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pivotTables/pivotTable11.xml" ContentType="application/vnd.openxmlformats-officedocument.spreadsheetml.pivotTable+xml"/>
  <Override PartName="/xl/pivotTables/pivotTable12.xml" ContentType="application/vnd.openxmlformats-officedocument.spreadsheetml.pivotTable+xml"/>
  <Override PartName="/xl/pivotTables/pivotTable13.xml" ContentType="application/vnd.openxmlformats-officedocument.spreadsheetml.pivotTable+xml"/>
  <Override PartName="/xl/pivotTables/pivotTable14.xml" ContentType="application/vnd.openxmlformats-officedocument.spreadsheetml.pivotTable+xml"/>
  <Override PartName="/xl/drawings/drawing2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pivotTables/pivotTable15.xml" ContentType="application/vnd.openxmlformats-officedocument.spreadsheetml.pivotTable+xml"/>
  <Override PartName="/xl/drawings/drawing3.xml" ContentType="application/vnd.openxmlformats-officedocument.drawing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pivotTables/pivotTable16.xml" ContentType="application/vnd.openxmlformats-officedocument.spreadsheetml.pivotTable+xml"/>
  <Override PartName="/xl/pivotTables/pivotTable17.xml" ContentType="application/vnd.openxmlformats-officedocument.spreadsheetml.pivot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1f12debbb769dbfe/Database/GRIP/Results/Case/Analysis/"/>
    </mc:Choice>
  </mc:AlternateContent>
  <xr:revisionPtr revIDLastSave="1096" documentId="8_{7061F999-6853-0549-8585-1BB6BEC7F795}" xr6:coauthVersionLast="47" xr6:coauthVersionMax="47" xr10:uidLastSave="{84B31A1E-F81E-9449-A86D-A56E3B6EAF22}"/>
  <bookViews>
    <workbookView xWindow="0" yWindow="700" windowWidth="34200" windowHeight="19980" activeTab="6" xr2:uid="{801278A7-B9F9-449B-BF1F-A5CA58605999}"/>
  </bookViews>
  <sheets>
    <sheet name="Blok 1" sheetId="29" r:id="rId1"/>
    <sheet name="Blok 2" sheetId="30" r:id="rId2"/>
    <sheet name="Blok 3" sheetId="31" r:id="rId3"/>
    <sheet name="Blok 4" sheetId="32" r:id="rId4"/>
    <sheet name="&gt;&gt;&gt;" sheetId="18" r:id="rId5"/>
    <sheet name="Data" sheetId="17" r:id="rId6"/>
    <sheet name="Info Pivot" sheetId="33" r:id="rId7"/>
  </sheets>
  <definedNames>
    <definedName name="_xlnm._FilterDatabase" localSheetId="5" hidden="1">Data!$A$1:$CI$9051</definedName>
  </definedNames>
  <calcPr calcId="191029"/>
  <pivotCaches>
    <pivotCache cacheId="20" r:id="rId8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29" i="33" l="1"/>
  <c r="K28" i="33"/>
  <c r="K27" i="33"/>
  <c r="K26" i="33"/>
  <c r="J30" i="33"/>
  <c r="J28" i="33"/>
  <c r="J29" i="33"/>
  <c r="C24" i="32"/>
  <c r="D24" i="32" s="1"/>
  <c r="E24" i="32" s="1"/>
  <c r="F24" i="32" s="1"/>
  <c r="F14" i="32"/>
  <c r="F31" i="32" s="1"/>
  <c r="E14" i="32"/>
  <c r="E31" i="32" s="1"/>
  <c r="D14" i="32"/>
  <c r="D31" i="32" s="1"/>
  <c r="C14" i="32"/>
  <c r="C21" i="32" s="1"/>
  <c r="F13" i="32"/>
  <c r="F30" i="32" s="1"/>
  <c r="E13" i="32"/>
  <c r="E30" i="32" s="1"/>
  <c r="D13" i="32"/>
  <c r="D30" i="32" s="1"/>
  <c r="C13" i="32"/>
  <c r="C20" i="32" s="1"/>
  <c r="D20" i="32" s="1"/>
  <c r="E20" i="32" s="1"/>
  <c r="F12" i="32"/>
  <c r="F29" i="32" s="1"/>
  <c r="E12" i="32"/>
  <c r="E29" i="32" s="1"/>
  <c r="D12" i="32"/>
  <c r="D29" i="32" s="1"/>
  <c r="C12" i="32"/>
  <c r="C19" i="32" s="1"/>
  <c r="F11" i="32"/>
  <c r="F28" i="32" s="1"/>
  <c r="E11" i="32"/>
  <c r="E28" i="32" s="1"/>
  <c r="D11" i="32"/>
  <c r="D28" i="32" s="1"/>
  <c r="C11" i="32"/>
  <c r="C18" i="32" s="1"/>
  <c r="D18" i="32" s="1"/>
  <c r="E18" i="32" s="1"/>
  <c r="F10" i="32"/>
  <c r="F27" i="32" s="1"/>
  <c r="E10" i="32"/>
  <c r="E27" i="32" s="1"/>
  <c r="D10" i="32"/>
  <c r="D27" i="32" s="1"/>
  <c r="C10" i="32"/>
  <c r="C17" i="32" s="1"/>
  <c r="K30" i="33" l="1"/>
  <c r="C28" i="32"/>
  <c r="C35" i="32" s="1"/>
  <c r="D35" i="32" s="1"/>
  <c r="E35" i="32" s="1"/>
  <c r="F35" i="32" s="1"/>
  <c r="C30" i="32"/>
  <c r="C37" i="32" s="1"/>
  <c r="D37" i="32" s="1"/>
  <c r="E37" i="32" s="1"/>
  <c r="F37" i="32" s="1"/>
  <c r="F20" i="32"/>
  <c r="F18" i="32"/>
  <c r="C27" i="32"/>
  <c r="C34" i="32" s="1"/>
  <c r="D34" i="32" s="1"/>
  <c r="E34" i="32" s="1"/>
  <c r="F34" i="32" s="1"/>
  <c r="C29" i="32"/>
  <c r="C36" i="32" s="1"/>
  <c r="D36" i="32" s="1"/>
  <c r="E36" i="32" s="1"/>
  <c r="F36" i="32" s="1"/>
  <c r="C31" i="32"/>
  <c r="C38" i="32" s="1"/>
  <c r="D38" i="32" s="1"/>
  <c r="E38" i="32" s="1"/>
  <c r="F38" i="32" s="1"/>
  <c r="D17" i="32"/>
  <c r="E17" i="32" s="1"/>
  <c r="F17" i="32" s="1"/>
  <c r="D19" i="32"/>
  <c r="E19" i="32" s="1"/>
  <c r="F19" i="32" s="1"/>
  <c r="D21" i="32"/>
  <c r="E21" i="32" s="1"/>
  <c r="F21" i="32" s="1"/>
  <c r="D22" i="30" l="1"/>
  <c r="C22" i="30"/>
  <c r="B22" i="30"/>
  <c r="D21" i="30"/>
  <c r="C21" i="30"/>
  <c r="B21" i="30"/>
  <c r="D20" i="30"/>
  <c r="C20" i="30"/>
  <c r="B20" i="30"/>
  <c r="D19" i="30"/>
  <c r="C19" i="30"/>
  <c r="B19" i="30"/>
  <c r="D18" i="30"/>
  <c r="C18" i="30"/>
  <c r="B18" i="30"/>
  <c r="D17" i="30"/>
  <c r="C17" i="30"/>
  <c r="B17" i="30"/>
  <c r="D16" i="30"/>
  <c r="C16" i="30"/>
  <c r="B16" i="30"/>
</calcChain>
</file>

<file path=xl/sharedStrings.xml><?xml version="1.0" encoding="utf-8"?>
<sst xmlns="http://schemas.openxmlformats.org/spreadsheetml/2006/main" count="46861" uniqueCount="3746">
  <si>
    <t>C</t>
  </si>
  <si>
    <t>ROS</t>
  </si>
  <si>
    <t>2023</t>
  </si>
  <si>
    <t>2022</t>
  </si>
  <si>
    <t>2021</t>
  </si>
  <si>
    <t>2020</t>
  </si>
  <si>
    <t>2019</t>
  </si>
  <si>
    <t>Name</t>
  </si>
  <si>
    <t>PKD</t>
  </si>
  <si>
    <t>Owner Type</t>
  </si>
  <si>
    <t>Year</t>
  </si>
  <si>
    <t>Sales</t>
  </si>
  <si>
    <t>Gross Profit</t>
  </si>
  <si>
    <t>Operating Profit</t>
  </si>
  <si>
    <t>Net Profit</t>
  </si>
  <si>
    <t>Depreciation</t>
  </si>
  <si>
    <t>Export Sales</t>
  </si>
  <si>
    <t>Employment</t>
  </si>
  <si>
    <t>Staff costs</t>
  </si>
  <si>
    <t>BS</t>
  </si>
  <si>
    <t>Fixed Assets</t>
  </si>
  <si>
    <t>Current Assets</t>
  </si>
  <si>
    <t>Equity</t>
  </si>
  <si>
    <t>Liabilities</t>
  </si>
  <si>
    <t>PKD_1</t>
  </si>
  <si>
    <t>PKD_1 Description</t>
  </si>
  <si>
    <t>PKD_2</t>
  </si>
  <si>
    <t>PKD_2 Description</t>
  </si>
  <si>
    <t>Export as % of Sales</t>
  </si>
  <si>
    <t>ROA</t>
  </si>
  <si>
    <t>ROE</t>
  </si>
  <si>
    <t>P/F</t>
  </si>
  <si>
    <t>BS_Strength</t>
  </si>
  <si>
    <t>Starting_BS_Strength</t>
  </si>
  <si>
    <t>Human_Capital</t>
  </si>
  <si>
    <t>SGrowth_2023_2019</t>
  </si>
  <si>
    <t>Annualised_Growth</t>
  </si>
  <si>
    <t>LSGrowth_2023_2019</t>
  </si>
  <si>
    <t>EGrowth_2023_2019</t>
  </si>
  <si>
    <t>Drop_Employment</t>
  </si>
  <si>
    <t>Jeronimo Martins Polska SA, Kostrzyn</t>
  </si>
  <si>
    <t>4719</t>
  </si>
  <si>
    <t>G</t>
  </si>
  <si>
    <t>Wholesale and Retail Trade; Repair of Motor Vehicles and Motorcycles</t>
  </si>
  <si>
    <t>47</t>
  </si>
  <si>
    <t>RETAIL TRADE, EXCEPT OF MOTOR VEHICLES</t>
  </si>
  <si>
    <t>Medium-high</t>
  </si>
  <si>
    <t>F</t>
  </si>
  <si>
    <t>No</t>
  </si>
  <si>
    <t>Yes</t>
  </si>
  <si>
    <t>PGE Polska Grupa Energetyczna GK SA, Lublin</t>
  </si>
  <si>
    <t>7010</t>
  </si>
  <si>
    <t>M</t>
  </si>
  <si>
    <t>Professional, Scientific and Technical Activities</t>
  </si>
  <si>
    <t>70</t>
  </si>
  <si>
    <t>ACTIVITIES OF HEAD OFFICES; MANAGEMENT CONSULTANCY ACTIVITIES</t>
  </si>
  <si>
    <t>High</t>
  </si>
  <si>
    <t>P</t>
  </si>
  <si>
    <t>Totalizator Sportowy sp. z o.o. GK, Warszawa</t>
  </si>
  <si>
    <t>9200</t>
  </si>
  <si>
    <t>R</t>
  </si>
  <si>
    <t>Arts, Entertainment and Recreation</t>
  </si>
  <si>
    <t>92</t>
  </si>
  <si>
    <t>GAMBLING AND BETTING ACTIVITIES</t>
  </si>
  <si>
    <t>Medium-low</t>
  </si>
  <si>
    <t>Enea SA GK, Poznań</t>
  </si>
  <si>
    <t>3514</t>
  </si>
  <si>
    <t>D</t>
  </si>
  <si>
    <t>Electricity, Gas, Steam, Hot Water and Air Conditioning Supply</t>
  </si>
  <si>
    <t>35</t>
  </si>
  <si>
    <t>ELECTRICITY, GAS, STEAM, HOT WATER AND AIR CONDITIONING SUPPLY</t>
  </si>
  <si>
    <t>Low</t>
  </si>
  <si>
    <t>Tauron Polska Energia SA GK, Katowice</t>
  </si>
  <si>
    <t>LG Energy Solution Wrocław sp. z o.o., Wrocław</t>
  </si>
  <si>
    <t>2720</t>
  </si>
  <si>
    <t>Manufacturing</t>
  </si>
  <si>
    <t>27</t>
  </si>
  <si>
    <t>MANUFACTURE OF ELECTRICAL EQUIPMENT</t>
  </si>
  <si>
    <t>Lidl sp. z o.o. sp.k., Tarnowo Podgórne</t>
  </si>
  <si>
    <t>4711</t>
  </si>
  <si>
    <t xml:space="preserve">ArcelorMittal Poland SA GK, Dąbrowa Górnicza </t>
  </si>
  <si>
    <t>2410</t>
  </si>
  <si>
    <t>24</t>
  </si>
  <si>
    <t>MANUFACTURE OF METALS</t>
  </si>
  <si>
    <t>KGHM Polska Miedź SA GK, Lubin</t>
  </si>
  <si>
    <t>Eurocash SA GK, Komorniki</t>
  </si>
  <si>
    <t>4690</t>
  </si>
  <si>
    <t>46</t>
  </si>
  <si>
    <t>WHOLESALE TRADE, EXCEPT OF MOTOR VEHICLES</t>
  </si>
  <si>
    <t>3512</t>
  </si>
  <si>
    <t>Energa SA GK, Gdańsk</t>
  </si>
  <si>
    <t>Dino Polska SA GK, Krotoszyn</t>
  </si>
  <si>
    <t>2910</t>
  </si>
  <si>
    <t>29</t>
  </si>
  <si>
    <t>MANUFACTURE OF MOTOR VEHICLES, TRAILERS AND SEMI-TRAILERS, EXCEPT MOTORBIKES</t>
  </si>
  <si>
    <t>BP Europa SE, Kraków</t>
  </si>
  <si>
    <t>4671</t>
  </si>
  <si>
    <t>Toyota Central Europe sp. z o.o., Warszawa</t>
  </si>
  <si>
    <t>4511</t>
  </si>
  <si>
    <t>45</t>
  </si>
  <si>
    <t>WHOLESALE AND RETAIL TRADE SERVICES OF MOTOR VEHICLES; REPAIR SERVICES OF MOTOR VEHICLES</t>
  </si>
  <si>
    <t>Volkswagen Group Polska sp. z o.o., Poznań</t>
  </si>
  <si>
    <t xml:space="preserve">Żabka Polska sp. z o.o. GK, Poznań </t>
  </si>
  <si>
    <t>Jastrzębska Spółka Węglowa SA, Jastrzębie–Zdrój</t>
  </si>
  <si>
    <t>AB SA GK, Magnice</t>
  </si>
  <si>
    <t>Grupa Kapitałowa Specjał sp. z o.o., Warszawa</t>
  </si>
  <si>
    <t>4639</t>
  </si>
  <si>
    <t>Inter Cars SA GK, Warszawa</t>
  </si>
  <si>
    <t>4531</t>
  </si>
  <si>
    <t>LPP SA GK, Gdańsk</t>
  </si>
  <si>
    <t>4771</t>
  </si>
  <si>
    <t>Asseco Poland SA GK, Rzeszów</t>
  </si>
  <si>
    <t>6201</t>
  </si>
  <si>
    <t>J</t>
  </si>
  <si>
    <t>Information and Communication</t>
  </si>
  <si>
    <t>62</t>
  </si>
  <si>
    <t>COMPUTER PROGRAMMING, CONSULTANCY AND RELATED ACTIVITIES</t>
  </si>
  <si>
    <t>N</t>
  </si>
  <si>
    <t>Administrative and Support Service Activities</t>
  </si>
  <si>
    <t>77</t>
  </si>
  <si>
    <t>RENTAL AND LEASING</t>
  </si>
  <si>
    <t>Pelion SA GK, Łódź</t>
  </si>
  <si>
    <t>6420</t>
  </si>
  <si>
    <t>K</t>
  </si>
  <si>
    <t>Financial and Insurance Activities</t>
  </si>
  <si>
    <t>64</t>
  </si>
  <si>
    <t>FINANCIAL SERVICE ACTIVITIES, EXCEPT INSURANCE AND PENSION FUNDING</t>
  </si>
  <si>
    <t>Terg SA GK, Złotów</t>
  </si>
  <si>
    <t>4754</t>
  </si>
  <si>
    <t>Grupa Kapitałowa Maspex SA , Wadowice</t>
  </si>
  <si>
    <t>Philip Morris Polska Distribution sp. z o.o., Kraków</t>
  </si>
  <si>
    <t>4635</t>
  </si>
  <si>
    <t>Man Trucks sp. z o.o., Niepołomice</t>
  </si>
  <si>
    <t>Veolia Energia Polska SA GK, Warszawa</t>
  </si>
  <si>
    <t>3530</t>
  </si>
  <si>
    <t>Kaufland Polska Markety sp. z o.o. sp.k., Wrocław</t>
  </si>
  <si>
    <t>Grupa CanPack SA, Kraków</t>
  </si>
  <si>
    <t>2592</t>
  </si>
  <si>
    <t>25</t>
  </si>
  <si>
    <t>MANUFACTURE OF FABRICATED METAL PRODUCTS, EXCEPT MACHINERY AND EQUIPMENT</t>
  </si>
  <si>
    <t>6130</t>
  </si>
  <si>
    <t>61</t>
  </si>
  <si>
    <t>TELECOMMUNICATIONS</t>
  </si>
  <si>
    <t>Grupa Azoty SA GK, Tarnów</t>
  </si>
  <si>
    <t>2015</t>
  </si>
  <si>
    <t>20</t>
  </si>
  <si>
    <t>MANUFACTURE OF CHEMICALS AND CHEMICAL PRODUCTS</t>
  </si>
  <si>
    <t>Rossmann Supermarkety Drogeryjne Polska sp. z o.o., Łódź</t>
  </si>
  <si>
    <t>4775</t>
  </si>
  <si>
    <t>Anwim SA GK, Warszawa</t>
  </si>
  <si>
    <t>Orange Polska SA GK, Warszawa</t>
  </si>
  <si>
    <t>6110</t>
  </si>
  <si>
    <t>Unimot SA GK, Zawadzkie</t>
  </si>
  <si>
    <t>JTI Polska sp. z o.o., Gostków Stary</t>
  </si>
  <si>
    <t>1200</t>
  </si>
  <si>
    <t>12</t>
  </si>
  <si>
    <t>MANUFACTURE OF TOBACCO PRODUCTS</t>
  </si>
  <si>
    <t>Polska Grupa Górnicza SA GK, Katowice</t>
  </si>
  <si>
    <t>LG Electronics Mława sp. z o.o., Mława</t>
  </si>
  <si>
    <t>2640</t>
  </si>
  <si>
    <t>26</t>
  </si>
  <si>
    <t>MANUFACTURE OF COMPUTER, ELECTRONIC AND OPTICAL PRODUCTS</t>
  </si>
  <si>
    <t xml:space="preserve">Grupa Neuca SA, Toruń </t>
  </si>
  <si>
    <t>4646</t>
  </si>
  <si>
    <t xml:space="preserve">Cedrob SA GK, Ciechanów </t>
  </si>
  <si>
    <t>1013</t>
  </si>
  <si>
    <t>10</t>
  </si>
  <si>
    <t>MANUFACTURE OF FOOD PRODUCTS</t>
  </si>
  <si>
    <t xml:space="preserve">Auchan Polska sp. z o.o., Piaseczno </t>
  </si>
  <si>
    <t>PKP Polskie Linie Kolejowe SA GK, Warszawa</t>
  </si>
  <si>
    <t>5221</t>
  </si>
  <si>
    <t>H</t>
  </si>
  <si>
    <t>Transportation and Storage</t>
  </si>
  <si>
    <t>52</t>
  </si>
  <si>
    <t>WAREHOUSING AND SUPPORT ACTIVITIES FOR TRANSPORTATION</t>
  </si>
  <si>
    <t>Eniq sp. z o.o., Katowice</t>
  </si>
  <si>
    <t xml:space="preserve">Grupa PKP SA, Warszawa </t>
  </si>
  <si>
    <t>Euro-Net sp. z o.o., Warszawa</t>
  </si>
  <si>
    <t xml:space="preserve">Fortum, Wrocław </t>
  </si>
  <si>
    <t>7022</t>
  </si>
  <si>
    <t xml:space="preserve">Polskie Linie Lotnicze LOT SA, Warszawa </t>
  </si>
  <si>
    <t>5110</t>
  </si>
  <si>
    <t>51</t>
  </si>
  <si>
    <t>AIR TRANSPORT</t>
  </si>
  <si>
    <t>Budimex SA GK, Warszawa</t>
  </si>
  <si>
    <t>4211</t>
  </si>
  <si>
    <t>Construction</t>
  </si>
  <si>
    <t>42</t>
  </si>
  <si>
    <t>CIVIL ENGINEERING WORKS</t>
  </si>
  <si>
    <t>Viterra Polska sp. z o.o., Gdańsk</t>
  </si>
  <si>
    <t xml:space="preserve">Carrefour Polska sp. z o.o., Warszawa </t>
  </si>
  <si>
    <t>CCC SA GK, Polkowice</t>
  </si>
  <si>
    <t>4772</t>
  </si>
  <si>
    <t>BSH Sprzęt Gosp. Domowego sp. z o.o., Warszawa</t>
  </si>
  <si>
    <t>2751</t>
  </si>
  <si>
    <t>Cargill Poland sp. z o.o., Warszawa</t>
  </si>
  <si>
    <t>1062</t>
  </si>
  <si>
    <t xml:space="preserve">Spółdzielnia Mleczarska Mlekovita, Wysokie Mazowieckie </t>
  </si>
  <si>
    <t>1051</t>
  </si>
  <si>
    <t>Mercedes-Benz Polska sp. z o.o., Warszawa</t>
  </si>
  <si>
    <t xml:space="preserve">Grupa Kapitałowa Synthos SA, Oświęcim </t>
  </si>
  <si>
    <t>British American Tobacco Polska Trading sp. z o.o., Warszawa</t>
  </si>
  <si>
    <t xml:space="preserve">Castorama Polska sp. z o.o., Warszawa </t>
  </si>
  <si>
    <t>4752</t>
  </si>
  <si>
    <t>Samsung Electronics Polska sp. z o.o., Warszawa</t>
  </si>
  <si>
    <t>Circle K Polska sp. z o.o., Warszawa</t>
  </si>
  <si>
    <t>4730</t>
  </si>
  <si>
    <t>Leroy Merlin Polska sp. z o.o., Warszawa</t>
  </si>
  <si>
    <t>4759</t>
  </si>
  <si>
    <t>Farmacol SA GK, Katowice</t>
  </si>
  <si>
    <t>Stokrotka sp. z o.o., Lublin</t>
  </si>
  <si>
    <t>Respect Energy Holding, Warszawa</t>
  </si>
  <si>
    <t>MOL Polska sp. z o.o., Gdańsk</t>
  </si>
  <si>
    <t>Polkomtel sp. z o.o., Warszawa</t>
  </si>
  <si>
    <t>6120</t>
  </si>
  <si>
    <t xml:space="preserve">Poczta Polska SA GK, Warszawa </t>
  </si>
  <si>
    <t>5310</t>
  </si>
  <si>
    <t>53</t>
  </si>
  <si>
    <t>POSTAL AND COURIER ACTIVITIES</t>
  </si>
  <si>
    <t>Makro Cash and Carry SA, Warszawa</t>
  </si>
  <si>
    <t>4634</t>
  </si>
  <si>
    <t>Netto sp. z o.o., Kobylanka</t>
  </si>
  <si>
    <t>4729</t>
  </si>
  <si>
    <t>Polska Spółka Gazownictwa sp. z o.o., Tarnów</t>
  </si>
  <si>
    <t>3522</t>
  </si>
  <si>
    <t>ALSO Polska sp. z o.o. GK, Warszawa</t>
  </si>
  <si>
    <t>4651</t>
  </si>
  <si>
    <t>CEDC International sp. z o.o., Oborniki</t>
  </si>
  <si>
    <t xml:space="preserve">T-Mobile Polska SA, Warszawa </t>
  </si>
  <si>
    <t xml:space="preserve">Spółdzielnia Mleczarska Mlekpol, Grajewo </t>
  </si>
  <si>
    <t>Volvo Polska sp. z o.o., Wrocław</t>
  </si>
  <si>
    <t>Polska Grupa Farmaceutyczna SA GK, Łódź</t>
  </si>
  <si>
    <t>Krajowa Grupa Spożywcza SA GK, Toruń</t>
  </si>
  <si>
    <t>1081</t>
  </si>
  <si>
    <t>3513</t>
  </si>
  <si>
    <t>Toyota Motor Manufacturing Poland sp. z o.o., Wałbrzych</t>
  </si>
  <si>
    <t>Michelin Polska sp. z o.o., Olsztyn</t>
  </si>
  <si>
    <t>2211</t>
  </si>
  <si>
    <t>22</t>
  </si>
  <si>
    <t>MANUFACTURE OF RUBBER AND PLASTIC PRODUCTS</t>
  </si>
  <si>
    <t>Basf Polska sp. z o.o., Warszawa</t>
  </si>
  <si>
    <t>Ikea Retail sp. z o.o., Janki</t>
  </si>
  <si>
    <t>Renault Polska sp. z o.o., Warszawa</t>
  </si>
  <si>
    <t>Electrolux Poland sp. z o.o., Warszawa</t>
  </si>
  <si>
    <t>Mars Polska sp. z o.o., Sochaczew</t>
  </si>
  <si>
    <t>1011</t>
  </si>
  <si>
    <t>Itaka Holdings sp. z o.o., Opole</t>
  </si>
  <si>
    <t>7912</t>
  </si>
  <si>
    <t>79</t>
  </si>
  <si>
    <t>ACTIVITIES OF TRAVEL AGENCIES, TOUR OPERATORS AND OTHER RESERVATION SERVICE AND RELATED ACTIVITIES</t>
  </si>
  <si>
    <t>Grupa Sokołów SA, Sokołów Podlaski</t>
  </si>
  <si>
    <t>Grupa Strabag w Polsce, Pruszków</t>
  </si>
  <si>
    <t>CMC Poland sp. z o.o., Zawiercie</t>
  </si>
  <si>
    <t>Boryszew SA GK, Sochaczew</t>
  </si>
  <si>
    <t>IKEA Industry Poland sp. z o.o., Goleniów</t>
  </si>
  <si>
    <t>3109</t>
  </si>
  <si>
    <t>31</t>
  </si>
  <si>
    <t>MANUFACTURE OF FURNITURE</t>
  </si>
  <si>
    <t>Imperial Tobacco Polska SA, Tarnowo Podgórne</t>
  </si>
  <si>
    <t>Samsung Electronics Poland Manufacturing sp. z o.o., Wronki</t>
  </si>
  <si>
    <t>Polenergia SA GK, Warszawa</t>
  </si>
  <si>
    <t>Bunge Polska sp. z o.o., Kruszwica</t>
  </si>
  <si>
    <t>1041</t>
  </si>
  <si>
    <t>Wipasz SA GK, Olsztyn</t>
  </si>
  <si>
    <t>1091</t>
  </si>
  <si>
    <t>2630</t>
  </si>
  <si>
    <t>Oktan Energy &amp;V/L Service sp. z o.o., Szczecin</t>
  </si>
  <si>
    <t>PKP Cargo SA GK, Warszawa</t>
  </si>
  <si>
    <t>4920</t>
  </si>
  <si>
    <t>49</t>
  </si>
  <si>
    <t>LAND TRANSPORT AND TRANSPORT VIA PIPELINES</t>
  </si>
  <si>
    <t>KGHM Metraco SA GK, Legnica</t>
  </si>
  <si>
    <t>4672</t>
  </si>
  <si>
    <t>Qemetica SA GK, Warszawa</t>
  </si>
  <si>
    <t>4675</t>
  </si>
  <si>
    <t>Mowi Poland SA, Ustka</t>
  </si>
  <si>
    <t>1020</t>
  </si>
  <si>
    <t>Węglokoks SA GK, Katowice</t>
  </si>
  <si>
    <t>Grupa Kęty SA GK, Kęty</t>
  </si>
  <si>
    <t>2442</t>
  </si>
  <si>
    <t>BEKO Poland Manufacturing sp. z o.o., Łódź</t>
  </si>
  <si>
    <t>Kompania Piwowarska SA, Poznań</t>
  </si>
  <si>
    <t>1105</t>
  </si>
  <si>
    <t>11</t>
  </si>
  <si>
    <t>MANUFACTURE OF BEVERAGES</t>
  </si>
  <si>
    <t>PKP InterCity SA, Warszawa</t>
  </si>
  <si>
    <t>4910</t>
  </si>
  <si>
    <t xml:space="preserve">Tameh Holding sp. z o.o. GK, Dąbrowa Górnicza </t>
  </si>
  <si>
    <t>Eko-Okna SA, Pietrowice Wielkie</t>
  </si>
  <si>
    <t>2223</t>
  </si>
  <si>
    <t xml:space="preserve">ZF Automotive Systems Poland sp. z o.o., Częstochowa </t>
  </si>
  <si>
    <t>2932</t>
  </si>
  <si>
    <t>Polmlek sp. z o.o. GK, Warszawa</t>
  </si>
  <si>
    <t>Coca-Cola HBC Polska sp. z o.o., Warszawa</t>
  </si>
  <si>
    <t>1107</t>
  </si>
  <si>
    <t>Stalprodukt SA GK, Bochnia</t>
  </si>
  <si>
    <t>2432</t>
  </si>
  <si>
    <t>Robert Bosch sp. z o.o., Warszawa</t>
  </si>
  <si>
    <t>Porr SA, Warszawa</t>
  </si>
  <si>
    <t>4110</t>
  </si>
  <si>
    <t>41</t>
  </si>
  <si>
    <t>CONSTRUCTION WORK FOR BUILDINGS</t>
  </si>
  <si>
    <t>ZPR SA GK, Warszawa</t>
  </si>
  <si>
    <t>Nestle Polska SA, Warszawa</t>
  </si>
  <si>
    <t>1084</t>
  </si>
  <si>
    <t>Zakłady Farmaceutyczne Polpharma SA GK, Starogard Gdański</t>
  </si>
  <si>
    <t>2120</t>
  </si>
  <si>
    <t>21</t>
  </si>
  <si>
    <t>MANUFACTURE OF BASIC PHARMACEUTICAL PRODUCTS AND PHARMACEUTICAL PREPARATIONS</t>
  </si>
  <si>
    <t>6020</t>
  </si>
  <si>
    <t>60</t>
  </si>
  <si>
    <t>FREE-TO-AIR AND SUBSCRIPTION BROADCASTING</t>
  </si>
  <si>
    <t>Grupa Azoty Zakłady Azotowe Puławy SA GK, Puławy</t>
  </si>
  <si>
    <t>Netto Indygo sp. z o.o., Kobylanka</t>
  </si>
  <si>
    <t>Saint Gobain Innovative Materials Polska sp. z o.o., Dąbrowa Górnicza</t>
  </si>
  <si>
    <t>2312</t>
  </si>
  <si>
    <t>23</t>
  </si>
  <si>
    <t>MANUFACTURE OF OTHER NON-METALLIC MINERAL PRODUCTS</t>
  </si>
  <si>
    <t>Arcelormittal Distribution Solutions Poland sp. z o.o., Katowice</t>
  </si>
  <si>
    <t>Transgourmet Polska sp. z o.o., Poznań</t>
  </si>
  <si>
    <t>Veolia Energia SA, Warszawa</t>
  </si>
  <si>
    <t>Porsche Inter Auto Polska sp. z o.o., Warszawa</t>
  </si>
  <si>
    <t xml:space="preserve">Louis Dreyfus Commod Polska sp. z o.o., Warszawa </t>
  </si>
  <si>
    <t>4621</t>
  </si>
  <si>
    <t xml:space="preserve">TPV Displays Polska sp. z o.o., Gorzów Wlkp. </t>
  </si>
  <si>
    <t>2611</t>
  </si>
  <si>
    <t>Grupa TZMO SA, Toruń</t>
  </si>
  <si>
    <t>Elemental Holding SA GK, Grodzisk Mazowiecki</t>
  </si>
  <si>
    <t>STS SA, Katowice</t>
  </si>
  <si>
    <t>TUI Poland sp. z o.o., Warszawa</t>
  </si>
  <si>
    <t>Amazon Fulfillment Poland sp. z o.o., Warszawa</t>
  </si>
  <si>
    <t>5210</t>
  </si>
  <si>
    <t>KIA Polska sp. z o.o., Warszawa</t>
  </si>
  <si>
    <t>Mondi Świecie sp. z o.o., Świecie</t>
  </si>
  <si>
    <t>1712</t>
  </si>
  <si>
    <t>17</t>
  </si>
  <si>
    <t>MANUFACTURE OF PAPER AND PAPER PRODUCTS</t>
  </si>
  <si>
    <t>LUX MED sp. z o.o. GK, Warszawa</t>
  </si>
  <si>
    <t>8621</t>
  </si>
  <si>
    <t>Q</t>
  </si>
  <si>
    <t>Human Health and Social Work Activities</t>
  </si>
  <si>
    <t>86</t>
  </si>
  <si>
    <t>HEALTH CARE</t>
  </si>
  <si>
    <t>Modivo SA GK, Zielona Góra</t>
  </si>
  <si>
    <t>4791</t>
  </si>
  <si>
    <t xml:space="preserve">Valeo Autosystemy sp. z o.o., Skawina </t>
  </si>
  <si>
    <t>Tele-Fonika Kable SA GK, Myślenice</t>
  </si>
  <si>
    <t>TD Synnex Polska sp. z o.o., Warszawa</t>
  </si>
  <si>
    <t>Agrolok sp. z o.o., Golub-Dobrzyń</t>
  </si>
  <si>
    <t>Thyssenkrupp Materials Poland SA, Toruń</t>
  </si>
  <si>
    <t>Lubelski Węgiel Bogdanka SA GK, Puchaczów</t>
  </si>
  <si>
    <t>NGK Ceramics Polska sp. z o.o., Gliwice</t>
  </si>
  <si>
    <t>2349</t>
  </si>
  <si>
    <t>Grupa PSB Handel SA, Busko-Zdrój</t>
  </si>
  <si>
    <t>4673</t>
  </si>
  <si>
    <t>Stellantis Poland sp. z o.o., Warszawa</t>
  </si>
  <si>
    <t>Reckitt Benckiser Production (Poland) sp. z o.o., Nowy Dwór Mazowiecki</t>
  </si>
  <si>
    <t>2041</t>
  </si>
  <si>
    <t>Grupa Kapitałowa DPD Polska sp. z o.o., Warszawa</t>
  </si>
  <si>
    <t>5320</t>
  </si>
  <si>
    <t>Urtica sp. z o.o., Wrocław</t>
  </si>
  <si>
    <t>Arcturus sp. z o.o., Szczecin</t>
  </si>
  <si>
    <t>5020</t>
  </si>
  <si>
    <t>50</t>
  </si>
  <si>
    <t>WATER TRANSPORT</t>
  </si>
  <si>
    <t>Havi Logistics sp. z o.o., Warszawa</t>
  </si>
  <si>
    <t>4941</t>
  </si>
  <si>
    <t>Auto Partner SA GK, Bieruń</t>
  </si>
  <si>
    <t>CNH Industrial Polska sp. z o.o., Płock</t>
  </si>
  <si>
    <t>2830</t>
  </si>
  <si>
    <t>28</t>
  </si>
  <si>
    <t>MANUFACTURE OF MACHINERY AND EQUIPMENT N.E.C.</t>
  </si>
  <si>
    <t>ABB sp. z o.o., Warszawa</t>
  </si>
  <si>
    <t>2711</t>
  </si>
  <si>
    <t>Arctic Paper SA GK, Kostrzyn nad Odrą</t>
  </si>
  <si>
    <t>2110</t>
  </si>
  <si>
    <t>Lear Corporation Poland II sp. z o.o., Tychy</t>
  </si>
  <si>
    <t>Scania Polska SA, Nadarzyn</t>
  </si>
  <si>
    <t>Lek SA, Stryków</t>
  </si>
  <si>
    <t>Gobarto SA GK, Warszawa</t>
  </si>
  <si>
    <t>Man Truck &amp; Bus Polska sp. z o.o., Nadarzyn</t>
  </si>
  <si>
    <t>4519</t>
  </si>
  <si>
    <t>Dell sp. z o.o., Warszawa</t>
  </si>
  <si>
    <t>4741</t>
  </si>
  <si>
    <t>Solaris Bus &amp; Coach sp. z o.o., Owińska</t>
  </si>
  <si>
    <t xml:space="preserve">Grupa Mondelez International w Polsce </t>
  </si>
  <si>
    <t>4636</t>
  </si>
  <si>
    <t xml:space="preserve">Celsa Huta Ostrowiec sp. z o.o., Ostrowiec Św. </t>
  </si>
  <si>
    <t>Mirbud SA GK, Skierniewice</t>
  </si>
  <si>
    <t>4120</t>
  </si>
  <si>
    <t>Brembo Poland sp. z o.o., Dąbrowa Górnicza</t>
  </si>
  <si>
    <t>ZF CV Systems Poland sp. z o.o., Wrocław</t>
  </si>
  <si>
    <t>Superhobby Market Budowlany sp. z o.o., Warszawa</t>
  </si>
  <si>
    <t>OGP Gaz -System SA, Warszawa</t>
  </si>
  <si>
    <t>4950</t>
  </si>
  <si>
    <t>Kalmar Poland sp. z o.o., Stargard</t>
  </si>
  <si>
    <t>2511</t>
  </si>
  <si>
    <t>Erbud SA GK, Warszawa</t>
  </si>
  <si>
    <t>BorgWarner Poland sp. z o.o., Jasionka</t>
  </si>
  <si>
    <t>Wielton SA GK, Wieluń</t>
  </si>
  <si>
    <t>2920</t>
  </si>
  <si>
    <t>Agri Plus sp. z o.o., Poznań</t>
  </si>
  <si>
    <t>Agro Rydzyna sp. z o.o., Rydzyna</t>
  </si>
  <si>
    <t>Elektrim SA GK, Warszawa</t>
  </si>
  <si>
    <t xml:space="preserve">E.ON Polska SA, Warszawa </t>
  </si>
  <si>
    <t>ZEW Kogeneracja SA GK, Wrocław</t>
  </si>
  <si>
    <t>Jysk sp. z o.o., Gdańsk</t>
  </si>
  <si>
    <t>ZE PAK SA GK, Konin</t>
  </si>
  <si>
    <t>3511</t>
  </si>
  <si>
    <t>Anwil SA, Włocławek</t>
  </si>
  <si>
    <t>2016</t>
  </si>
  <si>
    <t>Plichta sp. z o.o. sp.k., Wejherowo</t>
  </si>
  <si>
    <t>Man Bus sp. z o.o., Starachowice</t>
  </si>
  <si>
    <t>Ingram Micro sp. z o.o., Warszawa</t>
  </si>
  <si>
    <t>Polimex Mostostal SA GK, Warszawa</t>
  </si>
  <si>
    <t xml:space="preserve">Drosed sp z o.o. GK, Siedlce </t>
  </si>
  <si>
    <t>1012</t>
  </si>
  <si>
    <t>Ford Polska sp. z o.o., Warszawa</t>
  </si>
  <si>
    <t>Hutchinson Poland sp. z o.o., Żywiec</t>
  </si>
  <si>
    <t>2219</t>
  </si>
  <si>
    <t>Impel SA GK, Wrocław</t>
  </si>
  <si>
    <t>Firma Oponiarska Dębica SA, Dębica</t>
  </si>
  <si>
    <t>Jabil Poland sp. z o.o., Kwidzyn</t>
  </si>
  <si>
    <t>Daimler Truck Polska sp. z o.o., Warszawa</t>
  </si>
  <si>
    <t>Grupa Azoty Zakłady Chemiczne Police SA GK, Police</t>
  </si>
  <si>
    <t>Amrest sp. z o.o., Wrocław</t>
  </si>
  <si>
    <t>5610</t>
  </si>
  <si>
    <t>I</t>
  </si>
  <si>
    <t>Accommodation and Food Service Activities</t>
  </si>
  <si>
    <t>56</t>
  </si>
  <si>
    <t>FOOD AND BEVERAGE SERVICE ACTIVITIES</t>
  </si>
  <si>
    <t>Fermy Drobiu Woźniak sp. z o.o., Rawicz</t>
  </si>
  <si>
    <t>Aptiv Services Poland SA, Kraków</t>
  </si>
  <si>
    <t>2931</t>
  </si>
  <si>
    <t>Hyundai Motor Poland sp. z o.o., Warszawa</t>
  </si>
  <si>
    <t>Basell Orlen Polyolefins sp. z o.o., Płock</t>
  </si>
  <si>
    <t>Tameh Polska sp. z o.o., Dąbrowa Górnicza</t>
  </si>
  <si>
    <t>Enter AIR sp. z o.o., Warszawa</t>
  </si>
  <si>
    <t>Roche Polska sp. z o.o., Warszawa</t>
  </si>
  <si>
    <t>Fortuna Online Zakłady Bukmacherskie sp. z o.o., Cieszyn</t>
  </si>
  <si>
    <t>TCL Operations Polska sp. z o.o., Żyrardów</t>
  </si>
  <si>
    <t>H &amp; M Hennes &amp; Mauritz sp. z o.o., Warszawa</t>
  </si>
  <si>
    <t xml:space="preserve">GKN Driveline Polska sp. z o.o., Oleśnica </t>
  </si>
  <si>
    <t>2815</t>
  </si>
  <si>
    <t>PUH Chemirol sp. z o.o. GK, Mogilno</t>
  </si>
  <si>
    <t xml:space="preserve">Kronospan Polska sp. z o.o., Szczecinek </t>
  </si>
  <si>
    <t>1621</t>
  </si>
  <si>
    <t>16</t>
  </si>
  <si>
    <t>MANUFACTURE OF WOOD AND OF PRODUCTS OF WOOD AND CORK, EXCEPT FURNITURE; MANUFACTURE OF ARTICLES OF STRAW AND PLAITING MATERIALS</t>
  </si>
  <si>
    <t>X-Kom sp. z o.o., Częstochowa</t>
  </si>
  <si>
    <t xml:space="preserve">FCA Powertrain Poland sp. z o.o., Bielsko-Biała </t>
  </si>
  <si>
    <t>Alstom Polska SA, Warszawa</t>
  </si>
  <si>
    <t>3020</t>
  </si>
  <si>
    <t>30</t>
  </si>
  <si>
    <t>MANUFACTURE OF OTHER TRANSPORT EQUIPMENT</t>
  </si>
  <si>
    <t xml:space="preserve">Press Glass Holding SA, Konopiska </t>
  </si>
  <si>
    <t>Amica SA GK, Wronki</t>
  </si>
  <si>
    <t>Pfeifer &amp; Langen Polska SA, Poznań</t>
  </si>
  <si>
    <t>Tenneco Silesia sp. z o.o., Czerwionka-Leszczyny</t>
  </si>
  <si>
    <t>Benefit Systems SA GK, Warszawa</t>
  </si>
  <si>
    <t>9311</t>
  </si>
  <si>
    <t>93</t>
  </si>
  <si>
    <t>SPORTS, AMUSEMENT AND RECREATION ACTIVITIES</t>
  </si>
  <si>
    <t>Empik SA GK, Warszawa</t>
  </si>
  <si>
    <t>4761</t>
  </si>
  <si>
    <t>Neonet SA GK, Wrocław</t>
  </si>
  <si>
    <t>Decathlon sp. z o.o., Warszawa</t>
  </si>
  <si>
    <t>4764</t>
  </si>
  <si>
    <t>Cognor Holding GK, Poraj</t>
  </si>
  <si>
    <t>Carlsberg Polska sp. o.o., Warszawa</t>
  </si>
  <si>
    <t>Superdrob SA, Karczew</t>
  </si>
  <si>
    <t>Bayer sp. z o.o., Warszawa</t>
  </si>
  <si>
    <t>Brenntag Polska sp. z o.o., Kędzierzyn-Koźle</t>
  </si>
  <si>
    <t>Holcim Polska SA, Małogoszcz</t>
  </si>
  <si>
    <t>2351</t>
  </si>
  <si>
    <t>Vestas Poland sp. z o.o., Szczecin</t>
  </si>
  <si>
    <t>3320</t>
  </si>
  <si>
    <t>33</t>
  </si>
  <si>
    <t>REPAIR, MAINTENANCE AND INSTALLATION OF MACHINERY AND EQUIPMENT</t>
  </si>
  <si>
    <t>DBK sp. z o.o. GK, Olsztyn</t>
  </si>
  <si>
    <t>Enter Air SA GK, Warszawa</t>
  </si>
  <si>
    <t>2311</t>
  </si>
  <si>
    <t>Kruk SA GK, Wrocław</t>
  </si>
  <si>
    <t>8291</t>
  </si>
  <si>
    <t>82</t>
  </si>
  <si>
    <t>OFFICE ADMINISTRATIVE AND OTHER BUSINESS SUPPORT ACTIVITIES</t>
  </si>
  <si>
    <t>Konsorcjum Stali SA GK, Zawiercie</t>
  </si>
  <si>
    <t>MM Kwidzyn sp. z o.o., Kwidzyn</t>
  </si>
  <si>
    <t>Volvo Car Poland sp. z o.o., Warszawa</t>
  </si>
  <si>
    <t>Okręgowa Spółdzielnia Mleczarska, Piątnica</t>
  </si>
  <si>
    <t>Dom Development SA GK, Warszawa</t>
  </si>
  <si>
    <t>Grupa Alumetal SA, Kęty</t>
  </si>
  <si>
    <t>Swiss Krono sp. z o.o., Żary</t>
  </si>
  <si>
    <t>Engie Zielona Energia sp. z o.o., Katowice</t>
  </si>
  <si>
    <t>Action SA, Piaseczno</t>
  </si>
  <si>
    <t>CapGemini Polska sp. z o.o., Warszawa</t>
  </si>
  <si>
    <t>6202</t>
  </si>
  <si>
    <t>Faurecia Wałbrzych SA, Wałbrzych</t>
  </si>
  <si>
    <t>Veolia Energia Łódź SA, Łódź</t>
  </si>
  <si>
    <t>Iveco Poland sp. z o.o., Warszawa</t>
  </si>
  <si>
    <t>PERN SA GK, Płock</t>
  </si>
  <si>
    <t>Unibep SA GK, Bielsk Podlaski</t>
  </si>
  <si>
    <t xml:space="preserve">Essity Poland sp. z o.o., Warszawa </t>
  </si>
  <si>
    <t>Casinos Poland CP sp. z o.o., Warszawa</t>
  </si>
  <si>
    <t>Canal+ Polska SA, Warszawa</t>
  </si>
  <si>
    <t>Wywtórnia Sprzętu Komunikacyjnego Świdnik SA, Świdnik</t>
  </si>
  <si>
    <t>3030</t>
  </si>
  <si>
    <t>POLREGIO SA, Warszawa</t>
  </si>
  <si>
    <t>PCC Rokita SA GK, Brzeg Dolny</t>
  </si>
  <si>
    <t>Polomarket sp. z o.o., Pakość</t>
  </si>
  <si>
    <t>4631</t>
  </si>
  <si>
    <t>Ampol - Merol sp. z o.o., Wąbrzeźno</t>
  </si>
  <si>
    <t>Amic Polska sp. z o.o., Warszawa</t>
  </si>
  <si>
    <t>Bridgestone Poznań sp. z o.o., Poznań</t>
  </si>
  <si>
    <t>3M Wrocław sp. z o.o., Wrocław</t>
  </si>
  <si>
    <t>3299</t>
  </si>
  <si>
    <t>32</t>
  </si>
  <si>
    <t>OTHER MANUFACTURING</t>
  </si>
  <si>
    <t>Autoliv Poland sp. z o.o., Jelcz-Laskowice</t>
  </si>
  <si>
    <t>Agata SA, Katowice</t>
  </si>
  <si>
    <t>Zarmen sp. z o.o. GK, Warszawa</t>
  </si>
  <si>
    <t>4299</t>
  </si>
  <si>
    <t>Moto-Profil sp. z o.o., Chorzów</t>
  </si>
  <si>
    <t>Aluprof SA, Bielsko-Biała</t>
  </si>
  <si>
    <t>2512</t>
  </si>
  <si>
    <t>Pfeifer &amp; Langen Marketing sp. z o.o., Poznań</t>
  </si>
  <si>
    <t>Pepsi-Cola General Bottlers Poland sp. z o.o., Warszawa</t>
  </si>
  <si>
    <t>TVN SA GK, Warszawa</t>
  </si>
  <si>
    <t>Arcturus Bunker sp. z o.o., Szczecin</t>
  </si>
  <si>
    <t>Mahle Polska sp. z o.o., Krotoszyn</t>
  </si>
  <si>
    <t>2811</t>
  </si>
  <si>
    <t>Brose Sitech sp. z o.o., Polkowice</t>
  </si>
  <si>
    <t>Heesung Electronics Poland sp. z o.o., Mława</t>
  </si>
  <si>
    <t>Centrum Nowoczesnych Technologii SA GK, Sosnowiec</t>
  </si>
  <si>
    <t>4311</t>
  </si>
  <si>
    <t>43</t>
  </si>
  <si>
    <t>SPECIALISED CONSTRUCTION WORK</t>
  </si>
  <si>
    <t>Delikatesy Centrum sp. z o.o., Komorniki</t>
  </si>
  <si>
    <t>Get Entra sp. z o.o., Warszawa</t>
  </si>
  <si>
    <t xml:space="preserve">McDonalds Polska sp. z o.o., Warszawa </t>
  </si>
  <si>
    <t>GSK Services sp. z o.o., Poznań</t>
  </si>
  <si>
    <t>Barry Callebaut Manufacturing Polska sp. z o.o., Łódź</t>
  </si>
  <si>
    <t>1082</t>
  </si>
  <si>
    <t>Teva Operations Poland sp. z o.o., Warszawa</t>
  </si>
  <si>
    <t>Ferrero Polska Commercial sp. z o.o., Warszawa</t>
  </si>
  <si>
    <t>Osadkowski sp. z o.o., Bierutów</t>
  </si>
  <si>
    <t>Adamietz sp. z o.o., Strzelce Opolskie</t>
  </si>
  <si>
    <t>Alumetal Poland sp. z o.o., Nowa Sól</t>
  </si>
  <si>
    <t>PDF Slawex sp. z o.o., Lublin</t>
  </si>
  <si>
    <t>Pratt &amp; Whitney Rzeszów SA, Rzeszów</t>
  </si>
  <si>
    <t>Nexteer Automotive Poland sp. z o.o., Tychy</t>
  </si>
  <si>
    <t>JWM Energia sp. z o.o., Katowice</t>
  </si>
  <si>
    <t>Grupa Kapitałowa Remontowa Holding SA, Gdańsk</t>
  </si>
  <si>
    <t>3315</t>
  </si>
  <si>
    <t>Jeronimo Martins Drogerie i Farmacja sp. z o.o., Kostrzyn</t>
  </si>
  <si>
    <t>Górażdże Cement SA, Górażdże</t>
  </si>
  <si>
    <t>Ryanair Sun SA, Warszawa</t>
  </si>
  <si>
    <t>L`Oreal Polska sp. z o.o., Warszawa</t>
  </si>
  <si>
    <t>4645</t>
  </si>
  <si>
    <t>Adient Seating Poland sp. z o.o., Siemianowice</t>
  </si>
  <si>
    <t>ZF Steering Systems Poland sp. z o.o., Czechowice-Dziedzice</t>
  </si>
  <si>
    <t>HSBC Service Delivery (Polska) sp. z o.o., Kraków</t>
  </si>
  <si>
    <t>6311</t>
  </si>
  <si>
    <t>63</t>
  </si>
  <si>
    <t>INFORMATION SERVICE ACTIVITIES</t>
  </si>
  <si>
    <t>Superior Industries
Production Poland sp. z o.o., Stalowa Wola</t>
  </si>
  <si>
    <t>Gaspol SA, Warszawa</t>
  </si>
  <si>
    <t>Medicover sp. z o.o., Warszawa</t>
  </si>
  <si>
    <t>8622</t>
  </si>
  <si>
    <t>Trakcja SA GK, Warszawa</t>
  </si>
  <si>
    <t>4212</t>
  </si>
  <si>
    <t>Zara Polska sp. z o.o., Warszawa</t>
  </si>
  <si>
    <t>SII sp. z o.o., Warszawa</t>
  </si>
  <si>
    <t>Grupa Azoty Zakłady Azotowe Kędzierzyn SA</t>
  </si>
  <si>
    <t>LG Electronics Polska sp. z o.o. GK, Warszawa</t>
  </si>
  <si>
    <t>4652</t>
  </si>
  <si>
    <t>Grupa Pruszyński sp. z o.o., Komorów</t>
  </si>
  <si>
    <t>2599</t>
  </si>
  <si>
    <t>Lerg SA GK, Pustków</t>
  </si>
  <si>
    <t>Komagra sp. z o.o., Warszawa</t>
  </si>
  <si>
    <t>Cersanit SA GK, Kielce</t>
  </si>
  <si>
    <t>2331</t>
  </si>
  <si>
    <t>Bowim SA GK, Sosnowiec</t>
  </si>
  <si>
    <t>Okręgowa Spółdzielnia Mleczarska, Łowicz</t>
  </si>
  <si>
    <t>Bitron Poland sp. z o.o., Sosnowiec</t>
  </si>
  <si>
    <t>Unilever Polska sp. z o.o., Warszawa</t>
  </si>
  <si>
    <t>4638</t>
  </si>
  <si>
    <t>Smyk SA, Warszawa</t>
  </si>
  <si>
    <t>Katcon Polska sp. z o.o., Błonie</t>
  </si>
  <si>
    <t>Schenker sp. z o.o., Warszawa</t>
  </si>
  <si>
    <t>Huta Stalowa Wola SA, Stalowa Wola</t>
  </si>
  <si>
    <t>2540</t>
  </si>
  <si>
    <t>Super-Pharm Poland sp. z o.o., Warszawa</t>
  </si>
  <si>
    <t>4773</t>
  </si>
  <si>
    <t>NKT SA, Czechowice-Dziedzice</t>
  </si>
  <si>
    <t>2732</t>
  </si>
  <si>
    <t>Adamed Pharma SA GK, Ksawerów</t>
  </si>
  <si>
    <t>Wyborowa SA, Poznań</t>
  </si>
  <si>
    <t>1101</t>
  </si>
  <si>
    <t>Hamilton Sundstrand Poland sp. z o.o., Rzeszów</t>
  </si>
  <si>
    <t>Nutricia Zakłady Produkcyjne sp. z o.o., Opole</t>
  </si>
  <si>
    <t>1039</t>
  </si>
  <si>
    <t>Cemex Polska sp. z o.o., Warszawa</t>
  </si>
  <si>
    <t>Tarczyński SA, Trzebnica</t>
  </si>
  <si>
    <t>4632</t>
  </si>
  <si>
    <t>Leoni Kabel Polska sp. z o.o., Kobierzyce</t>
  </si>
  <si>
    <t>Barter SA, Białystok</t>
  </si>
  <si>
    <t>Exide Technologies SA, Poznań</t>
  </si>
  <si>
    <t>Oponeo.pl SA GK, Bydgoszcz</t>
  </si>
  <si>
    <t>4532</t>
  </si>
  <si>
    <t>Tenneco Automotive Polska sp. z o.o., Rybnik</t>
  </si>
  <si>
    <t>Mesko SA GK, Skarżysko-Kamienna</t>
  </si>
  <si>
    <t>Kronospan Mielec sp. z o.o., Mielec</t>
  </si>
  <si>
    <t>DOZ SA Direct sp.k., Łódź</t>
  </si>
  <si>
    <t>ComArch SA GK, Kraków</t>
  </si>
  <si>
    <t>Enefit sp. z o.o., Warszawa</t>
  </si>
  <si>
    <t>Robyg SA GK, Warszawa</t>
  </si>
  <si>
    <t>Stadler Polska sp. z o.o., Siedlce</t>
  </si>
  <si>
    <t>Marelli Poland sp. z o.o., Sosnowiec</t>
  </si>
  <si>
    <t>Hurtap SA, Łęczyca</t>
  </si>
  <si>
    <t>Solumus SA, Płock</t>
  </si>
  <si>
    <t>ICT Poland sp. z o.o., Kostrzyn nad Odrą</t>
  </si>
  <si>
    <t>1722</t>
  </si>
  <si>
    <t>Selena FM SA GK, Wrocław</t>
  </si>
  <si>
    <t>Zakład Przemysłu Mięsnego Biernacki sp. z o.o., Jarocin</t>
  </si>
  <si>
    <t>Adient Poland sp. z o.o., Świebodzin</t>
  </si>
  <si>
    <t>Viessmann Technika Grzewcza sp. z o.o., Legnica</t>
  </si>
  <si>
    <t>2521</t>
  </si>
  <si>
    <t xml:space="preserve">Telewizja Polsat sp. z o.o., Warszawa </t>
  </si>
  <si>
    <t>Danone sp. z o.o., Warszawa</t>
  </si>
  <si>
    <t>Arval Service Lease sp. z o.o., Warszawa</t>
  </si>
  <si>
    <t>7711</t>
  </si>
  <si>
    <t>HL Mando Corporation Poland sp. z o.o., Wałbrzych</t>
  </si>
  <si>
    <t>Agrii Polska sp. z o.o., Poznań</t>
  </si>
  <si>
    <t>Flextronics Logistics Poland sp. z o.o., Łódź</t>
  </si>
  <si>
    <t>Colian Holding SA GK, Opatówek</t>
  </si>
  <si>
    <t>Distribev sp. z o.o., Warszawa</t>
  </si>
  <si>
    <t xml:space="preserve">Vectra SA GK, Gdynia </t>
  </si>
  <si>
    <t>LG Electronics Wrocław sp. z o.o., Kobierzyce</t>
  </si>
  <si>
    <t>Tenneco Automotive Eastern Europe sp. z o.o., Gliwice</t>
  </si>
  <si>
    <t>Südzucker Polska SA, Wrocław</t>
  </si>
  <si>
    <t>Milarex sp. z o.o., Słupsk</t>
  </si>
  <si>
    <t xml:space="preserve">Rohlig Suus Logistics SA, Warszawa </t>
  </si>
  <si>
    <t>5229</t>
  </si>
  <si>
    <t>Tokai COBEX Polska sp. z o.o., Racibórz</t>
  </si>
  <si>
    <t>2399</t>
  </si>
  <si>
    <t>Bausch Health Poland sp. z o.o., Rzeszów</t>
  </si>
  <si>
    <t>Amplus sp. z o.o., Koniusza</t>
  </si>
  <si>
    <t>TJX Poland sp. z o.o., Warszawa</t>
  </si>
  <si>
    <t xml:space="preserve">MTU Aero Engines Polska sp. z o.o., Jasionka </t>
  </si>
  <si>
    <t>Zakłady Mięsne Skiba SA, Chojnice</t>
  </si>
  <si>
    <t>Storteboom Hamrol sp. z o.o., Kotowo</t>
  </si>
  <si>
    <t>Komputronik SA GK, Poznań</t>
  </si>
  <si>
    <t>Orbico sp. z o.o., Warszawa</t>
  </si>
  <si>
    <t>Essity Operations Poland sp. z o.o., Oława</t>
  </si>
  <si>
    <t>Mostostal Warszawa SA GK, Warszawa</t>
  </si>
  <si>
    <t>Black Red White SA GK, Biłgoraj</t>
  </si>
  <si>
    <t>Fedex Express Poland sp. z o.o., Warszawa</t>
  </si>
  <si>
    <t>Pojazdy Szynowe PESA SA, Bydgoszcz</t>
  </si>
  <si>
    <t>Stoen Operator sp. z o. o., Warszawa</t>
  </si>
  <si>
    <t>NTT System SA GK, Warszawa</t>
  </si>
  <si>
    <t>PUT Intercor sp. z o.o., Zawiercie</t>
  </si>
  <si>
    <t>4213</t>
  </si>
  <si>
    <t xml:space="preserve">Veolia Energia Poznań SA, Poznań </t>
  </si>
  <si>
    <t>Zott-Polska sp. z o.o., Opole</t>
  </si>
  <si>
    <t>Sobiesław Zasada Automotive sp. z o.o. sp.j., Kraków</t>
  </si>
  <si>
    <t>Gdańska Stocznia Remontowa im. J. Piłsudskiego SA, Gdańsk</t>
  </si>
  <si>
    <t>Grenevia SA GK, Katowice</t>
  </si>
  <si>
    <t>2892</t>
  </si>
  <si>
    <t xml:space="preserve">Asseco South Eastern Europe SA GK, Rzeszów </t>
  </si>
  <si>
    <t>Polmlek Grudziądz sp. z o.o., Grudziądz</t>
  </si>
  <si>
    <t>Farutex sp. z o.o., Szczecin</t>
  </si>
  <si>
    <t>Procam Polska sp. z o.o., Gdańsk</t>
  </si>
  <si>
    <t>Lactalis Polska sp. z o.o., Warszawa</t>
  </si>
  <si>
    <t>4633</t>
  </si>
  <si>
    <t>Slovnaft Polska SA, Kraków</t>
  </si>
  <si>
    <t>Bawaria Motors sp. z o.o., Warszawa</t>
  </si>
  <si>
    <t xml:space="preserve">Diagnostyka SA GK, Kraków </t>
  </si>
  <si>
    <t>8690</t>
  </si>
  <si>
    <t>Van Pur SA, Rakszawa</t>
  </si>
  <si>
    <t>ArcelorMittal Warszawa sp. z o.o., Warszawa</t>
  </si>
  <si>
    <t>Hoogwegt Poland sp. z o.o., Warszawa</t>
  </si>
  <si>
    <t>Develia SA GK, Wrocław</t>
  </si>
  <si>
    <t>Spółdzielnia Obrotu Towarowego Przemysłu Mleczarskiego, Białystok</t>
  </si>
  <si>
    <t>Gedia Poland sp. z o.o., Nowa Sól</t>
  </si>
  <si>
    <t>EMBS sp. z o.o., Gliwice</t>
  </si>
  <si>
    <t>Qemetica Agricultural Solutions Poland sp. z o.o., Mielec</t>
  </si>
  <si>
    <t>Rockwool Polska sp. z o.o., Cigacice</t>
  </si>
  <si>
    <t>Fideltronik Poland sp. z o.o., Sucha Beskidzka</t>
  </si>
  <si>
    <t>2612</t>
  </si>
  <si>
    <t>6920</t>
  </si>
  <si>
    <t>69</t>
  </si>
  <si>
    <t>LEGAL, ACCOUNTING AND TAX CONSULTING ACTIVITIES</t>
  </si>
  <si>
    <t>Echo Investment SA GK, Kielce</t>
  </si>
  <si>
    <t>6810</t>
  </si>
  <si>
    <t>L</t>
  </si>
  <si>
    <t>Real Estate Activities</t>
  </si>
  <si>
    <t>68</t>
  </si>
  <si>
    <t>REAL ESTATE ACTIVITIES</t>
  </si>
  <si>
    <t xml:space="preserve">Dekpol SA GK, Pinczyn </t>
  </si>
  <si>
    <t>Bioagra Oil SA, Tychy</t>
  </si>
  <si>
    <t>2014</t>
  </si>
  <si>
    <t>Pekabex SA GK, Poznań</t>
  </si>
  <si>
    <t>6820</t>
  </si>
  <si>
    <t>Optima Logistics Group SA GK, Warszawa</t>
  </si>
  <si>
    <t>PHUP Gniezno sp. z o.o. Hurtownia sp.k., Gniezno</t>
  </si>
  <si>
    <t>Correct - K. Błaszczyk i Wspólnicy sp.k., Nowe Skalmierzyce</t>
  </si>
  <si>
    <t>3103</t>
  </si>
  <si>
    <t>Onninen sp. z o.o., Warszawa</t>
  </si>
  <si>
    <t>Trumpf Huettinger sp. z o.o., Zielonka</t>
  </si>
  <si>
    <t>2712</t>
  </si>
  <si>
    <t>Inchcape Motor Polska sp. z o.o., Warszawa</t>
  </si>
  <si>
    <t>Grupa PGD sp. z o.o. sp.k., Kraków</t>
  </si>
  <si>
    <t>Stalprofil SA GK, Dąbrowa Górnicza</t>
  </si>
  <si>
    <t>Continental Opony Polska sp. z o.o., Warszawa</t>
  </si>
  <si>
    <t>Danwood SA, Bielsk Podlaski</t>
  </si>
  <si>
    <t>Pekabex Bet SA, Poznań</t>
  </si>
  <si>
    <t>Tesko Steel sp. z o.o., Rybnik</t>
  </si>
  <si>
    <t>2562</t>
  </si>
  <si>
    <t>Lellek sp. z o.o., Opole</t>
  </si>
  <si>
    <t>Stora Enso Poland SA, Ostrołęka</t>
  </si>
  <si>
    <t>Iglotex SA GK, Skórcz</t>
  </si>
  <si>
    <t>1061</t>
  </si>
  <si>
    <t>GT Group Tomaszek sp. z o.o., Łańcut</t>
  </si>
  <si>
    <t>4643</t>
  </si>
  <si>
    <t>Federal - Mogul Gorzyce SA, Gorzyce</t>
  </si>
  <si>
    <t>Atal SA GK, Cieszyn</t>
  </si>
  <si>
    <t>Scanfil Poland sp. z o.o., Mysłowice</t>
  </si>
  <si>
    <t>2561</t>
  </si>
  <si>
    <t>Drutex SA, Bytów</t>
  </si>
  <si>
    <t>Siemens sp. z o.o., Warszawa</t>
  </si>
  <si>
    <t>4669</t>
  </si>
  <si>
    <t>ZUE SA GK, Kraków</t>
  </si>
  <si>
    <t>Mercus Logistyka sp. z o.o., Polkowice</t>
  </si>
  <si>
    <t>Polskie Zakłady Lotnicze sp. z o.o., Mielec</t>
  </si>
  <si>
    <t>COM40 sp. z o.o. sp.k., Nowe Skalmierzyce</t>
  </si>
  <si>
    <t>Tyco Electronics Polska sp. z o.o., Warszawa</t>
  </si>
  <si>
    <t>MGI Polska sp. z o.o., Tarnowo Podgórne</t>
  </si>
  <si>
    <t>Grupa Deloitte Poland sp. z o.o., Warszawa</t>
  </si>
  <si>
    <t>6919</t>
  </si>
  <si>
    <t>FM Polska sp. z o.o. (FM Logistic), Mszczonów</t>
  </si>
  <si>
    <t>KNAUF sp. z o.o. GK, Warszawa</t>
  </si>
  <si>
    <t>Drobimex sp. z o.o., Szczecin</t>
  </si>
  <si>
    <t>Centrala Farmaceutyczna Cefarm SA, Warszawa</t>
  </si>
  <si>
    <t>Towerlink Poland sp. z o.o., Warszawa</t>
  </si>
  <si>
    <t>UPM Raflatac sp. o.o., Kobierzyce</t>
  </si>
  <si>
    <t>TIM SA GK, Wrocław</t>
  </si>
  <si>
    <t>Komtur Polska sp. z o.o., Warszawa</t>
  </si>
  <si>
    <t>Bridgestone Stargard sp. z o.o., Stargard Szczeciński</t>
  </si>
  <si>
    <t>Sanok Rubber Company SA GK, Sanok</t>
  </si>
  <si>
    <t>Fortum Power And Heat Polska sp. z o.o., Wrocław</t>
  </si>
  <si>
    <t>Frito Lay Poland sp. z o.o., Grodzisk Mazowiecki</t>
  </si>
  <si>
    <t>Wirtualna Polska Holding SA GK, Gdańsk</t>
  </si>
  <si>
    <t>Ronal Polska sp. z o.o., Wałbrzych</t>
  </si>
  <si>
    <t>WB Electronics SA GK, Ożarów Mazowiecki</t>
  </si>
  <si>
    <t>2620</t>
  </si>
  <si>
    <t>Cement Ożarów SA, Warszawa</t>
  </si>
  <si>
    <t>Agora SA GK, Warszawa</t>
  </si>
  <si>
    <t>5813</t>
  </si>
  <si>
    <t>58</t>
  </si>
  <si>
    <t>PUBLISHING ACTIVITIES</t>
  </si>
  <si>
    <t>Mirosław Wróbel sp. z o.o., Wrocław</t>
  </si>
  <si>
    <t>ABP Poland sp. z o.o., Pniewy</t>
  </si>
  <si>
    <t>Drosed Surowiec sp. z o.o., Tomaszów Mazowiecki</t>
  </si>
  <si>
    <t>4623</t>
  </si>
  <si>
    <t xml:space="preserve">Gränges Konin SA, Warszawa </t>
  </si>
  <si>
    <t>Valeo Electric and Electronic Systems sp. z o.o., Czechowice-Dziedzice</t>
  </si>
  <si>
    <t>Imperial Tobacco Polska Manufacturing SA, Radom</t>
  </si>
  <si>
    <t>DS Smith Polska sp. z o.o., Warszawa</t>
  </si>
  <si>
    <t>1721</t>
  </si>
  <si>
    <t>ZGH Bolesław SA GK, Bukowno</t>
  </si>
  <si>
    <t>2443</t>
  </si>
  <si>
    <t>Guardian Częstochowa sp. z o.o., Częsochowa</t>
  </si>
  <si>
    <t>Casino sp. z o.o., Warszawa</t>
  </si>
  <si>
    <t>Animex Kutno sp. z o.o., Warszawa</t>
  </si>
  <si>
    <t>Avon Operations Polska sp. z o.o., Garwolin</t>
  </si>
  <si>
    <t>2042</t>
  </si>
  <si>
    <t>PKC Group Poland sp. z o.o., Starachowice</t>
  </si>
  <si>
    <t>Grupa OLX sp. z o.o., Poznań</t>
  </si>
  <si>
    <t>6312</t>
  </si>
  <si>
    <t>Grupa Solid GK, Warszawa</t>
  </si>
  <si>
    <t>8020</t>
  </si>
  <si>
    <t>80</t>
  </si>
  <si>
    <t>INVESTIGATION AND SECURITY ACTIVITIES</t>
  </si>
  <si>
    <t>OTCF SA, Kraków</t>
  </si>
  <si>
    <t>PPG Deco Polska sp. z o.o., Wrocław</t>
  </si>
  <si>
    <t>2030</t>
  </si>
  <si>
    <t>Mann+Hummel FT Poland sp. z o.o. sp.k., Gostyń</t>
  </si>
  <si>
    <t>PCO SA GK, Warszawa</t>
  </si>
  <si>
    <t>2651</t>
  </si>
  <si>
    <t>Graal SA GK, Wejherowo</t>
  </si>
  <si>
    <t>Espersen Polska sp. z o.o., Koszalin</t>
  </si>
  <si>
    <t>Marcegaglia Poland sp. z o.o., Praszka</t>
  </si>
  <si>
    <t>2420</t>
  </si>
  <si>
    <t>Grupa AWW sp. z o.o. sp.k., Kalisz</t>
  </si>
  <si>
    <t>Elektrociepłownia Zielona Góra SA, Zielona Góra</t>
  </si>
  <si>
    <t>Duda Cars SA, Poznań</t>
  </si>
  <si>
    <t>Kuehne + Nagel sp. z o.o., Gądki</t>
  </si>
  <si>
    <t>PPH Standard sp. z o.o., Lublin</t>
  </si>
  <si>
    <t>Watis sp. z o.o., Strzałkowo</t>
  </si>
  <si>
    <t>Mostostal Zabrze SA GK, Gliwice</t>
  </si>
  <si>
    <t>4399</t>
  </si>
  <si>
    <t>Eberspächer Climate Control Systems sp. z o.o., Godzikowice</t>
  </si>
  <si>
    <t>Velvet Care sp. z o.o., Klucze</t>
  </si>
  <si>
    <t>Delko SA GK, Śrem</t>
  </si>
  <si>
    <t>MPEC Kraków SA, Kraków</t>
  </si>
  <si>
    <t>Pilkington Automotive Poland sp. z o.o., Sandomierz</t>
  </si>
  <si>
    <t>Martes Sport sp. z o.o., Bielsko-Biała</t>
  </si>
  <si>
    <t>Atlas Ward Polska sp. z o.o., Wrocław</t>
  </si>
  <si>
    <t>Philips Polska sp. z o.o., Warszawa</t>
  </si>
  <si>
    <t xml:space="preserve">Atlas sp. z o.o., Łódź </t>
  </si>
  <si>
    <t>General Logistics Systems Poland sp. z o.o., Komorniki</t>
  </si>
  <si>
    <t>Colian sp. z o.o., Opatówek</t>
  </si>
  <si>
    <t>Faurecia Gorzów SA, Gorzów Wlkp.</t>
  </si>
  <si>
    <t>Truvant Europe sp. z o.o., Łódź</t>
  </si>
  <si>
    <t>8292</t>
  </si>
  <si>
    <t>Pak Volt SA, Warszawa</t>
  </si>
  <si>
    <t xml:space="preserve">LX Pantos Poland sp. z o.o., Warszawa </t>
  </si>
  <si>
    <t>Döhler sp. z o.o., Mogielnica</t>
  </si>
  <si>
    <t>1032</t>
  </si>
  <si>
    <t>ADM Direck Polska sp.z o.o., Szamotuły</t>
  </si>
  <si>
    <t>Kimball Electronics Poland sp. z o.o., Tarnowo Podgórne</t>
  </si>
  <si>
    <t>Euroglas Polska sp. z o.o., Ujazd</t>
  </si>
  <si>
    <t>Ferrero Polska sp. z o.o., Warszawa</t>
  </si>
  <si>
    <t>Polskie Porty Lotnicze SA, Warszawa</t>
  </si>
  <si>
    <t>5223</t>
  </si>
  <si>
    <t xml:space="preserve">Adidas Poland sp. z o.o., Warszawa </t>
  </si>
  <si>
    <t>4642</t>
  </si>
  <si>
    <t>VRG SA GK, Kraków</t>
  </si>
  <si>
    <t>The Lorenz Bahlsen Snack-World sp. z o.o., Tarnowo Podgórne</t>
  </si>
  <si>
    <t>Zakłady Mięsne Łuków SA, Łuków</t>
  </si>
  <si>
    <t>Corning Optical Communications Polska sp. z o.o., Stryków</t>
  </si>
  <si>
    <t>Aesculap Chifa sp. z o.o., Nowy Tomyśl</t>
  </si>
  <si>
    <t>3250</t>
  </si>
  <si>
    <t>MB Motors sp. z o.o., Piaseczno</t>
  </si>
  <si>
    <t>Transfer Multisort Elektronik sp. z o.o., Łódź</t>
  </si>
  <si>
    <t xml:space="preserve">Mahle Behr sp. z o.o., Ostrów Wielkopolski </t>
  </si>
  <si>
    <t>Totalenergies Marketing Polska sp. z o.o., Warszawa</t>
  </si>
  <si>
    <t>Bergerat Monnoyeur sp. z o.o., Łomianki</t>
  </si>
  <si>
    <t>4663</t>
  </si>
  <si>
    <t>PHP Agro Efekt sp. z o.o., Perzów</t>
  </si>
  <si>
    <t>Lisner sp. z o.o. sp.k., Poznań</t>
  </si>
  <si>
    <t>AstraZeneca Pharma Poland sp. z o.o., W-wa</t>
  </si>
  <si>
    <t>7219</t>
  </si>
  <si>
    <t>72</t>
  </si>
  <si>
    <t>SCIENTIFIC RESEARCH AND DEVELOPMENT</t>
  </si>
  <si>
    <t>Adampol SA, Zaścianki</t>
  </si>
  <si>
    <t>Google Poland sp. z o.o., Warszawa</t>
  </si>
  <si>
    <t>7312</t>
  </si>
  <si>
    <t>73</t>
  </si>
  <si>
    <t>ADVERTISING, MARKET RESEARCH AND PUBLIC OPINION POLLING</t>
  </si>
  <si>
    <t>DB Cargo Polska SA, Zabrze</t>
  </si>
  <si>
    <t>Carlsberg Supply Company Polska SA, Warszawa</t>
  </si>
  <si>
    <t>USP Zdrowie sp. z o.o., Warszawa</t>
  </si>
  <si>
    <t>Warbud SA, Warszawa</t>
  </si>
  <si>
    <t>Kolporter sp. z o.o., Kielce</t>
  </si>
  <si>
    <t>4649</t>
  </si>
  <si>
    <t>Cedrob Foods SA, Katowice</t>
  </si>
  <si>
    <t>SIG sp. z o.o., Kraków</t>
  </si>
  <si>
    <t>Answear.com SA, Kraków</t>
  </si>
  <si>
    <t>Miejskie Przedsiębiorstwo Wodociągów i Kanalizacji w m.st. Warszawie, Warszawa</t>
  </si>
  <si>
    <t>3700</t>
  </si>
  <si>
    <t>E</t>
  </si>
  <si>
    <t>Water Supply; Sewerage, Waste Management and Remediation Activities</t>
  </si>
  <si>
    <t>37</t>
  </si>
  <si>
    <t>SEWAGE COLLECTION AND TREATMENT</t>
  </si>
  <si>
    <t xml:space="preserve">Grupa GPEC sp. z o.o. GK, Gdańsk </t>
  </si>
  <si>
    <t>Stock Polska sp. z o.o., Lublin</t>
  </si>
  <si>
    <t>Marelli sp. z .o.o., Bielsko-Biała</t>
  </si>
  <si>
    <t>LG Chem Poland sp. z o.o., Kobierzyce</t>
  </si>
  <si>
    <t>Joynext sp. z o.o., Oborniki Śląskie</t>
  </si>
  <si>
    <t>Lagardere Travel Retail sp. z o.o., Warszawa</t>
  </si>
  <si>
    <t>Hydro Extrusion Poland sp. z o.o., Trzcianka</t>
  </si>
  <si>
    <t>Mennica Polska SA GK, Warszawa</t>
  </si>
  <si>
    <t>3211</t>
  </si>
  <si>
    <t>Newag SA GK, Nowy Sącz</t>
  </si>
  <si>
    <t>CD Projekt SA GK, Warszawa</t>
  </si>
  <si>
    <t>Seris Konsalnet Holding SA GK, Warszawa</t>
  </si>
  <si>
    <t>8010</t>
  </si>
  <si>
    <t xml:space="preserve">Boehringer Ingelheim sp. z o.o., Warszawa </t>
  </si>
  <si>
    <t>Plastic Omnium Auto Inergy Poland sp. z o.o., Lublin</t>
  </si>
  <si>
    <t>Kosmepol sp. z o.o., Kanie</t>
  </si>
  <si>
    <t>Philip Morris Polska SA, Kraków</t>
  </si>
  <si>
    <t>Steico sp. z o.o., Czarnków</t>
  </si>
  <si>
    <t>Murapol SA GK, Bielsko-Biała</t>
  </si>
  <si>
    <t>GROUPM sp. z o.o., Warszawa</t>
  </si>
  <si>
    <t>Netia SA, Warszawa</t>
  </si>
  <si>
    <t>Danfoss Poland sp. z o.o., Grodzisk Mazowiecki</t>
  </si>
  <si>
    <t>2814</t>
  </si>
  <si>
    <t>Skanska SA, Warszawa</t>
  </si>
  <si>
    <t>Mondelez Polska Production sp. z o.o., Warszawa</t>
  </si>
  <si>
    <t>W EG Polska sp. z o.o., Poznań</t>
  </si>
  <si>
    <t>Aflofarm Farmacja Polska sp. z.o.o., Pabianice</t>
  </si>
  <si>
    <t>Starcom sp. z o.o., Warszawa</t>
  </si>
  <si>
    <t>Randstad Polska sp. z o.o., Warszawa</t>
  </si>
  <si>
    <t>7820</t>
  </si>
  <si>
    <t>78</t>
  </si>
  <si>
    <t>EMPLOYMENT ACTIVITIES</t>
  </si>
  <si>
    <t>Nemak Poland sp. z o.o., Bielsko-Biała</t>
  </si>
  <si>
    <t>2453</t>
  </si>
  <si>
    <t>Oknoplast sp. z o.o., Podłęże</t>
  </si>
  <si>
    <t>Lima SA, Szczecin</t>
  </si>
  <si>
    <t>Bioagra SA, Warszawa</t>
  </si>
  <si>
    <t xml:space="preserve">Sun Garden Polska sp. z o.o. sp.k., Malanów </t>
  </si>
  <si>
    <t>1392</t>
  </si>
  <si>
    <t>13</t>
  </si>
  <si>
    <t>MANUFACTURE OF TEXTILES</t>
  </si>
  <si>
    <t>AIR Liquide Polska sp. z o.o., Kraków</t>
  </si>
  <si>
    <t>2011</t>
  </si>
  <si>
    <t>Jacobs Douwe Egberts Pl sp. z o.o., Warszawa</t>
  </si>
  <si>
    <t>4637</t>
  </si>
  <si>
    <t>Plukon Sieradz sp. z o.o., Błaszki</t>
  </si>
  <si>
    <t>BMZ Poland sp. z o.o., Gliwice</t>
  </si>
  <si>
    <t>Nordzucker Polska SA, Opalenica</t>
  </si>
  <si>
    <t>BEKO SA, Warszawa</t>
  </si>
  <si>
    <t>Stena Recycling sp. z o.o., Warszawa</t>
  </si>
  <si>
    <t>3811</t>
  </si>
  <si>
    <t>38</t>
  </si>
  <si>
    <t>WASTE COLLECTION, TREATMENT AND DISPOSAL ACTIVITIES; MATERIALS RECOVERY</t>
  </si>
  <si>
    <t>Mastermedia sp. z o.o., Lublin</t>
  </si>
  <si>
    <t xml:space="preserve">Frega Frejowski Garbol sp.j., Kielce </t>
  </si>
  <si>
    <t xml:space="preserve">Winkelmann sp. z o.o., Legnica </t>
  </si>
  <si>
    <t>Koleje Mazowieckie - KM sp. z o.o., Warszawa</t>
  </si>
  <si>
    <t>Rawlplug SA GK, Wrocław</t>
  </si>
  <si>
    <t>3W SA, Ruda Śląska</t>
  </si>
  <si>
    <t>Indorama Ventures Poland sp. z o.o., Włocławek</t>
  </si>
  <si>
    <t>Sanofi-Aventis sp. z o.o., Warszawa</t>
  </si>
  <si>
    <t>Bader Polska sp. z o.o., Bolesławiec</t>
  </si>
  <si>
    <t>1511</t>
  </si>
  <si>
    <t>15</t>
  </si>
  <si>
    <t>MANUFACTURE OF LEATHER AND RELATED PRODUCTS</t>
  </si>
  <si>
    <t>Geodis Road Network sp. z o.o., Błonie</t>
  </si>
  <si>
    <t>O-I Polska SA, Jarosław</t>
  </si>
  <si>
    <t>2313</t>
  </si>
  <si>
    <t>Agco sp. z o.o., Paczkowo</t>
  </si>
  <si>
    <t>4661</t>
  </si>
  <si>
    <t>ZF Braking Systems Poland sp. z o.o., Gliwice</t>
  </si>
  <si>
    <t>2812</t>
  </si>
  <si>
    <t>Energetyka sp. z o.o., Lubin</t>
  </si>
  <si>
    <t>Smurfit Kappa Polska sp. z o.o., Warszawa</t>
  </si>
  <si>
    <t>Autocentrum AAA Auto sp. z o.o., Piaseczno</t>
  </si>
  <si>
    <t>Silva sp. z o.o., Mielec</t>
  </si>
  <si>
    <t>Przedsiębiorstwo Budowy Kopalń Pebeka SA, Lubin</t>
  </si>
  <si>
    <t>Denso Thermal Systems Polska sp. z o.o., Tychy</t>
  </si>
  <si>
    <t>Toyota &amp; Lexus Romanowski sp. z o.o., Radom</t>
  </si>
  <si>
    <t>Fabryka Kabli Elpar sp. z o.o., Parczew</t>
  </si>
  <si>
    <t>Intel Technology Poland sp. z o.o., Gdańsk</t>
  </si>
  <si>
    <t>Faurecia Automotive Polska SA, Grójec</t>
  </si>
  <si>
    <t>Apator SA GK, Toruń</t>
  </si>
  <si>
    <t>Eurovia Polska SA, Kobierzyce</t>
  </si>
  <si>
    <t>Bury sp. z o.o., Mielec</t>
  </si>
  <si>
    <t>Pol-Oil-Corporation SA, Stanisławowo</t>
  </si>
  <si>
    <t>Autopay SA, Sopot</t>
  </si>
  <si>
    <t>Nutricia Polska sp. z o.o., Warszawa</t>
  </si>
  <si>
    <t>Przedsiębiorstwo Drobiarskie Drobex sp. z o.o., Solec Kujawski</t>
  </si>
  <si>
    <t>Atos Poland Global Services sp. z o.o., Bydgoszcz</t>
  </si>
  <si>
    <t>6203</t>
  </si>
  <si>
    <t>Rockwell Automation sp. z o.o., Warszawa</t>
  </si>
  <si>
    <t>Gonvarri Polska sp. z o.o., Września</t>
  </si>
  <si>
    <t>Roldrob SA, Tomaszów Maz.</t>
  </si>
  <si>
    <t>Arrow ECS sp. z o.o., Kraków</t>
  </si>
  <si>
    <t>Cooper Standard Polska sp. z o.o., Bielsko-Biała</t>
  </si>
  <si>
    <t>Petrojet sp. z o.o., Pionki</t>
  </si>
  <si>
    <t>Saint Gobain Construction Products Polska sp. z o.o., Gliwice</t>
  </si>
  <si>
    <t>2314</t>
  </si>
  <si>
    <t>Medtronic Poland sp. z o.o., Warszawa</t>
  </si>
  <si>
    <t>Orbis SA, Warszawa</t>
  </si>
  <si>
    <t>5510</t>
  </si>
  <si>
    <t>55</t>
  </si>
  <si>
    <t>ACCOMMODATION</t>
  </si>
  <si>
    <t>Przedsiębiorstwo Wielobranżowe Autos sp. z o.o., Solec Kujawski</t>
  </si>
  <si>
    <t>Inter-Trade sp. z o.o., Warszawa</t>
  </si>
  <si>
    <t xml:space="preserve">Barlinek SA GK,Kielce </t>
  </si>
  <si>
    <t>Adros sp. z o.o., Dobrzyca</t>
  </si>
  <si>
    <t>CeDo sp. z o.o., Kąty Wrocławskie</t>
  </si>
  <si>
    <t>2222</t>
  </si>
  <si>
    <t>Aluplast sp. z o.o., Nagradowice</t>
  </si>
  <si>
    <t>AGROAS sp. z o.o., Grodków</t>
  </si>
  <si>
    <t>Pronar sp. z o.o., Narew</t>
  </si>
  <si>
    <t>Archicom SA GK, Wrocław</t>
  </si>
  <si>
    <t>Nova Trading SA, Toruń</t>
  </si>
  <si>
    <t>Vibracoustic Polska sp. z o.o., Środa Śląska</t>
  </si>
  <si>
    <t>SE Bordnetze Polska sp. z o.o., Gorzów Wlkp.</t>
  </si>
  <si>
    <t>IBM Polska sp. z o.o., Warszawa</t>
  </si>
  <si>
    <t>Torpol SA GK, Poznań</t>
  </si>
  <si>
    <t>Stora Enso Narew sp. z o.o., Ostrołęka</t>
  </si>
  <si>
    <t>Bonprix sp. z o.o., Łódź</t>
  </si>
  <si>
    <t>Moris sp. z. o.o., Chorzów</t>
  </si>
  <si>
    <t>Goodmills Polska sp. z o.o., Stradunia</t>
  </si>
  <si>
    <t>Investa sp. z o.o., Pruszcz Gdański</t>
  </si>
  <si>
    <t>Huta Cynku Miasteczko Śląskie SA, Miasteczko Śląskie</t>
  </si>
  <si>
    <t>NDI SA, Sopot</t>
  </si>
  <si>
    <t>Paroc Polska sp. z o.o., Trzemeszno</t>
  </si>
  <si>
    <t>Polmax SA sp.k.a, Świebodzin</t>
  </si>
  <si>
    <t>Miejskie Zakłady Autobusowe sp. z o.o., Warszawa</t>
  </si>
  <si>
    <t>4931</t>
  </si>
  <si>
    <t>Spravia sp. z o.o., Warszawa</t>
  </si>
  <si>
    <t>Huta Łabędy SA, Gliwice</t>
  </si>
  <si>
    <t>PMI Service Center Europer sp. z o.o., Kraków</t>
  </si>
  <si>
    <t>Plastica sp. z o.o., Kowalewo Pomorskie</t>
  </si>
  <si>
    <t>ONDE SA, Toruń</t>
  </si>
  <si>
    <t>Seoyon E Hwa Automotive Poland sp. z o.o., Goleszów</t>
  </si>
  <si>
    <t>Ardagh Metal Beverage Trading Poland sp. z o.o., Warszawa</t>
  </si>
  <si>
    <t>Inter Land sp. z o.o., Stawiguda</t>
  </si>
  <si>
    <t>4520</t>
  </si>
  <si>
    <t>Neapco Europe sp. z o.o., Praszka</t>
  </si>
  <si>
    <t>Verbio Polska sp. z o.o., Szczecin</t>
  </si>
  <si>
    <t>4611</t>
  </si>
  <si>
    <t>TI Poland sp. z o.o., Bielsko-Biała</t>
  </si>
  <si>
    <t>Martex sp. z o.o., Rybnik</t>
  </si>
  <si>
    <t>Procter &amp; Gamble DS Polska sp. z o.o., Warszawa</t>
  </si>
  <si>
    <t>4619</t>
  </si>
  <si>
    <t>Deichmann Obuwie sp. z o.o., Wrocław</t>
  </si>
  <si>
    <t>Agrosimex sp. z o.o., Błędów</t>
  </si>
  <si>
    <t>Inter Europol SA, Marki</t>
  </si>
  <si>
    <t>1071</t>
  </si>
  <si>
    <t>Złote Ziarno sp. z o.o., Warszawa</t>
  </si>
  <si>
    <t>PW Dremex sp. z o.o., Głogów Małopolski</t>
  </si>
  <si>
    <t>2593</t>
  </si>
  <si>
    <t>Haleon Poland sp. z o.o., Warszawa</t>
  </si>
  <si>
    <t>Suempol sp. z o.o., Bielsk Podlaski</t>
  </si>
  <si>
    <t xml:space="preserve">Progroup Board sp. z o.o., Stryków </t>
  </si>
  <si>
    <t>Gülermak sp. z o.o., Warszawa</t>
  </si>
  <si>
    <t>4329</t>
  </si>
  <si>
    <t>Royal Canin Polska sp. z o.o., Niepołomiec</t>
  </si>
  <si>
    <t>1092</t>
  </si>
  <si>
    <t>Morele.net sp. z o.o., Kraków</t>
  </si>
  <si>
    <t>La Lorraine Polska sp. z o.o., Nowy Dwór Mazowiecki</t>
  </si>
  <si>
    <t>Alpla Opakowania z Tworzyw Sztucznych sp. z o.o., Żywiec</t>
  </si>
  <si>
    <t xml:space="preserve">DHL Express (Poland) sp. z o.o., Warszawa </t>
  </si>
  <si>
    <t>Okręgowa Spółdzielnia Mleczarska, Koło</t>
  </si>
  <si>
    <t>Lotte Wedel sp. z o.o., Warszawa</t>
  </si>
  <si>
    <t>Kobylarnia SA, Brzoza</t>
  </si>
  <si>
    <t>PPG Cieszyn SA, Cieszyn</t>
  </si>
  <si>
    <t>Tramwaje Warszawskie sp. z o.o., Warszawa</t>
  </si>
  <si>
    <t>Froneri Polska sp. z o.o., Mielec</t>
  </si>
  <si>
    <t>1052</t>
  </si>
  <si>
    <t>Fabryki Mebli Forte SA GK, Ostrów Maz.</t>
  </si>
  <si>
    <t>Novo Nordisk Pharmaceutical Services sp. z o.o., Warszawa</t>
  </si>
  <si>
    <t>7112</t>
  </si>
  <si>
    <t>71</t>
  </si>
  <si>
    <t>ARCHITECTURAL AND ENGINEERING ACTIVITIES; TECHNICAL TESTING AND ANALYSIS</t>
  </si>
  <si>
    <t>PHZ SM Lacpol sp. z o.o., Warszawa</t>
  </si>
  <si>
    <t>3M Poland sp. z o.o., Kajetany</t>
  </si>
  <si>
    <t xml:space="preserve">Lacroix Electronics sp. z o.o., Kwidzyn </t>
  </si>
  <si>
    <t>Integrated Solutions sp. z o.o., Warszawa</t>
  </si>
  <si>
    <t>KGHM Zanam SA, Polkowice</t>
  </si>
  <si>
    <t>Frapo-Dystrybucja sp. z o.o., Konin</t>
  </si>
  <si>
    <t>AIR Products sp. z o.o., Warszawa</t>
  </si>
  <si>
    <t>Malta-Decor sp. z o.o., Poznań</t>
  </si>
  <si>
    <t>LEGO Polska sp. z o.o., Warszawa</t>
  </si>
  <si>
    <t>Stanchem sp. z o.o. Przedsiębiorstwo Chemiczne, Niemce</t>
  </si>
  <si>
    <t>Essilor Optical Laboratory Polska sp. z o.o., Warszawa</t>
  </si>
  <si>
    <t>2319</t>
  </si>
  <si>
    <t>Essencemediacom Poland sp. z o.o., Wraszawa</t>
  </si>
  <si>
    <t>Mowi Poland Sales SA, Gdańsk</t>
  </si>
  <si>
    <t>SKF Polska SA, Poznań</t>
  </si>
  <si>
    <t>Syngenta Polska sp. z o.o., Warszawa</t>
  </si>
  <si>
    <t>Colep Consumer Products Polska sp. z o.o., Kleszczów</t>
  </si>
  <si>
    <t>Eaton Automotive Systems sp. z o.o., Bielsko-Biała</t>
  </si>
  <si>
    <t>Autostore sp. z o.o., Koszalin</t>
  </si>
  <si>
    <t>2899</t>
  </si>
  <si>
    <t>Autostrada Wielkopolska SA, Poznań</t>
  </si>
  <si>
    <t>Polish Agro sp. z o.o., Bydgoszcz</t>
  </si>
  <si>
    <t>Cereal Partners Poland Toruń-Pacific sp. z o.o., Toruń</t>
  </si>
  <si>
    <t>ATS SA GK, Toruń</t>
  </si>
  <si>
    <t xml:space="preserve">Baltic Hub Container Terminal sp. z o.o., Gdańsk </t>
  </si>
  <si>
    <t>5224</t>
  </si>
  <si>
    <t>Hager Production Poland sp. z o.o., Tychy</t>
  </si>
  <si>
    <t xml:space="preserve">Comp SA GK, Warszawa </t>
  </si>
  <si>
    <t>Silekol sp. z o.o., Kędzierzyn-Koźle</t>
  </si>
  <si>
    <t>European Steel Group sp. z o.o., Kraków</t>
  </si>
  <si>
    <t>4674</t>
  </si>
  <si>
    <t>BWI Poland Technologies sp. z o.o., Balice</t>
  </si>
  <si>
    <t>Polska Wytwórnia Papierów Wartościowych SA, Warszawa</t>
  </si>
  <si>
    <t>1812</t>
  </si>
  <si>
    <t>18</t>
  </si>
  <si>
    <t>PRINTING AND REPRODUCTION OF RECORDED MEDIA</t>
  </si>
  <si>
    <t>Jungheinrich Polska sp. z o.o., Ożarów Mazowiecki</t>
  </si>
  <si>
    <t>Pamapol SA GK, Rusiec</t>
  </si>
  <si>
    <t>Fuste Management sp. z o.o., Warszawa</t>
  </si>
  <si>
    <t>Consorfrut Polska sp. z o.o., Kraków</t>
  </si>
  <si>
    <t>Okręgowa Spółdzielnia Mleczarska, Sierpc</t>
  </si>
  <si>
    <t>Claas Polska sp. z o.o., Buk</t>
  </si>
  <si>
    <t>Brown-Forman sp. z o.o., Warszawa</t>
  </si>
  <si>
    <t>Dom Construction sp. z o.o., Warszawa</t>
  </si>
  <si>
    <t>Miejskie Przedsiębiorstwo Komunikacyjne Łódź sp. z o.o., Łódź</t>
  </si>
  <si>
    <t>BG Production sp. z o.o., Białogard</t>
  </si>
  <si>
    <t>Cisco Systems Poland sp. z o.o., Kraków</t>
  </si>
  <si>
    <t>6209</t>
  </si>
  <si>
    <t>Ceva Ground Logistics Polan sp. z o.o., Warszawa</t>
  </si>
  <si>
    <t>Wiśniowski sp. z o.o. sp.k.a., Wielogłowy</t>
  </si>
  <si>
    <t>SM Spomlek, Radzyń Podlaski</t>
  </si>
  <si>
    <t>Instanta sp. z o.o., Żory</t>
  </si>
  <si>
    <t>1083</t>
  </si>
  <si>
    <t>Vesuvius Poland sp. z o.o., Skawina</t>
  </si>
  <si>
    <t>2320</t>
  </si>
  <si>
    <t>Piekarnia Oskroba SA, Kołbiel</t>
  </si>
  <si>
    <t>Carolina Car Company sp.k., Warszawa</t>
  </si>
  <si>
    <t>Mokate sp. z o.o., Żary</t>
  </si>
  <si>
    <t>Ficomirrors Polska sp. z o.o., Dąbrowa Górnicza</t>
  </si>
  <si>
    <t>ABB Business Services sp. z o.o., Warszawa</t>
  </si>
  <si>
    <t>Delpharm Poznań SA, Poznań</t>
  </si>
  <si>
    <t>Kik Textil sp. z o.o., Wrocław</t>
  </si>
  <si>
    <t>UTC Aerospace Systems sp. z o.o., Wrocław</t>
  </si>
  <si>
    <t>Phoenix Contact Wielkopolska, Nowy Tomyśl</t>
  </si>
  <si>
    <t>2733</t>
  </si>
  <si>
    <t>Arctic Paper Kostrzyn SA, Kostrzyn nad Odrą</t>
  </si>
  <si>
    <t>Firma Rogala sp. z o.o., Bobowa</t>
  </si>
  <si>
    <t>NSK Bearings Polska SA, Kielce</t>
  </si>
  <si>
    <t>Kaczmarek Malewo sp.k., Gostyń</t>
  </si>
  <si>
    <t>2221</t>
  </si>
  <si>
    <t>PHU Pieprzyk sp. z o.o., Rawicz</t>
  </si>
  <si>
    <t>Szpitale Pomorskie sp. z o.o., Gdynia</t>
  </si>
  <si>
    <t>8610</t>
  </si>
  <si>
    <t>Remondis sp. z o.o., Warszawa</t>
  </si>
  <si>
    <t>ADM Malbork SA, Szamotuły</t>
  </si>
  <si>
    <t>2059</t>
  </si>
  <si>
    <t xml:space="preserve">Copernicus Podmiot Leczniczy sp. z o.o., Gdańsk </t>
  </si>
  <si>
    <t>PCC Exol SA GK, Brzeg Dolny</t>
  </si>
  <si>
    <t>Osadkowski-Cebulski sp. z o.o., Legnica</t>
  </si>
  <si>
    <t>Nivea Polska sp. z o.o., Poznań</t>
  </si>
  <si>
    <t>PAK Kopalnia Węgla Brunatnego Konin SA, Konin</t>
  </si>
  <si>
    <t>Bispol sp. z o.o., Łańcut</t>
  </si>
  <si>
    <t>Okręgowa Spółdzielnia Mleczarska, Giżycko</t>
  </si>
  <si>
    <t>Homag Polska sp. z o.o., Środa Wielkopolska</t>
  </si>
  <si>
    <t>Arvato Polska sp. z o.o., Warszawa</t>
  </si>
  <si>
    <t>Thales Dis Polska sp. z o.o., Tczew</t>
  </si>
  <si>
    <t>DMG Mori Poland sp. z o.o., Pleszew</t>
  </si>
  <si>
    <t>2841</t>
  </si>
  <si>
    <t>Grupa Kapitałowa Immobile SA GK, Bydgoszcz</t>
  </si>
  <si>
    <t>Madej Wróbel sp. z o.o., Ruda Śląska</t>
  </si>
  <si>
    <t xml:space="preserve">Mangata Holding SA GK, Bielsko-Biała </t>
  </si>
  <si>
    <t>Sofidel Poland sp. z o.o., Ciechanów</t>
  </si>
  <si>
    <t>Przedsiębiorstwo Wielobranżowe Alicja sp. z o.o., Rawicz</t>
  </si>
  <si>
    <t>Hochland Polska sp. z o.o., Kaźmierz</t>
  </si>
  <si>
    <t>Pratt and Whitney Kalisz sp. z o.o., Kalisz</t>
  </si>
  <si>
    <t>CEZ Skawina SA, Skawina</t>
  </si>
  <si>
    <t>Cementownia Warta SA, Działoszyn</t>
  </si>
  <si>
    <t>PBS sp. z o.o., Zielona Góra</t>
  </si>
  <si>
    <t>Yara Poland sp. z o.o., Szczecin</t>
  </si>
  <si>
    <t>A.P.N. Promise SA GK, Warszawa</t>
  </si>
  <si>
    <t>iSpot Poland sp. z o.o., Warszawa</t>
  </si>
  <si>
    <t>Supros sp. z o.o., Bakałarzewo</t>
  </si>
  <si>
    <t>Frosta sp. z o.o., Bydgoszcz</t>
  </si>
  <si>
    <t>Fuste Polska sp. z o.o., Warszawa</t>
  </si>
  <si>
    <t>4339</t>
  </si>
  <si>
    <t>Keno sp. z o.o., Gliwice</t>
  </si>
  <si>
    <t>Goelett sp. z o.o., Warszawa</t>
  </si>
  <si>
    <t>7990</t>
  </si>
  <si>
    <t>DSV Road sp. z o.o., Ożarów Mazowiecki</t>
  </si>
  <si>
    <t>Bemo Motors sp. z o.o., Poznań</t>
  </si>
  <si>
    <t>Dr Oetker Polska sp. z o.o., Gdańsk</t>
  </si>
  <si>
    <t>1086</t>
  </si>
  <si>
    <t>Metall-Expres sp. z o.o., Rzeszów</t>
  </si>
  <si>
    <t>Colas Polska sp. z o.o., Palędzie</t>
  </si>
  <si>
    <t>Ardagh Glass sp. z o.o., Gostyń</t>
  </si>
  <si>
    <t>Mota-Engil Central Europe SA, Kraków</t>
  </si>
  <si>
    <t>Apart sp. z o.o., Suchy Las</t>
  </si>
  <si>
    <t>4777</t>
  </si>
  <si>
    <t>Medicare-Galenica sp. z o.o., Mysłowice</t>
  </si>
  <si>
    <t xml:space="preserve">JAS-FBG SA, Katowice </t>
  </si>
  <si>
    <t>Grupa Nowy Styl sp. z o.o., Krosno</t>
  </si>
  <si>
    <t>3101</t>
  </si>
  <si>
    <t>Ericsson sp. z o.o., Warszawa</t>
  </si>
  <si>
    <t>Żywiec Zdrój SA, Warszawa</t>
  </si>
  <si>
    <t>ADM Czernin SA, Szamotuły</t>
  </si>
  <si>
    <t xml:space="preserve">Colgate Palmolive Poland sp. z o.o., Warszawa </t>
  </si>
  <si>
    <t>Chodzeń sp. z o.o. sp.k., Piaseczno</t>
  </si>
  <si>
    <t>Blachotrapez sp. z o.o., Rabka-Zdrój</t>
  </si>
  <si>
    <t>American Heart of Poland SA, Ustroń</t>
  </si>
  <si>
    <t>Procter And Gamble Polska sp. z o.o., Warszawa</t>
  </si>
  <si>
    <t>Rehau sp. z o.o., Przeźmierowo</t>
  </si>
  <si>
    <t>Glob-Terminal sp. z o.o., Białystok</t>
  </si>
  <si>
    <t>Hitachi Astemo Poland sp. z o.o., Wrocław</t>
  </si>
  <si>
    <t>PPHU Marks sp. z o.o., Prusak</t>
  </si>
  <si>
    <t>Wialan Langer i Wiatr sp.j., Tarnów</t>
  </si>
  <si>
    <t xml:space="preserve">Werner Kenkel sp. z o.o., Krzycko Wielkie </t>
  </si>
  <si>
    <t>Edison Next Poland sp. z o.o., Bielsko-Biała</t>
  </si>
  <si>
    <t>SBS sp. z o.o., Łódź</t>
  </si>
  <si>
    <t>Instal-Konsorcjum sp. z o.o., Wrocław</t>
  </si>
  <si>
    <t>ILS sp. z o.o., Zakroczym</t>
  </si>
  <si>
    <t>Grupa Agrocentrum sp. z o.o., Łomża</t>
  </si>
  <si>
    <t>Ambra SA GK, Warszawa</t>
  </si>
  <si>
    <t>1102</t>
  </si>
  <si>
    <t>Storck sp. z o.o., Warszawa</t>
  </si>
  <si>
    <t>PGP HUB sp. z o.o., Warszawa</t>
  </si>
  <si>
    <t>Robyg Construction sp. z o.o., Warszawa</t>
  </si>
  <si>
    <t>Organizacja Polskich Dyst. Farmaceutycznych SA, Ożarów Mazowiecki</t>
  </si>
  <si>
    <t>Techtronic Industries Eastern Europe sp. z o.o., Warszawa</t>
  </si>
  <si>
    <t>Berlin-Chemie / Menarini Polska sp. z o.o., Warszawa</t>
  </si>
  <si>
    <t>Alchemia SA, Warszawa</t>
  </si>
  <si>
    <t xml:space="preserve">PKP Cargotabor sp. z o.o., Warszawa </t>
  </si>
  <si>
    <t>3317</t>
  </si>
  <si>
    <t>Multimedia Polska sp. z o.o., Gdynia</t>
  </si>
  <si>
    <t>Carsed sp. z o.o. sp.k., Siedlce</t>
  </si>
  <si>
    <t>Paccor Polska sp. z o.o., Siemianowice Śląskie</t>
  </si>
  <si>
    <t>Fabryka Farb i Lakierów Śnieżka SA GK, Warszawa</t>
  </si>
  <si>
    <t>JOST Polska sp. z o.o., Nowa Sól</t>
  </si>
  <si>
    <t>Strabag Infrastruktura Południe sp. z o.o., Wrocław</t>
  </si>
  <si>
    <t>Persan Polska SA, Wróblowice</t>
  </si>
  <si>
    <t>Wolw Pol sp. z o.o., Warszawa</t>
  </si>
  <si>
    <t>Victoria Dom SA, Warszawa</t>
  </si>
  <si>
    <t>Okręgowa Spółdzielnia Mleczarska, Włoszczowa</t>
  </si>
  <si>
    <t>Suzuki Motor Poland sp. z o.o., Warszawa</t>
  </si>
  <si>
    <t>NM Polska sp. z o.o., Namysłów</t>
  </si>
  <si>
    <t>1623</t>
  </si>
  <si>
    <t>Latex Opony sp. z o.o., Opole</t>
  </si>
  <si>
    <t>Thoni Alutec sp. z o.o., Stalowa Wola</t>
  </si>
  <si>
    <t>Cronimet PL sp. z o.o., Inowrocław</t>
  </si>
  <si>
    <t>BA Glass Poland sp. z o.o., Poznań</t>
  </si>
  <si>
    <t>Kajima Poland sp. z o.o., Warszawa</t>
  </si>
  <si>
    <t>MAG Dystrybucja sp. z o.o. sk, Olsztyn</t>
  </si>
  <si>
    <t>Accenture Services sp. z o.o., Warszawa</t>
  </si>
  <si>
    <t>Lumiko sp. z o.o., Łuków</t>
  </si>
  <si>
    <t>OSI Food Solutions Poland sp. z o.o., Ostróda</t>
  </si>
  <si>
    <t>AS 24 Polska sp. z .o.o., Warszawa</t>
  </si>
  <si>
    <t>Polmotors sp. z o.o., Mazańcowice</t>
  </si>
  <si>
    <t>Agrocentrum sp. z o.o., Kolno</t>
  </si>
  <si>
    <t>Cefetra Polska sp. z o.o., Gdynia</t>
  </si>
  <si>
    <t>Globe Trade Centre SA GK, Warszawa</t>
  </si>
  <si>
    <t>ZM Wierzejki sp.j., Trzebieszów</t>
  </si>
  <si>
    <t>Hawa SA, Gniezno</t>
  </si>
  <si>
    <t>Balex Metal sp. z o.o., Bolszewo</t>
  </si>
  <si>
    <t>7911</t>
  </si>
  <si>
    <t>Quick Service Logistics Polska sp. z o.o. sp.k., Warszawa</t>
  </si>
  <si>
    <t>New Yorker Polska sp. z o.o., Poznań</t>
  </si>
  <si>
    <t>Perła Browary Lubelskie SA, Lublin</t>
  </si>
  <si>
    <t>Re Alloys sp. z o.o., Łaziska Górne</t>
  </si>
  <si>
    <t>Deutsche Lufthansa SA Oddział w Polsce</t>
  </si>
  <si>
    <t>Wędlinka sp. z o.o. sp.k., Wieruszów</t>
  </si>
  <si>
    <t>Linde Gaz Polska sp. z o.o., Kraków</t>
  </si>
  <si>
    <t>Wavemaker sp. z o.o., Warszawa</t>
  </si>
  <si>
    <t>7311</t>
  </si>
  <si>
    <t>Haering Polska sp. z o.o., Piotrków Trybunalski</t>
  </si>
  <si>
    <t>FDW Pasze sp. z o.o., Lasocice</t>
  </si>
  <si>
    <t>Konimpex sp. z o.o., Konin</t>
  </si>
  <si>
    <t>CEZ Chorzów SA, Chorzów</t>
  </si>
  <si>
    <t>Mostostal Siedlce sp. z o.o., Siedlce</t>
  </si>
  <si>
    <t>Handlopex SA, Rzeszów</t>
  </si>
  <si>
    <t>Grupa G3 sp.j., Perzów</t>
  </si>
  <si>
    <t>Foodcare sp. z o.o., Zabierzów</t>
  </si>
  <si>
    <t>Opoltrans sp. z o.o., Opole</t>
  </si>
  <si>
    <t>H &amp; M Hennes &amp; Mauritz Logistics 1 sp. z o.o., Gądki</t>
  </si>
  <si>
    <t>Sephora Polska sp. z o.o., Warszawa</t>
  </si>
  <si>
    <t>Motorola Solutions Systems Polska sp. z o.o., Kraków</t>
  </si>
  <si>
    <t>Plukon Agri Polska sp. z o.o., Gruszczyce</t>
  </si>
  <si>
    <t>K-Flex Polska sp. z o.o., Gdynia</t>
  </si>
  <si>
    <t>Metro Warszawskie sp. z o.o., Warszawa</t>
  </si>
  <si>
    <t>Ami sp. z o.o. sp.k., Mikstat</t>
  </si>
  <si>
    <t>Proma Poland sp. z o.o., Tychy</t>
  </si>
  <si>
    <t>ESA Trucks Polska sp. z o.o., Komorniki</t>
  </si>
  <si>
    <t>Pomorskie Przeds. Mechaniczno-Torowe sp. z o.o., Gdańsk</t>
  </si>
  <si>
    <t>Quad Graphics Europe sp. z o.o., Wyszków</t>
  </si>
  <si>
    <t>Ferro SA GK, Skawina</t>
  </si>
  <si>
    <t>Pilkington Polska sp. z o.o., Sandomierz</t>
  </si>
  <si>
    <t>Sempertrans Bełchatów sp. z o.o., Rogowiec</t>
  </si>
  <si>
    <t>Oracle Polska sp. z o.o., Warszawa</t>
  </si>
  <si>
    <t>Polski Gaz SA, Warszawa</t>
  </si>
  <si>
    <t>European Appliances Poland sp. z o.o., Warszawa</t>
  </si>
  <si>
    <t>Tasomix sp. z o.o., Nowe Skalmierzyce</t>
  </si>
  <si>
    <t>Ostróda Yacht sp. z o.o., Ostróda</t>
  </si>
  <si>
    <t>3012</t>
  </si>
  <si>
    <t>Dachser sp. z o.o., Stryków</t>
  </si>
  <si>
    <t>Auto-Land SA, Olsztyn</t>
  </si>
  <si>
    <t>United Beverages SA, Toruń</t>
  </si>
  <si>
    <t>TD Synnex AS Poland sp. z o.o., Warszawa</t>
  </si>
  <si>
    <t>R. Twining and Company sp. z o.o., Swarzędz</t>
  </si>
  <si>
    <t>Magna Formpol sp. z o.o., Tychy</t>
  </si>
  <si>
    <t>2550</t>
  </si>
  <si>
    <t>BNY Mellon (Poland) sp. z o.o., Wrocław</t>
  </si>
  <si>
    <t>Fujitsu Technology Solutions sp. z o.o., Warszawa</t>
  </si>
  <si>
    <t>Mercedes Benz Warszawa sp. z o.o., Warszawa</t>
  </si>
  <si>
    <t>Ceva Logistics Poland sp. z o.o., Bielsko-Biała</t>
  </si>
  <si>
    <t>Develey Polska sp. z o.o., Warszawa</t>
  </si>
  <si>
    <t>Jansen – Cilag sp. z o.o., Warszawa</t>
  </si>
  <si>
    <t>Kronospan Chemical Szczecinek sp. z o.o., Szczecinek</t>
  </si>
  <si>
    <t>Polbruk SA, Gdańsk</t>
  </si>
  <si>
    <t>2361</t>
  </si>
  <si>
    <t>Biuro Techniczno-Handlowe BTH Import-Stal sp. z o.o., Podłęże</t>
  </si>
  <si>
    <t>Hilton Foods Ltd sp. z o.o., Tychy</t>
  </si>
  <si>
    <t>Ligentia Poland sp. z o.o. GK, Gdynia</t>
  </si>
  <si>
    <t>Sanden Manufacturing Poland sp. z o.o., Polkowice</t>
  </si>
  <si>
    <t>2813</t>
  </si>
  <si>
    <t>Stolzle Częstochowa sp. z o.o., Częstochowa</t>
  </si>
  <si>
    <t>Voestalpine Steel Service Center Polska sp. z o.o., Tychy</t>
  </si>
  <si>
    <t>Polmlek Raciąż sp. z o.o., Raciąż</t>
  </si>
  <si>
    <t>RR Donnelley GTS Poland sp. z o.o., Łódź</t>
  </si>
  <si>
    <t>Foodwell sp. z o.o., Warszawa</t>
  </si>
  <si>
    <t>Szynaka - Meble sp. z o.o., Lubawa</t>
  </si>
  <si>
    <t>AMW Sinevia sp. z o.o., Nowy Dwór Mazowiecki</t>
  </si>
  <si>
    <t>Sonepar Polska sp. z o.o., Katowice</t>
  </si>
  <si>
    <t>Polskie Zakłady Zbożowe sp. z o.o., Wałcz</t>
  </si>
  <si>
    <t xml:space="preserve">Bel-Pol sp. z o.o., Świdnica </t>
  </si>
  <si>
    <t>Saint Gobain HPM Polska sp. z o.o., Koło</t>
  </si>
  <si>
    <t>2391</t>
  </si>
  <si>
    <t>Dovista Polska sp. z o.o., Sworożyn</t>
  </si>
  <si>
    <t>Pilkington IGP sp. z o.o., Sandomierz</t>
  </si>
  <si>
    <t>ECO SA, Opole</t>
  </si>
  <si>
    <t>Prymat sp. z o.o., Jastrzębie-Zdrój</t>
  </si>
  <si>
    <t>Węglokoks Kraj SA, Piekary Śląskie</t>
  </si>
  <si>
    <t>GE Medical Systems sp. z o.o., Warszawa</t>
  </si>
  <si>
    <t>Manpowergroup sp. z o.o., Warszawa</t>
  </si>
  <si>
    <t>Adriana SA, Kijewo Królewskie</t>
  </si>
  <si>
    <t>Tetra Pak sp. z o.o., Warszawa</t>
  </si>
  <si>
    <t>Ruch SA, Warszawa</t>
  </si>
  <si>
    <t>4762</t>
  </si>
  <si>
    <t>Aryzta Polska sp. z o.o., Grodzisk Mazowiecki</t>
  </si>
  <si>
    <t>Bakoma sp. z o.o., Warszawa</t>
  </si>
  <si>
    <t>Impel Facility Services sp. z o.o., Wrocław</t>
  </si>
  <si>
    <t>8121</t>
  </si>
  <si>
    <t>81</t>
  </si>
  <si>
    <t>BUILDING AND LANDSCAPE SERVICE ACTIVITIES</t>
  </si>
  <si>
    <t>Spiżarnia sp. z o.o. sp.k., Lublin</t>
  </si>
  <si>
    <t>Zenith Poland sp. z o.o., Warszawa</t>
  </si>
  <si>
    <t>Bolsius Polska sp. z o.o., Poznań</t>
  </si>
  <si>
    <t xml:space="preserve">Integer Pl SA, Kraków </t>
  </si>
  <si>
    <t>Euro-Comfort sp. z o.o., Leszno</t>
  </si>
  <si>
    <t xml:space="preserve">MMP Neupack Polska sp. z o.o., Bydgoszcz </t>
  </si>
  <si>
    <t>Izostal SA GK, Kolonowskie</t>
  </si>
  <si>
    <t>MCCain Poland sp. z o.o., Strzelin</t>
  </si>
  <si>
    <t>1031</t>
  </si>
  <si>
    <t>Takeda Pharma sp. z o.o., Warszawa</t>
  </si>
  <si>
    <t xml:space="preserve">Aliplast Extrusion sp. z o.o., Lublin </t>
  </si>
  <si>
    <t>Lellek Gliwice sp. z o.o., Gliwice</t>
  </si>
  <si>
    <t>H.B. CRAB sp.j. Stacja Paliw, Rybnik</t>
  </si>
  <si>
    <t>OEX SA, GK Warszawa</t>
  </si>
  <si>
    <t>2740</t>
  </si>
  <si>
    <t>Anro-Trade sp. z o.o., Chwaszczyno</t>
  </si>
  <si>
    <t>Eurometal SA, Stalowa Wola</t>
  </si>
  <si>
    <t>Sokpol sp. z o.o., Myszków</t>
  </si>
  <si>
    <t>Firma Kabanos sp.j., Jabłonka</t>
  </si>
  <si>
    <t>Arhelan sp. z o.o., Bielsk Podlaski</t>
  </si>
  <si>
    <t>Dürr Poland sp. z o.o., Radom</t>
  </si>
  <si>
    <t>Orzeł Biały SA GK, Piekary Śląskie</t>
  </si>
  <si>
    <t>3832</t>
  </si>
  <si>
    <t>Tchibo Warszawa sp. z o.o., Warszawa</t>
  </si>
  <si>
    <t>Grecos Holiday sp. z o.o., Poznań</t>
  </si>
  <si>
    <t>Alstom Pojazdy Szynowe sp z o.o., Wrocław</t>
  </si>
  <si>
    <t>Dyckerhoff Polska sp. z o.o., Sitkówka-Nowiny</t>
  </si>
  <si>
    <t>Bruk-Bet sp. z o.o., Żabno</t>
  </si>
  <si>
    <t>DSM Nutritional Products sp. z o.o., Mszczonów</t>
  </si>
  <si>
    <t>Marco-Oil sp. z o.o., Raszyn</t>
  </si>
  <si>
    <t>Stelmet SA GK, Zielona Góra</t>
  </si>
  <si>
    <t>1610</t>
  </si>
  <si>
    <t>Sharp Consumer Electronics Poland sp. z o.o., Łysomice</t>
  </si>
  <si>
    <t>Eko Tank sp. z o.o., Osie</t>
  </si>
  <si>
    <t>Toya SA GK, Wrocław</t>
  </si>
  <si>
    <t>Stepan Polska sp. z o.o., Brzeg Dolny</t>
  </si>
  <si>
    <t>HUF Polska sp. z o.o., Tychy</t>
  </si>
  <si>
    <t>Fenix Metals sp. z o.o., Chmielów</t>
  </si>
  <si>
    <t>Grupa Pracuj SA GK, Warszawa</t>
  </si>
  <si>
    <t>Gruplast Gruba sp.j., Kołbiel</t>
  </si>
  <si>
    <t>Sony Interactive Entertainment Polska sp. z o.o., Warszawa</t>
  </si>
  <si>
    <t xml:space="preserve">Purmo Group Poland sp. z o.o., Rybnik </t>
  </si>
  <si>
    <t>Alpan sp.j., Warszawa</t>
  </si>
  <si>
    <t>HJ Heinz Polska sp. z o.o., Krobia</t>
  </si>
  <si>
    <t>Trzuskawica SA, Sitkówka Nowiny</t>
  </si>
  <si>
    <t xml:space="preserve">3M Poland Manufacturing sp. z o.o., Wrocław </t>
  </si>
  <si>
    <t>Casinos Poland sp. z o.o., Warszawa</t>
  </si>
  <si>
    <t>Yusen Logistics (Polska) sp. z o.o., Warszawa</t>
  </si>
  <si>
    <t>Benteler Automotive Poland sp. z o.o., Września</t>
  </si>
  <si>
    <t>Novo SA, Tychy</t>
  </si>
  <si>
    <t>Przedsiębiorstwo Napraw i Utrzymania Infrastruktury Kolejowej sp. z o.o., Kraków</t>
  </si>
  <si>
    <t>Fresenius Kabi Polska sp. z o.o., Warszawa</t>
  </si>
  <si>
    <t>Toyota Material Handling Polska sp. z o.o., Jaktorów</t>
  </si>
  <si>
    <t>Inmedio sp. z o.o., Warszawa</t>
  </si>
  <si>
    <t>Exalo Drilling SA GK, Piła</t>
  </si>
  <si>
    <t>Arche SA, Warszawa</t>
  </si>
  <si>
    <t>Still Polska sp. z o.o., Gądki</t>
  </si>
  <si>
    <t>Goodvalley sp. z o.o., Przechlewo</t>
  </si>
  <si>
    <t>W. Kruk SA, Kraków</t>
  </si>
  <si>
    <t>Nord Napędy Zakłady Produkcyjne sp. z o.o., Nowa Sól</t>
  </si>
  <si>
    <t>SPX Flow Technology Poland sp. z o.o., Bydgoszcz</t>
  </si>
  <si>
    <t>2893</t>
  </si>
  <si>
    <t>Stora Enso Wood Products sp. z o.o., Murów</t>
  </si>
  <si>
    <t>Manuli Hydraulics Polska SA, Mysłowice</t>
  </si>
  <si>
    <t>Aperam Stainless Services &amp; Solutions Poland sp. z o.o., Siemianowice Śląskie</t>
  </si>
  <si>
    <t>Budmat Steel sp. z o.o., Gostynin</t>
  </si>
  <si>
    <t>Kaczmarek Electric SA, Wolsztyn</t>
  </si>
  <si>
    <t>4618</t>
  </si>
  <si>
    <t>Firma Wanicki sp. z o.o., Mogilany</t>
  </si>
  <si>
    <t>Dobrygowski sp. z o.o., Lubin</t>
  </si>
  <si>
    <t>Hart sp. z o.o., Opole</t>
  </si>
  <si>
    <t>OSI Poland Foodworks sp. z o.o., Chróścina</t>
  </si>
  <si>
    <t>Mckeen-Beef CP sp. z o.o., Lisków</t>
  </si>
  <si>
    <t>KAN sp. z o.o., Kleosin</t>
  </si>
  <si>
    <t>Korea Fuel Tech Poland sp. z o.o., Zabrze</t>
  </si>
  <si>
    <t>Blum Polska sp. z o.o., Swarzędz</t>
  </si>
  <si>
    <t>Alstom ZWUS sp. z o.o., Katowice</t>
  </si>
  <si>
    <t>Nidec Motors &amp; Actuators sp. z o.o., Niepołomice</t>
  </si>
  <si>
    <t>Carservis SA GK, Warszawa</t>
  </si>
  <si>
    <t>7415</t>
  </si>
  <si>
    <t>74</t>
  </si>
  <si>
    <t>OTHER PROFESSIONAL, SCIENTIFIC AND TECHNICAL ACTIVITIES</t>
  </si>
  <si>
    <t>Pfizer Trading Polska sp. z o.o., Warszawa</t>
  </si>
  <si>
    <t>Amcor Specialty Cartons Polska sp. z o.o., Łódź</t>
  </si>
  <si>
    <t>Salamander Window &amp; Door Systems SA, Włocławek</t>
  </si>
  <si>
    <t>Wewire Polandsp. z o.o. sp.k., Dylaki</t>
  </si>
  <si>
    <t>Barlinek Inwestycje sp. z o.o., Barlinek</t>
  </si>
  <si>
    <t>Andreas Stihl sp. z o.o., Tarnowo Podgórne</t>
  </si>
  <si>
    <t>Sopem sp. z o.o., Niepołomice</t>
  </si>
  <si>
    <t>2790</t>
  </si>
  <si>
    <t>Eurobox Polska sp. z o.o., Ujazd</t>
  </si>
  <si>
    <t>CHEP Polska sp.z o.o., Warszawa</t>
  </si>
  <si>
    <t>7739</t>
  </si>
  <si>
    <t>Control Process SA, Warszawa</t>
  </si>
  <si>
    <t>Lambertz Polonia sp. z o.o., Ruda Śląska</t>
  </si>
  <si>
    <t>1072</t>
  </si>
  <si>
    <t>GEODIS Polska sp. z o.o., Warszawa</t>
  </si>
  <si>
    <t>Borg Automotive sp. z o.o., Zduńska Wola</t>
  </si>
  <si>
    <t>Veka Polska sp. z o.o., Skierniewice</t>
  </si>
  <si>
    <t>Crist SA, Gdynia</t>
  </si>
  <si>
    <t>3011</t>
  </si>
  <si>
    <t>RBB Stal sp. z o.o., Jarocin</t>
  </si>
  <si>
    <t>Jassboard sp. z o.o., Gostyń</t>
  </si>
  <si>
    <t>TB Truck &amp; Trailer Serwis sp. z o.o., Nadarzyn</t>
  </si>
  <si>
    <t>Introl SA GK, Katowice</t>
  </si>
  <si>
    <t>Viessmann sp. z o.o., Wrocław</t>
  </si>
  <si>
    <t>Dahrén Poland sp. z o.o., Czechowice-Dziedzice</t>
  </si>
  <si>
    <t>Amerigas Polska sp. z o.o., Warszawa</t>
  </si>
  <si>
    <t>SECO/Warwick SA GK, Świebodzin</t>
  </si>
  <si>
    <t>2821</t>
  </si>
  <si>
    <t>Auto Group Polska sp. z o.o., Wrocław</t>
  </si>
  <si>
    <t>Electra M&amp;E Polska sp. z o.o., Warszawa</t>
  </si>
  <si>
    <t>4322</t>
  </si>
  <si>
    <t>Model Opakowania sp. z o.o., Biłgoraj</t>
  </si>
  <si>
    <t>EMC Instytut Medyczny SA GK, Wrocław</t>
  </si>
  <si>
    <t>Siemens Healthcare sp. z o.o., Warszawa</t>
  </si>
  <si>
    <t>Diehl Controls Polska sp. z o.o., Namysłów</t>
  </si>
  <si>
    <t>Stalexport Autostrady SA GK, Katowice</t>
  </si>
  <si>
    <t>Asclepios SA, Wrocław</t>
  </si>
  <si>
    <t>Dr Schumacher sp. z o.o., Lubań</t>
  </si>
  <si>
    <t>VISION Express SP sp. z o.o., Warszawa</t>
  </si>
  <si>
    <t xml:space="preserve">British American Tobacco Polska SA, Augustów </t>
  </si>
  <si>
    <t>VF Polska Distribution sp. z o.o., Warszawa</t>
  </si>
  <si>
    <t>Incom Group SA, Wrocław</t>
  </si>
  <si>
    <t>Domo Engineering Plastics Poland sp. z o.o., Gorzów Wielkopolski</t>
  </si>
  <si>
    <t>Legrand Polska sp. z o.o., Ząbkowice Śląskie</t>
  </si>
  <si>
    <t>BGW sp. z o.o., Poznań</t>
  </si>
  <si>
    <t>Nagel Polska sp. z o.o., Komorniki</t>
  </si>
  <si>
    <t>White Drive Motors And Steering sp. z o.o., Kobierzyce</t>
  </si>
  <si>
    <t>Korporacja Budowlana Doraco sp. z o.o., Gdańsk</t>
  </si>
  <si>
    <t>GTV Poland SA, Pruszków</t>
  </si>
  <si>
    <t>BP2 sp. z o.o., Kraków</t>
  </si>
  <si>
    <t>Hempel Paints (Poland) sp. z o.o., Buk</t>
  </si>
  <si>
    <t>Depenbrock Polska sp. z o.o. sp.k., Komorniki</t>
  </si>
  <si>
    <t>Centrozłom Wrocław SA, Wrocław</t>
  </si>
  <si>
    <t>4677</t>
  </si>
  <si>
    <t>Hochtief Polska SA, Warszawa</t>
  </si>
  <si>
    <t>Viatris Trade sp. z o.o., Warszawa</t>
  </si>
  <si>
    <t>Arcelormittal Recykling Polska sp. z o.o., Warszawa</t>
  </si>
  <si>
    <t>3 Shape Poland sp. z o.o., Szczecin</t>
  </si>
  <si>
    <t>Nordan sp. z o.o., Wolsztyn</t>
  </si>
  <si>
    <t>Panattoni Development Europe sp. z o.o., Warszawa</t>
  </si>
  <si>
    <t>WEPA Piechowice sp. z o.o., Piechowice</t>
  </si>
  <si>
    <t>Goodrich Aerospace Poland, sp. z o.o., Krosno</t>
  </si>
  <si>
    <t>Ateneum sp. z o.o. sp.k., Kraków</t>
  </si>
  <si>
    <t>Inter Car Silesia sp. z o.o., Ruda Śląska</t>
  </si>
  <si>
    <t xml:space="preserve">Uni Truck sp. z o.o., Zielona Góra </t>
  </si>
  <si>
    <t>Caterpillar Poland sp. z o.o., Janów Lubelski</t>
  </si>
  <si>
    <t>Avio Polska sp. z o.o., Bielsko-Biała</t>
  </si>
  <si>
    <t>Wawel SA, Kraków</t>
  </si>
  <si>
    <t>PPHU Laktopol sp. z o.o., Warszawa</t>
  </si>
  <si>
    <t>Fresh Logistics Polska sp. z o.o., Gądki</t>
  </si>
  <si>
    <t>Aliplast sp. z o.o., Lublin</t>
  </si>
  <si>
    <t>Toyota Tsusho Europe, Wałbrzych</t>
  </si>
  <si>
    <t>Wago Elwag sp. z o.o., Wrocław</t>
  </si>
  <si>
    <t>Extral sp. z o.o., Żory</t>
  </si>
  <si>
    <t>Auto Idea sp. z o.o., Białystok</t>
  </si>
  <si>
    <t>AB Bechcicki sp. z o.o., Wrocław</t>
  </si>
  <si>
    <t>Avantor Performance Materials Poland SA, Gliwice</t>
  </si>
  <si>
    <t>2013</t>
  </si>
  <si>
    <t>Omega Pilzno ITiS sp. z o.o., Pilzno</t>
  </si>
  <si>
    <t>Mecalux sp. z o.o., Gliwice</t>
  </si>
  <si>
    <t>Luxoft Poland sp. z o.o., Zabierzów</t>
  </si>
  <si>
    <t>Holcim Kruszywa sp. z o.o., Warszawa</t>
  </si>
  <si>
    <t>Scawar sp. z o.o., Warszawa</t>
  </si>
  <si>
    <t>WTC sp. z o.o., Mirków</t>
  </si>
  <si>
    <t>Bahlsen Polska sp. z o.o. sp.k., Skawina</t>
  </si>
  <si>
    <t>DFM sp. z o.o., Dobre Miasto</t>
  </si>
  <si>
    <t>Siegenia-Aubi sp. z o.o., Kluczbork</t>
  </si>
  <si>
    <t>Astellas Pharma sp. z o.o., Warszawa</t>
  </si>
  <si>
    <t>Murapol Venture Partne SA, Bielsko-Biała</t>
  </si>
  <si>
    <t>DHL Exel Supply Chain (Poland) sp. z o.o., Warszawa</t>
  </si>
  <si>
    <t>Eveline Cosmetics Dystrybucja sp. z o.o. sp.k., Lesznowola</t>
  </si>
  <si>
    <t>PP Mas Betonowych Bosta Beton sp. z o.o., Warszawa</t>
  </si>
  <si>
    <t>2363</t>
  </si>
  <si>
    <t>Grudnik sp. z o.o., Kraków</t>
  </si>
  <si>
    <t>Unilever Polska SA, Warszawa</t>
  </si>
  <si>
    <t>1089</t>
  </si>
  <si>
    <t>Bricoman Polska sp. z o.o., Warszawa</t>
  </si>
  <si>
    <t>Okręgowa Spółdzielnia Mleczarska, Bieruń</t>
  </si>
  <si>
    <t>Valeo Service Eastern Europe sp. z o.o., Warszawa</t>
  </si>
  <si>
    <t>U Jędrusia sp. z o.o., Radziemice</t>
  </si>
  <si>
    <t>1085</t>
  </si>
  <si>
    <t>Ekoplon sp. z o. sp.k., Grabki Duże</t>
  </si>
  <si>
    <t>NB Polska sp. z o.o., Gniezno</t>
  </si>
  <si>
    <t>Kronospan KO sp. z o.o., Strzelce Opolskie</t>
  </si>
  <si>
    <t>Ringier Axel Springer Polska sp. z o.o., Warszawa</t>
  </si>
  <si>
    <t>Goodvalley Agro SA, Przechlewo</t>
  </si>
  <si>
    <t>Bulten Polska SA, Bielsko-Biała</t>
  </si>
  <si>
    <t>2594</t>
  </si>
  <si>
    <t>Mapei Polska sp. z o.o., Gliwice</t>
  </si>
  <si>
    <t>Indrol sp. z o.o. sp.k., Grodzisk Wielkopolski</t>
  </si>
  <si>
    <t>Euro Styl SA, Gdańsk</t>
  </si>
  <si>
    <t>CFE Polska sp. z o.o., Warszawa</t>
  </si>
  <si>
    <t>Meble Wójcik sp. z o.o., Elbląg</t>
  </si>
  <si>
    <t>Makrochem SA GK, Lublin</t>
  </si>
  <si>
    <t>Zakłady Remontowe Energetyki SA, Katowice</t>
  </si>
  <si>
    <t>3311</t>
  </si>
  <si>
    <t>Bialchem Group sp. z o.o., Białystok</t>
  </si>
  <si>
    <t>John Deere Polska sp. z o.o., Tarnowo Podgórne</t>
  </si>
  <si>
    <t>Makita sp. z o.o., Bielsko-Biała</t>
  </si>
  <si>
    <t>Messer Polska sp. z o.o., Chorzów</t>
  </si>
  <si>
    <t>Amcor Flexibles Reflex sp. z o.o., Łódź</t>
  </si>
  <si>
    <t>Accord Healthcare Polska sp. z o.o.</t>
  </si>
  <si>
    <t>Ferrum SA GK, Katowice</t>
  </si>
  <si>
    <t>Seris Konsalnet Security sp. z o.o., Warszawa</t>
  </si>
  <si>
    <t>Petrol-Hawen J. Zmyślony sp.k., Piła</t>
  </si>
  <si>
    <t>Cerrad sp. z o.o., Starachowice</t>
  </si>
  <si>
    <t>Agroskład sp. z o.o., Ujazd</t>
  </si>
  <si>
    <t>Vorwerk Autotec Polska sp. z o.o., Brodnica</t>
  </si>
  <si>
    <t>TFP sp. z o.o., Kórnik</t>
  </si>
  <si>
    <t>Zakłady Kablowe Bitner sp. z o.o., Kraków</t>
  </si>
  <si>
    <t>Steinpol Central Services sp. z o.o., Rzepin</t>
  </si>
  <si>
    <t>Elica Group Polska sp. z o.o., Jelcz Laskowice</t>
  </si>
  <si>
    <t>Schattdecor sp. z o.o., Tarnowo Podgórne</t>
  </si>
  <si>
    <t>CP Glass SA, Kraków</t>
  </si>
  <si>
    <t xml:space="preserve">Centrum Medyczne Enel-Med SA, Warszawa </t>
  </si>
  <si>
    <t>Polskie Mięso i Wędliny Łukosz sp. z o.o., Chybie</t>
  </si>
  <si>
    <t>LM Wind Power Blades (Poland) sp. z o.o., Goleniów</t>
  </si>
  <si>
    <t>Jakon sp. z o.o., Tarnowo Podgórne</t>
  </si>
  <si>
    <t>Aquanet SA, Poznań</t>
  </si>
  <si>
    <t>Scandagra Polska sp. z o.o., Osielsko</t>
  </si>
  <si>
    <t>Walstead Kraków sp. z o.o., Kraków</t>
  </si>
  <si>
    <t>AAM Poland sp. z o.o., Świdnica</t>
  </si>
  <si>
    <t>Sealed Air Polska sp. z o.o., Ożarów Mazowiecki</t>
  </si>
  <si>
    <t>Mas sp. z o.o., Mikołów</t>
  </si>
  <si>
    <t>Wkręt-Met sp. z o.o., Mykanów</t>
  </si>
  <si>
    <t>Motherson Drsc Automotive Poland sp. z o.o., Radomierz</t>
  </si>
  <si>
    <t>Seni SA, Brodnica</t>
  </si>
  <si>
    <t>Plastic Omnium Auto Exteriors sp. z o.o.</t>
  </si>
  <si>
    <t xml:space="preserve">Bielskie Przeds. Budownictwa Przemysłowego SA, Bielsko-Biała </t>
  </si>
  <si>
    <t>Target Polska sp. z o.o. sp.k., Warszawa</t>
  </si>
  <si>
    <t>Skłodowski sp. z o.o., Zaręby Kościelne</t>
  </si>
  <si>
    <t>Carmen Polska sp. z o.o., Sochaczew</t>
  </si>
  <si>
    <t>Scanmed SA, Warszawa</t>
  </si>
  <si>
    <t>Agraimpex sp. z o.o., Warszawa</t>
  </si>
  <si>
    <t>Neveon Poland sp. z o.o., Zgierz</t>
  </si>
  <si>
    <t>Bremer sp. z o.o., Kraków</t>
  </si>
  <si>
    <t>Norgips sp. z o.o., Warszawa</t>
  </si>
  <si>
    <t>Gillette Poland International sp. z o.o., Łódź</t>
  </si>
  <si>
    <t>2571</t>
  </si>
  <si>
    <t>Autorud Stalowa Wola sp. z o.o., Stalowa Wola</t>
  </si>
  <si>
    <t>Salzgitter Mannesmann Stahlhandel sp. z o.o., Słupca</t>
  </si>
  <si>
    <t>Tubądzin Management Group sp. z o.o., Ozorków</t>
  </si>
  <si>
    <t>IMI International sp. z o.o., Olkusz</t>
  </si>
  <si>
    <t>Zakłady Produkcji Kruszyw Rupińscy sp. j., Szumowo</t>
  </si>
  <si>
    <t>Lyreco Polska SA, Tychy</t>
  </si>
  <si>
    <t>PIT Radwar SA, Warszawa</t>
  </si>
  <si>
    <t>Best Oil sp. z o.o., Leszno</t>
  </si>
  <si>
    <t>Wodociągi Miasta Krakowa SA, Kraków</t>
  </si>
  <si>
    <t>3600</t>
  </si>
  <si>
    <t>36</t>
  </si>
  <si>
    <t>WATER COLLECTION, TREATMENT AND SUPPLY</t>
  </si>
  <si>
    <t>Gestamp Wrocław sp. z o.o., Wrocław</t>
  </si>
  <si>
    <t>Apteka Gemini Hütter sp. z o.o., Wejherowo</t>
  </si>
  <si>
    <t>Emitel SA, Warszawa</t>
  </si>
  <si>
    <t>OT Logistics SA GK, Szczecin</t>
  </si>
  <si>
    <t>5040</t>
  </si>
  <si>
    <t>Porta KMI Poland SA, Bolszewo</t>
  </si>
  <si>
    <t xml:space="preserve">PCC Intermodal SA, Gdynia        </t>
  </si>
  <si>
    <t>AMS Metal sp. z o.o., Siemianowice Śląskie</t>
  </si>
  <si>
    <t>PBDiM sp. z o.o., Mińsk Mazowiecki</t>
  </si>
  <si>
    <t>Hellmann Worldwide Logistics Polska sp. z o.o. sp.k., Warszawa</t>
  </si>
  <si>
    <t>Real SA, Siedlce</t>
  </si>
  <si>
    <t>Nałęczów Zdrój sp. z o.o., Nałęczów</t>
  </si>
  <si>
    <t>MPK Wrocław sp. z o.o., Wrocław</t>
  </si>
  <si>
    <t xml:space="preserve">HP INC Polska sp. z o.o., Warszawa </t>
  </si>
  <si>
    <t>Ruukki Polska sp. z o.o., Żyrardów</t>
  </si>
  <si>
    <t>4391</t>
  </si>
  <si>
    <t>Zakłady Mięsne Olewnik sp. z o.o., Sierpc</t>
  </si>
  <si>
    <t>Anpharm Przedsiębiorstwo Farmaceutyczne SA, Warszawa</t>
  </si>
  <si>
    <t>Tarkett Polska sp. z o.o., Orzechowo</t>
  </si>
  <si>
    <t xml:space="preserve">VOSS Automotive Polska sp. z o.o., Nowa Wieś Legnicka </t>
  </si>
  <si>
    <t>Kerry Polska sp.z o.o., Oleśnica</t>
  </si>
  <si>
    <t xml:space="preserve">SAP Polska sp. z o.o., Warszawa </t>
  </si>
  <si>
    <t>Dr Gerard sp. z o.o., Międzyrzec Podlaski</t>
  </si>
  <si>
    <t>Kärcher sp. z o.o., Kraków</t>
  </si>
  <si>
    <t>ZIKO Apteki sp. z o.o., Kraków</t>
  </si>
  <si>
    <t>Medivet SA, Śrem</t>
  </si>
  <si>
    <t>Alma Alpinex sp. z o.o., Piekoszów</t>
  </si>
  <si>
    <t>PSS Społem, Białystok</t>
  </si>
  <si>
    <t>Simple Work Group sp. z o.o., Warszawa</t>
  </si>
  <si>
    <t>Envien Biopaliwa sp. z o.o., Czechowice-Dziedzice</t>
  </si>
  <si>
    <t>Trans Kol Paliwa sp. z o.o., Koło</t>
  </si>
  <si>
    <t>Merck sp. z o.o., Warszawa</t>
  </si>
  <si>
    <t>Mccormick Polska SA, Wólka Kosowska</t>
  </si>
  <si>
    <t>Premium Distillers sp. z o.o., Warszawa</t>
  </si>
  <si>
    <t>Grammer Automotive Polska sp. z o.o.,Bielsko-Biała</t>
  </si>
  <si>
    <t>Spółdzielnia Mleczarska, Gostyń</t>
  </si>
  <si>
    <t>Agrochem Puławy sp. z o.o., Puławy</t>
  </si>
  <si>
    <t>MFO SA, Sochaczew</t>
  </si>
  <si>
    <t>Zakłady Drobiarskie Koziegłowy sp. z o.o., Koziegłowy</t>
  </si>
  <si>
    <t>PPC Gryf SA, Szczecin</t>
  </si>
  <si>
    <t>Kronospan HPL sp. z o.o., Mielec</t>
  </si>
  <si>
    <t>Outokumpu Distribution Polska sp. z o.o., Dąbrowa Górnicza</t>
  </si>
  <si>
    <t>Guala Closures DGS Poland SA, Włocławek</t>
  </si>
  <si>
    <t>Farm Frites Poland SA, Lębork</t>
  </si>
  <si>
    <t xml:space="preserve">Agrifirm Polska sp. z o.o., Szamotuły </t>
  </si>
  <si>
    <t>Decora SA GK, Środa Wielkopolska</t>
  </si>
  <si>
    <t>2229</t>
  </si>
  <si>
    <t>Etos SA, Gdańsk</t>
  </si>
  <si>
    <t>PKP Linia Hutnicza Szerokot. sp. z o.o., Zamość</t>
  </si>
  <si>
    <t>PPHU Nik Pol sp. z o.o., Ruda Śląska</t>
  </si>
  <si>
    <t>Meble - Black Red White sp. z o.o., Biłgoraj</t>
  </si>
  <si>
    <t>Nicromet sp. z o.o. sp.k., Bestwina</t>
  </si>
  <si>
    <t>Volvo Maszyny Budowlane Polska sp. z o.o., Młochów</t>
  </si>
  <si>
    <t>KGL SA, Izabelin</t>
  </si>
  <si>
    <t>Mckeen Beef SH sp. z o.o., Linne</t>
  </si>
  <si>
    <t>Dobrowolscy sp. z o.o., Wadowice Górne</t>
  </si>
  <si>
    <t>AGC Automotive Poland sp. z o.o., Koszalin</t>
  </si>
  <si>
    <t>Mojsiuk sp. z o.o. sp.k., Stare Bielice</t>
  </si>
  <si>
    <t>Sirmax Polska sp. z o.o., Kutno</t>
  </si>
  <si>
    <t>Wolter Koops International Logistics sp. z o.o., Komorniki</t>
  </si>
  <si>
    <t>Auto Boss sp. z o.o. sp.k., Bielsko-Biała</t>
  </si>
  <si>
    <t>Zakłady Wapiennicze Lhoist SA, Tarnów Opolski</t>
  </si>
  <si>
    <t>2352</t>
  </si>
  <si>
    <t>Bauer Print Wykroty sp. z o.o. sp.j., Warszawa</t>
  </si>
  <si>
    <t>5814</t>
  </si>
  <si>
    <t>Koral SA, Ustronie Morskie</t>
  </si>
  <si>
    <t>Woodeco Grajewo sp. z o.o., Grajewo</t>
  </si>
  <si>
    <t>Fresenius Nephrocare Polska sp. z o.o., Poznań</t>
  </si>
  <si>
    <t>Mondi Poznań sp. z o.o., Dopiewo</t>
  </si>
  <si>
    <t>Zakład Drobiarski w Stasinie sp. z o.o., Paprotnia</t>
  </si>
  <si>
    <t>Procter &amp; Gamble Operations Polska sp. z o.o., Warszawa</t>
  </si>
  <si>
    <t>Kwant Hurtownie Elektryczne sp. z o.o., Ostrołęka</t>
  </si>
  <si>
    <t>Groupe SEB Polska sp. z o.o., Warszawa</t>
  </si>
  <si>
    <t xml:space="preserve">Hewlett Packard Enterprise Polska sp. z o.o., Warszawa </t>
  </si>
  <si>
    <t>GST sp. z o.o., Warszawa</t>
  </si>
  <si>
    <t>Hilding Anders Polska sp. z o.o., Murowana Goślina</t>
  </si>
  <si>
    <t>PHZ Baltona SA, Warszawa</t>
  </si>
  <si>
    <t>Herbapol Lublin SA, Lublin</t>
  </si>
  <si>
    <t>Solvay Poland sp. z o.o., Włocławek</t>
  </si>
  <si>
    <t>SSAB Poland sp. z o.o., Żórawina</t>
  </si>
  <si>
    <t>DE Longhi Polska sp. z o.o., Warszawa</t>
  </si>
  <si>
    <t>Kuchnie Świata SA, Warszawa</t>
  </si>
  <si>
    <t>Natur Produkt Zdrovit sp. z o.o., Warszawa</t>
  </si>
  <si>
    <t>Ceramika Paradyż sp. z o.o., Opoczno</t>
  </si>
  <si>
    <t>Innvigo sp. z o.o., Warszawa</t>
  </si>
  <si>
    <t>Bonduelle Polska SA, Warszawa</t>
  </si>
  <si>
    <t>Walcownia Metali Dziedzice SA, Czechowice-Dziedzice</t>
  </si>
  <si>
    <t>2444</t>
  </si>
  <si>
    <t>Kabat Tyre sp. z o.o., Budzyń</t>
  </si>
  <si>
    <t>Jelcz sp. z o.o., Jelcz-Laskowice</t>
  </si>
  <si>
    <t>Nowa Era sp. z o.o., Warszawa</t>
  </si>
  <si>
    <t>5811</t>
  </si>
  <si>
    <t>Miejskie Przedsiębiorstwo Wodociągów i Kanalizacji SA, Wrocław</t>
  </si>
  <si>
    <t>Mubea Automotive Poland sp. z o.o., Ujazd</t>
  </si>
  <si>
    <t>Sobianek sp. z o.o., Parczew</t>
  </si>
  <si>
    <t>DHL Global Forwarding sp. z o.o., Warszawa</t>
  </si>
  <si>
    <t>Mostostal Kraków SA, Kraków</t>
  </si>
  <si>
    <t>Ludwig Czekolada sp. z o.o., Skoczów</t>
  </si>
  <si>
    <t>Tom sp. z o.o., Szczecin</t>
  </si>
  <si>
    <t>Reflex Polska sp. z o.o. sp.k., Wąbrzeźno</t>
  </si>
  <si>
    <t>2591</t>
  </si>
  <si>
    <t>Tabak Polska sp. z o.o., Rzeszów</t>
  </si>
  <si>
    <t>4726</t>
  </si>
  <si>
    <t>Ghelamco Poland sp. z o.o., Warszawa</t>
  </si>
  <si>
    <t>Becker-Warkop sp. z o.o., Świerklany</t>
  </si>
  <si>
    <t>Miejskie Przedsiębiorstwo Komunikacyjne sp. z o.o., Poznań</t>
  </si>
  <si>
    <t>Arjohuntleigh Polska sp. z o.o. Komorniki</t>
  </si>
  <si>
    <t>Primeore Trading (Polska) sp. z o.o., Katowice</t>
  </si>
  <si>
    <t>JBG 2 sp. z o.o., Warszowice</t>
  </si>
  <si>
    <t>2825</t>
  </si>
  <si>
    <t>CTL Logistics sp. z o.o. GK, Katowice</t>
  </si>
  <si>
    <t>Komsa Polska sp. z o.o., Wrocław</t>
  </si>
  <si>
    <t>Ikano Industry sp. z o.o., Rogoźno</t>
  </si>
  <si>
    <t>Backer OBR sp. z o.o., Pyrzyce</t>
  </si>
  <si>
    <t>Technisat Digital sp. z o.o., Oborniki Śląskie</t>
  </si>
  <si>
    <t>Thule sp. z o.o., Krzyż Wielkopolski</t>
  </si>
  <si>
    <t>Zdunek Premium sp. z o.o., Gdańsk</t>
  </si>
  <si>
    <t>Servier Polska Services sp. z o.o., Warszawa</t>
  </si>
  <si>
    <t>Ring sp. z o.o., Warszawa</t>
  </si>
  <si>
    <t>Bzomex sp. z o.o. sp.k., Pcim</t>
  </si>
  <si>
    <t>G&amp;G AUTO Rzeszów sp. z o.o., Rzeszów</t>
  </si>
  <si>
    <t>Schumacher Packaging Zakład Bydgoszcz sp. z o.o., Bukowiec</t>
  </si>
  <si>
    <t>CTC sp. z o.o., Ruda Śląska</t>
  </si>
  <si>
    <t>Indyk Śląsk sp. z o.o., Wieszowa</t>
  </si>
  <si>
    <t>Link sp. z o.o., Wiązowna</t>
  </si>
  <si>
    <t>Green Factory sp. z o.o., Zdunowo</t>
  </si>
  <si>
    <t>Sabre Polska sp. z o.o., Kraków</t>
  </si>
  <si>
    <t>Lajkonik Snacks sp. z o.o., Skawina</t>
  </si>
  <si>
    <t>Huhtamaki Foodservice Poland sp. z o.o., Czeladź</t>
  </si>
  <si>
    <t>Microsoft sp. z o.o., Warszawa</t>
  </si>
  <si>
    <t>JOT-Ł sp. z o.o., Wrocław</t>
  </si>
  <si>
    <t>Homanit Krosno Odrzańskie sp. z o.o., Krosno Odrzańskie</t>
  </si>
  <si>
    <t>Aweco Polska Appliance sp. z o.o., Tychy</t>
  </si>
  <si>
    <t>Erontrans sp. z o.o., Pruszcz Gdański</t>
  </si>
  <si>
    <t>Nawrot sp. z o.o., Długołęka</t>
  </si>
  <si>
    <t>LOT Aircraft Maintenance Services sp. z o.o.</t>
  </si>
  <si>
    <t>3316</t>
  </si>
  <si>
    <t>Śląskie Kruszywa Naturalne sp. z o.o., Krapkowice</t>
  </si>
  <si>
    <t>PGO SA, Katowice</t>
  </si>
  <si>
    <t>2451</t>
  </si>
  <si>
    <t>Keter Poland sp. z o.o., Słupsk</t>
  </si>
  <si>
    <t>Calz Polska sp. z o.o., Warszawa</t>
  </si>
  <si>
    <t>Sandvik Polska sp. z o.o., Katowice</t>
  </si>
  <si>
    <t>2573</t>
  </si>
  <si>
    <t>Spółdzielnia Mleczarska, Ryki</t>
  </si>
  <si>
    <t>Nitroerg SA, Bieruń</t>
  </si>
  <si>
    <t>2051</t>
  </si>
  <si>
    <t>Abramczyk sp. z o.o., Bydgoszcz</t>
  </si>
  <si>
    <t>Przedsiębiorstwo Zaopatrzenia Aptek Multi Pharme SA, Łomża</t>
  </si>
  <si>
    <t>Auto Spektrum sp. z o.o., Kraków</t>
  </si>
  <si>
    <t>Chespa sp. z o.o., Chorula</t>
  </si>
  <si>
    <t>PCF Procefar sp. z o.o., Wrocław</t>
  </si>
  <si>
    <t>Dajar sp. z o.o., Koszalin</t>
  </si>
  <si>
    <t>4644</t>
  </si>
  <si>
    <t>Helios SA GK, Warszawa</t>
  </si>
  <si>
    <t>5914</t>
  </si>
  <si>
    <t>59</t>
  </si>
  <si>
    <t>ACTIVITIES RELATED TO THE PRODUCTION OF FILMS, VIDEOS, TELEVISION PROGRAMMES, SOUND AND MUSIC RECORDINGS</t>
  </si>
  <si>
    <t>Fakro PP sp. z o.o., Nowy Sącz</t>
  </si>
  <si>
    <t>Huta Bankowa sp. z o.o., Dąbrowa Górnicza</t>
  </si>
  <si>
    <t>Oktan sp. z o.o., Słupsk</t>
  </si>
  <si>
    <t>Avon Cosmetics Polska sp. z o.o., Warszawa</t>
  </si>
  <si>
    <t>Balcerzak sp. z o.o., Sława</t>
  </si>
  <si>
    <t>SPS Handel sp. z o.o., Warszawa</t>
  </si>
  <si>
    <t xml:space="preserve">Axians It Solutions Poland sp. z o.o., Warszawa </t>
  </si>
  <si>
    <t>Wienerberger Ceramika Budowlana sp. z o.o., Warszawa</t>
  </si>
  <si>
    <t>2332</t>
  </si>
  <si>
    <t>Handen sp. z o.o., Warszawa</t>
  </si>
  <si>
    <t>3523</t>
  </si>
  <si>
    <t>Polmos Żyrardów sp. z o.o., Żyrardów</t>
  </si>
  <si>
    <t>Zarząd Morskiego Portu Gdańsk SA, Gdańsk</t>
  </si>
  <si>
    <t>Falco Mazurkiewicz i Wspólnicy sp.j., Olsztyn</t>
  </si>
  <si>
    <t>Federal-Mogul Bimet SA, Gdańsk</t>
  </si>
  <si>
    <t>Mercor SA GK, Gdańsk</t>
  </si>
  <si>
    <t>Polindus sp. z o.o., Kraków</t>
  </si>
  <si>
    <t xml:space="preserve">Petrodom Paliwa sp. z o.o. sp.k., Biała Podlaska </t>
  </si>
  <si>
    <t>Vita Polymers Poland sp. z o.o., Brzeg Dolny</t>
  </si>
  <si>
    <t>MPO sp. z o.o., Kraków</t>
  </si>
  <si>
    <t>8413</t>
  </si>
  <si>
    <t>O</t>
  </si>
  <si>
    <t>Public Administration and Defense; Compulsory Social Security</t>
  </si>
  <si>
    <t>84</t>
  </si>
  <si>
    <t>PUBLIC ADMINISTRATION AND DEFENCE; COMPULSORY SOCIAL SECURITY</t>
  </si>
  <si>
    <t>Bury sp. z o.o., Lublin</t>
  </si>
  <si>
    <t>Stalexport Autostrada Małopolska SA, Mysłowice</t>
  </si>
  <si>
    <t xml:space="preserve">No Limit sp. z o.o., Warszawa </t>
  </si>
  <si>
    <t>2342</t>
  </si>
  <si>
    <t>CBRE GWS sp. z o.o., Warszawa</t>
  </si>
  <si>
    <t>3314</t>
  </si>
  <si>
    <t>Vive Textile Recycling sp. z o.o., Warszawa</t>
  </si>
  <si>
    <t>Solbet sp. z o.o., Solec Kujawski</t>
  </si>
  <si>
    <t>M Cars sp. z o.o. sp.k., Kraków</t>
  </si>
  <si>
    <t>Wavin Polska SA, Buk</t>
  </si>
  <si>
    <t>Esky sp. z o.o., Katowice</t>
  </si>
  <si>
    <t xml:space="preserve">Linde Material Holding Polska sp. z o.o., Warszawa </t>
  </si>
  <si>
    <t>Coty Eastern Europe sp. z o.o., Warszawa</t>
  </si>
  <si>
    <t>Drukarnia Dako sp.j., Lubartów</t>
  </si>
  <si>
    <t>Górażdże Beton sp. z o.o., Chorula</t>
  </si>
  <si>
    <t>HOME&amp;YOU SA, Gdańsk</t>
  </si>
  <si>
    <t>4751</t>
  </si>
  <si>
    <t>BRL Center Polska sp. z o.o., Wrocław</t>
  </si>
  <si>
    <t>Valmet Automotive sp. z o.o., Żary</t>
  </si>
  <si>
    <t>Rywal-RHC sp. z o.o., Warszawa</t>
  </si>
  <si>
    <t>Lagardere Duty Free sp. z o.o., Warszawa</t>
  </si>
  <si>
    <t>Van Cargo SA, Warszawa</t>
  </si>
  <si>
    <t>Alupol Pakaging SA, Tychy</t>
  </si>
  <si>
    <t>Mondi Solec sp. z o.o., Solec</t>
  </si>
  <si>
    <t>Forbet Zakłady Bukmacherskie sp. z o.o., Warszawa</t>
  </si>
  <si>
    <t>Autoneum Poland sp. z o.o., Katowice</t>
  </si>
  <si>
    <t>Klima-Therm sp. z o.o., Warszawa</t>
  </si>
  <si>
    <t>BMG Goworowski sp. z o.o., Gdynia</t>
  </si>
  <si>
    <t>Simoldes Plasticos Polska sp. z o.o., Jelcz Laskowski</t>
  </si>
  <si>
    <t>Instalbud Janosz sp. z o.o., Pszczyna</t>
  </si>
  <si>
    <t>Euroservice ZPT w Surochowie sp. z o.o., Jarosław</t>
  </si>
  <si>
    <t>Novol sp. z o.o., Komorniki</t>
  </si>
  <si>
    <t>Fabryka Mebli Bodzio sp.j., Twardogóra</t>
  </si>
  <si>
    <t>Upfield Polska sp. z o.o., Warszawa</t>
  </si>
  <si>
    <t>ABM Greiffenberger Polska sp. z o.o., Lublin</t>
  </si>
  <si>
    <t>Promedica Care sp. z o.o. GK, Warszawa</t>
  </si>
  <si>
    <t>8790</t>
  </si>
  <si>
    <t>87</t>
  </si>
  <si>
    <t>SOCIAL WORK ACTIVITIES WITH ACCOMMODATION</t>
  </si>
  <si>
    <t>Borgwarner Rzeszów sp. z o.o., Jasionka</t>
  </si>
  <si>
    <t>Zing SA, Warszawa</t>
  </si>
  <si>
    <t>Daimler Buses Polska sp. z o.o., Wolica</t>
  </si>
  <si>
    <t>Agro Transhandel sp. z o.o., Szewce</t>
  </si>
  <si>
    <t>SAF-Holland Polska sp. z o.o., Piła</t>
  </si>
  <si>
    <t>Zakłady Tłuszczowe Bielmar sp. z o.o., Bielsko-Biała</t>
  </si>
  <si>
    <t>1042</t>
  </si>
  <si>
    <t>Strauss Cafe Polska sp. z o.o., Tarnowo Podgórne</t>
  </si>
  <si>
    <t>Lubfarm SA, Lublin</t>
  </si>
  <si>
    <t>Food Service sp. z o.o., Rawa Mazowiecka</t>
  </si>
  <si>
    <t>Jelenia Plast sp. z o.o., Jelenia Góra</t>
  </si>
  <si>
    <t>DXC Technology Polska sp. z.o., Warszawa</t>
  </si>
  <si>
    <t>Keller Polska sp. z o.o., Ożarów Mazowiecki</t>
  </si>
  <si>
    <t>Takenaka Europe GMBH sp. z o.o., Kobierzyce</t>
  </si>
  <si>
    <t>Medcom sp. z o.o., Warszawa</t>
  </si>
  <si>
    <t>Star Gres sp. z o.o., Końskie</t>
  </si>
  <si>
    <t>Zoeller Tech sp. z o.o., Rekowo Górne</t>
  </si>
  <si>
    <t>Metsa Tissue Krapkowice sp. z o.o., Krapkowice</t>
  </si>
  <si>
    <t>Rhenus Warehousing Solutions Polska sp. z.o.o., Warszawa</t>
  </si>
  <si>
    <t>Biofarm sp. z o.o., Poznań</t>
  </si>
  <si>
    <t>Schindler Polska sp. z o.o., Warszawa</t>
  </si>
  <si>
    <t>Agro-Handel sp. z o.o., Krzywiń</t>
  </si>
  <si>
    <t>FTT Wolbrom SA, Wolbrom</t>
  </si>
  <si>
    <t>ELIT Polska sp. z o.o., Kraków</t>
  </si>
  <si>
    <t>Paged Pisz sp. z o.o., Pisz</t>
  </si>
  <si>
    <t>Mindshare Polska sp. z o.o., Warszawa</t>
  </si>
  <si>
    <t>Petro Lawa sp. z o.o., Żmigród</t>
  </si>
  <si>
    <t>OMD sp. z o.o., Warszawa</t>
  </si>
  <si>
    <t>Resinex Poland sp. z o.o., Warszawa</t>
  </si>
  <si>
    <t>Cofresco Poland Manufacturing sp. z o.o. sp.k., Brodnica</t>
  </si>
  <si>
    <t>Grupa MPT sp. z o.o., Warszawa</t>
  </si>
  <si>
    <t>LS Airport Services SA, Warszawa</t>
  </si>
  <si>
    <t>Galon sp. z o.o., Chorzów</t>
  </si>
  <si>
    <t>Polska Dystrybucja Alkoholi sp. z o.o., Pabianice</t>
  </si>
  <si>
    <t>Podlasie SA, Łuków</t>
  </si>
  <si>
    <t>Lotos Petrobaltic SA, Gdańsk</t>
  </si>
  <si>
    <t>Olam Polska sp. z o.o., Warszawa</t>
  </si>
  <si>
    <t>Akzo Nobel Car Refinishes Polska sp. z o.o., Warszawa</t>
  </si>
  <si>
    <t>Seris Konsalnet Ochrona sp. z o.o., Warszawa</t>
  </si>
  <si>
    <t>Nowa Elektro sp. z o.o., Sady</t>
  </si>
  <si>
    <t>Smartwings Poland sp. z o.o., Warszawa</t>
  </si>
  <si>
    <t>Gilead Sciences Poland sp. z o.o., Warszawa</t>
  </si>
  <si>
    <t>Lowara Vogel Polska sp. z o.o., Strzelin</t>
  </si>
  <si>
    <t>EWT Automotive Polska sp. z o.o., Ożarów Mazowiecki</t>
  </si>
  <si>
    <t>Delaval Operations sp. z o.o., Wrocław</t>
  </si>
  <si>
    <t>2829</t>
  </si>
  <si>
    <t>Teksid Iron Poland sp. z o.o., Skoczów</t>
  </si>
  <si>
    <t>PPHU Publima sp.K., Ostrowiec Świętokrzyski</t>
  </si>
  <si>
    <t>Pandora Jewelry Cee sp. z o.o., Warszawa</t>
  </si>
  <si>
    <t>Interprint Polska sp. z o.o., Ozorków</t>
  </si>
  <si>
    <t>1711</t>
  </si>
  <si>
    <t>Express sp. z o.o. sp.k., Kraków</t>
  </si>
  <si>
    <t>Ziaja Ltd. ZPL sp. z o.o., Gdańsk</t>
  </si>
  <si>
    <t>Greiner Packaging sp. z o.o., Teresin</t>
  </si>
  <si>
    <t>Lobo sp. z o.o. GK, Kraków</t>
  </si>
  <si>
    <t>Bomadek sp. z o.o., Trzebiechów</t>
  </si>
  <si>
    <t>Ekoinstal Holding sp. z o.o. sp.k., Katowice</t>
  </si>
  <si>
    <t>Advanced Power Solutions Poland SA, Gniezno</t>
  </si>
  <si>
    <t>IFA Powertrain Polska sp. z o.o., Ujazd</t>
  </si>
  <si>
    <t>Duda Cars sp. z o.o., Sosnowiec</t>
  </si>
  <si>
    <t>Gatx Rail Poland sp. z o.o., Warszawa</t>
  </si>
  <si>
    <t>R2 Center sp. z o.o., Suchy Las</t>
  </si>
  <si>
    <t>3212</t>
  </si>
  <si>
    <t xml:space="preserve">Eaton Electric sp. z o.o., Gdańsk </t>
  </si>
  <si>
    <t>Wurth Polska sp. z o.o., Warszawa</t>
  </si>
  <si>
    <t>Plastic Omnium Auto sp. z o.o., Kraków</t>
  </si>
  <si>
    <t>Olimp Laboratories sp. z o.o., Dębica</t>
  </si>
  <si>
    <t>PPG Industries Poland sp. z o.o., Gliwice</t>
  </si>
  <si>
    <t>Autopart SA, Mielec</t>
  </si>
  <si>
    <t>Carserwis sp. z o.o., Warszawa</t>
  </si>
  <si>
    <t>Austria Juice Poland sp. z o.o., Chełm</t>
  </si>
  <si>
    <t>Przedsiębiorstwo Produkcji Lodów Koral, Limanowa</t>
  </si>
  <si>
    <t>SumiRiko Poland sp. z o.o., Wolbrom</t>
  </si>
  <si>
    <t>Polska Żegluga Bałtycka SA, Kołobrzeg</t>
  </si>
  <si>
    <t>5010</t>
  </si>
  <si>
    <t>PPF Hasco-Lek SA, Wrocław</t>
  </si>
  <si>
    <t>Polser sp. z o.o., Siemiatycze</t>
  </si>
  <si>
    <t>ZM Ropczyce SA GK, Warszawa</t>
  </si>
  <si>
    <t>Davis Fabrics sp. z o.o. sp.k., Łódź</t>
  </si>
  <si>
    <t>4641</t>
  </si>
  <si>
    <t>Europapier Polska sp. z o.o., Warszawa</t>
  </si>
  <si>
    <t>Peek &amp; Cloppenburg sp. z o.o., Warszawa</t>
  </si>
  <si>
    <t>Final SA, Dąbrowa Górnicza</t>
  </si>
  <si>
    <t>CAT LC Polska sp. z o.o., Duchnice</t>
  </si>
  <si>
    <t>Firma Handlowa Rolnik sp.j., Mikołów</t>
  </si>
  <si>
    <t>Hortex sp. z o.o., Warszawa</t>
  </si>
  <si>
    <t>Budokrusz SA, Grodzisk Mazowiecki</t>
  </si>
  <si>
    <t>Polcopper sp. z o.o., Przysieka Polska</t>
  </si>
  <si>
    <t>Atlas Copco Polska sp. z o.o., Raszyn</t>
  </si>
  <si>
    <t>Alco-Trade sp. z o.o., Witkowo</t>
  </si>
  <si>
    <t>Flex Films Europa sp. z o.o., Września</t>
  </si>
  <si>
    <t>Bershka Polska sp. z o.o., Warszawa</t>
  </si>
  <si>
    <t>Enexon sp. z o.o., Poznań</t>
  </si>
  <si>
    <t>Timken Polska sp. z o.o., Sosnowiec</t>
  </si>
  <si>
    <t>Krot Invest Kr Inżynieria sp. z o.o. sp.k.a., Krotoszyn</t>
  </si>
  <si>
    <t>MM Cars sp. z o.o., Katowice</t>
  </si>
  <si>
    <t>Baterpol sp. z o.o., Katowice</t>
  </si>
  <si>
    <t>Moniecka Spółdzielnia Mleczarska, Mońki</t>
  </si>
  <si>
    <t>Eurotel SA GK, Gdańsk</t>
  </si>
  <si>
    <t>4666</t>
  </si>
  <si>
    <t>Olkop sp. z o.o., Kowalewo Pomorskie</t>
  </si>
  <si>
    <t>Cavatina GW sp. z o.o., Kraków</t>
  </si>
  <si>
    <t>Sarantis Polska SA, Piaseczno</t>
  </si>
  <si>
    <t>Lincoln Electric Bester sp. z o.o., Bielawa</t>
  </si>
  <si>
    <t>Lodziarnie Firmowe sp. z o.o. sp.k., Majdan</t>
  </si>
  <si>
    <t>Stalma SA, Lublin</t>
  </si>
  <si>
    <t>2431</t>
  </si>
  <si>
    <t>Sodexo Polska sp. z o.o., Warszawa</t>
  </si>
  <si>
    <t>5629</t>
  </si>
  <si>
    <t>D. R. E. sp. z o.o., Elbląg</t>
  </si>
  <si>
    <t>Klimas sp. z o.o., Mykanów</t>
  </si>
  <si>
    <t>Grupa RMF sp. z o.o. sp.k., Warszawa</t>
  </si>
  <si>
    <t>Sano Nowoczesne Żywienie Zwierząt sp. z o.o., Sękowo</t>
  </si>
  <si>
    <t>Cetes Cosmetics Poland sp. z o.o., Warszawa</t>
  </si>
  <si>
    <t>Motorpol Wrocław sp. z o.o., Wrocław</t>
  </si>
  <si>
    <t>Ergis SA, Warszawa</t>
  </si>
  <si>
    <t>Xella Polska sp. z o.o., Warszawa</t>
  </si>
  <si>
    <t>Elewarr sp. z o.o., Warszawa</t>
  </si>
  <si>
    <t>Auto Studio sp. z o.o., Poznań</t>
  </si>
  <si>
    <t>Knauf Bełchatów sp. z o.o., Rogowiec</t>
  </si>
  <si>
    <t>2362</t>
  </si>
  <si>
    <t>ETO Magnetic sp. z o.o., Wrocław</t>
  </si>
  <si>
    <t>Hörmann Polska sp. z o.o., Komorniki</t>
  </si>
  <si>
    <t>Interhandler sp. z o.o., Toruń</t>
  </si>
  <si>
    <t>3312</t>
  </si>
  <si>
    <t>Alstal Grupa Budowlana sp. z o.o. sp.k., Bydgoszcz</t>
  </si>
  <si>
    <t>Grupa Inco SA, Warszawa</t>
  </si>
  <si>
    <t>Firma Handlowa BAT sp. z o.o., Sierakowice</t>
  </si>
  <si>
    <t>Odyssey sp. z o.o., Warszawa</t>
  </si>
  <si>
    <t xml:space="preserve">Kronospan OSB sp. z o.o., Mielce </t>
  </si>
  <si>
    <t>Alupol Pakaging Kęty sp. z o.o., Kęty</t>
  </si>
  <si>
    <t>Hjort Knudsen Polen sp. z o.o., Wysoka</t>
  </si>
  <si>
    <t>PPM Firma Marcinkowscy sp. z o.o., Krzywiń</t>
  </si>
  <si>
    <t>Sambud sp. z o.o., Kraków</t>
  </si>
  <si>
    <t>Scholz Polska sp. z o.o., Będzin</t>
  </si>
  <si>
    <t>3821</t>
  </si>
  <si>
    <t>Stalko Przybysz i Wspólnicy sp. z o.o., Zielonka</t>
  </si>
  <si>
    <t xml:space="preserve">Solid SA, Warszawa </t>
  </si>
  <si>
    <t>Winkhaus Polska Beteiligungs sp. z o.o. sp.k., Rydzyna</t>
  </si>
  <si>
    <t>Gala Poland sp. z o.o., Wieluń</t>
  </si>
  <si>
    <t>Batna sp. z o.o., Częstochowa</t>
  </si>
  <si>
    <t>Gdańsk Transport Company SA, Sopot</t>
  </si>
  <si>
    <t>Instal Kraków SA GK, Kraków</t>
  </si>
  <si>
    <t>HBO Polska sp. z o.o., Warszawa</t>
  </si>
  <si>
    <t>5913</t>
  </si>
  <si>
    <t>Koelner Rawlplug IP sp. z o.o., Wrocław</t>
  </si>
  <si>
    <t>Konica Minolta Business Solutions Polska sp. z o.o., Warszawa</t>
  </si>
  <si>
    <t>Mueller Fabryka Świec SA, Bydgoszcz</t>
  </si>
  <si>
    <t>Polski Ogród sp. z o.o., Warszawa</t>
  </si>
  <si>
    <t>Natura sp. z o.o., Łódź</t>
  </si>
  <si>
    <t>International Paper Cellulose Fibers (Poland) sp. z o.o., Gdańsk</t>
  </si>
  <si>
    <t>Intermeble sp. z o.o. sp.k., Poznań</t>
  </si>
  <si>
    <t>Intersilesia McBride Polska sp. z o.o., Strzelce Opolskie</t>
  </si>
  <si>
    <t>Eaton Truck Components sp. z o.o., Tczew</t>
  </si>
  <si>
    <t>PUK Kolprem sp. z o.o., Dąbrowa Górnicza</t>
  </si>
  <si>
    <t>Gdańskie Autobusy i Tramwaje sp. z o.o., Gdańsk</t>
  </si>
  <si>
    <t>Werner Kenkel Bochnia sp. z o.o., Bochnia</t>
  </si>
  <si>
    <t>C&amp;A Polska sp. z o.o., Warszawa</t>
  </si>
  <si>
    <t>Przedsiębiorstwo Usługowo-Handlowe Zdunek sp. z o.o., Gdańsk</t>
  </si>
  <si>
    <t>Igepa Polska sp. z o.o., Kraków</t>
  </si>
  <si>
    <t>Grazmat sp. z o.o. sp.k., Garwolin</t>
  </si>
  <si>
    <t>Euroline sp. z o.o., Leszno</t>
  </si>
  <si>
    <t>H+H Polska sp. z o.o., Warszawa</t>
  </si>
  <si>
    <t>GTX Poland sp. z o.o. sp.k., Warszawa</t>
  </si>
  <si>
    <t>Wojas SA GK, Nowy Targ</t>
  </si>
  <si>
    <t>1520</t>
  </si>
  <si>
    <t>Klingspor sp. z o.o., Bielsko-Biała</t>
  </si>
  <si>
    <t>Przedsiębiorstwo Euro-Kas SA, Katowice</t>
  </si>
  <si>
    <t>Dom Volvo Car sp. z o.o., Warszawa</t>
  </si>
  <si>
    <t>Piast Pasze sp. z o.o., Ostrów Wielkopolski</t>
  </si>
  <si>
    <t>Cortland sp. z o.o., Poznań</t>
  </si>
  <si>
    <t>Hodowla i Ubój Indyka Biodama sp. z o.o., Sława</t>
  </si>
  <si>
    <t>Yes Biżuteria SA GK, Poznań</t>
  </si>
  <si>
    <t>Column Labels</t>
  </si>
  <si>
    <t>Grand Total</t>
  </si>
  <si>
    <t>Row Labels</t>
  </si>
  <si>
    <t>PKD Opis</t>
  </si>
  <si>
    <t>Sector</t>
  </si>
  <si>
    <t>Productivity</t>
  </si>
  <si>
    <t>HGX</t>
  </si>
  <si>
    <t>RSGrowth_2023_2019</t>
  </si>
  <si>
    <t>Drop_Sales_2020</t>
  </si>
  <si>
    <t>Drop_Sales_2023</t>
  </si>
  <si>
    <t>Drop_Sales_Both</t>
  </si>
  <si>
    <t>PGrowth_2023_2019</t>
  </si>
  <si>
    <t>Annualised_EGrowth</t>
  </si>
  <si>
    <t>Starting_INT</t>
  </si>
  <si>
    <t>Starting_Human_Capital</t>
  </si>
  <si>
    <t>Starting_Prod</t>
  </si>
  <si>
    <t>LRSGrowth_2023_2019</t>
  </si>
  <si>
    <t>LEGrowth_2023_2019</t>
  </si>
  <si>
    <t>Pozostała sprzedaż detaliczna prowadzona w niewyspecjalizowanych sklepach</t>
  </si>
  <si>
    <t>handel detaliczny</t>
  </si>
  <si>
    <t>Działalność firm centralnych (head offices) i holdingów, z wyłączeniem holdingów finansowych</t>
  </si>
  <si>
    <t>energetyka</t>
  </si>
  <si>
    <t>Działalność związana z grami losowymi i zakładami wzajemnymi</t>
  </si>
  <si>
    <t>usługi</t>
  </si>
  <si>
    <t>Handel energią elektryczną</t>
  </si>
  <si>
    <t>motoryzacja</t>
  </si>
  <si>
    <t>Sprzedaż detaliczna prowadzona w niewyspecjalizowanych sklepach z przewagą żywności, napojów i wyrobów tytoniowych</t>
  </si>
  <si>
    <t>górnictwo i hutnictwo</t>
  </si>
  <si>
    <t>Górnictwo pozostałych rud metali nieżelaznych</t>
  </si>
  <si>
    <t>Sprzedaż hurtowa niewyspecjalizowana</t>
  </si>
  <si>
    <t>handel hurtowy</t>
  </si>
  <si>
    <t>Przesyłanie energii elektrycznej</t>
  </si>
  <si>
    <t>Sprzedaż detaliczna paliw do pojazdów silnikowych na stacjach paliw</t>
  </si>
  <si>
    <t>paliwa</t>
  </si>
  <si>
    <t>Sprzedaż hurtowa i detaliczna samochodów osobowych i furgonetek</t>
  </si>
  <si>
    <t>Wydobywanie węgla kamiennego</t>
  </si>
  <si>
    <t>Sprzedaż hurtowa niewyspecjalizowana żywności, napojów i wyrobów tytoniowych</t>
  </si>
  <si>
    <t>Sprzedaż hurtowa części i akcesoriów do pojazdów samochodowych, z wyłączeniem motocykli</t>
  </si>
  <si>
    <t>Sprzedaż detaliczna odzieży prowadzona w wyspecjalizowanych sklepach</t>
  </si>
  <si>
    <t>produkcja</t>
  </si>
  <si>
    <t>Działalność związana z oprogramowaniem</t>
  </si>
  <si>
    <t>media, telekomunkacja, IT</t>
  </si>
  <si>
    <t>Sprzedaż hurtowa - farmacja</t>
  </si>
  <si>
    <t>ochrona zdrowia i farmacja</t>
  </si>
  <si>
    <t>Sprzedaż detaliczna elektrycznego sprzętu gospodarstwa domowego prowadzona w wyspecjalizowanych sklepach</t>
  </si>
  <si>
    <t>żywność</t>
  </si>
  <si>
    <t>Sprzedaż hurtowa wyrobów tytoniowych</t>
  </si>
  <si>
    <t>Wytwarzanie i zaopatrywanie w parę wodną, gorącą wodę i powietrze do układów klimatyzacyjnych</t>
  </si>
  <si>
    <t>Działalność w zakresie telekomunikacji satelitarnej</t>
  </si>
  <si>
    <t>chemia</t>
  </si>
  <si>
    <t>Sprzedaż detaliczna kosmetyków i artykułów toaletowych prowadzona w wyspecjalizowanych sklepach</t>
  </si>
  <si>
    <t>Działalność w zakresie telekomunikacji przewodowej</t>
  </si>
  <si>
    <t>Sprzedaż hurtowa wyrobów farmaceutycznych i medycznych</t>
  </si>
  <si>
    <t>transport</t>
  </si>
  <si>
    <t>Pozostałe doradztwo w zakresie prowadzenia działalności gospodarczej i zarządzania</t>
  </si>
  <si>
    <t>Roboty związane z budową dróg i autostrad</t>
  </si>
  <si>
    <t>budownictwo</t>
  </si>
  <si>
    <t>Wytwarzanie skrobi i wyrobów skrobiowych</t>
  </si>
  <si>
    <t>Przetwórstwo mleka i wyrób serów</t>
  </si>
  <si>
    <t>Sprzedaż detaliczna drobnych wyrobów metalowych, farb i szkła prowadzona w wyspecjalizowanych sklepach</t>
  </si>
  <si>
    <t>Sprzedaż detaliczna mebli, sprzętu oświetleniowego i pozostałych artykułów użytku domowego prowadzona w wyspecjalizowanych sklepach</t>
  </si>
  <si>
    <t>Działalność w zakresie telekomunikacji bezprzewodowej, z wyłączeniem telekomunikacji satelitarnej</t>
  </si>
  <si>
    <t>Sprzedaż hurtowa napojów alkoholowych</t>
  </si>
  <si>
    <t>Sprzedaż detaliczna pozostałej żywności prowadzona w wyspecjalizowanych sklepach</t>
  </si>
  <si>
    <t>Dystrybucja paliw gazowych w systemie sieciowym</t>
  </si>
  <si>
    <t>Sprzedaż hurtowa komputerów, urządzeń peryferyjnych i oprogramowania</t>
  </si>
  <si>
    <t>Dystrybucja energii elektrycznej</t>
  </si>
  <si>
    <t>Przetwarzanie i konserwowanie mięsa, z wyłączeniem mięsa z drobiu</t>
  </si>
  <si>
    <t>Działalność organizatorów turystyki</t>
  </si>
  <si>
    <t>Sprzedaż hurtowa paliw i produktów pochodnych</t>
  </si>
  <si>
    <t>Sprzedaż hurtowa metali i rud metali</t>
  </si>
  <si>
    <t>Sprzedaż hurtowa wyrobów chemicznych</t>
  </si>
  <si>
    <t>Przetwarzanie i konserwowanie ryb, skorupiaków i mięczaków</t>
  </si>
  <si>
    <t>Realizacja projektów budowlanych związanych ze wznoszeniem budynków</t>
  </si>
  <si>
    <t>Nadawanie programów telewizyjnych ogólnodostępnych i abonamentowych</t>
  </si>
  <si>
    <t>Kształtowanie i obróbka szkła płaskiego</t>
  </si>
  <si>
    <t>Sprzedaż hurtowa zboża, nieprzetworzonego tytoniu, nasion i pasz dla zwierząt</t>
  </si>
  <si>
    <t>Magazynowanie i przechowywanie pozostałych towarów</t>
  </si>
  <si>
    <t>Działalność szpitali</t>
  </si>
  <si>
    <t>Sprzedaż detaliczna prowadzona przez domy sprzedaży wysyłkowej lub Internet</t>
  </si>
  <si>
    <t>Sprzedaż hurtowa drewna, materiałów budowlanych i wyposażenia sanitarnego</t>
  </si>
  <si>
    <t>Pozostała działalność pocztowa i kurierska</t>
  </si>
  <si>
    <t>Papiernicza</t>
  </si>
  <si>
    <t>Sprzedaż hurtowa i detaliczna pozostałych pojazdów samochodowych, z wyłączeniem motocykli</t>
  </si>
  <si>
    <t>Sprzedaż detaliczna komputerów, urządzeń peryferyjnych i oprogramowania prowadzona w wyspecjalizowanych sklepach</t>
  </si>
  <si>
    <t>Sprzedaż hurtowa cukru, czekolady, wyrobów cukierniczych i piekarskich</t>
  </si>
  <si>
    <t>Roboty budowlane związane ze wznoszeniem budynków mieszkalnych i niemieszkalnych</t>
  </si>
  <si>
    <t>Uprawy rolne połączone z chowem i hodowlą zwierząt (działalność mieszana)</t>
  </si>
  <si>
    <t>Wytwarzanie energii elektrycznej</t>
  </si>
  <si>
    <t>Przetwarzanie i konserwowanie mięsa z drobiu</t>
  </si>
  <si>
    <t>Restauracje i inne stałe placówki gastronomiczne</t>
  </si>
  <si>
    <t>Chów i hodowla drobiu</t>
  </si>
  <si>
    <t>Sprzedaż detaliczna sprzętu sportowego prowadzona w wyspecjalizowanych sklepach</t>
  </si>
  <si>
    <t>Instalowanie maszyn przemysłowych, sprzętu i wyposażenia</t>
  </si>
  <si>
    <t>Finansowa - windykacja</t>
  </si>
  <si>
    <t>Działalność związana z doradztwem w zakresie informatyki</t>
  </si>
  <si>
    <t>Sprzedaż hurtowa owoców i warzyw</t>
  </si>
  <si>
    <t>Roboty związane z budową pozostałych obiektów inżynierii lądowej i wodnej, gdzie indziej niesklasyfikowane</t>
  </si>
  <si>
    <t>Naprawa i konserwacja statków i łodzi</t>
  </si>
  <si>
    <t>Sprzedaż hurtowa perfum i kosmetyków</t>
  </si>
  <si>
    <t>Przetwarzanie danych; zarządzanie stronami internetowymi (hosting) i podobna działalność</t>
  </si>
  <si>
    <t>Praktyka lekarska specjalistyczna</t>
  </si>
  <si>
    <t>Sprzedaż hurtowa sprzętu elektronicznego i telekomunikacyjnego oraz części do niego</t>
  </si>
  <si>
    <t>Sprzedaż hurtowa pozostałej żywności, włączając ryby, skorupiaki i mięczaki</t>
  </si>
  <si>
    <t>Sprzedaż detaliczna wyrobów farmaceutycznych prowadzona w wyspecjalizowanych sklepach</t>
  </si>
  <si>
    <t>Destylowanie, rektyfikowanie i mieszanie alkoholi</t>
  </si>
  <si>
    <t>Pozostałe przetwarzanie i konserwowanie owoców i warzyw</t>
  </si>
  <si>
    <t>Sprzedaż hurtowa mięsa i wyrobów z mięsa</t>
  </si>
  <si>
    <t>Sprzedaż detaliczna części i akcesoriów do pojazdów samochodowych, z wyłączeniem motocykli</t>
  </si>
  <si>
    <t>Wynajem i dzierżawa samochodów osobowych i furgonetek</t>
  </si>
  <si>
    <t>Sprzedaż hurtowa mleka, wyrobów mleczarskich, jaj, olejów i tłuszczów jadalnych</t>
  </si>
  <si>
    <t>Działalność rachunkowo-księgowa; doradztwo podatkowe</t>
  </si>
  <si>
    <t>Kupno i sprzedaż nieruchomości na własny rachunek</t>
  </si>
  <si>
    <t>Materiały budowlane - beton</t>
  </si>
  <si>
    <t>Obróbka mechaniczna elementów metalowych</t>
  </si>
  <si>
    <t>Wytwarzanie produktów przemiału zbóż</t>
  </si>
  <si>
    <t>Sprzedaż hurtowa elektrycznych artykułów użytku domowego</t>
  </si>
  <si>
    <t>Obróbka metali i nakładanie powłok na metale</t>
  </si>
  <si>
    <t>Sprzedaż hurtowa pozostałych maszyn i urządzeń</t>
  </si>
  <si>
    <t>Wydawanie gazet</t>
  </si>
  <si>
    <t>Sprzedaż hurtowa żywych zwierząt</t>
  </si>
  <si>
    <t>Działalność portali internetowych</t>
  </si>
  <si>
    <t>Działalność ochroniarska w zakresie obsługi systemów bezpieczeństwa</t>
  </si>
  <si>
    <t>Pozostałe specjalistyczne roboty budowlane, gdzie indziej niesklasyfikowane</t>
  </si>
  <si>
    <t>Działalność związana z pakowaniem</t>
  </si>
  <si>
    <t>Sprzedaż hurtowa odzieży i obuwia</t>
  </si>
  <si>
    <t>Sprzedaż hurtowa maszyn wykorzystywanych w górnictwie, budownictwie oraz inżynierii lądowej i wodnej</t>
  </si>
  <si>
    <t>Badania naukowe i prace rozwojowe w dziedzinie pozostałych nauk przyrodniczych i technicznych</t>
  </si>
  <si>
    <t>Pośrednictwo w sprzedaży miejsca na cele reklamowe w mediach elektronicznych (Internet)</t>
  </si>
  <si>
    <t>Sprzedaż hurtowa pozostałych artykułów użytku domowego</t>
  </si>
  <si>
    <t>Odprowadzanie i oczyszczanie ścieków</t>
  </si>
  <si>
    <t>PRZETWÓRSTWO PRZEMYSŁOWE</t>
  </si>
  <si>
    <t>Działalność ochroniarska, z wyłączeniem obsługi systemów bezpieczeństwa</t>
  </si>
  <si>
    <t>Pośrednictwo w sprzedaży czasu i miejsca na cele reklamowe w radio i telewizji</t>
  </si>
  <si>
    <t>Działalność agencji pracy tymczasowej</t>
  </si>
  <si>
    <t>Odlewnictwo metali lekkich</t>
  </si>
  <si>
    <t>Sprzedaż hurtowa herbaty, kawy, kakao i przypraw</t>
  </si>
  <si>
    <t>Zbieranie odpadów innych niż niebezpieczne</t>
  </si>
  <si>
    <t>Wyprawa skór, garbowanie; wyprawa i barwienie skór futerkowych</t>
  </si>
  <si>
    <t>Sprzedaż hurtowa maszyn i urządzeń rolniczych oraz dodatkowego wyposażenia</t>
  </si>
  <si>
    <t>Działalność związana z zarządzaniem urządzeniami informatycznymi</t>
  </si>
  <si>
    <t>Hotele i podobne obiekty zakwaterowania</t>
  </si>
  <si>
    <t>Konserwacja i naprawa pojazdów samochodowych, z wyłączeniem motocykli</t>
  </si>
  <si>
    <t>Działalność agentów zajmujących się sprzedażą płodów rolnych, żywych zwierząt, surowców dla przemysłu tekstylnego i półproduktów</t>
  </si>
  <si>
    <t>Działalność agentów zajmujących się sprzedażą towarów różnego rodzaju</t>
  </si>
  <si>
    <t>Sprzedaż detaliczna obuwia i wyrobów skórzanych prowadzona w wyspecjalizowanych sklepach</t>
  </si>
  <si>
    <t>Wykonywanie pozostałych instalacji budowlanych</t>
  </si>
  <si>
    <t>Działalność w zakresie inżynierii i związane z nią doradztwo techniczne</t>
  </si>
  <si>
    <t>Przeładunek towarów w portach morskich</t>
  </si>
  <si>
    <t>Sprzedaż hurtowa wyrobów metalowych oraz sprzętu i dodatkowego wyposażenia hydraulicznego i grzejnego</t>
  </si>
  <si>
    <t>Pozostałe drukowanie</t>
  </si>
  <si>
    <t>Pozostała działalność usługowa w zakresie technologii informatycznych i komputerowych</t>
  </si>
  <si>
    <t>Przetwórstwo herbaty i kawy</t>
  </si>
  <si>
    <t>Wydobywanie węgla brunatnego (lignitu)</t>
  </si>
  <si>
    <t>Wykonywanie pozostałych robót budowlanych wykończeniowych</t>
  </si>
  <si>
    <t>Pozostała działalność usługowa w zakresie rezerwacji, gdzie indziej niesklasyfikowana</t>
  </si>
  <si>
    <t>Sprzedaż detaliczna zegarków, zegarów i biżuterii prowadzona w wyspecjalizowanych sklepach</t>
  </si>
  <si>
    <t>Naprawa i konserwacja pozostałego sprzętu transportowego</t>
  </si>
  <si>
    <t>Działalność agentów turystycznych</t>
  </si>
  <si>
    <t>Działalność agencji reklamowych</t>
  </si>
  <si>
    <t>Kucie, prasowanie, wytłaczanie i walcowanie metali; metalurgia proszków</t>
  </si>
  <si>
    <t>Sprzedaż detaliczna gazet i artykułów piśmiennych prowadzona w wyspecjalizowanych sklepach</t>
  </si>
  <si>
    <t>Niespecjalistyczne sprzątanie budynków i obiektów przemysłowych</t>
  </si>
  <si>
    <t>Przetwarzanie i konserwowanie ziemniaków</t>
  </si>
  <si>
    <t>Odzysk surowców z materiałów segregowanych</t>
  </si>
  <si>
    <t>Wydobywanie kamieni ozdobnych oraz kamienia dla potrzeb budownictwa, skał wapiennych, gipsu, kredy i łupków</t>
  </si>
  <si>
    <t>Działalność usługowa wspomagająca eksploatację złóż ropy naftowej i gazu ziemnego</t>
  </si>
  <si>
    <t>Działalność usługowa związana z leśnictwem</t>
  </si>
  <si>
    <t>Działalność agentów specjalizujących się w sprzedaży pozostałych określonych towarów</t>
  </si>
  <si>
    <t>Motoryzacja - handel części</t>
  </si>
  <si>
    <t>Wynajem i dzierżawa pozostałych maszyn, urządzeń oraz dóbr materialnych, gdzie indziej niesklasyfikowane</t>
  </si>
  <si>
    <t>Elektromaszynowa</t>
  </si>
  <si>
    <t>Wykonywanie instalacji wodno-kanalizacyjnych, cieplnych, gazowych i klimatyzacyjnych</t>
  </si>
  <si>
    <t>Sprzedaż hurtowa odpadów i złomu</t>
  </si>
  <si>
    <t>Chów i hodowla świń</t>
  </si>
  <si>
    <t>Naprawa i konserwacja metalowych wyrobów gotowych</t>
  </si>
  <si>
    <t>Wydobywanie żwiru i piasku; wydobywanie gliny i kaolinu</t>
  </si>
  <si>
    <t>Pobór, uzdatnianie i dostarczanie wody</t>
  </si>
  <si>
    <t>Wykonywanie konstrukcji i pokryć dachowych</t>
  </si>
  <si>
    <t>Wydawanie czasopism i pozostałych periodyków</t>
  </si>
  <si>
    <t>Wydawanie książek</t>
  </si>
  <si>
    <t>Sprzedaż detaliczna wyrobów tytoniowych prowadzona w wyspecjalizowanych sklepach</t>
  </si>
  <si>
    <t>Naprawa i konserwacja statków powietrznych i statków kosmicznych</t>
  </si>
  <si>
    <t>Odlewnictwo żeliwa</t>
  </si>
  <si>
    <t>Sprzedaż hurtowa wyrobów porcelanowych, ceramicznych i szklanych oraz środków czyszczących</t>
  </si>
  <si>
    <t>Działalność związana z projekcją filmów</t>
  </si>
  <si>
    <t>Handel paliwami gazowymi w systemie sieciowym</t>
  </si>
  <si>
    <t>Wynajem i zarządzanie nieruchomościami własnymi lub dzierżawionymi</t>
  </si>
  <si>
    <t>Kierowanie w zakresie efektywności gospodarowania</t>
  </si>
  <si>
    <t>Naprawa i konserwacja urządzeń elektrycznych</t>
  </si>
  <si>
    <t>Sprzedaż detaliczna wyrobów tekstylnych prowadzona w wyspecjalizowanych sklepach</t>
  </si>
  <si>
    <t>Pozostała pomoc społeczna z zakwaterowaniem</t>
  </si>
  <si>
    <t>Górnictwo ropy naftowej</t>
  </si>
  <si>
    <t>Sprzedaż hurtowa wyrobów tekstylnych</t>
  </si>
  <si>
    <t>Działalność holdingów finansowych</t>
  </si>
  <si>
    <t>Pozostała usługowa działalność gastronomiczna</t>
  </si>
  <si>
    <t>Naprawa i konserwacja maszyn</t>
  </si>
  <si>
    <t>Obróbka i usuwanie odpadów innych niż niebezpieczne</t>
  </si>
  <si>
    <t>Działalność związana z dystrybucją filmów, nagrań wideo i programów telewizyjnych</t>
  </si>
  <si>
    <t>Sprzedaż hurtowa pozostałych maszyn i urządzeń biurowych</t>
  </si>
  <si>
    <t>Count of Sales</t>
  </si>
  <si>
    <t>Axpo Polska sp. z o.o., Warszawa</t>
  </si>
  <si>
    <t>EGrowth_3</t>
  </si>
  <si>
    <t>EGrowth_2</t>
  </si>
  <si>
    <t>Growing</t>
  </si>
  <si>
    <t>Hiring</t>
  </si>
  <si>
    <t>Reducing</t>
  </si>
  <si>
    <t>Declining</t>
  </si>
  <si>
    <t>Hint25</t>
  </si>
  <si>
    <t>Hint50</t>
  </si>
  <si>
    <t>Starting_Size_ln</t>
  </si>
  <si>
    <t>2.Stable</t>
  </si>
  <si>
    <t>Exp&lt;25</t>
  </si>
  <si>
    <t>Exp&lt;50</t>
  </si>
  <si>
    <t>Exp&gt;25</t>
  </si>
  <si>
    <t>Exp&gt;50</t>
  </si>
  <si>
    <t>1.Declining</t>
  </si>
  <si>
    <t>HGX%</t>
  </si>
  <si>
    <t>SGrowth_1</t>
  </si>
  <si>
    <t>2.Hiring</t>
  </si>
  <si>
    <t>1.Sustaining</t>
  </si>
  <si>
    <t>0.Reducing</t>
  </si>
  <si>
    <t>0.Stressed</t>
  </si>
  <si>
    <t>Decreased Export Intensity</t>
  </si>
  <si>
    <t>Increased Export Intensity</t>
  </si>
  <si>
    <t>GPW</t>
  </si>
  <si>
    <t>Age (KRS)</t>
  </si>
  <si>
    <t>Business age</t>
  </si>
  <si>
    <t>Business age?</t>
  </si>
  <si>
    <t>Foreign branches</t>
  </si>
  <si>
    <t>REGON</t>
  </si>
  <si>
    <t>Legal form</t>
  </si>
  <si>
    <t>Sector 500</t>
  </si>
  <si>
    <t>Country</t>
  </si>
  <si>
    <t>S/J</t>
  </si>
  <si>
    <t>Remove</t>
  </si>
  <si>
    <t>Digital intensity</t>
  </si>
  <si>
    <t>SA</t>
  </si>
  <si>
    <t>Thyssenkrupp Materials Processing Europe sp. z o.o., Dąbrowa Górnicza</t>
  </si>
  <si>
    <t>sp. z o.o.</t>
  </si>
  <si>
    <t>Gas Storage Poland sp. z o.o., Kosakowo</t>
  </si>
  <si>
    <t>Górnictwo gazu ziemnego</t>
  </si>
  <si>
    <t>B</t>
  </si>
  <si>
    <t>Mining and Quarrying</t>
  </si>
  <si>
    <t>EXTRACTION OF CRUDE PETROLEUM AND NATURAL GAS</t>
  </si>
  <si>
    <t>KTK Polska sp. z o.o., Gdańsk</t>
  </si>
  <si>
    <t>Budownictwo-przemysłowe</t>
  </si>
  <si>
    <t>S</t>
  </si>
  <si>
    <t>PR</t>
  </si>
  <si>
    <t xml:space="preserve">Handel hurtowy </t>
  </si>
  <si>
    <t>PT Dystrybucja SA, Radom</t>
  </si>
  <si>
    <t>Interfood Polska sp. z o.o., Warszawa</t>
  </si>
  <si>
    <t>Sprzedaż hurtowa - nabiał</t>
  </si>
  <si>
    <t>Eiffage Polska Serwis sp. z o.o.</t>
  </si>
  <si>
    <t>Form Contractor sp. z o.o., Kraków</t>
  </si>
  <si>
    <t>SUEK Polska sp. z o.o., Białystok</t>
  </si>
  <si>
    <t>BWIN Poland SA, Warszawa</t>
  </si>
  <si>
    <t>Purefert Polska sp. z o.o., Warszawa</t>
  </si>
  <si>
    <t>Huta Pokój SA, Ruda Śląska</t>
  </si>
  <si>
    <t>Produkcja surówki, żelazostopów, żeliwa i stali oraz wyrobów hutniczych</t>
  </si>
  <si>
    <t>Syntom Metal Recycling sp. z o.o., Warszawa</t>
  </si>
  <si>
    <t>WIKA Polska sp. z o.o. sk, Włocławek</t>
  </si>
  <si>
    <t>sp. z o.o. sp.k.</t>
  </si>
  <si>
    <t>Produkcja instrumentów i przyrządów pomiarowych, kontrolnych i nawigacyjnych</t>
  </si>
  <si>
    <t>Produkcja pozostałych mebli</t>
  </si>
  <si>
    <t>Redan SA, Łódź</t>
  </si>
  <si>
    <t>Odzież i kosmetyki</t>
  </si>
  <si>
    <t>GS Engineering &amp; Construction Corp. SA Oddział w Polsce</t>
  </si>
  <si>
    <t>Oddział przedsiębiorcy zagranicznego</t>
  </si>
  <si>
    <t>A. Schulman Polska sp. z o.o., Warszawa</t>
  </si>
  <si>
    <t>Weco-Travel Services sp. z o.o., Warszawa</t>
  </si>
  <si>
    <t>Działalność pośredników turystycznych</t>
  </si>
  <si>
    <t>ETP SA GK, Katowice</t>
  </si>
  <si>
    <t>Produkcja aparatury rozdzielczej i sterowniczej energii elektrycznej</t>
  </si>
  <si>
    <t>3.High Growth</t>
  </si>
  <si>
    <t>Transport lotniczy pasażerski</t>
  </si>
  <si>
    <t>Majster SA (w liwidacji), Rzeszów</t>
  </si>
  <si>
    <t xml:space="preserve">Usługi zdrowotne i rekreacja </t>
  </si>
  <si>
    <t>Grecja, Cypr</t>
  </si>
  <si>
    <t>Portos Tr7 sp. z o.o., Kalisz</t>
  </si>
  <si>
    <t>Produkcja metalowych elementów stolarki budowlanej</t>
  </si>
  <si>
    <t>Międzynarodowy Port Lotniczy im. Jana Pawła II Kraków-Balice sp. z o.o. GK</t>
  </si>
  <si>
    <t>Działalność usługowa wspomagająca transport lotniczy</t>
  </si>
  <si>
    <t>Modertrans Poznań sp. z o.o.</t>
  </si>
  <si>
    <t>Przedsiębiorstwo Wielobranżowe Banimex sp. z o.o., Będzin</t>
  </si>
  <si>
    <t>Roboty związane z budową mostów i tuneli</t>
  </si>
  <si>
    <t>Rosomak SA, Siemianowice Śląskie</t>
  </si>
  <si>
    <t>Produkcja wojskowych pojazdów bojowych</t>
  </si>
  <si>
    <t>j</t>
  </si>
  <si>
    <t>Reflex sp. z o.o. sp.j., Łódź</t>
  </si>
  <si>
    <t>Shiloh Industries sp. z o.o.</t>
  </si>
  <si>
    <t>Produkcja wyrobów formowanych na zimno</t>
  </si>
  <si>
    <t>Atal Construction sp. z o.o., Cieszyn</t>
  </si>
  <si>
    <t>Infrabuild Recycling sp. z o.o., Gdańsk</t>
  </si>
  <si>
    <t>Eltel Networks Energetyka SA, Jonkowo</t>
  </si>
  <si>
    <t>Roboty związane z budową linii telekomunikacyjnych i elektroenergetycznych</t>
  </si>
  <si>
    <t>Kar Tel sp. z o.o. sp.k., Gliwice</t>
  </si>
  <si>
    <t>SSI Schäfer sp. z o.o., Warszawa</t>
  </si>
  <si>
    <t>Liberty Poland SA, Warszawa</t>
  </si>
  <si>
    <t>Sprzedaż detaliczna sprzętu telekomunikacyjnego prowadzona w wyspecjalizowanych sklepach</t>
  </si>
  <si>
    <t>Air BP Aramco Polska sp. z o.o., Gdańsk</t>
  </si>
  <si>
    <t>Stocznia Remontowa Nauta SA, Gdynia</t>
  </si>
  <si>
    <t>J.W. Construction Holding SA, Ząbki</t>
  </si>
  <si>
    <t>Budownictwo-mieszkaniowe</t>
  </si>
  <si>
    <t>Krakowskie Zakłady Automatyki SA, Kraków</t>
  </si>
  <si>
    <t>99Rent sp. z o.o., Warszawa</t>
  </si>
  <si>
    <t>HB Reavis Construction PL sp. z o.o., Warszawa</t>
  </si>
  <si>
    <t>Eaton Automotive Components sp. z o.o., Tczew</t>
  </si>
  <si>
    <t>Produkcja silników i turbin, z wyłączeniem silników lotniczych, samochodowych i motocyklowych</t>
  </si>
  <si>
    <t>ZEIT C&amp;A Poland sp. z o.o., Wrocław</t>
  </si>
  <si>
    <t>eTravel SA, Warszawa</t>
  </si>
  <si>
    <t>Francja, Czechy, Niemcy, Wielka Brytania, Hiszpania</t>
  </si>
  <si>
    <t>Track Tec SA, Warszawa</t>
  </si>
  <si>
    <t>Produkcja wyrobów budowlanych z betonu</t>
  </si>
  <si>
    <t>SGT Europol Gaz SA, Warszawa</t>
  </si>
  <si>
    <t>TSL - rurociąg</t>
  </si>
  <si>
    <t>Woodward Poland sp. z o.o., Niepołomice</t>
  </si>
  <si>
    <t>DMG Mori Polska sp. z o.o., Pleszew</t>
  </si>
  <si>
    <t>Sprzedaż hurtowa obrabiarek</t>
  </si>
  <si>
    <t>Remak Energomontaż SA, Warszawa</t>
  </si>
  <si>
    <t>Polenergia Elektrociepłownia Nowa Sarzyna sp. z o.o.</t>
  </si>
  <si>
    <t>GI Group Poland SA,Warszawa</t>
  </si>
  <si>
    <t>SG)</t>
  </si>
  <si>
    <t>Naftoremont Naftobudowa sp. z o.o., Płock</t>
  </si>
  <si>
    <t>DR Miele Cosmed Group SA GK, Radom</t>
  </si>
  <si>
    <t>Produkcja wyrobów kosmetycznych i toaletowych</t>
  </si>
  <si>
    <t>Celma Indukta SA GK, Cieszyn</t>
  </si>
  <si>
    <t>Spółka akcyjna</t>
  </si>
  <si>
    <t>Produkcja elektrycznych silników, prądnic i transformatorów</t>
  </si>
  <si>
    <t>Cinema City Poland sp. z o.o.</t>
  </si>
  <si>
    <t>Apexim AB Paliwa sp. z o.o., Zielona Góra</t>
  </si>
  <si>
    <t>Tetris Poland sp. z o.o., Warszawa</t>
  </si>
  <si>
    <t>Stal Service sp. z o.o., Ostrowiec Świętokrzyski</t>
  </si>
  <si>
    <t>Produkcja konstrukcji metalowych i ich części</t>
  </si>
  <si>
    <t xml:space="preserve">Stalmag sp. z o.o., Ruda Śląska </t>
  </si>
  <si>
    <t>Astara Poland sp. z o.o., Warszawa</t>
  </si>
  <si>
    <t>Motoryzacja - importer</t>
  </si>
  <si>
    <t>Altrad-Mostostal sp. z o.o., Siedlce</t>
  </si>
  <si>
    <t>Lever sp.j. Rabiński-Drąg, Kraśnik</t>
  </si>
  <si>
    <t>sp.j.</t>
  </si>
  <si>
    <t>C.M.C. sp. z o.o., Andrychów</t>
  </si>
  <si>
    <t>Produkcja opakowań drewnianych</t>
  </si>
  <si>
    <t>WOB Beczkopol sp. z o.o., Łasin</t>
  </si>
  <si>
    <t>Produkcja opakowań z metali</t>
  </si>
  <si>
    <t>Track Tec Construction sp. z o.o., Wrocław</t>
  </si>
  <si>
    <t>Roboty związane z budową dróg szynowych i kolei podziemnej</t>
  </si>
  <si>
    <t>TDF SA, Łódź</t>
  </si>
  <si>
    <t>GE Aerospace Poland sp. z o.o., Warszawa</t>
  </si>
  <si>
    <t>Produkcja pozostałych części i akcesoriów do pojazdów silnikowych, z wyłączeniem motocykli</t>
  </si>
  <si>
    <t>Supravis Group SA, Bydgoszcz</t>
  </si>
  <si>
    <t>Produkcja opakowań z tworzyw sztucznych</t>
  </si>
  <si>
    <t>Vantage Development SA GK, Wrocław</t>
  </si>
  <si>
    <t>Atlantic sp. z o.o., Kobylnica</t>
  </si>
  <si>
    <t>Tradea sp. z o.o., Częstochowa</t>
  </si>
  <si>
    <t>Proseat sp. z o.o., Bielsko-Biała</t>
  </si>
  <si>
    <t>De Rooy Poland sp. z o.o., Warszawa</t>
  </si>
  <si>
    <t>Transport drogowy towarów</t>
  </si>
  <si>
    <t>Big Star Limited sp. z o.o., Kalisz</t>
  </si>
  <si>
    <t>sp. z o.o</t>
  </si>
  <si>
    <t>Produkcja arkuszy fornirowych i płyt wykonanych na bazie drewna</t>
  </si>
  <si>
    <t>Joinco Polska sp. z o.o., Warszawa</t>
  </si>
  <si>
    <t>Prochem SA GK, Warszawa</t>
  </si>
  <si>
    <t>Budownictwo</t>
  </si>
  <si>
    <t>PH Conkret sp. z o.o., Biała Podlaska</t>
  </si>
  <si>
    <t>Carry sp. z o.o., Poznań</t>
  </si>
  <si>
    <t>Electrum sp. z o.o., Białystok</t>
  </si>
  <si>
    <t xml:space="preserve">Prod. paliw i energii </t>
  </si>
  <si>
    <t>Litwa, Dania</t>
  </si>
  <si>
    <t>BAT AGRAR sp. z o.o., Stargard</t>
  </si>
  <si>
    <t>Atende SA GK, Warszawa</t>
  </si>
  <si>
    <t>A. Kayser Automotive Systems Polska sp. z o.o., Batorowo</t>
  </si>
  <si>
    <t>sp.k.</t>
  </si>
  <si>
    <t>Pas Polska sp. z o.o., Opalenica</t>
  </si>
  <si>
    <t>Produkcja elementów elektronicznych</t>
  </si>
  <si>
    <t>Produkcja maszyn dla górnictwa i do wydobywania oraz budownictwa</t>
  </si>
  <si>
    <t>Produkcja pozostałych wyrobów z gumy</t>
  </si>
  <si>
    <t>Liugong Dressta Machinery sp. z o.o., Stalowa Wola</t>
  </si>
  <si>
    <t>Unia sp. z o.o., Grudziądz</t>
  </si>
  <si>
    <t>Produkcja maszyn dla rolnictwa i leśnictwa</t>
  </si>
  <si>
    <t>Okręgowa Spółdzielnia Mleczarska, Radomsko</t>
  </si>
  <si>
    <t>Spółdzielnia</t>
  </si>
  <si>
    <t>Gemini Hütter sp. z o.o., Wejherowo</t>
  </si>
  <si>
    <t>Biazet SA, Białystok</t>
  </si>
  <si>
    <t>Produkcja elektrycznego sprzętu gospodarstwa domowego</t>
  </si>
  <si>
    <t>Fibrain sp. z o.o., Zaczernie</t>
  </si>
  <si>
    <t>Produkcja kabli światłowodowych</t>
  </si>
  <si>
    <t>Ramb sp. z o.o., Bełchatów</t>
  </si>
  <si>
    <t>Sawex SA, Warszawa</t>
  </si>
  <si>
    <t>Auto Wimar sp. z o.o., Warszawa</t>
  </si>
  <si>
    <t>Produkcja gotowych wyrobów tekstylnych</t>
  </si>
  <si>
    <t>Bos Automotive Products Polska sp. z o.o.</t>
  </si>
  <si>
    <t xml:space="preserve">Usługi </t>
  </si>
  <si>
    <t>Thales Polska sp. z o.o., Warszawa</t>
  </si>
  <si>
    <t>Zakłady Produkcyjno-Usługowe Prawda sp. z o.o.</t>
  </si>
  <si>
    <t xml:space="preserve">Flokk sp. z o.o., Turek </t>
  </si>
  <si>
    <t>Produkcja mebli biurowych i sklepowych</t>
  </si>
  <si>
    <t>Arcelormittal Refractories sp. z o.o., Kraków</t>
  </si>
  <si>
    <t>Produkcja wyrobów ogniotrwałych</t>
  </si>
  <si>
    <t>Besta Przedsiębiorstwo Budowlane sp. z o.o., Rzeszów</t>
  </si>
  <si>
    <t>Produkcja gotowej paszy dla zwierząt gospodarskich</t>
  </si>
  <si>
    <t>Quadrum-Foods sp. z o.o., Kraków</t>
  </si>
  <si>
    <t>Auto Wimar Centrum sp.z o.o., Michałowice</t>
  </si>
  <si>
    <t>GTX Hanex Plastic sp. z o.o., Dąbrowa Gónicza</t>
  </si>
  <si>
    <t>Trio Line Polska sp. z o.o., Plewiska</t>
  </si>
  <si>
    <t>Produkcja papieru falistego i tektury falistej oraz opakowań z papieru i tektury</t>
  </si>
  <si>
    <t>Zakład Produkcji Folii Efekt Plus sp. z o.o., Rzeszów</t>
  </si>
  <si>
    <t>MZCh Organika SA, Malbork</t>
  </si>
  <si>
    <t>Produkcja tworzyw sztucznych w formach podstawowych</t>
  </si>
  <si>
    <t>Ayvens Financial Services Poland sp. z o.o., Warszawa</t>
  </si>
  <si>
    <t>SBB Energy SA, Opole</t>
  </si>
  <si>
    <t>Produkcja nadwozi do pojazdów silnikowych; produkcja przyczep i naczep</t>
  </si>
  <si>
    <t>Imso sp. z o.o., Koszalin</t>
  </si>
  <si>
    <t>Prosperplast 1 sp. z o.o., Rybarzowice</t>
  </si>
  <si>
    <t>Luvena SA, Luboń</t>
  </si>
  <si>
    <t>Produkcja nawozów i związków azotowych</t>
  </si>
  <si>
    <t>QEMETICA Agricultural Solutions Poland  SA, Nowa Sarzyna</t>
  </si>
  <si>
    <t>Produkcja pestycydów i pozostałych środków agrochemicznych</t>
  </si>
  <si>
    <t>Produkcja mydła i detergentów, środków myjących i czyszczących</t>
  </si>
  <si>
    <t>Agro Sieć sp. z o.o., Chełmno</t>
  </si>
  <si>
    <t>LIGENTIA ROAD sp. z o.o., Gdynia</t>
  </si>
  <si>
    <t>Działalność usługowa wspomagająca transport morski</t>
  </si>
  <si>
    <t>Sandoz Polska sp. z o.o., Waszawa</t>
  </si>
  <si>
    <t>Ingka Centres Polska sp. z o.o., Raszyn</t>
  </si>
  <si>
    <t>Rosiek &amp; Rosiek sp.k., Syców</t>
  </si>
  <si>
    <t>Famet SA, Kędzierzyn-Koźle</t>
  </si>
  <si>
    <t>Mobase Electronics Poland sp. z o.o., Gliwice</t>
  </si>
  <si>
    <t>Produkcja samochodów osobowych</t>
  </si>
  <si>
    <t>Petrax Trade sp. z o.o., Warszawa</t>
  </si>
  <si>
    <t>Ice-Full Dystrybucja sp. z o.o., Tomaszów Mazowiecki</t>
  </si>
  <si>
    <t>Produkcja ołowiu, cynku i cyny</t>
  </si>
  <si>
    <t>Aiut sp. z o.o. GK, Gliwice</t>
  </si>
  <si>
    <t>Mowi Lębork sp. z o.o., Lębork</t>
  </si>
  <si>
    <t>Amgen sp. z o.o., Warszawa</t>
  </si>
  <si>
    <t>Produkcja złączy i śrub</t>
  </si>
  <si>
    <t>Alti Plus SA sp.a.k., Kraków</t>
  </si>
  <si>
    <t>sp.a.k.</t>
  </si>
  <si>
    <t>FRB Inter-Bud sp. z o.o. sp.k., Kraków</t>
  </si>
  <si>
    <t>sp. z o.o., sp.j.</t>
  </si>
  <si>
    <t>Peri Polska sp. z o.o., Płochocin</t>
  </si>
  <si>
    <t>Wynajem i dzierżawa maszyn i urządzeń budowlanych</t>
  </si>
  <si>
    <t>TIME SA, Warszawa</t>
  </si>
  <si>
    <t>Nadawanie programów radiofonicznych</t>
  </si>
  <si>
    <t>Yetico SA, Olsztyn</t>
  </si>
  <si>
    <t>Produkcja płyt, arkuszy, rur i kształtowników z tworzyw sztucznych</t>
  </si>
  <si>
    <t>Produkcja łożysk, kół zębatych, przekładni zębatych i elementów napędowych</t>
  </si>
  <si>
    <t>Oriflame Poland sp. z o.o., Warszawa</t>
  </si>
  <si>
    <t>ZCh Siarkopol sp. z o.o., Tarnobrzeg</t>
  </si>
  <si>
    <t>Dobroplast Fabryka Okien sp. z o.o., Zambrów</t>
  </si>
  <si>
    <t>Produkcja wyrobów dla budownictwa z tworzyw sztucznych</t>
  </si>
  <si>
    <t>Fortuna sp. z o.o., Warszawa</t>
  </si>
  <si>
    <t>Produkcja soków z owoców i warzyw</t>
  </si>
  <si>
    <t>Alventa SA, Alwernia</t>
  </si>
  <si>
    <t>Produkcja pozostałych podstawowych chemikaliów nieorganicznych</t>
  </si>
  <si>
    <t>Pietrzak sp. z o.o., Katowice</t>
  </si>
  <si>
    <t>Frac Detal sp. z o.o., Rzeszów</t>
  </si>
  <si>
    <t>DPNIK Dolkom sp. z o.o., Wrocław</t>
  </si>
  <si>
    <t>Produkcja masy betonowej prefabrykowanej</t>
  </si>
  <si>
    <t>Neoprofil sp.j., Bielsko-Biała</t>
  </si>
  <si>
    <t>sp. j.</t>
  </si>
  <si>
    <t>Vincent sp. z o.o., Kraków</t>
  </si>
  <si>
    <t>Przedsiębiorstwo Handlowe A-T SA, Krotoszyn</t>
  </si>
  <si>
    <t>Festo sp. z o.o., Janki</t>
  </si>
  <si>
    <t>HBZ Meble sp. z o.o., Komorniki</t>
  </si>
  <si>
    <t>Sprzedaż hurtowa mebli, dywanów i sprzętu oświetleniowego</t>
  </si>
  <si>
    <t>WISS Samochody Specjalne sp. z o.o. sp.k., Bielsko-Biała</t>
  </si>
  <si>
    <t>Produkcja pozostałych pojazdów samochodowych, z wyłączeniem motocykli</t>
  </si>
  <si>
    <t>PPHU Visscher Caravelle Poland sp. z o.o., Grudziądz</t>
  </si>
  <si>
    <t>Produkcja dywanów i chodników</t>
  </si>
  <si>
    <t>Cell-Fast sp. z o.o., Stalowa Wola</t>
  </si>
  <si>
    <t>IPROSPECT Polska sp. z o.o., Warszawa</t>
  </si>
  <si>
    <t>Royal Canin Dystrybucja sp. z o.o., Niepołomice</t>
  </si>
  <si>
    <t>Bohemia Motors sp. z o.o., Falenty</t>
  </si>
  <si>
    <t>PPH LEGS sp. z o.o., Łódź</t>
  </si>
  <si>
    <t>Gotec Polska sp. z o.o., Komorniki</t>
  </si>
  <si>
    <t>Albis Polska sp. z o.o., Poznań</t>
  </si>
  <si>
    <t>Sprzedaż hurtowa pozostałych półproduktów</t>
  </si>
  <si>
    <t>Initiative Media Warszawa sp. z o.o., Warszawa</t>
  </si>
  <si>
    <t>Produkcja margaryny i podobnych tłuszczów jadalnych</t>
  </si>
  <si>
    <t>Sanha Polska sp. z o.o., Legnica</t>
  </si>
  <si>
    <t>Kaskat Daity sp. z o.o., Gorzów Wielkopolski</t>
  </si>
  <si>
    <t>Wilk Elektronik SA, Łaziska Górne</t>
  </si>
  <si>
    <t>Produkcja komputerów i urządzeń peryferyjnych</t>
  </si>
  <si>
    <t>Baumit sp. z o.o., Wrocław</t>
  </si>
  <si>
    <t>Produkcja zaprawy murarskiej</t>
  </si>
  <si>
    <t>ZM Silesia SA, Katowice</t>
  </si>
  <si>
    <t>Teva Pharmaceuticals Polska sp. z o.o., Warszawa</t>
  </si>
  <si>
    <t>Malta, Niemcy, Chorwacja, Węgry, Irlandia</t>
  </si>
  <si>
    <t>Esselte Polska sp. z o.o., Kozienice</t>
  </si>
  <si>
    <t>Produkcja pozostałych wyrobów z papieru i tektury</t>
  </si>
  <si>
    <t>Produkcja sucharów i herbatników, produkcja konserwowanych wyrobów ciastkarskich i ciastek</t>
  </si>
  <si>
    <t xml:space="preserve">Cargo-Partber Spedycja sp. z o.o., Brwinów </t>
  </si>
  <si>
    <t>Działalność pozostałych agencji transportowych</t>
  </si>
  <si>
    <t>XPO Transport Solutions sp. z o.o., Zielona Góra</t>
  </si>
  <si>
    <t>NIEMCY, SZWAJCARIA, FRANCJA, NIDERLANDY, BELGIA</t>
  </si>
  <si>
    <t>PKS Gdańsk-Oliwa SA, Gdańsk</t>
  </si>
  <si>
    <t>Marvipol Development SA GK, Warszawa</t>
  </si>
  <si>
    <t>Zbrojenowa</t>
  </si>
  <si>
    <t>Mardi sp. z o.o., Biskupiec</t>
  </si>
  <si>
    <t>Produkcja wyrobów z mięsa, włączając wyroby z mięsa drobiowego</t>
  </si>
  <si>
    <t>Fuji Seal Poland sp. z o.o., Kutno</t>
  </si>
  <si>
    <t>Wireco Poland sp. z o.o., Włocławek</t>
  </si>
  <si>
    <t>Produkcja drutu</t>
  </si>
  <si>
    <t>FHC 2 sp. z o.o., Komorniki</t>
  </si>
  <si>
    <t>Marmite sp. z o.o., Dopiewo</t>
  </si>
  <si>
    <t>Niemcy, Norwegia, Włochy, Holandia, Austria</t>
  </si>
  <si>
    <t>Produkcja papieru i tektury</t>
  </si>
  <si>
    <t>Wojskowe Zakłady Lotnicze Nr 2 SA, Bydgoszcz</t>
  </si>
  <si>
    <t xml:space="preserve">Refresco sp. z o.o., Kęty </t>
  </si>
  <si>
    <t>Produkcja napojów bezalkoholowych; produkcja wód mineralnych i pozostałych wód butelkowanych</t>
  </si>
  <si>
    <t>Omya sp. z o.o., Warszawa</t>
  </si>
  <si>
    <t>OTHER MINING AND QUARRYING</t>
  </si>
  <si>
    <t>Produkcja grzejników i kotłów centralnego ogrzewania</t>
  </si>
  <si>
    <t>Prof Met-Kol sp. z o.o., Warszawa</t>
  </si>
  <si>
    <t xml:space="preserve">NTG Road sp. z o.o., Warszawa </t>
  </si>
  <si>
    <t>Krynica Vitamin SA, Warszawa</t>
  </si>
  <si>
    <t>Mago SA, Nadarzyn</t>
  </si>
  <si>
    <t>Schumacher Packaging sp. z o.o. Miękinia</t>
  </si>
  <si>
    <t>Koszalińskie Przedsiębiorstwo Przemysłu Drzewnego SA, Szczecinek</t>
  </si>
  <si>
    <t>Produkcja wyrobów tartacznych</t>
  </si>
  <si>
    <t>Bart sp. z o.o., Świecie</t>
  </si>
  <si>
    <t>Produkcja pozostałych maszyn specjalnego przeznaczenia, gdzie indziej niesklasyfikowana</t>
  </si>
  <si>
    <t>Produkcja pozostałych pomp i sprężarek</t>
  </si>
  <si>
    <t>Produkcja pozostałych kurków i zaworów</t>
  </si>
  <si>
    <t>Batim-Transport Międzynarodowy i Spedycja sp. z o.o. sp.k., Stary Sącz</t>
  </si>
  <si>
    <t>Produkcja pozostałych wyrobów z tworzyw sztucznych</t>
  </si>
  <si>
    <t>Produkcja prętów ciągnionych na zimno</t>
  </si>
  <si>
    <t>Diebold Nixdorf sp. z o.o., Warszawa</t>
  </si>
  <si>
    <t>Składy Vox sp. z o.o. sp.k., Kobylnica</t>
  </si>
  <si>
    <t>Magna Lighting Kostrzyn sp. z o.o., Kostrzyn Nad Odrą</t>
  </si>
  <si>
    <t>Produkcja elektrycznego sprzętu oświetleniowego</t>
  </si>
  <si>
    <t>Greenyard Frozen Poland sp. z o.o., Lipno</t>
  </si>
  <si>
    <t>CARRIER Manufacturing Poland sp. z o.o., Ropczyce</t>
  </si>
  <si>
    <t>Adler Pelzer Poland SA, Legnica</t>
  </si>
  <si>
    <t>Firma Budowlana Anna-Bud sp. z o.o., Warszawa</t>
  </si>
  <si>
    <t>Vitkovice Milmet SA, Sosnowiec</t>
  </si>
  <si>
    <t>Produkcja pozostałych zbiorników, cystern i pojemników metalowych</t>
  </si>
  <si>
    <t>Produkcja ceramicznych kafli i płytek</t>
  </si>
  <si>
    <t>Energo sp. z o.o., Bielsk Podlaski</t>
  </si>
  <si>
    <t>Polskie Młyny sp. z o.o., Warszawa</t>
  </si>
  <si>
    <t>Produkcja opon i dętek z gumy; bieżnikowanie i regenerowanie opon z gumy</t>
  </si>
  <si>
    <t>Mondi Corrugated Świecie sp. z o.o., Świecie</t>
  </si>
  <si>
    <t>Fresh World International sp. z o.o., Ożarów Mazowiecki</t>
  </si>
  <si>
    <t>Produkcja przemysłowych urządzeń chłodniczych i wentylacyjnych</t>
  </si>
  <si>
    <t>Produkcja pozostałych elektronicznych i elektrycznych przewodów i kabli</t>
  </si>
  <si>
    <t>Acerinox Polska sp. z o.o., Warszawa</t>
  </si>
  <si>
    <t>Zaopatrzenie przedsiębiorstw</t>
  </si>
  <si>
    <t>Sanpol sp. z o.o., Poznań</t>
  </si>
  <si>
    <t>Piotruś Pan sp. z o.o., Przemyśl</t>
  </si>
  <si>
    <t>Wirthwein Polska sp. z o.o., Łódź</t>
  </si>
  <si>
    <t>Romet sp. z o.o., Dębica</t>
  </si>
  <si>
    <t>Produkcja rowerów i wózków inwalidzkich</t>
  </si>
  <si>
    <t>Berry Superfos Lubień sp. z o.o., Lubień Kujawski</t>
  </si>
  <si>
    <t>Handel detaliczny</t>
  </si>
  <si>
    <t>Szwajcaria, Hiszpania, Niemcy, Holandia, Włochy</t>
  </si>
  <si>
    <t>Bestmilk sp. z o.o., Warszawa</t>
  </si>
  <si>
    <t>Tanne sp. z o.o., Ostrów Mazowiecka</t>
  </si>
  <si>
    <t>KONE sp. z o.o., Warszawa</t>
  </si>
  <si>
    <t>Polska Press sp. z o.o., Warszawa</t>
  </si>
  <si>
    <t>Termo Organika sp. z o.o., Kraków</t>
  </si>
  <si>
    <t>Akzo Nobel Decorative Paints, Warszawa</t>
  </si>
  <si>
    <t>Produkcja farb, lakierów i podobnych powłok, farb drukarskich i mas uszczelniających</t>
  </si>
  <si>
    <t>Produkcja pozostałego sprzętu elektrycznego</t>
  </si>
  <si>
    <t>Egis Polska Dystrybucja sp. z o.o., Warszawa</t>
  </si>
  <si>
    <t>Pepsico Logistyka sp. z o.o., Grodzisk Mazowiecki</t>
  </si>
  <si>
    <t>Produkcja pieczywa; produkcja świeżych wyrobów ciastkarskich i ciastek</t>
  </si>
  <si>
    <t>Marma Polskie Folie sp. z o.o., Warszawa</t>
  </si>
  <si>
    <t>Bouygues Immobilier sp. z o.o., Warszawa</t>
  </si>
  <si>
    <t>Produkcja pozostałych wyrobów stolarskich i ciesielskich dla budownictwa</t>
  </si>
  <si>
    <t>IvW Technology Poland sp. z o.o., Bydgoszcz</t>
  </si>
  <si>
    <t>Naprawa i konserwacja komputerów i urządzeń peryferyjnych</t>
  </si>
  <si>
    <t>Other Service Activities</t>
  </si>
  <si>
    <t>REPAIR AND MAINTENANCE OF COMPUTERS AND PERSONAL AND HOUSEHOLD GOODS</t>
  </si>
  <si>
    <t>FIBERHOST SA, Przeźmierowo</t>
  </si>
  <si>
    <t>PPUH Autopart Jacek Bąk sp. z o.o., Mielec</t>
  </si>
  <si>
    <t>Produkcja baterii i akumulatorów</t>
  </si>
  <si>
    <t>Produkcja urządzeń, instrumentów oraz wyrobów medycznych, włączając dentystyczne</t>
  </si>
  <si>
    <t>Europol Meble Polska sp. z o.o. sp.k., Chodzież</t>
  </si>
  <si>
    <t>Remontowa Shipbuilding SA, Gdańsk</t>
  </si>
  <si>
    <t>Produkcja statków i konstrukcji pływających</t>
  </si>
  <si>
    <t>Havas Media, Warszawa</t>
  </si>
  <si>
    <t>Media i marketing</t>
  </si>
  <si>
    <t>Albea Poland sp. z o.o., Łódź</t>
  </si>
  <si>
    <t>Lentex SA GK, Lubliniec</t>
  </si>
  <si>
    <t>Silgan White Cap Polska sp. z o.o., Niepołomice</t>
  </si>
  <si>
    <t>Zakłady Wodociągów i Kanalizacji sp. z o.o., Łódź</t>
  </si>
  <si>
    <t>Marol sp. z o.o., Poznań</t>
  </si>
  <si>
    <t xml:space="preserve">Transport </t>
  </si>
  <si>
    <t>Trouw Nutrition Polska sp. z o.o., Grodzisk Mazowiecki</t>
  </si>
  <si>
    <t>Selena SA, Wrocław</t>
  </si>
  <si>
    <t>Polinova Polska sp. z o.o. sp.k., Wągrowiec</t>
  </si>
  <si>
    <t>Produkcja leków i pozostałych wyrobów farmaceutycznych</t>
  </si>
  <si>
    <t>Produkcja pozostałych podstawowych chemikaliów organicznych</t>
  </si>
  <si>
    <t xml:space="preserve">Budownictwo </t>
  </si>
  <si>
    <t>Fiskars Polska sp. z o.o., Słupsk</t>
  </si>
  <si>
    <t>Produkcja narzędzi</t>
  </si>
  <si>
    <t>Jones Lang Lasalle sp. z o.o., Warszawa</t>
  </si>
  <si>
    <t>Pośrednictwo w obrocie nieruchomościami</t>
  </si>
  <si>
    <t>Rella Investments sp. z o.o., Poznań</t>
  </si>
  <si>
    <t>Metro Properties sp. z o.o., Warszawa</t>
  </si>
  <si>
    <t>Kingspan sp. z o.o., Lipsko</t>
  </si>
  <si>
    <t>Produkcja artykułów spożywczych homogenizowanych i żywności dietetycznej</t>
  </si>
  <si>
    <t>Produkcja pozostałych wyrobów, gdzie indziej niesklasyfikowana</t>
  </si>
  <si>
    <t>Sika Poland sp. z o.o., Warszawa</t>
  </si>
  <si>
    <t>CTDI Poland sp. z o.o., Raszyn</t>
  </si>
  <si>
    <t>Naprawa i konserwacja sprzętu (tele)komunikacyjnego</t>
  </si>
  <si>
    <t>Produkcja sprzętu i wyposażenia do napędu hydraulicznego i pneumatycznego</t>
  </si>
  <si>
    <t>Maco Productions Polonia sp. z o.o., Wrocław</t>
  </si>
  <si>
    <t>Produkcja wyrobów jubilerskich i podobnych</t>
  </si>
  <si>
    <t>Transport lądowy pasażerski, miejski i podmiejski</t>
  </si>
  <si>
    <t>Targban sp. z o.o., Płochocin</t>
  </si>
  <si>
    <t>Produkcja wyrobów z aluminium i stopów aluminium</t>
  </si>
  <si>
    <t>Rafako SA GK, Racibórz</t>
  </si>
  <si>
    <t>Geberit sp. z o.o., Warszawa</t>
  </si>
  <si>
    <t>Produkcja pozostałych maszyn ogólnego przeznaczenia, gdzie indziej niesklasyfikowana</t>
  </si>
  <si>
    <t>SIA Abrasives Polska sp. z o.o., Goleniów</t>
  </si>
  <si>
    <t>Działalność usługowa wspomagająca transport lądowy</t>
  </si>
  <si>
    <t>Zakład Robót Komunikacyjnych-DOM sp. z o.o., Poznań</t>
  </si>
  <si>
    <t>Cargill Protein Poland sp. z o.o., Nowy Sącz</t>
  </si>
  <si>
    <t xml:space="preserve">Produkcja żywności </t>
  </si>
  <si>
    <t>Arge Paliwa sp. z o.o., Kraków</t>
  </si>
  <si>
    <t>Produkcja wyrobów budowlanych z gipsu</t>
  </si>
  <si>
    <t>Exatel SA, Warszawa</t>
  </si>
  <si>
    <t>Produkcja kakao, czekolady i wyrobów cukierniczych</t>
  </si>
  <si>
    <t>Transport morski i przybrzeżny pasażerski</t>
  </si>
  <si>
    <t>HTL Strefa SA GK, Ozorków</t>
  </si>
  <si>
    <t>Produkcja pozostałych artykułów spożywczych, gdzie indziej niesklasyfikowana</t>
  </si>
  <si>
    <t>sp. z o.o. sp.a.k.</t>
  </si>
  <si>
    <t>Transport kolejowy towarów</t>
  </si>
  <si>
    <t xml:space="preserve">Prod. aut, przyczep i statków (i części) </t>
  </si>
  <si>
    <t>Republika Czeska, Słowacja, Litwa, Węgry, Bośnia I Hercegowina</t>
  </si>
  <si>
    <t>Jobon sp. z o.o., Zwierzyniec</t>
  </si>
  <si>
    <t>Kongsberg Automotive sp. z o.o., Koluszki</t>
  </si>
  <si>
    <t>Produkcja wyposażenia elektrycznego i elektronicznego do pojazdów silnikowych</t>
  </si>
  <si>
    <t>Pipelife Polska SA, Krokowa</t>
  </si>
  <si>
    <t>A</t>
  </si>
  <si>
    <t>Agriculture, Forestry, Hunting, and Fishing</t>
  </si>
  <si>
    <t>AGRICULTURAL CROPS, ANIMAL HUSBANDRY, HUNTING AND RELATED SERVICE ACTIVITIES</t>
  </si>
  <si>
    <t>Produkcja materiałów wybuchowych</t>
  </si>
  <si>
    <t>Produkcja wapna i gipsu</t>
  </si>
  <si>
    <t>Galeon sp. z o.o. sp.k., Straszyn</t>
  </si>
  <si>
    <t>Produkcja łodzi wycieczkowych i sportowych</t>
  </si>
  <si>
    <t>H &amp; M Hennes &amp; Mauritz Logistics sp. z o.o., Gądki</t>
  </si>
  <si>
    <t>Produkcja szkła płaskiego</t>
  </si>
  <si>
    <t>Produkcja szkła gospodarczego</t>
  </si>
  <si>
    <t>Afryka(Wybrzeże Kości Słoniowej, Mali, Senegal, Burkina Faso) Ameryka PD (Peru, Wenezuela), UE</t>
  </si>
  <si>
    <t>Produkcja pojemników metalowych</t>
  </si>
  <si>
    <t>B.S.K. Return SA, Zawiercie</t>
  </si>
  <si>
    <t>Produkcja masy włóknistej</t>
  </si>
  <si>
    <t>Transport kolejowy pasażerski międzymiastowy</t>
  </si>
  <si>
    <t>Wydawnictwo Bauer sp. z o.o. sp.k.</t>
  </si>
  <si>
    <t>sp.j</t>
  </si>
  <si>
    <t xml:space="preserve">Prod. wyr. chemicznych/medycznych </t>
  </si>
  <si>
    <t>Produkcja lodów</t>
  </si>
  <si>
    <t>Hanplast sp. z o.o., Bydgoszcz</t>
  </si>
  <si>
    <t>Produkty dla przemysłu</t>
  </si>
  <si>
    <t>Działalność morskich agencji transportowych</t>
  </si>
  <si>
    <t>Antalis Poland sp. z o.o., Warszawa</t>
  </si>
  <si>
    <t>Prod. maszyn i urządzeń (w tym rtv i agd)</t>
  </si>
  <si>
    <t>Produkcja aluminium hutniczego</t>
  </si>
  <si>
    <t>C.H. Robinson Polska SA, Warszawa</t>
  </si>
  <si>
    <t>Super - Pharm Holding sp. z o.o., Warszawa</t>
  </si>
  <si>
    <t>Produkcja wyrobów z drutu, łańcuchów i sprężyn</t>
  </si>
  <si>
    <t>Nitro Chemical sp. z o.o., Wrocław</t>
  </si>
  <si>
    <t>BEL Polska sp. z o.o., Chorzele</t>
  </si>
  <si>
    <t>Senetic SA GK, Katowice</t>
  </si>
  <si>
    <t>Francja, Włochy, Niemcy, Hiszpania, Rumunia</t>
  </si>
  <si>
    <t>Iglotex Dystrybucja Polska sp. z o.o., Gdynia</t>
  </si>
  <si>
    <t xml:space="preserve">Clico sp. z o.o., Kraków </t>
  </si>
  <si>
    <t>IT</t>
  </si>
  <si>
    <t xml:space="preserve">Usługi finansowe/informatyczne </t>
  </si>
  <si>
    <t>Produkcja wyrobów ściernych</t>
  </si>
  <si>
    <t>Produkcja makaronów, klusek, kuskusu i podobnych wyrobów mącznych</t>
  </si>
  <si>
    <t>C.Hartwig Gdynia SA, Gdynia</t>
  </si>
  <si>
    <t>Produkcja olejów i pozostałych tłuszczów płynnych</t>
  </si>
  <si>
    <t xml:space="preserve">Inna produkcja </t>
  </si>
  <si>
    <t>Etex Poland sp. z o.o., Warszawa</t>
  </si>
  <si>
    <t>Produkcja przypraw</t>
  </si>
  <si>
    <t>Wasko SA GK, Gliwice</t>
  </si>
  <si>
    <t>Geberit Produkcja sp. z o.o., Koło</t>
  </si>
  <si>
    <t>Produkcja ceramicznych wyrobów sanitarnych</t>
  </si>
  <si>
    <t xml:space="preserve">Górnictwo i hutnictwo </t>
  </si>
  <si>
    <t>Produkcja statków powietrznych, statków kosmicznych i podobnych maszyn</t>
  </si>
  <si>
    <t>Produkcja artykułów gospodarstwa domowego, toaletowych i sanitarnych</t>
  </si>
  <si>
    <t>Niemcy, Francja, Holandia, Belgia, Wielka Brytana</t>
  </si>
  <si>
    <t>Reckitt Benckiser Poland SA, Nowy Dwór Maz.</t>
  </si>
  <si>
    <t>Niemcy, Chorwacja, Francja, Finlandia, Bośnia i Hercegowina</t>
  </si>
  <si>
    <t>Produkcja sprzętu (tele)komunikacyjnego</t>
  </si>
  <si>
    <t>WZK Victoria SA, Wałbrzych</t>
  </si>
  <si>
    <t>Wytwarzanie i przetwarzanie koksu</t>
  </si>
  <si>
    <t>MANUFACTURE AND PROCESSING OF COKE AND REFINED PETROLEUM PRODUCTS</t>
  </si>
  <si>
    <t>FORESTRY AND LOGGING</t>
  </si>
  <si>
    <t>Wratislavia Biodiesel SA, Wrocław</t>
  </si>
  <si>
    <t>Wytwarzanie i przetwarzanie produktów rafinacji ropy naftowej</t>
  </si>
  <si>
    <t>Technicolor Polska sp. z o.o., Piaseczno</t>
  </si>
  <si>
    <t>PGD RG Motors sp. z o.o., Warszawa</t>
  </si>
  <si>
    <t>Produkcja rur, przewodów, kształtowników zamkniętych i łączników, ze stali</t>
  </si>
  <si>
    <t>Fuchs Oil Corporation (PL) sp. z o.o., Gliwice</t>
  </si>
  <si>
    <t>Produkcja wyrobów nożowniczych i sztućców</t>
  </si>
  <si>
    <t>Transport morski i przybrzeżny towarów</t>
  </si>
  <si>
    <t>Niemcy, Stany Zjednoczone, Singapur, Węgry, Francja</t>
  </si>
  <si>
    <t>Niemcy, Ukraina, Izrael, Czechy, Włochy, Wielka Brytania</t>
  </si>
  <si>
    <t>Produkcja materaców</t>
  </si>
  <si>
    <t>Can-Pack Food And Industrial Packaging sp. z o.o., Dębica</t>
  </si>
  <si>
    <t>01323148 8</t>
  </si>
  <si>
    <t>Produkcja miedzi</t>
  </si>
  <si>
    <t>Stanley Black &amp; Decker Polska sp. z o.o.</t>
  </si>
  <si>
    <t>produkcja narzędzi</t>
  </si>
  <si>
    <t>SONOCO Packaging Polska sp. z o.o., Goleniów</t>
  </si>
  <si>
    <t>Produkcja gazów technicznych</t>
  </si>
  <si>
    <t>MINING OF COAL AND LIGNITE</t>
  </si>
  <si>
    <t>Produkcja maszyn do obróbki metalu</t>
  </si>
  <si>
    <t>Produkcja pozostałych wyrobów chemicznych, gdzie indziej niesklasyfikowana</t>
  </si>
  <si>
    <t>MINING SUPPORT SERVICE ACTIVITIES</t>
  </si>
  <si>
    <t>SKAT Transport Prosta SA, Gdańsk</t>
  </si>
  <si>
    <t>Niemcy, Francja, Hiszpania, Czechy, Słowacja</t>
  </si>
  <si>
    <t>Koksownia Częstochowa Nowa sp. z o.o., Warszawa</t>
  </si>
  <si>
    <t>Beiersdorf Manufacturing Poznań sp. z o.o.</t>
  </si>
  <si>
    <t>Produkcja maszyn stosowanych w przetwórstwie żywności, tytoniu i produkcji napojów</t>
  </si>
  <si>
    <t>Produkcja wyrobów tytoniowych</t>
  </si>
  <si>
    <t>Auto Partner Garcarek sp.k., Nowe Skalmierzyce.</t>
  </si>
  <si>
    <t>Holandia, Niemcy, Litwa, Łotwa, Dania</t>
  </si>
  <si>
    <t>Produkcja cegieł, dachówek i materiałów budowlanych, z wypalanej gliny</t>
  </si>
  <si>
    <t>Raben Transport sp. z o.o., Gądki</t>
  </si>
  <si>
    <t>Rug Riello Urządzenia Grzewcze SA, Warszawa</t>
  </si>
  <si>
    <t>Produkcja cementu</t>
  </si>
  <si>
    <t>Roche Diagnostics Polska sp. z o.o., Warszawa</t>
  </si>
  <si>
    <t>Produkcja elektronicznego sprzętu powszechnego użytku</t>
  </si>
  <si>
    <t>Niemcy, Szwecja, Finlandia, Szwajcaria, Portugalia</t>
  </si>
  <si>
    <t>Actona Poland sp. z o.o., Brodnica</t>
  </si>
  <si>
    <t xml:space="preserve">Produkcja drewna/wyr. papierniczych/mebli </t>
  </si>
  <si>
    <t>USA, Wielka Brytania, Szwajcaria, Włochy, Austria</t>
  </si>
  <si>
    <t>Produkcja cukru</t>
  </si>
  <si>
    <t>Serwistal sp. z o.o., Ełk</t>
  </si>
  <si>
    <t>Stal i aluminum</t>
  </si>
  <si>
    <t>Omida Group sp. z o.o. GK, Gdańsk</t>
  </si>
  <si>
    <t>Adecco Poland sp. z o.o., Warszawa</t>
  </si>
  <si>
    <t>Goodyear Polska sp. z o.o., Warszawa</t>
  </si>
  <si>
    <t>Grodno SA GK, Nieporęt</t>
  </si>
  <si>
    <t>NIEMCY, CHORWACJA,SŁOWACJA,LITWA,ŁOTWA</t>
  </si>
  <si>
    <t>Produkcja lokomotyw kolejowych oraz taboru szynowego</t>
  </si>
  <si>
    <t>Nowa Itaka sp. z o.o., Opole</t>
  </si>
  <si>
    <t>Produkcja piwa</t>
  </si>
  <si>
    <t>Kompania Dystrybucyjna Tedi sp. z o.o. sp.k.s.k.a., Nowe Piekuty</t>
  </si>
  <si>
    <t>Trasko-Inwest sp. z o.o., Ostrzeszów</t>
  </si>
  <si>
    <t>Białoruś</t>
  </si>
  <si>
    <t>PGD Polska sp. z o.o., Poznań</t>
  </si>
  <si>
    <t>Produkcja pozostałych wyrobów z mineralnych surowców niemetalicznych, gdzie indziej niesklasyfikowana</t>
  </si>
  <si>
    <t>Produkcja pozostałych gotowych wyrobów metalowych, gdzie indziej niesklasyfikowana</t>
  </si>
  <si>
    <t>Ultinon Motion Poland SA, Pabianice</t>
  </si>
  <si>
    <t xml:space="preserve">Media </t>
  </si>
  <si>
    <t>Johnson &amp; Johnson Poland sp. z o.o., Warszawa</t>
  </si>
  <si>
    <t>Produkcja broni i amunicji</t>
  </si>
  <si>
    <t>Ukraina</t>
  </si>
  <si>
    <t>Niemcy, Szwajcaria, Wielka Brytania, Francja, Słowacja, USA</t>
  </si>
  <si>
    <t>Produkcja sprzętu instalacyjnego</t>
  </si>
  <si>
    <t>Greenbrier Poland  sp. z o.o., Świdnica</t>
  </si>
  <si>
    <t>Joyson Safety Systems Poland sp. z o.o.</t>
  </si>
  <si>
    <t>sp. z o.o. sp.k.a.</t>
  </si>
  <si>
    <t>Produkcja elektronicznych obwodów drukowanych</t>
  </si>
  <si>
    <t>Produkcja i obróbka pozostałego szkła, włączając szkło techniczne</t>
  </si>
  <si>
    <t>Niemcy, Holandia, Austria, Czechy, Słowacja</t>
  </si>
  <si>
    <t>Nie</t>
  </si>
  <si>
    <t>Rafineria Gdańska sp. z o.o., Gdańsk</t>
  </si>
  <si>
    <t xml:space="preserve">Husqvarna Poland sp. z o.o., Warszawa </t>
  </si>
  <si>
    <t>DE,GB,ES,TR,RO</t>
  </si>
  <si>
    <t>Goldbeck CEE North sp. z o.o., Komorniki</t>
  </si>
  <si>
    <t xml:space="preserve">Poczta i telekomunikacja </t>
  </si>
  <si>
    <t>Bilfinger ISP Poland  sp. z o.o., Krapkowice</t>
  </si>
  <si>
    <t>Czechy, Niemcy, Włochy, Rumunia, Hiszpania</t>
  </si>
  <si>
    <t>Schneider Electric Polska sp. z o.o., Warszawa</t>
  </si>
  <si>
    <t>Produkcja gotowej karmy dla zwierząt domowych</t>
  </si>
  <si>
    <t>Niemcy, Francja, Kanada, Włochy, Wielka Brytania</t>
  </si>
  <si>
    <t>Polaqua sp. z o.o., Piaseczno</t>
  </si>
  <si>
    <t>Baltis Investment SA GK, Gdynia</t>
  </si>
  <si>
    <t>Budowlana</t>
  </si>
  <si>
    <t>Bułgaria, Czechy, Czechy, Rumunia, Słowacja</t>
  </si>
  <si>
    <t>Produkcja włókien szklanych</t>
  </si>
  <si>
    <t>Niemcy, Szwajcaria, Dania, Francja, Holandia</t>
  </si>
  <si>
    <t>Rumunia, Łotwa</t>
  </si>
  <si>
    <t>Niemcy, Francja, USA, Chiny, Wielka Brytania</t>
  </si>
  <si>
    <t>Niemcy, Litwa, Czechy, Malta, Belgia</t>
  </si>
  <si>
    <t>Intersnack Poland sp. z o.o., Słomniki</t>
  </si>
  <si>
    <t>Niemcy, Francja, Węgry, Austria, Wielka Brytania</t>
  </si>
  <si>
    <t>Magna Automotive (Poland) sp. z o.o., Sady</t>
  </si>
  <si>
    <t>Czechy, Bułgaria, Słowacja, Chorwacja, Turcja</t>
  </si>
  <si>
    <t xml:space="preserve">Hegelmann Transporte sp. z o.o., Częstochowa </t>
  </si>
  <si>
    <t xml:space="preserve">Schaeffler Polska sp. z o.o., Warszawa </t>
  </si>
  <si>
    <t>Budownictwo - materiały budowlane</t>
  </si>
  <si>
    <t xml:space="preserve">Indykpol SA, Olsztyn </t>
  </si>
  <si>
    <t>Wielka Brytania, Niemcy, Irlandia, Belgia, Portugalia</t>
  </si>
  <si>
    <t>Niemcy, Włochy, Francja, Belgia, Holandia</t>
  </si>
  <si>
    <t>Niemcy, USA, Austria, Niderlandy, Słowacja</t>
  </si>
  <si>
    <t>Credit Suisse (Poland) sp. z o.o., Warszawa</t>
  </si>
  <si>
    <t>USA, Włochy, Węgry, Niemcy</t>
  </si>
  <si>
    <t>Salus International sp. z o.o. GK, Katowice</t>
  </si>
  <si>
    <t>Wielka Brytania, Czechy, Niemcy, Szwajcaria</t>
  </si>
  <si>
    <t>Niemcy, Francja, Hiszpania,</t>
  </si>
  <si>
    <t>Auto Handel Centrum Grupa Cichy sp.a.k., Wysogotowo</t>
  </si>
  <si>
    <t>Gestamp Polska sp. z o.o., Września 1)</t>
  </si>
  <si>
    <t>Amica Handel i Marketing sp. z o.o.</t>
  </si>
  <si>
    <t>Niemcy, Włochy, Czechy,  Słowacja, Rumunia</t>
  </si>
  <si>
    <t>Czechy, Hiszpania, Holandia, Litwa, Włochy</t>
  </si>
  <si>
    <t>sp. z o.o. sp.j</t>
  </si>
  <si>
    <t>MA Polska SA, Tychy</t>
  </si>
  <si>
    <t>Niemcy, Austria, Wielka Brytania</t>
  </si>
  <si>
    <t>QEMETICA Soda Polska SA, Inowrocław</t>
  </si>
  <si>
    <t>UE, Meksyk, Chiny</t>
  </si>
  <si>
    <t>1990/2001</t>
  </si>
  <si>
    <t>Uprawa zbóż, roślin strączkowych i roślin oleistych na nasiona, z wyłączeniem ryżu</t>
  </si>
  <si>
    <t>Litwa, Estonia, Łotwa, Finlandia, Czechy</t>
  </si>
  <si>
    <t xml:space="preserve">UPS Polska sp. z o.o., Warszawa </t>
  </si>
  <si>
    <t>GE Power sp. z o.o., Warszawa</t>
  </si>
  <si>
    <t>Włochy, Niemcy, Hiszpania, Ukraina, Austria</t>
  </si>
  <si>
    <t>UBS Business Solutions Poland sp. z o.o., Kraków</t>
  </si>
  <si>
    <t>Norwegia, Kanada, Wielka Brytania, Finlandia, Holandia</t>
  </si>
  <si>
    <t>ALDI sp. z o.o., Chorzów</t>
  </si>
  <si>
    <t>Niemcy, Wielka Brytania, Holandia, Belgia, Dania</t>
  </si>
  <si>
    <t>DHL eCommerce Polska sp. z o.o., Warszawa</t>
  </si>
  <si>
    <t>Niemcy, Holandia, Czechy, Irlandia, Wielka Brytania</t>
  </si>
  <si>
    <t>Wielka Brytania, Niemcy, Malta, Hiszpania, Włochy</t>
  </si>
  <si>
    <t>DE Heus sp. z o.o., Łęczyca</t>
  </si>
  <si>
    <t>Spożywcza - pasza dla zwierząt</t>
  </si>
  <si>
    <t>Norwegia, Niemcy, Ukraina, Dania, Islandia</t>
  </si>
  <si>
    <t>SCA PR Polska sp. z o.o., Tarnowo Podgórne</t>
  </si>
  <si>
    <t>sp. z.o.o.</t>
  </si>
  <si>
    <t>Transport rurociągami paliw gazowych</t>
  </si>
  <si>
    <t>Raben Logistics Polska sp. z o.o., Gądki</t>
  </si>
  <si>
    <t>MWS sp. z o.o. sp.k.</t>
  </si>
  <si>
    <t>Sprzedaż hurtowa napojów bezalkoholowych</t>
  </si>
  <si>
    <t>Nokia Solutions and Networks sp. z o.o., Warszawa</t>
  </si>
  <si>
    <t>Korea Południowa, Japonia, Belgia, USA</t>
  </si>
  <si>
    <t>Produkcja autobusów</t>
  </si>
  <si>
    <t>Produkcja silników do pojazdów samochodowych (z wyłączeniem motocykli) oraz do ciągników rolniczych</t>
  </si>
  <si>
    <t>Allegro.eu SA</t>
  </si>
  <si>
    <t>E-commerse</t>
  </si>
  <si>
    <t xml:space="preserve">Telewizja Polska SA w likwidacji, Warszawa </t>
  </si>
  <si>
    <t>Stany Zjednoczone, Irlandia, Wielka Brytania, Niemcy, Dania</t>
  </si>
  <si>
    <t>Polska, Niemcy, Franca, Szwecja, UK</t>
  </si>
  <si>
    <t>PGE Energetyka Kolejowa SA, Warszawa</t>
  </si>
  <si>
    <t>Produkcja pozostałych wyrobów ceramicznych</t>
  </si>
  <si>
    <t>Niemcy, Włochy, Turcja, Francja, Hiszpania</t>
  </si>
  <si>
    <t>Kazachstan, Ukraina, Litwa, Łotwa, Bułgaria</t>
  </si>
  <si>
    <t>Produkcja wyrobów płaskich walcowanych na zimno</t>
  </si>
  <si>
    <t>Włochy, Niemcy, Słowacja, Austria, Czechy</t>
  </si>
  <si>
    <t>Grupa Żywiec sp.z o.p., Żywiec</t>
  </si>
  <si>
    <t>Niemcy, Nigeria, Republika Południowej Afryki, Holandia, Wielka Brytania</t>
  </si>
  <si>
    <t>Produkcja pojazdów samochodowych przeznaczonych do przewozu towarów</t>
  </si>
  <si>
    <t>Niemcy, Niderlandy, Litwa, Ukraina, Wielka Brytania</t>
  </si>
  <si>
    <t xml:space="preserve">Shell Polska sp. z o.o GK, Warszawa </t>
  </si>
  <si>
    <t>Niemcy, Wielka Brytania, Francja, Holandia, Belgia</t>
  </si>
  <si>
    <t xml:space="preserve">Volkswagen Motor Polska sp. z o.o., Polkowice </t>
  </si>
  <si>
    <t>Signify Poland sp. z o.o., Piła</t>
  </si>
  <si>
    <t>Pepco Poland sp. z o.o., Poznań</t>
  </si>
  <si>
    <t>Farmacol Logistyka sp. z o.o., Katowice</t>
  </si>
  <si>
    <t>Animex Foods sp. z o.o., Warszawa</t>
  </si>
  <si>
    <t>Czechy, Słowacja, Niemcy, Łotwa</t>
  </si>
  <si>
    <t>Eurocash Serwis sp. z o.o., Komorniki</t>
  </si>
  <si>
    <t>Rumunia, Ukraina, Czechy, Niemcy, Słowacja</t>
  </si>
  <si>
    <t xml:space="preserve"> Niemcy, Rumunia</t>
  </si>
  <si>
    <t>Austria, Niemc, Czechy, Szwajcaria, Słowacja</t>
  </si>
  <si>
    <t>Polskie Sieci Elektroenergetyczne SA, Konstancin</t>
  </si>
  <si>
    <t>KR, NL, MX, FS, DE</t>
  </si>
  <si>
    <t>FCA Poland sp. z o.o., Bielsko-Biała</t>
  </si>
  <si>
    <t>Izrael, USA, Hiszpania, Niemcy, Czechy</t>
  </si>
  <si>
    <t>Rumunia, Węgry</t>
  </si>
  <si>
    <t>GK Cyfrowy Polsat SA, Warszawa</t>
  </si>
  <si>
    <t>Volkswagen Poznań sp. z o.o., Poznań</t>
  </si>
  <si>
    <t>Orlen Paliwa sp. z o.o., Widełka</t>
  </si>
  <si>
    <t>Tak</t>
  </si>
  <si>
    <t>MINING OF METAL ORES</t>
  </si>
  <si>
    <t>0620</t>
  </si>
  <si>
    <t>06</t>
  </si>
  <si>
    <t>016171982</t>
  </si>
  <si>
    <t>910164875</t>
  </si>
  <si>
    <t>020569782</t>
  </si>
  <si>
    <t>271431626</t>
  </si>
  <si>
    <t>000144035</t>
  </si>
  <si>
    <t>273388343</t>
  </si>
  <si>
    <t>3040</t>
  </si>
  <si>
    <t>072795147</t>
  </si>
  <si>
    <t>366787692</t>
  </si>
  <si>
    <t>4222</t>
  </si>
  <si>
    <t>4742</t>
  </si>
  <si>
    <t>010621332</t>
  </si>
  <si>
    <t>010407343</t>
  </si>
  <si>
    <t>4662</t>
  </si>
  <si>
    <t>013143413</t>
  </si>
  <si>
    <t>140593106</t>
  </si>
  <si>
    <t>081166163</t>
  </si>
  <si>
    <t>012855590</t>
  </si>
  <si>
    <t>015562692</t>
  </si>
  <si>
    <t>011301049</t>
  </si>
  <si>
    <t>1624</t>
  </si>
  <si>
    <t>011712077</t>
  </si>
  <si>
    <t>301582667</t>
  </si>
  <si>
    <t>090491090</t>
  </si>
  <si>
    <t>930778024</t>
  </si>
  <si>
    <t>016402097</t>
  </si>
  <si>
    <t>000123004</t>
  </si>
  <si>
    <t>012532360</t>
  </si>
  <si>
    <t>060712828</t>
  </si>
  <si>
    <t>052025420</t>
  </si>
  <si>
    <t>015864690</t>
  </si>
  <si>
    <t>000439196</t>
  </si>
  <si>
    <t>050287907</t>
  </si>
  <si>
    <t>1993</t>
  </si>
  <si>
    <t>690216613</t>
  </si>
  <si>
    <t>006210490</t>
  </si>
  <si>
    <t>012523378</t>
  </si>
  <si>
    <t>2017</t>
  </si>
  <si>
    <t>003742624</t>
  </si>
  <si>
    <t>362771263</t>
  </si>
  <si>
    <t>017193483</t>
  </si>
  <si>
    <t>015159996</t>
  </si>
  <si>
    <t>122580589</t>
  </si>
  <si>
    <t>146939652</t>
  </si>
  <si>
    <t>010301640</t>
  </si>
  <si>
    <t>012493217</t>
  </si>
  <si>
    <t>243187958</t>
  </si>
  <si>
    <t>273858607</t>
  </si>
  <si>
    <t>017200208</t>
  </si>
  <si>
    <t>070434735</t>
  </si>
  <si>
    <t>710437641</t>
  </si>
  <si>
    <t>017382623</t>
  </si>
  <si>
    <t>000042352</t>
  </si>
  <si>
    <t>2001</t>
  </si>
  <si>
    <t>004527193</t>
  </si>
  <si>
    <t>221008080</t>
  </si>
  <si>
    <t>5222</t>
  </si>
  <si>
    <t>008056098</t>
  </si>
  <si>
    <t>013268155</t>
  </si>
  <si>
    <t>004523580</t>
  </si>
  <si>
    <t>004712520</t>
  </si>
  <si>
    <t>363921658</t>
  </si>
  <si>
    <t>380307050</t>
  </si>
  <si>
    <t>072792769</t>
  </si>
  <si>
    <t>011074010</t>
  </si>
  <si>
    <t>121459590</t>
  </si>
  <si>
    <t>122555947</t>
  </si>
  <si>
    <t>015636901</t>
  </si>
  <si>
    <t>010347820</t>
  </si>
  <si>
    <t>7732</t>
  </si>
  <si>
    <t>010750727</t>
  </si>
  <si>
    <t>004446253</t>
  </si>
  <si>
    <t>145908247</t>
  </si>
  <si>
    <t>362293562</t>
  </si>
  <si>
    <t>147141554</t>
  </si>
  <si>
    <t>015561474</t>
  </si>
  <si>
    <t>240852533</t>
  </si>
  <si>
    <t>2433</t>
  </si>
  <si>
    <t>003491180</t>
  </si>
  <si>
    <t>472261108</t>
  </si>
  <si>
    <t>251602598</t>
  </si>
  <si>
    <t>011820708</t>
  </si>
  <si>
    <t>001417021</t>
  </si>
  <si>
    <t>4647</t>
  </si>
  <si>
    <t>977955395</t>
  </si>
  <si>
    <t>1393</t>
  </si>
  <si>
    <t>016053828</t>
  </si>
  <si>
    <t>015570390</t>
  </si>
  <si>
    <t>121231071</t>
  </si>
  <si>
    <t>008156612</t>
  </si>
  <si>
    <t>010135360</t>
  </si>
  <si>
    <t>4676</t>
  </si>
  <si>
    <t>013102934</t>
  </si>
  <si>
    <t>070487588</t>
  </si>
  <si>
    <t>000599764</t>
  </si>
  <si>
    <t>1989</t>
  </si>
  <si>
    <t>008102970</t>
  </si>
  <si>
    <t>2364</t>
  </si>
  <si>
    <t>006216050</t>
  </si>
  <si>
    <t>002892913</t>
  </si>
  <si>
    <t>015472115</t>
  </si>
  <si>
    <t>1729</t>
  </si>
  <si>
    <t>1963</t>
  </si>
  <si>
    <t>013051183</t>
  </si>
  <si>
    <t>360331494</t>
  </si>
  <si>
    <t>272216150</t>
  </si>
  <si>
    <t>2434</t>
  </si>
  <si>
    <t>010504922</t>
  </si>
  <si>
    <t>000173284</t>
  </si>
  <si>
    <t>071004540</t>
  </si>
  <si>
    <t>011860240</t>
  </si>
  <si>
    <t>0811</t>
  </si>
  <si>
    <t>08</t>
  </si>
  <si>
    <t>010415644</t>
  </si>
  <si>
    <t>072347621</t>
  </si>
  <si>
    <t>1991</t>
  </si>
  <si>
    <t>002204072</t>
  </si>
  <si>
    <t>010554185</t>
  </si>
  <si>
    <t>146050890</t>
  </si>
  <si>
    <t>015281326</t>
  </si>
  <si>
    <t>011944474</t>
  </si>
  <si>
    <t>002747648</t>
  </si>
  <si>
    <t>061470020</t>
  </si>
  <si>
    <t>093037278</t>
  </si>
  <si>
    <t>142248997</t>
  </si>
  <si>
    <t>006239529</t>
  </si>
  <si>
    <t>010370574</t>
  </si>
  <si>
    <t>010748357</t>
  </si>
  <si>
    <t>002007934</t>
  </si>
  <si>
    <t>060497382</t>
  </si>
  <si>
    <t>360126239</t>
  </si>
  <si>
    <t>016079472</t>
  </si>
  <si>
    <t>011260630</t>
  </si>
  <si>
    <t>016422906</t>
  </si>
  <si>
    <t>050840480</t>
  </si>
  <si>
    <t>2529</t>
  </si>
  <si>
    <t>670754817</t>
  </si>
  <si>
    <t>050531997</t>
  </si>
  <si>
    <t>091148536</t>
  </si>
  <si>
    <t>092724605</t>
  </si>
  <si>
    <t>012953222</t>
  </si>
  <si>
    <t>121163910</t>
  </si>
  <si>
    <t>016349960</t>
  </si>
  <si>
    <t>012681812</t>
  </si>
  <si>
    <t>070606679</t>
  </si>
  <si>
    <t>471698056</t>
  </si>
  <si>
    <t>015780638</t>
  </si>
  <si>
    <t>3092</t>
  </si>
  <si>
    <t>091631706</t>
  </si>
  <si>
    <t>122515020</t>
  </si>
  <si>
    <t>011786437</t>
  </si>
  <si>
    <t>141217747</t>
  </si>
  <si>
    <t>000437197</t>
  </si>
  <si>
    <t>010366012</t>
  </si>
  <si>
    <t>012047699</t>
  </si>
  <si>
    <t>010413361</t>
  </si>
  <si>
    <t>021126064</t>
  </si>
  <si>
    <t>369940591</t>
  </si>
  <si>
    <t>146843780</t>
  </si>
  <si>
    <t>221967840</t>
  </si>
  <si>
    <t>010448833</t>
  </si>
  <si>
    <t>016428642</t>
  </si>
  <si>
    <t>021550431</t>
  </si>
  <si>
    <t>012971042</t>
  </si>
  <si>
    <t>9511</t>
  </si>
  <si>
    <t>95</t>
  </si>
  <si>
    <t>010275657</t>
  </si>
  <si>
    <t>011394016</t>
  </si>
  <si>
    <t>001397040</t>
  </si>
  <si>
    <t>2009</t>
  </si>
  <si>
    <t>016313880</t>
  </si>
  <si>
    <t>092531734</t>
  </si>
  <si>
    <t>015892745</t>
  </si>
  <si>
    <t>008130127</t>
  </si>
  <si>
    <t>1395</t>
  </si>
  <si>
    <t>301655923</t>
  </si>
  <si>
    <t>120175360</t>
  </si>
  <si>
    <t>004864559</t>
  </si>
  <si>
    <t>050250904</t>
  </si>
  <si>
    <t>220859462</t>
  </si>
  <si>
    <t>012890013</t>
  </si>
  <si>
    <t>010762423</t>
  </si>
  <si>
    <t>005923241</t>
  </si>
  <si>
    <t>022418188</t>
  </si>
  <si>
    <t>008029300</t>
  </si>
  <si>
    <t>770510220</t>
  </si>
  <si>
    <t>010612787</t>
  </si>
  <si>
    <t>6831</t>
  </si>
  <si>
    <t>011255007</t>
  </si>
  <si>
    <t>010445786</t>
  </si>
  <si>
    <t>222007450</t>
  </si>
  <si>
    <t>093058139</t>
  </si>
  <si>
    <t>010425921</t>
  </si>
  <si>
    <t>016305856</t>
  </si>
  <si>
    <t>9512</t>
  </si>
  <si>
    <t>634298141</t>
  </si>
  <si>
    <t>011909673</t>
  </si>
  <si>
    <t>015893377</t>
  </si>
  <si>
    <t>410011644</t>
  </si>
  <si>
    <t>016157522</t>
  </si>
  <si>
    <t>060781315</t>
  </si>
  <si>
    <t>270217865</t>
  </si>
  <si>
    <t>2530</t>
  </si>
  <si>
    <t>011269245</t>
  </si>
  <si>
    <t>000437790</t>
  </si>
  <si>
    <t>368028105</t>
  </si>
  <si>
    <t>081096244</t>
  </si>
  <si>
    <t>060741528</t>
  </si>
  <si>
    <t>010362907</t>
  </si>
  <si>
    <t xml:space="preserve">011908001 </t>
  </si>
  <si>
    <t>017354302</t>
  </si>
  <si>
    <t>250764407</t>
  </si>
  <si>
    <t>006713095</t>
  </si>
  <si>
    <t>011986640</t>
  </si>
  <si>
    <t>240714222</t>
  </si>
  <si>
    <t>002881387</t>
  </si>
  <si>
    <t>0610</t>
  </si>
  <si>
    <t>364996919</t>
  </si>
  <si>
    <t>381361398</t>
  </si>
  <si>
    <t>015493608</t>
  </si>
  <si>
    <t>000440905</t>
  </si>
  <si>
    <t>072850165</t>
  </si>
  <si>
    <t>015193160</t>
  </si>
  <si>
    <t>081122763</t>
  </si>
  <si>
    <t>012241763</t>
  </si>
  <si>
    <t>015688602</t>
  </si>
  <si>
    <t>016385536</t>
  </si>
  <si>
    <t>070458629</t>
  </si>
  <si>
    <t>0146</t>
  </si>
  <si>
    <t>01</t>
  </si>
  <si>
    <t>220707120</t>
  </si>
  <si>
    <t>001401971</t>
  </si>
  <si>
    <t>017520918</t>
  </si>
  <si>
    <t>001384333</t>
  </si>
  <si>
    <t>016380846</t>
  </si>
  <si>
    <t>011266666</t>
  </si>
  <si>
    <t>001389649</t>
  </si>
  <si>
    <t>001375080</t>
  </si>
  <si>
    <t>010862768</t>
  </si>
  <si>
    <t>090013082</t>
  </si>
  <si>
    <t>004859736</t>
  </si>
  <si>
    <t>017180279</t>
  </si>
  <si>
    <t>020159736</t>
  </si>
  <si>
    <t>351618159</t>
  </si>
  <si>
    <t>016229807</t>
  </si>
  <si>
    <t>010976354</t>
  </si>
  <si>
    <t>072144757</t>
  </si>
  <si>
    <t>360820773</t>
  </si>
  <si>
    <t>090482747</t>
  </si>
  <si>
    <t>011555353</t>
  </si>
  <si>
    <t>072720623</t>
  </si>
  <si>
    <t>008047521</t>
  </si>
  <si>
    <t>070929810</t>
  </si>
  <si>
    <t>010599532</t>
  </si>
  <si>
    <t>147026712</t>
  </si>
  <si>
    <t>080016421</t>
  </si>
  <si>
    <t>008489058</t>
  </si>
  <si>
    <t>011296029</t>
  </si>
  <si>
    <t>015765171</t>
  </si>
  <si>
    <t>016327154</t>
  </si>
  <si>
    <t>017369232</t>
  </si>
  <si>
    <t>015805930</t>
  </si>
  <si>
    <t>005310320</t>
  </si>
  <si>
    <t>012186107</t>
  </si>
  <si>
    <t>001295960</t>
  </si>
  <si>
    <t>017427662</t>
  </si>
  <si>
    <t>004624387</t>
  </si>
  <si>
    <t>003002873</t>
  </si>
  <si>
    <t>001370259</t>
  </si>
  <si>
    <t>012809991</t>
  </si>
  <si>
    <t>017275212</t>
  </si>
  <si>
    <t>273802570</t>
  </si>
  <si>
    <t>381116776</t>
  </si>
  <si>
    <t>013068462</t>
  </si>
  <si>
    <t>008358936</t>
  </si>
  <si>
    <t>005456928</t>
  </si>
  <si>
    <t>003870322</t>
  </si>
  <si>
    <t>070484377</t>
  </si>
  <si>
    <t>011564725</t>
  </si>
  <si>
    <t>010016565</t>
  </si>
  <si>
    <t>0812</t>
  </si>
  <si>
    <t>190542423</t>
  </si>
  <si>
    <t>011558890</t>
  </si>
  <si>
    <t>012092323</t>
  </si>
  <si>
    <t>016139263</t>
  </si>
  <si>
    <t>000560101</t>
  </si>
  <si>
    <t>691752963</t>
  </si>
  <si>
    <t>141107852</t>
  </si>
  <si>
    <t>011841640</t>
  </si>
  <si>
    <t>072350959</t>
  </si>
  <si>
    <t>011220115</t>
  </si>
  <si>
    <t>001052654</t>
  </si>
  <si>
    <t>001412101</t>
  </si>
  <si>
    <t>141002739</t>
  </si>
  <si>
    <t>017488416</t>
  </si>
  <si>
    <t>010898648</t>
  </si>
  <si>
    <t>146945210</t>
  </si>
  <si>
    <t>012165387</t>
  </si>
  <si>
    <t>013017915</t>
  </si>
  <si>
    <t>016305359</t>
  </si>
  <si>
    <t>010416589</t>
  </si>
  <si>
    <t>008055532</t>
  </si>
  <si>
    <t>020107952</t>
  </si>
  <si>
    <t>016331530</t>
  </si>
  <si>
    <t>010835263</t>
  </si>
  <si>
    <t>015554333</t>
  </si>
  <si>
    <t>050637490</t>
  </si>
  <si>
    <t>090549380</t>
  </si>
  <si>
    <t>012724496</t>
  </si>
  <si>
    <t>012711045</t>
  </si>
  <si>
    <t>090489270</t>
  </si>
  <si>
    <t>012014330</t>
  </si>
  <si>
    <t>021776520</t>
  </si>
  <si>
    <t>310502138</t>
  </si>
  <si>
    <t>010758321</t>
  </si>
  <si>
    <t>011547141</t>
  </si>
  <si>
    <t>072394885</t>
  </si>
  <si>
    <t>012272090</t>
  </si>
  <si>
    <t>012192119</t>
  </si>
  <si>
    <t>012782720</t>
  </si>
  <si>
    <t>016863993</t>
  </si>
  <si>
    <t>121272822</t>
  </si>
  <si>
    <t>017195803</t>
  </si>
  <si>
    <t>092969790</t>
  </si>
  <si>
    <t>364988877</t>
  </si>
  <si>
    <t>016045562</t>
  </si>
  <si>
    <t>012127116</t>
  </si>
  <si>
    <t>147129582</t>
  </si>
  <si>
    <t>142414728</t>
  </si>
  <si>
    <t>015173460</t>
  </si>
  <si>
    <t>000439842</t>
  </si>
  <si>
    <t>012121071</t>
  </si>
  <si>
    <t>016436587</t>
  </si>
  <si>
    <t>363732897</t>
  </si>
  <si>
    <t>008396411</t>
  </si>
  <si>
    <t>017229471</t>
  </si>
  <si>
    <t>050021109</t>
  </si>
  <si>
    <t>000025780</t>
  </si>
  <si>
    <t>1910</t>
  </si>
  <si>
    <t>19</t>
  </si>
  <si>
    <t>012156158</t>
  </si>
  <si>
    <t>012087782</t>
  </si>
  <si>
    <t>020097254</t>
  </si>
  <si>
    <t>0240</t>
  </si>
  <si>
    <t>02</t>
  </si>
  <si>
    <t>003468525</t>
  </si>
  <si>
    <t>1920</t>
  </si>
  <si>
    <t>010329100</t>
  </si>
  <si>
    <t>010517669</t>
  </si>
  <si>
    <t>1820</t>
  </si>
  <si>
    <t>008203412</t>
  </si>
  <si>
    <t>092939139</t>
  </si>
  <si>
    <t>010478403</t>
  </si>
  <si>
    <t>011965192</t>
  </si>
  <si>
    <t>630822208</t>
  </si>
  <si>
    <t>008423266</t>
  </si>
  <si>
    <t>008061550</t>
  </si>
  <si>
    <t>015639443</t>
  </si>
  <si>
    <t>010415851</t>
  </si>
  <si>
    <t>012036218</t>
  </si>
  <si>
    <t>012723083</t>
  </si>
  <si>
    <t>050822482</t>
  </si>
  <si>
    <t>362137069</t>
  </si>
  <si>
    <t>000438179</t>
  </si>
  <si>
    <t>012010319</t>
  </si>
  <si>
    <t>000126652</t>
  </si>
  <si>
    <t>060003397</t>
  </si>
  <si>
    <t>010877936</t>
  </si>
  <si>
    <t>011184543</t>
  </si>
  <si>
    <t>020614940</t>
  </si>
  <si>
    <t>006218786</t>
  </si>
  <si>
    <t>750116348</t>
  </si>
  <si>
    <t>011574706</t>
  </si>
  <si>
    <t>4778</t>
  </si>
  <si>
    <t>360879654</t>
  </si>
  <si>
    <t>090500161</t>
  </si>
  <si>
    <t>270034633</t>
  </si>
  <si>
    <t>0510</t>
  </si>
  <si>
    <t>05</t>
  </si>
  <si>
    <t>010406266</t>
  </si>
  <si>
    <t>000019910</t>
  </si>
  <si>
    <t>0520</t>
  </si>
  <si>
    <t>302797447</t>
  </si>
  <si>
    <t>011073542</t>
  </si>
  <si>
    <t>142661125</t>
  </si>
  <si>
    <t>012121527</t>
  </si>
  <si>
    <t>012773490</t>
  </si>
  <si>
    <t>060064542</t>
  </si>
  <si>
    <t>363095769</t>
  </si>
  <si>
    <t>010421975</t>
  </si>
  <si>
    <t>0910</t>
  </si>
  <si>
    <t>09</t>
  </si>
  <si>
    <t>002049737</t>
  </si>
  <si>
    <t>002347759</t>
  </si>
  <si>
    <t>120239395</t>
  </si>
  <si>
    <t>020371028</t>
  </si>
  <si>
    <t>381165562</t>
  </si>
  <si>
    <t>015698196</t>
  </si>
  <si>
    <t>360916326</t>
  </si>
  <si>
    <t>357126121</t>
  </si>
  <si>
    <t>001343877</t>
  </si>
  <si>
    <t>008087259</t>
  </si>
  <si>
    <t>011312350</t>
  </si>
  <si>
    <t>017033650</t>
  </si>
  <si>
    <t>015314592</t>
  </si>
  <si>
    <t>360849156</t>
  </si>
  <si>
    <t>012579953</t>
  </si>
  <si>
    <t>003800675</t>
  </si>
  <si>
    <t>141171241</t>
  </si>
  <si>
    <t>016420451</t>
  </si>
  <si>
    <t>020246398</t>
  </si>
  <si>
    <t>492707333</t>
  </si>
  <si>
    <t>890558017</t>
  </si>
  <si>
    <t>010258966</t>
  </si>
  <si>
    <t>1992</t>
  </si>
  <si>
    <t>011099984</t>
  </si>
  <si>
    <t>060433933</t>
  </si>
  <si>
    <t>016755430</t>
  </si>
  <si>
    <t>351349765</t>
  </si>
  <si>
    <t>005936373</t>
  </si>
  <si>
    <t>013193196</t>
  </si>
  <si>
    <t>016017838</t>
  </si>
  <si>
    <t>000439428</t>
  </si>
  <si>
    <t>012765897</t>
  </si>
  <si>
    <t>020142990</t>
  </si>
  <si>
    <t>006911139</t>
  </si>
  <si>
    <t>015854360</t>
  </si>
  <si>
    <t>015198460</t>
  </si>
  <si>
    <t>001374470</t>
  </si>
  <si>
    <t>072908798</t>
  </si>
  <si>
    <t>381121398</t>
  </si>
  <si>
    <t>016092350</t>
  </si>
  <si>
    <t>012521511</t>
  </si>
  <si>
    <t>014930337</t>
  </si>
  <si>
    <t>017368132</t>
  </si>
  <si>
    <t>146127300</t>
  </si>
  <si>
    <t>012374369</t>
  </si>
  <si>
    <t>121387287</t>
  </si>
  <si>
    <t>006054698</t>
  </si>
  <si>
    <t>001388727</t>
  </si>
  <si>
    <t>241564842</t>
  </si>
  <si>
    <t>080287781</t>
  </si>
  <si>
    <t>015901036</t>
  </si>
  <si>
    <t>017264326</t>
  </si>
  <si>
    <t>092303424</t>
  </si>
  <si>
    <t>011077706</t>
  </si>
  <si>
    <t>010493265</t>
  </si>
  <si>
    <t>012485650</t>
  </si>
  <si>
    <t>011932471</t>
  </si>
  <si>
    <t>271124278</t>
  </si>
  <si>
    <t>012005407</t>
  </si>
  <si>
    <t>011109100</t>
  </si>
  <si>
    <t>070888637</t>
  </si>
  <si>
    <t>008273909</t>
  </si>
  <si>
    <t>021710136</t>
  </si>
  <si>
    <t>001389201</t>
  </si>
  <si>
    <t>140170104</t>
  </si>
  <si>
    <t>015296339</t>
  </si>
  <si>
    <t>001379711</t>
  </si>
  <si>
    <t>012144675</t>
  </si>
  <si>
    <t>000867667</t>
  </si>
  <si>
    <t>367803358</t>
  </si>
  <si>
    <t>012655453</t>
  </si>
  <si>
    <t>012014323</t>
  </si>
  <si>
    <t>011089141</t>
  </si>
  <si>
    <t>021685533</t>
  </si>
  <si>
    <t>070442918</t>
  </si>
  <si>
    <t>021911410</t>
  </si>
  <si>
    <t>015199843</t>
  </si>
  <si>
    <t>360493386</t>
  </si>
  <si>
    <t>090448928</t>
  </si>
  <si>
    <t>016369046</t>
  </si>
  <si>
    <t>170937918</t>
  </si>
  <si>
    <t>790012333</t>
  </si>
  <si>
    <t>221639656</t>
  </si>
  <si>
    <t>016163215</t>
  </si>
  <si>
    <t>001391853</t>
  </si>
  <si>
    <t>011063584</t>
  </si>
  <si>
    <t>016010517</t>
  </si>
  <si>
    <t>011534598</t>
  </si>
  <si>
    <t>012455903</t>
  </si>
  <si>
    <t>022128668</t>
  </si>
  <si>
    <t>011567818</t>
  </si>
  <si>
    <t>016366823</t>
  </si>
  <si>
    <t>006934330</t>
  </si>
  <si>
    <t>010092388</t>
  </si>
  <si>
    <t>010663804</t>
  </si>
  <si>
    <t>020716361</t>
  </si>
  <si>
    <t>010465346</t>
  </si>
  <si>
    <t>141660773</t>
  </si>
  <si>
    <t>070426925</t>
  </si>
  <si>
    <t>012050230</t>
  </si>
  <si>
    <t>010303247</t>
  </si>
  <si>
    <t>242812590</t>
  </si>
  <si>
    <t>017303552</t>
  </si>
  <si>
    <t>010635937</t>
  </si>
  <si>
    <t>000026577</t>
  </si>
  <si>
    <t>000566517</t>
  </si>
  <si>
    <t>016320040</t>
  </si>
  <si>
    <t>363213915</t>
  </si>
  <si>
    <t>011518116</t>
  </si>
  <si>
    <t>017195683</t>
  </si>
  <si>
    <t>001330998</t>
  </si>
  <si>
    <t>000654776</t>
  </si>
  <si>
    <t>013215466</t>
  </si>
  <si>
    <t>015820786</t>
  </si>
  <si>
    <t>010325438</t>
  </si>
  <si>
    <t>016317049</t>
  </si>
  <si>
    <t>072793473</t>
  </si>
  <si>
    <t>012580206</t>
  </si>
  <si>
    <t>015313954</t>
  </si>
  <si>
    <t>001308154</t>
  </si>
  <si>
    <t>161530760</t>
  </si>
  <si>
    <t>012022794</t>
  </si>
  <si>
    <t>012499190</t>
  </si>
  <si>
    <t>270217960</t>
  </si>
  <si>
    <t>092500350</t>
  </si>
  <si>
    <t>015805870</t>
  </si>
  <si>
    <t>012576096</t>
  </si>
  <si>
    <t>015876404</t>
  </si>
  <si>
    <t>014916722</t>
  </si>
  <si>
    <t>272192684</t>
  </si>
  <si>
    <t>001373855</t>
  </si>
  <si>
    <t>390058997</t>
  </si>
  <si>
    <t>012176793</t>
  </si>
  <si>
    <t>011509324</t>
  </si>
  <si>
    <t>011836796</t>
  </si>
  <si>
    <t>010743638</t>
  </si>
  <si>
    <t>010397768</t>
  </si>
  <si>
    <t>014921143</t>
  </si>
  <si>
    <t>016096737</t>
  </si>
  <si>
    <t>008008662</t>
  </si>
  <si>
    <t>142428908</t>
  </si>
  <si>
    <t>012765041</t>
  </si>
  <si>
    <t>008002850</t>
  </si>
  <si>
    <t>000439894</t>
  </si>
  <si>
    <t>021530799</t>
  </si>
  <si>
    <t>011056727</t>
  </si>
  <si>
    <t>1990</t>
  </si>
  <si>
    <t>012783671</t>
  </si>
  <si>
    <t>070503985</t>
  </si>
  <si>
    <t>146282991</t>
  </si>
  <si>
    <t>365913338</t>
  </si>
  <si>
    <t>000051747</t>
  </si>
  <si>
    <t>017341819</t>
  </si>
  <si>
    <t>932098397</t>
  </si>
  <si>
    <t>015467663</t>
  </si>
  <si>
    <t>005725720</t>
  </si>
  <si>
    <t>006233202</t>
  </si>
  <si>
    <t>070888198</t>
  </si>
  <si>
    <t>356630870</t>
  </si>
  <si>
    <t>192622669</t>
  </si>
  <si>
    <t>012654608</t>
  </si>
  <si>
    <t>070409810</t>
  </si>
  <si>
    <t>012086877</t>
  </si>
  <si>
    <t>015314853</t>
  </si>
  <si>
    <t>012532590</t>
  </si>
  <si>
    <t>1994</t>
  </si>
  <si>
    <t>011114850</t>
  </si>
  <si>
    <t>170801142</t>
  </si>
  <si>
    <t>011559486</t>
  </si>
  <si>
    <t>070904684</t>
  </si>
  <si>
    <t>012100241</t>
  </si>
  <si>
    <t>000031182</t>
  </si>
  <si>
    <t>072695687</t>
  </si>
  <si>
    <t>070661916</t>
  </si>
  <si>
    <t>003157274</t>
  </si>
  <si>
    <t>140665998</t>
  </si>
  <si>
    <t>012192007</t>
  </si>
  <si>
    <t>004163093</t>
  </si>
  <si>
    <t>192531429</t>
  </si>
  <si>
    <t>004207330</t>
  </si>
  <si>
    <t>000982285</t>
  </si>
  <si>
    <t>000026927</t>
  </si>
  <si>
    <t>015224819</t>
  </si>
  <si>
    <t>010501639</t>
  </si>
  <si>
    <t>060181271</t>
  </si>
  <si>
    <t>052143093</t>
  </si>
  <si>
    <t>010013868</t>
  </si>
  <si>
    <t>140121034</t>
  </si>
  <si>
    <t>141812148</t>
  </si>
  <si>
    <t>012073981</t>
  </si>
  <si>
    <t>006470422</t>
  </si>
  <si>
    <t>010741651</t>
  </si>
  <si>
    <t>015490202</t>
  </si>
  <si>
    <t>410348770</t>
  </si>
  <si>
    <t>093149847</t>
  </si>
  <si>
    <t>012091950</t>
  </si>
  <si>
    <t>005723594</t>
  </si>
  <si>
    <t>290725379</t>
  </si>
  <si>
    <t>012933840</t>
  </si>
  <si>
    <t>004023400</t>
  </si>
  <si>
    <t>017254049</t>
  </si>
  <si>
    <t>300040065</t>
  </si>
  <si>
    <t>010952247</t>
  </si>
  <si>
    <t>015790996</t>
  </si>
  <si>
    <t>005703108</t>
  </si>
  <si>
    <t>365975339</t>
  </si>
  <si>
    <t>366135080</t>
  </si>
  <si>
    <t>000036908</t>
  </si>
  <si>
    <t>010699995</t>
  </si>
  <si>
    <t>012396508</t>
  </si>
  <si>
    <t>003520533</t>
  </si>
  <si>
    <t>013222874</t>
  </si>
  <si>
    <t>050835467</t>
  </si>
  <si>
    <t>011135378</t>
  </si>
  <si>
    <t>011177922</t>
  </si>
  <si>
    <t>010765380</t>
  </si>
  <si>
    <t>008420167</t>
  </si>
  <si>
    <t>850022800</t>
  </si>
  <si>
    <t>015314758</t>
  </si>
  <si>
    <t>015218598</t>
  </si>
  <si>
    <t>472904546</t>
  </si>
  <si>
    <t>000437228</t>
  </si>
  <si>
    <t>010852623</t>
  </si>
  <si>
    <t>000288343</t>
  </si>
  <si>
    <t>121131458</t>
  </si>
  <si>
    <t>070793492</t>
  </si>
  <si>
    <t>050858327</t>
  </si>
  <si>
    <t>010725511</t>
  </si>
  <si>
    <t>020193957</t>
  </si>
  <si>
    <t>532383555</t>
  </si>
  <si>
    <t>015830460</t>
  </si>
  <si>
    <t>002052076</t>
  </si>
  <si>
    <t>014954941</t>
  </si>
  <si>
    <t>010874910</t>
  </si>
  <si>
    <t>015746972</t>
  </si>
  <si>
    <t>010592085</t>
  </si>
  <si>
    <t>011566374</t>
  </si>
  <si>
    <t>090205344</t>
  </si>
  <si>
    <t>011106260</t>
  </si>
  <si>
    <t>011097206</t>
  </si>
  <si>
    <t>690135895</t>
  </si>
  <si>
    <t>012968152</t>
  </si>
  <si>
    <t>012225764</t>
  </si>
  <si>
    <t>012168279</t>
  </si>
  <si>
    <t>012077140</t>
  </si>
  <si>
    <t>011121040</t>
  </si>
  <si>
    <t>000439138</t>
  </si>
  <si>
    <t>012688286</t>
  </si>
  <si>
    <t>0111</t>
  </si>
  <si>
    <t>000026904</t>
  </si>
  <si>
    <t>011195972</t>
  </si>
  <si>
    <t>010771280</t>
  </si>
  <si>
    <t>012050075</t>
  </si>
  <si>
    <t>931062983</t>
  </si>
  <si>
    <t>010614355</t>
  </si>
  <si>
    <t>002790450</t>
  </si>
  <si>
    <t>010564858</t>
  </si>
  <si>
    <t>530515047</t>
  </si>
  <si>
    <t>091267838</t>
  </si>
  <si>
    <t>012059053</t>
  </si>
  <si>
    <t>010029119</t>
  </si>
  <si>
    <t>012932622</t>
  </si>
  <si>
    <t>016480890</t>
  </si>
  <si>
    <t>361363510</t>
  </si>
  <si>
    <t>011914332</t>
  </si>
  <si>
    <t>890226440</t>
  </si>
  <si>
    <t>000827774</t>
  </si>
  <si>
    <t>016261640</t>
  </si>
  <si>
    <t>010952900</t>
  </si>
  <si>
    <t>012192639</t>
  </si>
  <si>
    <t>010372343</t>
  </si>
  <si>
    <t>011566010</t>
  </si>
  <si>
    <t>010093525</t>
  </si>
  <si>
    <t>012345043</t>
  </si>
  <si>
    <t>070424429</t>
  </si>
  <si>
    <t>001367518</t>
  </si>
  <si>
    <t>015292063</t>
  </si>
  <si>
    <t>010794162</t>
  </si>
  <si>
    <t>017319719</t>
  </si>
  <si>
    <t>013196912</t>
  </si>
  <si>
    <t>014878134</t>
  </si>
  <si>
    <t>273216151</t>
  </si>
  <si>
    <t>000044641</t>
  </si>
  <si>
    <t>380758952</t>
  </si>
  <si>
    <t>147051348</t>
  </si>
  <si>
    <t>0147</t>
  </si>
  <si>
    <t>008000436</t>
  </si>
  <si>
    <t>011843520</t>
  </si>
  <si>
    <t>011565564</t>
  </si>
  <si>
    <t>365170883</t>
  </si>
  <si>
    <t>012610700</t>
  </si>
  <si>
    <t>012230311</t>
  </si>
  <si>
    <t>011931566</t>
  </si>
  <si>
    <t>012333270</t>
  </si>
  <si>
    <t>011909816</t>
  </si>
  <si>
    <t>010970943</t>
  </si>
  <si>
    <t>011917655</t>
  </si>
  <si>
    <t>012212483</t>
  </si>
  <si>
    <t>000058100</t>
  </si>
  <si>
    <t>015314764</t>
  </si>
  <si>
    <t>020308805</t>
  </si>
  <si>
    <t>001333637</t>
  </si>
  <si>
    <t>013102058</t>
  </si>
  <si>
    <t>012859760</t>
  </si>
  <si>
    <t>016458324</t>
  </si>
  <si>
    <t>017366742</t>
  </si>
  <si>
    <t>014928607</t>
  </si>
  <si>
    <t>010500539</t>
  </si>
  <si>
    <t>010397308</t>
  </si>
  <si>
    <t>010160925</t>
  </si>
  <si>
    <t>243631554</t>
  </si>
  <si>
    <t>092949480</t>
  </si>
  <si>
    <t>012693488</t>
  </si>
  <si>
    <t>010599348</t>
  </si>
  <si>
    <t>011518197</t>
  </si>
  <si>
    <t>471255608</t>
  </si>
  <si>
    <t>140566233</t>
  </si>
  <si>
    <t>012710235</t>
  </si>
  <si>
    <t>011131245</t>
  </si>
  <si>
    <t>015716698</t>
  </si>
  <si>
    <t>110011180</t>
  </si>
  <si>
    <t>020163548</t>
  </si>
  <si>
    <t>610032798</t>
  </si>
  <si>
    <t>091562862</t>
  </si>
  <si>
    <t>010562374</t>
  </si>
  <si>
    <t>930310841</t>
  </si>
  <si>
    <t>070707400</t>
  </si>
  <si>
    <t>012449587</t>
  </si>
  <si>
    <t>015203332</t>
  </si>
  <si>
    <t>930775675</t>
  </si>
  <si>
    <t>003828219</t>
  </si>
  <si>
    <t>0150</t>
  </si>
  <si>
    <t>006318849</t>
  </si>
  <si>
    <t>012026421</t>
  </si>
  <si>
    <t>005728373</t>
  </si>
  <si>
    <t>010374922</t>
  </si>
  <si>
    <t>010175861</t>
  </si>
  <si>
    <t>016106795</t>
  </si>
  <si>
    <t>002813078</t>
  </si>
  <si>
    <t>010330646</t>
  </si>
  <si>
    <t>011134083</t>
  </si>
  <si>
    <t>011064483</t>
  </si>
  <si>
    <t>000144058</t>
  </si>
  <si>
    <t>010524149</t>
  </si>
  <si>
    <t>2002</t>
  </si>
  <si>
    <t>012833736</t>
  </si>
  <si>
    <t>016364209</t>
  </si>
  <si>
    <t>011124535</t>
  </si>
  <si>
    <t>341470612</t>
  </si>
  <si>
    <t>070773928</t>
  </si>
  <si>
    <t>010409632</t>
  </si>
  <si>
    <t>017258024</t>
  </si>
  <si>
    <t>010498995</t>
  </si>
  <si>
    <t>010598277</t>
  </si>
  <si>
    <t>011270099</t>
  </si>
  <si>
    <t>010418973</t>
  </si>
  <si>
    <t>011429513</t>
  </si>
  <si>
    <t>080262255</t>
  </si>
  <si>
    <t>272249958</t>
  </si>
  <si>
    <t>011179878</t>
  </si>
  <si>
    <t>366438684</t>
  </si>
  <si>
    <t>010017168</t>
  </si>
  <si>
    <t>017301607</t>
  </si>
  <si>
    <t>010058960</t>
  </si>
  <si>
    <t>276112593</t>
  </si>
  <si>
    <t>390503954</t>
  </si>
  <si>
    <t>070614970</t>
  </si>
  <si>
    <t>002527817</t>
  </si>
  <si>
    <t>190929369</t>
  </si>
  <si>
    <t>010006420</t>
  </si>
  <si>
    <t>070511111</t>
  </si>
  <si>
    <t>002763251</t>
  </si>
  <si>
    <t>080176194</t>
  </si>
  <si>
    <t>012580005</t>
  </si>
  <si>
    <t>010676681</t>
  </si>
  <si>
    <t>010404971</t>
  </si>
  <si>
    <t>000827780</t>
  </si>
  <si>
    <t>010577890</t>
  </si>
  <si>
    <t>360451330</t>
  </si>
  <si>
    <t>351293622</t>
  </si>
  <si>
    <t>004857520</t>
  </si>
  <si>
    <t>010809811</t>
  </si>
  <si>
    <t>369879006</t>
  </si>
  <si>
    <t>012621980</t>
  </si>
  <si>
    <t>070472049</t>
  </si>
  <si>
    <t>000437174</t>
  </si>
  <si>
    <t>011020824</t>
  </si>
  <si>
    <t>012264103</t>
  </si>
  <si>
    <t>002160096</t>
  </si>
  <si>
    <t>012775559</t>
  </si>
  <si>
    <t>006741016</t>
  </si>
  <si>
    <t>010692148</t>
  </si>
  <si>
    <t>130280786</t>
  </si>
  <si>
    <t>012604823</t>
  </si>
  <si>
    <t>011417295</t>
  </si>
  <si>
    <t>017319027</t>
  </si>
  <si>
    <t>011307968</t>
  </si>
  <si>
    <t>570217011</t>
  </si>
  <si>
    <t>010684960</t>
  </si>
  <si>
    <t>011612810</t>
  </si>
  <si>
    <t>001301991</t>
  </si>
  <si>
    <t>010817199</t>
  </si>
  <si>
    <t>190966301</t>
  </si>
  <si>
    <t>360615984</t>
  </si>
  <si>
    <t>010137837</t>
  </si>
  <si>
    <t>010732630</t>
  </si>
  <si>
    <t>000126801</t>
  </si>
  <si>
    <t>070569406</t>
  </si>
  <si>
    <t>365388398</t>
  </si>
  <si>
    <t>014992887</t>
  </si>
  <si>
    <t>015668195</t>
  </si>
  <si>
    <t>014843532</t>
  </si>
  <si>
    <t>012862749</t>
  </si>
  <si>
    <t>931908977</t>
  </si>
  <si>
    <t>070037916</t>
  </si>
  <si>
    <t>010334578</t>
  </si>
  <si>
    <t>010001888</t>
  </si>
  <si>
    <t>012100784</t>
  </si>
  <si>
    <t>277839653</t>
  </si>
  <si>
    <t>302821772</t>
  </si>
  <si>
    <t>0729</t>
  </si>
  <si>
    <t>07</t>
  </si>
  <si>
    <t>006227638</t>
  </si>
  <si>
    <t>Humax Poland sp. z o.o., Bełchatów</t>
  </si>
  <si>
    <t>181168510</t>
  </si>
  <si>
    <t>Schneider Electric Industries Polska sp. z o.o., Bukowno</t>
  </si>
  <si>
    <t>013075373</t>
  </si>
  <si>
    <t>830298830</t>
  </si>
  <si>
    <t>072697781</t>
  </si>
  <si>
    <t>020168824</t>
  </si>
  <si>
    <t>Clinico Medical sp. z o.o., Miękinia</t>
  </si>
  <si>
    <t>930368020</t>
  </si>
  <si>
    <t>013126834</t>
  </si>
  <si>
    <t>015731717</t>
  </si>
  <si>
    <t>011206233</t>
  </si>
  <si>
    <t>364120825</t>
  </si>
  <si>
    <t>013230900</t>
  </si>
  <si>
    <t>Flextronics International Poland sp. z o.o., Tczew</t>
  </si>
  <si>
    <t>NSK Steering Systems Europe sp. z o.o., Wałbrzych</t>
  </si>
  <si>
    <t>Toyota Boshoku Poland sp. z o.o., Wykroty</t>
  </si>
  <si>
    <t>020897760</t>
  </si>
  <si>
    <t>Motoryzacja - części</t>
  </si>
  <si>
    <t>Pass-Pol sp. z o.o., Sanok</t>
  </si>
  <si>
    <t>004013494</t>
  </si>
  <si>
    <t>Kabel Technik Polska sp. z o.o., Czaplinek</t>
  </si>
  <si>
    <t>Arcobaleno sp. z o.o., Czerwieńsk</t>
  </si>
  <si>
    <t>008193228</t>
  </si>
  <si>
    <t>Produkcja obuwia</t>
  </si>
  <si>
    <t>Recaro Aircraft Seating Polska sp. z o.o.</t>
  </si>
  <si>
    <t>East West Spinning sp. z o.o., Łódź</t>
  </si>
  <si>
    <t>1310</t>
  </si>
  <si>
    <t>Produkcja przędzy wełnianej</t>
  </si>
  <si>
    <t>P/F_num</t>
  </si>
  <si>
    <t>Export_bands</t>
  </si>
  <si>
    <t>HGX_num</t>
  </si>
  <si>
    <t>Starting_ROS</t>
  </si>
  <si>
    <t>Starting_ROE</t>
  </si>
  <si>
    <t>Starting_ROA</t>
  </si>
  <si>
    <t>Starting_Export_bands</t>
  </si>
  <si>
    <t>Starting_Employment_ln</t>
  </si>
  <si>
    <t>0-10</t>
  </si>
  <si>
    <t>50-75</t>
  </si>
  <si>
    <t>10-25</t>
  </si>
  <si>
    <t>75-100</t>
  </si>
  <si>
    <t>25-50</t>
  </si>
  <si>
    <t>KRS</t>
  </si>
  <si>
    <t>NIP</t>
  </si>
  <si>
    <t>Sum of Sales</t>
  </si>
  <si>
    <t>Sum of Export Sales</t>
  </si>
  <si>
    <t>SGrowth_vs_PY</t>
  </si>
  <si>
    <t>FA per FTE</t>
  </si>
  <si>
    <t>*Intensywność eksportu - relacja eksportu do przychodów ze sprzedaży</t>
  </si>
  <si>
    <t>Values</t>
  </si>
  <si>
    <t>Average of ROS</t>
  </si>
  <si>
    <t>Average of ROA</t>
  </si>
  <si>
    <t>Average of ROE</t>
  </si>
  <si>
    <t>Average of Productivity</t>
  </si>
  <si>
    <t>Average of Human_Capital</t>
  </si>
  <si>
    <t>Average of FA per FTE</t>
  </si>
  <si>
    <t>Average of Sales</t>
  </si>
  <si>
    <t>Simple Average</t>
  </si>
  <si>
    <t>Weighted Average</t>
  </si>
  <si>
    <t>Sum of Net Profit</t>
  </si>
  <si>
    <t>Sum of Employment</t>
  </si>
  <si>
    <t>Sum of Fixed Assets</t>
  </si>
  <si>
    <t>Sum of Staff costs</t>
  </si>
  <si>
    <t>Sum of Equity</t>
  </si>
  <si>
    <t>Sum of BS</t>
  </si>
  <si>
    <t>Count of Name</t>
  </si>
  <si>
    <t>Net profit / sales</t>
  </si>
  <si>
    <t>Net profit / BS</t>
  </si>
  <si>
    <t>Net profit / Equity</t>
  </si>
  <si>
    <t>Sales / employment</t>
  </si>
  <si>
    <t>Staff costs / employment</t>
  </si>
  <si>
    <t>FA / employment</t>
  </si>
  <si>
    <t>Inflacja w Polsce</t>
  </si>
  <si>
    <t>Zakumulowana inflacja w Polsce</t>
  </si>
  <si>
    <t>Nominal growth</t>
  </si>
  <si>
    <t>Accumulated nominal growth</t>
  </si>
  <si>
    <t>Real growth</t>
  </si>
  <si>
    <t>Accumulated real growth</t>
  </si>
  <si>
    <t xml:space="preserve"> </t>
  </si>
  <si>
    <t>SGrowth_NR</t>
  </si>
  <si>
    <t>R1</t>
  </si>
  <si>
    <t>R2</t>
  </si>
  <si>
    <t>N2</t>
  </si>
  <si>
    <t>N1</t>
  </si>
  <si>
    <t>(blank)</t>
  </si>
  <si>
    <t>Export Intensity*</t>
  </si>
  <si>
    <t>* Export intensity measured as export sales as a % of total sales</t>
  </si>
  <si>
    <t>Foreign</t>
  </si>
  <si>
    <t>Polish</t>
  </si>
  <si>
    <t>Total</t>
  </si>
  <si>
    <t>(Multiple Items)</t>
  </si>
  <si>
    <t>HG-HINT</t>
  </si>
  <si>
    <t>HG-LINT</t>
  </si>
  <si>
    <t>NHG-HINT</t>
  </si>
  <si>
    <t>NHG-LINT</t>
  </si>
  <si>
    <t>Category</t>
  </si>
  <si>
    <t>Number of companies</t>
  </si>
  <si>
    <t>Sales [PLN th]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</si>
</sst>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 * #,##0.00_)_ ;_ * \(#,##0.00\)_ ;_ * &quot;-&quot;??_)_ ;_ @_ "/>
    <numFmt numFmtId="164" formatCode="_ * #,##0_)_ ;_ * \(#,##0\)_ ;_ * &quot;-&quot;??_)_ ;_ @_ "/>
    <numFmt numFmtId="165" formatCode="_ * #,##0.0_)_ ;_ * \(#,##0.0\)_ ;_ * &quot;-&quot;??_)_ ;_ @_ "/>
    <numFmt numFmtId="166" formatCode="0.0%"/>
  </numFmts>
  <fonts count="13">
    <font>
      <sz val="11"/>
      <color theme="1"/>
      <name val="Calibri"/>
      <family val="2"/>
      <charset val="238"/>
      <scheme val="minor"/>
    </font>
    <font>
      <u/>
      <sz val="11"/>
      <color theme="10"/>
      <name val="Calibri"/>
      <family val="2"/>
      <charset val="238"/>
      <scheme val="minor"/>
    </font>
    <font>
      <sz val="10"/>
      <name val="Arial"/>
      <family val="2"/>
      <charset val="238"/>
    </font>
    <font>
      <sz val="11"/>
      <color theme="1"/>
      <name val="Calibri"/>
      <family val="2"/>
      <charset val="238"/>
      <scheme val="minor"/>
    </font>
    <font>
      <sz val="10"/>
      <name val="Arial CE"/>
    </font>
    <font>
      <u/>
      <sz val="10"/>
      <color indexed="12"/>
      <name val="Arial CE"/>
    </font>
    <font>
      <sz val="10"/>
      <name val="Tahoma"/>
      <family val="2"/>
      <charset val="238"/>
    </font>
    <font>
      <sz val="10"/>
      <color rgb="FF000000"/>
      <name val="Arial"/>
      <family val="2"/>
      <charset val="238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Arial"/>
      <family val="2"/>
      <charset val="238"/>
    </font>
    <font>
      <b/>
      <sz val="36"/>
      <color theme="1"/>
      <name val="Calibri"/>
      <family val="2"/>
      <scheme val="minor"/>
    </font>
    <font>
      <sz val="36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4">
    <xf numFmtId="0" fontId="0" fillId="0" borderId="0"/>
    <xf numFmtId="0" fontId="2" fillId="0" borderId="0"/>
    <xf numFmtId="0" fontId="5" fillId="0" borderId="0" applyNumberFormat="0" applyFill="0" applyBorder="0" applyAlignment="0" applyProtection="0">
      <alignment vertical="top"/>
      <protection locked="0"/>
    </xf>
    <xf numFmtId="0" fontId="1" fillId="0" borderId="0" applyNumberFormat="0" applyFill="0" applyBorder="0" applyAlignment="0" applyProtection="0"/>
    <xf numFmtId="0" fontId="4" fillId="0" borderId="0"/>
    <xf numFmtId="0" fontId="3" fillId="0" borderId="0"/>
    <xf numFmtId="0" fontId="4" fillId="0" borderId="0"/>
    <xf numFmtId="0" fontId="3" fillId="0" borderId="0"/>
    <xf numFmtId="0" fontId="7" fillId="0" borderId="0"/>
    <xf numFmtId="9" fontId="6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10" fillId="0" borderId="0"/>
    <xf numFmtId="0" fontId="9" fillId="0" borderId="0"/>
    <xf numFmtId="43" fontId="3" fillId="0" borderId="0" applyFont="0" applyFill="0" applyBorder="0" applyAlignment="0" applyProtection="0"/>
  </cellStyleXfs>
  <cellXfs count="23">
    <xf numFmtId="0" fontId="0" fillId="0" borderId="0" xfId="0"/>
    <xf numFmtId="0" fontId="8" fillId="0" borderId="0" xfId="0" applyFont="1"/>
    <xf numFmtId="0" fontId="0" fillId="0" borderId="0" xfId="0" pivotButton="1"/>
    <xf numFmtId="0" fontId="0" fillId="0" borderId="0" xfId="0" applyAlignment="1">
      <alignment horizontal="left"/>
    </xf>
    <xf numFmtId="164" fontId="0" fillId="0" borderId="0" xfId="0" applyNumberFormat="1"/>
    <xf numFmtId="0" fontId="8" fillId="0" borderId="1" xfId="0" applyFont="1" applyBorder="1" applyAlignment="1">
      <alignment horizontal="center" vertical="top"/>
    </xf>
    <xf numFmtId="164" fontId="0" fillId="0" borderId="0" xfId="0" applyNumberFormat="1" applyAlignment="1">
      <alignment horizontal="left"/>
    </xf>
    <xf numFmtId="165" fontId="0" fillId="0" borderId="0" xfId="0" applyNumberFormat="1"/>
    <xf numFmtId="166" fontId="0" fillId="0" borderId="0" xfId="0" applyNumberFormat="1"/>
    <xf numFmtId="165" fontId="0" fillId="0" borderId="0" xfId="13" applyNumberFormat="1" applyFont="1"/>
    <xf numFmtId="164" fontId="0" fillId="0" borderId="0" xfId="13" applyNumberFormat="1" applyFont="1"/>
    <xf numFmtId="166" fontId="0" fillId="0" borderId="0" xfId="10" applyNumberFormat="1" applyFont="1"/>
    <xf numFmtId="0" fontId="8" fillId="0" borderId="0" xfId="0" applyFont="1" applyAlignment="1">
      <alignment horizontal="left"/>
    </xf>
    <xf numFmtId="10" fontId="0" fillId="0" borderId="0" xfId="0" applyNumberFormat="1"/>
    <xf numFmtId="0" fontId="0" fillId="0" borderId="0" xfId="0" applyNumberFormat="1"/>
    <xf numFmtId="0" fontId="8" fillId="0" borderId="1" xfId="0" applyFont="1" applyBorder="1"/>
    <xf numFmtId="0" fontId="0" fillId="0" borderId="1" xfId="0" applyBorder="1"/>
    <xf numFmtId="0" fontId="0" fillId="0" borderId="0" xfId="0" applyAlignment="1">
      <alignment horizontal="left" indent="1"/>
    </xf>
    <xf numFmtId="0" fontId="11" fillId="0" borderId="1" xfId="0" applyFont="1" applyBorder="1"/>
    <xf numFmtId="0" fontId="11" fillId="0" borderId="1" xfId="0" applyFont="1" applyBorder="1" applyAlignment="1">
      <alignment horizontal="center"/>
    </xf>
    <xf numFmtId="0" fontId="12" fillId="0" borderId="1" xfId="0" applyFont="1" applyBorder="1"/>
    <xf numFmtId="164" fontId="12" fillId="0" borderId="1" xfId="13" applyNumberFormat="1" applyFont="1" applyBorder="1"/>
    <xf numFmtId="164" fontId="11" fillId="0" borderId="1" xfId="13" applyNumberFormat="1" applyFont="1" applyBorder="1"/>
  </cellXfs>
  <cellStyles count="14">
    <cellStyle name="Comma" xfId="13" builtinId="3"/>
    <cellStyle name="Hiperłącze 2" xfId="3" xr:uid="{803C28F9-9662-4255-8503-9316F90BA1DE}"/>
    <cellStyle name="Hiperłącze 3" xfId="2" xr:uid="{432B0BC3-6D94-4ACC-A652-D02F93BE97E7}"/>
    <cellStyle name="Normal" xfId="0" builtinId="0"/>
    <cellStyle name="Normal 2" xfId="11" xr:uid="{1DA3765D-A117-E14D-B09A-3074745BF868}"/>
    <cellStyle name="Normal 3" xfId="12" xr:uid="{CD65A36B-8D27-AE40-B966-7D1B3949A68F}"/>
    <cellStyle name="Normalny 2" xfId="4" xr:uid="{63E6F0E2-4987-4AFD-9AA4-66463E64DC9F}"/>
    <cellStyle name="Normalny 2 2" xfId="5" xr:uid="{2A516A58-6403-4AC0-A14D-7F2391F05FC5}"/>
    <cellStyle name="Normalny 3" xfId="6" xr:uid="{3B7A30C5-F00B-4D95-ADD3-584280300C4C}"/>
    <cellStyle name="Normalny 3 2" xfId="7" xr:uid="{08AF26CD-5213-4AF4-A016-589E5527F89D}"/>
    <cellStyle name="Normalny 4" xfId="1" xr:uid="{41ED5A3E-03FB-4922-BB36-A72F775075C4}"/>
    <cellStyle name="Normalny 5" xfId="8" xr:uid="{32BE2832-3A5F-4181-A094-1596CF822E1B}"/>
    <cellStyle name="Per cent" xfId="10" builtinId="5"/>
    <cellStyle name="Procentowy 2" xfId="9" xr:uid="{F26199D5-3CEB-40B5-A506-A2D5AF0535B7}"/>
  </cellStyles>
  <dxfs count="28">
    <dxf>
      <numFmt numFmtId="164" formatCode="_ * #,##0_)_ ;_ * \(#,##0\)_ ;_ * &quot;-&quot;??_)_ ;_ @_ "/>
    </dxf>
    <dxf>
      <numFmt numFmtId="164" formatCode="_ * #,##0_)_ ;_ * \(#,##0\)_ ;_ * &quot;-&quot;??_)_ ;_ @_ "/>
    </dxf>
    <dxf>
      <numFmt numFmtId="164" formatCode="_ * #,##0_)_ ;_ * \(#,##0\)_ ;_ * &quot;-&quot;??_)_ ;_ @_ "/>
    </dxf>
    <dxf>
      <numFmt numFmtId="164" formatCode="_ * #,##0_)_ ;_ * \(#,##0\)_ ;_ * &quot;-&quot;??_)_ ;_ @_ "/>
    </dxf>
    <dxf>
      <numFmt numFmtId="164" formatCode="_ * #,##0_)_ ;_ * \(#,##0\)_ ;_ * &quot;-&quot;??_)_ ;_ @_ "/>
    </dxf>
    <dxf>
      <numFmt numFmtId="164" formatCode="_ * #,##0_)_ ;_ * \(#,##0\)_ ;_ * &quot;-&quot;??_)_ ;_ @_ "/>
    </dxf>
    <dxf>
      <numFmt numFmtId="164" formatCode="_ * #,##0_)_ ;_ * \(#,##0\)_ ;_ * &quot;-&quot;??_)_ ;_ @_ "/>
    </dxf>
    <dxf>
      <numFmt numFmtId="166" formatCode="0.0%"/>
    </dxf>
    <dxf>
      <numFmt numFmtId="165" formatCode="_ * #,##0.0_)_ ;_ * \(#,##0.0\)_ ;_ * &quot;-&quot;??_)_ ;_ @_ "/>
    </dxf>
    <dxf>
      <numFmt numFmtId="164" formatCode="_ * #,##0_)_ ;_ * \(#,##0\)_ ;_ * &quot;-&quot;??_)_ ;_ @_ "/>
    </dxf>
    <dxf>
      <numFmt numFmtId="164" formatCode="_ * #,##0_)_ ;_ * \(#,##0\)_ ;_ * &quot;-&quot;??_)_ ;_ @_ "/>
    </dxf>
    <dxf>
      <numFmt numFmtId="164" formatCode="_ * #,##0_)_ ;_ * \(#,##0\)_ ;_ * &quot;-&quot;??_)_ ;_ @_ "/>
    </dxf>
    <dxf>
      <numFmt numFmtId="164" formatCode="_ * #,##0_)_ ;_ * \(#,##0\)_ ;_ * &quot;-&quot;??_)_ ;_ @_ "/>
    </dxf>
    <dxf>
      <numFmt numFmtId="164" formatCode="_ * #,##0_)_ ;_ * \(#,##0\)_ ;_ * &quot;-&quot;??_)_ ;_ @_ "/>
    </dxf>
    <dxf>
      <numFmt numFmtId="164" formatCode="_ * #,##0_)_ ;_ * \(#,##0\)_ ;_ * &quot;-&quot;??_)_ ;_ @_ "/>
    </dxf>
    <dxf>
      <numFmt numFmtId="164" formatCode="_ * #,##0_)_ ;_ * \(#,##0\)_ ;_ * &quot;-&quot;??_)_ ;_ @_ "/>
    </dxf>
    <dxf>
      <numFmt numFmtId="164" formatCode="_ * #,##0_)_ ;_ * \(#,##0\)_ ;_ * &quot;-&quot;??_)_ ;_ @_ "/>
    </dxf>
    <dxf>
      <numFmt numFmtId="164" formatCode="_ * #,##0_)_ ;_ * \(#,##0\)_ ;_ * &quot;-&quot;??_)_ ;_ @_ "/>
    </dxf>
    <dxf>
      <numFmt numFmtId="164" formatCode="_ * #,##0_)_ ;_ * \(#,##0\)_ ;_ * &quot;-&quot;??_)_ ;_ @_ "/>
    </dxf>
    <dxf>
      <numFmt numFmtId="164" formatCode="_ * #,##0_)_ ;_ * \(#,##0\)_ ;_ * &quot;-&quot;??_)_ ;_ @_ "/>
    </dxf>
    <dxf>
      <numFmt numFmtId="165" formatCode="_ * #,##0.0_)_ ;_ * \(#,##0.0\)_ ;_ * &quot;-&quot;??_)_ ;_ @_ "/>
    </dxf>
    <dxf>
      <numFmt numFmtId="166" formatCode="0.0%"/>
    </dxf>
    <dxf>
      <numFmt numFmtId="164" formatCode="_ * #,##0_)_ ;_ * \(#,##0\)_ ;_ * &quot;-&quot;??_)_ ;_ @_ "/>
    </dxf>
    <dxf>
      <numFmt numFmtId="164" formatCode="_ * #,##0_)_ ;_ * \(#,##0\)_ ;_ * &quot;-&quot;??_)_ ;_ @_ "/>
    </dxf>
    <dxf>
      <numFmt numFmtId="164" formatCode="_ * #,##0_)_ ;_ * \(#,##0\)_ ;_ * &quot;-&quot;??_)_ ;_ @_ "/>
    </dxf>
    <dxf>
      <numFmt numFmtId="164" formatCode="_ * #,##0_)_ ;_ * \(#,##0\)_ ;_ * &quot;-&quot;??_)_ ;_ @_ "/>
    </dxf>
    <dxf>
      <numFmt numFmtId="164" formatCode="_ * #,##0_)_ ;_ * \(#,##0\)_ ;_ * &quot;-&quot;??_)_ ;_ @_ "/>
    </dxf>
    <dxf>
      <numFmt numFmtId="164" formatCode="_ * #,##0_)_ ;_ * \(#,##0\)_ ;_ * &quot;-&quot;??_)_ ;_ @_ 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[0. Manual Analysis.xlsx]Blok 1!PivotTable3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Liczba firm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PL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PL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PL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PL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PL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PL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'Blok 1'!$B$4:$B$5</c:f>
              <c:strCache>
                <c:ptCount val="1"/>
                <c:pt idx="0">
                  <c:v>0-10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PL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'Blok 1'!$A$6:$A$8</c:f>
              <c:strCache>
                <c:ptCount val="2"/>
                <c:pt idx="0">
                  <c:v>F</c:v>
                </c:pt>
                <c:pt idx="1">
                  <c:v>P</c:v>
                </c:pt>
              </c:strCache>
            </c:strRef>
          </c:cat>
          <c:val>
            <c:numRef>
              <c:f>'Blok 1'!$B$6:$B$8</c:f>
              <c:numCache>
                <c:formatCode>General</c:formatCode>
                <c:ptCount val="2"/>
                <c:pt idx="0">
                  <c:v>331</c:v>
                </c:pt>
                <c:pt idx="1">
                  <c:v>531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FF8-F149-9C53-2B00CB49CFC8}"/>
            </c:ext>
          </c:extLst>
        </c:ser>
        <c:ser>
          <c:idx val="1"/>
          <c:order val="1"/>
          <c:tx>
            <c:strRef>
              <c:f>'Blok 1'!$C$4:$C$5</c:f>
              <c:strCache>
                <c:ptCount val="1"/>
                <c:pt idx="0">
                  <c:v>10-25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PL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'Blok 1'!$A$6:$A$8</c:f>
              <c:strCache>
                <c:ptCount val="2"/>
                <c:pt idx="0">
                  <c:v>F</c:v>
                </c:pt>
                <c:pt idx="1">
                  <c:v>P</c:v>
                </c:pt>
              </c:strCache>
            </c:strRef>
          </c:cat>
          <c:val>
            <c:numRef>
              <c:f>'Blok 1'!$C$6:$C$8</c:f>
              <c:numCache>
                <c:formatCode>General</c:formatCode>
                <c:ptCount val="2"/>
                <c:pt idx="0">
                  <c:v>82</c:v>
                </c:pt>
                <c:pt idx="1">
                  <c:v>105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FF8-F149-9C53-2B00CB49CFC8}"/>
            </c:ext>
          </c:extLst>
        </c:ser>
        <c:ser>
          <c:idx val="2"/>
          <c:order val="2"/>
          <c:tx>
            <c:strRef>
              <c:f>'Blok 1'!$D$4:$D$5</c:f>
              <c:strCache>
                <c:ptCount val="1"/>
                <c:pt idx="0">
                  <c:v>25-50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PL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'Blok 1'!$A$6:$A$8</c:f>
              <c:strCache>
                <c:ptCount val="2"/>
                <c:pt idx="0">
                  <c:v>F</c:v>
                </c:pt>
                <c:pt idx="1">
                  <c:v>P</c:v>
                </c:pt>
              </c:strCache>
            </c:strRef>
          </c:cat>
          <c:val>
            <c:numRef>
              <c:f>'Blok 1'!$D$6:$D$8</c:f>
              <c:numCache>
                <c:formatCode>General</c:formatCode>
                <c:ptCount val="2"/>
                <c:pt idx="0">
                  <c:v>100</c:v>
                </c:pt>
                <c:pt idx="1">
                  <c:v>139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FF8-F149-9C53-2B00CB49CFC8}"/>
            </c:ext>
          </c:extLst>
        </c:ser>
        <c:ser>
          <c:idx val="3"/>
          <c:order val="3"/>
          <c:tx>
            <c:strRef>
              <c:f>'Blok 1'!$E$4:$E$5</c:f>
              <c:strCache>
                <c:ptCount val="1"/>
                <c:pt idx="0">
                  <c:v>50-75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PL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'Blok 1'!$A$6:$A$8</c:f>
              <c:strCache>
                <c:ptCount val="2"/>
                <c:pt idx="0">
                  <c:v>F</c:v>
                </c:pt>
                <c:pt idx="1">
                  <c:v>P</c:v>
                </c:pt>
              </c:strCache>
            </c:strRef>
          </c:cat>
          <c:val>
            <c:numRef>
              <c:f>'Blok 1'!$E$6:$E$8</c:f>
              <c:numCache>
                <c:formatCode>General</c:formatCode>
                <c:ptCount val="2"/>
                <c:pt idx="0">
                  <c:v>105</c:v>
                </c:pt>
                <c:pt idx="1">
                  <c:v>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3FF8-F149-9C53-2B00CB49CFC8}"/>
            </c:ext>
          </c:extLst>
        </c:ser>
        <c:ser>
          <c:idx val="4"/>
          <c:order val="4"/>
          <c:tx>
            <c:strRef>
              <c:f>'Blok 1'!$F$4:$F$5</c:f>
              <c:strCache>
                <c:ptCount val="1"/>
                <c:pt idx="0">
                  <c:v>75-100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PL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'Blok 1'!$A$6:$A$8</c:f>
              <c:strCache>
                <c:ptCount val="2"/>
                <c:pt idx="0">
                  <c:v>F</c:v>
                </c:pt>
                <c:pt idx="1">
                  <c:v>P</c:v>
                </c:pt>
              </c:strCache>
            </c:strRef>
          </c:cat>
          <c:val>
            <c:numRef>
              <c:f>'Blok 1'!$F$6:$F$8</c:f>
              <c:numCache>
                <c:formatCode>General</c:formatCode>
                <c:ptCount val="2"/>
                <c:pt idx="0">
                  <c:v>256</c:v>
                </c:pt>
                <c:pt idx="1">
                  <c:v>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3FF8-F149-9C53-2B00CB49CFC8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75"/>
        <c:overlap val="100"/>
        <c:axId val="1736116864"/>
        <c:axId val="1736127616"/>
      </c:barChart>
      <c:catAx>
        <c:axId val="17361168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PL"/>
          </a:p>
        </c:txPr>
        <c:crossAx val="1736127616"/>
        <c:crosses val="autoZero"/>
        <c:auto val="1"/>
        <c:lblAlgn val="ctr"/>
        <c:lblOffset val="100"/>
        <c:noMultiLvlLbl val="0"/>
      </c:catAx>
      <c:valAx>
        <c:axId val="173612761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PL"/>
          </a:p>
        </c:txPr>
        <c:crossAx val="17361168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PL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PL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[0. Manual Analysis.xlsx]Blok 1!PivotTable4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Sprzedaż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PL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'Blok 1'!$B$12:$B$13</c:f>
              <c:strCache>
                <c:ptCount val="1"/>
                <c:pt idx="0">
                  <c:v>0-10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'Blok 1'!$A$14:$A$16</c:f>
              <c:strCache>
                <c:ptCount val="2"/>
                <c:pt idx="0">
                  <c:v>F</c:v>
                </c:pt>
                <c:pt idx="1">
                  <c:v>P</c:v>
                </c:pt>
              </c:strCache>
            </c:strRef>
          </c:cat>
          <c:val>
            <c:numRef>
              <c:f>'Blok 1'!$B$14:$B$16</c:f>
              <c:numCache>
                <c:formatCode>_ * #\ ##0_)_ ;_ * \(#\ ##0\)_ ;_ * "-"??_)_ ;_ @_ </c:formatCode>
                <c:ptCount val="2"/>
                <c:pt idx="0">
                  <c:v>731395350.71386933</c:v>
                </c:pt>
                <c:pt idx="1">
                  <c:v>1107454510.7768724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C83-534F-8C92-642921866C35}"/>
            </c:ext>
          </c:extLst>
        </c:ser>
        <c:ser>
          <c:idx val="1"/>
          <c:order val="1"/>
          <c:tx>
            <c:strRef>
              <c:f>'Blok 1'!$C$12:$C$13</c:f>
              <c:strCache>
                <c:ptCount val="1"/>
                <c:pt idx="0">
                  <c:v>10-25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'Blok 1'!$A$14:$A$16</c:f>
              <c:strCache>
                <c:ptCount val="2"/>
                <c:pt idx="0">
                  <c:v>F</c:v>
                </c:pt>
                <c:pt idx="1">
                  <c:v>P</c:v>
                </c:pt>
              </c:strCache>
            </c:strRef>
          </c:cat>
          <c:val>
            <c:numRef>
              <c:f>'Blok 1'!$C$14:$C$16</c:f>
              <c:numCache>
                <c:formatCode>_ * #\ ##0_)_ ;_ * \(#\ ##0\)_ ;_ * "-"??_)_ ;_ @_ </c:formatCode>
                <c:ptCount val="2"/>
                <c:pt idx="0">
                  <c:v>169024192.50037998</c:v>
                </c:pt>
                <c:pt idx="1">
                  <c:v>219665067.90906999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C83-534F-8C92-642921866C35}"/>
            </c:ext>
          </c:extLst>
        </c:ser>
        <c:ser>
          <c:idx val="2"/>
          <c:order val="2"/>
          <c:tx>
            <c:strRef>
              <c:f>'Blok 1'!$D$12:$D$13</c:f>
              <c:strCache>
                <c:ptCount val="1"/>
                <c:pt idx="0">
                  <c:v>25-50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'Blok 1'!$A$14:$A$16</c:f>
              <c:strCache>
                <c:ptCount val="2"/>
                <c:pt idx="0">
                  <c:v>F</c:v>
                </c:pt>
                <c:pt idx="1">
                  <c:v>P</c:v>
                </c:pt>
              </c:strCache>
            </c:strRef>
          </c:cat>
          <c:val>
            <c:numRef>
              <c:f>'Blok 1'!$D$14:$D$16</c:f>
              <c:numCache>
                <c:formatCode>_ * #\ ##0_)_ ;_ * \(#\ ##0\)_ ;_ * "-"??_)_ ;_ @_ </c:formatCode>
                <c:ptCount val="2"/>
                <c:pt idx="0">
                  <c:v>201989100.92560995</c:v>
                </c:pt>
                <c:pt idx="1">
                  <c:v>216823051.33495596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C83-534F-8C92-642921866C35}"/>
            </c:ext>
          </c:extLst>
        </c:ser>
        <c:ser>
          <c:idx val="3"/>
          <c:order val="3"/>
          <c:tx>
            <c:strRef>
              <c:f>'Blok 1'!$E$12:$E$13</c:f>
              <c:strCache>
                <c:ptCount val="1"/>
                <c:pt idx="0">
                  <c:v>50-75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'Blok 1'!$A$14:$A$16</c:f>
              <c:strCache>
                <c:ptCount val="2"/>
                <c:pt idx="0">
                  <c:v>F</c:v>
                </c:pt>
                <c:pt idx="1">
                  <c:v>P</c:v>
                </c:pt>
              </c:strCache>
            </c:strRef>
          </c:cat>
          <c:val>
            <c:numRef>
              <c:f>'Blok 1'!$E$14:$E$16</c:f>
              <c:numCache>
                <c:formatCode>_ * #\ ##0_)_ ;_ * \(#\ ##0\)_ ;_ * "-"??_)_ ;_ @_ </c:formatCode>
                <c:ptCount val="2"/>
                <c:pt idx="0">
                  <c:v>157103865.60360005</c:v>
                </c:pt>
                <c:pt idx="1">
                  <c:v>187917189.21434006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7C83-534F-8C92-642921866C35}"/>
            </c:ext>
          </c:extLst>
        </c:ser>
        <c:ser>
          <c:idx val="4"/>
          <c:order val="4"/>
          <c:tx>
            <c:strRef>
              <c:f>'Blok 1'!$F$12:$F$13</c:f>
              <c:strCache>
                <c:ptCount val="1"/>
                <c:pt idx="0">
                  <c:v>75-100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'Blok 1'!$A$14:$A$16</c:f>
              <c:strCache>
                <c:ptCount val="2"/>
                <c:pt idx="0">
                  <c:v>F</c:v>
                </c:pt>
                <c:pt idx="1">
                  <c:v>P</c:v>
                </c:pt>
              </c:strCache>
            </c:strRef>
          </c:cat>
          <c:val>
            <c:numRef>
              <c:f>'Blok 1'!$F$14:$F$16</c:f>
              <c:numCache>
                <c:formatCode>_ * #\ ##0_)_ ;_ * \(#\ ##0\)_ ;_ * "-"??_)_ ;_ @_ </c:formatCode>
                <c:ptCount val="2"/>
                <c:pt idx="0">
                  <c:v>407735988.89009994</c:v>
                </c:pt>
                <c:pt idx="1">
                  <c:v>83729963.119850025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7C83-534F-8C92-642921866C3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5"/>
        <c:overlap val="100"/>
        <c:axId val="1763088960"/>
        <c:axId val="1734253120"/>
      </c:barChart>
      <c:catAx>
        <c:axId val="17630889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PL"/>
          </a:p>
        </c:txPr>
        <c:crossAx val="1734253120"/>
        <c:crosses val="autoZero"/>
        <c:auto val="1"/>
        <c:lblAlgn val="ctr"/>
        <c:lblOffset val="100"/>
        <c:noMultiLvlLbl val="0"/>
      </c:catAx>
      <c:valAx>
        <c:axId val="17342531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PL"/>
          </a:p>
        </c:txPr>
        <c:crossAx val="17630889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PL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PL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[0. Manual Analysis.xlsx]Blok 1!PivotTable6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Eksport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PL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'Blok 1'!$B$20:$B$21</c:f>
              <c:strCache>
                <c:ptCount val="1"/>
                <c:pt idx="0">
                  <c:v>0-10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'Blok 1'!$A$22:$A$24</c:f>
              <c:strCache>
                <c:ptCount val="2"/>
                <c:pt idx="0">
                  <c:v>F</c:v>
                </c:pt>
                <c:pt idx="1">
                  <c:v>P</c:v>
                </c:pt>
              </c:strCache>
            </c:strRef>
          </c:cat>
          <c:val>
            <c:numRef>
              <c:f>'Blok 1'!$B$22:$B$24</c:f>
              <c:numCache>
                <c:formatCode>_ * #\ ##0_)_ ;_ * \(#\ ##0\)_ ;_ * "-"??_)_ ;_ @_ </c:formatCode>
                <c:ptCount val="2"/>
                <c:pt idx="0">
                  <c:v>8303838.8714494891</c:v>
                </c:pt>
                <c:pt idx="1">
                  <c:v>9089952.9820099995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AF6-7E46-ADD8-C726BE86EF01}"/>
            </c:ext>
          </c:extLst>
        </c:ser>
        <c:ser>
          <c:idx val="1"/>
          <c:order val="1"/>
          <c:tx>
            <c:strRef>
              <c:f>'Blok 1'!$C$20:$C$21</c:f>
              <c:strCache>
                <c:ptCount val="1"/>
                <c:pt idx="0">
                  <c:v>10-25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'Blok 1'!$A$22:$A$24</c:f>
              <c:strCache>
                <c:ptCount val="2"/>
                <c:pt idx="0">
                  <c:v>F</c:v>
                </c:pt>
                <c:pt idx="1">
                  <c:v>P</c:v>
                </c:pt>
              </c:strCache>
            </c:strRef>
          </c:cat>
          <c:val>
            <c:numRef>
              <c:f>'Blok 1'!$C$22:$C$24</c:f>
              <c:numCache>
                <c:formatCode>_ * #\ ##0_)_ ;_ * \(#\ ##0\)_ ;_ * "-"??_)_ ;_ @_ </c:formatCode>
                <c:ptCount val="2"/>
                <c:pt idx="0">
                  <c:v>28854221.690465827</c:v>
                </c:pt>
                <c:pt idx="1">
                  <c:v>38714479.002810001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AF6-7E46-ADD8-C726BE86EF01}"/>
            </c:ext>
          </c:extLst>
        </c:ser>
        <c:ser>
          <c:idx val="2"/>
          <c:order val="2"/>
          <c:tx>
            <c:strRef>
              <c:f>'Blok 1'!$D$20:$D$21</c:f>
              <c:strCache>
                <c:ptCount val="1"/>
                <c:pt idx="0">
                  <c:v>25-50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'Blok 1'!$A$22:$A$24</c:f>
              <c:strCache>
                <c:ptCount val="2"/>
                <c:pt idx="0">
                  <c:v>F</c:v>
                </c:pt>
                <c:pt idx="1">
                  <c:v>P</c:v>
                </c:pt>
              </c:strCache>
            </c:strRef>
          </c:cat>
          <c:val>
            <c:numRef>
              <c:f>'Blok 1'!$D$22:$D$24</c:f>
              <c:numCache>
                <c:formatCode>_ * #\ ##0_)_ ;_ * \(#\ ##0\)_ ;_ * "-"??_)_ ;_ @_ </c:formatCode>
                <c:ptCount val="2"/>
                <c:pt idx="0">
                  <c:v>72916838.788300008</c:v>
                </c:pt>
                <c:pt idx="1">
                  <c:v>80402931.199510008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AF6-7E46-ADD8-C726BE86EF01}"/>
            </c:ext>
          </c:extLst>
        </c:ser>
        <c:ser>
          <c:idx val="3"/>
          <c:order val="3"/>
          <c:tx>
            <c:strRef>
              <c:f>'Blok 1'!$E$20:$E$21</c:f>
              <c:strCache>
                <c:ptCount val="1"/>
                <c:pt idx="0">
                  <c:v>50-75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'Blok 1'!$A$22:$A$24</c:f>
              <c:strCache>
                <c:ptCount val="2"/>
                <c:pt idx="0">
                  <c:v>F</c:v>
                </c:pt>
                <c:pt idx="1">
                  <c:v>P</c:v>
                </c:pt>
              </c:strCache>
            </c:strRef>
          </c:cat>
          <c:val>
            <c:numRef>
              <c:f>'Blok 1'!$E$22:$E$24</c:f>
              <c:numCache>
                <c:formatCode>_ * #\ ##0_)_ ;_ * \(#\ ##0\)_ ;_ * "-"??_)_ ;_ @_ </c:formatCode>
                <c:ptCount val="2"/>
                <c:pt idx="0">
                  <c:v>99559191.601539999</c:v>
                </c:pt>
                <c:pt idx="1">
                  <c:v>117178287.47353053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5AF6-7E46-ADD8-C726BE86EF01}"/>
            </c:ext>
          </c:extLst>
        </c:ser>
        <c:ser>
          <c:idx val="4"/>
          <c:order val="4"/>
          <c:tx>
            <c:strRef>
              <c:f>'Blok 1'!$F$20:$F$21</c:f>
              <c:strCache>
                <c:ptCount val="1"/>
                <c:pt idx="0">
                  <c:v>75-100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'Blok 1'!$A$22:$A$24</c:f>
              <c:strCache>
                <c:ptCount val="2"/>
                <c:pt idx="0">
                  <c:v>F</c:v>
                </c:pt>
                <c:pt idx="1">
                  <c:v>P</c:v>
                </c:pt>
              </c:strCache>
            </c:strRef>
          </c:cat>
          <c:val>
            <c:numRef>
              <c:f>'Blok 1'!$F$22:$F$24</c:f>
              <c:numCache>
                <c:formatCode>_ * #\ ##0_)_ ;_ * \(#\ ##0\)_ ;_ * "-"??_)_ ;_ @_ </c:formatCode>
                <c:ptCount val="2"/>
                <c:pt idx="0">
                  <c:v>371592432.73782486</c:v>
                </c:pt>
                <c:pt idx="1">
                  <c:v>73216569.361540005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5AF6-7E46-ADD8-C726BE86EF0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5"/>
        <c:overlap val="100"/>
        <c:axId val="1735706368"/>
        <c:axId val="1631934592"/>
      </c:barChart>
      <c:catAx>
        <c:axId val="17357063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PL"/>
          </a:p>
        </c:txPr>
        <c:crossAx val="1631934592"/>
        <c:crosses val="autoZero"/>
        <c:auto val="1"/>
        <c:lblAlgn val="ctr"/>
        <c:lblOffset val="100"/>
        <c:noMultiLvlLbl val="0"/>
      </c:catAx>
      <c:valAx>
        <c:axId val="16319345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PL"/>
          </a:p>
        </c:txPr>
        <c:crossAx val="17357063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PL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PL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[0. Manual Analysis.xlsx]Blok 1!PivotTable8</c:name>
    <c:fmtId val="7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Liczba firm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PL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'Blok 1'!$B$30:$B$31</c:f>
              <c:strCache>
                <c:ptCount val="1"/>
                <c:pt idx="0">
                  <c:v>P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'Blok 1'!$A$32:$A$37</c:f>
              <c:strCache>
                <c:ptCount val="5"/>
                <c:pt idx="0">
                  <c:v>0-10</c:v>
                </c:pt>
                <c:pt idx="1">
                  <c:v>10-25</c:v>
                </c:pt>
                <c:pt idx="2">
                  <c:v>25-50</c:v>
                </c:pt>
                <c:pt idx="3">
                  <c:v>50-75</c:v>
                </c:pt>
                <c:pt idx="4">
                  <c:v>75-100</c:v>
                </c:pt>
              </c:strCache>
            </c:strRef>
          </c:cat>
          <c:val>
            <c:numRef>
              <c:f>'Blok 1'!$B$32:$B$37</c:f>
              <c:numCache>
                <c:formatCode>General</c:formatCode>
                <c:ptCount val="5"/>
                <c:pt idx="0">
                  <c:v>531</c:v>
                </c:pt>
                <c:pt idx="1">
                  <c:v>105</c:v>
                </c:pt>
                <c:pt idx="2">
                  <c:v>139</c:v>
                </c:pt>
                <c:pt idx="3">
                  <c:v>96</c:v>
                </c:pt>
                <c:pt idx="4">
                  <c:v>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FF9-B748-9D1A-FB91DAC860DB}"/>
            </c:ext>
          </c:extLst>
        </c:ser>
        <c:ser>
          <c:idx val="1"/>
          <c:order val="1"/>
          <c:tx>
            <c:strRef>
              <c:f>'Blok 1'!$C$30:$C$31</c:f>
              <c:strCache>
                <c:ptCount val="1"/>
                <c:pt idx="0">
                  <c:v>F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'Blok 1'!$A$32:$A$37</c:f>
              <c:strCache>
                <c:ptCount val="5"/>
                <c:pt idx="0">
                  <c:v>0-10</c:v>
                </c:pt>
                <c:pt idx="1">
                  <c:v>10-25</c:v>
                </c:pt>
                <c:pt idx="2">
                  <c:v>25-50</c:v>
                </c:pt>
                <c:pt idx="3">
                  <c:v>50-75</c:v>
                </c:pt>
                <c:pt idx="4">
                  <c:v>75-100</c:v>
                </c:pt>
              </c:strCache>
            </c:strRef>
          </c:cat>
          <c:val>
            <c:numRef>
              <c:f>'Blok 1'!$C$32:$C$37</c:f>
              <c:numCache>
                <c:formatCode>General</c:formatCode>
                <c:ptCount val="5"/>
                <c:pt idx="0">
                  <c:v>331</c:v>
                </c:pt>
                <c:pt idx="1">
                  <c:v>82</c:v>
                </c:pt>
                <c:pt idx="2">
                  <c:v>100</c:v>
                </c:pt>
                <c:pt idx="3">
                  <c:v>105</c:v>
                </c:pt>
                <c:pt idx="4">
                  <c:v>256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FF9-B748-9D1A-FB91DAC860D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5"/>
        <c:overlap val="100"/>
        <c:axId val="1609506240"/>
        <c:axId val="1609512960"/>
      </c:barChart>
      <c:catAx>
        <c:axId val="16095062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PL"/>
          </a:p>
        </c:txPr>
        <c:crossAx val="1609512960"/>
        <c:crosses val="autoZero"/>
        <c:auto val="1"/>
        <c:lblAlgn val="ctr"/>
        <c:lblOffset val="100"/>
        <c:noMultiLvlLbl val="0"/>
      </c:catAx>
      <c:valAx>
        <c:axId val="16095129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PL"/>
          </a:p>
        </c:txPr>
        <c:crossAx val="16095062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PL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PL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[0. Manual Analysis.xlsx]Blok 1!PivotTable9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Sprzedaż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PL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'Blok 1'!$B$41:$B$42</c:f>
              <c:strCache>
                <c:ptCount val="1"/>
                <c:pt idx="0">
                  <c:v>P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'Blok 1'!$A$43:$A$48</c:f>
              <c:strCache>
                <c:ptCount val="5"/>
                <c:pt idx="0">
                  <c:v>0-10</c:v>
                </c:pt>
                <c:pt idx="1">
                  <c:v>10-25</c:v>
                </c:pt>
                <c:pt idx="2">
                  <c:v>25-50</c:v>
                </c:pt>
                <c:pt idx="3">
                  <c:v>50-75</c:v>
                </c:pt>
                <c:pt idx="4">
                  <c:v>75-100</c:v>
                </c:pt>
              </c:strCache>
            </c:strRef>
          </c:cat>
          <c:val>
            <c:numRef>
              <c:f>'Blok 1'!$B$43:$B$48</c:f>
              <c:numCache>
                <c:formatCode>_ * #\ ##0_)_ ;_ * \(#\ ##0\)_ ;_ * "-"??_)_ ;_ @_ </c:formatCode>
                <c:ptCount val="5"/>
                <c:pt idx="0">
                  <c:v>1107454510.7768724</c:v>
                </c:pt>
                <c:pt idx="1">
                  <c:v>219665067.90906999</c:v>
                </c:pt>
                <c:pt idx="2">
                  <c:v>216823051.33495596</c:v>
                </c:pt>
                <c:pt idx="3">
                  <c:v>187917189.21434006</c:v>
                </c:pt>
                <c:pt idx="4">
                  <c:v>83729963.119850025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2DA-EA4F-AC4C-2137443C7A38}"/>
            </c:ext>
          </c:extLst>
        </c:ser>
        <c:ser>
          <c:idx val="1"/>
          <c:order val="1"/>
          <c:tx>
            <c:strRef>
              <c:f>'Blok 1'!$C$41:$C$42</c:f>
              <c:strCache>
                <c:ptCount val="1"/>
                <c:pt idx="0">
                  <c:v>F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'Blok 1'!$A$43:$A$48</c:f>
              <c:strCache>
                <c:ptCount val="5"/>
                <c:pt idx="0">
                  <c:v>0-10</c:v>
                </c:pt>
                <c:pt idx="1">
                  <c:v>10-25</c:v>
                </c:pt>
                <c:pt idx="2">
                  <c:v>25-50</c:v>
                </c:pt>
                <c:pt idx="3">
                  <c:v>50-75</c:v>
                </c:pt>
                <c:pt idx="4">
                  <c:v>75-100</c:v>
                </c:pt>
              </c:strCache>
            </c:strRef>
          </c:cat>
          <c:val>
            <c:numRef>
              <c:f>'Blok 1'!$C$43:$C$48</c:f>
              <c:numCache>
                <c:formatCode>_ * #\ ##0_)_ ;_ * \(#\ ##0\)_ ;_ * "-"??_)_ ;_ @_ </c:formatCode>
                <c:ptCount val="5"/>
                <c:pt idx="0">
                  <c:v>731395350.71386933</c:v>
                </c:pt>
                <c:pt idx="1">
                  <c:v>169024192.50037998</c:v>
                </c:pt>
                <c:pt idx="2">
                  <c:v>201989100.92560995</c:v>
                </c:pt>
                <c:pt idx="3">
                  <c:v>157103865.60360005</c:v>
                </c:pt>
                <c:pt idx="4">
                  <c:v>407735988.89009994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2DA-EA4F-AC4C-2137443C7A3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5"/>
        <c:overlap val="100"/>
        <c:axId val="1618980224"/>
        <c:axId val="1618973504"/>
      </c:barChart>
      <c:catAx>
        <c:axId val="16189802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PL"/>
          </a:p>
        </c:txPr>
        <c:crossAx val="1618973504"/>
        <c:crosses val="autoZero"/>
        <c:auto val="1"/>
        <c:lblAlgn val="ctr"/>
        <c:lblOffset val="100"/>
        <c:noMultiLvlLbl val="0"/>
      </c:catAx>
      <c:valAx>
        <c:axId val="16189735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 * #\ ##0_)_ ;_ * \(#\ ##0\)_ ;_ * &quot;-&quot;??_)_ ;_ @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PL"/>
          </a:p>
        </c:txPr>
        <c:crossAx val="16189802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PL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PL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[0. Manual Analysis.xlsx]Blok 1!PivotTable7</c:name>
    <c:fmtId val="9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Eksport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PL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'Blok 1'!$B$52:$B$53</c:f>
              <c:strCache>
                <c:ptCount val="1"/>
                <c:pt idx="0">
                  <c:v>P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'Blok 1'!$A$54:$A$59</c:f>
              <c:strCache>
                <c:ptCount val="5"/>
                <c:pt idx="0">
                  <c:v>0-10</c:v>
                </c:pt>
                <c:pt idx="1">
                  <c:v>10-25</c:v>
                </c:pt>
                <c:pt idx="2">
                  <c:v>25-50</c:v>
                </c:pt>
                <c:pt idx="3">
                  <c:v>50-75</c:v>
                </c:pt>
                <c:pt idx="4">
                  <c:v>75-100</c:v>
                </c:pt>
              </c:strCache>
            </c:strRef>
          </c:cat>
          <c:val>
            <c:numRef>
              <c:f>'Blok 1'!$B$54:$B$59</c:f>
              <c:numCache>
                <c:formatCode>_ * #\ ##0_)_ ;_ * \(#\ ##0\)_ ;_ * "-"??_)_ ;_ @_ </c:formatCode>
                <c:ptCount val="5"/>
                <c:pt idx="0">
                  <c:v>9089952.9820099995</c:v>
                </c:pt>
                <c:pt idx="1">
                  <c:v>38714479.002810001</c:v>
                </c:pt>
                <c:pt idx="2">
                  <c:v>80402931.199510008</c:v>
                </c:pt>
                <c:pt idx="3">
                  <c:v>117178287.47353053</c:v>
                </c:pt>
                <c:pt idx="4">
                  <c:v>73216569.361540005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F6A-B947-8970-5FE41FB7641D}"/>
            </c:ext>
          </c:extLst>
        </c:ser>
        <c:ser>
          <c:idx val="1"/>
          <c:order val="1"/>
          <c:tx>
            <c:strRef>
              <c:f>'Blok 1'!$C$52:$C$53</c:f>
              <c:strCache>
                <c:ptCount val="1"/>
                <c:pt idx="0">
                  <c:v>F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'Blok 1'!$A$54:$A$59</c:f>
              <c:strCache>
                <c:ptCount val="5"/>
                <c:pt idx="0">
                  <c:v>0-10</c:v>
                </c:pt>
                <c:pt idx="1">
                  <c:v>10-25</c:v>
                </c:pt>
                <c:pt idx="2">
                  <c:v>25-50</c:v>
                </c:pt>
                <c:pt idx="3">
                  <c:v>50-75</c:v>
                </c:pt>
                <c:pt idx="4">
                  <c:v>75-100</c:v>
                </c:pt>
              </c:strCache>
            </c:strRef>
          </c:cat>
          <c:val>
            <c:numRef>
              <c:f>'Blok 1'!$C$54:$C$59</c:f>
              <c:numCache>
                <c:formatCode>_ * #\ ##0_)_ ;_ * \(#\ ##0\)_ ;_ * "-"??_)_ ;_ @_ </c:formatCode>
                <c:ptCount val="5"/>
                <c:pt idx="0">
                  <c:v>8303838.8714494891</c:v>
                </c:pt>
                <c:pt idx="1">
                  <c:v>28854221.690465827</c:v>
                </c:pt>
                <c:pt idx="2">
                  <c:v>72916838.788300008</c:v>
                </c:pt>
                <c:pt idx="3">
                  <c:v>99559191.601539999</c:v>
                </c:pt>
                <c:pt idx="4">
                  <c:v>371592432.73782486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F6A-B947-8970-5FE41FB7641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5"/>
        <c:overlap val="100"/>
        <c:axId val="1602827392"/>
        <c:axId val="1602822016"/>
      </c:barChart>
      <c:catAx>
        <c:axId val="16028273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PL"/>
          </a:p>
        </c:txPr>
        <c:crossAx val="1602822016"/>
        <c:crosses val="autoZero"/>
        <c:auto val="1"/>
        <c:lblAlgn val="ctr"/>
        <c:lblOffset val="100"/>
        <c:noMultiLvlLbl val="0"/>
      </c:catAx>
      <c:valAx>
        <c:axId val="1602822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 * #\ ##0_)_ ;_ * \(#\ ##0\)_ ;_ * &quot;-&quot;??_)_ ;_ @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PL"/>
          </a:p>
        </c:txPr>
        <c:crossAx val="16028273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PL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PL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[0. Manual Analysis.xlsx]Blok 3!PivotTable3</c:name>
    <c:fmtId val="1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Liczba firm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PL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PL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PL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PL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PL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PL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PL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PL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PL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PL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PL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PL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PL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PL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PL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PL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PL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PL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PL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PL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'Blok 3'!$B$4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PL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'Blok 3'!$A$5:$A$7</c:f>
              <c:strCache>
                <c:ptCount val="2"/>
                <c:pt idx="0">
                  <c:v>F</c:v>
                </c:pt>
                <c:pt idx="1">
                  <c:v>P</c:v>
                </c:pt>
              </c:strCache>
            </c:strRef>
          </c:cat>
          <c:val>
            <c:numRef>
              <c:f>'Blok 3'!$B$5:$B$7</c:f>
              <c:numCache>
                <c:formatCode>General</c:formatCode>
                <c:ptCount val="2"/>
                <c:pt idx="0">
                  <c:v>874</c:v>
                </c:pt>
                <c:pt idx="1">
                  <c:v>929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2F6A-6840-A1B9-6D641AD89304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75"/>
        <c:overlap val="100"/>
        <c:axId val="1736116864"/>
        <c:axId val="1736127616"/>
      </c:barChart>
      <c:catAx>
        <c:axId val="17361168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PL"/>
          </a:p>
        </c:txPr>
        <c:crossAx val="1736127616"/>
        <c:crosses val="autoZero"/>
        <c:auto val="1"/>
        <c:lblAlgn val="ctr"/>
        <c:lblOffset val="100"/>
        <c:noMultiLvlLbl val="0"/>
      </c:catAx>
      <c:valAx>
        <c:axId val="173612761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PL"/>
          </a:p>
        </c:txPr>
        <c:crossAx val="17361168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PL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PL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[0. Manual Analysis.xlsx]Blok 3!PivotTable4</c:name>
    <c:fmtId val="7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Sprzedaż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PL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'Blok 3'!$B$12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'Blok 3'!$A$13:$A$15</c:f>
              <c:strCache>
                <c:ptCount val="2"/>
                <c:pt idx="0">
                  <c:v>F</c:v>
                </c:pt>
                <c:pt idx="1">
                  <c:v>P</c:v>
                </c:pt>
              </c:strCache>
            </c:strRef>
          </c:cat>
          <c:val>
            <c:numRef>
              <c:f>'Blok 3'!$B$13:$B$15</c:f>
              <c:numCache>
                <c:formatCode>_ * #\ ##0_)_ ;_ * \(#\ ##0\)_ ;_ * "-"??_)_ ;_ @_ </c:formatCode>
                <c:ptCount val="2"/>
                <c:pt idx="0">
                  <c:v>1667248498.6335592</c:v>
                </c:pt>
                <c:pt idx="1">
                  <c:v>1815589782.355087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51A2-934D-A463-366C5BCF057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5"/>
        <c:overlap val="100"/>
        <c:axId val="1763088960"/>
        <c:axId val="1734253120"/>
      </c:barChart>
      <c:catAx>
        <c:axId val="17630889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PL"/>
          </a:p>
        </c:txPr>
        <c:crossAx val="1734253120"/>
        <c:crosses val="autoZero"/>
        <c:auto val="1"/>
        <c:lblAlgn val="ctr"/>
        <c:lblOffset val="100"/>
        <c:noMultiLvlLbl val="0"/>
      </c:catAx>
      <c:valAx>
        <c:axId val="17342531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PL"/>
          </a:p>
        </c:txPr>
        <c:crossAx val="17630889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PL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PL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[0. Manual Analysis.xlsx]Blok 3!PivotTable6</c:name>
    <c:fmtId val="1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Eksport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PL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'Blok 3'!$B$20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'Blok 3'!$A$21:$A$23</c:f>
              <c:strCache>
                <c:ptCount val="2"/>
                <c:pt idx="0">
                  <c:v>F</c:v>
                </c:pt>
                <c:pt idx="1">
                  <c:v>P</c:v>
                </c:pt>
              </c:strCache>
            </c:strRef>
          </c:cat>
          <c:val>
            <c:numRef>
              <c:f>'Blok 3'!$B$21:$B$23</c:f>
              <c:numCache>
                <c:formatCode>_ * #\ ##0_)_ ;_ * \(#\ ##0\)_ ;_ * "-"??_)_ ;_ @_ </c:formatCode>
                <c:ptCount val="2"/>
                <c:pt idx="0">
                  <c:v>581226523.6895802</c:v>
                </c:pt>
                <c:pt idx="1">
                  <c:v>318602220.01940048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D6C2-724B-8B66-34756AC501C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5"/>
        <c:overlap val="100"/>
        <c:axId val="1735706368"/>
        <c:axId val="1631934592"/>
      </c:barChart>
      <c:catAx>
        <c:axId val="17357063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PL"/>
          </a:p>
        </c:txPr>
        <c:crossAx val="1631934592"/>
        <c:crosses val="autoZero"/>
        <c:auto val="1"/>
        <c:lblAlgn val="ctr"/>
        <c:lblOffset val="100"/>
        <c:noMultiLvlLbl val="0"/>
      </c:catAx>
      <c:valAx>
        <c:axId val="16319345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PL"/>
          </a:p>
        </c:txPr>
        <c:crossAx val="17357063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PL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PL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[0. Manual Analysis.xlsx]Blok 3!PivotTable8</c:name>
    <c:fmtId val="1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Liczba firm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PL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'Blok 3'!$B$30:$B$31</c:f>
              <c:strCache>
                <c:ptCount val="1"/>
                <c:pt idx="0">
                  <c:v>P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'Blok 3'!$A$32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'Blok 3'!$B$32</c:f>
              <c:numCache>
                <c:formatCode>General</c:formatCode>
                <c:ptCount val="1"/>
                <c:pt idx="0">
                  <c:v>929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599-CE4D-9D52-30F69FF4382F}"/>
            </c:ext>
          </c:extLst>
        </c:ser>
        <c:ser>
          <c:idx val="1"/>
          <c:order val="1"/>
          <c:tx>
            <c:strRef>
              <c:f>'Blok 3'!$C$30:$C$31</c:f>
              <c:strCache>
                <c:ptCount val="1"/>
                <c:pt idx="0">
                  <c:v>F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'Blok 3'!$A$32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'Blok 3'!$C$32</c:f>
              <c:numCache>
                <c:formatCode>General</c:formatCode>
                <c:ptCount val="1"/>
                <c:pt idx="0">
                  <c:v>874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C599-CE4D-9D52-30F69FF4382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5"/>
        <c:overlap val="100"/>
        <c:axId val="1609506240"/>
        <c:axId val="1609512960"/>
      </c:barChart>
      <c:catAx>
        <c:axId val="16095062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PL"/>
          </a:p>
        </c:txPr>
        <c:crossAx val="1609512960"/>
        <c:crosses val="autoZero"/>
        <c:auto val="1"/>
        <c:lblAlgn val="ctr"/>
        <c:lblOffset val="100"/>
        <c:noMultiLvlLbl val="0"/>
      </c:catAx>
      <c:valAx>
        <c:axId val="16095129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PL"/>
          </a:p>
        </c:txPr>
        <c:crossAx val="16095062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PL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PL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[0. Manual Analysis.xlsx]Blok 3!PivotTable9</c:name>
    <c:fmtId val="9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Sprzedaż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PL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'Blok 3'!$B$41:$B$42</c:f>
              <c:strCache>
                <c:ptCount val="1"/>
                <c:pt idx="0">
                  <c:v>P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'Blok 3'!$A$43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'Blok 3'!$B$43</c:f>
              <c:numCache>
                <c:formatCode>_ * #\ ##0_)_ ;_ * \(#\ ##0\)_ ;_ * "-"??_)_ ;_ @_ </c:formatCode>
                <c:ptCount val="1"/>
                <c:pt idx="0">
                  <c:v>1815589782.355087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15E-4947-9553-BF25DD8C3584}"/>
            </c:ext>
          </c:extLst>
        </c:ser>
        <c:ser>
          <c:idx val="1"/>
          <c:order val="1"/>
          <c:tx>
            <c:strRef>
              <c:f>'Blok 3'!$C$41:$C$42</c:f>
              <c:strCache>
                <c:ptCount val="1"/>
                <c:pt idx="0">
                  <c:v>F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'Blok 3'!$A$43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'Blok 3'!$C$43</c:f>
              <c:numCache>
                <c:formatCode>_ * #\ ##0_)_ ;_ * \(#\ ##0\)_ ;_ * "-"??_)_ ;_ @_ </c:formatCode>
                <c:ptCount val="1"/>
                <c:pt idx="0">
                  <c:v>1667248498.6335592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015E-4947-9553-BF25DD8C358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5"/>
        <c:overlap val="100"/>
        <c:axId val="1618980224"/>
        <c:axId val="1618973504"/>
      </c:barChart>
      <c:catAx>
        <c:axId val="16189802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PL"/>
          </a:p>
        </c:txPr>
        <c:crossAx val="1618973504"/>
        <c:crosses val="autoZero"/>
        <c:auto val="1"/>
        <c:lblAlgn val="ctr"/>
        <c:lblOffset val="100"/>
        <c:noMultiLvlLbl val="0"/>
      </c:catAx>
      <c:valAx>
        <c:axId val="16189735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 * #\ ##0_)_ ;_ * \(#\ ##0\)_ ;_ * &quot;-&quot;??_)_ ;_ @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PL"/>
          </a:p>
        </c:txPr>
        <c:crossAx val="16189802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PL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PL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[0. Manual Analysis.xlsx]Blok 3!PivotTable7</c:name>
    <c:fmtId val="1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Eksport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PL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'Blok 3'!$B$52:$B$53</c:f>
              <c:strCache>
                <c:ptCount val="1"/>
                <c:pt idx="0">
                  <c:v>P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'Blok 3'!$A$54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'Blok 3'!$B$54</c:f>
              <c:numCache>
                <c:formatCode>_ * #\ ##0_)_ ;_ * \(#\ ##0\)_ ;_ * "-"??_)_ ;_ @_ </c:formatCode>
                <c:ptCount val="1"/>
                <c:pt idx="0">
                  <c:v>318602220.01940048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59C-EC4B-BBE4-BEB5BF918958}"/>
            </c:ext>
          </c:extLst>
        </c:ser>
        <c:ser>
          <c:idx val="1"/>
          <c:order val="1"/>
          <c:tx>
            <c:strRef>
              <c:f>'Blok 3'!$C$52:$C$53</c:f>
              <c:strCache>
                <c:ptCount val="1"/>
                <c:pt idx="0">
                  <c:v>F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'Blok 3'!$A$54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'Blok 3'!$C$54</c:f>
              <c:numCache>
                <c:formatCode>_ * #\ ##0_)_ ;_ * \(#\ ##0\)_ ;_ * "-"??_)_ ;_ @_ </c:formatCode>
                <c:ptCount val="1"/>
                <c:pt idx="0">
                  <c:v>581226523.6895802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E59C-EC4B-BBE4-BEB5BF91895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5"/>
        <c:overlap val="100"/>
        <c:axId val="1602827392"/>
        <c:axId val="1602822016"/>
      </c:barChart>
      <c:catAx>
        <c:axId val="16028273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PL"/>
          </a:p>
        </c:txPr>
        <c:crossAx val="1602822016"/>
        <c:crosses val="autoZero"/>
        <c:auto val="1"/>
        <c:lblAlgn val="ctr"/>
        <c:lblOffset val="100"/>
        <c:noMultiLvlLbl val="0"/>
      </c:catAx>
      <c:valAx>
        <c:axId val="1602822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 * #\ ##0_)_ ;_ * \(#\ ##0\)_ ;_ * &quot;-&quot;??_)_ ;_ @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PL"/>
          </a:p>
        </c:txPr>
        <c:crossAx val="16028273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PL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PL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Growth Trajectories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PL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'Blok 4'!$A$34</c:f>
              <c:strCache>
                <c:ptCount val="1"/>
                <c:pt idx="0">
                  <c:v>0.Stressed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'Blok 4'!$B$33:$F$33</c:f>
              <c:numCache>
                <c:formatCode>General</c:formatCode>
                <c:ptCount val="5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</c:numCache>
            </c:numRef>
          </c:cat>
          <c:val>
            <c:numRef>
              <c:f>'Blok 4'!$B$34:$F$34</c:f>
              <c:numCache>
                <c:formatCode>0.0%</c:formatCode>
                <c:ptCount val="5"/>
                <c:pt idx="0">
                  <c:v>1</c:v>
                </c:pt>
                <c:pt idx="1">
                  <c:v>0.81959460402198547</c:v>
                </c:pt>
                <c:pt idx="2">
                  <c:v>0.76292050432272596</c:v>
                </c:pt>
                <c:pt idx="3">
                  <c:v>0.72570770652373395</c:v>
                </c:pt>
                <c:pt idx="4">
                  <c:v>0.49855808482180364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B6A-0149-9A6D-9AA02B75E1A8}"/>
            </c:ext>
          </c:extLst>
        </c:ser>
        <c:ser>
          <c:idx val="1"/>
          <c:order val="1"/>
          <c:tx>
            <c:strRef>
              <c:f>'Blok 4'!$A$35</c:f>
              <c:strCache>
                <c:ptCount val="1"/>
                <c:pt idx="0">
                  <c:v>1.Declining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'Blok 4'!$B$33:$F$33</c:f>
              <c:numCache>
                <c:formatCode>General</c:formatCode>
                <c:ptCount val="5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</c:numCache>
            </c:numRef>
          </c:cat>
          <c:val>
            <c:numRef>
              <c:f>'Blok 4'!$B$35:$F$35</c:f>
              <c:numCache>
                <c:formatCode>0.0%</c:formatCode>
                <c:ptCount val="5"/>
                <c:pt idx="0">
                  <c:v>1</c:v>
                </c:pt>
                <c:pt idx="1">
                  <c:v>0.91407590107928582</c:v>
                </c:pt>
                <c:pt idx="2">
                  <c:v>0.98306914799206657</c:v>
                </c:pt>
                <c:pt idx="3">
                  <c:v>1.0174251654898996</c:v>
                </c:pt>
                <c:pt idx="4">
                  <c:v>0.87433869088501248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B6A-0149-9A6D-9AA02B75E1A8}"/>
            </c:ext>
          </c:extLst>
        </c:ser>
        <c:ser>
          <c:idx val="2"/>
          <c:order val="2"/>
          <c:tx>
            <c:strRef>
              <c:f>'Blok 4'!$A$36</c:f>
              <c:strCache>
                <c:ptCount val="1"/>
                <c:pt idx="0">
                  <c:v>2.Stable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'Blok 4'!$B$33:$F$33</c:f>
              <c:numCache>
                <c:formatCode>General</c:formatCode>
                <c:ptCount val="5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</c:numCache>
            </c:numRef>
          </c:cat>
          <c:val>
            <c:numRef>
              <c:f>'Blok 4'!$B$36:$F$36</c:f>
              <c:numCache>
                <c:formatCode>0.0%</c:formatCode>
                <c:ptCount val="5"/>
                <c:pt idx="0">
                  <c:v>1</c:v>
                </c:pt>
                <c:pt idx="1">
                  <c:v>0.98142568596661706</c:v>
                </c:pt>
                <c:pt idx="2">
                  <c:v>1.1617844759219664</c:v>
                </c:pt>
                <c:pt idx="3">
                  <c:v>1.2858683229007981</c:v>
                </c:pt>
                <c:pt idx="4">
                  <c:v>1.187758181830266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B6A-0149-9A6D-9AA02B75E1A8}"/>
            </c:ext>
          </c:extLst>
        </c:ser>
        <c:ser>
          <c:idx val="3"/>
          <c:order val="3"/>
          <c:tx>
            <c:strRef>
              <c:f>'Blok 4'!$A$37</c:f>
              <c:strCache>
                <c:ptCount val="1"/>
                <c:pt idx="0">
                  <c:v>3.High Growth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'Blok 4'!$B$33:$F$33</c:f>
              <c:numCache>
                <c:formatCode>General</c:formatCode>
                <c:ptCount val="5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</c:numCache>
            </c:numRef>
          </c:cat>
          <c:val>
            <c:numRef>
              <c:f>'Blok 4'!$B$37:$F$37</c:f>
              <c:numCache>
                <c:formatCode>0.0%</c:formatCode>
                <c:ptCount val="5"/>
                <c:pt idx="0">
                  <c:v>1</c:v>
                </c:pt>
                <c:pt idx="1">
                  <c:v>1.1959869980329021</c:v>
                </c:pt>
                <c:pt idx="2">
                  <c:v>1.5282749820920047</c:v>
                </c:pt>
                <c:pt idx="3">
                  <c:v>1.9540951649579639</c:v>
                </c:pt>
                <c:pt idx="4">
                  <c:v>2.1541159373870928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5B6A-0149-9A6D-9AA02B75E1A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21786112"/>
        <c:axId val="1821791040"/>
      </c:lineChart>
      <c:catAx>
        <c:axId val="18217861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PL"/>
          </a:p>
        </c:txPr>
        <c:crossAx val="1821791040"/>
        <c:crosses val="autoZero"/>
        <c:auto val="1"/>
        <c:lblAlgn val="ctr"/>
        <c:lblOffset val="100"/>
        <c:noMultiLvlLbl val="0"/>
      </c:catAx>
      <c:valAx>
        <c:axId val="1821791040"/>
        <c:scaling>
          <c:orientation val="minMax"/>
        </c:scaling>
        <c:delete val="0"/>
        <c:axPos val="l"/>
        <c:majorGridlines>
          <c:spPr>
            <a:ln w="9525" cap="flat" cmpd="dbl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PL"/>
          </a:p>
        </c:txPr>
        <c:crossAx val="18217861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PL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PL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9.xml"/><Relationship Id="rId2" Type="http://schemas.openxmlformats.org/officeDocument/2006/relationships/chart" Target="../charts/chart8.xml"/><Relationship Id="rId1" Type="http://schemas.openxmlformats.org/officeDocument/2006/relationships/chart" Target="../charts/chart7.xml"/><Relationship Id="rId6" Type="http://schemas.openxmlformats.org/officeDocument/2006/relationships/chart" Target="../charts/chart12.xml"/><Relationship Id="rId5" Type="http://schemas.openxmlformats.org/officeDocument/2006/relationships/chart" Target="../charts/chart11.xml"/><Relationship Id="rId4" Type="http://schemas.openxmlformats.org/officeDocument/2006/relationships/chart" Target="../charts/chart10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12700</xdr:colOff>
      <xdr:row>1</xdr:row>
      <xdr:rowOff>25400</xdr:rowOff>
    </xdr:from>
    <xdr:to>
      <xdr:col>16</xdr:col>
      <xdr:colOff>165100</xdr:colOff>
      <xdr:row>19</xdr:row>
      <xdr:rowOff>152400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96B3A5B-80E8-1BFE-381B-F92FEDE101A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488950</xdr:colOff>
      <xdr:row>1</xdr:row>
      <xdr:rowOff>25400</xdr:rowOff>
    </xdr:from>
    <xdr:to>
      <xdr:col>23</xdr:col>
      <xdr:colOff>381000</xdr:colOff>
      <xdr:row>19</xdr:row>
      <xdr:rowOff>139700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E025677B-D88F-D248-0566-BDB5CFF4F2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24</xdr:col>
      <xdr:colOff>38100</xdr:colOff>
      <xdr:row>1</xdr:row>
      <xdr:rowOff>38100</xdr:rowOff>
    </xdr:from>
    <xdr:to>
      <xdr:col>31</xdr:col>
      <xdr:colOff>101600</xdr:colOff>
      <xdr:row>19</xdr:row>
      <xdr:rowOff>139700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B99291CA-28C9-9BCD-F5F2-341F53F2B29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9</xdr:col>
      <xdr:colOff>12700</xdr:colOff>
      <xdr:row>25</xdr:row>
      <xdr:rowOff>177800</xdr:rowOff>
    </xdr:from>
    <xdr:to>
      <xdr:col>17</xdr:col>
      <xdr:colOff>190500</xdr:colOff>
      <xdr:row>42</xdr:row>
      <xdr:rowOff>50800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906F4149-2A99-B6DD-4912-2AE82F1F88E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17</xdr:col>
      <xdr:colOff>317500</xdr:colOff>
      <xdr:row>25</xdr:row>
      <xdr:rowOff>165100</xdr:rowOff>
    </xdr:from>
    <xdr:to>
      <xdr:col>23</xdr:col>
      <xdr:colOff>571500</xdr:colOff>
      <xdr:row>42</xdr:row>
      <xdr:rowOff>63500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0F5818AC-B110-BF98-1E3B-C3EB5DCA6C4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24</xdr:col>
      <xdr:colOff>12700</xdr:colOff>
      <xdr:row>25</xdr:row>
      <xdr:rowOff>152400</xdr:rowOff>
    </xdr:from>
    <xdr:to>
      <xdr:col>31</xdr:col>
      <xdr:colOff>50800</xdr:colOff>
      <xdr:row>42</xdr:row>
      <xdr:rowOff>76200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E861E91D-E347-5D8B-30D1-63BBA26DC49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12700</xdr:colOff>
      <xdr:row>1</xdr:row>
      <xdr:rowOff>25400</xdr:rowOff>
    </xdr:from>
    <xdr:to>
      <xdr:col>16</xdr:col>
      <xdr:colOff>165100</xdr:colOff>
      <xdr:row>19</xdr:row>
      <xdr:rowOff>152400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85A389D-6469-9648-9926-6EFDEE94F18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488950</xdr:colOff>
      <xdr:row>1</xdr:row>
      <xdr:rowOff>25400</xdr:rowOff>
    </xdr:from>
    <xdr:to>
      <xdr:col>23</xdr:col>
      <xdr:colOff>381000</xdr:colOff>
      <xdr:row>19</xdr:row>
      <xdr:rowOff>139700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F77C77C-C828-D341-9A81-84AC9EEF95D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24</xdr:col>
      <xdr:colOff>38100</xdr:colOff>
      <xdr:row>1</xdr:row>
      <xdr:rowOff>38100</xdr:rowOff>
    </xdr:from>
    <xdr:to>
      <xdr:col>31</xdr:col>
      <xdr:colOff>101600</xdr:colOff>
      <xdr:row>19</xdr:row>
      <xdr:rowOff>139700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D5D1632-9174-0F4D-82F2-B41BC4EA2AC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9</xdr:col>
      <xdr:colOff>12700</xdr:colOff>
      <xdr:row>25</xdr:row>
      <xdr:rowOff>177800</xdr:rowOff>
    </xdr:from>
    <xdr:to>
      <xdr:col>17</xdr:col>
      <xdr:colOff>190500</xdr:colOff>
      <xdr:row>42</xdr:row>
      <xdr:rowOff>50800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FCFBD867-6B14-7A44-81F8-594E291712D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17</xdr:col>
      <xdr:colOff>317500</xdr:colOff>
      <xdr:row>25</xdr:row>
      <xdr:rowOff>165100</xdr:rowOff>
    </xdr:from>
    <xdr:to>
      <xdr:col>23</xdr:col>
      <xdr:colOff>571500</xdr:colOff>
      <xdr:row>42</xdr:row>
      <xdr:rowOff>63500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A4D885AA-62D1-0349-A693-FF5597FE647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24</xdr:col>
      <xdr:colOff>12700</xdr:colOff>
      <xdr:row>25</xdr:row>
      <xdr:rowOff>152400</xdr:rowOff>
    </xdr:from>
    <xdr:to>
      <xdr:col>31</xdr:col>
      <xdr:colOff>50800</xdr:colOff>
      <xdr:row>42</xdr:row>
      <xdr:rowOff>76200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410947A5-B040-364B-8F56-EEEAF466AEF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438150</xdr:colOff>
      <xdr:row>18</xdr:row>
      <xdr:rowOff>38100</xdr:rowOff>
    </xdr:from>
    <xdr:to>
      <xdr:col>13</xdr:col>
      <xdr:colOff>482600</xdr:colOff>
      <xdr:row>37</xdr:row>
      <xdr:rowOff>165100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5F41D1BD-39A0-CF8F-681F-E36B609F78E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awel Pietruszewski" refreshedDate="46003.762857986112" createdVersion="8" refreshedVersion="8" minRefreshableVersion="3" recordCount="1804" xr:uid="{695FACD3-27DA-B44D-9B1D-4B46696FA40D}">
  <cacheSource type="worksheet">
    <worksheetSource ref="A1:CI9051" sheet="Data"/>
  </cacheSource>
  <cacheFields count="87">
    <cacheField name="2023" numFmtId="0">
      <sharedItems containsString="0" containsBlank="1" containsNumber="1" containsInteger="1" minValue="2" maxValue="2000"/>
    </cacheField>
    <cacheField name="2022" numFmtId="0">
      <sharedItems containsString="0" containsBlank="1" containsNumber="1" containsInteger="1" minValue="2" maxValue="1996"/>
    </cacheField>
    <cacheField name="2021" numFmtId="0">
      <sharedItems containsString="0" containsBlank="1" containsNumber="1" containsInteger="1" minValue="3" maxValue="1993"/>
    </cacheField>
    <cacheField name="2020" numFmtId="0">
      <sharedItems containsString="0" containsBlank="1" containsNumber="1" containsInteger="1" minValue="2" maxValue="2000"/>
    </cacheField>
    <cacheField name="2019" numFmtId="0">
      <sharedItems containsString="0" containsBlank="1" containsNumber="1" containsInteger="1" minValue="2" maxValue="2000"/>
    </cacheField>
    <cacheField name="Name" numFmtId="0">
      <sharedItems containsBlank="1"/>
    </cacheField>
    <cacheField name="GPW" numFmtId="0">
      <sharedItems containsBlank="1"/>
    </cacheField>
    <cacheField name="Age (KRS)" numFmtId="0">
      <sharedItems containsBlank="1" containsMixedTypes="1" containsNumber="1" containsInteger="1" minValue="1558" maxValue="2021"/>
    </cacheField>
    <cacheField name="Business age" numFmtId="0">
      <sharedItems containsString="0" containsBlank="1" containsNumber="1" containsInteger="1" minValue="1740" maxValue="2017"/>
    </cacheField>
    <cacheField name="Business age?" numFmtId="0">
      <sharedItems containsString="0" containsBlank="1" containsNumber="1" containsInteger="1" minValue="1920" maxValue="2019"/>
    </cacheField>
    <cacheField name="Foreign branches" numFmtId="0">
      <sharedItems containsBlank="1"/>
    </cacheField>
    <cacheField name="REGON" numFmtId="0">
      <sharedItems containsBlank="1" containsMixedTypes="1" containsNumber="1" containsInteger="1" minValue="31199" maxValue="978106824"/>
    </cacheField>
    <cacheField name="KRS" numFmtId="0">
      <sharedItems containsString="0" containsBlank="1" containsNumber="1" containsInteger="1" minValue="515" maxValue="1107981"/>
    </cacheField>
    <cacheField name="NIP" numFmtId="0">
      <sharedItems containsString="0" containsBlank="1" containsNumber="1" containsInteger="1" minValue="1010001065" maxValue="9970095052"/>
    </cacheField>
    <cacheField name="Legal form" numFmtId="0">
      <sharedItems containsBlank="1"/>
    </cacheField>
    <cacheField name="PKD" numFmtId="0">
      <sharedItems containsBlank="1"/>
    </cacheField>
    <cacheField name="PKD Opis" numFmtId="0">
      <sharedItems containsBlank="1"/>
    </cacheField>
    <cacheField name="Sector 500" numFmtId="0">
      <sharedItems containsBlank="1"/>
    </cacheField>
    <cacheField name="Sector" numFmtId="0">
      <sharedItems containsBlank="1" count="15">
        <s v="handel detaliczny"/>
        <s v="energetyka"/>
        <s v="paliwa"/>
        <s v="handel hurtowy"/>
        <s v="górnictwo i hutnictwo"/>
        <s v="motoryzacja"/>
        <s v="media, telekomunkacja, IT"/>
        <s v="chemia"/>
        <s v="ochrona zdrowia i farmacja"/>
        <s v="usługi"/>
        <s v="produkcja"/>
        <s v="transport"/>
        <s v="budownictwo"/>
        <s v="żywność"/>
        <m/>
      </sharedItems>
    </cacheField>
    <cacheField name="Country" numFmtId="0">
      <sharedItems containsBlank="1"/>
    </cacheField>
    <cacheField name="Owner Type" numFmtId="0">
      <sharedItems containsString="0" containsBlank="1" containsNumber="1" containsInteger="1" minValue="100" maxValue="540"/>
    </cacheField>
    <cacheField name="S/J" numFmtId="0">
      <sharedItems containsBlank="1"/>
    </cacheField>
    <cacheField name="Year" numFmtId="0">
      <sharedItems containsString="0" containsBlank="1" containsNumber="1" containsInteger="1" minValue="2019" maxValue="2023" count="6">
        <n v="2023"/>
        <m/>
        <n v="2019" u="1"/>
        <n v="2020" u="1"/>
        <n v="2021" u="1"/>
        <n v="2022" u="1"/>
      </sharedItems>
    </cacheField>
    <cacheField name="Sales" numFmtId="0">
      <sharedItems containsString="0" containsBlank="1" containsNumber="1" minValue="393.74299999999999" maxValue="98022928"/>
    </cacheField>
    <cacheField name="Gross Profit" numFmtId="0">
      <sharedItems containsString="0" containsBlank="1" containsNumber="1" minValue="-3759000" maxValue="4882170.9560000002"/>
    </cacheField>
    <cacheField name="Operating Profit" numFmtId="0">
      <sharedItems containsString="0" containsBlank="1" containsNumber="1" minValue="-4055000" maxValue="5121150.49"/>
    </cacheField>
    <cacheField name="Net Profit" numFmtId="0">
      <sharedItems containsString="0" containsBlank="1" containsNumber="1" minValue="-4902000" maxValue="4127757.7349999999"/>
    </cacheField>
    <cacheField name="Depreciation" numFmtId="0">
      <sharedItems containsString="0" containsBlank="1" containsNumber="1" minValue="-2663.9832900000001" maxValue="13455000"/>
    </cacheField>
    <cacheField name="Export Sales" numFmtId="0">
      <sharedItems containsString="0" containsBlank="1" containsNumber="1" minValue="0" maxValue="38600910"/>
    </cacheField>
    <cacheField name="Employment" numFmtId="0">
      <sharedItems containsString="0" containsBlank="1" containsNumber="1" minValue="1" maxValue="79292"/>
    </cacheField>
    <cacheField name="Staff costs" numFmtId="0">
      <sharedItems containsString="0" containsBlank="1" containsNumber="1" minValue="0" maxValue="8331380"/>
    </cacheField>
    <cacheField name="BS" numFmtId="0">
      <sharedItems containsString="0" containsBlank="1" containsNumber="1" minValue="168.11600000000001" maxValue="125439729"/>
    </cacheField>
    <cacheField name="Fixed Assets" numFmtId="0">
      <sharedItems containsString="0" containsBlank="1" containsNumber="1" minValue="0" maxValue="106957936"/>
    </cacheField>
    <cacheField name="Current Assets" numFmtId="0">
      <sharedItems containsString="0" containsBlank="1" containsNumber="1" minValue="125.68300000000001" maxValue="35103000"/>
    </cacheField>
    <cacheField name="Equity" numFmtId="0">
      <sharedItems containsString="0" containsBlank="1" containsNumber="1" minValue="-3424308.7679699999" maxValue="47855000"/>
    </cacheField>
    <cacheField name="Liabilities" numFmtId="0">
      <sharedItems containsString="0" containsBlank="1" containsNumber="1" minValue="76.584000000000003" maxValue="99856239"/>
    </cacheField>
    <cacheField name="Remove" numFmtId="0">
      <sharedItems containsNonDate="0" containsString="0" containsBlank="1"/>
    </cacheField>
    <cacheField name=" " numFmtId="0">
      <sharedItems containsNonDate="0" containsString="0" containsBlank="1"/>
    </cacheField>
    <cacheField name="PKD_1" numFmtId="0">
      <sharedItems containsBlank="1"/>
    </cacheField>
    <cacheField name="PKD_1 Description" numFmtId="0">
      <sharedItems containsBlank="1"/>
    </cacheField>
    <cacheField name="PKD_2" numFmtId="0">
      <sharedItems containsBlank="1"/>
    </cacheField>
    <cacheField name="PKD_2 Description" numFmtId="0">
      <sharedItems containsBlank="1"/>
    </cacheField>
    <cacheField name="Digital intensity" numFmtId="0">
      <sharedItems containsBlank="1"/>
    </cacheField>
    <cacheField name="Export as % of Sales" numFmtId="0">
      <sharedItems containsString="0" containsBlank="1" containsNumber="1" minValue="0" maxValue="1.0000003972943481"/>
    </cacheField>
    <cacheField name="SGrowth_vs_PY" numFmtId="0">
      <sharedItems containsString="0" containsBlank="1" containsNumber="1" minValue="-99.903593604622685" maxValue="684.39142791417441"/>
    </cacheField>
    <cacheField name="ROS" numFmtId="0">
      <sharedItems containsString="0" containsBlank="1" containsNumber="1" minValue="-2.416447944006999" maxValue="0.98720370558079384"/>
    </cacheField>
    <cacheField name="ROA" numFmtId="0">
      <sharedItems containsString="0" containsBlank="1" containsNumber="1" minValue="-3.130321459600347" maxValue="2.047943178455164"/>
    </cacheField>
    <cacheField name="ROE" numFmtId="0">
      <sharedItems containsString="0" containsBlank="1" containsNumber="1" minValue="-38.328767123287669" maxValue="97.041259500542893"/>
    </cacheField>
    <cacheField name="P/F" numFmtId="0">
      <sharedItems containsBlank="1" count="3">
        <s v="F"/>
        <s v="P"/>
        <m/>
      </sharedItems>
    </cacheField>
    <cacheField name="P/F_num" numFmtId="0">
      <sharedItems containsString="0" containsBlank="1" containsNumber="1" containsInteger="1" minValue="0" maxValue="1"/>
    </cacheField>
    <cacheField name="BS_Strength" numFmtId="0">
      <sharedItems containsString="0" containsBlank="1" containsNumber="1" minValue="-1.9639446437995609" maxValue="0.98125393306311215"/>
    </cacheField>
    <cacheField name="Human_Capital" numFmtId="0">
      <sharedItems containsString="0" containsBlank="1" containsNumber="1" minValue="0" maxValue="33803"/>
    </cacheField>
    <cacheField name="Productivity" numFmtId="0">
      <sharedItems containsString="0" containsBlank="1" containsNumber="1" minValue="4.9697257227575982" maxValue="5423330"/>
    </cacheField>
    <cacheField name="FA per FTE" numFmtId="0">
      <sharedItems containsString="0" containsBlank="1" containsNumber="1" minValue="0" maxValue="470415.22222222219"/>
    </cacheField>
    <cacheField name="Export_bands" numFmtId="0">
      <sharedItems containsBlank="1" count="6">
        <s v="0-10"/>
        <s v="50-75"/>
        <s v="10-25"/>
        <s v="75-100"/>
        <s v="25-50"/>
        <m/>
      </sharedItems>
    </cacheField>
    <cacheField name="Hint25" numFmtId="0">
      <sharedItems containsBlank="1" count="3">
        <s v="Exp&lt;25"/>
        <s v="Exp&gt;25"/>
        <m/>
      </sharedItems>
    </cacheField>
    <cacheField name="Hint50" numFmtId="0">
      <sharedItems containsBlank="1"/>
    </cacheField>
    <cacheField name="HGX" numFmtId="0">
      <sharedItems containsBlank="1"/>
    </cacheField>
    <cacheField name="HGX_num" numFmtId="0">
      <sharedItems containsString="0" containsBlank="1" containsNumber="1" containsInteger="1" minValue="0" maxValue="1"/>
    </cacheField>
    <cacheField name="HGX%" numFmtId="0">
      <sharedItems containsString="0" containsBlank="1" containsNumber="1" minValue="-0.99655452900522168" maxValue="0.99677646448413881"/>
    </cacheField>
    <cacheField name="SGrowth_2023_2019" numFmtId="0">
      <sharedItems containsString="0" containsBlank="1" containsNumber="1" minValue="-99.885271012896496" maxValue="2732.3508030431108"/>
    </cacheField>
    <cacheField name="LSGrowth_2023_2019" numFmtId="0">
      <sharedItems containsString="0" containsBlank="1" containsNumber="1" minValue="-6.7703527517216022" maxValue="3.343692132285168"/>
    </cacheField>
    <cacheField name="RSGrowth_2023_2019" numFmtId="0">
      <sharedItems containsString="0" containsBlank="1" containsNumber="1" minValue="-99.916863052823544" maxValue="1952.428118147182"/>
    </cacheField>
    <cacheField name="LRSGrowth_2023_2019" numFmtId="0">
      <sharedItems containsString="0" containsBlank="1" containsNumber="1" minValue="-7.0924362508907146" maxValue="3.0216086331160539"/>
    </cacheField>
    <cacheField name="Annualised_Growth" numFmtId="0">
      <sharedItems containsString="0" containsBlank="1" containsNumber="1" minValue="-81.595742972275929" maxValue="130.6942450018237"/>
    </cacheField>
    <cacheField name="Drop_Sales_2020" numFmtId="0">
      <sharedItems containsBlank="1"/>
    </cacheField>
    <cacheField name="Drop_Sales_2023" numFmtId="0">
      <sharedItems containsBlank="1"/>
    </cacheField>
    <cacheField name="Drop_Sales_Both" numFmtId="0">
      <sharedItems containsBlank="1"/>
    </cacheField>
    <cacheField name="SGrowth_NR" numFmtId="0">
      <sharedItems containsBlank="1" count="5">
        <s v="R1"/>
        <s v="R2"/>
        <s v="N2"/>
        <s v="N1"/>
        <m/>
      </sharedItems>
    </cacheField>
    <cacheField name="SGrowth_1" numFmtId="0">
      <sharedItems containsBlank="1" count="3">
        <s v="Growing"/>
        <s v="Declining"/>
        <m/>
      </sharedItems>
    </cacheField>
    <cacheField name="EGrowth_2023_2019" numFmtId="0">
      <sharedItems containsString="0" containsBlank="1" containsNumber="1" minValue="-99.65719038956783" maxValue="3382.188951987609"/>
    </cacheField>
    <cacheField name="LEGrowth_2023_2019" numFmtId="0">
      <sharedItems containsString="0" containsBlank="1" containsNumber="1" minValue="-5.6757502435399099" maxValue="3.5502461982289062"/>
    </cacheField>
    <cacheField name="Annualised_EGrowth" numFmtId="0">
      <sharedItems containsString="0" containsBlank="1" containsNumber="1" minValue="-75.802904020784112" maxValue="142.91989421223599"/>
    </cacheField>
    <cacheField name="Drop_Employment" numFmtId="0">
      <sharedItems containsBlank="1"/>
    </cacheField>
    <cacheField name="EGrowth_3" numFmtId="0">
      <sharedItems containsBlank="1"/>
    </cacheField>
    <cacheField name="EGrowth_2" numFmtId="0">
      <sharedItems containsBlank="1"/>
    </cacheField>
    <cacheField name="PGrowth_2023_2019" numFmtId="0">
      <sharedItems containsString="0" containsBlank="1" containsNumber="1" minValue="-98217.786001428569" maxValue="4696200.5"/>
    </cacheField>
    <cacheField name="Starting_ROS" numFmtId="0">
      <sharedItems containsString="0" containsBlank="1" containsNumber="1" minValue="-0.69829802237251193" maxValue="0.90364939459108429"/>
    </cacheField>
    <cacheField name="Starting_ROE" numFmtId="0">
      <sharedItems containsString="0" containsBlank="1" containsNumber="1" minValue="-20.676689490919919" maxValue="43.350649350649348"/>
    </cacheField>
    <cacheField name="Starting_ROA" numFmtId="0">
      <sharedItems containsString="0" containsBlank="1" containsNumber="1" minValue="-0.73900790647913783" maxValue="0.97628264377598617"/>
    </cacheField>
    <cacheField name="Starting_INT" numFmtId="0">
      <sharedItems containsString="0" containsBlank="1" containsNumber="1" minValue="0" maxValue="1.0000010445216929"/>
    </cacheField>
    <cacheField name="Starting_Export_bands" numFmtId="0">
      <sharedItems containsBlank="1"/>
    </cacheField>
    <cacheField name="Starting_BS_Strength" numFmtId="0">
      <sharedItems containsString="0" containsBlank="1" containsNumber="1" minValue="-1.43996073261185" maxValue="0.9832084167935834"/>
    </cacheField>
    <cacheField name="Starting_Size_ln" numFmtId="0">
      <sharedItems containsString="0" containsBlank="1" containsNumber="1" minValue="12.17236590246427" maxValue="17.833221472171271"/>
    </cacheField>
    <cacheField name="Starting_Employment_ln" numFmtId="0">
      <sharedItems containsString="0" containsBlank="1" containsNumber="1" minValue="0" maxValue="12.38016459850402"/>
    </cacheField>
    <cacheField name="Starting_Human_Capital" numFmtId="0">
      <sharedItems containsString="0" containsBlank="1" containsNumber="1" minValue="0" maxValue="13292.00983375"/>
    </cacheField>
    <cacheField name="Starting_Prod" numFmtId="0">
      <sharedItems containsString="0" containsBlank="1" containsNumber="1" minValue="1.0317729054374809" maxValue="727129.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804">
  <r>
    <n v="2"/>
    <n v="2"/>
    <n v="3"/>
    <n v="2"/>
    <n v="2"/>
    <s v="Jeronimo Martins Polska SA, Kostrzyn"/>
    <m/>
    <n v="1995"/>
    <m/>
    <n v="2004"/>
    <m/>
    <n v="630303023"/>
    <n v="222483"/>
    <n v="7791011327"/>
    <s v="SA"/>
    <s v="4719"/>
    <s v="Pozostała sprzedaż detaliczna prowadzona w niewyspecjalizowanych sklepach"/>
    <s v="Handel detaliczny"/>
    <x v="0"/>
    <m/>
    <n v="500"/>
    <s v="J"/>
    <x v="0"/>
    <n v="98022928"/>
    <n v="4882170.9560000002"/>
    <n v="5121150.49"/>
    <n v="4127757.7349999999"/>
    <n v="1311227.5"/>
    <n v="0"/>
    <n v="79292"/>
    <n v="5954379.1909999996"/>
    <n v="26597526.526000001"/>
    <n v="11978435.651000001"/>
    <n v="14619090.875"/>
    <n v="5299163"/>
    <n v="21298363.103999998"/>
    <m/>
    <m/>
    <s v="G"/>
    <s v="Wholesale and Retail Trade; Repair of Motor Vehicles and Motorcycles"/>
    <s v="47"/>
    <s v="RETAIL TRADE, EXCEPT OF MOTOR VEHICLES"/>
    <s v="Medium-high"/>
    <n v="0"/>
    <n v="15.273931165220359"/>
    <n v="4.2110124837323772E-2"/>
    <n v="0.15519329329232831"/>
    <n v="0.77894522870876026"/>
    <x v="0"/>
    <n v="1"/>
    <n v="0.19923518056537651"/>
    <n v="75.094324660747617"/>
    <n v="1236.227210815719"/>
    <n v="151.06739205720629"/>
    <x v="0"/>
    <x v="0"/>
    <s v="Exp&lt;50"/>
    <s v="Decreased Export Intensity"/>
    <n v="0"/>
    <n v="0"/>
    <n v="76.38351419681419"/>
    <n v="0.56749049628306736"/>
    <n v="27.814140722329121"/>
    <n v="0.2454069971139532"/>
    <n v="15.242984736505161"/>
    <s v="No"/>
    <s v="No"/>
    <s v="No"/>
    <x v="0"/>
    <x v="0"/>
    <n v="16.333866400622071"/>
    <n v="0.15129402977603229"/>
    <n v="3.8547920725309441"/>
    <s v="No"/>
    <s v="2.Hiring"/>
    <s v="Hiring"/>
    <n v="420.8727155913175"/>
    <n v="4.0332839144113973E-2"/>
    <n v="0.64610133552865978"/>
    <n v="0.14566359018843"/>
    <n v="0"/>
    <s v="0-10"/>
    <n v="0.22545006824547681"/>
    <n v="17.833221472171271"/>
    <n v="11.12959849003407"/>
    <n v="53.425789565574611"/>
    <n v="815.35449522440172"/>
  </r>
  <r>
    <n v="3"/>
    <n v="3"/>
    <n v="4"/>
    <n v="3"/>
    <n v="4"/>
    <s v="PGE Polska Grupa Energetyczna GK SA, Lublin"/>
    <s v="SG)"/>
    <n v="2007"/>
    <n v="1990"/>
    <n v="2001"/>
    <m/>
    <s v="006227638"/>
    <n v="59307"/>
    <n v="5260250541"/>
    <s v="SA"/>
    <s v="7010"/>
    <s v="Działalność firm centralnych (head offices) i holdingów, z wyłączeniem holdingów finansowych"/>
    <s v="Prod. paliw i energii "/>
    <x v="1"/>
    <m/>
    <n v="145"/>
    <s v="S"/>
    <x v="0"/>
    <n v="95964000"/>
    <n v="-3431000"/>
    <n v="-4055000"/>
    <n v="-4902000"/>
    <n v="13455000"/>
    <n v="25000"/>
    <n v="42552"/>
    <n v="6287000"/>
    <n v="113443000"/>
    <n v="78340000"/>
    <n v="35103000"/>
    <n v="47855000"/>
    <n v="65588000"/>
    <m/>
    <m/>
    <s v="M"/>
    <s v="Professional, Scientific and Technical Activities"/>
    <s v="70"/>
    <s v="ACTIVITIES OF HEAD OFFICES; MANAGEMENT CONSULTANCY ACTIVITIES"/>
    <s v="High"/>
    <n v="2.6051435955149848E-4"/>
    <n v="30.67883161979983"/>
    <n v="-5.108165562085782E-2"/>
    <n v="-4.3211128055499239E-2"/>
    <n v="-0.102434437362867"/>
    <x v="1"/>
    <n v="0"/>
    <n v="0.42184180601711868"/>
    <n v="147.7486369618349"/>
    <n v="2255.2171460800901"/>
    <n v="1841.0415491633771"/>
    <x v="0"/>
    <x v="0"/>
    <s v="Exp&lt;50"/>
    <s v="Decreased Export Intensity"/>
    <n v="0"/>
    <n v="-3.725984696977058E-3"/>
    <n v="155.04026364047101"/>
    <n v="0.93625124333527054"/>
    <n v="84.811785246718074"/>
    <n v="0.61416774416615638"/>
    <n v="26.37238652647007"/>
    <s v="No"/>
    <s v="No"/>
    <s v="No"/>
    <x v="1"/>
    <x v="0"/>
    <n v="1.473744455573043"/>
    <n v="1.4629903716969039E-2"/>
    <n v="0.36641726562123278"/>
    <s v="Yes"/>
    <s v="1.Sustaining"/>
    <s v="Hiring"/>
    <n v="1357.9261650146061"/>
    <n v="-0.1043931219602945"/>
    <n v="-9.1058719892435733E-2"/>
    <n v="-5.0585962652929813E-2"/>
    <n v="3.9864990565285563E-3"/>
    <s v="0-10"/>
    <n v="0.55553122987765613"/>
    <n v="17.44323243576676"/>
    <n v="10.64385223270518"/>
    <n v="111.0793151142271"/>
    <n v="897.29098106548383"/>
  </r>
  <r>
    <n v="82"/>
    <n v="49"/>
    <m/>
    <n v="12"/>
    <n v="6"/>
    <s v="MOL Polska sp. z o.o., Gdańsk"/>
    <m/>
    <n v="2001"/>
    <m/>
    <m/>
    <m/>
    <s v="190966301"/>
    <n v="6312"/>
    <n v="5831023182"/>
    <s v="sp. z o.o."/>
    <s v="4730"/>
    <s v="Sprzedaż detaliczna paliw do pojazdów silnikowych na stacjach paliw"/>
    <m/>
    <x v="2"/>
    <m/>
    <n v="500"/>
    <s v="J"/>
    <x v="0"/>
    <n v="7333252"/>
    <n v="38268"/>
    <n v="-9662"/>
    <n v="-3791"/>
    <n v="121787"/>
    <n v="0"/>
    <n v="277"/>
    <n v="54349"/>
    <n v="2253460"/>
    <n v="1700305"/>
    <n v="553155"/>
    <n v="732850"/>
    <n v="1520610"/>
    <m/>
    <m/>
    <s v="G"/>
    <s v="Wholesale and Retail Trade; Repair of Motor Vehicles and Motorcycles"/>
    <s v="47"/>
    <s v="RETAIL TRADE, EXCEPT OF MOTOR VEHICLES"/>
    <s v="Medium-high"/>
    <n v="0"/>
    <n v="-34.545352629815397"/>
    <n v="-5.1696027901400364E-4"/>
    <n v="-1.682301882438561E-3"/>
    <n v="-5.1729549020945627E-3"/>
    <x v="0"/>
    <n v="1"/>
    <n v="0.32521100884861498"/>
    <n v="196.20577617328519"/>
    <n v="26473.83393501805"/>
    <n v="6138.2851985559564"/>
    <x v="0"/>
    <x v="0"/>
    <s v="Exp&lt;50"/>
    <s v="Decreased Export Intensity"/>
    <n v="0"/>
    <n v="0"/>
    <n v="-72.334756876781739"/>
    <n v="-1.284993321561027"/>
    <n v="-79.952722374479521"/>
    <n v="-1.6070768207301409"/>
    <n v="-27.475687128303559"/>
    <s v="Yes"/>
    <s v="Yes"/>
    <s v="Yes"/>
    <x v="2"/>
    <x v="1"/>
    <n v="-5.4607508532423212"/>
    <n v="-5.6155102829729131E-2"/>
    <n v="-1.3940691625697439"/>
    <s v="No"/>
    <s v="0.Reducing"/>
    <s v="Reducing"/>
    <n v="-63994.063675903453"/>
    <n v="7.8051181317725744E-3"/>
    <n v="0.20448321019989621"/>
    <n v="5.7728006946635962E-2"/>
    <n v="0"/>
    <s v="0-10"/>
    <n v="0.2823117208019324"/>
    <n v="17.092922953244909"/>
    <n v="5.6801726090170677"/>
    <n v="192.8430034129693"/>
    <n v="90467.8976109215"/>
  </r>
  <r>
    <n v="11"/>
    <n v="10"/>
    <n v="12"/>
    <n v="5"/>
    <n v="7"/>
    <s v="Eurocash SA GK, Komorniki"/>
    <s v="SG)"/>
    <n v="2004"/>
    <n v="1993"/>
    <n v="2004"/>
    <m/>
    <n v="631008941"/>
    <n v="213765"/>
    <n v="7791906082"/>
    <s v="SA"/>
    <s v="4690"/>
    <s v="Sprzedaż hurtowa niewyspecjalizowana"/>
    <s v="Handel hurtowy "/>
    <x v="3"/>
    <m/>
    <n v="450"/>
    <s v="S"/>
    <x v="0"/>
    <n v="32452000"/>
    <n v="436000"/>
    <n v="195000"/>
    <n v="144700"/>
    <n v="629500"/>
    <n v="0"/>
    <n v="18785"/>
    <n v="1666148"/>
    <n v="9056278.5"/>
    <n v="5147859"/>
    <n v="3908419.5"/>
    <n v="919463"/>
    <n v="8136815.5999999996"/>
    <m/>
    <m/>
    <s v="G"/>
    <s v="Wholesale and Retail Trade; Repair of Motor Vehicles and Motorcycles"/>
    <s v="46"/>
    <s v="WHOLESALE TRADE, EXCEPT OF MOTOR VEHICLES"/>
    <s v="Medium-high"/>
    <n v="0"/>
    <n v="5.1667389609680434"/>
    <n v="4.4588931344755334E-3"/>
    <n v="1.597786552169304E-2"/>
    <n v="0.15737446748808809"/>
    <x v="1"/>
    <n v="0"/>
    <n v="0.1015276860136313"/>
    <n v="88.695661431993614"/>
    <n v="1727.548575991482"/>
    <n v="274.04093691775353"/>
    <x v="0"/>
    <x v="0"/>
    <s v="Exp&lt;50"/>
    <s v="Decreased Export Intensity"/>
    <n v="0"/>
    <n v="0"/>
    <n v="30.579773469925708"/>
    <n v="0.26681414496973233"/>
    <n v="-5.3769757464306416"/>
    <n v="-5.5269354199381837E-2"/>
    <n v="6.8978517805143644"/>
    <s v="Yes"/>
    <s v="Yes"/>
    <s v="Yes"/>
    <x v="3"/>
    <x v="1"/>
    <n v="-15.550260744470419"/>
    <n v="-0.1690136302993839"/>
    <n v="-4.1373173508701404"/>
    <s v="Yes"/>
    <s v="0.Reducing"/>
    <s v="Reducing"/>
    <n v="610.29264180698328"/>
    <n v="3.183857745464484E-3"/>
    <n v="8.2132117637655835E-2"/>
    <n v="1.003499426189476E-2"/>
    <n v="0"/>
    <s v="0-10"/>
    <n v="0.1221811217161887"/>
    <n v="17.028458487527359"/>
    <n v="10.00982758830745"/>
    <n v="63.783537133609073"/>
    <n v="1117.255934184499"/>
  </r>
  <r>
    <n v="10"/>
    <n v="7"/>
    <n v="7"/>
    <n v="8"/>
    <n v="8"/>
    <s v="KGHM Polska Miedź SA GK, Lubin"/>
    <s v="SG)"/>
    <n v="1961"/>
    <n v="1949"/>
    <n v="2001"/>
    <s v="Tak"/>
    <n v="390021764"/>
    <n v="23302"/>
    <n v="6920000013"/>
    <s v="SA"/>
    <s v="0729"/>
    <s v="Górnictwo pozostałych rud metali nieżelaznych"/>
    <s v="Górnictwo i hutnictwo "/>
    <x v="4"/>
    <m/>
    <n v="415"/>
    <s v="S"/>
    <x v="0"/>
    <n v="33467000"/>
    <n v="-3759000"/>
    <n v="-3600000"/>
    <n v="-3691000"/>
    <n v="2311000"/>
    <n v="24749000"/>
    <n v="33882"/>
    <n v="7869000"/>
    <n v="51383000"/>
    <n v="37981000"/>
    <n v="13402000"/>
    <n v="28630000"/>
    <n v="22753000"/>
    <m/>
    <m/>
    <s v="B"/>
    <s v="Mining and Quarrying"/>
    <s v="07"/>
    <s v="MINING OF METAL ORES"/>
    <s v="Low"/>
    <n v="0.73950458660770313"/>
    <n v="-1.1226992052471461"/>
    <n v="-0.1102877461379867"/>
    <n v="-7.1833096549442421E-2"/>
    <n v="-0.12892071253929441"/>
    <x v="1"/>
    <n v="0"/>
    <n v="0.55718817507736018"/>
    <n v="232.24721090844699"/>
    <n v="987.75160852369993"/>
    <n v="1120.978690750251"/>
    <x v="1"/>
    <x v="1"/>
    <s v="Exp&gt;50"/>
    <s v="Decreased Export Intensity"/>
    <n v="0"/>
    <n v="-1.0495413392296871E-2"/>
    <n v="47.282489107952287"/>
    <n v="0.3871822513096177"/>
    <n v="6.7264413825741336"/>
    <n v="6.5098752140503535E-2"/>
    <n v="10.1635135425947"/>
    <s v="No"/>
    <s v="Yes"/>
    <s v="No"/>
    <x v="0"/>
    <x v="0"/>
    <n v="1.037752728573984"/>
    <n v="1.032405040313833E-2"/>
    <n v="0.25843462812809032"/>
    <s v="Yes"/>
    <s v="1.Sustaining"/>
    <s v="Hiring"/>
    <n v="310.14082543787657"/>
    <n v="6.2535756722263788E-2"/>
    <n v="7.0339570339570334E-2"/>
    <n v="3.6057753305082603E-2"/>
    <n v="0.75"/>
    <s v="50-75"/>
    <n v="0.5126240198939328"/>
    <n v="16.938888185353939"/>
    <n v="10.42031512849775"/>
    <n v="159.65885370072169"/>
    <n v="677.6107830858233"/>
  </r>
  <r>
    <m/>
    <m/>
    <m/>
    <n v="15"/>
    <n v="9"/>
    <s v="Orlen Paliwa sp. z o.o., Widełka"/>
    <m/>
    <n v="1996"/>
    <m/>
    <m/>
    <m/>
    <n v="690387770"/>
    <n v="126258"/>
    <n v="8141019514"/>
    <s v="sp. z o.o."/>
    <s v="4671"/>
    <s v="Sprzedaż hurtowa paliw i produktów pochodnych"/>
    <s v="Handel hurtowy "/>
    <x v="2"/>
    <m/>
    <n v="240"/>
    <s v="J"/>
    <x v="0"/>
    <n v="32312531"/>
    <n v="256329"/>
    <n v="340442"/>
    <n v="274542"/>
    <n v="29791"/>
    <n v="3879"/>
    <n v="365"/>
    <n v="72236"/>
    <n v="3369128"/>
    <n v="154588"/>
    <n v="3214540"/>
    <n v="496584"/>
    <n v="2872544"/>
    <m/>
    <m/>
    <s v="G"/>
    <s v="Wholesale and Retail Trade; Repair of Motor Vehicles and Motorcycles"/>
    <s v="46"/>
    <s v="WHOLESALE TRADE, EXCEPT OF MOTOR VEHICLES"/>
    <s v="Medium-high"/>
    <n v="1.20046306493292E-4"/>
    <n v="-4.6360936006504927"/>
    <n v="8.4964560652955358E-3"/>
    <n v="8.1487554049593847E-2"/>
    <n v="0.55286114735875502"/>
    <x v="1"/>
    <n v="0"/>
    <n v="0.14739244101144269"/>
    <n v="197.90684931506851"/>
    <n v="88527.482191780815"/>
    <n v="423.52876712328771"/>
    <x v="0"/>
    <x v="0"/>
    <s v="Exp&lt;50"/>
    <s v="Decreased Export Intensity"/>
    <n v="0"/>
    <n v="-1.200613435516892E-3"/>
    <n v="48.865760322877492"/>
    <n v="0.39787477643896452"/>
    <n v="7.8737393644039892"/>
    <n v="7.5791277269850355E-2"/>
    <n v="10.458389021661979"/>
    <s v="Yes"/>
    <s v="Yes"/>
    <s v="Yes"/>
    <x v="0"/>
    <x v="0"/>
    <n v="2.816901408450704"/>
    <n v="2.777956410707549E-2"/>
    <n v="0.6969062706617235"/>
    <s v="No"/>
    <s v="1.Sustaining"/>
    <s v="Hiring"/>
    <n v="27384.33289600617"/>
    <n v="4.8613233557933634E-3"/>
    <n v="0.35037754268523502"/>
    <n v="6.0392993155930087E-2"/>
    <n v="1.3206597420101841E-3"/>
    <s v="0-10"/>
    <n v="0.17236547951414999"/>
    <n v="16.893090893174541"/>
    <n v="5.872117789475416"/>
    <n v="136.89577464788729"/>
    <n v="61143.149295774638"/>
  </r>
  <r>
    <n v="8"/>
    <n v="9"/>
    <n v="9"/>
    <n v="7"/>
    <n v="10"/>
    <s v="Lidl sp. z o.o. sp.k., Tarnowo Podgórne"/>
    <m/>
    <n v="2002"/>
    <n v="1973"/>
    <m/>
    <m/>
    <s v="302821772"/>
    <n v="597711"/>
    <n v="7811897358"/>
    <s v="sp. z o.o. sp.k."/>
    <s v="4711"/>
    <s v="Sprzedaż detaliczna prowadzona w niewyspecjalizowanych sklepach z przewagą żywności, napojów i wyrobów tytoniowych"/>
    <s v="Handel detaliczny"/>
    <x v="0"/>
    <m/>
    <n v="500"/>
    <s v="J"/>
    <x v="0"/>
    <n v="37967306"/>
    <n v="2137952"/>
    <n v="2233105"/>
    <n v="1789528"/>
    <n v="734935"/>
    <n v="6450000"/>
    <n v="23956"/>
    <n v="1995924"/>
    <n v="19310265"/>
    <n v="13117225"/>
    <n v="6193040"/>
    <n v="13187581"/>
    <n v="6122684"/>
    <m/>
    <m/>
    <s v="G"/>
    <s v="Wholesale and Retail Trade; Repair of Motor Vehicles and Motorcycles"/>
    <s v="47"/>
    <s v="RETAIL TRADE, EXCEPT OF MOTOR VEHICLES"/>
    <s v="Medium-high"/>
    <n v="0.1698830040772448"/>
    <n v="13.781949725667751"/>
    <n v="4.7133394189200567E-2"/>
    <n v="9.2672368815238937E-2"/>
    <n v="0.13569797220582"/>
    <x v="0"/>
    <n v="1"/>
    <n v="0.68293112497420416"/>
    <n v="83.316246451828349"/>
    <n v="1584.8766905994321"/>
    <n v="547.55489230255466"/>
    <x v="2"/>
    <x v="0"/>
    <s v="Exp&lt;50"/>
    <s v="Increased Export Intensity"/>
    <n v="1"/>
    <n v="0.1686048621472781"/>
    <n v="74.937295481164696"/>
    <n v="0.55925741219030556"/>
    <n v="26.766156145771529"/>
    <n v="0.2371739130211914"/>
    <n v="15.00602738527628"/>
    <s v="No"/>
    <s v="No"/>
    <s v="No"/>
    <x v="0"/>
    <x v="0"/>
    <n v="22.958476620643641"/>
    <n v="0.20667652393846581"/>
    <n v="5.3027270771040644"/>
    <s v="No"/>
    <s v="2.Hiring"/>
    <s v="Hiring"/>
    <n v="470.91169547547821"/>
    <n v="5.1637072197971007E-2"/>
    <n v="0.14750338421000331"/>
    <n v="9.6838426060939911E-2"/>
    <n v="1.278141929966669E-3"/>
    <s v="0-10"/>
    <n v="0.65651663912381319"/>
    <n v="16.89297856674996"/>
    <n v="9.8772975694458864"/>
    <n v="60.570600010265359"/>
    <n v="1113.9649951239539"/>
  </r>
  <r>
    <n v="6"/>
    <n v="6"/>
    <n v="13"/>
    <n v="11"/>
    <n v="11"/>
    <s v="Tauron Polska Energia SA GK, Katowice"/>
    <s v="SG)"/>
    <n v="2006"/>
    <m/>
    <n v="2007"/>
    <m/>
    <n v="240524697"/>
    <n v="271562"/>
    <n v="9542583988"/>
    <s v="SA"/>
    <s v="3514"/>
    <s v="Handel energią elektryczną"/>
    <s v="Prod. paliw i energii "/>
    <x v="1"/>
    <m/>
    <n v="145"/>
    <s v="S"/>
    <x v="0"/>
    <n v="71977000"/>
    <n v="2714000"/>
    <n v="1622000"/>
    <n v="1128000"/>
    <n v="2226000"/>
    <n v="753000"/>
    <n v="18946"/>
    <n v="2851000"/>
    <n v="45276000"/>
    <n v="35053000"/>
    <n v="10223000"/>
    <n v="16569000"/>
    <n v="28707000"/>
    <m/>
    <m/>
    <s v="D"/>
    <s v="Electricity, Gas, Steam, Hot Water and Air Conditioning Supply"/>
    <s v="35"/>
    <s v="ELECTRICITY, GAS, STEAM, HOT WATER AND AIR CONDITIONING SUPPLY"/>
    <s v="Low"/>
    <n v="1.0461675257373879E-2"/>
    <n v="98.223678775026841"/>
    <n v="1.567167289550829E-2"/>
    <n v="2.4913861648555531E-2"/>
    <n v="6.8078942603657433E-2"/>
    <x v="1"/>
    <n v="0"/>
    <n v="0.36595547309833032"/>
    <n v="150.48031246701149"/>
    <n v="3799.06048770189"/>
    <n v="1850.1530666103661"/>
    <x v="0"/>
    <x v="0"/>
    <s v="Exp&lt;50"/>
    <s v="Decreased Export Intensity"/>
    <n v="0"/>
    <n v="-2.322556153357639E-4"/>
    <n v="276.59969979598509"/>
    <n v="1.326012633091747"/>
    <n v="172.89833318549651"/>
    <n v="1.0039291339226319"/>
    <n v="39.306054593680713"/>
    <s v="No"/>
    <s v="No"/>
    <s v="No"/>
    <x v="1"/>
    <x v="0"/>
    <n v="-27.371003603465461"/>
    <n v="-0.31980594449474792"/>
    <n v="-7.6838868574774182"/>
    <s v="Yes"/>
    <s v="0.Reducing"/>
    <s v="Reducing"/>
    <n v="3066.3940766001492"/>
    <n v="-6.1128058862087813E-4"/>
    <n v="-6.1191054572804415E-4"/>
    <n v="-2.7871237886848208E-4"/>
    <n v="1.069393087270965E-2"/>
    <s v="0-10"/>
    <n v="0.45547895981572489"/>
    <n v="16.76584454841089"/>
    <n v="10.16915405093023"/>
    <n v="98.270029901096379"/>
    <n v="732.66641110174044"/>
  </r>
  <r>
    <n v="15"/>
    <n v="16"/>
    <n v="16"/>
    <n v="16"/>
    <n v="12"/>
    <s v="Volkswagen Poznań sp. z o.o., Poznań"/>
    <m/>
    <n v="1993"/>
    <m/>
    <n v="2001"/>
    <m/>
    <n v="630173572"/>
    <n v="64417"/>
    <n v="7820032965"/>
    <s v="sp. z o.o."/>
    <s v="2910"/>
    <s v="Produkcja pojazdów samochodowych przeznaczonych do przewozu towarów"/>
    <s v="Prod. aut, przyczep i statków (i części) "/>
    <x v="5"/>
    <m/>
    <n v="500"/>
    <s v="J"/>
    <x v="0"/>
    <n v="21876615"/>
    <n v="795718"/>
    <n v="662508"/>
    <n v="529403"/>
    <n v="733795"/>
    <n v="21083048"/>
    <n v="9491"/>
    <n v="1535644"/>
    <n v="7835849"/>
    <n v="5089151"/>
    <n v="2746698"/>
    <n v="2551222"/>
    <n v="5284627"/>
    <m/>
    <m/>
    <s v="C"/>
    <s v="Manufacturing"/>
    <s v="29"/>
    <s v="MANUFACTURE OF MOTOR VEHICLES, TRAILERS AND SEMI-TRAILERS, EXCEPT MOTORBIKES"/>
    <s v="High"/>
    <n v="0.9637253295356708"/>
    <n v="0"/>
    <n v="2.4199493385974019E-2"/>
    <n v="6.7561664345497208E-2"/>
    <n v="0.20750957776312681"/>
    <x v="0"/>
    <n v="1"/>
    <n v="0.32558335414579842"/>
    <n v="161.80002107259509"/>
    <n v="2304.9852491834372"/>
    <n v="536.20809187651457"/>
    <x v="3"/>
    <x v="1"/>
    <s v="Exp&gt;50"/>
    <s v="Increased Export Intensity"/>
    <n v="1"/>
    <n v="2.0989478014792451E-2"/>
    <n v="17.58145361118525"/>
    <n v="0.1619611296514378"/>
    <n v="-14.79604810783677"/>
    <n v="-0.16012236951767631"/>
    <n v="4.1321190523940121"/>
    <s v="Yes"/>
    <s v="Yes"/>
    <s v="Yes"/>
    <x v="3"/>
    <x v="1"/>
    <n v="-11.810072477234719"/>
    <n v="-0.1256774299188734"/>
    <n v="-3.0930898522538159"/>
    <s v="Yes"/>
    <s v="0.Reducing"/>
    <s v="Reducing"/>
    <n v="576.17108824680781"/>
    <n v="2.6521354064266381E-2"/>
    <n v="0.13105404857713571"/>
    <n v="6.0260803714301731E-2"/>
    <n v="0.94273585152087835"/>
    <s v="75-100"/>
    <n v="0.45981642206828471"/>
    <n v="16.738967686402749"/>
    <n v="9.2837766900493648"/>
    <n v="134.76259059654339"/>
    <n v="1728.8141609366289"/>
  </r>
  <r>
    <n v="9"/>
    <n v="8"/>
    <n v="10"/>
    <n v="19"/>
    <n v="14"/>
    <s v="ArcelorMittal Poland SA GK, Dąbrowa Górnicza "/>
    <m/>
    <n v="2006"/>
    <n v="1828"/>
    <n v="2002"/>
    <m/>
    <s v="277839653"/>
    <n v="115891"/>
    <n v="6342463083"/>
    <s v="SA"/>
    <s v="2410"/>
    <s v="Produkcja surówki, żelazostopów, żeliwa i stali oraz wyrobów hutniczych"/>
    <m/>
    <x v="4"/>
    <m/>
    <n v="500"/>
    <s v="S"/>
    <x v="0"/>
    <n v="33491349"/>
    <n v="1047418"/>
    <n v="951704"/>
    <n v="762873"/>
    <n v="428071"/>
    <n v="12607760"/>
    <n v="9824"/>
    <n v="1272790"/>
    <n v="19870922"/>
    <n v="8053535"/>
    <n v="11817387"/>
    <n v="9534306"/>
    <n v="8536850"/>
    <m/>
    <m/>
    <s v="C"/>
    <s v="Manufacturing"/>
    <s v="24"/>
    <s v="MANUFACTURE OF METALS"/>
    <s v="Medium-low"/>
    <n v="0.37644825832485868"/>
    <n v="0"/>
    <n v="2.2778210576110271E-2"/>
    <n v="3.8391424414025682E-2"/>
    <n v="8.0013479743570218E-2"/>
    <x v="0"/>
    <n v="1"/>
    <n v="0.47981195839830681"/>
    <n v="129.5592426710098"/>
    <n v="3409.135688110749"/>
    <n v="819.78165716612375"/>
    <x v="4"/>
    <x v="1"/>
    <s v="Exp&lt;50"/>
    <s v="Decreased Export Intensity"/>
    <n v="0"/>
    <n v="-0.10439305228502931"/>
    <n v="101.3387071990628"/>
    <n v="0.6998184143084778"/>
    <n v="45.897613912364328"/>
    <n v="0.37773491513936719"/>
    <n v="19.119213952281669"/>
    <s v="Yes"/>
    <s v="Yes"/>
    <s v="Yes"/>
    <x v="0"/>
    <x v="0"/>
    <n v="40.162648023969183"/>
    <n v="0.33763333388659872"/>
    <n v="8.8073099776812001"/>
    <s v="No"/>
    <s v="2.Hiring"/>
    <s v="Hiring"/>
    <n v="1035.853907542908"/>
    <n v="-2.630697764118211E-2"/>
    <n v="-5.7323327228524762E-2"/>
    <n v="-3.0394186973435659E-2"/>
    <n v="0.48084131060988811"/>
    <s v="25-50"/>
    <n v="0.53022370547798825"/>
    <n v="16.62697931033146"/>
    <n v="8.8549503165003252"/>
    <n v="135.95791125695541"/>
    <n v="2373.281780567841"/>
  </r>
  <r>
    <n v="5"/>
    <n v="11"/>
    <n v="14"/>
    <n v="13"/>
    <n v="15"/>
    <s v="Enea SA GK, Poznań"/>
    <s v="SG)"/>
    <n v="2003"/>
    <n v="1904"/>
    <m/>
    <m/>
    <n v="630139960"/>
    <n v="12483"/>
    <n v="7770020640"/>
    <s v="SA"/>
    <s v="3514"/>
    <s v="Handel energią elektryczną"/>
    <s v="Prod. paliw i energii "/>
    <x v="1"/>
    <m/>
    <n v="145"/>
    <s v="S"/>
    <x v="0"/>
    <n v="48183419"/>
    <n v="955679"/>
    <n v="-508049"/>
    <n v="-442623"/>
    <n v="1651920"/>
    <n v="0"/>
    <n v="17852"/>
    <n v="3092964"/>
    <n v="39110745"/>
    <n v="21636978"/>
    <n v="17473767"/>
    <n v="15439599"/>
    <n v="23671146"/>
    <m/>
    <m/>
    <s v="D"/>
    <s v="Electricity, Gas, Steam, Hot Water and Air Conditioning Supply"/>
    <s v="35"/>
    <s v="ELECTRICITY, GAS, STEAM, HOT WATER AND AIR CONDITIONING SUPPLY"/>
    <s v="Low"/>
    <n v="0"/>
    <n v="59.982919764663173"/>
    <n v="-9.1862098868492493E-3"/>
    <n v="-1.131717127863455E-2"/>
    <n v="-2.866803729811895E-2"/>
    <x v="1"/>
    <n v="0"/>
    <n v="0.39476616975718559"/>
    <n v="173.25588169392779"/>
    <n v="2699.048790051535"/>
    <n v="1212.0198297109571"/>
    <x v="0"/>
    <x v="0"/>
    <s v="Exp&lt;50"/>
    <s v="Decreased Export Intensity"/>
    <n v="0"/>
    <n v="0"/>
    <n v="205.02981774590481"/>
    <n v="1.115239348942147"/>
    <n v="121.036099815873"/>
    <n v="0.79315584977303644"/>
    <n v="32.155600922894358"/>
    <s v="No"/>
    <s v="No"/>
    <s v="No"/>
    <x v="1"/>
    <x v="0"/>
    <n v="5.0364791715697814"/>
    <n v="4.9137524514458519E-2"/>
    <n v="1.236014405417674"/>
    <s v="No"/>
    <s v="2.Hiring"/>
    <s v="Hiring"/>
    <n v="1769.636104713808"/>
    <n v="3.4229349180421892E-2"/>
    <n v="3.4929263488458581E-2"/>
    <n v="1.6462653865164541E-2"/>
    <n v="0"/>
    <s v="0-10"/>
    <n v="0.47131408512533268"/>
    <n v="16.575286166746299"/>
    <n v="9.7407333012347017"/>
    <n v="112.0276535655448"/>
    <n v="929.41268533772654"/>
  </r>
  <r>
    <n v="18"/>
    <n v="24"/>
    <n v="25"/>
    <n v="18"/>
    <n v="16"/>
    <s v="Volkswagen Group Polska sp. z o.o., Poznań"/>
    <m/>
    <n v="2012"/>
    <m/>
    <n v="2009"/>
    <m/>
    <n v="301062169"/>
    <n v="327143"/>
    <n v="7822463563"/>
    <s v="sp. z o.o."/>
    <s v="4511"/>
    <s v="Sprzedaż hurtowa i detaliczna samochodów osobowych i furgonetek"/>
    <s v="Handel hurtowy "/>
    <x v="5"/>
    <m/>
    <n v="500"/>
    <s v="J"/>
    <x v="0"/>
    <n v="15847533.26"/>
    <n v="192855.40299999999"/>
    <n v="162027.88699999999"/>
    <n v="127184.49800000001"/>
    <n v="9361.8070000000007"/>
    <n v="0"/>
    <n v="619"/>
    <n v="110242.68700000001"/>
    <n v="2843532.5320000001"/>
    <n v="335244.58199999999"/>
    <n v="2508287.9500000002"/>
    <n v="458193.49800000002"/>
    <n v="2385339.034"/>
    <m/>
    <m/>
    <s v="G"/>
    <s v="Wholesale and Retail Trade; Repair of Motor Vehicles and Motorcycles"/>
    <s v="45"/>
    <s v="WHOLESALE AND RETAIL TRADE SERVICES OF MOTOR VEHICLES; REPAIR SERVICES OF MOTOR VEHICLES"/>
    <s v="Medium-high"/>
    <n v="0"/>
    <n v="0"/>
    <n v="8.0255075609161411E-3"/>
    <n v="4.4727639500767281E-2"/>
    <n v="0.27757813795952208"/>
    <x v="0"/>
    <n v="1"/>
    <n v="0.1611353106896686"/>
    <n v="178.09804038772211"/>
    <n v="25601.83079159935"/>
    <n v="541.59060096930534"/>
    <x v="0"/>
    <x v="0"/>
    <s v="Exp&lt;50"/>
    <s v="Decreased Export Intensity"/>
    <n v="0"/>
    <n v="-3.567518899759634E-3"/>
    <n v="2.3264274304888768"/>
    <n v="2.299778626120386E-2"/>
    <n v="-25.85041490544284"/>
    <n v="-0.29908571290790681"/>
    <n v="0.57660063545346141"/>
    <s v="Yes"/>
    <s v="Yes"/>
    <s v="Yes"/>
    <x v="3"/>
    <x v="1"/>
    <n v="-1.746031746031746"/>
    <n v="-1.7614546700982281E-2"/>
    <n v="-0.43939548841722692"/>
    <s v="Yes"/>
    <s v="0.Reducing"/>
    <s v="Reducing"/>
    <n v="1018.9196804882411"/>
    <n v="9.4621157012285094E-3"/>
    <n v="0.30686114481893578"/>
    <n v="5.3860765169680781E-2"/>
    <n v="3.567518899759634E-3"/>
    <s v="0-10"/>
    <n v="0.175521619726282"/>
    <n v="16.555526629630801"/>
    <n v="6.4457198193855776"/>
    <n v="158.93333333333331"/>
    <n v="24582.911111111109"/>
  </r>
  <r>
    <n v="16"/>
    <n v="15"/>
    <n v="19"/>
    <n v="25"/>
    <n v="17"/>
    <s v="BP Europa SE, Kraków"/>
    <m/>
    <n v="1991"/>
    <n v="1909"/>
    <m/>
    <m/>
    <n v="121117429"/>
    <n v="345546"/>
    <n v="9720865431"/>
    <s v="SA"/>
    <s v="4671"/>
    <s v="Sprzedaż detaliczna paliw do pojazdów silnikowych na stacjach paliw"/>
    <s v="Handel detaliczny"/>
    <x v="2"/>
    <m/>
    <n v="500"/>
    <s v="J"/>
    <x v="0"/>
    <n v="22360365"/>
    <n v="-12754"/>
    <n v="-75038"/>
    <n v="-130430"/>
    <n v="125806"/>
    <n v="43465"/>
    <n v="243"/>
    <n v="80533"/>
    <n v="4417208"/>
    <n v="2600900"/>
    <n v="1816308"/>
    <n v="818985"/>
    <n v="3392292"/>
    <m/>
    <m/>
    <s v="G"/>
    <s v="Wholesale and Retail Trade; Repair of Motor Vehicles and Motorcycles"/>
    <s v="46"/>
    <s v="WHOLESALE TRADE, EXCEPT OF MOTOR VEHICLES"/>
    <s v="Medium-high"/>
    <n v="1.943841256616339E-3"/>
    <n v="0"/>
    <n v="-5.8330890394678262E-3"/>
    <n v="-2.9527701661320911E-2"/>
    <n v="-0.15925810607031879"/>
    <x v="0"/>
    <n v="1"/>
    <n v="0.18540784133325849"/>
    <n v="331.41152263374488"/>
    <n v="92017.962962962964"/>
    <n v="10703.292181069961"/>
    <x v="0"/>
    <x v="0"/>
    <s v="Exp&lt;50"/>
    <s v="Decreased Export Intensity"/>
    <n v="0"/>
    <n v="-1.234889384789061E-2"/>
    <n v="53.909873336169191"/>
    <n v="0.43119700703006808"/>
    <n v="11.52889372186174"/>
    <n v="0.109113507860954"/>
    <n v="11.382412470601899"/>
    <s v="Yes"/>
    <s v="Yes"/>
    <s v="Yes"/>
    <x v="0"/>
    <x v="0"/>
    <n v="-25.688073394495419"/>
    <n v="-0.29689872755670521"/>
    <n v="-7.1536938430485364"/>
    <s v="Yes"/>
    <s v="0.Reducing"/>
    <s v="Reducing"/>
    <n v="47589.155623513419"/>
    <n v="2.4449932613905899E-2"/>
    <n v="0.17057913945447559"/>
    <n v="5.670796723519804E-2"/>
    <n v="1.4292735104506951E-2"/>
    <s v="0-10"/>
    <n v="0.33244374087332262"/>
    <n v="16.491603522880361"/>
    <n v="5.7899601708972526"/>
    <n v="249.95107033639141"/>
    <n v="44428.807339449537"/>
  </r>
  <r>
    <n v="30"/>
    <n v="44"/>
    <n v="39"/>
    <n v="33"/>
    <n v="18"/>
    <s v="FCA Poland sp. z o.o., Bielsko-Biała"/>
    <m/>
    <n v="1992"/>
    <m/>
    <n v="2001"/>
    <m/>
    <s v="070037916"/>
    <n v="1044495"/>
    <n v="5470048627"/>
    <s v="sp. z o.o."/>
    <s v="2910"/>
    <s v="Produkcja pojazdów samochodowych przeznaczonych do przewozu towarów"/>
    <m/>
    <x v="5"/>
    <m/>
    <n v="500"/>
    <s v="J"/>
    <x v="0"/>
    <n v="15367243.545879999"/>
    <n v="244217.38930000001"/>
    <n v="335505.22527"/>
    <n v="270161.20527999999"/>
    <n v="530301.46814000001"/>
    <n v="12255817"/>
    <n v="2225"/>
    <n v="442966.58770999999"/>
    <n v="7633921.2987099998"/>
    <n v="2414212.9401400001"/>
    <n v="5219708.3585700002"/>
    <n v="2341232.9083199999"/>
    <n v="5292688.3903900003"/>
    <m/>
    <m/>
    <s v="C"/>
    <s v="Manufacturing"/>
    <s v="29"/>
    <s v="MANUFACTURE OF MOTOR VEHICLES, TRAILERS AND SEMI-TRAILERS, EXCEPT MOTORBIKES"/>
    <s v="High"/>
    <n v="0.79752865004119877"/>
    <n v="33.090104096342301"/>
    <n v="1.7580329515401671E-2"/>
    <n v="3.5389571716655313E-2"/>
    <n v="0.1153927079702035"/>
    <x v="0"/>
    <n v="1"/>
    <n v="0.30668811174613858"/>
    <n v="199.08610683595509"/>
    <n v="6906.6263127550556"/>
    <n v="1085.039523658427"/>
    <x v="3"/>
    <x v="1"/>
    <s v="Exp&gt;50"/>
    <s v="Decreased Export Intensity"/>
    <n v="0"/>
    <n v="-3.5611656382479977E-2"/>
    <n v="17.952322727709831"/>
    <n v="0.1651103121490998"/>
    <n v="-14.527302371224749"/>
    <n v="-0.15697318702001081"/>
    <n v="4.214134094890909"/>
    <s v="Yes"/>
    <s v="No"/>
    <s v="No"/>
    <x v="3"/>
    <x v="1"/>
    <n v="-13.793103448275859"/>
    <n v="-0.14842000511827361"/>
    <n v="-3.6425046566039398"/>
    <s v="Yes"/>
    <s v="0.Reducing"/>
    <s v="Reducing"/>
    <n v="1858.834066734134"/>
    <n v="1.6626585123106531E-2"/>
    <n v="5.8512465277997291E-2"/>
    <n v="3.4303636065962748E-2"/>
    <n v="0.83314030642367876"/>
    <s v="75-100"/>
    <n v="0.58626201960528401"/>
    <n v="16.38263844739166"/>
    <n v="7.8559321997186142"/>
    <n v="110.6086788066641"/>
    <n v="5047.792246020922"/>
  </r>
  <r>
    <n v="38"/>
    <n v="38"/>
    <n v="30"/>
    <n v="26"/>
    <n v="19"/>
    <s v="GK Cyfrowy Polsat SA, Warszawa"/>
    <s v="SG)"/>
    <n v="1999"/>
    <m/>
    <n v="2001"/>
    <m/>
    <n v="670925160"/>
    <n v="10078"/>
    <n v="7961810732"/>
    <s v="SA"/>
    <s v="6130"/>
    <s v="Działalność w zakresie telekomunikacji satelitarnej"/>
    <s v="Media "/>
    <x v="6"/>
    <m/>
    <n v="450"/>
    <s v="S"/>
    <x v="0"/>
    <n v="13626300"/>
    <n v="1311600"/>
    <n v="421800"/>
    <n v="311600"/>
    <n v="1900400"/>
    <n v="0"/>
    <n v="8020"/>
    <n v="1158200"/>
    <n v="37176700"/>
    <n v="28149200"/>
    <n v="9018900"/>
    <n v="16305200"/>
    <n v="20871500"/>
    <m/>
    <m/>
    <s v="J"/>
    <s v="Information and Communication"/>
    <s v="61"/>
    <s v="TELECOMMUNICATIONS"/>
    <s v="High"/>
    <n v="0"/>
    <n v="5.5050986039813177"/>
    <n v="2.2867542913336709E-2"/>
    <n v="8.3815938477594838E-3"/>
    <n v="1.911046782621495E-2"/>
    <x v="1"/>
    <n v="0"/>
    <n v="0.43858653403879311"/>
    <n v="144.41396508728181"/>
    <n v="1699.0399002493771"/>
    <n v="3509.8753117206979"/>
    <x v="0"/>
    <x v="0"/>
    <s v="Exp&lt;50"/>
    <s v="Decreased Export Intensity"/>
    <n v="0"/>
    <n v="0"/>
    <n v="16.702494839886601"/>
    <n v="0.1544577313097264"/>
    <n v="-15.43297475370535"/>
    <n v="-0.16762576785938779"/>
    <n v="3.936965956192751"/>
    <s v="Yes"/>
    <s v="Yes"/>
    <s v="Yes"/>
    <x v="3"/>
    <x v="1"/>
    <n v="10.911353892960859"/>
    <n v="0.1035610826856086"/>
    <n v="2.6228334948869891"/>
    <s v="No"/>
    <s v="2.Hiring"/>
    <s v="Hiring"/>
    <n v="84.311646895760305"/>
    <n v="9.5459956663611997E-2"/>
    <n v="7.7057623837671535E-2"/>
    <n v="3.4201094827797818E-2"/>
    <n v="0"/>
    <s v="0-10"/>
    <n v="0.44383791148096319"/>
    <n v="16.273054575496381"/>
    <n v="8.8861326181749511"/>
    <n v="116.29096943714561"/>
    <n v="1614.7282533536161"/>
  </r>
  <r>
    <n v="13"/>
    <n v="17"/>
    <n v="23"/>
    <n v="23"/>
    <n v="20"/>
    <s v="Energa SA GK, Gdańsk"/>
    <s v="SG)"/>
    <n v="2006"/>
    <m/>
    <m/>
    <m/>
    <n v="220353024"/>
    <n v="271591"/>
    <n v="9570957722"/>
    <s v="SA"/>
    <s v="3514"/>
    <s v="Handel energią elektryczną"/>
    <s v="Prod. paliw i energii "/>
    <x v="1"/>
    <m/>
    <n v="140"/>
    <s v="S"/>
    <x v="0"/>
    <n v="26087000"/>
    <n v="1692000"/>
    <n v="1098000"/>
    <n v="606000"/>
    <n v="1194000"/>
    <n v="0"/>
    <n v="8732"/>
    <n v="1233000"/>
    <n v="31679000"/>
    <n v="23329000"/>
    <n v="8350000"/>
    <n v="12442000"/>
    <n v="19237000"/>
    <m/>
    <m/>
    <s v="D"/>
    <s v="Electricity, Gas, Steam, Hot Water and Air Conditioning Supply"/>
    <s v="35"/>
    <s v="ELECTRICITY, GAS, STEAM, HOT WATER AND AIR CONDITIONING SUPPLY"/>
    <s v="Low"/>
    <n v="0"/>
    <n v="29.818362776810162"/>
    <n v="2.3229961283397861E-2"/>
    <n v="1.9129391710596921E-2"/>
    <n v="4.8705995820607619E-2"/>
    <x v="1"/>
    <n v="0"/>
    <n v="0.39275229647400478"/>
    <n v="141.20476408612001"/>
    <n v="2987.517178195144"/>
    <n v="2671.6674301420062"/>
    <x v="0"/>
    <x v="0"/>
    <s v="Exp&lt;50"/>
    <s v="Decreased Export Intensity"/>
    <n v="0"/>
    <n v="0"/>
    <n v="127.2584719923338"/>
    <n v="0.82091782686891435"/>
    <n v="64.680052168357847"/>
    <n v="0.49883432769980018"/>
    <n v="22.78067611522054"/>
    <s v="No"/>
    <s v="No"/>
    <s v="No"/>
    <x v="1"/>
    <x v="0"/>
    <n v="-11.646261256703429"/>
    <n v="-0.1238216707063486"/>
    <n v="-3.0481204486963338"/>
    <s v="Yes"/>
    <s v="0.Reducing"/>
    <s v="Reducing"/>
    <n v="1826.0277519075801"/>
    <n v="-8.7202718006795021E-2"/>
    <n v="-0.108052677029361"/>
    <n v="-4.7739412438000763E-2"/>
    <n v="0"/>
    <s v="0-10"/>
    <n v="0.44181610072491417"/>
    <n v="16.256029837047631"/>
    <n v="9.1985713883761839"/>
    <n v="99.96964484468279"/>
    <n v="1161.489426287565"/>
  </r>
  <r>
    <n v="42"/>
    <n v="40"/>
    <n v="33"/>
    <n v="27"/>
    <n v="21"/>
    <s v="Orange Polska SA GK, Warszawa"/>
    <s v="SG)"/>
    <n v="1991"/>
    <m/>
    <n v="2001"/>
    <m/>
    <s v="012100784"/>
    <n v="10681"/>
    <n v="5260250995"/>
    <s v="SA"/>
    <s v="6110"/>
    <s v="Działalność w zakresie telekomunikacji przewodowej"/>
    <s v="Poczta i telekomunikacja "/>
    <x v="6"/>
    <m/>
    <n v="540"/>
    <s v="S"/>
    <x v="0"/>
    <n v="12970000"/>
    <n v="1221000"/>
    <n v="1008000"/>
    <n v="818000"/>
    <n v="2571000"/>
    <n v="0"/>
    <n v="9368"/>
    <n v="1624000"/>
    <n v="26826000"/>
    <n v="22756000"/>
    <n v="4070000"/>
    <n v="13446000"/>
    <n v="13380000"/>
    <m/>
    <m/>
    <s v="J"/>
    <s v="Information and Communication"/>
    <s v="61"/>
    <s v="TELECOMMUNICATIONS"/>
    <s v="High"/>
    <n v="0"/>
    <n v="3.8597053171044231"/>
    <n v="6.30686198920586E-2"/>
    <n v="3.0492805487213899E-2"/>
    <n v="6.0835936337944367E-2"/>
    <x v="0"/>
    <n v="1"/>
    <n v="0.50123014985461867"/>
    <n v="173.35610589239971"/>
    <n v="1384.500426985483"/>
    <n v="2429.1204099060628"/>
    <x v="0"/>
    <x v="0"/>
    <s v="Exp&lt;50"/>
    <s v="Decreased Export Intensity"/>
    <n v="0"/>
    <n v="0"/>
    <n v="13.71208136068736"/>
    <n v="0.12849946559400391"/>
    <n v="-17.59994104298017"/>
    <n v="-0.1935840335751102"/>
    <n v="3.2646440097039431"/>
    <s v="Yes"/>
    <s v="Yes"/>
    <s v="Yes"/>
    <x v="3"/>
    <x v="1"/>
    <n v="-24.30510665804783"/>
    <n v="-0.27845948697534872"/>
    <n v="-6.7247019731171642"/>
    <s v="Yes"/>
    <s v="0.Reducing"/>
    <s v="Reducing"/>
    <n v="462.87793183357559"/>
    <n v="7.1891986673680523E-3"/>
    <n v="7.767358150989865E-3"/>
    <n v="3.3689400164338538E-3"/>
    <n v="0"/>
    <s v="0-10"/>
    <n v="0.43373048479868531"/>
    <n v="16.249650090698619"/>
    <n v="9.4235143922529012"/>
    <n v="134.0497737556561"/>
    <n v="921.62249515190695"/>
  </r>
  <r>
    <n v="39"/>
    <n v="14"/>
    <n v="17"/>
    <n v="32"/>
    <n v="22"/>
    <s v="Grupa Azoty SA GK, Tarnów"/>
    <s v="SG)"/>
    <n v="1927"/>
    <m/>
    <n v="2001"/>
    <m/>
    <n v="850002268"/>
    <n v="75450"/>
    <n v="8730006829"/>
    <s v="SA"/>
    <s v="2015"/>
    <s v="Produkcja nawozów i związków azotowych"/>
    <s v="Prod. wyr. chemicznych/medycznych "/>
    <x v="7"/>
    <m/>
    <n v="145"/>
    <s v="S"/>
    <x v="0"/>
    <n v="13545094"/>
    <n v="-3600222"/>
    <n v="-3583264"/>
    <n v="-3290464"/>
    <n v="808174"/>
    <n v="5074315"/>
    <n v="15801"/>
    <n v="2073736"/>
    <n v="24296520"/>
    <n v="17265116"/>
    <n v="7031404"/>
    <n v="6468289"/>
    <n v="17828231"/>
    <m/>
    <m/>
    <s v="C"/>
    <s v="Manufacturing"/>
    <s v="20"/>
    <s v="MANUFACTURE OF CHEMICALS AND CHEMICAL PRODUCTS"/>
    <s v="Medium-low"/>
    <n v="0.37462383059135662"/>
    <n v="-45.067828898160762"/>
    <n v="-0.24292662716109609"/>
    <n v="-0.13542943598507109"/>
    <n v="-0.50870701664690621"/>
    <x v="1"/>
    <n v="0"/>
    <n v="0.26622285825295139"/>
    <n v="131.24080754382629"/>
    <n v="857.23017530536038"/>
    <n v="1092.6597050819571"/>
    <x v="4"/>
    <x v="1"/>
    <s v="Exp&gt;50"/>
    <s v="Decreased Export Intensity"/>
    <n v="0"/>
    <n v="-0.12584783018784099"/>
    <n v="19.784186563128571"/>
    <n v="0.18052149234234699"/>
    <n v="-13.199864809327121"/>
    <n v="-0.14156200682676709"/>
    <n v="4.616424267855046"/>
    <s v="Yes"/>
    <s v="Yes"/>
    <s v="Yes"/>
    <x v="3"/>
    <x v="1"/>
    <n v="1.2430319728327031"/>
    <n v="1.235369760894578E-2"/>
    <n v="0.30931984984270411"/>
    <s v="Yes"/>
    <s v="1.Sustaining"/>
    <s v="Hiring"/>
    <n v="132.6889438066739"/>
    <n v="3.6052004281956478E-2"/>
    <n v="5.29861981113205E-2"/>
    <n v="2.6337692250591471E-2"/>
    <n v="0.50047166077919758"/>
    <s v="50-75"/>
    <n v="0.4970670323478904"/>
    <n v="16.241013480965101"/>
    <n v="9.6554748105425539"/>
    <n v="115.0217210226181"/>
    <n v="724.54123149868644"/>
  </r>
  <r>
    <n v="50"/>
    <n v="50"/>
    <n v="38"/>
    <n v="29"/>
    <n v="23"/>
    <s v="Auchan Polska sp. z o.o., Piaseczno "/>
    <m/>
    <n v="2001"/>
    <n v="1961"/>
    <n v="2001"/>
    <m/>
    <s v="010001888"/>
    <n v="32892"/>
    <n v="5260309174"/>
    <s v="sp. z o.o."/>
    <s v="4719"/>
    <s v="Pozostała sprzedaż detaliczna prowadzona w niewyspecjalizowanych sklepach"/>
    <s v="Handel detaliczny"/>
    <x v="0"/>
    <s v="Rumunia, Węgry"/>
    <n v="500"/>
    <s v="J"/>
    <x v="0"/>
    <n v="11472362"/>
    <n v="215119"/>
    <n v="131445"/>
    <n v="73590"/>
    <n v="194814"/>
    <n v="3762"/>
    <n v="15350"/>
    <n v="976319"/>
    <n v="4516341"/>
    <n v="2664551"/>
    <n v="1851790"/>
    <n v="1112708"/>
    <n v="3403633"/>
    <m/>
    <m/>
    <s v="G"/>
    <s v="Wholesale and Retail Trade; Repair of Motor Vehicles and Motorcycles"/>
    <s v="47"/>
    <s v="RETAIL TRADE, EXCEPT OF MOTOR VEHICLES"/>
    <s v="Medium-high"/>
    <n v="3.2791852279417271E-4"/>
    <n v="2.879319425274995"/>
    <n v="6.414546542377237E-3"/>
    <n v="1.629416379321225E-2"/>
    <n v="6.6135949413502912E-2"/>
    <x v="0"/>
    <n v="1"/>
    <n v="0.2463737791278382"/>
    <n v="63.603843648208468"/>
    <n v="747.38514657980454"/>
    <n v="173.58638436482079"/>
    <x v="0"/>
    <x v="0"/>
    <s v="Exp&lt;50"/>
    <s v="Increased Export Intensity"/>
    <n v="1"/>
    <n v="2.3650065979805089E-4"/>
    <n v="3.8394868869221681"/>
    <n v="3.7676125573760537E-2"/>
    <n v="-24.753995009476679"/>
    <n v="-0.28440737359535362"/>
    <n v="0.94635300713856729"/>
    <s v="Yes"/>
    <s v="Yes"/>
    <s v="Yes"/>
    <x v="3"/>
    <x v="1"/>
    <n v="-23.061500676657811"/>
    <n v="-0.26216379335971851"/>
    <n v="-6.343930463129821"/>
    <s v="Yes"/>
    <s v="0.Reducing"/>
    <s v="Reducing"/>
    <n v="193.61997190184351"/>
    <n v="-1.276772648933955E-3"/>
    <n v="-1.989801316095724E-2"/>
    <n v="-3.5556070885284659E-3"/>
    <n v="9.1417862996121798E-5"/>
    <s v="0-10"/>
    <n v="0.17869156381427459"/>
    <n v="16.21777527084058"/>
    <n v="9.9010345463750618"/>
    <n v="50.989474211818958"/>
    <n v="553.765174677961"/>
  </r>
  <r>
    <n v="26"/>
    <n v="19"/>
    <n v="21"/>
    <n v="24"/>
    <n v="26"/>
    <s v="Asseco Poland SA GK, Rzeszów"/>
    <s v="SG)"/>
    <n v="1989"/>
    <m/>
    <m/>
    <m/>
    <s v="010334578"/>
    <n v="33391"/>
    <n v="5220003782"/>
    <s v="SA"/>
    <s v="6201"/>
    <s v="Działalność związana z oprogramowaniem"/>
    <s v="Usługi finansowe/informatyczne "/>
    <x v="6"/>
    <s v="Izrael, USA, Hiszpania, Niemcy, Czechy"/>
    <n v="400"/>
    <s v="S"/>
    <x v="0"/>
    <n v="16896500"/>
    <n v="1624200"/>
    <n v="1525700"/>
    <n v="1212500"/>
    <n v="874600"/>
    <n v="14600702"/>
    <n v="33062"/>
    <n v="8331380"/>
    <n v="18840700"/>
    <n v="10221100"/>
    <n v="8619600"/>
    <n v="9075700"/>
    <n v="1136400"/>
    <m/>
    <m/>
    <s v="J"/>
    <s v="Information and Communication"/>
    <s v="62"/>
    <s v="COMPUTER PROGRAMMING, CONSULTANCY AND RELATED ACTIVITIES"/>
    <s v="High"/>
    <n v="0.86412582487497414"/>
    <n v="-2.7265243147707841"/>
    <n v="7.1760423756399253E-2"/>
    <n v="6.4355358346558256E-2"/>
    <n v="0.13359851030774489"/>
    <x v="1"/>
    <n v="0"/>
    <n v="0.48170715525431651"/>
    <n v="251.9926199261993"/>
    <n v="511.05498759905629"/>
    <n v="309.14947674066912"/>
    <x v="3"/>
    <x v="1"/>
    <s v="Exp&gt;50"/>
    <s v="Decreased Export Intensity"/>
    <n v="0"/>
    <n v="-2.491930327246572E-2"/>
    <n v="58.393797926392573"/>
    <n v="0.45991413812057758"/>
    <n v="14.77811443941491"/>
    <n v="0.13783063895146341"/>
    <n v="12.184935628994159"/>
    <s v="No"/>
    <s v="Yes"/>
    <s v="No"/>
    <x v="0"/>
    <x v="0"/>
    <n v="23.1680512610364"/>
    <n v="0.20837950730109789"/>
    <n v="5.3475688200825822"/>
    <s v="No"/>
    <s v="2.Hiring"/>
    <s v="Hiring"/>
    <n v="113.65529307906969"/>
    <n v="3.0176050396535242E-2"/>
    <n v="4.0319146271199181E-2"/>
    <n v="2.2056707459127599E-2"/>
    <n v="0.88904512814743986"/>
    <s v="75-100"/>
    <n v="0.54705293883871675"/>
    <n v="16.182702919732719"/>
    <n v="10.197760358311861"/>
    <n v="177.76701560928359"/>
    <n v="397.39969451998661"/>
  </r>
  <r>
    <n v="36"/>
    <n v="30"/>
    <n v="32"/>
    <n v="30"/>
    <n v="27"/>
    <s v="Kaufland Polska Markety sp. z o.o. sp.k., Wrocław"/>
    <s v="PR"/>
    <n v="2001"/>
    <m/>
    <m/>
    <m/>
    <n v="151562471"/>
    <n v="879890"/>
    <n v="8992367273"/>
    <s v="sp. z o.o. sp.k."/>
    <s v="4711"/>
    <s v="Sprzedaż detaliczna prowadzona w niewyspecjalizowanych sklepach z przewagą żywności, napojów i wyrobów tytoniowych"/>
    <s v="Handel detaliczny"/>
    <x v="0"/>
    <m/>
    <n v="500"/>
    <s v="J"/>
    <x v="0"/>
    <n v="13711445"/>
    <n v="451547"/>
    <n v="281646"/>
    <n v="281646"/>
    <n v="403168"/>
    <n v="0"/>
    <n v="14427"/>
    <n v="1127646"/>
    <n v="7761172"/>
    <n v="6086701"/>
    <n v="1674471"/>
    <n v="3493131"/>
    <n v="4268041"/>
    <m/>
    <m/>
    <s v="G"/>
    <s v="Wholesale and Retail Trade; Repair of Motor Vehicles and Motorcycles"/>
    <s v="47"/>
    <s v="RETAIL TRADE, EXCEPT OF MOTOR VEHICLES"/>
    <s v="Medium-high"/>
    <n v="0"/>
    <n v="-5.3703727986782246"/>
    <n v="2.0540942256633051E-2"/>
    <n v="3.6289106851387913E-2"/>
    <n v="8.0628524953687677E-2"/>
    <x v="0"/>
    <n v="1"/>
    <n v="0.45007777175921371"/>
    <n v="78.162195882719899"/>
    <n v="950.40167741041103"/>
    <n v="421.89651348166632"/>
    <x v="0"/>
    <x v="0"/>
    <s v="Exp&lt;50"/>
    <s v="Decreased Export Intensity"/>
    <n v="0"/>
    <n v="-1.3178792536435601E-6"/>
    <n v="29.071635021247982"/>
    <n v="0.25519737448813729"/>
    <n v="-6.4698296947478386"/>
    <n v="-6.6886124680976877E-2"/>
    <n v="6.5878501982786997"/>
    <s v="No"/>
    <s v="Yes"/>
    <s v="No"/>
    <x v="3"/>
    <x v="1"/>
    <n v="-10.011227544910181"/>
    <n v="-0.1054852739388181"/>
    <n v="-2.6026631859229039"/>
    <s v="Yes"/>
    <s v="0.Reducing"/>
    <s v="Reducing"/>
    <n v="287.78141792937311"/>
    <n v="3.3542568629503479E-2"/>
    <n v="0.1035087173996211"/>
    <n v="4.93344780612507E-2"/>
    <n v="1.3178792536435601E-6"/>
    <s v="0-10"/>
    <n v="0.47662147981974001"/>
    <n v="16.178544069016489"/>
    <n v="9.6823420038845907"/>
    <n v="47.992639720558877"/>
    <n v="662.62025948103792"/>
  </r>
  <r>
    <n v="28"/>
    <n v="32"/>
    <n v="35"/>
    <n v="35"/>
    <n v="28"/>
    <s v="Pelion SA GK, Łódź"/>
    <m/>
    <n v="1990"/>
    <m/>
    <n v="2001"/>
    <m/>
    <n v="470929074"/>
    <n v="49482"/>
    <n v="7261009357"/>
    <s v="SA"/>
    <s v="6420"/>
    <s v="Sprzedaż hurtowa - farmacja"/>
    <s v="Handel hurtowy "/>
    <x v="8"/>
    <m/>
    <n v="400"/>
    <s v="S"/>
    <x v="0"/>
    <n v="16415892"/>
    <n v="261306"/>
    <n v="104273"/>
    <n v="45090"/>
    <n v="285350"/>
    <n v="2590220"/>
    <n v="12197"/>
    <n v="1305740"/>
    <n v="6906339"/>
    <n v="2758903"/>
    <n v="4147436"/>
    <n v="616689"/>
    <n v="6289650"/>
    <m/>
    <m/>
    <s v="K"/>
    <s v="Financial and Insurance Activities"/>
    <s v="64"/>
    <s v="FINANCIAL SERVICE ACTIVITIES, EXCEPT INSURANCE AND PENSION FUNDING"/>
    <s v="High"/>
    <n v="0.15778734411751741"/>
    <n v="14.85207450825483"/>
    <n v="2.7467285968986641E-3"/>
    <n v="6.528784642630488E-3"/>
    <n v="7.3116270924242208E-2"/>
    <x v="1"/>
    <n v="0"/>
    <n v="8.9293184131274184E-2"/>
    <n v="107.0541936541773"/>
    <n v="1345.8958760350911"/>
    <n v="226.19521193736159"/>
    <x v="2"/>
    <x v="0"/>
    <s v="Exp&lt;50"/>
    <s v="Increased Export Intensity"/>
    <n v="1"/>
    <n v="4.7787344117517339E-2"/>
    <n v="60.429072409731667"/>
    <n v="0.47268174245785838"/>
    <n v="16.252951021544689"/>
    <n v="0.1505982432887443"/>
    <n v="12.543590938302771"/>
    <s v="Yes"/>
    <s v="No"/>
    <s v="No"/>
    <x v="0"/>
    <x v="0"/>
    <n v="19.041577200858871"/>
    <n v="0.17430263434409099"/>
    <n v="4.4539019667788624"/>
    <s v="No"/>
    <s v="2.Hiring"/>
    <s v="Hiring"/>
    <n v="347.21424417875642"/>
    <n v="7.6558085752717912E-3"/>
    <n v="0.1569931261147518"/>
    <n v="1.6089178303413009E-2"/>
    <n v="0.11"/>
    <s v="10-25"/>
    <n v="0.1024833296946572"/>
    <n v="16.141078705525761"/>
    <n v="9.2346426644991482"/>
    <n v="71.198418895178605"/>
    <n v="998.68163185633421"/>
  </r>
  <r>
    <n v="20"/>
    <n v="22"/>
    <n v="29"/>
    <n v="34"/>
    <n v="29"/>
    <s v="Żabka Polska sp. z o.o. GK, Poznań "/>
    <s v="SG)"/>
    <n v="2016"/>
    <n v="1998"/>
    <m/>
    <m/>
    <s v="365388398"/>
    <n v="636642"/>
    <n v="5223071241"/>
    <s v="sp. z o.o."/>
    <s v="7010"/>
    <s v="Działalność firm centralnych (head offices) i holdingów, z wyłączeniem holdingów finansowych"/>
    <s v="Handel detaliczny"/>
    <x v="0"/>
    <s v=" Niemcy, Rumunia"/>
    <n v="500"/>
    <s v="S"/>
    <x v="0"/>
    <n v="19805851"/>
    <n v="1383054"/>
    <n v="513537"/>
    <n v="360164"/>
    <n v="1359000"/>
    <n v="0"/>
    <n v="2594"/>
    <n v="486261"/>
    <n v="15570000"/>
    <n v="11812000"/>
    <n v="3758000"/>
    <n v="898000"/>
    <n v="14673000"/>
    <m/>
    <m/>
    <s v="M"/>
    <s v="Professional, Scientific and Technical Activities"/>
    <s v="70"/>
    <s v="ACTIVITIES OF HEAD OFFICES; MANAGEMENT CONSULTANCY ACTIVITIES"/>
    <s v="High"/>
    <n v="0"/>
    <n v="23.760022225232682"/>
    <n v="1.8184727331332539E-2"/>
    <n v="2.3131920359666019E-2"/>
    <n v="0.40107349665924269"/>
    <x v="0"/>
    <n v="1"/>
    <n v="5.7675016056518938E-2"/>
    <n v="187.4560524286816"/>
    <n v="7635.2548188126448"/>
    <n v="4553.5851966075561"/>
    <x v="0"/>
    <x v="0"/>
    <s v="Exp&lt;50"/>
    <s v="Decreased Export Intensity"/>
    <n v="0"/>
    <n v="0"/>
    <n v="130.9087960521131"/>
    <n v="0.83685262428563689"/>
    <n v="67.325214530516732"/>
    <n v="0.51476912511652628"/>
    <n v="23.270772966474311"/>
    <s v="No"/>
    <s v="No"/>
    <s v="No"/>
    <x v="1"/>
    <x v="0"/>
    <n v="62.531328320801997"/>
    <n v="0.48570058686663492"/>
    <n v="12.910484555695721"/>
    <s v="No"/>
    <s v="2.Hiring"/>
    <s v="Hiring"/>
    <n v="2260.9766233239229"/>
    <n v="2.2368685519113831E-2"/>
    <n v="0.2005112480849098"/>
    <n v="1.8906170845116602E-2"/>
    <n v="0"/>
    <s v="0-10"/>
    <n v="9.428982675879842E-2"/>
    <n v="15.964635332776609"/>
    <n v="7.3752557780097554"/>
    <n v="113.13032581453631"/>
    <n v="5374.2781954887214"/>
  </r>
  <r>
    <n v="4"/>
    <n v="5"/>
    <n v="11"/>
    <n v="17"/>
    <n v="30"/>
    <s v="Totalizator Sportowy sp. z o.o. GK, Warszawa"/>
    <m/>
    <n v="1956"/>
    <m/>
    <n v="2001"/>
    <m/>
    <s v="012862749"/>
    <n v="7411"/>
    <n v="5250010982"/>
    <s v="sp. z o.o."/>
    <s v="9200"/>
    <s v="Działalność związana z grami losowymi i zakładami wzajemnymi"/>
    <s v="Usługi "/>
    <x v="9"/>
    <m/>
    <n v="100"/>
    <s v="S"/>
    <x v="0"/>
    <n v="52269058"/>
    <n v="385142"/>
    <n v="453419"/>
    <n v="362474"/>
    <n v="189397"/>
    <n v="0"/>
    <n v="5894"/>
    <n v="786162"/>
    <n v="2893324"/>
    <n v="1099674"/>
    <n v="1793650"/>
    <n v="1669328"/>
    <n v="1223996"/>
    <m/>
    <m/>
    <s v="R"/>
    <s v="Arts, Entertainment and Recreation"/>
    <s v="92"/>
    <s v="GAMBLING AND BETTING ACTIVITIES"/>
    <s v="Medium-high"/>
    <n v="0"/>
    <n v="32.575662575744758"/>
    <n v="6.9347720022044403E-3"/>
    <n v="0.12527943638527869"/>
    <n v="0.2171376745612606"/>
    <x v="1"/>
    <n v="0"/>
    <n v="0.57695854318424067"/>
    <n v="133.38344078724131"/>
    <n v="8868.1808618934501"/>
    <n v="186.5751611808619"/>
    <x v="0"/>
    <x v="0"/>
    <s v="Exp&lt;50"/>
    <s v="Decreased Export Intensity"/>
    <n v="0"/>
    <n v="0"/>
    <n v="428.35260782988468"/>
    <n v="1.6645936926866829"/>
    <n v="282.86420857238028"/>
    <n v="1.342510193517569"/>
    <n v="51.611087815699989"/>
    <s v="No"/>
    <s v="No"/>
    <s v="No"/>
    <x v="1"/>
    <x v="0"/>
    <n v="221.37404580152671"/>
    <n v="1.16743551048123"/>
    <n v="33.891405356863437"/>
    <s v="No"/>
    <s v="2.Hiring"/>
    <s v="Hiring"/>
    <n v="3474.0498966044638"/>
    <n v="2.7388338777364109E-2"/>
    <n v="0.25050770671604772"/>
    <n v="0.14853406130222069"/>
    <n v="0"/>
    <s v="0-10"/>
    <n v="0.59293210276594444"/>
    <n v="16.10732143603019"/>
    <n v="7.51425465281641"/>
    <n v="188.2895310796074"/>
    <n v="5394.1309652889859"/>
  </r>
  <r>
    <n v="25"/>
    <n v="23"/>
    <n v="22"/>
    <n v="54"/>
    <n v="31"/>
    <s v="LPP SA GK, Gdańsk"/>
    <s v="SG)"/>
    <n v="1991"/>
    <m/>
    <m/>
    <m/>
    <n v="190852164"/>
    <n v="778"/>
    <n v="5831014898"/>
    <s v="SA"/>
    <s v="4642"/>
    <s v="Sprzedaż detaliczna odzieży prowadzona w wyspecjalizowanych sklepach"/>
    <s v="Inna produkcja "/>
    <x v="10"/>
    <s v="Rumunia, Ukraina, Czechy, Niemcy, Słowacja"/>
    <n v="400"/>
    <s v="S"/>
    <x v="0"/>
    <n v="17406000"/>
    <n v="2283000"/>
    <n v="2047000"/>
    <n v="1612000"/>
    <n v="1383000"/>
    <n v="8834000"/>
    <n v="21489"/>
    <n v="0"/>
    <n v="13802000"/>
    <n v="7973000"/>
    <n v="5829000"/>
    <n v="4717000"/>
    <n v="9085000"/>
    <m/>
    <m/>
    <s v="G"/>
    <s v="Wholesale and Retail Trade; Repair of Motor Vehicles and Motorcycles"/>
    <s v="46"/>
    <s v="WHOLESALE TRADE, EXCEPT OF MOTOR VEHICLES"/>
    <s v="Medium-high"/>
    <n v="0.50752614041135236"/>
    <n v="9.2895488650990501"/>
    <n v="9.2611743077099851E-2"/>
    <n v="0.1167946674395015"/>
    <n v="0.34174263302946789"/>
    <x v="1"/>
    <n v="0"/>
    <n v="0.34176206346906252"/>
    <n v="0"/>
    <n v="809.99581181069379"/>
    <n v="371.0270370887431"/>
    <x v="1"/>
    <x v="1"/>
    <s v="Exp&gt;50"/>
    <s v="Decreased Export Intensity"/>
    <n v="0"/>
    <n v="-1.3310138885988639E-2"/>
    <n v="88.751347914083979"/>
    <n v="0.63526034338221393"/>
    <n v="36.77633906817681"/>
    <n v="0.31317684421310332"/>
    <n v="17.212118484236541"/>
    <s v="Yes"/>
    <s v="Yes"/>
    <s v="Yes"/>
    <x v="0"/>
    <x v="0"/>
    <n v="25.5125284738041"/>
    <n v="0.22723539607774329"/>
    <n v="5.8453466638982876"/>
    <s v="No"/>
    <s v="2.Hiring"/>
    <s v="Hiring"/>
    <n v="271.37914222363702"/>
    <n v="5.2702573160395477E-2"/>
    <n v="0.14965553407230381"/>
    <n v="5.0594626489533161E-2"/>
    <n v="0.520836279297341"/>
    <s v="50-75"/>
    <n v="0.33807387613938239"/>
    <n v="16.037065188949381"/>
    <n v="9.7480610592048169"/>
    <n v="52.160212604403952"/>
    <n v="538.61666958705678"/>
  </r>
  <r>
    <n v="47"/>
    <n v="26"/>
    <n v="18"/>
    <n v="31"/>
    <n v="32"/>
    <s v="LG Electronics Mława sp. z o.o., Mława"/>
    <m/>
    <n v="1999"/>
    <m/>
    <n v="1999"/>
    <m/>
    <s v="014843532"/>
    <n v="18583"/>
    <n v="5691584815"/>
    <s v="sp. z o.o."/>
    <s v="2640"/>
    <s v="Produkcja elektronicznego sprzętu powszechnego użytku"/>
    <s v="Prod. maszyn i urządzeń (w tym rtv i agd)"/>
    <x v="10"/>
    <s v="KR, NL, MX, FS, DE"/>
    <n v="500"/>
    <s v="J"/>
    <x v="0"/>
    <n v="12189845.427999999"/>
    <n v="406304.99400000001"/>
    <n v="457812.54800000001"/>
    <n v="371877.15299999999"/>
    <n v="138380"/>
    <n v="9690331"/>
    <n v="1634"/>
    <n v="127692"/>
    <n v="4139852.0630000001"/>
    <n v="554612.76399999997"/>
    <n v="3585239.2990000001"/>
    <n v="2139169.409"/>
    <n v="2000682.6540000001"/>
    <m/>
    <m/>
    <s v="C"/>
    <s v="Manufacturing"/>
    <s v="26"/>
    <s v="MANUFACTURE OF COMPUTER, ELECTRONIC AND OPTICAL PRODUCTS"/>
    <s v="Medium-high"/>
    <n v="0.7949510973897479"/>
    <n v="-20.66315947075211"/>
    <n v="3.050712621390592E-2"/>
    <n v="8.9828609172694487E-2"/>
    <n v="0.1738418432104645"/>
    <x v="0"/>
    <n v="1"/>
    <n v="0.51672605118401782"/>
    <n v="78.146878824969406"/>
    <n v="7460.1257209302321"/>
    <n v="339.42029620563028"/>
    <x v="3"/>
    <x v="1"/>
    <s v="Exp&gt;50"/>
    <s v="Decreased Export Intensity"/>
    <n v="0"/>
    <n v="-7.6303356822187363E-2"/>
    <n v="32.281946275663643"/>
    <n v="0.27976541531982591"/>
    <n v="-4.1435171915480806"/>
    <n v="-4.2318083849286481E-2"/>
    <n v="7.2445284601388327"/>
    <s v="No"/>
    <s v="Yes"/>
    <s v="No"/>
    <x v="3"/>
    <x v="1"/>
    <n v="0.61576354679802958"/>
    <n v="6.138754698325144E-3"/>
    <n v="0.15358669119105439"/>
    <s v="Yes"/>
    <s v="1.Sustaining"/>
    <s v="Hiring"/>
    <n v="1785.8348089844189"/>
    <n v="2.4374761938378401E-2"/>
    <n v="0.1373926637419482"/>
    <n v="5.4950400723385577E-2"/>
    <n v="0.87125445421193526"/>
    <s v="75-100"/>
    <n v="0.39995149105336358"/>
    <n v="16.036348405827539"/>
    <n v="7.3926475207216233"/>
    <n v="63.416071428571428"/>
    <n v="5674.2909119458127"/>
  </r>
  <r>
    <n v="12"/>
    <n v="13"/>
    <n v="15"/>
    <n v="41"/>
    <n v="33"/>
    <s v="Polskie Sieci Elektroenergetyczne SA, Konstancin"/>
    <m/>
    <n v="2004"/>
    <n v="1990"/>
    <n v="2004"/>
    <m/>
    <s v="015668195"/>
    <n v="197596"/>
    <n v="5262748966"/>
    <s v="SA"/>
    <s v="3512"/>
    <s v="Przesyłanie energii elektrycznej"/>
    <s v="Prod. paliw i energii "/>
    <x v="1"/>
    <m/>
    <n v="100"/>
    <s v="J"/>
    <x v="0"/>
    <n v="25473210.913970001"/>
    <n v="800896.75662"/>
    <n v="997586.47272000008"/>
    <n v="797006.12980999995"/>
    <n v="692768.44208000007"/>
    <n v="3185350"/>
    <n v="2748.5"/>
    <n v="476865.65784"/>
    <n v="28495182.682840001"/>
    <n v="19071092.445179999"/>
    <n v="9424090.2376600001"/>
    <n v="17791635.347320002"/>
    <n v="10703547.335519999"/>
    <m/>
    <m/>
    <s v="D"/>
    <s v="Electricity, Gas, Steam, Hot Water and Air Conditioning Supply"/>
    <s v="35"/>
    <s v="ELECTRICITY, GAS, STEAM, HOT WATER AND AIR CONDITIONING SUPPLY"/>
    <s v="Low"/>
    <n v="0.12504705475716421"/>
    <n v="0"/>
    <n v="3.1288012041422952E-2"/>
    <n v="2.7969855069220621E-2"/>
    <n v="4.4796676317337809E-2"/>
    <x v="1"/>
    <n v="0"/>
    <n v="0.62437344393774485"/>
    <n v="173.50033030380209"/>
    <n v="9268.0410820338366"/>
    <n v="6938.7274677751493"/>
    <x v="2"/>
    <x v="0"/>
    <s v="Exp&lt;50"/>
    <s v="Increased Export Intensity"/>
    <n v="1"/>
    <n v="8.9174513693542387E-2"/>
    <n v="179.75610416885121"/>
    <n v="1.0287479810511471"/>
    <n v="102.72181461510959"/>
    <n v="0.70666448188203645"/>
    <n v="29.32869426811386"/>
    <s v="Yes"/>
    <s v="Yes"/>
    <s v="Yes"/>
    <x v="1"/>
    <x v="0"/>
    <n v="12.68962689626896"/>
    <n v="0.1194671890847951"/>
    <n v="3.0317283738942939"/>
    <s v="No"/>
    <s v="2.Hiring"/>
    <s v="Hiring"/>
    <n v="5534.7459866627823"/>
    <n v="8.0101073162397285E-2"/>
    <n v="4.819500407290294E-2"/>
    <n v="3.5337155159365849E-2"/>
    <n v="3.5872541063621817E-2"/>
    <s v="0-10"/>
    <n v="0.73321199653624969"/>
    <n v="16.024389924467219"/>
    <n v="7.7993433982159202"/>
    <n v="178.69343993439941"/>
    <n v="3733.2950953710538"/>
  </r>
  <r>
    <n v="54"/>
    <n v="54"/>
    <n v="50"/>
    <n v="53"/>
    <n v="34"/>
    <s v="Grupa PKP SA, Warszawa "/>
    <m/>
    <n v="1926"/>
    <m/>
    <n v="2001"/>
    <m/>
    <s v="000126801"/>
    <n v="19193"/>
    <n v="5250000251"/>
    <s v="SA"/>
    <s v="7010"/>
    <s v="Działalność firm centralnych (head offices) i holdingów, z wyłączeniem holdingów finansowych"/>
    <s v="Transport "/>
    <x v="11"/>
    <m/>
    <n v="100"/>
    <s v="S"/>
    <x v="0"/>
    <n v="10599025"/>
    <n v="743558"/>
    <n v="639844"/>
    <n v="397461"/>
    <n v="861644"/>
    <n v="1692502"/>
    <n v="30580"/>
    <n v="3081891"/>
    <n v="29330282"/>
    <n v="25323812"/>
    <n v="4006470"/>
    <n v="12419146"/>
    <n v="6916516"/>
    <m/>
    <m/>
    <s v="M"/>
    <s v="Professional, Scientific and Technical Activities"/>
    <s v="70"/>
    <s v="ACTIVITIES OF HEAD OFFICES; MANAGEMENT CONSULTANCY ACTIVITIES"/>
    <s v="High"/>
    <n v="0.1596846879783754"/>
    <n v="-1.794509085353146"/>
    <n v="3.7499770026016538E-2"/>
    <n v="1.355121645267509E-2"/>
    <n v="3.200389141089089E-2"/>
    <x v="1"/>
    <n v="0"/>
    <n v="0.42342402299439191"/>
    <n v="100.7812622629169"/>
    <n v="346.59990189666451"/>
    <n v="828.11680837148458"/>
    <x v="2"/>
    <x v="0"/>
    <s v="Exp&lt;50"/>
    <s v="Increased Export Intensity"/>
    <n v="1"/>
    <n v="8.9726474868848105E-3"/>
    <n v="16.73987095114531"/>
    <n v="0.15477794834874811"/>
    <n v="-15.40589061511208"/>
    <n v="-0.16730555082036599"/>
    <n v="3.945286886122124"/>
    <s v="Yes"/>
    <s v="Yes"/>
    <s v="Yes"/>
    <x v="3"/>
    <x v="1"/>
    <n v="-10.25942011973236"/>
    <n v="-0.10824712367967849"/>
    <n v="-2.669889177101425"/>
    <s v="Yes"/>
    <s v="0.Reducing"/>
    <s v="Reducing"/>
    <n v="80.160715959347954"/>
    <n v="6.0974107391198053E-2"/>
    <n v="4.8734416686195242E-2"/>
    <n v="2.0357003135249491E-2"/>
    <n v="0.15071204049149059"/>
    <s v="10-25"/>
    <n v="0.41771307670162239"/>
    <n v="16.021494625370948"/>
    <n v="10.436348603162729"/>
    <n v="81.478254489963618"/>
    <n v="266.43918593731661"/>
  </r>
  <r>
    <n v="46"/>
    <n v="41"/>
    <n v="54"/>
    <n v="60"/>
    <n v="35"/>
    <s v="Polska Grupa Górnicza SA GK, Katowice"/>
    <m/>
    <n v="2016"/>
    <m/>
    <n v="2015"/>
    <m/>
    <s v="360615984"/>
    <n v="709363"/>
    <n v="6342834728"/>
    <s v="SA"/>
    <s v="0510"/>
    <s v="Wydobywanie węgla kamiennego"/>
    <s v="Górnictwo i hutnictwo "/>
    <x v="4"/>
    <m/>
    <n v="100"/>
    <s v="S"/>
    <x v="0"/>
    <n v="12362964"/>
    <n v="2944908"/>
    <n v="2623533"/>
    <n v="2533636"/>
    <n v="1473885"/>
    <n v="2596222.44"/>
    <n v="36957"/>
    <n v="5586213"/>
    <n v="9641472"/>
    <n v="7135136"/>
    <n v="2506336"/>
    <n v="-207740"/>
    <n v="9849212"/>
    <m/>
    <m/>
    <s v="B"/>
    <s v="Mining and Quarrying"/>
    <s v="05"/>
    <s v="MINING OF COAL AND LIGNITE"/>
    <s v="Low"/>
    <n v="0.21"/>
    <n v="0"/>
    <n v="0.2049375861646123"/>
    <n v="0.26278518466889711"/>
    <n v="-12.19618754211996"/>
    <x v="1"/>
    <n v="0"/>
    <n v="-2.1546502442780519E-2"/>
    <n v="151.15439564899751"/>
    <n v="334.52293205617337"/>
    <n v="193.06588738263389"/>
    <x v="2"/>
    <x v="1"/>
    <s v="Exp&lt;50"/>
    <s v="Decreased Export Intensity"/>
    <n v="0"/>
    <n v="-5.0000000000000017E-2"/>
    <n v="37.075119113669238"/>
    <n v="0.31535890426877339"/>
    <n v="-0.67020354081938271"/>
    <n v="-6.7245949003407191E-3"/>
    <n v="8.2030886826461433"/>
    <s v="Yes"/>
    <s v="Yes"/>
    <s v="Yes"/>
    <x v="3"/>
    <x v="1"/>
    <n v="752.91945534271872"/>
    <n v="2.1434949318901739"/>
    <n v="70.894074801317799"/>
    <s v="No"/>
    <s v="2.Hiring"/>
    <s v="Hiring"/>
    <n v="-1746.9716444497119"/>
    <n v="-4.7101844571020041E-2"/>
    <n v="-0.11418086837418651"/>
    <n v="-3.410813564506799E-2"/>
    <n v="0.26"/>
    <s v="25-50"/>
    <n v="0.29872023335197379"/>
    <n v="16.014856882801471"/>
    <n v="8.3740154217399088"/>
    <n v="982.85968151396264"/>
    <n v="2081.4945765058851"/>
  </r>
  <r>
    <n v="22"/>
    <n v="33"/>
    <n v="28"/>
    <n v="20"/>
    <n v="36"/>
    <s v="AB SA GK, Magnice"/>
    <s v="SG)"/>
    <n v="1990"/>
    <m/>
    <m/>
    <m/>
    <s v="931908977"/>
    <n v="53834"/>
    <n v="8951628481"/>
    <s v="SA"/>
    <s v="4690"/>
    <s v="Sprzedaż hurtowa niewyspecjalizowana"/>
    <s v="Handel hurtowy "/>
    <x v="3"/>
    <m/>
    <n v="450"/>
    <s v="S"/>
    <x v="0"/>
    <n v="15432329"/>
    <n v="285515"/>
    <n v="201661"/>
    <n v="160246"/>
    <n v="24896"/>
    <n v="6915635"/>
    <n v="1212"/>
    <n v="154341"/>
    <n v="4246555"/>
    <n v="383064"/>
    <n v="3863491"/>
    <n v="1301658"/>
    <n v="2944898"/>
    <m/>
    <m/>
    <s v="G"/>
    <s v="Wholesale and Retail Trade; Repair of Motor Vehicles and Motorcycles"/>
    <s v="46"/>
    <s v="WHOLESALE TRADE, EXCEPT OF MOTOR VEHICLES"/>
    <s v="Medium-high"/>
    <n v="0.44812646231168352"/>
    <n v="9.9887497705943851"/>
    <n v="1.038378588222167E-2"/>
    <n v="3.7735529152454157E-2"/>
    <n v="0.1231091423400002"/>
    <x v="1"/>
    <n v="0"/>
    <n v="0.3065209328502751"/>
    <n v="127.3440594059406"/>
    <n v="12732.944719471951"/>
    <n v="316.05940594059399"/>
    <x v="4"/>
    <x v="1"/>
    <s v="Exp&gt;50"/>
    <s v="Decreased Export Intensity"/>
    <n v="0"/>
    <n v="-5.552181325781741E-2"/>
    <n v="51.195404823630177"/>
    <n v="0.41340288591740659"/>
    <n v="9.5618875533552075"/>
    <n v="9.131938674829243E-2"/>
    <n v="10.888024900611891"/>
    <s v="Yes"/>
    <s v="Yes"/>
    <s v="Yes"/>
    <x v="0"/>
    <x v="0"/>
    <n v="-1.7031630170316301"/>
    <n v="-1.7178336535084601E-2"/>
    <n v="-0.42853755943289551"/>
    <s v="Yes"/>
    <s v="0.Reducing"/>
    <s v="Reducing"/>
    <n v="4454.8611833811119"/>
    <n v="6.5037523230661049E-3"/>
    <n v="7.8074592091041353E-2"/>
    <n v="2.5390362043009439E-2"/>
    <n v="0.50364827556950087"/>
    <s v="50-75"/>
    <n v="0.32520646426691802"/>
    <n v="16.138572266759489"/>
    <n v="7.1172055031643442"/>
    <n v="86.94728304947283"/>
    <n v="8278.083536090835"/>
  </r>
  <r>
    <n v="40"/>
    <n v="46"/>
    <n v="44"/>
    <n v="46"/>
    <n v="37"/>
    <s v="Rossmann Supermarkety Drogeryjne Polska sp. z o.o., Łódź"/>
    <m/>
    <n v="1993"/>
    <m/>
    <n v="2001"/>
    <m/>
    <n v="470755007"/>
    <n v="48967"/>
    <n v="7270019183"/>
    <s v="sp. z o.o."/>
    <s v="4775"/>
    <s v="Sprzedaż detaliczna kosmetyków i artykułów toaletowych prowadzona w wyspecjalizowanych sklepach"/>
    <s v="Handel detaliczny"/>
    <x v="0"/>
    <m/>
    <n v="500"/>
    <s v="J"/>
    <x v="0"/>
    <n v="13352375"/>
    <n v="1603039"/>
    <n v="1638624"/>
    <n v="1311349"/>
    <n v="195066"/>
    <n v="1871.4"/>
    <n v="14840"/>
    <n v="1435165"/>
    <n v="4221943.8"/>
    <n v="1439369.8"/>
    <n v="2782574"/>
    <n v="2632036"/>
    <n v="1589907"/>
    <m/>
    <m/>
    <s v="G"/>
    <s v="Wholesale and Retail Trade; Repair of Motor Vehicles and Motorcycles"/>
    <s v="47"/>
    <s v="RETAIL TRADE, EXCEPT OF MOTOR VEHICLES"/>
    <s v="Medium-high"/>
    <n v="1.4015484136717249E-4"/>
    <n v="17.02574178493952"/>
    <n v="9.8210917533397613E-2"/>
    <n v="0.3106031397196713"/>
    <n v="0.49822608809301999"/>
    <x v="0"/>
    <n v="1"/>
    <n v="0.62341805686755003"/>
    <n v="96.709231805929917"/>
    <n v="899.75572776280319"/>
    <n v="96.992574123989215"/>
    <x v="0"/>
    <x v="0"/>
    <s v="Exp&lt;50"/>
    <s v="Increased Export Intensity"/>
    <n v="1"/>
    <n v="2.5873175312591149E-5"/>
    <n v="51.985225177842729"/>
    <n v="0.41861312735633938"/>
    <n v="10.134221143364311"/>
    <n v="9.6529628187225214E-2"/>
    <n v="11.0325573569054"/>
    <s v="Yes"/>
    <s v="No"/>
    <s v="No"/>
    <x v="0"/>
    <x v="0"/>
    <n v="-4.0103492884864167"/>
    <n v="-4.0929805420041987E-2"/>
    <n v="-1.0180277930292749"/>
    <s v="No"/>
    <s v="0.Reducing"/>
    <s v="Reducing"/>
    <n v="331.49497786047459"/>
    <n v="0.1085312229664145"/>
    <n v="0.56275893618382222"/>
    <n v="0.34900310045635008"/>
    <n v="1.142816660545814E-4"/>
    <s v="0-10"/>
    <n v="0.62016447543775677"/>
    <n v="15.988591702253119"/>
    <n v="9.6460113221414137"/>
    <n v="66.418545239327287"/>
    <n v="568.2607499023286"/>
  </r>
  <r>
    <n v="24"/>
    <n v="28"/>
    <n v="31"/>
    <n v="42"/>
    <n v="38"/>
    <s v="Inter Cars SA GK, Warszawa"/>
    <s v="SG)"/>
    <n v="1990"/>
    <m/>
    <n v="2001"/>
    <m/>
    <s v="014992887"/>
    <n v="8734"/>
    <n v="1181452946"/>
    <s v="SA"/>
    <s v="4531"/>
    <s v="Sprzedaż hurtowa części i akcesoriów do pojazdów samochodowych, z wyłączeniem motocykli"/>
    <s v="Handel hurtowy "/>
    <x v="5"/>
    <m/>
    <n v="400"/>
    <s v="S"/>
    <x v="0"/>
    <n v="18030309"/>
    <n v="1035089"/>
    <n v="869182"/>
    <n v="700297"/>
    <n v="182433"/>
    <n v="10294540"/>
    <n v="3767"/>
    <n v="625877"/>
    <n v="9271136"/>
    <n v="1720239"/>
    <n v="7550897"/>
    <n v="4437468"/>
    <n v="4833668"/>
    <m/>
    <m/>
    <s v="G"/>
    <s v="Wholesale and Retail Trade; Repair of Motor Vehicles and Motorcycles"/>
    <s v="45"/>
    <s v="WHOLESALE AND RETAIL TRADE SERVICES OF MOTOR VEHICLES; REPAIR SERVICES OF MOTOR VEHICLES"/>
    <s v="Medium-high"/>
    <n v="0.5709574916325616"/>
    <n v="17.960025255966581"/>
    <n v="3.8839988821045723E-2"/>
    <n v="7.5535187920876143E-2"/>
    <n v="0.15781454649363111"/>
    <x v="1"/>
    <n v="0"/>
    <n v="0.47863260769769739"/>
    <n v="166.14733209450489"/>
    <n v="4786.3841252986458"/>
    <n v="456.66020706132201"/>
    <x v="1"/>
    <x v="1"/>
    <s v="Exp&lt;50"/>
    <s v="Increased Export Intensity"/>
    <n v="1"/>
    <n v="0.1019495513167723"/>
    <n v="105.7253771881052"/>
    <n v="0.72137197295979938"/>
    <n v="49.076360281235651"/>
    <n v="0.39928847379068882"/>
    <n v="19.762807101510109"/>
    <s v="No"/>
    <s v="No"/>
    <s v="No"/>
    <x v="0"/>
    <x v="0"/>
    <n v="12.868913857677899"/>
    <n v="0.1210569049835364"/>
    <n v="3.0726843060599811"/>
    <s v="Yes"/>
    <s v="2.Hiring"/>
    <s v="Hiring"/>
    <n v="2160.3883200552"/>
    <n v="2.5911597110127142E-2"/>
    <n v="0.1109578553046949"/>
    <n v="5.1333972137210367E-2"/>
    <n v="0.4690079403157893"/>
    <s v="25-50"/>
    <n v="0.46264387497618048"/>
    <n v="15.986192760175999"/>
    <n v="8.1129773027085044"/>
    <n v="99.170037453183525"/>
    <n v="2625.9958052434458"/>
  </r>
  <r>
    <n v="21"/>
    <n v="12"/>
    <n v="24"/>
    <n v="47"/>
    <n v="39"/>
    <s v="Jastrzębska Spółka Węglowa SA, Jastrzębie–Zdrój"/>
    <s v="SG)"/>
    <n v="1993"/>
    <m/>
    <n v="2001"/>
    <m/>
    <n v="271747631"/>
    <n v="72093"/>
    <n v="6330005110"/>
    <s v="SA"/>
    <s v="0510"/>
    <s v="Wydobywanie węgla kamiennego"/>
    <s v="Górnictwo i hutnictwo "/>
    <x v="4"/>
    <s v="Austria, Niemc, Czechy, Szwajcaria, Słowacja"/>
    <n v="124"/>
    <s v="J"/>
    <x v="0"/>
    <n v="19757700"/>
    <n v="3360700"/>
    <n v="3336400"/>
    <n v="1387200"/>
    <n v="1549300"/>
    <n v="7825700"/>
    <n v="21281"/>
    <n v="6002800"/>
    <n v="23783000"/>
    <n v="18803200"/>
    <n v="4979800"/>
    <n v="15272300"/>
    <n v="8510700"/>
    <m/>
    <m/>
    <s v="B"/>
    <s v="Mining and Quarrying"/>
    <s v="05"/>
    <s v="MINING OF COAL AND LIGNITE"/>
    <s v="Low"/>
    <n v="0.39608355223533098"/>
    <n v="-23.333294529876721"/>
    <n v="7.0210601436402009E-2"/>
    <n v="5.8327376697641167E-2"/>
    <n v="9.083111253707693E-2"/>
    <x v="1"/>
    <n v="0"/>
    <n v="0.64215195728041041"/>
    <n v="282.07321084535499"/>
    <n v="928.41971711855649"/>
    <n v="883.56750152718382"/>
    <x v="4"/>
    <x v="1"/>
    <s v="Exp&lt;50"/>
    <s v="Increased Export Intensity"/>
    <n v="1"/>
    <n v="3.332088007857964E-2"/>
    <n v="75.331002413744145"/>
    <n v="0.56150544377495137"/>
    <n v="27.05145102445228"/>
    <n v="0.23942194460583721"/>
    <n v="15.07067984666817"/>
    <s v="Yes"/>
    <s v="Yes"/>
    <s v="Yes"/>
    <x v="0"/>
    <x v="0"/>
    <n v="-3.4349759506307289"/>
    <n v="-3.4953580215050913E-2"/>
    <n v="-0.87003262471625487"/>
    <s v="No"/>
    <s v="0.Reducing"/>
    <s v="Reducing"/>
    <n v="417.08475024315948"/>
    <n v="2.9319892091438308E-2"/>
    <n v="4.1945967905748532E-2"/>
    <n v="2.3604552306516261E-2"/>
    <n v="0.3627626721567514"/>
    <s v="25-50"/>
    <n v="0.56273709929772175"/>
    <n v="16.237548402973282"/>
    <n v="10.000523515047719"/>
    <n v="169.11244214538519"/>
    <n v="511.33496687539701"/>
  </r>
  <r>
    <n v="37"/>
    <n v="29"/>
    <n v="34"/>
    <n v="44"/>
    <n v="40"/>
    <s v="Grupa CanPack SA, Kraków"/>
    <m/>
    <n v="1992"/>
    <m/>
    <n v="2001"/>
    <m/>
    <n v="350568442"/>
    <n v="5418"/>
    <n v="6770046739"/>
    <s v="SA"/>
    <s v="2592"/>
    <s v="Produkcja opakowań z metali"/>
    <s v="Inna produkcja "/>
    <x v="10"/>
    <m/>
    <n v="500"/>
    <s v="S"/>
    <x v="0"/>
    <n v="13829153"/>
    <n v="1558606"/>
    <n v="1573101"/>
    <n v="1233658"/>
    <n v="438005"/>
    <n v="11674712"/>
    <n v="7623"/>
    <n v="1174786"/>
    <n v="15430162"/>
    <n v="7009502"/>
    <n v="8420660"/>
    <n v="8759053"/>
    <n v="6671109"/>
    <m/>
    <m/>
    <s v="C"/>
    <s v="Manufacturing"/>
    <s v="25"/>
    <s v="MANUFACTURE OF FABRICATED METAL PRODUCTS, EXCEPT MACHINERY AND EQUIPMENT"/>
    <s v="Medium-low"/>
    <n v="0.84421019855662893"/>
    <n v="-8.4321659959668001"/>
    <n v="8.9207054112424675E-2"/>
    <n v="7.995107245147523E-2"/>
    <n v="0.14084376473118729"/>
    <x v="0"/>
    <n v="1"/>
    <n v="0.5676578768259205"/>
    <n v="154.110717565263"/>
    <n v="1814.1352485897939"/>
    <n v="919.52013642922736"/>
    <x v="3"/>
    <x v="1"/>
    <s v="Exp&gt;50"/>
    <s v="Decreased Export Intensity"/>
    <n v="0"/>
    <n v="-1.0298803246710401E-2"/>
    <n v="62.816842673858829"/>
    <n v="0.48745571845675778"/>
    <n v="17.98321932888323"/>
    <n v="0.1653722192876437"/>
    <n v="12.960038616212691"/>
    <s v="No"/>
    <s v="Yes"/>
    <s v="No"/>
    <x v="0"/>
    <x v="0"/>
    <n v="4.3531827515400412"/>
    <n v="4.2610947803472847E-2"/>
    <n v="1.0709679371058161"/>
    <s v="No"/>
    <s v="1.Sustaining"/>
    <s v="Hiring"/>
    <n v="651.41286665960911"/>
    <n v="9.3806258695428732E-2"/>
    <n v="0.1590056313259619"/>
    <n v="8.0019559955239877E-2"/>
    <n v="0.85450900180333933"/>
    <s v="75-100"/>
    <n v="0.50324984900188585"/>
    <n v="15.954833739635539"/>
    <n v="8.8963143241848002"/>
    <n v="121.1325119780972"/>
    <n v="1162.7223819301851"/>
  </r>
  <r>
    <n v="64"/>
    <n v="58"/>
    <n v="52"/>
    <n v="50"/>
    <n v="41"/>
    <s v="Carrefour Polska sp. z o.o., Warszawa "/>
    <m/>
    <n v="1997"/>
    <m/>
    <n v="2001"/>
    <m/>
    <s v="070569406"/>
    <n v="20710"/>
    <n v="9370008168"/>
    <s v="sp. z o.o."/>
    <s v="4711"/>
    <s v="Sprzedaż detaliczna prowadzona w niewyspecjalizowanych sklepach z przewagą żywności, napojów i wyrobów tytoniowych"/>
    <s v="Handel detaliczny"/>
    <x v="0"/>
    <m/>
    <n v="500"/>
    <s v="J"/>
    <x v="0"/>
    <n v="9664231"/>
    <n v="96048"/>
    <n v="119838"/>
    <n v="104837"/>
    <n v="190045"/>
    <n v="7719"/>
    <n v="9935"/>
    <n v="811758"/>
    <n v="4737678"/>
    <n v="2733051"/>
    <n v="2004627"/>
    <n v="2673081"/>
    <n v="2064597"/>
    <m/>
    <m/>
    <s v="G"/>
    <s v="Wholesale and Retail Trade; Repair of Motor Vehicles and Motorcycles"/>
    <s v="47"/>
    <s v="RETAIL TRADE, EXCEPT OF MOTOR VEHICLES"/>
    <s v="Medium-high"/>
    <n v="7.987184908969995E-4"/>
    <n v="-1.6022645599764409"/>
    <n v="1.0847940203416079E-2"/>
    <n v="2.2128350639279409E-2"/>
    <n v="3.9219537305453897E-2"/>
    <x v="0"/>
    <n v="1"/>
    <n v="0.56421753441242739"/>
    <n v="81.70689481630599"/>
    <n v="972.74594866633117"/>
    <n v="275.09320583794658"/>
    <x v="0"/>
    <x v="0"/>
    <s v="Exp&lt;50"/>
    <s v="Increased Export Intensity"/>
    <n v="1"/>
    <n v="2.4022312298501149E-4"/>
    <n v="16.49963841855039"/>
    <n v="0.15271798330941699"/>
    <n v="-15.579972160470721"/>
    <n v="-0.16936551585969539"/>
    <n v="3.89176975348553"/>
    <s v="Yes"/>
    <s v="Yes"/>
    <s v="Yes"/>
    <x v="3"/>
    <x v="1"/>
    <n v="-23.980411661182949"/>
    <n v="-0.27417913761111912"/>
    <n v="-6.6248358342493434"/>
    <s v="Yes"/>
    <s v="0.Reducing"/>
    <s v="Reducing"/>
    <n v="337.99937279977678"/>
    <n v="9.8043482113140089E-3"/>
    <n v="3.1258335158901279E-2"/>
    <n v="1.719286867575677E-2"/>
    <n v="5.5849536791198798E-4"/>
    <s v="0-10"/>
    <n v="0.5500250921348524"/>
    <n v="15.931224118707339"/>
    <n v="9.4779982925970359"/>
    <n v="58.307598132986463"/>
    <n v="634.74657586655439"/>
  </r>
  <r>
    <n v="48"/>
    <n v="48"/>
    <n v="43"/>
    <n v="40"/>
    <n v="42"/>
    <s v="Grupa Neuca SA, Toruń "/>
    <s v="SG)"/>
    <n v="1990"/>
    <m/>
    <n v="2001"/>
    <m/>
    <n v="870227804"/>
    <n v="49872"/>
    <n v="8790017162"/>
    <s v="SA"/>
    <s v="4646"/>
    <s v="Sprzedaż hurtowa wyrobów farmaceutycznych i medycznych"/>
    <s v="Handel hurtowy "/>
    <x v="8"/>
    <m/>
    <n v="450"/>
    <s v="S"/>
    <x v="0"/>
    <n v="11812636"/>
    <n v="265076"/>
    <n v="208789"/>
    <n v="159459"/>
    <n v="114606"/>
    <n v="118126.36"/>
    <n v="4633"/>
    <n v="646166"/>
    <n v="5175267"/>
    <n v="1886489"/>
    <n v="3288778"/>
    <n v="1057201"/>
    <n v="4118066"/>
    <m/>
    <m/>
    <s v="G"/>
    <s v="Wholesale and Retail Trade; Repair of Motor Vehicles and Motorcycles"/>
    <s v="46"/>
    <s v="WHOLESALE TRADE, EXCEPT OF MOTOR VEHICLES"/>
    <s v="Medium-high"/>
    <n v="0.01"/>
    <n v="5.1644240750533754"/>
    <n v="1.349901918589551E-2"/>
    <n v="3.081174362598104E-2"/>
    <n v="0.15083129887315661"/>
    <x v="1"/>
    <n v="0"/>
    <n v="0.20427950867076039"/>
    <n v="139.47032160587091"/>
    <n v="2549.6732139002811"/>
    <n v="407.1851931793654"/>
    <x v="0"/>
    <x v="0"/>
    <s v="Exp&lt;50"/>
    <s v="Increased Export Intensity"/>
    <n v="1"/>
    <n v="3.4674062375149072E-3"/>
    <n v="42.796358719664809"/>
    <n v="0.35624936443027438"/>
    <n v="3.4756222606266891"/>
    <n v="3.4165865261160278E-2"/>
    <n v="9.3148802309232828"/>
    <s v="No"/>
    <s v="Yes"/>
    <s v="No"/>
    <x v="0"/>
    <x v="0"/>
    <n v="23.415023974427282"/>
    <n v="0.21038266827019389"/>
    <n v="5.4003390669044249"/>
    <s v="Yes"/>
    <s v="2.Hiring"/>
    <s v="Hiring"/>
    <n v="346.05973494450018"/>
    <n v="1.4198237142582559E-2"/>
    <n v="0.18248811410459589"/>
    <n v="3.4431386551259241E-2"/>
    <n v="6.532593762485093E-3"/>
    <s v="0-10"/>
    <n v="0.18867742000733459"/>
    <n v="15.928430999515101"/>
    <n v="8.230577217146454"/>
    <n v="72.025039957378794"/>
    <n v="2203.61347895578"/>
  </r>
  <r>
    <n v="140"/>
    <n v="252"/>
    <n v="98"/>
    <n v="57"/>
    <n v="43"/>
    <s v="Netto Indygo sp. z o.o., Kobylanka"/>
    <m/>
    <m/>
    <m/>
    <m/>
    <m/>
    <s v="011270099"/>
    <n v="16108"/>
    <n v="5261037737"/>
    <s v="sp. z o.o."/>
    <s v="4729"/>
    <s v="Sprzedaż detaliczna pozostałej żywności prowadzona w wyspecjalizowanych sklepach"/>
    <m/>
    <x v="0"/>
    <m/>
    <n v="500"/>
    <s v="J"/>
    <x v="0"/>
    <n v="4393620"/>
    <n v="-349990"/>
    <n v="-335293"/>
    <n v="-335322"/>
    <n v="222357"/>
    <n v="0"/>
    <n v="2705"/>
    <n v="332656"/>
    <n v="2042590"/>
    <n v="1465370"/>
    <n v="577220"/>
    <n v="1940354"/>
    <n v="102236"/>
    <m/>
    <m/>
    <s v="G"/>
    <s v="Wholesale and Retail Trade; Repair of Motor Vehicles and Motorcycles"/>
    <s v="47"/>
    <s v="RETAIL TRADE, EXCEPT OF MOTOR VEHICLES"/>
    <s v="Medium-high"/>
    <n v="0"/>
    <n v="64.06789129506096"/>
    <n v="-7.6320209758695565E-2"/>
    <n v="-0.16416510410801971"/>
    <n v="-0.17281485749507561"/>
    <x v="0"/>
    <n v="1"/>
    <n v="0.94994786031460055"/>
    <n v="122.9781885397412"/>
    <n v="1624.258780036969"/>
    <n v="541.72643253234753"/>
    <x v="0"/>
    <x v="0"/>
    <s v="Exp&lt;50"/>
    <s v="Decreased Export Intensity"/>
    <n v="0"/>
    <n v="0"/>
    <n v="-58.210612759211237"/>
    <n v="-0.87252777245489277"/>
    <n v="-69.717835332761766"/>
    <n v="-1.1946112716240069"/>
    <n v="-19.598065014884181"/>
    <s v="Yes"/>
    <s v="No"/>
    <s v="No"/>
    <x v="2"/>
    <x v="1"/>
    <n v="-75.114995400183986"/>
    <n v="-1.3909047888346731"/>
    <n v="-29.370776547253701"/>
    <s v="No"/>
    <s v="0.Reducing"/>
    <s v="Reducing"/>
    <n v="657.03504498637062"/>
    <n v="1.882929755989363E-2"/>
    <n v="0.23655073689845449"/>
    <n v="4.2853623679697701E-2"/>
    <n v="0"/>
    <s v="0-10"/>
    <n v="0.18116038969725859"/>
    <n v="16.168191819076071"/>
    <n v="9.2937619801152547"/>
    <n v="87.350229990800372"/>
    <n v="967.22373505059795"/>
  </r>
  <r>
    <n v="7"/>
    <n v="4"/>
    <n v="8"/>
    <n v="14"/>
    <n v="45"/>
    <s v="LG Energy Solution Wrocław sp. z o.o., Wrocław"/>
    <m/>
    <n v="2016"/>
    <m/>
    <n v="2016"/>
    <m/>
    <n v="364187232"/>
    <n v="614214"/>
    <n v="8961550941"/>
    <s v="sp. z o.o."/>
    <s v="2720"/>
    <s v="Produkcja baterii i akumulatorów"/>
    <s v="Prod. aut, przyczep i statków (i części) "/>
    <x v="5"/>
    <m/>
    <n v="500"/>
    <s v="J"/>
    <x v="0"/>
    <n v="39433528"/>
    <n v="377551"/>
    <n v="900967"/>
    <n v="775472"/>
    <n v="2264331"/>
    <n v="38600910"/>
    <n v="6216"/>
    <n v="1159183"/>
    <n v="28366804"/>
    <n v="17077512"/>
    <n v="11289292"/>
    <n v="8147221"/>
    <n v="20219583"/>
    <m/>
    <m/>
    <s v="C"/>
    <s v="Manufacturing"/>
    <s v="27"/>
    <s v="MANUFACTURE OF ELECTRICAL EQUIPMENT"/>
    <s v="Medium-high"/>
    <n v="0.97888553111453791"/>
    <n v="-3.198736546000025"/>
    <n v="1.966529598873324E-2"/>
    <n v="2.7337305958048709E-2"/>
    <n v="9.5182394094869893E-2"/>
    <x v="0"/>
    <n v="1"/>
    <n v="0.28720969059468238"/>
    <n v="186.48375160875159"/>
    <n v="6343.8751608751609"/>
    <n v="2747.3474903474898"/>
    <x v="3"/>
    <x v="1"/>
    <s v="Exp&gt;50"/>
    <s v="Increased Export Intensity"/>
    <n v="1"/>
    <n v="8.0290495176684296E-2"/>
    <n v="410.76980228125171"/>
    <n v="1.6307488179443621"/>
    <n v="270.12304513134183"/>
    <n v="1.3086653187752471"/>
    <n v="50.333685059566648"/>
    <s v="No"/>
    <s v="Yes"/>
    <s v="No"/>
    <x v="1"/>
    <x v="0"/>
    <n v="193.0693069306931"/>
    <n v="1.0752389374828"/>
    <n v="30.840617263833561"/>
    <s v="No"/>
    <s v="2.Hiring"/>
    <s v="Hiring"/>
    <n v="2703.888833671012"/>
    <n v="-0.15909127117714331"/>
    <n v="-0.39665098362662199"/>
    <n v="-8.646250884951609E-2"/>
    <n v="0.89859503593785361"/>
    <s v="75-100"/>
    <n v="0.21798132972967871"/>
    <n v="15.85937815892582"/>
    <n v="7.6596429545646822"/>
    <n v="128.82696841112681"/>
    <n v="3639.9863272041489"/>
  </r>
  <r>
    <n v="14"/>
    <n v="18"/>
    <n v="27"/>
    <n v="36"/>
    <n v="46"/>
    <s v="Dino Polska SA GK, Krotoszyn"/>
    <s v="SG)"/>
    <n v="1999"/>
    <m/>
    <n v="2007"/>
    <m/>
    <n v="300820828"/>
    <n v="408273"/>
    <n v="6211766191"/>
    <s v="SA"/>
    <s v="4711"/>
    <s v="Sprzedaż detaliczna prowadzona w niewyspecjalizowanych sklepach z przewagą żywności, napojów i wyrobów tytoniowych"/>
    <s v="Handel detaliczny"/>
    <x v="0"/>
    <m/>
    <n v="400"/>
    <s v="S"/>
    <x v="0"/>
    <n v="25666255"/>
    <n v="1875855"/>
    <n v="1738981"/>
    <n v="1405327"/>
    <n v="356828"/>
    <n v="0"/>
    <n v="41883"/>
    <n v="2729866"/>
    <n v="10377715"/>
    <n v="7124550"/>
    <n v="3253165"/>
    <n v="5605311"/>
    <n v="4772404"/>
    <m/>
    <m/>
    <s v="G"/>
    <s v="Wholesale and Retail Trade; Repair of Motor Vehicles and Motorcycles"/>
    <s v="47"/>
    <s v="RETAIL TRADE, EXCEPT OF MOTOR VEHICLES"/>
    <s v="Medium-high"/>
    <n v="0"/>
    <n v="29.61693239069001"/>
    <n v="5.4753878195319107E-2"/>
    <n v="0.1354177677841413"/>
    <n v="0.25071347513099629"/>
    <x v="1"/>
    <n v="0"/>
    <n v="0.54012959500236801"/>
    <n v="65.178377862139769"/>
    <n v="612.80841869016069"/>
    <n v="170.10600959816631"/>
    <x v="0"/>
    <x v="0"/>
    <s v="Exp&lt;50"/>
    <s v="Decreased Export Intensity"/>
    <n v="0"/>
    <n v="0"/>
    <n v="235.65810816307021"/>
    <n v="1.210922920705739"/>
    <n v="143.23051316164509"/>
    <n v="0.8888394215366251"/>
    <n v="35.354994521254213"/>
    <s v="No"/>
    <s v="No"/>
    <s v="No"/>
    <x v="1"/>
    <x v="0"/>
    <n v="103.0198739699467"/>
    <n v="0.70813368959146139"/>
    <n v="19.367098780712169"/>
    <s v="No"/>
    <s v="2.Hiring"/>
    <s v="Hiring"/>
    <n v="242.15660094900699"/>
    <n v="5.3737589005861078E-2"/>
    <n v="0.25327841721253019"/>
    <n v="9.4445095673159798E-2"/>
    <n v="0"/>
    <s v="0-10"/>
    <n v="0.37289042119174848"/>
    <n v="15.849764731354449"/>
    <n v="9.9345016060652966"/>
    <n v="41.082985942801749"/>
    <n v="370.65181774115359"/>
  </r>
  <r>
    <m/>
    <m/>
    <m/>
    <n v="51"/>
    <n v="47"/>
    <s v="Eurocash Serwis sp. z o.o., Komorniki"/>
    <m/>
    <m/>
    <m/>
    <n v="2001"/>
    <m/>
    <n v="631255378"/>
    <n v="519553"/>
    <n v="7772304755"/>
    <s v="sp. z o.o."/>
    <s v="4635"/>
    <s v="Sprzedaż hurtowa wyrobów tytoniowych"/>
    <m/>
    <x v="3"/>
    <m/>
    <n v="400"/>
    <s v="J"/>
    <x v="0"/>
    <n v="11271342.277000001"/>
    <n v="126634.88695"/>
    <n v="97574.368979999999"/>
    <n v="89786.456839999999"/>
    <n v="3472.6993499999999"/>
    <n v="0"/>
    <n v="984"/>
    <n v="92249.546989999988"/>
    <n v="985922.26700999995"/>
    <n v="15399.88019"/>
    <n v="970522.38682000001"/>
    <n v="181369.78640000001"/>
    <n v="804552.48060999997"/>
    <m/>
    <m/>
    <s v="G"/>
    <s v="Wholesale and Retail Trade; Repair of Motor Vehicles and Motorcycles"/>
    <s v="46"/>
    <s v="WHOLESALE TRADE, EXCEPT OF MOTOR VEHICLES"/>
    <s v="Medium-high"/>
    <n v="0"/>
    <n v="14.135930226691441"/>
    <n v="7.965906334262942E-3"/>
    <n v="9.1068494793504165E-2"/>
    <n v="0.49504638353590741"/>
    <x v="1"/>
    <n v="0"/>
    <n v="0.18395951939501171"/>
    <n v="93.749539623983722"/>
    <n v="11454.6161351626"/>
    <n v="15.650284745934959"/>
    <x v="0"/>
    <x v="0"/>
    <s v="Exp&lt;50"/>
    <s v="Decreased Export Intensity"/>
    <n v="0"/>
    <n v="0"/>
    <n v="47.885001378958549"/>
    <n v="0.39126476803155441"/>
    <n v="7.1630444775061974"/>
    <n v="6.9181268862442025E-2"/>
    <n v="10.276007036446959"/>
    <s v="No"/>
    <s v="No"/>
    <s v="No"/>
    <x v="0"/>
    <x v="0"/>
    <n v="-24.074074074074069"/>
    <n v="-0.27541197985996663"/>
    <n v="-6.6536106115205769"/>
    <s v="Yes"/>
    <s v="0.Reducing"/>
    <s v="Reducing"/>
    <n v="5573.6794067675401"/>
    <n v="2.402877890400743E-3"/>
    <n v="0.1978416100422388"/>
    <n v="2.2431834244006521E-2"/>
    <n v="0"/>
    <s v="0-10"/>
    <n v="0.11338279262495569"/>
    <n v="15.84650921266697"/>
    <n v="7.1670378769122198"/>
    <n v="67.283950617283949"/>
    <n v="5880.9367283950614"/>
  </r>
  <r>
    <n v="62"/>
    <n v="73"/>
    <n v="57"/>
    <n v="49"/>
    <n v="48"/>
    <s v="Budimex SA GK, Warszawa"/>
    <s v="SG)"/>
    <n v="1968"/>
    <m/>
    <n v="2001"/>
    <m/>
    <s v="010732630"/>
    <n v="1764"/>
    <n v="5261003187"/>
    <s v="SA"/>
    <s v="4211"/>
    <s v="Roboty związane z budową dróg i autostrad"/>
    <s v="Budownictwo "/>
    <x v="12"/>
    <s v="Czechy, Słowacja, Niemcy, Łotwa"/>
    <n v="540"/>
    <s v="S"/>
    <x v="0"/>
    <n v="9801515"/>
    <n v="781127"/>
    <n v="929612"/>
    <n v="746065"/>
    <n v="136653"/>
    <n v="412545"/>
    <n v="7337"/>
    <n v="1536436"/>
    <n v="8418241"/>
    <n v="2001776"/>
    <n v="6416465"/>
    <n v="1570298"/>
    <n v="6847943"/>
    <m/>
    <m/>
    <s v="F"/>
    <s v="Construction"/>
    <s v="42"/>
    <s v="CIVIL ENGINEERING WORKS"/>
    <s v="Low"/>
    <n v="4.2089921813107473E-2"/>
    <n v="13.719150616761411"/>
    <n v="7.6117314517194543E-2"/>
    <n v="8.8624808911980546E-2"/>
    <n v="0.4751104567413319"/>
    <x v="0"/>
    <n v="1"/>
    <n v="0.18653516809509249"/>
    <n v="209.40929535232391"/>
    <n v="1335.90227613466"/>
    <n v="272.83303802644127"/>
    <x v="0"/>
    <x v="0"/>
    <s v="Exp&lt;50"/>
    <s v="Decreased Export Intensity"/>
    <n v="0"/>
    <n v="-1.1812609911224251E-2"/>
    <n v="29.484165939751879"/>
    <n v="0.25838841694031878"/>
    <n v="-6.1708942465565988"/>
    <n v="-6.3695082228793609E-2"/>
    <n v="6.6729157134433734"/>
    <s v="Yes"/>
    <s v="No"/>
    <s v="No"/>
    <x v="3"/>
    <x v="1"/>
    <n v="-1.885530890612463"/>
    <n v="-1.9035336823064242E-2"/>
    <n v="-0.47475288947437239"/>
    <s v="Yes"/>
    <s v="0.Reducing"/>
    <s v="Reducing"/>
    <n v="323.64458691294311"/>
    <n v="3.0232653686168062E-2"/>
    <n v="0.27353580990629178"/>
    <n v="3.4290141728470308E-2"/>
    <n v="5.3902531724331723E-2"/>
    <s v="0-10"/>
    <n v="0.12535887619327599"/>
    <n v="15.83965910658913"/>
    <n v="8.9197206555370592"/>
    <n v="137.06512436480341"/>
    <n v="1012.257689221717"/>
  </r>
  <r>
    <n v="55"/>
    <n v="47"/>
    <n v="37"/>
    <n v="37"/>
    <n v="49"/>
    <s v="Euro-Net sp. z o.o., Warszawa"/>
    <m/>
    <n v="1990"/>
    <m/>
    <n v="1994"/>
    <m/>
    <s v="010137837"/>
    <n v="117710"/>
    <n v="5270005984"/>
    <s v="sp. z o.o."/>
    <s v="4754"/>
    <s v="Sprzedaż detaliczna elektrycznego sprzętu gospodarstwa domowego prowadzona w wyspecjalizowanych sklepach"/>
    <m/>
    <x v="0"/>
    <m/>
    <n v="400"/>
    <s v="J"/>
    <x v="0"/>
    <n v="10594986.991560001"/>
    <n v="74351.974439999991"/>
    <n v="63703.549180000002"/>
    <n v="57847.956180000001"/>
    <n v="85708.835930000001"/>
    <n v="52354"/>
    <n v="6852"/>
    <n v="679018.92622000002"/>
    <n v="4206266.7588099996"/>
    <n v="323043.89438999997"/>
    <n v="3883222.86442"/>
    <n v="591225.20717999991"/>
    <n v="3615041.5516300001"/>
    <m/>
    <m/>
    <s v="G"/>
    <s v="Wholesale and Retail Trade; Repair of Motor Vehicles and Motorcycles"/>
    <s v="47"/>
    <s v="RETAIL TRADE, EXCEPT OF MOTOR VEHICLES"/>
    <s v="Medium-high"/>
    <n v="4.9413935139047708E-3"/>
    <n v="-6.8272158490620516"/>
    <n v="5.459936498844394E-3"/>
    <n v="1.37528025436898E-2"/>
    <n v="9.7844197908814892E-2"/>
    <x v="1"/>
    <n v="0"/>
    <n v="0.1405581816563779"/>
    <n v="99.097916844716877"/>
    <n v="1546.2619660770581"/>
    <n v="47.14592737740805"/>
    <x v="0"/>
    <x v="0"/>
    <s v="Exp&lt;50"/>
    <s v="Increased Export Intensity"/>
    <n v="1"/>
    <n v="1.296459053988465E-3"/>
    <n v="40.931439996722972"/>
    <n v="0.34310334497851791"/>
    <n v="2.124231881683321"/>
    <n v="2.1019845809403751E-2"/>
    <n v="8.9562060604954308"/>
    <s v="No"/>
    <s v="Yes"/>
    <s v="No"/>
    <x v="0"/>
    <x v="0"/>
    <n v="4.007285974499089"/>
    <n v="3.9290768146480907E-2"/>
    <n v="0.98710930222283277"/>
    <s v="No"/>
    <s v="1.Sustaining"/>
    <s v="Hiring"/>
    <n v="405.12191598598292"/>
    <n v="2.553697896480283E-2"/>
    <n v="0.39655601997418022"/>
    <n v="7.290789882888718E-2"/>
    <n v="3.644934459916305E-3"/>
    <s v="0-10"/>
    <n v="0.18385270972215789"/>
    <n v="15.8327881769148"/>
    <n v="8.7930050912975304"/>
    <n v="81.198955834851247"/>
    <n v="1141.140050091075"/>
  </r>
  <r>
    <n v="60"/>
    <n v="78"/>
    <n v="170"/>
    <n v="133"/>
    <n v="50"/>
    <s v="Polskie Linie Lotnicze LOT SA, Warszawa "/>
    <m/>
    <n v="1929"/>
    <m/>
    <m/>
    <m/>
    <s v="010058960"/>
    <n v="56844"/>
    <n v="5220002334"/>
    <s v="SA"/>
    <s v="5110"/>
    <s v="Transport lotniczy pasażerski"/>
    <s v="Transport "/>
    <x v="11"/>
    <m/>
    <n v="124"/>
    <s v="J"/>
    <x v="0"/>
    <n v="10120683.364779999"/>
    <n v="1128763.8382999999"/>
    <n v="1141790.11974"/>
    <n v="1074033.4424399999"/>
    <n v="80175.053599999999"/>
    <n v="9617926"/>
    <n v="1251"/>
    <n v="311704.48566000001"/>
    <n v="5491827.0602799999"/>
    <n v="2681249.6748700002"/>
    <n v="2810577.3854100001"/>
    <n v="453556.16041000001"/>
    <n v="5038270.8998699998"/>
    <m/>
    <m/>
    <s v="H"/>
    <s v="Transportation and Storage"/>
    <s v="51"/>
    <s v="AIR TRANSPORT"/>
    <s v="Low"/>
    <n v="0.95032377294505643"/>
    <n v="21.888384450792351"/>
    <n v="0.10612262074887539"/>
    <n v="0.19556942173361899"/>
    <n v="2.3680274598609992"/>
    <x v="1"/>
    <n v="0"/>
    <n v="8.2587480529089263E-2"/>
    <n v="249.16425712230219"/>
    <n v="8090.074632118306"/>
    <n v="2143.2851118065551"/>
    <x v="3"/>
    <x v="1"/>
    <s v="Exp&gt;50"/>
    <s v="Increased Export Intensity"/>
    <n v="1"/>
    <n v="1.73629525574206E-2"/>
    <n v="37.351075443710727"/>
    <n v="0.31737005647310751"/>
    <n v="-0.47023518571685458"/>
    <n v="-4.7134426960067088E-3"/>
    <n v="8.2575055816630716"/>
    <s v="Yes"/>
    <s v="No"/>
    <s v="No"/>
    <x v="3"/>
    <x v="1"/>
    <n v="-28.677309007981751"/>
    <n v="-0.33795566246521691"/>
    <n v="-8.1018158332280326"/>
    <s v="Yes"/>
    <s v="0.Reducing"/>
    <s v="Reducing"/>
    <n v="3889.1181326884321"/>
    <n v="9.3438567371928131E-3"/>
    <n v="0.1355280278260596"/>
    <n v="1.30802223238834E-2"/>
    <n v="0.93296082038763584"/>
    <s v="75-100"/>
    <n v="9.6513042605998245E-2"/>
    <n v="15.81272168923473"/>
    <n v="7.4696541729321284"/>
    <n v="182.4975410832383"/>
    <n v="4200.9564994298744"/>
  </r>
  <r>
    <n v="72"/>
    <n v="60"/>
    <n v="58"/>
    <n v="55"/>
    <n v="51"/>
    <s v="Castorama Polska sp. z o.o., Warszawa "/>
    <s v="PR"/>
    <n v="1997"/>
    <m/>
    <n v="2001"/>
    <m/>
    <s v="010817199"/>
    <n v="24785"/>
    <n v="5261009959"/>
    <s v="sp. z o.o."/>
    <s v="4752"/>
    <s v="Sprzedaż detaliczna drobnych wyrobów metalowych, farb i szkła prowadzona w wyspecjalizowanych sklepach"/>
    <s v="Handel detaliczny"/>
    <x v="0"/>
    <m/>
    <n v="500"/>
    <s v="J"/>
    <x v="0"/>
    <n v="9648773"/>
    <n v="453341"/>
    <n v="998321"/>
    <n v="908435"/>
    <n v="107459"/>
    <n v="0"/>
    <n v="12778"/>
    <n v="1219287"/>
    <n v="7743593"/>
    <n v="4484930"/>
    <n v="3258663"/>
    <n v="6222306"/>
    <n v="1521287"/>
    <m/>
    <m/>
    <s v="G"/>
    <s v="Wholesale and Retail Trade; Repair of Motor Vehicles and Motorcycles"/>
    <s v="47"/>
    <s v="RETAIL TRADE, EXCEPT OF MOTOR VEHICLES"/>
    <s v="Medium-high"/>
    <n v="0"/>
    <n v="0"/>
    <n v="9.4150313205627292E-2"/>
    <n v="0.11731440430818101"/>
    <n v="0.14599651640404701"/>
    <x v="0"/>
    <n v="1"/>
    <n v="0.80354248990100585"/>
    <n v="95.420801377367354"/>
    <n v="755.10823290029737"/>
    <n v="350.98841759273751"/>
    <x v="0"/>
    <x v="0"/>
    <s v="Exp&lt;50"/>
    <s v="Decreased Export Intensity"/>
    <n v="0"/>
    <n v="0"/>
    <n v="33.163281290001507"/>
    <n v="0.28640586812436369"/>
    <n v="-3.5048686304336809"/>
    <n v="-3.5677631044748637E-2"/>
    <n v="7.4227143810616569"/>
    <s v="No"/>
    <s v="Yes"/>
    <s v="No"/>
    <x v="3"/>
    <x v="1"/>
    <n v="8.6841881432338184"/>
    <n v="8.3276134294546722E-2"/>
    <n v="2.103726145323459"/>
    <s v="No"/>
    <s v="2.Hiring"/>
    <s v="Hiring"/>
    <n v="138.8097724086754"/>
    <n v="5.4426406614240128E-2"/>
    <n v="6.0544371837787679E-2"/>
    <n v="5.0956134960288307E-2"/>
    <n v="0"/>
    <s v="0-10"/>
    <n v="0.84163289523940454"/>
    <n v="15.79593544684746"/>
    <n v="9.3722040868677414"/>
    <n v="79.456323892149356"/>
    <n v="616.298460491622"/>
  </r>
  <r>
    <n v="84"/>
    <n v="86"/>
    <n v="70"/>
    <n v="65"/>
    <n v="52"/>
    <s v="Poczta Polska SA GK, Warszawa "/>
    <m/>
    <n v="1558"/>
    <m/>
    <n v="2009"/>
    <m/>
    <s v="010684960"/>
    <n v="334972"/>
    <n v="5250007313"/>
    <s v="SA"/>
    <s v="5310"/>
    <s v="Działalność pozostałych agencji transportowych"/>
    <s v="Poczta i telekomunikacja "/>
    <x v="11"/>
    <m/>
    <n v="100"/>
    <s v="S"/>
    <x v="0"/>
    <n v="7174291"/>
    <n v="181604"/>
    <n v="140022"/>
    <n v="55911"/>
    <n v="228017"/>
    <n v="174000"/>
    <n v="68350"/>
    <n v="4885716"/>
    <n v="12391302"/>
    <n v="8255468"/>
    <n v="4135834"/>
    <n v="1404138"/>
    <n v="9587921"/>
    <m/>
    <m/>
    <s v="H"/>
    <s v="Transportation and Storage"/>
    <s v="53"/>
    <s v="POSTAL AND COURIER ACTIVITIES"/>
    <s v="Low"/>
    <n v="2.4253267674812749E-2"/>
    <n v="0"/>
    <n v="7.79324395957733E-3"/>
    <n v="4.5121166444010482E-3"/>
    <n v="3.9818735765288028E-2"/>
    <x v="1"/>
    <n v="0"/>
    <n v="0.11331642147047991"/>
    <n v="71.480848573518657"/>
    <n v="104.9640234089246"/>
    <n v="120.7822677395757"/>
    <x v="0"/>
    <x v="0"/>
    <s v="Exp&lt;50"/>
    <s v="Decreased Export Intensity"/>
    <n v="0"/>
    <n v="-1.340666774384237E-2"/>
    <n v="0.13948331015823179"/>
    <n v="1.393861225523096E-3"/>
    <n v="-27.435157021624459"/>
    <n v="-0.32068963794359112"/>
    <n v="3.485260274684876E-2"/>
    <s v="Yes"/>
    <s v="Yes"/>
    <s v="Yes"/>
    <x v="3"/>
    <x v="1"/>
    <n v="-14.68620500274602"/>
    <n v="-0.15883402126902799"/>
    <n v="-3.8930455012230691"/>
    <s v="Yes"/>
    <s v="0.Reducing"/>
    <s v="Reducing"/>
    <n v="15.53996329608826"/>
    <n v="3.5724365457718262E-3"/>
    <n v="1.9145964603080681E-2"/>
    <n v="2.0651294413515831E-3"/>
    <n v="3.7659935418655123E-2"/>
    <s v="0-10"/>
    <n v="0.1078623868874851"/>
    <n v="15.784620638170869"/>
    <n v="11.29123086342112"/>
    <n v="60.804046632383042"/>
    <n v="89.424060112836386"/>
  </r>
  <r>
    <n v="45"/>
    <n v="43"/>
    <n v="46"/>
    <n v="52"/>
    <n v="54"/>
    <s v="Animex Foods sp. z o.o., Warszawa"/>
    <m/>
    <n v="1951"/>
    <m/>
    <n v="2013"/>
    <m/>
    <n v="146805667"/>
    <n v="471961"/>
    <n v="5272698951"/>
    <s v="sp. z o.o."/>
    <s v="1013"/>
    <s v="Produkcja wyrobów z mięsa, włączając wyroby z mięsa drobiowego"/>
    <m/>
    <x v="13"/>
    <m/>
    <n v="500"/>
    <s v="J"/>
    <x v="0"/>
    <n v="12672698"/>
    <n v="180685"/>
    <n v="74118"/>
    <n v="54309"/>
    <n v="227005"/>
    <n v="4121603"/>
    <n v="9378"/>
    <n v="897951"/>
    <n v="4375520"/>
    <n v="2432504"/>
    <n v="1943016"/>
    <n v="1703890"/>
    <n v="2671630"/>
    <m/>
    <m/>
    <s v="C"/>
    <s v="Manufacturing"/>
    <s v="10"/>
    <s v="MANUFACTURE OF FOOD PRODUCTS"/>
    <s v="Low"/>
    <n v="0.32523484738608938"/>
    <n v="8.9812474346055993"/>
    <n v="4.2855120511827872E-3"/>
    <n v="1.2412010458185539E-2"/>
    <n v="3.1873536437211317E-2"/>
    <x v="0"/>
    <n v="1"/>
    <n v="0.38941428675905948"/>
    <n v="95.750799744081888"/>
    <n v="1351.322030283643"/>
    <n v="259.38409042439753"/>
    <x v="4"/>
    <x v="1"/>
    <s v="Exp&lt;50"/>
    <s v="Increased Export Intensity"/>
    <n v="1"/>
    <n v="5.7514311771341697E-3"/>
    <n v="84.072745400105219"/>
    <n v="0.61016084892388101"/>
    <n v="33.386047391380593"/>
    <n v="0.28807734975476679"/>
    <n v="16.478929992924151"/>
    <s v="No"/>
    <s v="Yes"/>
    <s v="No"/>
    <x v="0"/>
    <x v="0"/>
    <n v="25.609429413340479"/>
    <n v="0.22800714017500209"/>
    <n v="5.865770014412508"/>
    <s v="No"/>
    <s v="2.Hiring"/>
    <s v="Hiring"/>
    <n v="429.19317949339347"/>
    <n v="2.216972512910673E-2"/>
    <n v="0.1354051152846408"/>
    <n v="4.934037195198826E-2"/>
    <n v="0.31948341620895521"/>
    <s v="25-50"/>
    <n v="0.3643907532464174"/>
    <n v="15.744799624666211"/>
    <n v="8.9181146594745293"/>
    <n v="71.70640235735334"/>
    <n v="922.12885079024909"/>
  </r>
  <r>
    <n v="73"/>
    <n v="62"/>
    <n v="56"/>
    <n v="66"/>
    <n v="55"/>
    <s v="Samsung Electronics Polska sp. z o.o., Warszawa"/>
    <m/>
    <n v="2002"/>
    <m/>
    <n v="2002"/>
    <m/>
    <s v="011612810"/>
    <n v="128080"/>
    <n v="5261044039"/>
    <s v="sp. z o.o."/>
    <s v="4690"/>
    <s v="Sprzedaż hurtowa niewyspecjalizowana"/>
    <s v="Handel hurtowy "/>
    <x v="3"/>
    <m/>
    <n v="500"/>
    <s v="J"/>
    <x v="0"/>
    <n v="9495767"/>
    <n v="267465"/>
    <n v="357356"/>
    <n v="287090"/>
    <n v="20152"/>
    <n v="529432"/>
    <n v="1603"/>
    <n v="527139"/>
    <n v="3231632"/>
    <n v="272131"/>
    <n v="2959501"/>
    <n v="2142275"/>
    <n v="1089357.2191399999"/>
    <m/>
    <m/>
    <s v="G"/>
    <s v="Wholesale and Retail Trade; Repair of Motor Vehicles and Motorcycles"/>
    <s v="46"/>
    <s v="WHOLESALE TRADE, EXCEPT OF MOTOR VEHICLES"/>
    <s v="Medium-high"/>
    <n v="5.5754527254091218E-2"/>
    <n v="0"/>
    <n v="3.0233471398360971E-2"/>
    <n v="8.8837466642241444E-2"/>
    <n v="0.13401173985599421"/>
    <x v="0"/>
    <n v="1"/>
    <n v="0.66290809102026471"/>
    <n v="328.84529008109791"/>
    <n v="5923.7473487211482"/>
    <n v="169.76356830941981"/>
    <x v="0"/>
    <x v="0"/>
    <s v="Exp&lt;50"/>
    <s v="Decreased Export Intensity"/>
    <n v="0"/>
    <n v="-1.4286453846558579E-2"/>
    <n v="37.912245516543848"/>
    <n v="0.32144739484361828"/>
    <n v="-6.3590205403000463E-2"/>
    <n v="-6.361043254958787E-4"/>
    <n v="8.367912463231054"/>
    <s v="Yes"/>
    <s v="Yes"/>
    <s v="Yes"/>
    <x v="3"/>
    <x v="1"/>
    <n v="-11.092623405435379"/>
    <n v="-0.117575070593765"/>
    <n v="-2.89659726096495"/>
    <s v="Yes"/>
    <s v="0.Reducing"/>
    <s v="Reducing"/>
    <n v="2104.9070824981859"/>
    <n v="2.2617524202406581E-2"/>
    <n v="0.1069344296178088"/>
    <n v="6.8779411667281312E-2"/>
    <n v="7.0040981100649796E-2"/>
    <s v="0-10"/>
    <n v="0.64319239288135521"/>
    <n v="15.74490928347999"/>
    <n v="7.4972072232033176"/>
    <n v="208.46200776483639"/>
    <n v="3818.8402662229619"/>
  </r>
  <r>
    <n v="29"/>
    <n v="25"/>
    <n v="40"/>
    <n v="58"/>
    <n v="56"/>
    <s v="Terg SA GK, Złotów"/>
    <s v="PR"/>
    <n v="2002"/>
    <m/>
    <m/>
    <m/>
    <s v="570217011"/>
    <n v="427063"/>
    <n v="7671004218"/>
    <s v="SA"/>
    <s v="4754"/>
    <s v="Sprzedaż detaliczna elektrycznego sprzętu gospodarstwa domowego prowadzona w wyspecjalizowanych sklepach"/>
    <s v="Handel detaliczny"/>
    <x v="0"/>
    <m/>
    <n v="400"/>
    <s v="S"/>
    <x v="0"/>
    <n v="15453283"/>
    <n v="528615"/>
    <n v="495078"/>
    <n v="401619.8"/>
    <n v="82703"/>
    <n v="0"/>
    <n v="11160"/>
    <n v="1157066"/>
    <n v="4670748"/>
    <n v="740220"/>
    <n v="3930528"/>
    <n v="1704001"/>
    <n v="2515209"/>
    <m/>
    <m/>
    <s v="G"/>
    <s v="Wholesale and Retail Trade; Repair of Motor Vehicles and Motorcycles"/>
    <s v="47"/>
    <s v="RETAIL TRADE, EXCEPT OF MOTOR VEHICLES"/>
    <s v="Medium-high"/>
    <n v="0"/>
    <n v="0"/>
    <n v="2.598928654836645E-2"/>
    <n v="8.598618465393551E-2"/>
    <n v="0.2356922325749809"/>
    <x v="1"/>
    <n v="0"/>
    <n v="0.36482400677578841"/>
    <n v="103.6797491039427"/>
    <n v="1384.702777777778"/>
    <n v="66.327956989247312"/>
    <x v="0"/>
    <x v="0"/>
    <s v="Exp&lt;50"/>
    <s v="Decreased Export Intensity"/>
    <n v="0"/>
    <n v="0"/>
    <n v="131.55599542680409"/>
    <n v="0.83965153918305369"/>
    <n v="67.794199584640708"/>
    <n v="0.51756804001393952"/>
    <n v="23.357059252167929"/>
    <s v="No"/>
    <s v="Yes"/>
    <s v="No"/>
    <x v="1"/>
    <x v="0"/>
    <n v="28.541810642709049"/>
    <n v="0.25108404007576191"/>
    <n v="6.4782986676523713"/>
    <s v="No"/>
    <s v="2.Hiring"/>
    <s v="Hiring"/>
    <n v="616.02390194271675"/>
    <n v="4.118423596012389E-2"/>
    <n v="0.36360292999006488"/>
    <n v="0.13512787460478981"/>
    <n v="0"/>
    <s v="0-10"/>
    <n v="0.37163582430010123"/>
    <n v="15.713680491461149"/>
    <n v="9.0690071958595393"/>
    <n v="77.548030407740157"/>
    <n v="768.67887583506104"/>
  </r>
  <r>
    <m/>
    <n v="75"/>
    <n v="64"/>
    <m/>
    <n v="57"/>
    <s v="Signify Poland sp. z o.o., Piła"/>
    <m/>
    <n v="2013"/>
    <m/>
    <m/>
    <m/>
    <n v="147031179"/>
    <n v="491219"/>
    <n v="5272707130"/>
    <s v="sp. z o.o."/>
    <s v="2740"/>
    <s v="Produkcja elektrycznego sprzętu oświetleniowego"/>
    <m/>
    <x v="10"/>
    <m/>
    <n v="500"/>
    <s v="J"/>
    <x v="0"/>
    <n v="5670751"/>
    <n v="60143"/>
    <n v="10780"/>
    <n v="759"/>
    <n v="49844"/>
    <n v="2806747"/>
    <n v="3374"/>
    <n v="457329"/>
    <n v="2535264"/>
    <n v="806342"/>
    <n v="1728922"/>
    <n v="1586329"/>
    <n v="948935"/>
    <m/>
    <m/>
    <s v="C"/>
    <s v="Manufacturing"/>
    <s v="27"/>
    <s v="MANUFACTURE OF ELECTRICAL EQUIPMENT"/>
    <s v="Medium-high"/>
    <n v="0.49495155050891848"/>
    <n v="-33.191908219959188"/>
    <n v="1.338447059304843E-4"/>
    <n v="2.9937710628952252E-4"/>
    <n v="4.7846316873738039E-4"/>
    <x v="0"/>
    <n v="1"/>
    <n v="0.62570564643366533"/>
    <n v="135.54505038529939"/>
    <n v="1680.7205097806759"/>
    <n v="238.98695909899229"/>
    <x v="4"/>
    <x v="1"/>
    <s v="Exp&gt;50"/>
    <s v="Decreased Export Intensity"/>
    <n v="0"/>
    <n v="-0.44162892252813313"/>
    <n v="-14.13166279199886"/>
    <n v="-0.15235502555312411"/>
    <n v="-37.776567240578878"/>
    <n v="-0.47443852472223819"/>
    <n v="-3.737250224051758"/>
    <s v="Yes"/>
    <s v="Yes"/>
    <s v="Yes"/>
    <x v="2"/>
    <x v="1"/>
    <n v="-15.98605577689243"/>
    <n v="-0.17418739826565141"/>
    <n v="-4.261230015835249"/>
    <s v="Yes"/>
    <s v="0.Reducing"/>
    <s v="Reducing"/>
    <n v="36.296455995815222"/>
    <n v="2.0116120409926878E-2"/>
    <n v="7.7307778030594437E-2"/>
    <n v="5.0952489805436478E-2"/>
    <n v="0.93658047303705161"/>
    <s v="75-100"/>
    <n v="0.65908620197662537"/>
    <n v="15.70318714398525"/>
    <n v="8.2980416613715651"/>
    <n v="96.985557768924309"/>
    <n v="1644.42405378486"/>
  </r>
  <r>
    <n v="85"/>
    <n v="92"/>
    <n v="87"/>
    <n v="75"/>
    <n v="58"/>
    <s v="Makro Cash and Carry SA, Warszawa"/>
    <m/>
    <n v="1994"/>
    <m/>
    <n v="2001"/>
    <m/>
    <s v="012775559"/>
    <n v="47354"/>
    <n v="5220002860"/>
    <s v="SA"/>
    <s v="4634"/>
    <s v="Sprzedaż hurtowa napojów alkoholowych"/>
    <s v="Handel hurtowy "/>
    <x v="3"/>
    <m/>
    <n v="500"/>
    <s v="J"/>
    <x v="0"/>
    <n v="7005434"/>
    <n v="-238175"/>
    <n v="-136741"/>
    <n v="-107986"/>
    <n v="60148"/>
    <n v="18707"/>
    <n v="4375"/>
    <n v="403188"/>
    <n v="1638553"/>
    <n v="384679"/>
    <n v="1253874"/>
    <n v="175687"/>
    <n v="1462866"/>
    <m/>
    <m/>
    <s v="G"/>
    <s v="Wholesale and Retail Trade; Repair of Motor Vehicles and Motorcycles"/>
    <s v="46"/>
    <s v="WHOLESALE TRADE, EXCEPT OF MOTOR VEHICLES"/>
    <s v="Medium-high"/>
    <n v="2.6703556125145141E-3"/>
    <n v="3.1251081053668579"/>
    <n v="-1.541460529069291E-2"/>
    <n v="-6.5903269531104577E-2"/>
    <n v="-0.61464991718226158"/>
    <x v="0"/>
    <n v="1"/>
    <n v="0.1072208222742871"/>
    <n v="92.157257142857148"/>
    <n v="1601.242057142857"/>
    <n v="87.926628571428566"/>
    <x v="0"/>
    <x v="0"/>
    <s v="Exp&lt;50"/>
    <s v="Decreased Export Intensity"/>
    <n v="0"/>
    <n v="-1.027518301735493E-3"/>
    <n v="7.4637502970218357"/>
    <n v="7.1983398173385282E-2"/>
    <n v="-22.12771717607113"/>
    <n v="-0.25010010099572888"/>
    <n v="1.815875055726335"/>
    <s v="Yes"/>
    <s v="Yes"/>
    <s v="Yes"/>
    <x v="3"/>
    <x v="1"/>
    <n v="-8.2809224318658288"/>
    <n v="-8.6439785090671961E-2"/>
    <n v="-2.1378124273536798"/>
    <s v="Yes"/>
    <s v="0.Reducing"/>
    <s v="Reducing"/>
    <n v="234.60033806528921"/>
    <n v="4.6196578830016996E-3"/>
    <n v="0.1158911089218644"/>
    <n v="1.904503617614408E-2"/>
    <n v="3.6978739142500068E-3"/>
    <s v="0-10"/>
    <n v="0.16433561084469861"/>
    <n v="15.690213293406581"/>
    <n v="8.4701015838823874"/>
    <n v="72.760761392033544"/>
    <n v="1366.641719077568"/>
  </r>
  <r>
    <n v="78"/>
    <n v="82"/>
    <n v="82"/>
    <n v="78"/>
    <n v="60"/>
    <s v="Farmacol SA GK, Katowice"/>
    <m/>
    <n v="1990"/>
    <m/>
    <m/>
    <m/>
    <n v="273352747"/>
    <n v="38158"/>
    <n v="6340023629"/>
    <s v="SA"/>
    <s v="7010"/>
    <s v="Działalność firm centralnych (head offices) i holdingów, z wyłączeniem holdingów finansowych"/>
    <m/>
    <x v="8"/>
    <m/>
    <n v="400"/>
    <s v="S"/>
    <x v="0"/>
    <n v="8425284"/>
    <n v="110035"/>
    <n v="142476"/>
    <n v="119883"/>
    <n v="23087"/>
    <n v="0"/>
    <n v="2707"/>
    <n v="250188"/>
    <n v="3680701"/>
    <n v="535975"/>
    <n v="3144726"/>
    <n v="1118814"/>
    <n v="2561887"/>
    <m/>
    <m/>
    <s v="M"/>
    <s v="Professional, Scientific and Technical Activities"/>
    <s v="70"/>
    <s v="ACTIVITIES OF HEAD OFFICES; MANAGEMENT CONSULTANCY ACTIVITIES"/>
    <s v="High"/>
    <n v="0"/>
    <n v="11.65607747729649"/>
    <n v="1.4228956555054999E-2"/>
    <n v="3.2570697810009562E-2"/>
    <n v="0.10715185902214309"/>
    <x v="1"/>
    <n v="0"/>
    <n v="0.30396764094665663"/>
    <n v="92.422608053195418"/>
    <n v="3112.4063538973028"/>
    <n v="197.99593646102699"/>
    <x v="0"/>
    <x v="0"/>
    <s v="Exp&lt;50"/>
    <s v="Decreased Export Intensity"/>
    <n v="0"/>
    <n v="0"/>
    <n v="30.980391564709581"/>
    <n v="0.26987744329734481"/>
    <n v="-5.0866727791959496"/>
    <n v="-5.2206055871767632E-2"/>
    <n v="6.9797481382799056"/>
    <s v="Yes"/>
    <s v="No"/>
    <s v="No"/>
    <x v="3"/>
    <x v="1"/>
    <n v="-11.996098829648901"/>
    <n v="-0.12778904101123351"/>
    <n v="-3.1442337781545149"/>
    <s v="Yes"/>
    <s v="0.Reducing"/>
    <s v="Reducing"/>
    <n v="1021.223865448018"/>
    <n v="7.2314285121119126E-3"/>
    <n v="5.2285965428945903E-2"/>
    <n v="1.803742039605857E-2"/>
    <n v="0"/>
    <s v="0-10"/>
    <n v="0.34497632869704881"/>
    <n v="15.676870299536031"/>
    <n v="8.0313853306255343"/>
    <n v="55.542262678803638"/>
    <n v="2091.1824884492848"/>
  </r>
  <r>
    <n v="83"/>
    <n v="88"/>
    <n v="74"/>
    <n v="71"/>
    <n v="63"/>
    <s v="Polkomtel sp. z o.o., Warszawa"/>
    <m/>
    <n v="1996"/>
    <m/>
    <n v="2012"/>
    <m/>
    <s v="011307968"/>
    <n v="419430"/>
    <n v="5271037727"/>
    <s v="sp. z o.o."/>
    <s v="6120"/>
    <s v="Działalność w zakresie telekomunikacji bezprzewodowej, z wyłączeniem telekomunikacji satelitarnej"/>
    <s v="Poczta i telekomunikacja "/>
    <x v="6"/>
    <m/>
    <n v="400"/>
    <s v="J"/>
    <x v="0"/>
    <n v="7250700"/>
    <n v="1059200"/>
    <n v="319200"/>
    <n v="211200"/>
    <n v="607300"/>
    <n v="0"/>
    <n v="2550"/>
    <n v="371500"/>
    <n v="16529400"/>
    <n v="13075100"/>
    <n v="3454300"/>
    <n v="5417600"/>
    <n v="11111800"/>
    <m/>
    <m/>
    <s v="J"/>
    <s v="Information and Communication"/>
    <s v="61"/>
    <s v="TELECOMMUNICATIONS"/>
    <s v="High"/>
    <n v="0"/>
    <n v="1.428251685644732"/>
    <n v="2.912822210269353E-2"/>
    <n v="1.277723329340448E-2"/>
    <n v="3.8984051978735973E-2"/>
    <x v="1"/>
    <n v="0"/>
    <n v="0.32775539342020882"/>
    <n v="145.68627450980389"/>
    <n v="2843.411764705882"/>
    <n v="5127.4901960784309"/>
    <x v="0"/>
    <x v="0"/>
    <s v="Exp&lt;50"/>
    <s v="Decreased Export Intensity"/>
    <n v="0"/>
    <n v="0"/>
    <n v="13.931270721704561"/>
    <n v="0.13042519219001039"/>
    <n v="-17.44110817267784"/>
    <n v="-0.19165830697910199"/>
    <n v="3.3143708466291781"/>
    <s v="No"/>
    <s v="Yes"/>
    <s v="No"/>
    <x v="3"/>
    <x v="1"/>
    <n v="-3.1890660592255129"/>
    <n v="-3.241024415075433E-2"/>
    <n v="-0.80698237682476082"/>
    <s v="Yes"/>
    <s v="0.Reducing"/>
    <s v="Reducing"/>
    <n v="427.2766090490868"/>
    <n v="5.5671658207759149E-2"/>
    <n v="7.985845016454042E-2"/>
    <n v="2.2613113435750801E-2"/>
    <n v="0"/>
    <s v="0-10"/>
    <n v="0.28316494233432687"/>
    <n v="15.666183381704171"/>
    <n v="7.876258882303226"/>
    <n v="115.375854214123"/>
    <n v="2416.1351556567961"/>
  </r>
  <r>
    <n v="52"/>
    <n v="61"/>
    <n v="62"/>
    <n v="67"/>
    <n v="64"/>
    <s v="PKP Polskie Linie Kolejowe SA GK, Warszawa"/>
    <m/>
    <n v="2001"/>
    <m/>
    <n v="2001"/>
    <m/>
    <s v="017319027"/>
    <n v="37568"/>
    <n v="1132316427"/>
    <s v="SA"/>
    <s v="5221"/>
    <s v="Działalność usługowa wspomagająca transport lądowy"/>
    <m/>
    <x v="11"/>
    <m/>
    <n v="140"/>
    <s v="S"/>
    <x v="0"/>
    <n v="11234627"/>
    <n v="-220464"/>
    <n v="-1060916"/>
    <n v="-1142551"/>
    <n v="2618925"/>
    <n v="0"/>
    <n v="41415"/>
    <n v="5098981"/>
    <n v="125439729"/>
    <n v="106957936"/>
    <n v="18481793"/>
    <n v="25583490"/>
    <n v="99856239"/>
    <m/>
    <m/>
    <s v="H"/>
    <s v="Transportation and Storage"/>
    <s v="52"/>
    <s v="WAREHOUSING AND SUPPORT ACTIVITIES FOR TRANSPORTATION"/>
    <s v="Low"/>
    <n v="0"/>
    <n v="16.749876881166909"/>
    <n v="-0.10169905952373851"/>
    <n v="-9.1083662975706848E-3"/>
    <n v="-4.4659700455254539E-2"/>
    <x v="1"/>
    <n v="0"/>
    <n v="0.2039504565575074"/>
    <n v="123.1191838705783"/>
    <n v="271.26951587589042"/>
    <n v="2582.5893033924908"/>
    <x v="0"/>
    <x v="0"/>
    <s v="Exp&lt;50"/>
    <s v="Decreased Export Intensity"/>
    <n v="0"/>
    <n v="0"/>
    <n v="76.784004159243381"/>
    <n v="0.56975848590998801"/>
    <n v="28.104350840031451"/>
    <n v="0.2476749867408756"/>
    <n v="15.30834573800273"/>
    <s v="No"/>
    <s v="No"/>
    <s v="No"/>
    <x v="0"/>
    <x v="0"/>
    <n v="1.2765020908223901"/>
    <n v="1.268423479341152E-2"/>
    <n v="0.31760918236929392"/>
    <s v="Yes"/>
    <s v="1.Sustaining"/>
    <s v="Hiring"/>
    <n v="115.8638963322032"/>
    <n v="-3.2090312481412281E-2"/>
    <n v="-1.4521071446499769E-2"/>
    <n v="-2.5700696016093439E-3"/>
    <n v="0"/>
    <s v="0-10"/>
    <n v="0.17698897847023859"/>
    <n v="15.664752777318469"/>
    <n v="10.61871417823895"/>
    <n v="80.111828430293698"/>
    <n v="155.40561954368721"/>
  </r>
  <r>
    <n v="79"/>
    <n v="106"/>
    <n v="104"/>
    <n v="80"/>
    <n v="65"/>
    <s v="Volkswagen Motor Polska sp. z o.o., Polkowice "/>
    <m/>
    <n v="1999"/>
    <m/>
    <n v="2002"/>
    <m/>
    <n v="390618261"/>
    <n v="100781"/>
    <n v="6922088897"/>
    <s v="sp. z o.o."/>
    <s v="2910"/>
    <s v="Produkcja silników do pojazdów samochodowych (z wyłączeniem motocykli) oraz do ciągników rolniczych"/>
    <s v="Prod. aut, przyczep i statków (i części) "/>
    <x v="5"/>
    <m/>
    <n v="500"/>
    <s v="J"/>
    <x v="0"/>
    <n v="6148601.6796199996"/>
    <n v="162404.64869"/>
    <n v="157389.30002"/>
    <n v="123931.77333"/>
    <n v="123495"/>
    <n v="5186525"/>
    <n v="1230"/>
    <n v="199886"/>
    <n v="1486691.9882499999"/>
    <n v="661292.65951999999"/>
    <n v="825399.32873000007"/>
    <n v="838564.49872999999"/>
    <n v="648127.48951999994"/>
    <m/>
    <m/>
    <s v="C"/>
    <s v="Manufacturing"/>
    <s v="29"/>
    <s v="MANUFACTURE OF MOTOR VEHICLES, TRAILERS AND SEMI-TRAILERS, EXCEPT MOTORBIKES"/>
    <s v="High"/>
    <n v="0.84352919090386436"/>
    <n v="0"/>
    <n v="2.0156090732105988E-2"/>
    <n v="8.3360759531556583E-2"/>
    <n v="0.14779038883436371"/>
    <x v="0"/>
    <n v="1"/>
    <n v="0.56404723060160078"/>
    <n v="162.50894308943089"/>
    <n v="4998.8631541626009"/>
    <n v="537.63630855284555"/>
    <x v="3"/>
    <x v="1"/>
    <s v="Exp&gt;50"/>
    <s v="Decreased Export Intensity"/>
    <n v="0"/>
    <n v="-2.793122534197456E-2"/>
    <n v="-2.4309314993960149"/>
    <n v="-2.4609663899518349E-2"/>
    <n v="-29.297776448837681"/>
    <n v="-0.34669316306863068"/>
    <n v="-0.61335286178589854"/>
    <s v="Yes"/>
    <s v="Yes"/>
    <s v="Yes"/>
    <x v="2"/>
    <x v="1"/>
    <n v="1.1513157894736841"/>
    <n v="1.144738584035032E-2"/>
    <n v="0.28659454519639471"/>
    <s v="No"/>
    <s v="1.Sustaining"/>
    <s v="Hiring"/>
    <n v="-183.53320633904329"/>
    <n v="2.580614356188277E-2"/>
    <n v="0.18560175484247959"/>
    <n v="0.1025382434870174"/>
    <n v="0.87146041624583892"/>
    <s v="75-100"/>
    <n v="0.55246376077662485"/>
    <n v="15.656344908662451"/>
    <n v="7.1033220625261126"/>
    <n v="151.296875"/>
    <n v="5182.3963605016443"/>
  </r>
  <r>
    <n v="108"/>
    <n v="93"/>
    <n v="79"/>
    <n v="88"/>
    <n v="66"/>
    <s v="Boryszew SA GK, Sochaczew"/>
    <s v="SG)"/>
    <n v="1911"/>
    <m/>
    <n v="2001"/>
    <m/>
    <n v="750010992"/>
    <n v="63824"/>
    <n v="8370000634"/>
    <s v="SA"/>
    <s v="7010"/>
    <s v="Działalność firm centralnych (head offices) i holdingów, z wyłączeniem holdingów finansowych"/>
    <s v="Inna produkcja "/>
    <x v="10"/>
    <m/>
    <n v="400"/>
    <s v="S"/>
    <x v="0"/>
    <n v="5689005"/>
    <n v="177087"/>
    <n v="134515"/>
    <n v="117549"/>
    <n v="158898"/>
    <n v="3754743.3"/>
    <n v="8554"/>
    <n v="845337"/>
    <n v="3758429"/>
    <n v="1966038"/>
    <n v="1792391"/>
    <n v="1656857"/>
    <n v="2101572"/>
    <m/>
    <m/>
    <s v="M"/>
    <s v="Professional, Scientific and Technical Activities"/>
    <s v="70"/>
    <s v="ACTIVITIES OF HEAD OFFICES; MANAGEMENT CONSULTANCY ACTIVITIES"/>
    <s v="High"/>
    <n v="0.66"/>
    <n v="-16.221302802512039"/>
    <n v="2.0662488431632601E-2"/>
    <n v="3.1276099668239042E-2"/>
    <n v="7.0946979733314347E-2"/>
    <x v="1"/>
    <n v="0"/>
    <n v="0.44083764785765539"/>
    <n v="98.823591302314711"/>
    <n v="665.06955810147304"/>
    <n v="229.83843815758709"/>
    <x v="1"/>
    <x v="1"/>
    <s v="Exp&gt;50"/>
    <s v="Increased Export Intensity"/>
    <n v="1"/>
    <n v="1.220246156294125E-2"/>
    <n v="-9.1143424918112714"/>
    <n v="-9.5567980441979117E-2"/>
    <n v="-34.140827892616862"/>
    <n v="-0.4176514796110915"/>
    <n v="-2.360884091746362"/>
    <s v="Yes"/>
    <s v="Yes"/>
    <s v="Yes"/>
    <x v="2"/>
    <x v="1"/>
    <n v="-23.310023310023311"/>
    <n v="-0.26539916816264508"/>
    <n v="-6.4196529570505927"/>
    <s v="Yes"/>
    <s v="0.Reducing"/>
    <s v="Reducing"/>
    <n v="103.8790434878815"/>
    <n v="-1.546125189491397E-2"/>
    <n v="-6.3046518793764661E-2"/>
    <n v="-2.021560808707876E-2"/>
    <n v="0.64779753843705878"/>
    <s v="50-75"/>
    <n v="0.3206459051800668"/>
    <n v="15.649613903063459"/>
    <n v="9.3195534569494995"/>
    <n v="80.049937242244937"/>
    <n v="561.19051461359152"/>
  </r>
  <r>
    <n v="69"/>
    <n v="83"/>
    <n v="75"/>
    <n v="92"/>
    <n v="67"/>
    <s v="Mercedes-Benz Polska sp. z o.o., Warszawa"/>
    <m/>
    <n v="1996"/>
    <n v="1904"/>
    <n v="2002"/>
    <m/>
    <s v="012264103"/>
    <n v="138030"/>
    <n v="5271398974"/>
    <s v="sp. z o.o."/>
    <s v="4511"/>
    <s v="Sprzedaż hurtowa i detaliczna samochodów osobowych i furgonetek"/>
    <m/>
    <x v="5"/>
    <m/>
    <n v="500"/>
    <s v="J"/>
    <x v="0"/>
    <n v="9072832"/>
    <n v="188159"/>
    <n v="243376"/>
    <n v="202394"/>
    <n v="8703"/>
    <n v="190187"/>
    <n v="158"/>
    <n v="39808"/>
    <n v="2129236"/>
    <n v="360169"/>
    <n v="1769067"/>
    <n v="413815"/>
    <n v="1715421"/>
    <m/>
    <m/>
    <s v="G"/>
    <s v="Wholesale and Retail Trade; Repair of Motor Vehicles and Motorcycles"/>
    <s v="45"/>
    <s v="WHOLESALE AND RETAIL TRADE SERVICES OF MOTOR VEHICLES; REPAIR SERVICES OF MOTOR VEHICLES"/>
    <s v="Medium-high"/>
    <n v="2.0962253020886969E-2"/>
    <n v="20.99759987421244"/>
    <n v="2.2307698412138571E-2"/>
    <n v="9.5054752033123621E-2"/>
    <n v="0.48909295216461462"/>
    <x v="0"/>
    <n v="1"/>
    <n v="0.19434905289972551"/>
    <n v="251.9493670886076"/>
    <n v="57422.987341772146"/>
    <n v="2279.5506329113919"/>
    <x v="0"/>
    <x v="0"/>
    <s v="Exp&lt;50"/>
    <s v="Decreased Export Intensity"/>
    <n v="0"/>
    <n v="-1.7714752331562039E-2"/>
    <n v="58.419360031904468"/>
    <n v="0.46007550834732142"/>
    <n v="14.796637704278609"/>
    <n v="0.137992009178209"/>
    <n v="12.18946154741201"/>
    <s v="Yes"/>
    <s v="No"/>
    <s v="No"/>
    <x v="0"/>
    <x v="0"/>
    <n v="-35.245901639344261"/>
    <n v="-0.43457319226623531"/>
    <n v="-10.294965997296719"/>
    <s v="Yes"/>
    <s v="0.Reducing"/>
    <s v="Reducing"/>
    <n v="33951.274227018061"/>
    <n v="1.166035573339237E-2"/>
    <n v="0.26160433421736118"/>
    <n v="4.5128878833217777E-2"/>
    <n v="3.8677005352449008E-2"/>
    <s v="0-10"/>
    <n v="0.17250814658032851"/>
    <n v="15.56071950315555"/>
    <n v="5.4971682252932021"/>
    <n v="141.51639344262301"/>
    <n v="23471.7131147541"/>
  </r>
  <r>
    <n v="70"/>
    <n v="39"/>
    <n v="48"/>
    <n v="95"/>
    <n v="68"/>
    <s v="Grupa Kapitałowa Synthos SA, Oświęcim "/>
    <m/>
    <n v="1945"/>
    <m/>
    <n v="2001"/>
    <m/>
    <s v="070472049"/>
    <n v="38981"/>
    <n v="5490002108"/>
    <s v="SA"/>
    <s v="7022"/>
    <s v="Pozostałe doradztwo w zakresie prowadzenia działalności gospodarczej i zarządzania"/>
    <s v="Prod. wyr. chemicznych/medycznych "/>
    <x v="7"/>
    <m/>
    <n v="400"/>
    <s v="S"/>
    <x v="0"/>
    <n v="9024000"/>
    <n v="518000"/>
    <n v="668000"/>
    <n v="553000"/>
    <n v="313000"/>
    <n v="5788000"/>
    <n v="3593"/>
    <n v="665000"/>
    <n v="8024000"/>
    <n v="5143000"/>
    <n v="2881000"/>
    <n v="2547000"/>
    <n v="5477000"/>
    <m/>
    <m/>
    <s v="M"/>
    <s v="Professional, Scientific and Technical Activities"/>
    <s v="70"/>
    <s v="ACTIVITIES OF HEAD OFFICES; MANAGEMENT CONSULTANCY ACTIVITIES"/>
    <s v="High"/>
    <n v="0.64140070921985815"/>
    <n v="-29.697725148021188"/>
    <n v="6.128102836879433E-2"/>
    <n v="6.8918245264207381E-2"/>
    <n v="0.2171181782489203"/>
    <x v="1"/>
    <n v="0"/>
    <n v="0.31742273180458619"/>
    <n v="185.08210409128861"/>
    <n v="2511.55023657111"/>
    <n v="1431.3943779571391"/>
    <x v="1"/>
    <x v="1"/>
    <s v="Exp&gt;50"/>
    <s v="Increased Export Intensity"/>
    <n v="1"/>
    <n v="6.856127820786595E-3"/>
    <n v="44.453337602048983"/>
    <n v="0.36778634624426942"/>
    <n v="4.676331595687679"/>
    <n v="4.5702847075157038E-2"/>
    <n v="9.6306263029279258"/>
    <s v="Yes"/>
    <s v="Yes"/>
    <s v="Yes"/>
    <x v="0"/>
    <x v="0"/>
    <n v="10.92929916640939"/>
    <n v="0.1037228679421887"/>
    <n v="2.6269842941906818"/>
    <s v="Yes"/>
    <s v="2.Hiring"/>
    <s v="Hiring"/>
    <n v="582.86854469090053"/>
    <n v="6.3550504242036177E-2"/>
    <n v="0.35927601809954751"/>
    <n v="8.1419196062346183E-2"/>
    <n v="0.63454458139907155"/>
    <s v="50-75"/>
    <n v="0.22662018047579979"/>
    <n v="15.64761190647571"/>
    <n v="8.0830199191713294"/>
    <n v="122.87743130595859"/>
    <n v="1928.6816918802101"/>
  </r>
  <r>
    <m/>
    <m/>
    <m/>
    <n v="82"/>
    <n v="69"/>
    <s v="Farmacol Logistyka sp. z o.o., Katowice"/>
    <m/>
    <n v="1997"/>
    <m/>
    <n v="2007"/>
    <m/>
    <n v="141107266"/>
    <n v="288521"/>
    <n v="5252409576"/>
    <s v="sp. z o.o."/>
    <s v="5210"/>
    <s v="Magazynowanie i przechowywanie pozostałych towarów"/>
    <m/>
    <x v="11"/>
    <m/>
    <n v="400"/>
    <s v="J"/>
    <x v="0"/>
    <n v="8205839"/>
    <n v="49478"/>
    <n v="54002"/>
    <n v="48082"/>
    <n v="14088"/>
    <n v="0"/>
    <n v="1533"/>
    <n v="129173"/>
    <n v="3279106"/>
    <n v="263305"/>
    <n v="3015801"/>
    <n v="653569"/>
    <n v="2625537"/>
    <m/>
    <m/>
    <s v="H"/>
    <s v="Transportation and Storage"/>
    <s v="52"/>
    <s v="WAREHOUSING AND SUPPORT ACTIVITIES FOR TRANSPORTATION"/>
    <s v="Low"/>
    <n v="0"/>
    <n v="11.678559228496409"/>
    <n v="5.8594861537010412E-3"/>
    <n v="1.466314294200919E-2"/>
    <n v="7.3568360800466359E-2"/>
    <x v="1"/>
    <n v="0"/>
    <n v="0.19931316645451541"/>
    <n v="84.26157860404436"/>
    <n v="5352.7977821265486"/>
    <n v="171.75799086757991"/>
    <x v="0"/>
    <x v="0"/>
    <s v="Exp&lt;50"/>
    <s v="Decreased Export Intensity"/>
    <n v="0"/>
    <n v="-3.0965493509347268E-4"/>
    <n v="31.520628516174259"/>
    <n v="0.27399352417221579"/>
    <n v="-4.6951967274099422"/>
    <n v="-4.8089974996898377E-2"/>
    <n v="7.0898891210377402"/>
    <s v="Yes"/>
    <s v="No"/>
    <s v="No"/>
    <x v="3"/>
    <x v="1"/>
    <n v="-98.552462607644671"/>
    <n v="-4.2353064234868896"/>
    <n v="-65.313742185358166"/>
    <s v="Yes"/>
    <s v="0.Reducing"/>
    <s v="Reducing"/>
    <n v="5293.8840206066816"/>
    <n v="-1.498909395959708E-3"/>
    <n v="-2.3580433686333838E-2"/>
    <n v="-3.8180934845002219E-3"/>
    <n v="3.0965493509347268E-4"/>
    <s v="0-10"/>
    <n v="0.16191786526441279"/>
    <n v="15.646363007829191"/>
    <n v="11.5702883023587"/>
    <n v="1"/>
    <n v="58.913761519867052"/>
  </r>
  <r>
    <n v="49"/>
    <n v="51"/>
    <n v="66"/>
    <n v="81"/>
    <n v="70"/>
    <s v="Cedrob SA GK, Ciechanów "/>
    <m/>
    <n v="1991"/>
    <m/>
    <n v="2002"/>
    <m/>
    <s v="130280786"/>
    <n v="140562"/>
    <n v="5660004455"/>
    <s v="SA"/>
    <s v="1013"/>
    <s v="Produkcja wyrobów z mięsa, włączając wyroby z mięsa drobiowego"/>
    <m/>
    <x v="13"/>
    <m/>
    <n v="400"/>
    <s v="S"/>
    <x v="0"/>
    <n v="11807533"/>
    <n v="434535"/>
    <n v="408816"/>
    <n v="326666"/>
    <n v="246447"/>
    <n v="2044927.9"/>
    <n v="7599"/>
    <n v="771181.5"/>
    <n v="4251518"/>
    <n v="2508827"/>
    <n v="1742621"/>
    <n v="2192464"/>
    <n v="2059054"/>
    <m/>
    <m/>
    <s v="C"/>
    <s v="Manufacturing"/>
    <s v="10"/>
    <s v="MANUFACTURE OF FOOD PRODUCTS"/>
    <s v="Low"/>
    <n v="0.17318841285474279"/>
    <n v="5.3877889386821032"/>
    <n v="2.7665897694293971E-2"/>
    <n v="7.6835144529553909E-2"/>
    <n v="0.1489949207831919"/>
    <x v="1"/>
    <n v="0"/>
    <n v="0.51568969012950194"/>
    <n v="101.4846032372681"/>
    <n v="1553.8272141071191"/>
    <n v="330.1522568759047"/>
    <x v="2"/>
    <x v="0"/>
    <s v="Exp&lt;50"/>
    <s v="Decreased Export Intensity"/>
    <n v="0"/>
    <n v="-2.0379211956975479E-2"/>
    <n v="89.546395032686334"/>
    <n v="0.63946363723727195"/>
    <n v="37.352460168613291"/>
    <n v="0.31738013806815779"/>
    <n v="17.335352465817099"/>
    <s v="Yes"/>
    <s v="Yes"/>
    <s v="Yes"/>
    <x v="0"/>
    <x v="0"/>
    <n v="20.2373417721519"/>
    <n v="0.18429745152888091"/>
    <n v="4.7152277323183167"/>
    <s v="No"/>
    <s v="2.Hiring"/>
    <s v="Hiring"/>
    <n v="568.16851157547376"/>
    <n v="2.7389798924865989E-2"/>
    <n v="0.14507157457257619"/>
    <n v="5.4714908201864823E-2"/>
    <n v="0.1935676248117183"/>
    <s v="10-25"/>
    <n v="0.37715802260416043"/>
    <n v="15.644784638345021"/>
    <n v="8.7514744871409036"/>
    <n v="72.616297468354432"/>
    <n v="985.65870253164553"/>
  </r>
  <r>
    <n v="90"/>
    <n v="104"/>
    <n v="80"/>
    <n v="77"/>
    <n v="71"/>
    <s v="T-Mobile Polska SA, Warszawa "/>
    <m/>
    <n v="1995"/>
    <m/>
    <n v="2011"/>
    <m/>
    <s v="011417295"/>
    <n v="391193"/>
    <n v="5261040567"/>
    <s v="SA"/>
    <s v="6120"/>
    <s v="Działalność w zakresie telekomunikacji bezprzewodowej, z wyłączeniem telekomunikacji satelitarnej"/>
    <s v="Poczta i telekomunikacja "/>
    <x v="6"/>
    <m/>
    <n v="500"/>
    <s v="J"/>
    <x v="0"/>
    <n v="6791795"/>
    <n v="401157"/>
    <n v="262695"/>
    <n v="205952"/>
    <n v="1685220"/>
    <n v="0"/>
    <n v="3707"/>
    <n v="657979"/>
    <n v="11992091"/>
    <n v="9631372"/>
    <n v="2360719"/>
    <n v="8221934"/>
    <n v="3770157"/>
    <m/>
    <m/>
    <s v="J"/>
    <s v="Information and Communication"/>
    <s v="61"/>
    <s v="TELECOMMUNICATIONS"/>
    <s v="High"/>
    <n v="0"/>
    <n v="5.5223966860741269"/>
    <n v="3.0323647872175171E-2"/>
    <n v="1.7173985754444329E-2"/>
    <n v="2.5049094288521409E-2"/>
    <x v="0"/>
    <n v="1"/>
    <n v="0.68561304279628965"/>
    <n v="177.49635824116541"/>
    <n v="1832.154032910709"/>
    <n v="2598.158079309414"/>
    <x v="0"/>
    <x v="0"/>
    <s v="Exp&lt;50"/>
    <s v="Decreased Export Intensity"/>
    <n v="0"/>
    <n v="0"/>
    <n v="9.7784306350547396"/>
    <n v="9.3293881486331998E-2"/>
    <n v="-20.450412583293659"/>
    <n v="-0.22878961768278039"/>
    <n v="2.3597589494531279"/>
    <s v="Yes"/>
    <s v="Yes"/>
    <s v="Yes"/>
    <x v="3"/>
    <x v="1"/>
    <n v="-21.90857383610701"/>
    <n v="-0.2472899154005859"/>
    <n v="-5.995024930762261"/>
    <s v="Yes"/>
    <s v="0.Reducing"/>
    <s v="Reducing"/>
    <n v="528.84225705227254"/>
    <n v="1.0041021067200751E-2"/>
    <n v="1.0504696185287951E-2"/>
    <n v="4.8061524197563947E-3"/>
    <n v="0"/>
    <s v="0-10"/>
    <n v="0.4575241715688565"/>
    <n v="15.63793194246376"/>
    <n v="8.4652681185513181"/>
    <n v="124.3642300400253"/>
    <n v="1303.3117758584369"/>
  </r>
  <r>
    <n v="66"/>
    <n v="55"/>
    <n v="45"/>
    <n v="61"/>
    <n v="72"/>
    <s v="BSH Sprzęt Gosp. Domowego sp. z o.o., Warszawa"/>
    <m/>
    <n v="1992"/>
    <n v="1967"/>
    <n v="1992"/>
    <m/>
    <s v="012604823"/>
    <n v="23973"/>
    <n v="5240104641"/>
    <s v="sp. z o.o."/>
    <s v="2751"/>
    <s v="Produkcja elektrycznego sprzętu gospodarstwa domowego"/>
    <m/>
    <x v="10"/>
    <m/>
    <n v="500"/>
    <s v="J"/>
    <x v="0"/>
    <n v="9305410"/>
    <n v="373218"/>
    <n v="312990"/>
    <n v="256518"/>
    <n v="314926"/>
    <n v="6950925"/>
    <n v="6301"/>
    <n v="844474"/>
    <n v="4277011"/>
    <n v="2293195"/>
    <n v="1983816"/>
    <n v="1928838"/>
    <n v="2348173"/>
    <m/>
    <m/>
    <s v="C"/>
    <s v="Manufacturing"/>
    <s v="27"/>
    <s v="MANUFACTURE OF ELECTRICAL EQUIPMENT"/>
    <s v="Medium-high"/>
    <n v="0.74697675868124025"/>
    <n v="-11.63189282413262"/>
    <n v="2.7566544622966638E-2"/>
    <n v="5.9975997256027633E-2"/>
    <n v="0.13299095102854669"/>
    <x v="0"/>
    <n v="1"/>
    <n v="0.45097803115306462"/>
    <n v="134.02221869544519"/>
    <n v="1476.8147913029679"/>
    <n v="363.94143786700522"/>
    <x v="1"/>
    <x v="1"/>
    <s v="Exp&gt;50"/>
    <s v="Increased Export Intensity"/>
    <n v="1"/>
    <n v="8.9820980109767135E-3"/>
    <n v="50.971292382247988"/>
    <n v="0.41191951607851068"/>
    <n v="9.3994872335130406"/>
    <n v="8.9836016909398353E-2"/>
    <n v="10.84691053665099"/>
    <s v="No"/>
    <s v="Yes"/>
    <s v="No"/>
    <x v="0"/>
    <x v="0"/>
    <n v="19.337121212121211"/>
    <n v="0.1767822532417487"/>
    <n v="4.5186735081096163"/>
    <s v="No"/>
    <s v="2.Hiring"/>
    <s v="Hiring"/>
    <n v="309.44831403024051"/>
    <n v="3.4250072399753723E-2"/>
    <n v="0.16360837901325179"/>
    <n v="6.371512346470809E-2"/>
    <n v="0.73799466067026354"/>
    <s v="50-75"/>
    <n v="0.3894367993191068"/>
    <n v="15.63418699334134"/>
    <n v="8.5716813767003064"/>
    <n v="105.8945075757576"/>
    <n v="1167.366477272727"/>
  </r>
  <r>
    <n v="76"/>
    <n v="74"/>
    <n v="59"/>
    <n v="68"/>
    <n v="74"/>
    <s v="Leroy Merlin Polska sp. z o.o., Warszawa"/>
    <m/>
    <n v="2001"/>
    <m/>
    <n v="2001"/>
    <m/>
    <s v="010692148"/>
    <n v="53665"/>
    <n v="1130089950"/>
    <s v="sp. z o.o."/>
    <s v="4759"/>
    <s v="Sprzedaż detaliczna mebli, sprzętu oświetleniowego i pozostałych artykułów użytku domowego prowadzona w wyspecjalizowanych sklepach"/>
    <m/>
    <x v="0"/>
    <m/>
    <n v="500"/>
    <s v="J"/>
    <x v="0"/>
    <n v="8637969"/>
    <n v="62584"/>
    <n v="73117"/>
    <n v="56720"/>
    <n v="53696"/>
    <n v="43554"/>
    <n v="12546"/>
    <n v="1071904"/>
    <n v="2654007"/>
    <n v="680852"/>
    <n v="1973155"/>
    <n v="829171"/>
    <n v="1824836"/>
    <m/>
    <m/>
    <s v="G"/>
    <s v="Wholesale and Retail Trade; Repair of Motor Vehicles and Motorcycles"/>
    <s v="47"/>
    <s v="RETAIL TRADE, EXCEPT OF MOTOR VEHICLES"/>
    <s v="Medium-high"/>
    <n v="5.0421574793797011E-3"/>
    <n v="0.41946610086833758"/>
    <n v="6.5663583650277047E-3"/>
    <n v="2.1371458326975019E-2"/>
    <n v="6.8405672653771052E-2"/>
    <x v="0"/>
    <n v="1"/>
    <n v="0.31242231086805722"/>
    <n v="85.437908496732021"/>
    <n v="688.50382592061214"/>
    <n v="54.268452096285671"/>
    <x v="0"/>
    <x v="0"/>
    <s v="Exp&lt;50"/>
    <s v="Increased Export Intensity"/>
    <n v="1"/>
    <n v="4.2663016722730819E-3"/>
    <n v="43.908490664740327"/>
    <n v="0.36400743008910119"/>
    <n v="4.2815149744495207"/>
    <n v="4.1923930919987029E-2"/>
    <n v="9.5271039746929631"/>
    <s v="No"/>
    <s v="Yes"/>
    <s v="No"/>
    <x v="0"/>
    <x v="0"/>
    <n v="7.0934699103713186"/>
    <n v="6.8531817714791998E-2"/>
    <n v="1.728056529084987"/>
    <s v="No"/>
    <s v="2.Hiring"/>
    <s v="Hiring"/>
    <n v="176.13472647545629"/>
    <n v="3.9720252085664341E-2"/>
    <n v="0.35846143205956288"/>
    <n v="9.3463509100673872E-2"/>
    <n v="7.7585580710661927E-4"/>
    <s v="0-10"/>
    <n v="0.26073518861896339"/>
    <n v="15.607670613613539"/>
    <n v="9.3686253509418957"/>
    <n v="61.758344003414429"/>
    <n v="512.36909944515583"/>
  </r>
  <r>
    <n v="17"/>
    <n v="21"/>
    <n v="51"/>
    <n v="64"/>
    <n v="75"/>
    <s v="Toyota Central Europe sp. z o.o., Warszawa"/>
    <s v="PR"/>
    <n v="1991"/>
    <m/>
    <n v="1990"/>
    <m/>
    <s v="006741016"/>
    <n v="25715"/>
    <n v="5210123177"/>
    <s v="sp. z o.o."/>
    <s v="4511"/>
    <s v="Sprzedaż hurtowa i detaliczna samochodów osobowych i furgonetek"/>
    <s v="Handel hurtowy "/>
    <x v="5"/>
    <m/>
    <n v="500"/>
    <s v="J"/>
    <x v="0"/>
    <n v="16435838"/>
    <n v="181420"/>
    <n v="1867"/>
    <n v="12200"/>
    <n v="11470"/>
    <n v="5476953"/>
    <n v="107"/>
    <n v="36655"/>
    <n v="7317211"/>
    <n v="155090"/>
    <n v="7162121"/>
    <n v="193768"/>
    <n v="7123443"/>
    <m/>
    <m/>
    <s v="G"/>
    <s v="Wholesale and Retail Trade; Repair of Motor Vehicles and Motorcycles"/>
    <s v="45"/>
    <s v="WHOLESALE AND RETAIL TRADE SERVICES OF MOTOR VEHICLES; REPAIR SERVICES OF MOTOR VEHICLES"/>
    <s v="Medium-high"/>
    <n v="0.33323235480904589"/>
    <n v="0"/>
    <n v="7.4228037536023411E-4"/>
    <n v="1.667301926922703E-3"/>
    <n v="6.2961892572561004E-2"/>
    <x v="0"/>
    <n v="1"/>
    <n v="2.6481127850488392E-2"/>
    <n v="342.57009345794393"/>
    <n v="153605.96261682239"/>
    <n v="1449.439252336449"/>
    <x v="4"/>
    <x v="0"/>
    <s v="Exp&lt;50"/>
    <s v="Increased Export Intensity"/>
    <n v="1"/>
    <n v="0.33282088534789922"/>
    <n v="174.02128870968139"/>
    <n v="1.0080356134025339"/>
    <n v="98.566151238899607"/>
    <n v="0.68595211423342306"/>
    <n v="28.660749235147851"/>
    <s v="No"/>
    <s v="Yes"/>
    <s v="No"/>
    <x v="1"/>
    <x v="0"/>
    <n v="-1.834862385321101"/>
    <n v="-1.851904776723767E-2"/>
    <n v="-0.46190611144543148"/>
    <s v="No"/>
    <s v="0.Reducing"/>
    <s v="Reducing"/>
    <n v="98578.302066363714"/>
    <n v="1.383791137568012E-4"/>
    <n v="3.6567098422768528E-2"/>
    <n v="3.7278390076582392E-4"/>
    <n v="4.1146946114672939E-4"/>
    <s v="0-10"/>
    <n v="1.0194516842870691E-2"/>
    <n v="15.606939139121581"/>
    <n v="4.6913478822291426"/>
    <n v="277.57798165137609"/>
    <n v="55027.660550458713"/>
  </r>
  <r>
    <n v="65"/>
    <n v="66"/>
    <n v="61"/>
    <n v="86"/>
    <n v="76"/>
    <s v="CCC SA GK, Polkowice"/>
    <s v="SG)"/>
    <n v="1999"/>
    <m/>
    <n v="2004"/>
    <m/>
    <n v="390716905"/>
    <n v="211692"/>
    <n v="6922200609"/>
    <s v="SA"/>
    <s v="4772"/>
    <s v="Sprzedaż detaliczna odzieży prowadzona w wyspecjalizowanych sklepach"/>
    <s v="Inna produkcja "/>
    <x v="10"/>
    <m/>
    <n v="400"/>
    <s v="S"/>
    <x v="0"/>
    <n v="9440300"/>
    <n v="183900"/>
    <n v="-138200"/>
    <n v="-124700"/>
    <n v="594500"/>
    <n v="4308600"/>
    <n v="15704"/>
    <n v="1125100"/>
    <n v="7346000"/>
    <n v="3740500"/>
    <n v="3605500"/>
    <n v="953500"/>
    <n v="6392500"/>
    <m/>
    <m/>
    <s v="G"/>
    <s v="Wholesale and Retail Trade; Repair of Motor Vehicles and Motorcycles"/>
    <s v="47"/>
    <s v="RETAIL TRADE, EXCEPT OF MOTOR VEHICLES"/>
    <s v="Medium-high"/>
    <n v="0.45640498712964628"/>
    <n v="3.4757541213609189"/>
    <n v="-1.3209325974810121E-2"/>
    <n v="-1.6975224612033761E-2"/>
    <n v="-0.1307813319349764"/>
    <x v="1"/>
    <n v="0"/>
    <n v="0.12979852981214271"/>
    <n v="71.644167091186958"/>
    <n v="601.13983698420782"/>
    <n v="238.18772287315329"/>
    <x v="4"/>
    <x v="1"/>
    <s v="Exp&lt;50"/>
    <s v="Decreased Export Intensity"/>
    <n v="0"/>
    <n v="-1.7636731206802651E-2"/>
    <n v="74.726535749319808"/>
    <n v="0.55805191285897848"/>
    <n v="26.613431702405681"/>
    <n v="0.2359684136898661"/>
    <n v="14.97137268528796"/>
    <s v="No"/>
    <s v="Yes"/>
    <s v="No"/>
    <x v="0"/>
    <x v="0"/>
    <n v="20.948860135551449"/>
    <n v="0.19019762676187041"/>
    <n v="4.8698012539458713"/>
    <s v="Yes"/>
    <s v="2.Hiring"/>
    <s v="Hiring"/>
    <n v="185.01999718137361"/>
    <n v="-5.0898591497158937E-3"/>
    <n v="-2.523861967694567E-2"/>
    <n v="-3.849545753601075E-3"/>
    <n v="0.47404171833644893"/>
    <s v="25-50"/>
    <n v="0.15252600193177199"/>
    <n v="15.502446404418761"/>
    <n v="9.4714731091944273"/>
    <n v="70.402033271719034"/>
    <n v="416.11983980283418"/>
  </r>
  <r>
    <m/>
    <n v="45"/>
    <n v="60"/>
    <n v="79"/>
    <n v="77"/>
    <s v="Pepco Poland sp. z o.o., Poznań"/>
    <m/>
    <n v="1999"/>
    <m/>
    <n v="2002"/>
    <m/>
    <n v="639669292"/>
    <n v="111962"/>
    <n v="7822131157"/>
    <s v="sp. z o.o."/>
    <s v="4690"/>
    <s v="Sprzedaż hurtowa niewyspecjalizowana"/>
    <m/>
    <x v="3"/>
    <m/>
    <n v="500"/>
    <s v="J"/>
    <x v="0"/>
    <n v="12084611"/>
    <n v="392442"/>
    <n v="358214"/>
    <n v="255950"/>
    <n v="121641"/>
    <n v="6606584"/>
    <n v="10738"/>
    <n v="753492"/>
    <n v="6747177"/>
    <n v="1020027"/>
    <n v="5727150"/>
    <n v="2062612"/>
    <n v="4684566"/>
    <m/>
    <m/>
    <s v="G"/>
    <s v="Wholesale and Retail Trade; Repair of Motor Vehicles and Motorcycles"/>
    <s v="46"/>
    <s v="WHOLESALE TRADE, EXCEPT OF MOTOR VEHICLES"/>
    <s v="Medium-high"/>
    <n v="0.54669397302072864"/>
    <n v="15.74220570034586"/>
    <n v="2.117982945417109E-2"/>
    <n v="3.7934383520693171E-2"/>
    <n v="0.12409023122138341"/>
    <x v="0"/>
    <n v="1"/>
    <n v="0.30569999868092979"/>
    <n v="70.170609051964988"/>
    <n v="1125.406127770535"/>
    <n v="94.992270441422988"/>
    <x v="1"/>
    <x v="1"/>
    <s v="Exp&lt;50"/>
    <s v="Increased Export Intensity"/>
    <n v="1"/>
    <n v="0.15771908241421531"/>
    <n v="110.93971953807809"/>
    <n v="0.74640221727799094"/>
    <n v="52.854869230491367"/>
    <n v="0.42431871810887678"/>
    <n v="20.51457986088576"/>
    <s v="No"/>
    <s v="No"/>
    <s v="No"/>
    <x v="1"/>
    <x v="0"/>
    <n v="13.62962962962963"/>
    <n v="0.12777411049472501"/>
    <n v="3.245919823438848"/>
    <s v="No"/>
    <s v="2.Hiring"/>
    <s v="Hiring"/>
    <n v="519.1690389874658"/>
    <n v="8.6133003990434706E-2"/>
    <n v="0.36511602353450717"/>
    <n v="0.20604276842865321"/>
    <n v="0.3889748906065133"/>
    <s v="25-50"/>
    <n v="0.56432135307033437"/>
    <n v="15.561041165660029"/>
    <n v="9.153770020487789"/>
    <n v="62.999528465608464"/>
    <n v="606.23708878306877"/>
  </r>
  <r>
    <n v="75"/>
    <n v="53"/>
    <n v="67"/>
    <n v="102"/>
    <n v="78"/>
    <s v="Shell Polska sp. z o.o GK, Warszawa "/>
    <m/>
    <n v="1994"/>
    <m/>
    <n v="2001"/>
    <m/>
    <s v="010809811"/>
    <n v="5239"/>
    <n v="5261009190"/>
    <s v="sp. z o.o."/>
    <s v="4730"/>
    <s v="Sprzedaż detaliczna paliw do pojazdów silnikowych na stacjach paliw"/>
    <s v="Handel detaliczny"/>
    <x v="2"/>
    <s v="Niemcy, Wielka Brytania, Francja, Holandia, Belgia"/>
    <n v="500"/>
    <s v="S"/>
    <x v="0"/>
    <n v="12169881"/>
    <n v="103997"/>
    <n v="-154728"/>
    <n v="-140806"/>
    <n v="217917"/>
    <n v="1707430"/>
    <n v="4939"/>
    <n v="1270025"/>
    <n v="6951287"/>
    <n v="2854929"/>
    <n v="1475658"/>
    <n v="1709887"/>
    <n v="2620700"/>
    <m/>
    <m/>
    <s v="G"/>
    <s v="Wholesale and Retail Trade; Repair of Motor Vehicles and Motorcycles"/>
    <s v="47"/>
    <s v="RETAIL TRADE, EXCEPT OF MOTOR VEHICLES"/>
    <s v="Medium-high"/>
    <n v="0.14029964631535841"/>
    <n v="12.57014462759558"/>
    <n v="-1.157003918115551E-2"/>
    <n v="-2.0256105092481439E-2"/>
    <n v="-8.234813177712913E-2"/>
    <x v="0"/>
    <n v="1"/>
    <n v="0.2459813556827678"/>
    <n v="257.14213403522979"/>
    <n v="2464.0374569750961"/>
    <n v="578.03786191536744"/>
    <x v="2"/>
    <x v="0"/>
    <s v="Exp&lt;50"/>
    <s v="Increased Export Intensity"/>
    <n v="1"/>
    <n v="0.14029964631535841"/>
    <n v="117.3176038373128"/>
    <n v="0.77618970966956624"/>
    <n v="57.476524519791937"/>
    <n v="0.45410621050045391"/>
    <n v="21.415386577289009"/>
    <s v="Yes"/>
    <s v="No"/>
    <s v="No"/>
    <x v="1"/>
    <x v="0"/>
    <n v="35.873452544704257"/>
    <n v="0.3065537705730037"/>
    <n v="7.965164981933559"/>
    <s v="No"/>
    <s v="2.Hiring"/>
    <s v="Hiring"/>
    <n v="923.44769081278537"/>
    <n v="1.9472722695490351E-2"/>
    <n v="5.6387621416479669E-2"/>
    <n v="2.8566034479660291E-2"/>
    <n v="0"/>
    <s v="0-10"/>
    <n v="0.50660116107170416"/>
    <n v="15.538284977103361"/>
    <n v="8.1983643899676206"/>
    <n v="160.45474552957359"/>
    <n v="1540.589766162311"/>
  </r>
  <r>
    <n v="110"/>
    <n v="119"/>
    <n v="96"/>
    <n v="83"/>
    <n v="79"/>
    <s v="Imperial Tobacco Polska SA, Tarnowo Podgórne"/>
    <m/>
    <n v="1999"/>
    <m/>
    <n v="2001"/>
    <m/>
    <n v="630182683"/>
    <n v="26888"/>
    <n v="7790048618"/>
    <s v="SA"/>
    <s v="1200"/>
    <s v="Produkcja wyrobów tytoniowych"/>
    <s v="Produkcja żywności "/>
    <x v="13"/>
    <m/>
    <n v="500"/>
    <s v="J"/>
    <x v="0"/>
    <n v="5646849"/>
    <n v="200433"/>
    <n v="206054"/>
    <n v="166146"/>
    <n v="84250"/>
    <n v="44766"/>
    <n v="1319"/>
    <n v="200526"/>
    <n v="2590328"/>
    <n v="852271"/>
    <n v="1738057"/>
    <n v="1469215"/>
    <n v="1121113"/>
    <m/>
    <m/>
    <s v="C"/>
    <s v="Manufacturing"/>
    <s v="12"/>
    <s v="MANUFACTURE OF TOBACCO PRODUCTS"/>
    <s v="Low"/>
    <n v="7.9276070601498293E-3"/>
    <n v="-0.19618416496861579"/>
    <n v="2.9422780740196879E-2"/>
    <n v="6.4140911884518106E-2"/>
    <n v="0.1130848786596924"/>
    <x v="0"/>
    <n v="1"/>
    <n v="0.5671926489618303"/>
    <n v="152.02880970432139"/>
    <n v="4281.1592115238818"/>
    <n v="646.14935557240335"/>
    <x v="0"/>
    <x v="0"/>
    <s v="Exp&lt;50"/>
    <s v="Decreased Export Intensity"/>
    <n v="0"/>
    <n v="-3.2811302598583971E-3"/>
    <n v="2.4092664456777491"/>
    <n v="2.380701515667738E-2"/>
    <n v="-25.79038663356684"/>
    <n v="-0.29827648401243678"/>
    <n v="0.59695006666313777"/>
    <s v="No"/>
    <s v="Yes"/>
    <s v="No"/>
    <x v="3"/>
    <x v="1"/>
    <n v="-1.420029895366218"/>
    <n v="-1.430208797085886E-2"/>
    <n v="-0.35691374256080488"/>
    <s v="No"/>
    <s v="0.Reducing"/>
    <s v="Reducing"/>
    <n v="160.0814835717147"/>
    <n v="2.065142522617874E-2"/>
    <n v="0.1107194841284117"/>
    <n v="4.5738890830290688E-2"/>
    <n v="1.120873732000823E-2"/>
    <s v="0-10"/>
    <n v="0.41310606882202427"/>
    <n v="15.52280123327891"/>
    <n v="7.1989312406881734"/>
    <n v="126.3168908819133"/>
    <n v="4121.0777279521672"/>
  </r>
  <r>
    <n v="74"/>
    <n v="94"/>
    <n v="110"/>
    <n v="94"/>
    <n v="81"/>
    <s v="Circle K Polska sp. z o.o., Warszawa"/>
    <m/>
    <n v="1992"/>
    <m/>
    <n v="2001"/>
    <m/>
    <s v="004857520"/>
    <n v="12413"/>
    <n v="7790001083"/>
    <s v="sp. z o.o."/>
    <s v="4730"/>
    <s v="Sprzedaż detaliczna paliw do pojazdów silnikowych na stacjach paliw"/>
    <s v="Handel detaliczny"/>
    <x v="2"/>
    <m/>
    <n v="500"/>
    <s v="J"/>
    <x v="0"/>
    <n v="8685542"/>
    <n v="32135"/>
    <n v="18167"/>
    <n v="6135"/>
    <n v="75359"/>
    <n v="3669"/>
    <n v="1939"/>
    <n v="156558"/>
    <n v="1884921"/>
    <n v="1185794"/>
    <n v="698632"/>
    <n v="949749"/>
    <n v="935172"/>
    <m/>
    <m/>
    <s v="G"/>
    <s v="Wholesale and Retail Trade; Repair of Motor Vehicles and Motorcycles"/>
    <s v="47"/>
    <s v="RETAIL TRADE, EXCEPT OF MOTOR VEHICLES"/>
    <s v="Medium-high"/>
    <n v="4.2242614220275489E-4"/>
    <n v="27.909682696276828"/>
    <n v="7.0634624759168744E-4"/>
    <n v="3.2547783169692519E-3"/>
    <n v="6.4596014315361217E-3"/>
    <x v="0"/>
    <n v="1"/>
    <n v="0.50386674030370504"/>
    <n v="80.741619391438888"/>
    <n v="4479.3924703455386"/>
    <n v="611.54925219185145"/>
    <x v="0"/>
    <x v="0"/>
    <s v="Exp&lt;50"/>
    <s v="Increased Export Intensity"/>
    <n v="1"/>
    <n v="2.9043529974733671E-5"/>
    <n v="61.624465495562539"/>
    <n v="0.48010534403310962"/>
    <n v="17.119177895335181"/>
    <n v="0.1580218448639972"/>
    <n v="12.752654573680291"/>
    <s v="Yes"/>
    <s v="No"/>
    <s v="No"/>
    <x v="0"/>
    <x v="0"/>
    <n v="-12.5"/>
    <n v="-0.13353139262452271"/>
    <n v="-3.2831789866165311"/>
    <s v="Yes"/>
    <s v="0.Reducing"/>
    <s v="Reducing"/>
    <n v="2054.3459902011341"/>
    <n v="1.6396462682709379E-2"/>
    <n v="0.1034939621768346"/>
    <n v="5.6754678188549741E-2"/>
    <n v="3.9338261222802122E-4"/>
    <s v="0-10"/>
    <n v="0.54838636955048681"/>
    <n v="15.49706501812493"/>
    <n v="7.7034590478671747"/>
    <n v="57.173736462093864"/>
    <n v="2425.046480144405"/>
  </r>
  <r>
    <n v="93"/>
    <n v="112"/>
    <n v="105"/>
    <n v="100"/>
    <n v="82"/>
    <s v="Polska Grupa Farmaceutyczna SA GK, Łódź"/>
    <m/>
    <n v="1990"/>
    <m/>
    <n v="2011"/>
    <m/>
    <n v="142726149"/>
    <n v="471297"/>
    <n v="5272643921"/>
    <s v="SA"/>
    <s v="4646"/>
    <s v="Sprzedaż hurtowa wyrobów farmaceutycznych i medycznych"/>
    <s v="Handel hurtowy "/>
    <x v="8"/>
    <m/>
    <n v="400"/>
    <s v="S"/>
    <x v="0"/>
    <n v="6551802"/>
    <n v="24167"/>
    <n v="-27261"/>
    <n v="29415"/>
    <n v="33284"/>
    <n v="0"/>
    <n v="1901"/>
    <n v="151285"/>
    <n v="2277820"/>
    <n v="715858"/>
    <n v="1561962"/>
    <n v="150803"/>
    <n v="2127017"/>
    <m/>
    <m/>
    <s v="G"/>
    <s v="Wholesale and Retail Trade; Repair of Motor Vehicles and Motorcycles"/>
    <s v="46"/>
    <s v="WHOLESALE TRADE, EXCEPT OF MOTOR VEHICLES"/>
    <s v="Medium-high"/>
    <n v="0"/>
    <n v="11.60274354815467"/>
    <n v="4.4896045393313169E-3"/>
    <n v="1.291366306380662E-2"/>
    <n v="0.1950558012771629"/>
    <x v="1"/>
    <n v="0"/>
    <n v="6.6204967907911957E-2"/>
    <n v="79.581799053129927"/>
    <n v="3446.5028932140981"/>
    <n v="376.5691741188848"/>
    <x v="0"/>
    <x v="0"/>
    <s v="Exp&lt;50"/>
    <s v="Decreased Export Intensity"/>
    <n v="0"/>
    <n v="0"/>
    <n v="24.432175577738271"/>
    <n v="0.2185906069971448"/>
    <n v="-9.8317568277258847"/>
    <n v="-0.1034928921719693"/>
    <n v="5.6168410014786341"/>
    <s v="Yes"/>
    <s v="No"/>
    <s v="No"/>
    <x v="3"/>
    <x v="1"/>
    <n v="-15.95932802829355"/>
    <n v="-0.1738693141876366"/>
    <n v="-4.2536164685255677"/>
    <s v="Yes"/>
    <s v="0.Reducing"/>
    <s v="Reducing"/>
    <n v="1118.757535123912"/>
    <n v="-2.543985596426455E-3"/>
    <n v="-5.7663498295278441E-2"/>
    <n v="-6.0651861484641656E-3"/>
    <n v="0"/>
    <s v="0-10"/>
    <n v="0.1051824174351349"/>
    <n v="15.47666007728105"/>
    <n v="7.7240046566760654"/>
    <n v="63.486737400530501"/>
    <n v="2327.7453580901861"/>
  </r>
  <r>
    <n v="102"/>
    <n v="98"/>
    <n v="71"/>
    <n v="90"/>
    <n v="83"/>
    <s v="Electrolux Poland sp. z o.o., Warszawa"/>
    <m/>
    <n v="1992"/>
    <m/>
    <n v="2001"/>
    <m/>
    <s v="011020824"/>
    <n v="29692"/>
    <n v="5210084388"/>
    <s v="sp. z o.o."/>
    <s v="2751"/>
    <s v="Produkcja elektrycznego sprzętu gospodarstwa domowego"/>
    <m/>
    <x v="10"/>
    <m/>
    <n v="500"/>
    <s v="J"/>
    <x v="0"/>
    <n v="5874960.5402899999"/>
    <n v="132167.72018999999"/>
    <n v="49499.022299999997"/>
    <n v="47734.744530000004"/>
    <n v="164038.39074999999"/>
    <n v="4117882"/>
    <n v="5456"/>
    <n v="619076.9228399999"/>
    <n v="3508619.39915"/>
    <n v="1690786.3580400001"/>
    <n v="1817833.0411100001"/>
    <n v="1004422.88985"/>
    <n v="2504196.5093"/>
    <m/>
    <m/>
    <s v="C"/>
    <s v="Manufacturing"/>
    <s v="27"/>
    <s v="MANUFACTURE OF ELECTRICAL EQUIPMENT"/>
    <s v="Medium-high"/>
    <n v="0.70092079287339915"/>
    <n v="-10.61186360227275"/>
    <n v="8.1251174714517694E-3"/>
    <n v="1.360499361702334E-2"/>
    <n v="4.7524548685990903E-2"/>
    <x v="0"/>
    <n v="1"/>
    <n v="0.28627296824880238"/>
    <n v="113.4671779398827"/>
    <n v="1076.788955331745"/>
    <n v="309.89486034457468"/>
    <x v="1"/>
    <x v="1"/>
    <s v="Exp&gt;50"/>
    <s v="Increased Export Intensity"/>
    <n v="1"/>
    <n v="3.5893112202766142E-3"/>
    <n v="12.505669180363411"/>
    <n v="0.1178334271010559"/>
    <n v="-18.474152767852601"/>
    <n v="-0.2042500720680582"/>
    <n v="2.989654636554206"/>
    <s v="No"/>
    <s v="Yes"/>
    <s v="No"/>
    <x v="3"/>
    <x v="1"/>
    <n v="-1.3203110869958401"/>
    <n v="-1.329104681463456E-2"/>
    <n v="-0.33172474402076713"/>
    <s v="Yes"/>
    <s v="0.Reducing"/>
    <s v="Reducing"/>
    <n v="132.3281125030235"/>
    <n v="2.0044719149493559E-2"/>
    <n v="0.18193447911452251"/>
    <n v="2.7991259684237241E-2"/>
    <n v="0.69733148165312253"/>
    <s v="50-75"/>
    <n v="0.1538535181482425"/>
    <n v="15.468376474324501"/>
    <n v="8.6177622463379322"/>
    <n v="78.748226426116844"/>
    <n v="944.4608428287213"/>
  </r>
  <r>
    <n v="68"/>
    <n v="63"/>
    <n v="77"/>
    <n v="87"/>
    <n v="84"/>
    <s v="Spółdzielnia Mleczarska Mlekovita, Wysokie Mazowieckie "/>
    <m/>
    <n v="1928"/>
    <m/>
    <n v="2001"/>
    <m/>
    <s v="000437174"/>
    <n v="74309"/>
    <n v="7220002329"/>
    <s v="Spółdzielnia"/>
    <s v="1051"/>
    <s v="Przetwórstwo mleka i wyrób serów"/>
    <s v="Produkcja żywności "/>
    <x v="13"/>
    <m/>
    <n v="400"/>
    <s v="S"/>
    <x v="0"/>
    <n v="9093290.25997"/>
    <n v="57334.98792"/>
    <n v="50981.66459"/>
    <n v="41668.96759"/>
    <n v="92599.576690000002"/>
    <n v="1897663"/>
    <n v="4018"/>
    <n v="490466.07496"/>
    <n v="2564700.4997299998"/>
    <n v="742300.73639999994"/>
    <n v="1822399.76333"/>
    <n v="1452313.0634999999"/>
    <n v="1112387.4362300001"/>
    <m/>
    <m/>
    <s v="C"/>
    <s v="Manufacturing"/>
    <s v="10"/>
    <s v="MANUFACTURE OF FOOD PRODUCTS"/>
    <s v="Low"/>
    <n v="0.20868826857466449"/>
    <n v="-3.453464760439739"/>
    <n v="4.5823861769191416E-3"/>
    <n v="1.6247108617316808E-2"/>
    <n v="2.8691449961608089E-2"/>
    <x v="1"/>
    <n v="0"/>
    <n v="0.56627004348183851"/>
    <n v="122.06721626679941"/>
    <n v="2263.1384420034842"/>
    <n v="184.74383683424591"/>
    <x v="2"/>
    <x v="1"/>
    <s v="Exp&lt;50"/>
    <s v="Decreased Export Intensity"/>
    <n v="0"/>
    <n v="-9.3393504936898908E-2"/>
    <n v="75.471077623356493"/>
    <n v="0.56230404346992557"/>
    <n v="27.152954799533699"/>
    <n v="0.24022054430081141"/>
    <n v="15.09365599264123"/>
    <s v="No"/>
    <s v="Yes"/>
    <s v="No"/>
    <x v="0"/>
    <x v="0"/>
    <n v="12.015611931976579"/>
    <n v="0.1134680678425966"/>
    <n v="2.8773192351535299"/>
    <s v="No"/>
    <s v="2.Hiring"/>
    <s v="Hiring"/>
    <n v="818.41694771856646"/>
    <n v="8.1075354635931803E-3"/>
    <n v="4.3653898304028133E-2"/>
    <n v="2.3270819948157832E-2"/>
    <n v="0.3020817735115634"/>
    <s v="25-50"/>
    <n v="0.53307541484812904"/>
    <n v="15.460743321983459"/>
    <n v="8.1850714775322828"/>
    <n v="93.791960878171182"/>
    <n v="1444.721494284918"/>
  </r>
  <r>
    <n v="124"/>
    <n v="108"/>
    <n v="78"/>
    <n v="97"/>
    <n v="85"/>
    <s v="BEKO Poland Manufacturing sp. z o.o., Łódź"/>
    <m/>
    <n v="2001"/>
    <m/>
    <n v="1992"/>
    <m/>
    <s v="012621980"/>
    <n v="23258"/>
    <n v="5260203837"/>
    <s v="sp. z o.o."/>
    <s v="2751"/>
    <s v="Produkcja elektrycznego sprzętu gospodarstwa domowego"/>
    <m/>
    <x v="10"/>
    <m/>
    <n v="500"/>
    <s v="J"/>
    <x v="0"/>
    <n v="5181412"/>
    <n v="145074"/>
    <n v="219205"/>
    <n v="211630"/>
    <n v="196735"/>
    <n v="4827840"/>
    <n v="4815"/>
    <n v="488941"/>
    <n v="3965015"/>
    <n v="1699944"/>
    <n v="2265071"/>
    <n v="1711081"/>
    <n v="2253934"/>
    <m/>
    <m/>
    <s v="C"/>
    <s v="Manufacturing"/>
    <s v="27"/>
    <s v="MANUFACTURE OF ELECTRICAL EQUIPMENT"/>
    <s v="Medium-high"/>
    <n v="0.93176145807359079"/>
    <n v="-13.653351020129289"/>
    <n v="4.0844078795509803E-2"/>
    <n v="5.3374325191707983E-2"/>
    <n v="0.1236820466126384"/>
    <x v="0"/>
    <n v="1"/>
    <n v="0.43154464737207798"/>
    <n v="101.5453790238837"/>
    <n v="1076.098026998962"/>
    <n v="353.05171339563861"/>
    <x v="3"/>
    <x v="1"/>
    <s v="Exp&gt;50"/>
    <s v="Increased Export Intensity"/>
    <n v="1"/>
    <n v="5.5785651601351849E-2"/>
    <n v="1.9391691310007959"/>
    <n v="1.9206068321635069E-2"/>
    <n v="-26.131036861593611"/>
    <n v="-0.30287743084747909"/>
    <n v="0.48130628351952248"/>
    <s v="Yes"/>
    <s v="Yes"/>
    <s v="Yes"/>
    <x v="3"/>
    <x v="1"/>
    <n v="-4.2362768496420049"/>
    <n v="-4.3286245477911933E-2"/>
    <n v="-1.076321891603615"/>
    <s v="No"/>
    <s v="0.Reducing"/>
    <s v="Reducing"/>
    <n v="65.189713554251966"/>
    <n v="3.9238245809877809E-2"/>
    <n v="0.1929918271528959"/>
    <n v="5.6602863263339173E-2"/>
    <n v="0.87597580647223894"/>
    <s v="75-100"/>
    <n v="0.2932915040930521"/>
    <n v="15.44138209564157"/>
    <n v="8.5227775697101382"/>
    <n v="82.733293556085926"/>
    <n v="1010.90831344471"/>
  </r>
  <r>
    <n v="67"/>
    <n v="85"/>
    <n v="90"/>
    <n v="91"/>
    <n v="86"/>
    <s v="Cargill Poland sp. z o.o., Warszawa"/>
    <m/>
    <n v="1991"/>
    <m/>
    <n v="2007"/>
    <m/>
    <n v="140950351"/>
    <n v="281735"/>
    <n v="5252393332"/>
    <s v="sp. z o.o."/>
    <s v="1062"/>
    <s v="Wytwarzanie skrobi i wyrobów skrobiowych"/>
    <s v="Produkcja żywności "/>
    <x v="13"/>
    <m/>
    <n v="500"/>
    <s v="J"/>
    <x v="0"/>
    <n v="9250831"/>
    <n v="173392"/>
    <n v="1330"/>
    <n v="6809"/>
    <n v="88885"/>
    <n v="1365086"/>
    <n v="1525"/>
    <n v="264136"/>
    <n v="2648541"/>
    <n v="803906"/>
    <n v="1844635"/>
    <n v="1465222"/>
    <n v="1183319"/>
    <m/>
    <m/>
    <s v="C"/>
    <s v="Manufacturing"/>
    <s v="10"/>
    <s v="MANUFACTURE OF FOOD PRODUCTS"/>
    <s v="Low"/>
    <n v="0.14756360806937241"/>
    <n v="28.434726796671651"/>
    <n v="7.3604198368773575E-4"/>
    <n v="2.570849384623459E-3"/>
    <n v="4.6470773712106424E-3"/>
    <x v="0"/>
    <n v="1"/>
    <n v="0.55321854560680772"/>
    <n v="173.20393442622949"/>
    <n v="6066.1186885245897"/>
    <n v="527.15147540983605"/>
    <x v="2"/>
    <x v="0"/>
    <s v="Exp&lt;50"/>
    <s v="Increased Export Intensity"/>
    <n v="1"/>
    <n v="1.051416658256013E-2"/>
    <n v="82.843886101456405"/>
    <n v="0.60346252135949996"/>
    <n v="32.495569638736526"/>
    <n v="0.2813790221903858"/>
    <n v="16.284039711474879"/>
    <s v="No"/>
    <s v="No"/>
    <s v="No"/>
    <x v="0"/>
    <x v="0"/>
    <n v="-10.294117647058821"/>
    <n v="-0.1086338410027947"/>
    <n v="-2.6792985322280578"/>
    <s v="Yes"/>
    <s v="0.Reducing"/>
    <s v="Reducing"/>
    <n v="3089.9922179363539"/>
    <n v="5.712913449479831E-3"/>
    <n v="2.5650833092982491E-2"/>
    <n v="1.7562952039116821E-2"/>
    <n v="0.1370494414868122"/>
    <s v="10-25"/>
    <n v="0.68469324077905525"/>
    <n v="15.43676142193177"/>
    <n v="7.4383835300443071"/>
    <n v="116.93294117647061"/>
    <n v="2976.126470588235"/>
  </r>
  <r>
    <n v="33"/>
    <n v="72"/>
    <n v="65"/>
    <n v="112"/>
    <n v="87"/>
    <s v="Man Trucks sp. z o.o., Niepołomice"/>
    <m/>
    <n v="2005"/>
    <m/>
    <n v="2005"/>
    <m/>
    <n v="140101161"/>
    <n v="231087"/>
    <n v="5262851977"/>
    <s v="sp. z o.o."/>
    <s v="2910"/>
    <s v="Produkcja pojazdów samochodowych przeznaczonych do przewozu towarów"/>
    <m/>
    <x v="5"/>
    <m/>
    <n v="500"/>
    <s v="J"/>
    <x v="0"/>
    <n v="14803907"/>
    <n v="324898"/>
    <n v="312672"/>
    <n v="252135"/>
    <n v="50671"/>
    <n v="11701"/>
    <n v="2245"/>
    <n v="352849"/>
    <n v="3176670"/>
    <n v="1147810"/>
    <n v="2028860"/>
    <n v="1720323"/>
    <n v="1456347"/>
    <m/>
    <m/>
    <s v="C"/>
    <s v="Manufacturing"/>
    <s v="29"/>
    <s v="MANUFACTURE OF MOTOR VEHICLES, TRAILERS AND SEMI-TRAILERS, EXCEPT MOTORBIKES"/>
    <s v="High"/>
    <n v="7.9039945333350171E-4"/>
    <n v="68.483632094717436"/>
    <n v="1.7031652522540169E-2"/>
    <n v="7.9370850607711846E-2"/>
    <n v="0.14656259318744211"/>
    <x v="0"/>
    <n v="1"/>
    <n v="0.54154916941325348"/>
    <n v="157.17104677060141"/>
    <n v="6594.1679287305124"/>
    <n v="511.27394209354122"/>
    <x v="0"/>
    <x v="1"/>
    <s v="Exp&gt;50"/>
    <s v="Decreased Export Intensity"/>
    <n v="0"/>
    <n v="-0.74239952350444938"/>
    <n v="198.2780600037517"/>
    <n v="1.092855952722916"/>
    <n v="116.1435217418491"/>
    <n v="0.77077245355380164"/>
    <n v="31.41814340322988"/>
    <s v="Yes"/>
    <s v="No"/>
    <s v="No"/>
    <x v="1"/>
    <x v="0"/>
    <n v="294.55184534270649"/>
    <n v="1.372580366050024"/>
    <n v="40.937323518680337"/>
    <s v="No"/>
    <s v="2.Hiring"/>
    <s v="Hiring"/>
    <n v="-2128.3680993889961"/>
    <n v="1.6309891977289302E-2"/>
    <n v="7.5437726691542945E-2"/>
    <n v="5.958087005676331E-2"/>
    <n v="0.74318992295778286"/>
    <s v="50-75"/>
    <n v="0.78980203500011781"/>
    <n v="15.41754573765961"/>
    <n v="6.3438804341263308"/>
    <n v="106.115992970123"/>
    <n v="8722.536028119508"/>
  </r>
  <r>
    <n v="109"/>
    <n v="101"/>
    <n v="103"/>
    <n v="106"/>
    <n v="89"/>
    <s v="IKEA Industry Poland sp. z o.o., Goleniów"/>
    <m/>
    <n v="2009"/>
    <m/>
    <n v="2009"/>
    <m/>
    <n v="200280967"/>
    <n v="331834"/>
    <n v="5432163817"/>
    <s v="sp. z o.o."/>
    <s v="3109"/>
    <s v="Produkcja pozostałych mebli"/>
    <s v="Produkcja drewna/wyr. papierniczych/mebli "/>
    <x v="10"/>
    <m/>
    <n v="500"/>
    <s v="J"/>
    <x v="0"/>
    <n v="5688857"/>
    <n v="223968"/>
    <n v="136044"/>
    <n v="169927"/>
    <n v="285643"/>
    <n v="4878200"/>
    <n v="8479"/>
    <n v="801770"/>
    <n v="3830219"/>
    <n v="2219307"/>
    <n v="1610912"/>
    <n v="2915204"/>
    <n v="915015"/>
    <m/>
    <m/>
    <s v="C"/>
    <s v="Manufacturing"/>
    <s v="31"/>
    <s v="MANUFACTURE OF FURNITURE"/>
    <s v="Medium-high"/>
    <n v="0.85750090044450056"/>
    <n v="-6.7303805225298436"/>
    <n v="2.9870147904930641E-2"/>
    <n v="4.4364826136573388E-2"/>
    <n v="5.8289917275086069E-2"/>
    <x v="0"/>
    <n v="1"/>
    <n v="0.76110634927141241"/>
    <n v="94.559499941030779"/>
    <n v="670.93489798325277"/>
    <n v="261.74159688642533"/>
    <x v="3"/>
    <x v="1"/>
    <s v="Exp&gt;50"/>
    <s v="Decreased Export Intensity"/>
    <n v="0"/>
    <n v="-1.38529611304099E-2"/>
    <n v="16.803255379726892"/>
    <n v="0.15532075541940671"/>
    <n v="-15.35995986976312"/>
    <n v="-0.16676274374970751"/>
    <n v="3.959393402410893"/>
    <s v="Yes"/>
    <s v="Yes"/>
    <s v="Yes"/>
    <x v="3"/>
    <x v="1"/>
    <n v="-19.085790628876801"/>
    <n v="-0.21178073617093851"/>
    <n v="-5.1567999734599246"/>
    <s v="Yes"/>
    <s v="0.Reducing"/>
    <s v="Reducing"/>
    <n v="206.1519034227031"/>
    <n v="1.74732946224187E-2"/>
    <n v="3.5240344341101258E-2"/>
    <n v="2.3661425007048129E-2"/>
    <n v="0.87135386157491046"/>
    <s v="75-100"/>
    <n v="0.67143001719910878"/>
    <n v="15.39869915176965"/>
    <n v="9.2571285334749422"/>
    <n v="71.352800839774787"/>
    <n v="464.7829945605497"/>
  </r>
  <r>
    <n v="101"/>
    <n v="133"/>
    <n v="114"/>
    <n v="121"/>
    <n v="90"/>
    <s v="Renault Polska sp. z o.o., Warszawa"/>
    <m/>
    <n v="1972"/>
    <n v="1899"/>
    <n v="2002"/>
    <m/>
    <s v="012580005"/>
    <n v="121892"/>
    <n v="5260205983"/>
    <s v="sp. z o.o."/>
    <s v="4511"/>
    <s v="Sprzedaż hurtowa i detaliczna samochodów osobowych i furgonetek"/>
    <m/>
    <x v="5"/>
    <m/>
    <n v="500"/>
    <s v="J"/>
    <x v="0"/>
    <n v="5888753.9546000008"/>
    <n v="84436.928930000009"/>
    <n v="106813.86056"/>
    <n v="87768.062560000006"/>
    <n v="4257.1046900000001"/>
    <n v="732704"/>
    <n v="144"/>
    <n v="36142.858769999999"/>
    <n v="1060525.6627400001"/>
    <n v="105793.44661"/>
    <n v="954732.21612999996"/>
    <n v="175352.11305000001"/>
    <n v="885173.54969000001"/>
    <m/>
    <m/>
    <s v="G"/>
    <s v="Wholesale and Retail Trade; Repair of Motor Vehicles and Motorcycles"/>
    <s v="45"/>
    <s v="WHOLESALE AND RETAIL TRADE SERVICES OF MOTOR VEHICLES; REPAIR SERVICES OF MOTOR VEHICLES"/>
    <s v="Medium-high"/>
    <n v="0.1244242849419185"/>
    <n v="18.11365695295191"/>
    <n v="1.490435213232843E-2"/>
    <n v="8.2759018139401064E-2"/>
    <n v="0.50052469304988512"/>
    <x v="0"/>
    <n v="1"/>
    <n v="0.16534452603151159"/>
    <n v="250.99207479166671"/>
    <n v="40894.124684722228"/>
    <n v="734.67671256944448"/>
    <x v="2"/>
    <x v="0"/>
    <s v="Exp&lt;50"/>
    <s v="Decreased Export Intensity"/>
    <n v="0"/>
    <n v="-1.113816420477776E-2"/>
    <n v="21.51664964454535"/>
    <n v="0.19488110151567989"/>
    <n v="-11.94445677931496"/>
    <n v="-0.12720239765343239"/>
    <n v="4.9926619334235367"/>
    <s v="Yes"/>
    <s v="No"/>
    <s v="No"/>
    <x v="3"/>
    <x v="1"/>
    <n v="-12.72727272727273"/>
    <n v="-0.13613217432457961"/>
    <n v="-3.3460433818755848"/>
    <s v="Yes"/>
    <s v="0.Reducing"/>
    <s v="Reducing"/>
    <n v="11524.142866540409"/>
    <n v="9.330904136918193E-3"/>
    <n v="1.0789825331678911"/>
    <n v="5.8994739123785729E-2"/>
    <n v="0.1355624491466963"/>
    <s v="10-25"/>
    <n v="5.4676268901756198E-2"/>
    <n v="15.393673879032169"/>
    <n v="5.1059454739005803"/>
    <n v="196.92727272727271"/>
    <n v="29369.981818181819"/>
  </r>
  <r>
    <n v="97"/>
    <n v="99"/>
    <n v="94"/>
    <n v="107"/>
    <n v="91"/>
    <s v="Michelin Polska sp. z o.o., Olsztyn"/>
    <m/>
    <n v="1961"/>
    <m/>
    <n v="2003"/>
    <m/>
    <n v="510008834"/>
    <n v="873572"/>
    <n v="7390203825"/>
    <s v="sp. z o.o."/>
    <s v="2211"/>
    <s v="Produkcja opon i dętek z gumy; bieżnikowanie i regenerowanie opon z gumy"/>
    <m/>
    <x v="10"/>
    <m/>
    <n v="500"/>
    <s v="J"/>
    <x v="0"/>
    <n v="6154052"/>
    <n v="267948"/>
    <n v="306262"/>
    <n v="310481"/>
    <n v="218339"/>
    <n v="5367925"/>
    <n v="5083"/>
    <n v="785971"/>
    <n v="4935805"/>
    <n v="2494407"/>
    <n v="2441398"/>
    <n v="1344437"/>
    <n v="3591368"/>
    <m/>
    <m/>
    <s v="C"/>
    <s v="Manufacturing"/>
    <s v="22"/>
    <s v="MANUFACTURE OF RUBBER AND PLASTIC PRODUCTS"/>
    <s v="Medium-low"/>
    <n v="0.87225863544864424"/>
    <n v="-5.9448496681580814"/>
    <n v="5.0451474898164657E-2"/>
    <n v="6.2903822172877571E-2"/>
    <n v="0.230937559736901"/>
    <x v="0"/>
    <n v="1"/>
    <n v="0.27238454517550842"/>
    <n v="154.62738540232149"/>
    <n v="1210.712571316152"/>
    <n v="490.73519575054098"/>
    <x v="3"/>
    <x v="1"/>
    <s v="Exp&gt;50"/>
    <s v="Increased Export Intensity"/>
    <n v="1"/>
    <n v="1.6701271758500221E-2"/>
    <n v="27.25055720757484"/>
    <n v="0.24098784827440589"/>
    <n v="-7.7894512988588041"/>
    <n v="-8.1095650894706495E-2"/>
    <n v="6.2098812278922333"/>
    <s v="Yes"/>
    <s v="Yes"/>
    <s v="Yes"/>
    <x v="3"/>
    <x v="1"/>
    <n v="4.0106404747288726"/>
    <n v="3.9323020176748713E-2"/>
    <n v="0.9879235653320162"/>
    <s v="Yes"/>
    <s v="1.Sustaining"/>
    <s v="Hiring"/>
    <n v="221.11383998813889"/>
    <n v="2.9984270607582159E-2"/>
    <n v="9.7372057699771558E-2"/>
    <n v="3.8579479970245092E-2"/>
    <n v="0.85555736369014401"/>
    <s v="75-100"/>
    <n v="0.39620688811155319"/>
    <n v="15.39163343634277"/>
    <n v="8.4943338972701543"/>
    <n v="101.5271127481072"/>
    <n v="989.59873132801306"/>
  </r>
  <r>
    <n v="117"/>
    <n v="125"/>
    <n v="120"/>
    <n v="114"/>
    <n v="93"/>
    <s v="PKP Cargo SA GK, Warszawa"/>
    <s v="SG)"/>
    <n v="2001"/>
    <m/>
    <m/>
    <m/>
    <n v="277586360"/>
    <n v="27702"/>
    <n v="9542381960"/>
    <s v="SA"/>
    <s v="4920"/>
    <s v="Transport kolejowy pasażerski międzymiastowy"/>
    <s v="Transport "/>
    <x v="11"/>
    <m/>
    <n v="245"/>
    <s v="S"/>
    <x v="0"/>
    <n v="5491900"/>
    <n v="291400"/>
    <n v="119000"/>
    <n v="82100"/>
    <n v="791700"/>
    <n v="1332900"/>
    <n v="19933"/>
    <n v="1795200"/>
    <n v="8320000"/>
    <n v="7030600"/>
    <n v="1289400"/>
    <n v="3202500"/>
    <n v="5117500"/>
    <m/>
    <m/>
    <s v="H"/>
    <s v="Transportation and Storage"/>
    <s v="49"/>
    <s v="LAND TRANSPORT AND TRANSPORT VIA PIPELINES"/>
    <s v="Low"/>
    <n v="0.2427028897103006"/>
    <n v="1.888647705979474"/>
    <n v="1.4949288952821429E-2"/>
    <n v="9.8677884615384608E-3"/>
    <n v="2.563622170179547E-2"/>
    <x v="1"/>
    <n v="0"/>
    <n v="0.38491586538461542"/>
    <n v="90.06170671750364"/>
    <n v="275.51798525058939"/>
    <n v="352.71158380574929"/>
    <x v="2"/>
    <x v="1"/>
    <s v="Exp&lt;50"/>
    <s v="Decreased Export Intensity"/>
    <n v="0"/>
    <n v="-4.3749343851686988E-2"/>
    <n v="14.85486029780826"/>
    <n v="0.13849906090905861"/>
    <n v="-16.771840363907049"/>
    <n v="-0.18358443826005549"/>
    <n v="3.5231181172648012"/>
    <s v="Yes"/>
    <s v="Yes"/>
    <s v="Yes"/>
    <x v="3"/>
    <x v="1"/>
    <n v="-15.74164095193812"/>
    <n v="-0.17128240448964149"/>
    <n v="-4.1916746289149547"/>
    <s v="Yes"/>
    <s v="0.Reducing"/>
    <s v="Reducing"/>
    <n v="73.395991760290599"/>
    <n v="7.5288606324242944E-3"/>
    <n v="1.05161686092367E-2"/>
    <n v="4.5048990777470498E-3"/>
    <n v="0.28645223356198762"/>
    <s v="25-50"/>
    <n v="0.42837836146809649"/>
    <n v="15.38028577649218"/>
    <n v="10.07141433321241"/>
    <n v="66.745572135097433"/>
    <n v="202.12199349029879"/>
  </r>
  <r>
    <n v="35"/>
    <n v="56"/>
    <n v="84"/>
    <n v="98"/>
    <n v="94"/>
    <s v="Veolia Energia Polska SA GK, Warszawa"/>
    <m/>
    <n v="1999"/>
    <m/>
    <m/>
    <m/>
    <s v="351293622"/>
    <n v="6129"/>
    <n v="9451647866"/>
    <s v="SA"/>
    <s v="3530"/>
    <s v="Wytwarzanie i zaopatrywanie w parę wodną, gorącą wodę i powietrze do układów klimatyzacyjnych"/>
    <m/>
    <x v="9"/>
    <m/>
    <n v="450"/>
    <s v="S"/>
    <x v="0"/>
    <n v="14305588"/>
    <n v="709813"/>
    <n v="252864"/>
    <n v="244043"/>
    <n v="1259431"/>
    <n v="11568"/>
    <n v="4395"/>
    <n v="667083"/>
    <n v="9851921"/>
    <n v="6686204"/>
    <n v="3165717"/>
    <n v="1299816"/>
    <n v="8488566"/>
    <m/>
    <m/>
    <s v="D"/>
    <s v="Electricity, Gas, Steam, Hot Water and Air Conditioning Supply"/>
    <s v="35"/>
    <s v="ELECTRICITY, GAS, STEAM, HOT WATER AND AIR CONDITIONING SUPPLY"/>
    <s v="Low"/>
    <n v="8.0863505925097244E-4"/>
    <n v="42.344088386025682"/>
    <n v="1.705927781507478E-2"/>
    <n v="2.4771108091508249E-2"/>
    <n v="0.18775195873877529"/>
    <x v="1"/>
    <n v="0"/>
    <n v="0.13193528449933781"/>
    <n v="151.782252559727"/>
    <n v="3254.96882821388"/>
    <n v="1521.3205915813419"/>
    <x v="0"/>
    <x v="0"/>
    <s v="Exp&lt;50"/>
    <s v="Decreased Export Intensity"/>
    <n v="0"/>
    <n v="-2.612119738582767E-3"/>
    <n v="211.17835932107829"/>
    <n v="1.1351960644414749"/>
    <n v="125.4915647254191"/>
    <n v="0.81311256527236431"/>
    <n v="32.816596396416863"/>
    <s v="No"/>
    <s v="No"/>
    <s v="No"/>
    <x v="1"/>
    <x v="0"/>
    <n v="4.593050928129462"/>
    <n v="4.4906928714331329E-2"/>
    <n v="1.1289988435005729"/>
    <s v="No"/>
    <s v="2.Hiring"/>
    <s v="Hiring"/>
    <n v="2160.9109986089302"/>
    <n v="4.0035838964802943E-2"/>
    <n v="0.1391920006231552"/>
    <n v="2.6779351379066611E-2"/>
    <n v="3.420754797833739E-3"/>
    <s v="0-10"/>
    <n v="0.19239145395695781"/>
    <n v="15.340964723689019"/>
    <n v="8.343315881404946"/>
    <n v="119.48048548310329"/>
    <n v="1094.05782960495"/>
  </r>
  <r>
    <n v="87"/>
    <m/>
    <n v="95"/>
    <n v="105"/>
    <n v="95"/>
    <s v="Polska Spółka Gazownictwa sp. z o.o., Tarnów"/>
    <m/>
    <s v="2013"/>
    <m/>
    <n v="2010"/>
    <m/>
    <n v="142739519"/>
    <n v="374001"/>
    <n v="5252496411"/>
    <s v="sp. z o.o."/>
    <s v="3522"/>
    <s v="Dystrybucja paliw gazowych w systemie sieciowym"/>
    <m/>
    <x v="9"/>
    <m/>
    <n v="200"/>
    <s v="J"/>
    <x v="0"/>
    <n v="6955484.8050299995"/>
    <n v="1376192.3247700001"/>
    <n v="882144.12690999999"/>
    <n v="713110.75574000005"/>
    <n v="1395594.5027300001"/>
    <n v="0"/>
    <n v="11754"/>
    <n v="1727668"/>
    <n v="26392437.018100001"/>
    <n v="25267800.413860001"/>
    <n v="1124636.60424"/>
    <n v="15196164.95095"/>
    <n v="11196272.06715"/>
    <m/>
    <m/>
    <s v="D"/>
    <s v="Electricity, Gas, Steam, Hot Water and Air Conditioning Supply"/>
    <s v="35"/>
    <s v="ELECTRICITY, GAS, STEAM, HOT WATER AND AIR CONDITIONING SUPPLY"/>
    <s v="Low"/>
    <n v="0"/>
    <n v="8.3400831035178378"/>
    <n v="0.1025249534330518"/>
    <n v="2.7019511508200131E-2"/>
    <n v="4.6927021261072809E-2"/>
    <x v="1"/>
    <n v="0"/>
    <n v="0.57577725545118974"/>
    <n v="146.98553683852299"/>
    <n v="591.75470520929036"/>
    <n v="2149.719279722648"/>
    <x v="0"/>
    <x v="0"/>
    <s v="Exp&lt;50"/>
    <s v="Decreased Export Intensity"/>
    <n v="0"/>
    <n v="0"/>
    <n v="51.855870442021498"/>
    <n v="0.41776166423630018"/>
    <n v="10.04048582755183"/>
    <n v="9.5678165067186072E-2"/>
    <n v="11.008924840343409"/>
    <s v="No"/>
    <s v="Yes"/>
    <s v="No"/>
    <x v="0"/>
    <x v="0"/>
    <n v="3.1505046072838971"/>
    <n v="3.1018945492812481E-2"/>
    <n v="0.77848822152815078"/>
    <s v="No"/>
    <s v="1.Sustaining"/>
    <s v="Hiring"/>
    <n v="189.79595136988709"/>
    <n v="0.149519247563489"/>
    <n v="5.8721937035242117E-2"/>
    <n v="3.9051969902122882E-2"/>
    <n v="0"/>
    <s v="0-10"/>
    <n v="0.66503204549750705"/>
    <n v="15.337279422645279"/>
    <n v="9.340929941679784"/>
    <n v="105.70776656428259"/>
    <n v="401.95875383940319"/>
  </r>
  <r>
    <n v="105"/>
    <n v="127"/>
    <n v="115"/>
    <n v="104"/>
    <n v="96"/>
    <s v="Grupa Sokołów SA, Sokołów Podlaski"/>
    <m/>
    <n v="1899"/>
    <m/>
    <n v="2001"/>
    <m/>
    <n v="710023709"/>
    <n v="50909"/>
    <n v="8230001444"/>
    <s v="SA"/>
    <s v="1011"/>
    <s v="Przetwarzanie i konserwowanie mięsa, z wyłączeniem mięsa z drobiu"/>
    <s v="Produkcja żywności "/>
    <x v="13"/>
    <m/>
    <n v="500"/>
    <s v="S"/>
    <x v="0"/>
    <n v="5823599"/>
    <n v="118959"/>
    <n v="24565"/>
    <n v="13855"/>
    <n v="180960"/>
    <n v="1231215"/>
    <n v="9133"/>
    <n v="700269"/>
    <n v="2632617"/>
    <n v="1462304"/>
    <n v="1170313"/>
    <n v="574024"/>
    <n v="2058593"/>
    <m/>
    <m/>
    <s v="C"/>
    <s v="Manufacturing"/>
    <s v="10"/>
    <s v="MANUFACTURE OF FOOD PRODUCTS"/>
    <s v="Low"/>
    <n v="0.21141823123467121"/>
    <n v="9.3045115427993874"/>
    <n v="2.3791129849428162E-3"/>
    <n v="5.2628240264345327E-3"/>
    <n v="2.413662146530459E-2"/>
    <x v="0"/>
    <n v="1"/>
    <n v="0.21804311071454749"/>
    <n v="76.674586663746851"/>
    <n v="637.64360013139162"/>
    <n v="160.11212088032411"/>
    <x v="2"/>
    <x v="1"/>
    <s v="Exp&lt;50"/>
    <s v="Decreased Export Intensity"/>
    <n v="0"/>
    <n v="-3.9790021414851523E-2"/>
    <n v="27.92834728435593"/>
    <n v="0.24630013435140621"/>
    <n v="-7.2982990693072889"/>
    <n v="-7.57833648177062E-2"/>
    <n v="6.3510292528037748"/>
    <s v="Yes"/>
    <s v="Yes"/>
    <s v="Yes"/>
    <x v="3"/>
    <x v="1"/>
    <n v="-1.774575177457518"/>
    <n v="-1.7905095558850451E-2"/>
    <n v="-0.44662703075689653"/>
    <s v="Yes"/>
    <s v="0.Reducing"/>
    <s v="Reducing"/>
    <n v="148.05067692209931"/>
    <n v="3.0105871072121721E-2"/>
    <n v="0.2396334394687285"/>
    <n v="7.1136083464178657E-2"/>
    <n v="0.25120825264952268"/>
    <s v="25-50"/>
    <n v="0.29685374304140771"/>
    <n v="15.3311288791148"/>
    <n v="9.1375546022505301"/>
    <n v="58.98257689825769"/>
    <n v="489.59292320929228"/>
  </r>
  <r>
    <n v="99"/>
    <n v="111"/>
    <n v="100"/>
    <n v="103"/>
    <n v="97"/>
    <s v="Ikea Retail sp. z o.o., Janki"/>
    <m/>
    <n v="1991"/>
    <n v="1943"/>
    <n v="2002"/>
    <m/>
    <s v="010577890"/>
    <n v="91681"/>
    <n v="5270103385"/>
    <s v="sp. z o.o."/>
    <s v="4759"/>
    <s v="Sprzedaż detaliczna mebli, sprzętu oświetleniowego i pozostałych artykułów użytku domowego prowadzona w wyspecjalizowanych sklepach"/>
    <s v="Handel detaliczny"/>
    <x v="0"/>
    <m/>
    <n v="500"/>
    <s v="S"/>
    <x v="0"/>
    <n v="6037769"/>
    <n v="347461"/>
    <n v="448701"/>
    <n v="402565"/>
    <n v="97946"/>
    <n v="26283"/>
    <n v="5403"/>
    <n v="560526"/>
    <n v="2722503"/>
    <n v="1951271"/>
    <n v="771232"/>
    <n v="686940"/>
    <n v="2035563"/>
    <m/>
    <m/>
    <s v="G"/>
    <s v="Wholesale and Retail Trade; Repair of Motor Vehicles and Motorcycles"/>
    <s v="47"/>
    <s v="RETAIL TRADE, EXCEPT OF MOTOR VEHICLES"/>
    <s v="Medium-high"/>
    <n v="4.3530979737714378E-3"/>
    <n v="8.9090192492061071"/>
    <n v="6.6674462040531859E-2"/>
    <n v="0.14786576911026361"/>
    <n v="0.58602643607884242"/>
    <x v="0"/>
    <n v="1"/>
    <n v="0.25231928119087471"/>
    <n v="103.74347584675181"/>
    <n v="1117.484545622802"/>
    <n v="361.14584490098088"/>
    <x v="0"/>
    <x v="0"/>
    <s v="Exp&lt;50"/>
    <s v="Decreased Export Intensity"/>
    <n v="0"/>
    <n v="-2.2552320602147811E-2"/>
    <n v="35.307392373507511"/>
    <n v="0.30237898460303819"/>
    <n v="-1.951164946733676"/>
    <n v="-1.9704514566074138E-2"/>
    <n v="7.8525409008333158"/>
    <s v="Yes"/>
    <s v="Yes"/>
    <s v="Yes"/>
    <x v="3"/>
    <x v="1"/>
    <n v="15.596919127086011"/>
    <n v="0.14493911874526161"/>
    <n v="3.689926079862937"/>
    <s v="No"/>
    <s v="2.Hiring"/>
    <s v="Hiring"/>
    <n v="162.78600047945599"/>
    <n v="7.1116637955511791E-2"/>
    <n v="0.77207789364072965"/>
    <n v="0.15876846013990631"/>
    <n v="2.690541857591925E-2"/>
    <s v="0-10"/>
    <n v="0.20563787857107829"/>
    <n v="15.311166146212811"/>
    <n v="8.4497705150988036"/>
    <n v="80.883825417201535"/>
    <n v="954.69854514334622"/>
  </r>
  <r>
    <n v="43"/>
    <n v="35"/>
    <n v="53"/>
    <n v="101"/>
    <n v="98"/>
    <s v="Unimot SA GK, Zawadzkie"/>
    <s v="SG)"/>
    <n v="1992"/>
    <m/>
    <n v="2011"/>
    <m/>
    <n v="160384226"/>
    <n v="382244"/>
    <n v="7561967341"/>
    <s v="SA"/>
    <s v="4671"/>
    <s v="Sprzedaż hurtowa paliw i produktów pochodnych"/>
    <s v="Handel hurtowy "/>
    <x v="2"/>
    <m/>
    <n v="400"/>
    <s v="S"/>
    <x v="0"/>
    <n v="12886989"/>
    <n v="574893"/>
    <n v="508747"/>
    <n v="488512"/>
    <n v="66762"/>
    <n v="3134101"/>
    <n v="822"/>
    <n v="164758"/>
    <n v="3137233"/>
    <n v="1456627"/>
    <n v="1680606"/>
    <n v="1077872"/>
    <n v="2059361"/>
    <m/>
    <m/>
    <s v="G"/>
    <s v="Wholesale and Retail Trade; Repair of Motor Vehicles and Motorcycles"/>
    <s v="46"/>
    <s v="WHOLESALE TRADE, EXCEPT OF MOTOR VEHICLES"/>
    <s v="Medium-high"/>
    <n v="0.24319885739019409"/>
    <n v="-3.6080624328876039"/>
    <n v="3.7907380847457851E-2"/>
    <n v="0.15571428708036669"/>
    <n v="0.45321893508691202"/>
    <x v="1"/>
    <n v="0"/>
    <n v="0.3435740985766757"/>
    <n v="200.43552311435519"/>
    <n v="15677.602189781021"/>
    <n v="1772.0523114355231"/>
    <x v="2"/>
    <x v="0"/>
    <s v="Exp&lt;50"/>
    <s v="Increased Export Intensity"/>
    <n v="1"/>
    <n v="5.5557492203673231E-2"/>
    <n v="188.626058608139"/>
    <n v="1.059961749442992"/>
    <n v="109.1493178319848"/>
    <n v="0.73787825027387832"/>
    <n v="30.34185115977526"/>
    <s v="No"/>
    <s v="Yes"/>
    <s v="No"/>
    <x v="1"/>
    <x v="0"/>
    <n v="568.29268292682923"/>
    <n v="1.899556039683763"/>
    <n v="60.78357337669096"/>
    <s v="Yes"/>
    <s v="2.Hiring"/>
    <s v="Hiring"/>
    <n v="-20622.747403714911"/>
    <n v="2.0150313229082661E-3"/>
    <n v="3.6434541743609682E-2"/>
    <n v="1.309378274537199E-2"/>
    <n v="0.18764136518652089"/>
    <s v="10-25"/>
    <n v="0.35937827453719873"/>
    <n v="15.311767006253801"/>
    <n v="4.8121843553724171"/>
    <n v="129.5040650406504"/>
    <n v="36300.349593495943"/>
  </r>
  <r>
    <n v="91"/>
    <n v="87"/>
    <n v="102"/>
    <n v="108"/>
    <n v="99"/>
    <s v="Spółdzielnia Mleczarska Mlekpol, Grajewo "/>
    <m/>
    <n v="1981"/>
    <m/>
    <n v="2001"/>
    <m/>
    <s v="000827780"/>
    <n v="45142"/>
    <n v="7190000425"/>
    <s v="Spółdzielnia"/>
    <s v="1051"/>
    <s v="Przetwórstwo mleka i wyrób serów"/>
    <s v="Produkcja żywności "/>
    <x v="13"/>
    <s v="Niemcy, Niderlandy, Litwa, Ukraina, Wielka Brytania"/>
    <n v="400"/>
    <s v="J"/>
    <x v="0"/>
    <n v="6706512"/>
    <n v="40817.350439999987"/>
    <n v="41331.527069999996"/>
    <n v="37833.12573"/>
    <n v="147120.59273"/>
    <n v="1563823"/>
    <n v="2911"/>
    <n v="324955.28681999998"/>
    <n v="2449693.0073299999"/>
    <n v="850865.55828"/>
    <n v="1598827.4490499999"/>
    <n v="1389774.01113"/>
    <n v="1059918.9961999999"/>
    <m/>
    <m/>
    <s v="C"/>
    <s v="Manufacturing"/>
    <s v="10"/>
    <s v="MANUFACTURE OF FOOD PRODUCTS"/>
    <s v="Low"/>
    <n v="0.2331797810844147"/>
    <n v="-6.5053428410112746"/>
    <n v="5.6412522232123048E-3"/>
    <n v="1.5444027319666291E-2"/>
    <n v="2.7222501951406169E-2"/>
    <x v="1"/>
    <n v="0"/>
    <n v="0.56732578611748574"/>
    <n v="111.6301225764342"/>
    <n v="2303.8515973892131"/>
    <n v="292.29321823428381"/>
    <x v="2"/>
    <x v="0"/>
    <s v="Exp&lt;50"/>
    <s v="Increased Export Intensity"/>
    <n v="1"/>
    <n v="3.0387938159232769E-2"/>
    <n v="56.187482050822837"/>
    <n v="0.44588690768637212"/>
    <n v="13.179334819436839"/>
    <n v="0.12380340851725791"/>
    <n v="11.79221364584944"/>
    <s v="No"/>
    <s v="Yes"/>
    <s v="No"/>
    <x v="0"/>
    <x v="0"/>
    <n v="6.5519765739385063"/>
    <n v="6.3462723054942494E-2"/>
    <n v="1.5992208943037101"/>
    <s v="No"/>
    <s v="2.Hiring"/>
    <s v="Hiring"/>
    <n v="732.15111146315166"/>
    <n v="2.692433085916439E-3"/>
    <n v="6.9437061889137336E-3"/>
    <n v="4.526410140843002E-3"/>
    <n v="0.2027918429251819"/>
    <s v="10-25"/>
    <n v="0.65187236004740989"/>
    <n v="15.272702644945189"/>
    <n v="7.9127892206906809"/>
    <n v="80.27884001464129"/>
    <n v="1571.700485926061"/>
  </r>
  <r>
    <n v="159"/>
    <m/>
    <n v="145"/>
    <m/>
    <n v="100"/>
    <s v="Valeo Autosystemy sp. z o.o., Skawina "/>
    <m/>
    <s v="2001"/>
    <n v="1923"/>
    <m/>
    <m/>
    <n v="351090333"/>
    <n v="24931"/>
    <n v="6761172723"/>
    <s v="sp. z o.o."/>
    <s v="2611"/>
    <s v="Produkcja elementów elektronicznych"/>
    <m/>
    <x v="5"/>
    <m/>
    <n v="500"/>
    <s v="J"/>
    <x v="0"/>
    <n v="4034411"/>
    <n v="-76691"/>
    <n v="-107014"/>
    <n v="-88783"/>
    <n v="261703"/>
    <n v="3663336"/>
    <n v="5720"/>
    <n v="564250"/>
    <n v="2751809"/>
    <n v="1723956"/>
    <n v="1027853"/>
    <n v="34167"/>
    <n v="2717642"/>
    <m/>
    <m/>
    <s v="C"/>
    <s v="Manufacturing"/>
    <s v="26"/>
    <s v="MANUFACTURE OF COMPUTER, ELECTRONIC AND OPTICAL PRODUCTS"/>
    <s v="Medium-high"/>
    <n v="0.90802250935762374"/>
    <n v="12.362642029986141"/>
    <n v="-2.200643414862789E-2"/>
    <n v="-3.226350375334916E-2"/>
    <n v="-2.5985014780343612"/>
    <x v="0"/>
    <n v="1"/>
    <n v="1.241619603686157E-2"/>
    <n v="98.645104895104893"/>
    <n v="705.31660839160838"/>
    <n v="301.39090909090908"/>
    <x v="3"/>
    <x v="1"/>
    <s v="Exp&gt;50"/>
    <s v="Decreased Export Intensity"/>
    <n v="0"/>
    <n v="-7.0570111692425552E-2"/>
    <n v="3.743141281500991"/>
    <n v="3.6747862807366971E-2"/>
    <n v="-24.823810665578989"/>
    <n v="-0.28533563636174719"/>
    <n v="0.92292953991033322"/>
    <s v="Yes"/>
    <s v="No"/>
    <s v="No"/>
    <x v="3"/>
    <x v="1"/>
    <n v="-8.48"/>
    <n v="-8.8612658356604257E-2"/>
    <n v="-2.190958523860798"/>
    <s v="Yes"/>
    <s v="0.Reducing"/>
    <s v="Reducing"/>
    <n v="83.101248391608351"/>
    <n v="3.0139018104599669E-2"/>
    <n v="0.25964997784669908"/>
    <n v="4.9430961513724607E-2"/>
    <n v="0.97859262105004929"/>
    <s v="75-100"/>
    <n v="0.19037537350728881"/>
    <n v="15.173623013485219"/>
    <n v="8.740336742730447"/>
    <n v="66.974239999999995"/>
    <n v="622.21536000000003"/>
  </r>
  <r>
    <n v="92"/>
    <n v="113"/>
    <n v="121"/>
    <n v="128"/>
    <n v="102"/>
    <s v="Volvo Polska sp. z o.o., Wrocław"/>
    <m/>
    <n v="1994"/>
    <m/>
    <n v="2001"/>
    <m/>
    <n v="930723158"/>
    <n v="15750"/>
    <n v="8951009619"/>
    <s v="sp. z o.o."/>
    <s v="2910"/>
    <s v="Produkcja autobusów"/>
    <m/>
    <x v="5"/>
    <m/>
    <n v="500"/>
    <s v="J"/>
    <x v="0"/>
    <n v="6671308"/>
    <n v="-197443"/>
    <n v="-196409"/>
    <n v="-151067"/>
    <n v="103350"/>
    <n v="2058135"/>
    <n v="3193"/>
    <n v="620304"/>
    <n v="1897118"/>
    <n v="911779"/>
    <n v="985339"/>
    <n v="226773"/>
    <n v="1670345"/>
    <m/>
    <m/>
    <s v="C"/>
    <s v="Manufacturing"/>
    <s v="29"/>
    <s v="MANUFACTURE OF MOTOR VEHICLES, TRAILERS AND SEMI-TRAILERS, EXCEPT MOTORBIKES"/>
    <s v="High"/>
    <n v="0.30850546849283528"/>
    <n v="14.683898082335141"/>
    <n v="-2.264428504874906E-2"/>
    <n v="-7.962973310041864E-2"/>
    <n v="-0.66615955162210672"/>
    <x v="0"/>
    <n v="1"/>
    <n v="0.11953552704681519"/>
    <n v="194.26996554963981"/>
    <n v="2089.3542123394932"/>
    <n v="285.55559035389922"/>
    <x v="4"/>
    <x v="1"/>
    <s v="Exp&lt;50"/>
    <s v="Decreased Export Intensity"/>
    <n v="0"/>
    <n v="-0.1464443008398848"/>
    <n v="62.266301464756083"/>
    <n v="0.48406863582659382"/>
    <n v="17.584276423736291"/>
    <n v="0.1619851366574814"/>
    <n v="12.86442785594393"/>
    <s v="Yes"/>
    <s v="No"/>
    <s v="No"/>
    <x v="0"/>
    <x v="0"/>
    <n v="-9.9294781382228496"/>
    <n v="-0.1045772462514467"/>
    <n v="-2.5805508065603782"/>
    <s v="Yes"/>
    <s v="0.Reducing"/>
    <s v="Reducing"/>
    <n v="929.59878215613594"/>
    <n v="1.5913573529558422E-2"/>
    <n v="0.14259436038934151"/>
    <n v="3.3779485929774852E-2"/>
    <n v="0.45494976933272008"/>
    <s v="25-50"/>
    <n v="0.23689215925190099"/>
    <n v="15.22925786478876"/>
    <n v="8.173293438966228"/>
    <n v="127.6671368124119"/>
    <n v="1159.755430183357"/>
  </r>
  <r>
    <n v="63"/>
    <n v="52"/>
    <n v="69"/>
    <n v="84"/>
    <n v="103"/>
    <s v="Viterra Polska sp. z o.o., Gdańsk"/>
    <m/>
    <n v="1997"/>
    <m/>
    <m/>
    <m/>
    <n v="191299574"/>
    <n v="47875"/>
    <n v="9570546350"/>
    <s v="sp. z o.o."/>
    <s v="4690"/>
    <s v="Sprzedaż hurtowa niewyspecjalizowana"/>
    <s v="Handel hurtowy "/>
    <x v="3"/>
    <s v="Niemcy, Nigeria, Republika Południowej Afryki, Holandia, Wielka Brytania"/>
    <n v="500"/>
    <s v="J"/>
    <x v="0"/>
    <n v="9740606"/>
    <n v="235947"/>
    <n v="236969"/>
    <n v="192062"/>
    <n v="930"/>
    <n v="5337496"/>
    <n v="122"/>
    <n v="30307"/>
    <n v="1454934"/>
    <n v="29138"/>
    <n v="1425796"/>
    <n v="604478"/>
    <n v="850456"/>
    <m/>
    <m/>
    <s v="G"/>
    <s v="Wholesale and Retail Trade; Repair of Motor Vehicles and Motorcycles"/>
    <s v="46"/>
    <s v="WHOLESALE TRADE, EXCEPT OF MOTOR VEHICLES"/>
    <s v="Medium-high"/>
    <n v="0.54796344293157939"/>
    <n v="-10.419561679100161"/>
    <n v="1.9717664383509609E-2"/>
    <n v="0.1320073625332833"/>
    <n v="0.31773199355476961"/>
    <x v="0"/>
    <n v="1"/>
    <n v="0.41546764320580859"/>
    <n v="248.41803278688519"/>
    <n v="79841.032786885247"/>
    <n v="238.8360655737705"/>
    <x v="1"/>
    <x v="1"/>
    <s v="Exp&lt;50"/>
    <s v="Increased Export Intensity"/>
    <n v="1"/>
    <n v="0.14229672650160519"/>
    <n v="147.15064090446199"/>
    <n v="0.90482784694161644"/>
    <n v="79.094667322073917"/>
    <n v="0.58274434777250228"/>
    <n v="25.383513432248868"/>
    <s v="No"/>
    <s v="Yes"/>
    <s v="No"/>
    <x v="1"/>
    <x v="0"/>
    <n v="18.44660194174757"/>
    <n v="0.16929205650362089"/>
    <n v="4.3231402811914288"/>
    <s v="No"/>
    <s v="2.Hiring"/>
    <s v="Hiring"/>
    <n v="41577.32853542894"/>
    <n v="4.9343295480254396E-3"/>
    <n v="7.6914727175243086E-2"/>
    <n v="1.50190217589428E-2"/>
    <n v="0.40566671642997421"/>
    <s v="25-50"/>
    <n v="0.19526847861948921"/>
    <n v="15.1869860444008"/>
    <n v="4.6347289882296359"/>
    <n v="147.86407766990291"/>
    <n v="38263.704251456307"/>
  </r>
  <r>
    <n v="136"/>
    <n v="150"/>
    <n v="140"/>
    <n v="130"/>
    <n v="104"/>
    <s v="Nestle Polska SA, Warszawa"/>
    <m/>
    <n v="1993"/>
    <m/>
    <m/>
    <m/>
    <s v="010006420"/>
    <n v="25166"/>
    <n v="5270203968"/>
    <s v="SA"/>
    <s v="1084"/>
    <s v="Produkcja przypraw"/>
    <m/>
    <x v="13"/>
    <m/>
    <n v="500"/>
    <s v="J"/>
    <x v="0"/>
    <n v="4460645"/>
    <n v="387621"/>
    <n v="399999"/>
    <n v="311521"/>
    <n v="77736"/>
    <n v="943039"/>
    <n v="3433"/>
    <n v="506869"/>
    <n v="2012433"/>
    <n v="916891"/>
    <n v="1095542"/>
    <n v="473475"/>
    <n v="1538958"/>
    <m/>
    <m/>
    <s v="C"/>
    <s v="Manufacturing"/>
    <s v="10"/>
    <s v="MANUFACTURE OF FOOD PRODUCTS"/>
    <s v="Low"/>
    <n v="0.21141314765017169"/>
    <n v="4.5540535440925733"/>
    <n v="6.9837658006857747E-2"/>
    <n v="0.15479819700829789"/>
    <n v="0.65794603727757539"/>
    <x v="0"/>
    <n v="1"/>
    <n v="0.23527491350022581"/>
    <n v="147.6460821438975"/>
    <n v="1299.34314011069"/>
    <n v="267.0815613166327"/>
    <x v="2"/>
    <x v="1"/>
    <s v="Exp&lt;50"/>
    <s v="Decreased Export Intensity"/>
    <n v="0"/>
    <n v="-9.8961634575089052E-2"/>
    <n v="13.367270823458551"/>
    <n v="0.1254625465705512"/>
    <n v="-17.84980375111698"/>
    <n v="-0.19662095259856291"/>
    <n v="3.186272174122573"/>
    <s v="Yes"/>
    <s v="Yes"/>
    <s v="Yes"/>
    <x v="3"/>
    <x v="1"/>
    <n v="-15.54735547355474"/>
    <n v="-0.1689792285242202"/>
    <n v="-4.1364928857109291"/>
    <s v="Yes"/>
    <s v="0.Reducing"/>
    <s v="Reducing"/>
    <n v="331.40095068879617"/>
    <n v="6.5243088074394773E-2"/>
    <n v="0.60897216924288577"/>
    <n v="0.19240789625558949"/>
    <n v="0.31037478222526071"/>
    <s v="25-50"/>
    <n v="0.31595515521637652"/>
    <n v="15.185341385803479"/>
    <n v="8.3101690219819115"/>
    <n v="114.0646986469865"/>
    <n v="967.94218942189423"/>
  </r>
  <r>
    <n v="41"/>
    <n v="37"/>
    <n v="86"/>
    <n v="115"/>
    <n v="105"/>
    <s v="Anwim SA GK, Warszawa"/>
    <m/>
    <n v="1992"/>
    <m/>
    <n v="2007"/>
    <m/>
    <s v="010404971"/>
    <n v="275176"/>
    <n v="5270011878"/>
    <s v="SA"/>
    <s v="4671"/>
    <s v="Sprzedaż hurtowa paliw i produktów pochodnych"/>
    <s v="Handel hurtowy "/>
    <x v="2"/>
    <m/>
    <n v="450"/>
    <s v="S"/>
    <x v="0"/>
    <n v="12981138.257101599"/>
    <n v="57136.983060000013"/>
    <n v="-25770.059190191801"/>
    <n v="-23239.930803529001"/>
    <n v="64608.761434100001"/>
    <n v="240907"/>
    <n v="555"/>
    <n v="84431.123504899995"/>
    <n v="1625369.9177562699"/>
    <n v="714651.42450826801"/>
    <n v="910718.49324800004"/>
    <n v="260622.54686"/>
    <n v="1364747.3709"/>
    <m/>
    <m/>
    <s v="G"/>
    <s v="Wholesale and Retail Trade; Repair of Motor Vehicles and Motorcycles"/>
    <s v="46"/>
    <s v="WHOLESALE TRADE, EXCEPT OF MOTOR VEHICLES"/>
    <s v="Medium-high"/>
    <n v="1.855823389510599E-2"/>
    <n v="-0.85133913871296985"/>
    <n v="-1.790284514596793E-3"/>
    <n v="-1.42982410032606E-2"/>
    <n v="-8.9170837609889975E-2"/>
    <x v="1"/>
    <n v="0"/>
    <n v="0.16034660418704841"/>
    <n v="152.12815045927931"/>
    <n v="23389.43830108397"/>
    <n v="1287.6602243392219"/>
    <x v="0"/>
    <x v="0"/>
    <s v="Exp&lt;50"/>
    <s v="Increased Export Intensity"/>
    <n v="1"/>
    <n v="1.855823389510599E-2"/>
    <n v="236.15844614935779"/>
    <n v="1.2124124287435549"/>
    <n v="143.59307691982451"/>
    <n v="0.89032892957444076"/>
    <n v="35.405406994969248"/>
    <s v="No"/>
    <s v="Yes"/>
    <s v="No"/>
    <x v="1"/>
    <x v="0"/>
    <n v="63.235294117647058"/>
    <n v="0.49002249613622689"/>
    <n v="13.032547704511339"/>
    <s v="No"/>
    <s v="2.Hiring"/>
    <s v="Hiring"/>
    <n v="12031.753006966321"/>
    <n v="6.7430371712546028E-3"/>
    <n v="0.23365936826992101"/>
    <n v="5.0477069271000943E-2"/>
    <n v="0"/>
    <s v="0-10"/>
    <n v="0.21602844193557141"/>
    <n v="15.16659552980297"/>
    <n v="5.8289456176102066"/>
    <n v="103.4470588235294"/>
    <n v="11357.685294117649"/>
  </r>
  <r>
    <n v="132"/>
    <n v="110"/>
    <n v="109"/>
    <n v="134"/>
    <n v="106"/>
    <s v="Stalprodukt SA GK, Bochnia"/>
    <s v="SG)"/>
    <n v="1991"/>
    <m/>
    <m/>
    <m/>
    <n v="850008147"/>
    <n v="55209"/>
    <n v="8680000775"/>
    <s v="SA"/>
    <s v="2432"/>
    <s v="Produkcja wyrobów płaskich walcowanych na zimno"/>
    <s v="Inna produkcja "/>
    <x v="10"/>
    <s v="Włochy, Niemcy, Słowacja, Austria, Czechy"/>
    <n v="450"/>
    <s v="S"/>
    <x v="0"/>
    <n v="4609962"/>
    <n v="109204"/>
    <n v="127133"/>
    <n v="87175"/>
    <n v="181010"/>
    <n v="2497491"/>
    <n v="4971"/>
    <n v="465839"/>
    <m/>
    <n v="2214571"/>
    <m/>
    <m/>
    <m/>
    <m/>
    <m/>
    <s v="C"/>
    <s v="Manufacturing"/>
    <s v="24"/>
    <s v="MANUFACTURE OF METALS"/>
    <s v="Medium-low"/>
    <n v="0.541759563310934"/>
    <n v="-21.922907296491481"/>
    <n v="1.8910134183318651E-2"/>
    <m/>
    <m/>
    <x v="1"/>
    <n v="0"/>
    <m/>
    <n v="93.711325688996183"/>
    <n v="927.37115268557636"/>
    <n v="445.49808891571121"/>
    <x v="1"/>
    <x v="1"/>
    <s v="Exp&lt;50"/>
    <s v="Increased Export Intensity"/>
    <n v="1"/>
    <n v="8.3970031178896121E-2"/>
    <n v="20.79761672984792"/>
    <n v="0.18894637026045299"/>
    <n v="-12.4654951232986"/>
    <n v="-0.13313712890865939"/>
    <n v="4.8370016291509721"/>
    <s v="Yes"/>
    <s v="Yes"/>
    <s v="Yes"/>
    <x v="3"/>
    <x v="1"/>
    <n v="-23.51130943222034"/>
    <n v="-0.26802729179967599"/>
    <n v="-6.4811179431478836"/>
    <s v="Yes"/>
    <s v="0.Reducing"/>
    <s v="Reducing"/>
    <n v="340.16250520134798"/>
    <n v="4.0481423086265671E-2"/>
    <n v="5.6013995522158057E-2"/>
    <n v="3.555468816346577E-2"/>
    <n v="0.45778953213203788"/>
    <s v="25-50"/>
    <n v="0.63474650990395809"/>
    <n v="15.1547838017283"/>
    <n v="8.7794035978943494"/>
    <n v="89.393291275580864"/>
    <n v="587.20864748422832"/>
  </r>
  <r>
    <n v="80"/>
    <n v="100"/>
    <n v="106"/>
    <n v="110"/>
    <n v="107"/>
    <s v="Stokrotka sp. z o.o., Lublin"/>
    <m/>
    <n v="1994"/>
    <m/>
    <n v="2001"/>
    <m/>
    <n v="430452634"/>
    <n v="16977"/>
    <n v="7121008323"/>
    <s v="sp. z o.o."/>
    <s v="4711"/>
    <s v="Sprzedaż detaliczna prowadzona w niewyspecjalizowanych sklepach z przewagą żywności, napojów i wyrobów tytoniowych"/>
    <s v="Handel detaliczny"/>
    <x v="0"/>
    <m/>
    <n v="400"/>
    <s v="J"/>
    <x v="0"/>
    <n v="7897382.5"/>
    <n v="164121.03787999999"/>
    <n v="34966.033239999997"/>
    <n v="15181.59024"/>
    <n v="355294"/>
    <n v="0"/>
    <n v="12357"/>
    <n v="792281"/>
    <n v="3341668.6099399999"/>
    <n v="2417577.6921199998"/>
    <n v="924090.91782000009"/>
    <n v="217076.14345"/>
    <n v="3124592.46649"/>
    <m/>
    <m/>
    <s v="G"/>
    <s v="Wholesale and Retail Trade; Repair of Motor Vehicles and Motorcycles"/>
    <s v="47"/>
    <s v="RETAIL TRADE, EXCEPT OF MOTOR VEHICLES"/>
    <s v="Medium-high"/>
    <n v="0"/>
    <n v="20.863047694898111"/>
    <n v="1.922357216457478E-3"/>
    <n v="4.5431166318651173E-3"/>
    <n v="6.9936705152018872E-2"/>
    <x v="1"/>
    <n v="0"/>
    <n v="6.4960404153868986E-2"/>
    <n v="64.115966658574081"/>
    <n v="639.101926033827"/>
    <n v="195.64438715869551"/>
    <x v="0"/>
    <x v="0"/>
    <s v="Exp&lt;50"/>
    <s v="Decreased Export Intensity"/>
    <n v="0"/>
    <n v="0"/>
    <n v="108.8122182414299"/>
    <n v="0.73626518479031411"/>
    <n v="51.31320162422459"/>
    <n v="0.41418168562120172"/>
    <n v="20.209551481640169"/>
    <s v="No"/>
    <s v="No"/>
    <s v="No"/>
    <x v="1"/>
    <x v="0"/>
    <n v="16.071764042832989"/>
    <n v="0.1490384693714866"/>
    <n v="3.7962458916829478"/>
    <s v="No"/>
    <s v="2.Hiring"/>
    <s v="Hiring"/>
    <n v="283.84643101222258"/>
    <n v="-3.2419402334712662E-3"/>
    <n v="-0.12891442693274169"/>
    <n v="-5.6739820023434164E-3"/>
    <n v="0"/>
    <s v="0-10"/>
    <n v="4.4013553310861722E-2"/>
    <n v="15.145776748631389"/>
    <n v="9.2729395137327035"/>
    <n v="44.068006763103512"/>
    <n v="355.25549502160442"/>
  </r>
  <r>
    <n v="129"/>
    <n v="122"/>
    <n v="124"/>
    <n v="126"/>
    <n v="108"/>
    <s v="ZF Automotive Systems Poland sp. z o.o., Częstochowa "/>
    <m/>
    <n v="2002"/>
    <n v="1990"/>
    <n v="2002"/>
    <m/>
    <s v="002763251"/>
    <n v="77409"/>
    <n v="5730105234"/>
    <s v="sp. z o.o."/>
    <s v="2932"/>
    <s v="Produkcja pozostałych części i akcesoriów do pojazdów silnikowych, z wyłączeniem motocykli"/>
    <m/>
    <x v="5"/>
    <m/>
    <n v="500"/>
    <s v="J"/>
    <x v="0"/>
    <n v="4840485"/>
    <n v="-4779"/>
    <n v="150243"/>
    <n v="130709"/>
    <n v="96462"/>
    <n v="3670537"/>
    <n v="4597"/>
    <n v="734126"/>
    <n v="2244122"/>
    <n v="1037420"/>
    <n v="1206702"/>
    <n v="1431702"/>
    <n v="812420"/>
    <m/>
    <m/>
    <s v="C"/>
    <s v="Manufacturing"/>
    <s v="29"/>
    <s v="MANUFACTURE OF MOTOR VEHICLES, TRAILERS AND SEMI-TRAILERS, EXCEPT MOTORBIKES"/>
    <s v="High"/>
    <n v="0.75829942660704452"/>
    <n v="-12.102907014011819"/>
    <n v="2.7003285827763131E-2"/>
    <n v="5.824505084839416E-2"/>
    <n v="9.1296233434052618E-2"/>
    <x v="0"/>
    <n v="1"/>
    <n v="0.63797868386834589"/>
    <n v="159.69675875571019"/>
    <n v="1052.966064824886"/>
    <n v="225.6732651729389"/>
    <x v="3"/>
    <x v="1"/>
    <s v="Exp&gt;50"/>
    <s v="Decreased Export Intensity"/>
    <n v="0"/>
    <n v="-0.17909824579726549"/>
    <n v="29.240754604942051"/>
    <n v="0.2565067937390122"/>
    <n v="-6.3472792717811064"/>
    <n v="-6.5576705430100191E-2"/>
    <n v="6.6227479556812741"/>
    <s v="Yes"/>
    <s v="Yes"/>
    <s v="Yes"/>
    <x v="3"/>
    <x v="1"/>
    <n v="-21.216795201371031"/>
    <n v="-0.2384703489144275"/>
    <n v="-5.7875254760084811"/>
    <s v="Yes"/>
    <s v="0.Reducing"/>
    <s v="Reducing"/>
    <n v="411.09391401083258"/>
    <n v="0.10935716108940111"/>
    <n v="0.28292514445776101"/>
    <n v="0.18441194149469051"/>
    <n v="0.93739767240431005"/>
    <s v="75-100"/>
    <n v="0.65180470915062838"/>
    <n v="15.136018686545031"/>
    <n v="8.6716295447206555"/>
    <n v="92.970865467009432"/>
    <n v="641.87215081405316"/>
  </r>
  <r>
    <n v="230"/>
    <n v="128"/>
    <n v="132"/>
    <n v="143"/>
    <n v="109"/>
    <s v="Basell Orlen Polyolefins sp. z o.o., Płock"/>
    <m/>
    <n v="2003"/>
    <m/>
    <n v="2002"/>
    <m/>
    <n v="611377499"/>
    <n v="143578"/>
    <n v="7742745992"/>
    <s v="sp. z o.o."/>
    <s v="2016"/>
    <s v="Produkcja tworzyw sztucznych w formach podstawowych"/>
    <m/>
    <x v="7"/>
    <m/>
    <n v="420"/>
    <s v="J"/>
    <x v="0"/>
    <n v="2944652"/>
    <n v="11401"/>
    <n v="152673"/>
    <n v="150162"/>
    <n v="46393"/>
    <n v="1033646"/>
    <n v="271"/>
    <n v="53378"/>
    <n v="1771145"/>
    <n v="552059"/>
    <n v="1219086"/>
    <n v="1158690"/>
    <n v="612455"/>
    <m/>
    <m/>
    <s v="C"/>
    <s v="Manufacturing"/>
    <s v="20"/>
    <s v="MANUFACTURE OF CHEMICALS AND CHEMICAL PRODUCTS"/>
    <s v="Medium-low"/>
    <n v="0.3510248409659274"/>
    <n v="-44.516791542191527"/>
    <n v="5.0994820440581783E-2"/>
    <n v="8.4782442995915072E-2"/>
    <n v="0.12959635450379309"/>
    <x v="1"/>
    <n v="0"/>
    <n v="0.65420391893379704"/>
    <n v="196.96678966789671"/>
    <n v="10865.874538745389"/>
    <n v="2037.1180811808119"/>
    <x v="4"/>
    <x v="1"/>
    <s v="Exp&lt;50"/>
    <s v="Increased Export Intensity"/>
    <n v="1"/>
    <n v="1.5506450133200289E-3"/>
    <n v="-18.38328247738368"/>
    <n v="-0.20313607340066039"/>
    <n v="-40.857451070567883"/>
    <n v="-0.52521957256977458"/>
    <n v="-4.9516064546578313"/>
    <s v="Yes"/>
    <s v="Yes"/>
    <s v="Yes"/>
    <x v="2"/>
    <x v="1"/>
    <n v="-29.242819843342041"/>
    <n v="-0.34591616830094463"/>
    <n v="-8.2845229756044585"/>
    <s v="Yes"/>
    <s v="0.Reducing"/>
    <s v="Reducing"/>
    <n v="1445.762267204916"/>
    <n v="7.663814686813919E-2"/>
    <n v="0.23355246764721041"/>
    <n v="0.14525512090978629"/>
    <n v="0.34947419595260742"/>
    <s v="25-50"/>
    <n v="0.62193785564792015"/>
    <n v="15.09863727510259"/>
    <n v="5.9480349891806457"/>
    <n v="132.845953002611"/>
    <n v="9420.1122715404708"/>
  </r>
  <r>
    <n v="148"/>
    <n v="120"/>
    <n v="99"/>
    <n v="124"/>
    <n v="110"/>
    <s v="TPV Displays Polska sp. z o.o., Gorzów Wlkp. "/>
    <m/>
    <n v="2008"/>
    <m/>
    <n v="2007"/>
    <m/>
    <s v="080176194"/>
    <n v="279792"/>
    <n v="5993005228"/>
    <s v="sp. z o.o."/>
    <s v="2611"/>
    <s v="Produkcja elementów elektronicznych"/>
    <m/>
    <x v="10"/>
    <m/>
    <n v="500"/>
    <s v="J"/>
    <x v="0"/>
    <n v="4215549.2115099998"/>
    <n v="-36661.147510000003"/>
    <n v="26710.61058"/>
    <n v="29163.21758"/>
    <n v="39002.570679999997"/>
    <n v="3808173"/>
    <n v="1461"/>
    <n v="130804.36878999999"/>
    <n v="1326065.59656"/>
    <n v="213362.35456000001"/>
    <n v="1112703.2420000001"/>
    <n v="488040.26910999999"/>
    <n v="838025.3274500001"/>
    <m/>
    <m/>
    <s v="C"/>
    <s v="Manufacturing"/>
    <s v="26"/>
    <s v="MANUFACTURE OF COMPUTER, ELECTRONIC AND OPTICAL PRODUCTS"/>
    <s v="Medium-high"/>
    <n v="0.90336343117577356"/>
    <n v="-25.195091506589289"/>
    <n v="6.9180114183873568E-3"/>
    <n v="2.1992288809583382E-2"/>
    <n v="5.9755760796506872E-2"/>
    <x v="0"/>
    <n v="1"/>
    <n v="0.36803629501892282"/>
    <n v="89.53071101300479"/>
    <n v="2885.3861817316911"/>
    <n v="146.03857259411359"/>
    <x v="3"/>
    <x v="1"/>
    <s v="Exp&gt;50"/>
    <s v="Increased Export Intensity"/>
    <n v="1"/>
    <n v="8.144641403064623E-2"/>
    <n v="12.704280614207759"/>
    <n v="0.11959721671616561"/>
    <n v="-18.330231438979879"/>
    <n v="-0.2024862824529485"/>
    <n v="3.0350776712307681"/>
    <s v="Yes"/>
    <s v="Yes"/>
    <s v="Yes"/>
    <x v="3"/>
    <x v="1"/>
    <n v="-3.1167108753315649"/>
    <n v="-3.1663136817202009E-2"/>
    <n v="-0.78845368878791566"/>
    <s v="Yes"/>
    <s v="0.Reducing"/>
    <s v="Reducing"/>
    <n v="405.03936475556338"/>
    <n v="5.1599269910433824E-3"/>
    <n v="4.9214104303301677E-2"/>
    <n v="1.920281455553444E-2"/>
    <n v="0.82191701714512733"/>
    <s v="75-100"/>
    <n v="0.3901892521946429"/>
    <n v="15.134693223504341"/>
    <n v="7.3185395485679017"/>
    <n v="67.974860298408487"/>
    <n v="2480.3468169761268"/>
  </r>
  <r>
    <n v="106"/>
    <n v="131"/>
    <n v="117"/>
    <n v="93"/>
    <n v="111"/>
    <s v="Grupa Strabag w Polsce, Pruszków"/>
    <m/>
    <n v="1987"/>
    <m/>
    <n v="2001"/>
    <m/>
    <s v="010676681"/>
    <n v="54588"/>
    <n v="5210421928"/>
    <s v="sp. z o.o."/>
    <s v="4211"/>
    <s v="Roboty związane z budową dróg i autostrad"/>
    <s v="Budownictwo "/>
    <x v="12"/>
    <m/>
    <n v="500"/>
    <s v="J"/>
    <x v="0"/>
    <n v="5752985"/>
    <m/>
    <m/>
    <n v="137353"/>
    <m/>
    <m/>
    <n v="4839"/>
    <m/>
    <n v="4335827"/>
    <m/>
    <m/>
    <m/>
    <m/>
    <m/>
    <m/>
    <s v="F"/>
    <s v="Construction"/>
    <s v="42"/>
    <s v="CIVIL ENGINEERING WORKS"/>
    <s v="Low"/>
    <n v="0"/>
    <n v="13.5095903325013"/>
    <n v="2.3875083978143519E-2"/>
    <n v="3.1678616328557389E-2"/>
    <m/>
    <x v="0"/>
    <n v="1"/>
    <m/>
    <m/>
    <n v="1188.8789005992969"/>
    <m/>
    <x v="0"/>
    <x v="0"/>
    <s v="Exp&lt;50"/>
    <s v="Decreased Export Intensity"/>
    <n v="0"/>
    <n v="0"/>
    <n v="54.670195221483539"/>
    <n v="0.43612489124182469"/>
    <n v="12.079851609770691"/>
    <n v="0.1140413920727124"/>
    <n v="11.519716938771211"/>
    <s v="No"/>
    <s v="No"/>
    <s v="No"/>
    <x v="0"/>
    <x v="0"/>
    <n v="-21.774975751697379"/>
    <n v="-0.24558058645169639"/>
    <n v="-5.9548449899753493"/>
    <s v="Yes"/>
    <s v="0.Reducing"/>
    <s v="Reducing"/>
    <n v="587.5989921172411"/>
    <n v="5.2813027637988882E-2"/>
    <n v="0.23442224482159241"/>
    <n v="6.4305590046380146E-2"/>
    <n v="0"/>
    <s v="0-10"/>
    <n v="0.27431522164340699"/>
    <n v="15.129104517264899"/>
    <n v="8.7300439532450156"/>
    <n v="79.127707727125767"/>
    <n v="601.27990848205627"/>
  </r>
  <r>
    <n v="103"/>
    <n v="129"/>
    <n v="126"/>
    <n v="129"/>
    <n v="112"/>
    <s v="Mars Polska sp. z o.o., Sochaczew"/>
    <m/>
    <n v="1992"/>
    <m/>
    <n v="2008"/>
    <m/>
    <n v="141492057"/>
    <n v="313462"/>
    <n v="7822441254"/>
    <s v="sp. z o.o."/>
    <s v="1011"/>
    <s v="Przetwarzanie i konserwowanie mięsa, z wyłączeniem mięsa z drobiu"/>
    <m/>
    <x v="13"/>
    <m/>
    <n v="500"/>
    <s v="J"/>
    <x v="0"/>
    <n v="5859771.0709899999"/>
    <n v="165671.66122000001"/>
    <n v="376400.54310000001"/>
    <n v="304354.87709999998"/>
    <n v="197818.13798"/>
    <n v="3916575"/>
    <n v="3127"/>
    <n v="609699.10476000002"/>
    <n v="3630349.627929999"/>
    <n v="2362273.1249500001"/>
    <n v="1268076.5029800001"/>
    <n v="1574713.6148900001"/>
    <n v="2055636.0130400001"/>
    <m/>
    <m/>
    <s v="C"/>
    <s v="Manufacturing"/>
    <s v="10"/>
    <s v="MANUFACTURE OF FOOD PRODUCTS"/>
    <s v="Low"/>
    <n v="0.66838361986354877"/>
    <n v="12.39607731276786"/>
    <n v="5.1939721434984272E-2"/>
    <n v="8.3836243969025406E-2"/>
    <n v="0.1932763355965906"/>
    <x v="0"/>
    <n v="1"/>
    <n v="0.43376362507208183"/>
    <n v="194.97892700991369"/>
    <n v="1873.9274291621359"/>
    <n v="755.44391587783809"/>
    <x v="1"/>
    <x v="1"/>
    <s v="Exp&gt;50"/>
    <s v="Increased Export Intensity"/>
    <n v="1"/>
    <n v="2.6772781536599228E-3"/>
    <n v="59.395267728332492"/>
    <n v="0.46621689189929683"/>
    <n v="15.503817194443849"/>
    <n v="0.14413339273018441"/>
    <n v="12.3618434749541"/>
    <s v="Yes"/>
    <s v="No"/>
    <s v="No"/>
    <x v="0"/>
    <x v="0"/>
    <n v="7.6049552649690293"/>
    <n v="7.3296513327613333E-2"/>
    <n v="1.849304534639717"/>
    <s v="Yes"/>
    <s v="2.Hiring"/>
    <s v="Hiring"/>
    <n v="608.87182206303078"/>
    <n v="4.5712866949520883E-2"/>
    <n v="0.1025701121391397"/>
    <n v="5.6914456946698493E-2"/>
    <n v="0.66570634170988885"/>
    <s v="50-75"/>
    <n v="0.5548834427468714"/>
    <n v="15.11740420250683"/>
    <n v="7.9745328441302279"/>
    <n v="108.4066697660014"/>
    <n v="1265.0556070991049"/>
  </r>
  <r>
    <n v="139"/>
    <n v="71"/>
    <n v="93"/>
    <n v="139"/>
    <n v="115"/>
    <s v="Grupa Azoty Zakłady Azotowe Puławy SA GK, Puławy"/>
    <s v="SG)"/>
    <n v="1966"/>
    <m/>
    <n v="2001"/>
    <m/>
    <n v="430528900"/>
    <n v="11737"/>
    <n v="7160001822"/>
    <s v="SA"/>
    <s v="2015"/>
    <s v="Produkcja nawozów i związków azotowych"/>
    <s v="Prod. wyr. chemicznych/medycznych "/>
    <x v="7"/>
    <m/>
    <n v="142"/>
    <s v="S"/>
    <x v="0"/>
    <n v="4399552"/>
    <n v="-595215"/>
    <n v="-668350"/>
    <n v="-621633"/>
    <n v="259622"/>
    <n v="1695536"/>
    <n v="4622"/>
    <n v="557641"/>
    <n v="6909243"/>
    <n v="4268822"/>
    <n v="2640421"/>
    <n v="3338196"/>
    <n v="3571047"/>
    <m/>
    <m/>
    <s v="C"/>
    <s v="Manufacturing"/>
    <s v="20"/>
    <s v="MANUFACTURE OF CHEMICALS AND CHEMICAL PRODUCTS"/>
    <s v="Medium-low"/>
    <n v="0.3853883304481911"/>
    <n v="-50.559815398522282"/>
    <n v="-0.14129461363338811"/>
    <n v="-8.9971216817819263E-2"/>
    <n v="-0.1862182448244501"/>
    <x v="1"/>
    <n v="0"/>
    <n v="0.4831493117263353"/>
    <n v="120.6492860233665"/>
    <n v="951.87191691908265"/>
    <n v="923.58762440501948"/>
    <x v="4"/>
    <x v="1"/>
    <s v="Exp&lt;50"/>
    <s v="Increased Export Intensity"/>
    <n v="1"/>
    <n v="7.1784265681600401E-2"/>
    <n v="22.769881258273859"/>
    <n v="0.20514153301573931"/>
    <n v="-11.036317928787049"/>
    <n v="-0.11694196615337479"/>
    <n v="5.262325147123903"/>
    <s v="Yes"/>
    <s v="Yes"/>
    <s v="Yes"/>
    <x v="3"/>
    <x v="1"/>
    <n v="-1.1759675005345309"/>
    <n v="-1.182936689155945E-2"/>
    <n v="-0.29529730954263028"/>
    <s v="No"/>
    <s v="0.Reducing"/>
    <s v="Reducing"/>
    <n v="185.6593875198952"/>
    <n v="8.4001288098815255E-2"/>
    <n v="8.6808284110010708E-2"/>
    <n v="5.9425198771639043E-2"/>
    <n v="0.3136040647665907"/>
    <s v="25-50"/>
    <n v="0.68455677221232103"/>
    <n v="15.091871742507109"/>
    <n v="8.4504121577258857"/>
    <n v="114.8603805858456"/>
    <n v="766.21252939918747"/>
  </r>
  <r>
    <n v="171"/>
    <n v="171"/>
    <n v="144"/>
    <n v="120"/>
    <n v="116"/>
    <s v="Grupa Żywiec sp.z o.p., Żywiec"/>
    <m/>
    <n v="1998"/>
    <n v="1856"/>
    <m/>
    <m/>
    <s v="070511111"/>
    <n v="1043826"/>
    <n v="5530007219"/>
    <s v="SA"/>
    <s v="1105"/>
    <s v="Produkcja piwa"/>
    <m/>
    <x v="13"/>
    <m/>
    <n v="540"/>
    <s v="S"/>
    <x v="0"/>
    <n v="3861550"/>
    <n v="179800"/>
    <n v="133596"/>
    <n v="110740"/>
    <n v="195091"/>
    <n v="75468"/>
    <n v="1708"/>
    <n v="308529"/>
    <n v="2609050"/>
    <n v="1714579"/>
    <n v="894471"/>
    <n v="291413"/>
    <n v="2317637"/>
    <m/>
    <m/>
    <s v="C"/>
    <s v="Manufacturing"/>
    <s v="11"/>
    <s v="MANUFACTURE OF BEVERAGES"/>
    <s v="Low"/>
    <n v="1.9543447579339901E-2"/>
    <n v="0"/>
    <n v="2.8677603552977431E-2"/>
    <n v="4.2444567946187312E-2"/>
    <n v="0.38001050056105939"/>
    <x v="0"/>
    <n v="1"/>
    <n v="0.11169314501446891"/>
    <n v="180.63758782201401"/>
    <n v="2260.8606557377052"/>
    <n v="1003.8518735363"/>
    <x v="0"/>
    <x v="0"/>
    <s v="Exp&lt;50"/>
    <s v="Decreased Export Intensity"/>
    <n v="0"/>
    <n v="-6.2652667415103863E-3"/>
    <n v="8.1726661590754901"/>
    <n v="7.8558525210899788E-2"/>
    <n v="-21.614010029655439"/>
    <n v="-0.2435249739582126"/>
    <n v="1.983375763546436"/>
    <s v="No"/>
    <s v="Yes"/>
    <s v="No"/>
    <x v="3"/>
    <x v="1"/>
    <n v="-25.674499564838989"/>
    <n v="-0.29671608406018551"/>
    <n v="-7.1494543027598727"/>
    <s v="Yes"/>
    <s v="0.Reducing"/>
    <s v="Reducing"/>
    <n v="707.42201344005457"/>
    <n v="6.7037611609831585E-2"/>
    <n v="2.755896172094523"/>
    <n v="9.2687583997893036E-2"/>
    <n v="2.5808714320850291E-2"/>
    <s v="0-10"/>
    <n v="3.3632465887656809E-2"/>
    <n v="15.08802069003286"/>
    <n v="7.7397944584087011"/>
    <n v="144.15578764142731"/>
    <n v="1553.4386422976499"/>
  </r>
  <r>
    <n v="142"/>
    <n v="97"/>
    <n v="92"/>
    <n v="145"/>
    <n v="117"/>
    <s v="Arcelormittal Distribution Solutions Poland sp. z o.o., Katowice"/>
    <m/>
    <n v="1995"/>
    <m/>
    <n v="2002"/>
    <m/>
    <s v="276112593"/>
    <n v="57816"/>
    <n v="9542249002"/>
    <s v="sp. z o.o."/>
    <s v="4672"/>
    <s v="Sprzedaż hurtowa metali i rud metali"/>
    <m/>
    <x v="10"/>
    <m/>
    <n v="500"/>
    <s v="J"/>
    <x v="0"/>
    <n v="4253341.0612700004"/>
    <n v="5116.3132900000001"/>
    <n v="-27120.202379999999"/>
    <n v="-22105.445879999999"/>
    <n v="17506.805799999998"/>
    <n v="386157"/>
    <n v="984"/>
    <n v="119867.41583"/>
    <n v="1733456.9583300001"/>
    <n v="370825.28185000003"/>
    <n v="1362631.6764799999"/>
    <n v="192621.62982999999"/>
    <n v="1540835.3285000001"/>
    <m/>
    <m/>
    <s v="G"/>
    <s v="Wholesale and Retail Trade; Repair of Motor Vehicles and Motorcycles"/>
    <s v="46"/>
    <s v="WHOLESALE TRADE, EXCEPT OF MOTOR VEHICLES"/>
    <s v="Medium-high"/>
    <n v="9.0789098366990062E-2"/>
    <n v="-35.375726952294997"/>
    <n v="-5.1971957013481444E-3"/>
    <n v="-1.275223233768448E-2"/>
    <n v="-0.11476097414142621"/>
    <x v="0"/>
    <n v="1"/>
    <n v="0.1111199380546318"/>
    <n v="121.81647950203249"/>
    <n v="4322.501078526423"/>
    <n v="376.85496122967481"/>
    <x v="0"/>
    <x v="0"/>
    <s v="Exp&lt;50"/>
    <s v="Increased Export Intensity"/>
    <n v="1"/>
    <n v="1.504947436889387E-2"/>
    <n v="19.6445175044487"/>
    <n v="0.17935480620864649"/>
    <n v="-13.301074272138621"/>
    <n v="-0.14272869296046761"/>
    <n v="4.5859150845138696"/>
    <s v="Yes"/>
    <s v="Yes"/>
    <s v="Yes"/>
    <x v="3"/>
    <x v="1"/>
    <n v="-3.718199608610568"/>
    <n v="-3.7890873711396537E-2"/>
    <n v="-0.94279935640654289"/>
    <s v="No"/>
    <s v="0.Reducing"/>
    <s v="Reducing"/>
    <n v="844.04510983757746"/>
    <n v="3.067526080300829E-3"/>
    <n v="5.19765878954844E-2"/>
    <n v="8.2359507368551434E-3"/>
    <n v="7.5739623998096195E-2"/>
    <s v="0-10"/>
    <n v="0.158455009655812"/>
    <n v="15.08386055791552"/>
    <n v="6.9295167707636498"/>
    <n v="87.078626751467723"/>
    <n v="3478.455968688846"/>
  </r>
  <r>
    <n v="44"/>
    <n v="42"/>
    <n v="41"/>
    <n v="45"/>
    <n v="118"/>
    <s v="JTI Polska sp. z o.o., Gostków Stary"/>
    <m/>
    <n v="2007"/>
    <m/>
    <n v="2001"/>
    <m/>
    <s v="001301991"/>
    <n v="7441"/>
    <n v="8280001819"/>
    <s v="sp. z o.o."/>
    <s v="1200"/>
    <s v="Produkcja wyrobów tytoniowych"/>
    <m/>
    <x v="13"/>
    <m/>
    <n v="500"/>
    <s v="J"/>
    <x v="0"/>
    <n v="12785406.931469999"/>
    <n v="255699.43486000001"/>
    <n v="234901.47206"/>
    <n v="185134.26363999999"/>
    <n v="201204"/>
    <n v="3873960"/>
    <n v="2302"/>
    <n v="469964"/>
    <n v="3761780.4647900001"/>
    <n v="2200446.8429299998"/>
    <n v="1561333.6218600001"/>
    <n v="1902555.9641"/>
    <n v="1859224.5006899999"/>
    <m/>
    <m/>
    <s v="C"/>
    <s v="Manufacturing"/>
    <s v="12"/>
    <s v="MANUFACTURE OF TOBACCO PRODUCTS"/>
    <s v="Low"/>
    <n v="0.3029985686622641"/>
    <n v="6.4509856839428892"/>
    <n v="1.4480122895760989E-2"/>
    <n v="4.9214531622151711E-2"/>
    <n v="9.7308182851576386E-2"/>
    <x v="0"/>
    <n v="1"/>
    <n v="0.50575943543430824"/>
    <n v="204.15464813205909"/>
    <n v="5554.0429763119027"/>
    <n v="955.88481447871413"/>
    <x v="4"/>
    <x v="1"/>
    <s v="Exp&lt;50"/>
    <s v="Decreased Export Intensity"/>
    <n v="0"/>
    <n v="-0.1022662769078829"/>
    <n v="78.896315807536055"/>
    <n v="0.58163621072892902"/>
    <n v="29.635011454736279"/>
    <n v="0.25955271155981841"/>
    <n v="15.65125480848342"/>
    <s v="No"/>
    <s v="Yes"/>
    <s v="No"/>
    <x v="0"/>
    <x v="0"/>
    <n v="25.381263616557739"/>
    <n v="0.22618901810139211"/>
    <n v="5.8176617252578389"/>
    <s v="No"/>
    <s v="2.Hiring"/>
    <s v="Hiring"/>
    <n v="1661.436673005803"/>
    <n v="1.7374293818094869E-2"/>
    <n v="9.7909111881121197E-2"/>
    <n v="3.523575031024577E-2"/>
    <n v="0.40526484557014703"/>
    <s v="25-50"/>
    <n v="0.35988223806000952"/>
    <n v="15.78217878429246"/>
    <n v="7.5153445711804361"/>
    <n v="161.7994553376906"/>
    <n v="3892.6063033061"/>
  </r>
  <r>
    <n v="161"/>
    <n v="124"/>
    <n v="131"/>
    <n v="148"/>
    <n v="119"/>
    <s v="Tele-Fonika Kable SA GK, Myślenice"/>
    <m/>
    <n v="1992"/>
    <m/>
    <n v="2001"/>
    <m/>
    <n v="270543582"/>
    <n v="491666"/>
    <n v="6260004386"/>
    <s v="SA"/>
    <s v="2611"/>
    <s v="Produkcja elementów elektronicznych"/>
    <m/>
    <x v="10"/>
    <m/>
    <n v="400"/>
    <s v="S"/>
    <x v="0"/>
    <n v="4020340"/>
    <n v="477454"/>
    <n v="313684"/>
    <n v="250131"/>
    <n v="78284"/>
    <n v="2922812"/>
    <n v="2427"/>
    <n v="324527"/>
    <n v="3968463"/>
    <n v="2004273"/>
    <n v="1964190"/>
    <n v="1418165"/>
    <n v="2550298"/>
    <m/>
    <m/>
    <s v="C"/>
    <s v="Manufacturing"/>
    <s v="26"/>
    <s v="MANUFACTURE OF COMPUTER, ELECTRONIC AND OPTICAL PRODUCTS"/>
    <s v="Medium-high"/>
    <n v="0.72700617360720732"/>
    <n v="-25.458428974565301"/>
    <n v="6.2216379709178829E-2"/>
    <n v="6.3029691847952221E-2"/>
    <n v="0.17637651472148869"/>
    <x v="1"/>
    <n v="0"/>
    <n v="0.35735875577018111"/>
    <n v="133.7152863617635"/>
    <n v="1656.505974454059"/>
    <n v="825.82323856613107"/>
    <x v="1"/>
    <x v="1"/>
    <s v="Exp&gt;50"/>
    <s v="Increased Export Intensity"/>
    <n v="1"/>
    <n v="0.21415352403648311"/>
    <n v="13.20660147043502"/>
    <n v="0.1240442949572635"/>
    <n v="-17.966230818525339"/>
    <n v="-0.19803920421184881"/>
    <n v="3.149692635134516"/>
    <s v="Yes"/>
    <s v="Yes"/>
    <s v="Yes"/>
    <x v="3"/>
    <x v="1"/>
    <n v="-16.940451745379882"/>
    <n v="-0.1856123865840438"/>
    <n v="-4.5342934440561811"/>
    <s v="Yes"/>
    <s v="0.Reducing"/>
    <s v="Reducing"/>
    <n v="441.12951997082791"/>
    <n v="2.9465862085472201E-2"/>
    <n v="0.1124338809098889"/>
    <n v="3.3278781950085802E-2"/>
    <n v="0.51285264957072418"/>
    <s v="50-75"/>
    <n v="0.29598535317621349"/>
    <n v="15.082832739175929"/>
    <n v="7.9800235923106451"/>
    <n v="86.776180698151947"/>
    <n v="1215.3764544832311"/>
  </r>
  <r>
    <n v="119"/>
    <n v="123"/>
    <n v="146"/>
    <n v="157"/>
    <n v="120"/>
    <s v="Qemetica SA GK, Warszawa"/>
    <m/>
    <n v="1945"/>
    <m/>
    <n v="2001"/>
    <m/>
    <s v="011179878"/>
    <n v="11687"/>
    <n v="1180019377"/>
    <s v="SA"/>
    <s v="4675"/>
    <s v="Sprzedaż hurtowa wyrobów chemicznych"/>
    <s v="Prod. wyr. chemicznych/medycznych "/>
    <x v="7"/>
    <m/>
    <n v="450"/>
    <s v="S"/>
    <x v="0"/>
    <n v="5353629"/>
    <n v="320201"/>
    <n v="-52069"/>
    <n v="-47675"/>
    <n v="493883"/>
    <n v="2492599"/>
    <n v="3631"/>
    <n v="685708"/>
    <n v="7081967"/>
    <n v="4825052"/>
    <n v="2256915"/>
    <n v="2548753"/>
    <n v="4533214"/>
    <m/>
    <m/>
    <s v="G"/>
    <s v="Wholesale and Retail Trade; Repair of Motor Vehicles and Motorcycles"/>
    <s v="46"/>
    <s v="WHOLESALE TRADE, EXCEPT OF MOTOR VEHICLES"/>
    <s v="Medium-high"/>
    <n v="0.46559053681157209"/>
    <n v="-1.141731476500885"/>
    <n v="-8.9051744153358404E-3"/>
    <n v="-6.7318867766540001E-3"/>
    <n v="-1.8705225653486229E-2"/>
    <x v="1"/>
    <n v="0"/>
    <n v="0.35989337425605061"/>
    <n v="188.84825117047649"/>
    <n v="1474.4227485541171"/>
    <n v="1328.8493527953731"/>
    <x v="4"/>
    <x v="1"/>
    <s v="Exp&gt;50"/>
    <s v="Decreased Export Intensity"/>
    <n v="0"/>
    <n v="-0.1081837324201225"/>
    <n v="65.140558111356995"/>
    <n v="0.50162679262099097"/>
    <n v="19.66707109518623"/>
    <n v="0.17954329345187861"/>
    <n v="13.360939617831381"/>
    <s v="Yes"/>
    <s v="Yes"/>
    <s v="Yes"/>
    <x v="0"/>
    <x v="0"/>
    <n v="-1.9973009446693659"/>
    <n v="-2.0175166315851811E-2"/>
    <n v="-0.50310930208142812"/>
    <s v="Yes"/>
    <s v="0.Reducing"/>
    <s v="Reducing"/>
    <n v="599.42625732604711"/>
    <n v="3.3647638301692047E-2"/>
    <n v="5.5181181103198688E-2"/>
    <n v="2.1615427265388169E-2"/>
    <n v="0.57377426923169461"/>
    <s v="50-75"/>
    <n v="0.3917173723585845"/>
    <n v="14.991658414054699"/>
    <n v="8.2174385377301871"/>
    <n v="93.677732793522267"/>
    <n v="874.99649122807023"/>
  </r>
  <r>
    <n v="86"/>
    <n v="103"/>
    <n v="112"/>
    <n v="118"/>
    <n v="121"/>
    <s v="Netto sp. z o.o., Kobylanka"/>
    <m/>
    <n v="1995"/>
    <m/>
    <m/>
    <m/>
    <n v="810766672"/>
    <n v="20322"/>
    <n v="8521021463"/>
    <s v="sp. z o.o."/>
    <s v="4729"/>
    <s v="Sprzedaż detaliczna pozostałej żywności prowadzona w wyspecjalizowanych sklepach"/>
    <m/>
    <x v="0"/>
    <m/>
    <n v="500"/>
    <s v="J"/>
    <x v="0"/>
    <n v="6988995"/>
    <n v="82226"/>
    <n v="88366"/>
    <n v="69393"/>
    <n v="106851"/>
    <n v="0"/>
    <n v="5480"/>
    <n v="477497"/>
    <n v="3324697"/>
    <n v="2640975"/>
    <n v="683722"/>
    <n v="2482205"/>
    <n v="842492"/>
    <m/>
    <m/>
    <s v="G"/>
    <s v="Wholesale and Retail Trade; Repair of Motor Vehicles and Motorcycles"/>
    <s v="47"/>
    <s v="RETAIL TRADE, EXCEPT OF MOTOR VEHICLES"/>
    <s v="Medium-high"/>
    <n v="0"/>
    <n v="7.4804873333947466"/>
    <n v="9.928895356199282E-3"/>
    <n v="2.0871977205742361E-2"/>
    <n v="2.7956192175908109E-2"/>
    <x v="0"/>
    <n v="1"/>
    <n v="0.74659585520124094"/>
    <n v="87.134489051094889"/>
    <n v="1275.364051094891"/>
    <n v="481.92974452554739"/>
    <x v="0"/>
    <x v="0"/>
    <s v="Exp&lt;50"/>
    <s v="Decreased Export Intensity"/>
    <n v="0"/>
    <n v="-1.1057908580589811E-2"/>
    <n v="96.991404415271361"/>
    <n v="0.67798990938818626"/>
    <n v="42.747394503819848"/>
    <n v="0.35590641021907388"/>
    <n v="18.47093584187893"/>
    <s v="No"/>
    <s v="Yes"/>
    <s v="No"/>
    <x v="0"/>
    <x v="0"/>
    <n v="2.583302134032198"/>
    <n v="2.550498627215525E-2"/>
    <n v="0.63966181031476221"/>
    <s v="No"/>
    <s v="1.Sustaining"/>
    <s v="Hiring"/>
    <n v="611.21803836557569"/>
    <n v="2.6785382094260551E-2"/>
    <n v="4.4595812176785828E-2"/>
    <n v="3.4221579786613429E-2"/>
    <n v="1.1057908580589811E-2"/>
    <s v="0-10"/>
    <n v="0.76737204944161397"/>
    <n v="15.08185741766089"/>
    <n v="8.5833553936699065"/>
    <n v="51.765818045675779"/>
    <n v="664.14601272931486"/>
  </r>
  <r>
    <n v="96"/>
    <n v="116"/>
    <n v="116"/>
    <n v="123"/>
    <n v="122"/>
    <s v="Toyota Motor Manufacturing Poland sp. z o.o., Wałbrzych"/>
    <s v="PR"/>
    <n v="1999"/>
    <m/>
    <n v="2001"/>
    <m/>
    <n v="891053182"/>
    <n v="7065"/>
    <n v="8862490058"/>
    <s v="sp. z o.o."/>
    <s v="2910"/>
    <s v="Produkcja silników do pojazdów samochodowych (z wyłączeniem motocykli) oraz do ciągników rolniczych"/>
    <s v="Prod. aut, przyczep i statków (i części) "/>
    <x v="5"/>
    <m/>
    <n v="500"/>
    <s v="J"/>
    <x v="0"/>
    <n v="5691724"/>
    <n v="66428"/>
    <n v="33554"/>
    <n v="9764"/>
    <n v="424421"/>
    <n v="5691724"/>
    <n v="2866"/>
    <n v="452065"/>
    <n v="3840991"/>
    <n v="2316754"/>
    <n v="1524237"/>
    <n v="1315115"/>
    <n v="2525875"/>
    <m/>
    <m/>
    <s v="C"/>
    <s v="Manufacturing"/>
    <s v="29"/>
    <s v="MANUFACTURE OF MOTOR VEHICLES, TRAILERS AND SEMI-TRAILERS, EXCEPT MOTORBIKES"/>
    <s v="High"/>
    <n v="1"/>
    <n v="-5.6893127875490279E-6"/>
    <n v="1.7154732028468E-3"/>
    <n v="2.5420522984823451E-3"/>
    <n v="7.4244457709021642E-3"/>
    <x v="0"/>
    <n v="1"/>
    <n v="0.34238950312562572"/>
    <n v="157.7337752965806"/>
    <n v="1985.9469644103281"/>
    <n v="808.35799023028608"/>
    <x v="3"/>
    <x v="1"/>
    <s v="Exp&gt;50"/>
    <s v="Increased Export Intensity"/>
    <n v="1"/>
    <n v="0.25617590139002799"/>
    <n v="63.49317612817044"/>
    <n v="0.49160106725909541"/>
    <n v="18.473316034906119"/>
    <n v="0.1695175680899812"/>
    <n v="13.077163986616741"/>
    <s v="No"/>
    <s v="Yes"/>
    <s v="No"/>
    <x v="0"/>
    <x v="0"/>
    <n v="46.149923508414084"/>
    <n v="0.3794627821917711"/>
    <n v="9.9511175963321818"/>
    <s v="No"/>
    <s v="2.Hiring"/>
    <s v="Hiring"/>
    <n v="210.6679967254731"/>
    <n v="-5.3946891037064213E-3"/>
    <n v="-1.395597219552251E-2"/>
    <n v="-6.456402796843729E-3"/>
    <n v="0.74382409860997201"/>
    <s v="50-75"/>
    <n v="0.46262651618889977"/>
    <n v="15.062922680649629"/>
    <n v="7.5812098261963463"/>
    <n v="154.97078490056089"/>
    <n v="1775.2789676848549"/>
  </r>
  <r>
    <n v="120"/>
    <n v="159"/>
    <n v="136"/>
    <n v="117"/>
    <n v="123"/>
    <s v="Mowi Poland SA, Ustka"/>
    <m/>
    <n v="1996"/>
    <n v="1964"/>
    <m/>
    <m/>
    <n v="810933035"/>
    <n v="232673"/>
    <n v="8511809184"/>
    <s v="SA"/>
    <s v="1020"/>
    <s v="Przetwarzanie i konserwowanie ryb, skorupiaków i mięczaków"/>
    <s v="Produkcja żywności "/>
    <x v="13"/>
    <m/>
    <n v="500"/>
    <s v="J"/>
    <x v="0"/>
    <n v="5284265.6140000001"/>
    <n v="186197.87400000001"/>
    <n v="288437.72499999998"/>
    <n v="230834.93400000001"/>
    <n v="40917"/>
    <n v="4237012"/>
    <n v="3183"/>
    <n v="368876"/>
    <n v="2491603"/>
    <n v="653756"/>
    <n v="1837847"/>
    <n v="1093452"/>
    <n v="1398151"/>
    <m/>
    <m/>
    <s v="C"/>
    <s v="Manufacturing"/>
    <s v="10"/>
    <s v="MANUFACTURE OF FOOD PRODUCTS"/>
    <s v="Low"/>
    <n v="0.8018166211733504"/>
    <n v="28.700576002478289"/>
    <n v="4.3683446454400733E-2"/>
    <n v="9.2645150130257509E-2"/>
    <n v="0.21110660001536419"/>
    <x v="0"/>
    <n v="1"/>
    <n v="0.43885482558818562"/>
    <n v="115.8894125039271"/>
    <n v="1660.152564875903"/>
    <n v="205.38988375746149"/>
    <x v="3"/>
    <x v="1"/>
    <s v="Exp&gt;50"/>
    <s v="Increased Export Intensity"/>
    <n v="1"/>
    <n v="3.5656659765992421E-4"/>
    <n v="52.830584925111388"/>
    <n v="0.42415983383682132"/>
    <n v="10.74680067037059"/>
    <n v="0.1020763346677072"/>
    <n v="11.18663040832495"/>
    <s v="No"/>
    <s v="No"/>
    <s v="No"/>
    <x v="0"/>
    <x v="0"/>
    <n v="-10.489313835770529"/>
    <n v="-0.1108121693517035"/>
    <n v="-2.7322832143998781"/>
    <s v="No"/>
    <s v="0.Reducing"/>
    <s v="Reducing"/>
    <n v="687.82496898164004"/>
    <n v="-2.4999131108958059E-2"/>
    <n v="-0.22711445139723321"/>
    <n v="-5.6573598832529583E-2"/>
    <n v="0.80146005457569047"/>
    <s v="75-100"/>
    <n v="0.24909730968013061"/>
    <n v="15.05608437712446"/>
    <n v="8.1763915966337954"/>
    <n v="66.435601799775029"/>
    <n v="972.32759589426314"/>
  </r>
  <r>
    <n v="111"/>
    <n v="114"/>
    <n v="122"/>
    <n v="132"/>
    <n v="124"/>
    <s v="Samsung Electronics Poland Manufacturing sp. z o.o., Wronki"/>
    <m/>
    <n v="2010"/>
    <m/>
    <n v="2010"/>
    <m/>
    <n v="301339040"/>
    <n v="346477"/>
    <n v="7872082188"/>
    <s v="sp. z o.o."/>
    <s v="2751"/>
    <s v="Produkcja elektrycznego sprzętu gospodarstwa domowego"/>
    <s v="Prod. maszyn i urządzeń (w tym rtv i agd)"/>
    <x v="10"/>
    <m/>
    <n v="500"/>
    <s v="J"/>
    <x v="0"/>
    <n v="5622415"/>
    <n v="442641"/>
    <n v="401304"/>
    <n v="337810"/>
    <n v="204534"/>
    <n v="4594220"/>
    <n v="2454"/>
    <n v="290244"/>
    <n v="2664662"/>
    <n v="1682918"/>
    <n v="981744"/>
    <n v="1491935"/>
    <n v="1172727"/>
    <m/>
    <m/>
    <s v="C"/>
    <s v="Manufacturing"/>
    <s v="27"/>
    <s v="MANUFACTURE OF ELECTRICAL EQUIPMENT"/>
    <s v="Medium-high"/>
    <n v="0.81712573689419943"/>
    <n v="-3.3411544085867662"/>
    <n v="6.0082722460010507E-2"/>
    <n v="0.12677405239388709"/>
    <n v="0.22642407343483459"/>
    <x v="0"/>
    <n v="1"/>
    <n v="0.55989652721433336"/>
    <n v="118.27383863080679"/>
    <n v="2291.122656886716"/>
    <n v="685.78565607171959"/>
    <x v="3"/>
    <x v="1"/>
    <s v="Exp&gt;50"/>
    <s v="Increased Export Intensity"/>
    <n v="1"/>
    <n v="0.15788640737925619"/>
    <n v="63.325357454822317"/>
    <n v="0.49057408334690322"/>
    <n v="18.351708300595892"/>
    <n v="0.16849058417778909"/>
    <n v="13.048135606173529"/>
    <s v="Yes"/>
    <s v="Yes"/>
    <s v="Yes"/>
    <x v="0"/>
    <x v="0"/>
    <n v="-0.76829761423372422"/>
    <n v="-7.7126422505591208E-3"/>
    <n v="-0.19263028552400921"/>
    <s v="Yes"/>
    <s v="0.Reducing"/>
    <s v="Reducing"/>
    <n v="899.10365162994231"/>
    <n v="2.9134953665442449E-2"/>
    <n v="0.1484125292989559"/>
    <n v="7.2635784725888553E-2"/>
    <n v="0.65923932951494324"/>
    <s v="50-75"/>
    <n v="0.48941814460674082"/>
    <n v="15.051697761524281"/>
    <n v="7.8131872675214158"/>
    <n v="87.70359886777193"/>
    <n v="1392.019005256773"/>
  </r>
  <r>
    <n v="143"/>
    <n v="152"/>
    <n v="139"/>
    <n v="131"/>
    <n v="125"/>
    <s v="Transgourmet Polska sp. z o.o., Poznań"/>
    <m/>
    <n v="2015"/>
    <n v="1920"/>
    <n v="2001"/>
    <m/>
    <n v="630375413"/>
    <n v="45597"/>
    <n v="7811011998"/>
    <s v="sp. z o.o."/>
    <s v="4690"/>
    <s v="Sprzedaż hurtowa niewyspecjalizowana"/>
    <m/>
    <x v="3"/>
    <m/>
    <n v="500"/>
    <s v="J"/>
    <x v="0"/>
    <n v="4251310"/>
    <n v="98188"/>
    <n v="53256"/>
    <n v="40189"/>
    <n v="92269"/>
    <n v="16542"/>
    <n v="4339"/>
    <n v="368063"/>
    <n v="2485076"/>
    <n v="1703508"/>
    <n v="781568"/>
    <n v="1366639"/>
    <n v="1118437"/>
    <m/>
    <m/>
    <s v="G"/>
    <s v="Wholesale and Retail Trade; Repair of Motor Vehicles and Motorcycles"/>
    <s v="46"/>
    <s v="WHOLESALE TRADE, EXCEPT OF MOTOR VEHICLES"/>
    <s v="Medium-high"/>
    <n v="3.8910359395104102E-3"/>
    <n v="1.1569984426622599"/>
    <n v="9.4533214468011037E-3"/>
    <n v="1.6172141214192241E-2"/>
    <n v="2.940718068195039E-2"/>
    <x v="0"/>
    <n v="1"/>
    <n v="0.54993851294688778"/>
    <n v="84.826688176999312"/>
    <n v="979.79027425674121"/>
    <n v="392.60382576630559"/>
    <x v="0"/>
    <x v="0"/>
    <s v="Exp&lt;50"/>
    <s v="Decreased Export Intensity"/>
    <n v="0"/>
    <n v="-1.5190111118932341E-3"/>
    <n v="26.713608782451789"/>
    <n v="0.23675930506155751"/>
    <n v="-8.1785443605421708"/>
    <n v="-8.5324194107554874E-2"/>
    <n v="6.0976622855729357"/>
    <s v="Yes"/>
    <s v="Yes"/>
    <s v="Yes"/>
    <x v="3"/>
    <x v="1"/>
    <n v="-0.13808975834292289"/>
    <n v="-1.3818519011419279E-3"/>
    <n v="-3.4540330982268941E-2"/>
    <s v="No"/>
    <s v="0.Reducing"/>
    <s v="Reducing"/>
    <n v="207.6259474443132"/>
    <n v="1.465132900990565E-2"/>
    <n v="4.6487171485043638E-2"/>
    <n v="2.3149142338310141E-2"/>
    <n v="5.4100470514036438E-3"/>
    <s v="0-10"/>
    <n v="0.49796839856685921"/>
    <n v="15.025978423638421"/>
    <n v="8.3767810376994927"/>
    <n v="61.083544303797467"/>
    <n v="772.16432681242804"/>
  </r>
  <r>
    <n v="156"/>
    <n v="121"/>
    <n v="123"/>
    <n v="155"/>
    <n v="126"/>
    <s v="Mondi Świecie sp. z o.o., Świecie"/>
    <m/>
    <n v="1967"/>
    <m/>
    <m/>
    <m/>
    <s v="002527817"/>
    <n v="1107981"/>
    <n v="5590000505"/>
    <s v="sp. z o.o."/>
    <s v="1712"/>
    <s v="Produkcja papieru i tektury"/>
    <s v="Produkcja drewna/wyr. papierniczych/mebli "/>
    <x v="10"/>
    <s v="Niemcy, Włochy, Turcja, Francja, Hiszpania"/>
    <n v="500"/>
    <s v="J"/>
    <x v="0"/>
    <n v="3857478"/>
    <n v="420363"/>
    <n v="356883"/>
    <n v="288578"/>
    <n v="198429"/>
    <n v="3439344"/>
    <n v="1181.5899999999999"/>
    <n v="170414"/>
    <n v="3416453"/>
    <n v="2365406"/>
    <n v="1051047"/>
    <n v="962466"/>
    <n v="2453987"/>
    <m/>
    <m/>
    <s v="C"/>
    <s v="Manufacturing"/>
    <s v="17"/>
    <s v="MANUFACTURE OF PAPER AND PAPER PRODUCTS"/>
    <s v="Medium-high"/>
    <n v="0.89160430727019058"/>
    <n v="-32.562422291187943"/>
    <n v="7.4810018359145539E-2"/>
    <n v="8.44671359447942E-2"/>
    <n v="0.29983189016547079"/>
    <x v="0"/>
    <n v="1"/>
    <n v="0.28171498334676343"/>
    <n v="144.2243079240684"/>
    <n v="3264.650174764512"/>
    <n v="2001.8839021995791"/>
    <x v="3"/>
    <x v="1"/>
    <s v="Exp&gt;50"/>
    <s v="Increased Export Intensity"/>
    <n v="1"/>
    <n v="0.24844338043495409"/>
    <n v="10.528600495067799"/>
    <n v="0.10010412948918911"/>
    <n v="-19.906811235458111"/>
    <n v="-0.22197936967992499"/>
    <n v="2.5341812256791441"/>
    <s v="Yes"/>
    <s v="Yes"/>
    <s v="Yes"/>
    <x v="3"/>
    <x v="1"/>
    <n v="2.1253241140881518"/>
    <n v="2.1030540886800789E-2"/>
    <n v="0.52714808401979063"/>
    <s v="No"/>
    <s v="1.Sustaining"/>
    <s v="Hiring"/>
    <n v="248.20505808344069"/>
    <n v="0.2395098949091225"/>
    <n v="0.56258454961388171"/>
    <n v="0.26665807469970909"/>
    <n v="0.64316092683523651"/>
    <s v="50-75"/>
    <n v="0.47398755419558608"/>
    <n v="15.06542003053837"/>
    <n v="7.0535857271936768"/>
    <n v="114.49092480553151"/>
    <n v="3016.4451166810718"/>
  </r>
  <r>
    <n v="137"/>
    <n v="147"/>
    <n v="137"/>
    <n v="136"/>
    <n v="127"/>
    <s v="Zakłady Farmaceutyczne Polpharma SA GK, Starogard Gdański"/>
    <m/>
    <n v="1935"/>
    <m/>
    <m/>
    <m/>
    <s v="190929369"/>
    <n v="127044"/>
    <n v="5920202822"/>
    <s v="SA"/>
    <s v="2120"/>
    <s v="Produkcja leków i pozostałych wyrobów farmaceutycznych"/>
    <s v="Usługi zdrowotne i rekreacja "/>
    <x v="8"/>
    <s v="Kazachstan, Ukraina, Litwa, Łotwa, Bułgaria"/>
    <n v="540"/>
    <s v="S"/>
    <x v="0"/>
    <n v="4475664"/>
    <n v="1523437"/>
    <n v="1377324"/>
    <n v="1150692"/>
    <n v="268953"/>
    <n v="1637569"/>
    <n v="4358"/>
    <n v="923642"/>
    <n v="5869797"/>
    <n v="3596829"/>
    <n v="2272968"/>
    <n v="2950131"/>
    <n v="2919666"/>
    <m/>
    <m/>
    <s v="C"/>
    <s v="Manufacturing"/>
    <s v="21"/>
    <s v="MANUFACTURE OF BASIC PHARMACEUTICAL PRODUCTS AND PHARMACEUTICAL PREPARATIONS"/>
    <s v="Medium-low"/>
    <n v="0.36588291703756137"/>
    <n v="2.787457886360345"/>
    <n v="0.25709972866595882"/>
    <n v="0.19603608097520239"/>
    <n v="0.39004776398065027"/>
    <x v="0"/>
    <n v="1"/>
    <n v="0.50259506419046518"/>
    <n v="211.9417163836622"/>
    <n v="1026.999541073887"/>
    <n v="825.33937586048648"/>
    <x v="4"/>
    <x v="1"/>
    <s v="Exp&lt;50"/>
    <s v="Increased Export Intensity"/>
    <n v="1"/>
    <n v="7.7435066653043783E-2"/>
    <n v="37.254982536702983"/>
    <n v="0.31667019637798249"/>
    <n v="-0.53986772702682373"/>
    <n v="-5.4133027911316134E-3"/>
    <n v="8.2385659615583418"/>
    <s v="Yes"/>
    <s v="Yes"/>
    <s v="Yes"/>
    <x v="3"/>
    <x v="1"/>
    <n v="-28.639266415588668"/>
    <n v="-0.33742241771856918"/>
    <n v="-8.0895639606069931"/>
    <s v="Yes"/>
    <s v="0.Reducing"/>
    <s v="Reducing"/>
    <n v="493.04850128348261"/>
    <n v="0.15441363403712971"/>
    <n v="0.419303772433199"/>
    <n v="0.12301356081355599"/>
    <n v="0.28844785038451759"/>
    <s v="25-50"/>
    <n v="0.29337575500385887"/>
    <n v="14.99749508219417"/>
    <n v="8.7171909332231348"/>
    <n v="126.0912068118552"/>
    <n v="533.95103979040448"/>
  </r>
  <r>
    <n v="125"/>
    <n v="135"/>
    <n v="118"/>
    <n v="109"/>
    <n v="128"/>
    <s v="Kompania Piwowarska SA, Poznań"/>
    <m/>
    <n v="1999"/>
    <m/>
    <n v="2002"/>
    <m/>
    <n v="270546630"/>
    <n v="86269"/>
    <n v="6460325155"/>
    <s v="SA"/>
    <s v="1105"/>
    <s v="Produkcja piwa"/>
    <m/>
    <x v="13"/>
    <m/>
    <n v="500"/>
    <s v="J"/>
    <x v="0"/>
    <n v="5152247"/>
    <n v="837746"/>
    <n v="1021513"/>
    <n v="870936"/>
    <n v="210633"/>
    <n v="137795"/>
    <n v="2707"/>
    <n v="422285"/>
    <n v="5359530"/>
    <n v="1934071"/>
    <n v="3425459"/>
    <n v="3025935"/>
    <n v="2333595"/>
    <m/>
    <m/>
    <s v="C"/>
    <s v="Manufacturing"/>
    <s v="11"/>
    <s v="MANUFACTURE OF BEVERAGES"/>
    <s v="Low"/>
    <n v="2.674464170681258E-2"/>
    <n v="6.2153404541477553"/>
    <n v="0.16904003243633309"/>
    <n v="0.1625023089711225"/>
    <n v="0.28782376356398931"/>
    <x v="0"/>
    <n v="1"/>
    <n v="0.56458961886583336"/>
    <n v="155.99741411156259"/>
    <n v="1903.3051348356109"/>
    <n v="714.47026228297011"/>
    <x v="0"/>
    <x v="0"/>
    <s v="Exp&lt;50"/>
    <s v="Increased Export Intensity"/>
    <n v="1"/>
    <n v="7.4789027431066586E-3"/>
    <n v="16.936850772853791"/>
    <n v="0.15646386611506991"/>
    <n v="-15.263151613874051"/>
    <n v="-0.16561963305404431"/>
    <n v="3.989106921567132"/>
    <s v="Yes"/>
    <s v="Yes"/>
    <s v="Yes"/>
    <x v="3"/>
    <x v="1"/>
    <n v="-0.36805299963194699"/>
    <n v="-3.687319812047285E-3"/>
    <n v="-9.2140519830774537E-2"/>
    <s v="No"/>
    <s v="0.Reducing"/>
    <s v="Reducing"/>
    <n v="281.66067403325587"/>
    <n v="0.12553949062280409"/>
    <n v="0.63679598807751692"/>
    <n v="0.1952623994701953"/>
    <n v="1.9265738963705922E-2"/>
    <s v="0-10"/>
    <n v="0.30663258425935008"/>
    <n v="15.29847962204863"/>
    <n v="7.9072836094263481"/>
    <n v="132.74273095325731"/>
    <n v="1621.644460802356"/>
  </r>
  <r>
    <n v="123"/>
    <n v="109"/>
    <n v="111"/>
    <n v="127"/>
    <n v="129"/>
    <s v="Grupa Kęty SA GK, Kęty"/>
    <s v="SG)"/>
    <n v="1953"/>
    <m/>
    <n v="2002"/>
    <m/>
    <s v="070614970"/>
    <n v="121845"/>
    <n v="5490001468"/>
    <s v="SA"/>
    <s v="2442"/>
    <s v="Produkcja wyrobów z aluminium i stopów aluminium"/>
    <s v="Inna produkcja "/>
    <x v="10"/>
    <m/>
    <n v="425"/>
    <s v="S"/>
    <x v="0"/>
    <n v="5218603"/>
    <n v="687412"/>
    <n v="622178"/>
    <n v="539980"/>
    <n v="180603"/>
    <n v="2645814"/>
    <n v="5446"/>
    <n v="671283"/>
    <n v="3655321"/>
    <n v="2096884"/>
    <n v="1558437"/>
    <n v="1890387"/>
    <n v="1764934"/>
    <m/>
    <m/>
    <s v="C"/>
    <s v="Manufacturing"/>
    <s v="24"/>
    <s v="MANUFACTURE OF METALS"/>
    <s v="Medium-low"/>
    <n v="0.50699660426363147"/>
    <n v="-12.009411780575009"/>
    <n v="0.1034721361253194"/>
    <n v="0.1477243722233971"/>
    <n v="0.28564521444550772"/>
    <x v="1"/>
    <n v="0"/>
    <n v="0.51716032600146467"/>
    <n v="123.2616599338964"/>
    <n v="958.24513404333459"/>
    <n v="385.03195005508633"/>
    <x v="1"/>
    <x v="1"/>
    <s v="Exp&lt;50"/>
    <s v="Increased Export Intensity"/>
    <n v="1"/>
    <n v="3.709128524206895E-2"/>
    <n v="62.293459719766687"/>
    <n v="0.48423599024523689"/>
    <n v="17.603956318671539"/>
    <n v="0.16215249107612451"/>
    <n v="12.869150044905449"/>
    <s v="No"/>
    <s v="Yes"/>
    <s v="No"/>
    <x v="0"/>
    <x v="0"/>
    <n v="5.2938890489328587"/>
    <n v="5.1585197744483217E-2"/>
    <n v="1.297981533487746"/>
    <s v="No"/>
    <s v="2.Hiring"/>
    <s v="Hiring"/>
    <n v="336.54813528652159"/>
    <n v="9.1856254091465334E-2"/>
    <n v="0.20009457116785229"/>
    <n v="0.1064160865489306"/>
    <n v="0.46990531902156252"/>
    <s v="25-50"/>
    <n v="0.53182895431811517"/>
    <n v="14.98350430927468"/>
    <n v="8.5510514754892224"/>
    <n v="88.229164048497836"/>
    <n v="621.69699875681295"/>
  </r>
  <r>
    <n v="118"/>
    <n v="107"/>
    <n v="89"/>
    <n v="119"/>
    <n v="130"/>
    <s v="KGHM Metraco SA GK, Legnica"/>
    <m/>
    <n v="1991"/>
    <m/>
    <n v="2006"/>
    <m/>
    <s v="390503954"/>
    <n v="268433"/>
    <n v="6920001194"/>
    <s v="SA"/>
    <s v="4672"/>
    <s v="Sprzedaż hurtowa metali i rud metali"/>
    <m/>
    <x v="3"/>
    <m/>
    <n v="240"/>
    <s v="S"/>
    <x v="0"/>
    <n v="5365621"/>
    <n v="51819"/>
    <n v="51420"/>
    <n v="38205"/>
    <n v="10980"/>
    <n v="13055"/>
    <n v="266"/>
    <n v="49088"/>
    <n v="779641"/>
    <n v="277104"/>
    <n v="502537"/>
    <n v="414287"/>
    <n v="365354"/>
    <m/>
    <m/>
    <s v="G"/>
    <s v="Wholesale and Retail Trade; Repair of Motor Vehicles and Motorcycles"/>
    <s v="46"/>
    <s v="WHOLESALE TRADE, EXCEPT OF MOTOR VEHICLES"/>
    <s v="Medium-high"/>
    <n v="2.4330827689842431E-3"/>
    <n v="-24.606831137301839"/>
    <n v="7.1203314583717344E-3"/>
    <n v="4.9003323324453181E-2"/>
    <n v="9.2218679321340036E-2"/>
    <x v="1"/>
    <n v="0"/>
    <n v="0.53138175134452903"/>
    <n v="184.54135338345861"/>
    <n v="20171.507518796989"/>
    <n v="1041.7443609022559"/>
    <x v="0"/>
    <x v="0"/>
    <s v="Exp&lt;50"/>
    <s v="Decreased Export Intensity"/>
    <n v="0"/>
    <n v="-1.9626058880162479E-2"/>
    <n v="68.217210532156955"/>
    <n v="0.52008587814832019"/>
    <n v="21.896529371128238"/>
    <n v="0.1980023789792078"/>
    <n v="13.88528337052939"/>
    <s v="No"/>
    <s v="Yes"/>
    <s v="No"/>
    <x v="0"/>
    <x v="0"/>
    <n v="-66.286438529784547"/>
    <n v="-1.087270012064175"/>
    <n v="-23.800669011769269"/>
    <s v="No"/>
    <s v="0.Reducing"/>
    <s v="Reducing"/>
    <n v="16128.797759608149"/>
    <n v="7.0875048358810143E-3"/>
    <n v="5.9224504017374127E-2"/>
    <n v="2.906564874111426E-2"/>
    <n v="2.205914164914672E-2"/>
    <s v="0-10"/>
    <n v="0.4907706568988327"/>
    <n v="14.975436799433069"/>
    <n v="6.6707663208458738"/>
    <n v="95.746514575411908"/>
    <n v="4042.709759188846"/>
  </r>
  <r>
    <n v="95"/>
    <n v="144"/>
    <n v="155"/>
    <n v="154"/>
    <n v="131"/>
    <s v="PGE Energetyka Kolejowa SA, Warszawa"/>
    <m/>
    <n v="2008"/>
    <m/>
    <n v="2009"/>
    <m/>
    <s v="017301607"/>
    <n v="322634"/>
    <n v="5262542704"/>
    <s v="SA"/>
    <s v="3513"/>
    <s v="Dystrybucja energii elektrycznej"/>
    <m/>
    <x v="1"/>
    <m/>
    <n v="120"/>
    <s v="J"/>
    <x v="0"/>
    <n v="6398465"/>
    <n v="1023076"/>
    <n v="694166"/>
    <n v="558759"/>
    <n v="421270"/>
    <n v="0"/>
    <n v="2564"/>
    <n v="357404"/>
    <n v="8309637"/>
    <n v="6755639"/>
    <n v="1553951"/>
    <n v="2466904"/>
    <n v="5842733"/>
    <m/>
    <m/>
    <s v="D"/>
    <s v="Electricity, Gas, Steam, Hot Water and Air Conditioning Supply"/>
    <s v="35"/>
    <s v="ELECTRICITY, GAS, STEAM, HOT WATER AND AIR CONDITIONING SUPPLY"/>
    <s v="Low"/>
    <n v="0"/>
    <n v="45.383874832626432"/>
    <n v="8.7327038594412876E-2"/>
    <n v="6.7242287478983739E-2"/>
    <n v="0.22650212574141521"/>
    <x v="1"/>
    <n v="0"/>
    <n v="0.29687265520744172"/>
    <n v="139.393135725429"/>
    <n v="2495.5011700468021"/>
    <n v="2634.8046021840869"/>
    <x v="0"/>
    <x v="0"/>
    <s v="Exp&lt;50"/>
    <s v="Decreased Export Intensity"/>
    <n v="0"/>
    <n v="0"/>
    <n v="102.87617430863661"/>
    <n v="0.70742562816576715"/>
    <n v="47.011720513504827"/>
    <n v="0.38534212899665482"/>
    <n v="19.345970841216321"/>
    <s v="Yes"/>
    <s v="No"/>
    <s v="No"/>
    <x v="0"/>
    <x v="0"/>
    <n v="-17.978246960972491"/>
    <n v="-0.19818569294086161"/>
    <n v="-4.8339022070447601"/>
    <s v="Yes"/>
    <s v="0.Reducing"/>
    <s v="Reducing"/>
    <n v="1486.58338373842"/>
    <n v="1.755395026502302E-2"/>
    <n v="3.8540067733840118E-2"/>
    <n v="1.01682874251585E-2"/>
    <n v="0"/>
    <s v="0-10"/>
    <n v="0.26383678138246319"/>
    <n v="14.964143047647021"/>
    <n v="8.0475095109814223"/>
    <n v="103.50639795265511"/>
    <n v="1008.917786308381"/>
  </r>
  <r>
    <n v="32"/>
    <n v="36"/>
    <n v="36"/>
    <n v="28"/>
    <n v="133"/>
    <s v="Philip Morris Polska Distribution sp. z o.o., Kraków"/>
    <m/>
    <n v="2007"/>
    <m/>
    <n v="2007"/>
    <m/>
    <n v="120553944"/>
    <n v="289223"/>
    <n v="6751373354"/>
    <s v="sp. z o.o."/>
    <s v="4635"/>
    <s v="Sprzedaż hurtowa wyrobów tytoniowych"/>
    <m/>
    <x v="13"/>
    <m/>
    <n v="500"/>
    <s v="J"/>
    <x v="0"/>
    <n v="14808232"/>
    <n v="435823"/>
    <n v="567043"/>
    <n v="464214"/>
    <n v="4643"/>
    <n v="6288"/>
    <n v="808"/>
    <n v="206730"/>
    <n v="1793282"/>
    <n v="51468"/>
    <n v="1741814"/>
    <n v="318770"/>
    <n v="1474512"/>
    <m/>
    <m/>
    <s v="G"/>
    <s v="Wholesale and Retail Trade; Repair of Motor Vehicles and Motorcycles"/>
    <s v="46"/>
    <s v="WHOLESALE TRADE, EXCEPT OF MOTOR VEHICLES"/>
    <s v="Medium-high"/>
    <n v="4.2462867950745229E-4"/>
    <n v="12.31929490558668"/>
    <n v="3.1348374336652753E-2"/>
    <n v="0.25886280016193769"/>
    <n v="1.456266273488722"/>
    <x v="0"/>
    <n v="1"/>
    <n v="0.1777578763406982"/>
    <n v="255.85396039603961"/>
    <n v="18327.019801980201"/>
    <n v="63.698019801980188"/>
    <x v="0"/>
    <x v="0"/>
    <s v="Exp&lt;50"/>
    <s v="Decreased Export Intensity"/>
    <n v="0"/>
    <n v="-2.265427132215237E-3"/>
    <n v="30.414046662098251"/>
    <n v="0.26554417750446652"/>
    <n v="-5.4970676361606863"/>
    <n v="-5.6539321664647701E-2"/>
    <n v="6.8639179691869723"/>
    <s v="Yes"/>
    <s v="No"/>
    <s v="No"/>
    <x v="3"/>
    <x v="1"/>
    <n v="25.077399380804959"/>
    <n v="0.22376255473849321"/>
    <n v="5.7534905210291809"/>
    <s v="No"/>
    <s v="2.Hiring"/>
    <s v="Hiring"/>
    <n v="749.95633448793888"/>
    <n v="7.544626788552454E-2"/>
    <n v="1.576365811022173"/>
    <n v="0.52801543349697522"/>
    <n v="2.6900558117226902E-3"/>
    <s v="0-10"/>
    <n v="0.33495742536726969"/>
    <n v="16.245149622815191"/>
    <n v="6.4707995037826018"/>
    <n v="224.98142414860681"/>
    <n v="17577.063467492258"/>
  </r>
  <r>
    <n v="182"/>
    <n v="134"/>
    <n v="151"/>
    <n v="164"/>
    <n v="134"/>
    <s v="Arctic Paper SA GK, Kostrzyn nad Odrą"/>
    <s v="SG)"/>
    <n v="2008"/>
    <n v="1740"/>
    <n v="2008"/>
    <m/>
    <s v="080262255"/>
    <n v="306944"/>
    <n v="5993051607"/>
    <s v="SA"/>
    <s v="2110"/>
    <s v="Papiernicza"/>
    <s v="Produkcja drewna/wyr. papierniczych/mebli "/>
    <x v="10"/>
    <s v="Polska, Niemcy, Franca, Szwecja, UK"/>
    <n v="540"/>
    <s v="S"/>
    <x v="0"/>
    <n v="3549153"/>
    <n v="357068"/>
    <n v="340917"/>
    <n v="272388"/>
    <n v="118237"/>
    <n v="3133923"/>
    <n v="1500"/>
    <n v="445979"/>
    <n v="2722878"/>
    <n v="1292262"/>
    <n v="1430616"/>
    <n v="1801508"/>
    <n v="921370"/>
    <m/>
    <m/>
    <s v="C"/>
    <s v="Manufacturing"/>
    <s v="21"/>
    <s v="MANUFACTURE OF BASIC PHARMACEUTICAL PRODUCTS AND PHARMACEUTICAL PREPARATIONS"/>
    <s v="Medium-low"/>
    <n v="0.88300588901070198"/>
    <n v="-27.483595122138588"/>
    <n v="7.6747325347766071E-2"/>
    <n v="0.10003679929838941"/>
    <n v="0.1511999946711311"/>
    <x v="0"/>
    <n v="1"/>
    <n v="0.66161906629676392"/>
    <n v="297.31933333333342"/>
    <n v="2366.1019999999999"/>
    <n v="861.50800000000004"/>
    <x v="3"/>
    <x v="1"/>
    <s v="Exp&gt;50"/>
    <s v="Increased Export Intensity"/>
    <n v="1"/>
    <n v="7.1558110448866064E-4"/>
    <n v="13.86007844425524"/>
    <n v="0.12980012648819181"/>
    <n v="-17.49269677952519"/>
    <n v="-0.19228337268092061"/>
    <n v="3.2982275405601058"/>
    <s v="Yes"/>
    <s v="Yes"/>
    <s v="Yes"/>
    <x v="3"/>
    <x v="1"/>
    <n v="0.13351134846461951"/>
    <n v="1.3342230131367929E-3"/>
    <n v="3.3361138919008049E-2"/>
    <s v="No"/>
    <s v="1.Sustaining"/>
    <s v="Hiring"/>
    <n v="285.24886248331092"/>
    <n v="3.9998806589933392E-2"/>
    <n v="0.14322457175415379"/>
    <n v="6.1245642275855668E-2"/>
    <n v="0.88229030790621332"/>
    <s v="75-100"/>
    <n v="0.42761965719809819"/>
    <n v="14.95241941494662"/>
    <n v="7.3118861640771646"/>
    <n v="260.84846461949257"/>
    <n v="2080.853137516689"/>
  </r>
  <r>
    <n v="107"/>
    <n v="84"/>
    <n v="125"/>
    <n v="169"/>
    <n v="135"/>
    <s v="CMC Poland sp. z o.o., Zawiercie"/>
    <m/>
    <n v="1995"/>
    <n v="1897"/>
    <n v="1996"/>
    <m/>
    <n v="272819315"/>
    <n v="443829"/>
    <n v="6490001173"/>
    <s v="sp. z o.o."/>
    <s v="2410"/>
    <s v="Produkcja surówki, żelazostopów, żeliwa i stali oraz wyrobów hutniczych"/>
    <s v="Górnictwo i hutnictwo "/>
    <x v="4"/>
    <m/>
    <n v="500"/>
    <s v="S"/>
    <x v="0"/>
    <n v="5694552"/>
    <n v="109359"/>
    <n v="121556"/>
    <n v="96774"/>
    <n v="130261"/>
    <n v="1739109"/>
    <n v="2108"/>
    <n v="413548"/>
    <n v="3786316"/>
    <n v="1750322"/>
    <n v="2035994"/>
    <n v="3130100"/>
    <n v="656216"/>
    <m/>
    <m/>
    <s v="C"/>
    <s v="Manufacturing"/>
    <s v="24"/>
    <s v="MANUFACTURE OF METALS"/>
    <s v="Medium-low"/>
    <n v="0.30539873900528092"/>
    <n v="-21.135046672475021"/>
    <n v="1.699413755463116E-2"/>
    <n v="2.5558880980879571E-2"/>
    <n v="3.0917223091914001E-2"/>
    <x v="0"/>
    <n v="1"/>
    <n v="0.82668747141020449"/>
    <n v="196.18026565464899"/>
    <n v="2701.400379506641"/>
    <n v="830.32352941176475"/>
    <x v="4"/>
    <x v="0"/>
    <s v="Exp&lt;50"/>
    <s v="Increased Export Intensity"/>
    <n v="1"/>
    <n v="9.7960336528170322E-2"/>
    <n v="83.024117694891018"/>
    <n v="0.60444774885216468"/>
    <n v="32.626172242674663"/>
    <n v="0.28236424968305229"/>
    <n v="16.312684797291311"/>
    <s v="Yes"/>
    <s v="Yes"/>
    <s v="Yes"/>
    <x v="0"/>
    <x v="0"/>
    <n v="0.14251781472684091"/>
    <n v="1.424163544771595E-3"/>
    <n v="3.5610427627208452E-2"/>
    <s v="No"/>
    <s v="1.Sustaining"/>
    <s v="Hiring"/>
    <n v="1223.3162939959529"/>
    <n v="6.1269210607427543E-2"/>
    <n v="0.15462940806683839"/>
    <n v="0.1031914870582325"/>
    <n v="0.20743840247711051"/>
    <s v="10-25"/>
    <n v="0.66734710006539089"/>
    <n v="14.950572737420909"/>
    <n v="7.6520707461164816"/>
    <n v="113.5007125890736"/>
    <n v="1478.084085510689"/>
  </r>
  <r>
    <n v="218"/>
    <n v="215"/>
    <n v="211"/>
    <n v="179"/>
    <n v="136"/>
    <s v="Ford Polska sp. z o.o., Warszawa"/>
    <m/>
    <n v="1995"/>
    <m/>
    <n v="2001"/>
    <m/>
    <s v="010409632"/>
    <n v="26050"/>
    <n v="5260019312"/>
    <s v="sp. z o.o."/>
    <s v="4511"/>
    <s v="Sprzedaż hurtowa i detaliczna samochodów osobowych i furgonetek"/>
    <m/>
    <x v="5"/>
    <m/>
    <n v="500"/>
    <s v="J"/>
    <x v="0"/>
    <n v="3000338.0019999999"/>
    <n v="26005.157999999999"/>
    <n v="19509.161"/>
    <n v="15228.876"/>
    <n v="82.34"/>
    <n v="8307"/>
    <n v="75"/>
    <n v="16886.424999999999"/>
    <n v="826986.86900000006"/>
    <n v="170892.76300000001"/>
    <n v="656094.10600000003"/>
    <n v="67835.760999999999"/>
    <n v="759151.10800000001"/>
    <m/>
    <m/>
    <s v="G"/>
    <s v="Wholesale and Retail Trade; Repair of Motor Vehicles and Motorcycles"/>
    <s v="45"/>
    <s v="WHOLESALE AND RETAIL TRADE SERVICES OF MOTOR VEHICLES; REPAIR SERVICES OF MOTOR VEHICLES"/>
    <s v="Medium-high"/>
    <n v="2.7686880592995271E-3"/>
    <n v="-1.0848278192832179"/>
    <n v="5.075720132147965E-3"/>
    <n v="1.8414894565877318E-2"/>
    <n v="0.22449628006679251"/>
    <x v="0"/>
    <n v="1"/>
    <n v="8.2027615604136017E-2"/>
    <n v="225.1523333333333"/>
    <n v="40004.506693333329"/>
    <n v="2278.570173333334"/>
    <x v="0"/>
    <x v="0"/>
    <s v="Exp&lt;50"/>
    <s v="Increased Export Intensity"/>
    <n v="1"/>
    <n v="1.9562654973676692E-3"/>
    <n v="-2.9640809615305672"/>
    <n v="-3.0088976662932861E-2"/>
    <n v="-29.684116638790272"/>
    <n v="-0.35217247583204703"/>
    <n v="-0.7494022893857033"/>
    <s v="Yes"/>
    <s v="Yes"/>
    <s v="Yes"/>
    <x v="2"/>
    <x v="1"/>
    <n v="15.38461538461539"/>
    <n v="0.1431008436406733"/>
    <n v="3.6422843755939742"/>
    <s v="No"/>
    <s v="2.Hiring"/>
    <s v="Hiring"/>
    <n v="-7564.5240758974396"/>
    <n v="-4.9967868558308947E-4"/>
    <n v="-7.6386828834173831E-2"/>
    <n v="-2.6771836374694809E-3"/>
    <n v="8.1242256193185807E-4"/>
    <s v="0-10"/>
    <n v="3.5047712784115032E-2"/>
    <n v="14.944324484282159"/>
    <n v="4.1743872698956368"/>
    <n v="188.12307692307689"/>
    <n v="47569.030769230769"/>
  </r>
  <r>
    <n v="207"/>
    <n v="146"/>
    <n v="194"/>
    <n v="194"/>
    <n v="137"/>
    <s v="Elektrim SA GK, Warszawa"/>
    <m/>
    <n v="1945"/>
    <m/>
    <m/>
    <m/>
    <s v="000144058"/>
    <n v="39329"/>
    <n v="5260207746"/>
    <s v="SA"/>
    <s v="7010"/>
    <s v="Działalność firm centralnych (head offices) i holdingów, z wyłączeniem holdingów finansowych"/>
    <m/>
    <x v="1"/>
    <m/>
    <n v="400"/>
    <s v="S"/>
    <x v="0"/>
    <n v="3179993"/>
    <n v="677436"/>
    <n v="208858"/>
    <n v="88626"/>
    <n v="44948"/>
    <n v="34319"/>
    <n v="2798"/>
    <n v="400526"/>
    <n v="6096062"/>
    <n v="3140222"/>
    <n v="2955840"/>
    <n v="3468240"/>
    <n v="2627822"/>
    <m/>
    <m/>
    <s v="M"/>
    <s v="Professional, Scientific and Technical Activities"/>
    <s v="70"/>
    <s v="ACTIVITIES OF HEAD OFFICES; MANAGEMENT CONSULTANCY ACTIVITIES"/>
    <s v="High"/>
    <n v="1.079216212111159E-2"/>
    <n v="-26.583468777127241"/>
    <n v="2.7869872669531039E-2"/>
    <n v="1.4538237964115189E-2"/>
    <n v="2.5553594906926859E-2"/>
    <x v="1"/>
    <n v="0"/>
    <n v="0.56893122150004383"/>
    <n v="143.14724803431019"/>
    <n v="1136.5235882773411"/>
    <n v="1122.3095067905649"/>
    <x v="0"/>
    <x v="0"/>
    <s v="Exp&lt;50"/>
    <s v="Decreased Export Intensity"/>
    <n v="0"/>
    <n v="-2.0702344066391171E-3"/>
    <n v="3.309585071407223"/>
    <n v="3.2559974520285813E-2"/>
    <n v="-25.13798183231361"/>
    <n v="-0.28952352464882841"/>
    <n v="0.81732134534282519"/>
    <s v="Yes"/>
    <s v="Yes"/>
    <s v="Yes"/>
    <x v="3"/>
    <x v="1"/>
    <n v="-41.9261104192611"/>
    <n v="-0.54345402794939002"/>
    <n v="-12.70382224597523"/>
    <s v="Yes"/>
    <s v="0.Reducing"/>
    <s v="Reducing"/>
    <n v="497.64438528854879"/>
    <n v="-0.1559935934921316"/>
    <n v="-0.1900034386575544"/>
    <n v="-6.7720071510089325E-2"/>
    <n v="1.2862396527750701E-2"/>
    <s v="0-10"/>
    <n v="0.35641497853174148"/>
    <n v="14.93982957897579"/>
    <n v="8.4801141831748161"/>
    <n v="92.663345786633457"/>
    <n v="638.87920298879203"/>
  </r>
  <r>
    <n v="354"/>
    <n v="377"/>
    <n v="225"/>
    <n v="216"/>
    <n v="138"/>
    <s v="Unilever Polska sp. z o.o., Warszawa"/>
    <m/>
    <m/>
    <n v="1998"/>
    <n v="2006"/>
    <m/>
    <s v="140566233"/>
    <n v="258512"/>
    <n v="5213390341"/>
    <s v="sp. z.o.o."/>
    <s v="4638"/>
    <s v="Sprzedaż hurtowa pozostałej żywności, włączając ryby, skorupiaki i mięczaki"/>
    <m/>
    <x v="3"/>
    <m/>
    <n v="500"/>
    <s v="J"/>
    <x v="0"/>
    <n v="2018218"/>
    <n v="64406"/>
    <n v="106281"/>
    <n v="86059"/>
    <n v="12162"/>
    <n v="73638"/>
    <n v="533"/>
    <n v="134534"/>
    <n v="1218002"/>
    <n v="187092"/>
    <n v="1030910"/>
    <n v="694698"/>
    <n v="523304"/>
    <m/>
    <m/>
    <s v="G"/>
    <s v="Wholesale and Retail Trade; Repair of Motor Vehicles and Motorcycles"/>
    <s v="46"/>
    <s v="WHOLESALE TRADE, EXCEPT OF MOTOR VEHICLES"/>
    <s v="Medium-high"/>
    <n v="3.6486643167388262E-2"/>
    <n v="8.8192286207870794"/>
    <n v="4.2641082380595163E-2"/>
    <n v="7.0655877412352366E-2"/>
    <n v="0.1238797290333353"/>
    <x v="0"/>
    <n v="1"/>
    <n v="0.57035866936179092"/>
    <n v="252.4090056285178"/>
    <n v="3786.5253283302059"/>
    <n v="351.0168855534709"/>
    <x v="0"/>
    <x v="0"/>
    <s v="Exp&lt;50"/>
    <s v="Decreased Export Intensity"/>
    <n v="0"/>
    <n v="-2.2441304068822929E-2"/>
    <n v="-34.253168325959606"/>
    <n v="-0.41935870355833588"/>
    <n v="-52.357368352144633"/>
    <n v="-0.74144220272745009"/>
    <n v="-9.9531122114056902"/>
    <s v="Yes"/>
    <s v="Yes"/>
    <s v="Yes"/>
    <x v="2"/>
    <x v="1"/>
    <n v="-25.45454545454545"/>
    <n v="-0.29376111852816322"/>
    <n v="-7.0808364199044336"/>
    <s v="Yes"/>
    <s v="0.Reducing"/>
    <s v="Reducing"/>
    <n v="-506.73481152993372"/>
    <n v="1.500579376163191E-2"/>
    <n v="0.39612841085971301"/>
    <n v="6.6403147240758437E-2"/>
    <n v="5.8927947236211191E-2"/>
    <s v="0-10"/>
    <n v="0.167630357783842"/>
    <n v="14.9370842053697"/>
    <n v="6.5722825426940066"/>
    <n v="210.75384615384621"/>
    <n v="4293.26013986014"/>
  </r>
  <r>
    <n v="166"/>
    <n v="165"/>
    <n v="130"/>
    <n v="150"/>
    <n v="139"/>
    <s v="NGK Ceramics Polska sp. z o.o., Gliwice"/>
    <s v="PR"/>
    <n v="2003"/>
    <m/>
    <m/>
    <m/>
    <n v="277957690"/>
    <n v="146418"/>
    <n v="6312363833"/>
    <s v="sp. z o.o."/>
    <s v="2349"/>
    <s v="Produkcja pozostałych wyrobów ceramicznych"/>
    <s v="Budownictwo "/>
    <x v="12"/>
    <m/>
    <n v="500"/>
    <s v="J"/>
    <x v="0"/>
    <n v="3997298"/>
    <n v="319190"/>
    <n v="283635"/>
    <n v="265418"/>
    <n v="337076"/>
    <n v="3351343"/>
    <n v="4680"/>
    <n v="504518"/>
    <n v="5009055"/>
    <n v="2570779"/>
    <n v="2438276"/>
    <n v="2743387"/>
    <n v="2265668"/>
    <m/>
    <m/>
    <s v="C"/>
    <s v="Manufacturing"/>
    <s v="23"/>
    <s v="MANUFACTURE OF OTHER NON-METALLIC MINERAL PRODUCTS"/>
    <s v="Medium-low"/>
    <n v="0.83840209061220849"/>
    <n v="1.581989130495542"/>
    <n v="6.6399352762791269E-2"/>
    <n v="5.2987639385073629E-2"/>
    <n v="9.674828961426149E-2"/>
    <x v="0"/>
    <n v="1"/>
    <n v="0.54768554148437176"/>
    <n v="107.80299145299141"/>
    <n v="854.1235042735043"/>
    <n v="549.31175213675215"/>
    <x v="3"/>
    <x v="1"/>
    <s v="Exp&gt;50"/>
    <s v="Increased Export Intensity"/>
    <n v="1"/>
    <n v="1.944047112401448E-2"/>
    <n v="31.53826764149758"/>
    <n v="0.27412763197550483"/>
    <n v="-4.6824147525379871"/>
    <n v="-4.7955867193609343E-2"/>
    <n v="7.0934795786720786"/>
    <s v="Yes"/>
    <s v="Yes"/>
    <s v="Yes"/>
    <x v="3"/>
    <x v="1"/>
    <n v="10.586011342155009"/>
    <n v="0.1006234153735566"/>
    <n v="2.5474932279962341"/>
    <s v="No"/>
    <s v="2.Hiring"/>
    <s v="Hiring"/>
    <n v="136.0502528557349"/>
    <n v="6.2538377550194382E-2"/>
    <n v="7.9372146180700723E-2"/>
    <n v="3.6523935038066793E-2"/>
    <n v="0.81896161948819401"/>
    <s v="75-100"/>
    <n v="0.46016060791546992"/>
    <n v="14.927001558855739"/>
    <n v="8.3504299735381355"/>
    <n v="96.035444234404537"/>
    <n v="718.07325141776937"/>
  </r>
  <r>
    <n v="135"/>
    <n v="177"/>
    <n v="228"/>
    <n v="273"/>
    <n v="140"/>
    <s v="ZPR SA GK, Warszawa"/>
    <m/>
    <n v="2001"/>
    <m/>
    <n v="2001"/>
    <m/>
    <s v="010524149"/>
    <n v="29876"/>
    <n v="5260200081"/>
    <s v="SA"/>
    <s v="9200"/>
    <s v="Działalność związana z grami losowymi i zakładami wzajemnymi"/>
    <m/>
    <x v="9"/>
    <m/>
    <n v="400"/>
    <s v="J"/>
    <x v="0"/>
    <n v="4475386"/>
    <n v="56849.8"/>
    <n v="53095"/>
    <n v="40747"/>
    <n v="40199"/>
    <n v="33032"/>
    <n v="2717"/>
    <n v="324953"/>
    <n v="730465"/>
    <n v="455596"/>
    <n v="274869"/>
    <n v="490796"/>
    <n v="239178"/>
    <m/>
    <m/>
    <s v="R"/>
    <s v="Arts, Entertainment and Recreation"/>
    <s v="92"/>
    <s v="GAMBLING AND BETTING ACTIVITIES"/>
    <s v="Medium-high"/>
    <n v="7.3808158670559364E-3"/>
    <n v="17.922239164671399"/>
    <n v="9.1046895172840949E-3"/>
    <n v="5.5782275673714687E-2"/>
    <n v="8.302227402016317E-2"/>
    <x v="1"/>
    <n v="0"/>
    <n v="0.67189529956945238"/>
    <n v="119.5999263894001"/>
    <n v="1647.1792418108209"/>
    <n v="167.68347442031649"/>
    <x v="0"/>
    <x v="0"/>
    <s v="Exp&lt;50"/>
    <s v="Increased Export Intensity"/>
    <n v="1"/>
    <n v="7.3808158670559364E-3"/>
    <n v="47.924248163418568"/>
    <n v="0.39153012000923049"/>
    <n v="7.1914841763902686"/>
    <n v="6.9446620840116324E-2"/>
    <n v="10.283322768239071"/>
    <s v="Yes"/>
    <s v="No"/>
    <s v="No"/>
    <x v="0"/>
    <x v="0"/>
    <n v="-5.1326815642458099"/>
    <n v="-5.2690918654188401E-2"/>
    <n v="-1.308634896600247"/>
    <s v="Yes"/>
    <s v="0.Reducing"/>
    <s v="Reducing"/>
    <n v="590.80424181082071"/>
    <n v="6.7867741016401487E-2"/>
    <n v="0.62178555422314274"/>
    <n v="0.36373540428675311"/>
    <n v="0"/>
    <s v="0-10"/>
    <n v="0.58498529246341713"/>
    <n v="14.92257304294518"/>
    <n v="7.9599745280805374"/>
    <n v="83.822625698324018"/>
    <n v="1056.375"/>
  </r>
  <r>
    <n v="244"/>
    <n v="191"/>
    <n v="150"/>
    <n v="149"/>
    <n v="141"/>
    <s v="Amica SA GK, Wronki"/>
    <s v="SG)"/>
    <n v="1945"/>
    <m/>
    <n v="2001"/>
    <m/>
    <n v="570107305"/>
    <n v="17514"/>
    <n v="7630003498"/>
    <s v="SA"/>
    <s v="2751"/>
    <s v="Produkcja elektrycznego sprzętu gospodarstwa domowego"/>
    <s v="Prod. maszyn i urządzeń (w tym rtv i agd)"/>
    <x v="10"/>
    <m/>
    <n v="450"/>
    <s v="S"/>
    <x v="0"/>
    <n v="2837900"/>
    <n v="83300"/>
    <n v="23000"/>
    <n v="-4800"/>
    <n v="53800"/>
    <n v="1925200"/>
    <n v="2802"/>
    <n v="337100"/>
    <n v="1995000"/>
    <n v="807100"/>
    <n v="1187900"/>
    <n v="1065300"/>
    <n v="929700"/>
    <m/>
    <m/>
    <s v="C"/>
    <s v="Manufacturing"/>
    <s v="27"/>
    <s v="MANUFACTURE OF ELECTRICAL EQUIPMENT"/>
    <s v="Medium-high"/>
    <n v="0.6783889495753902"/>
    <n v="-16.918437847649159"/>
    <n v="-1.6913915218999969E-3"/>
    <n v="-2.4060150375939848E-3"/>
    <n v="-4.5057730216840324E-3"/>
    <x v="1"/>
    <n v="0"/>
    <n v="0.53398496240601501"/>
    <n v="120.3069236259814"/>
    <n v="1012.812276945039"/>
    <n v="288.04425410421129"/>
    <x v="1"/>
    <x v="1"/>
    <s v="Exp&gt;50"/>
    <s v="Decreased Export Intensity"/>
    <n v="0"/>
    <n v="-3.8270395634935388E-2"/>
    <n v="-3.5777385159010748"/>
    <n v="-3.6433082773129399E-2"/>
    <n v="-30.128796026015269"/>
    <n v="-0.35851658194224362"/>
    <n v="-0.90669160474499133"/>
    <s v="No"/>
    <s v="Yes"/>
    <s v="No"/>
    <x v="2"/>
    <x v="1"/>
    <n v="-5.6247894914112493"/>
    <n v="-5.7891747866808167E-2"/>
    <n v="-1.436870745606655"/>
    <s v="No"/>
    <s v="0.Reducing"/>
    <s v="Reducing"/>
    <n v="21.502071488656501"/>
    <n v="3.7238379994563878E-2"/>
    <n v="0.1312889314805947"/>
    <n v="5.851575013347593E-2"/>
    <n v="0.71665934521032559"/>
    <s v="50-75"/>
    <n v="0.44570208222103569"/>
    <n v="14.8950079827727"/>
    <n v="7.9959804747637602"/>
    <n v="110.980127989222"/>
    <n v="991.31020545638273"/>
  </r>
  <r>
    <n v="150"/>
    <n v="153"/>
    <n v="153"/>
    <n v="138"/>
    <n v="142"/>
    <s v="Grupa TZMO SA, Toruń"/>
    <m/>
    <n v="1951"/>
    <m/>
    <n v="2001"/>
    <m/>
    <n v="870514656"/>
    <n v="11286"/>
    <n v="8790166790"/>
    <s v="SA"/>
    <s v="4646"/>
    <s v="Sprzedaż hurtowa wyrobów farmaceutycznych i medycznych"/>
    <s v="Prod. wyr. chemicznych/medycznych "/>
    <x v="8"/>
    <m/>
    <n v="400"/>
    <s v="S"/>
    <x v="0"/>
    <n v="4198430"/>
    <n v="670159"/>
    <n v="737216"/>
    <n v="608125"/>
    <n v="149912"/>
    <n v="2861972"/>
    <n v="8634"/>
    <n v="815384"/>
    <n v="5012154"/>
    <n v="2585893"/>
    <n v="2415224"/>
    <n v="4495951"/>
    <n v="505636"/>
    <m/>
    <m/>
    <s v="G"/>
    <s v="Wholesale and Retail Trade; Repair of Motor Vehicles and Motorcycles"/>
    <s v="46"/>
    <s v="WHOLESALE TRADE, EXCEPT OF MOTOR VEHICLES"/>
    <s v="Medium-high"/>
    <n v="0.68167672201275242"/>
    <n v="0.49663904528876041"/>
    <n v="0.1448458114104558"/>
    <n v="0.12133007086374439"/>
    <n v="0.13526059336500779"/>
    <x v="1"/>
    <n v="0"/>
    <n v="0.8970097487028531"/>
    <n v="94.438730599953672"/>
    <n v="486.26708362288628"/>
    <n v="299.50115821172108"/>
    <x v="1"/>
    <x v="1"/>
    <s v="Exp&gt;50"/>
    <s v="Decreased Export Intensity"/>
    <n v="0"/>
    <n v="-2.1366172975517021E-2"/>
    <n v="39.470306634443013"/>
    <n v="0.33268153694927172"/>
    <n v="1.0654395901760989"/>
    <n v="1.0598037780159331E-2"/>
    <n v="8.672695391807995"/>
    <s v="No"/>
    <s v="Yes"/>
    <s v="No"/>
    <x v="0"/>
    <x v="0"/>
    <n v="6.8035625927758536"/>
    <n v="6.5821097591911126E-2"/>
    <n v="1.659140810651794"/>
    <s v="No"/>
    <s v="2.Hiring"/>
    <s v="Hiring"/>
    <n v="113.8935070834207"/>
    <n v="0.1142270391967468"/>
    <n v="0.1098288752836321"/>
    <n v="9.7014767459280934E-2"/>
    <n v="0.70304289498826944"/>
    <s v="50-75"/>
    <n v="0.88332660430821253"/>
    <n v="14.917539666896319"/>
    <n v="8.9976420785235121"/>
    <n v="67.08894111825829"/>
    <n v="372.3735765394656"/>
  </r>
  <r>
    <n v="210"/>
    <n v="192"/>
    <n v="180"/>
    <n v="170"/>
    <n v="143"/>
    <s v="Jysk sp. z o.o., Gdańsk"/>
    <m/>
    <n v="1999"/>
    <n v="1979"/>
    <n v="1999"/>
    <m/>
    <n v="191873139"/>
    <n v="36908"/>
    <n v="5862016763"/>
    <s v="sp. z o.o."/>
    <s v="4759"/>
    <s v="Sprzedaż detaliczna mebli, sprzętu oświetleniowego i pozostałych artykułów użytku domowego prowadzona w wyspecjalizowanych sklepach"/>
    <s v="Handel detaliczny"/>
    <x v="0"/>
    <m/>
    <n v="500"/>
    <s v="J"/>
    <x v="0"/>
    <n v="3142982"/>
    <n v="257837"/>
    <n v="254943"/>
    <n v="193870"/>
    <n v="47542"/>
    <n v="1370851"/>
    <n v="2629"/>
    <n v="228428"/>
    <n v="1726918"/>
    <n v="378944"/>
    <n v="1347974"/>
    <n v="1434842"/>
    <n v="292076"/>
    <m/>
    <m/>
    <s v="G"/>
    <s v="Wholesale and Retail Trade; Repair of Motor Vehicles and Motorcycles"/>
    <s v="47"/>
    <s v="RETAIL TRADE, EXCEPT OF MOTOR VEHICLES"/>
    <s v="Medium-high"/>
    <n v="0.43616253608833899"/>
    <n v="-7.3963432689602149"/>
    <n v="6.1683458575327497E-2"/>
    <n v="0.11226358171030699"/>
    <n v="0.13511592217122159"/>
    <x v="0"/>
    <n v="1"/>
    <n v="0.83086863417950363"/>
    <n v="86.887790034233547"/>
    <n v="1195.5047546595661"/>
    <n v="144.13997717763411"/>
    <x v="4"/>
    <x v="1"/>
    <s v="Exp&gt;50"/>
    <s v="Decreased Export Intensity"/>
    <n v="0"/>
    <n v="-0.14003255035720999"/>
    <n v="5.2690469821885273"/>
    <n v="5.1349239153404717E-2"/>
    <n v="-23.718081896964829"/>
    <n v="-0.27073426001570938"/>
    <n v="1.2920061774811309"/>
    <s v="Yes"/>
    <s v="Yes"/>
    <s v="Yes"/>
    <x v="3"/>
    <x v="1"/>
    <n v="10"/>
    <n v="9.5310179804324768E-2"/>
    <n v="2.4113689084445111"/>
    <s v="Yes"/>
    <s v="2.Hiring"/>
    <s v="Hiring"/>
    <n v="-53.727823980600988"/>
    <n v="3.8489183098492107E-2"/>
    <n v="0.20010366361073439"/>
    <n v="7.5548116354959435E-2"/>
    <n v="0.57619508644554907"/>
    <s v="50-75"/>
    <n v="0.37754489344045539"/>
    <n v="14.909333349597491"/>
    <n v="7.779048644925556"/>
    <n v="66.732616912133892"/>
    <n v="1249.232578640167"/>
  </r>
  <r>
    <n v="126"/>
    <n v="169"/>
    <n v="174"/>
    <n v="177"/>
    <n v="144"/>
    <s v="PKP InterCity SA, Warszawa"/>
    <m/>
    <n v="2001"/>
    <m/>
    <n v="2008"/>
    <m/>
    <s v="017258024"/>
    <n v="296032"/>
    <n v="5262544258"/>
    <s v="SA"/>
    <s v="4910"/>
    <s v="Transport kolejowy pasażerski międzymiastowy"/>
    <m/>
    <x v="11"/>
    <m/>
    <n v="400"/>
    <s v="J"/>
    <x v="0"/>
    <n v="4998598.5608999999"/>
    <n v="289675.03688999999"/>
    <n v="132347.09586"/>
    <n v="90743.037859999997"/>
    <n v="426042.13071"/>
    <n v="226128.36504999999"/>
    <n v="8707"/>
    <n v="1085895.04009"/>
    <n v="9307925.3422800004"/>
    <n v="8439030.9548700005"/>
    <n v="868894.38740999997"/>
    <n v="2538731.0028200001"/>
    <n v="6769194.3394600004"/>
    <m/>
    <m/>
    <s v="H"/>
    <s v="Transportation and Storage"/>
    <s v="49"/>
    <s v="LAND TRANSPORT AND TRANSPORT VIA PIPELINES"/>
    <s v="Low"/>
    <n v="4.5238352769278088E-2"/>
    <n v="27.901815034058998"/>
    <n v="1.8153695831829651E-2"/>
    <n v="9.7490079177807686E-3"/>
    <n v="3.5743463076317823E-2"/>
    <x v="1"/>
    <n v="0"/>
    <n v="0.27274939467854942"/>
    <n v="124.7151763052716"/>
    <n v="574.08964751349492"/>
    <n v="969.22372285172855"/>
    <x v="0"/>
    <x v="0"/>
    <s v="Exp&lt;50"/>
    <s v="Decreased Export Intensity"/>
    <n v="0"/>
    <n v="-1.512008319488318E-2"/>
    <n v="69.415777489595428"/>
    <n v="0.52718572937568986"/>
    <n v="22.76505615188076"/>
    <n v="0.2051022302065757"/>
    <n v="14.087605016339211"/>
    <s v="Yes"/>
    <s v="No"/>
    <s v="No"/>
    <x v="0"/>
    <x v="0"/>
    <n v="4.9036144578313259"/>
    <n v="4.7871785043925641E-2"/>
    <n v="1.2039848684979979"/>
    <s v="No"/>
    <s v="2.Hiring"/>
    <s v="Hiring"/>
    <n v="218.60871215204921"/>
    <n v="4.7834968941779937E-2"/>
    <n v="5.546083802404201E-2"/>
    <n v="1.88511842578745E-2"/>
    <n v="6.0358435964161267E-2"/>
    <s v="0-10"/>
    <n v="0.33990081883909867"/>
    <n v="14.897482413914711"/>
    <n v="9.0240107937846901"/>
    <n v="82.607466220481925"/>
    <n v="355.48093536144569"/>
  </r>
  <r>
    <n v="181"/>
    <n v="148"/>
    <n v="148"/>
    <n v="241"/>
    <n v="145"/>
    <s v="ABB sp. z o.o., Warszawa"/>
    <m/>
    <n v="1988"/>
    <m/>
    <n v="2001"/>
    <m/>
    <s v="010017168"/>
    <n v="4745"/>
    <n v="5260304484"/>
    <s v="sp. z o.o."/>
    <s v="2711"/>
    <s v="Produkcja elektrycznych silników, prądnic i transformatorów"/>
    <m/>
    <x v="10"/>
    <m/>
    <n v="540"/>
    <s v="J"/>
    <x v="0"/>
    <n v="3565578"/>
    <m/>
    <m/>
    <m/>
    <m/>
    <n v="3109614"/>
    <n v="4891"/>
    <m/>
    <m/>
    <m/>
    <m/>
    <m/>
    <m/>
    <m/>
    <m/>
    <s v="C"/>
    <s v="Manufacturing"/>
    <s v="27"/>
    <s v="MANUFACTURE OF ELECTRICAL EQUIPMENT"/>
    <s v="Medium-high"/>
    <n v="0.87212059307074474"/>
    <n v="-17.18529532882328"/>
    <m/>
    <m/>
    <m/>
    <x v="0"/>
    <n v="1"/>
    <m/>
    <m/>
    <n v="729.00797382948269"/>
    <m/>
    <x v="3"/>
    <x v="1"/>
    <s v="Exp&gt;50"/>
    <s v="Increased Export Intensity"/>
    <n v="1"/>
    <n v="0.19775601221766159"/>
    <n v="19.574430981692821"/>
    <n v="0.17876884489408701"/>
    <n v="-13.351861607468971"/>
    <n v="-0.1433146542750254"/>
    <n v="4.5705953815636136"/>
    <s v="No"/>
    <s v="Yes"/>
    <s v="No"/>
    <x v="3"/>
    <x v="1"/>
    <n v="48.257047590178843"/>
    <n v="0.39377738931077572"/>
    <n v="10.34529925777403"/>
    <s v="No"/>
    <s v="2.Hiring"/>
    <s v="Hiring"/>
    <n v="-174.86895857427601"/>
    <n v="3.9628557726810849E-2"/>
    <n v="0.18789363803030329"/>
    <n v="5.3773417907574783E-2"/>
    <n v="0.67436458085308315"/>
    <s v="50-75"/>
    <n v="0.28619073254040811"/>
    <n v="14.908067885631811"/>
    <n v="8.1013746712285819"/>
    <n v="130.01462064261901"/>
    <n v="903.8769324037587"/>
  </r>
  <r>
    <n v="168"/>
    <n v="154"/>
    <n v="135"/>
    <n v="142"/>
    <n v="146"/>
    <s v="Grupa PSB Handel SA, Busko-Zdrój"/>
    <m/>
    <n v="1998"/>
    <m/>
    <n v="2017"/>
    <m/>
    <s v="366438684"/>
    <n v="661047"/>
    <n v="6551974439"/>
    <s v="SA"/>
    <s v="4673"/>
    <s v="Sprzedaż hurtowa drewna, materiałów budowlanych i wyposażenia sanitarnego"/>
    <s v="Budownictwo "/>
    <x v="12"/>
    <m/>
    <n v="450"/>
    <s v="S"/>
    <x v="0"/>
    <n v="3908693"/>
    <n v="57996"/>
    <n v="45995"/>
    <n v="33062"/>
    <n v="8739"/>
    <n v="585"/>
    <n v="506"/>
    <n v="62696"/>
    <n v="814942"/>
    <n v="170423"/>
    <n v="644519"/>
    <n v="243955"/>
    <n v="570987"/>
    <m/>
    <m/>
    <s v="G"/>
    <s v="Wholesale and Retail Trade; Repair of Motor Vehicles and Motorcycles"/>
    <s v="46"/>
    <s v="WHOLESALE TRADE, EXCEPT OF MOTOR VEHICLES"/>
    <s v="Medium-high"/>
    <n v="1.4966639743771131E-4"/>
    <n v="-6.41452070367251"/>
    <n v="8.458581935189077E-3"/>
    <n v="4.0569758338630232E-2"/>
    <n v="0.1355249943637146"/>
    <x v="1"/>
    <n v="0"/>
    <n v="0.29935259196359992"/>
    <n v="123.905138339921"/>
    <n v="7724.689723320158"/>
    <n v="336.80434782608688"/>
    <x v="0"/>
    <x v="0"/>
    <s v="Exp&lt;50"/>
    <s v="Increased Export Intensity"/>
    <n v="1"/>
    <n v="4.714555936425737E-5"/>
    <n v="31.169388586527919"/>
    <n v="0.27131934459860929"/>
    <n v="-4.949718415559472"/>
    <n v="-5.0764154570503088E-2"/>
    <n v="7.0183186492333904"/>
    <s v="No"/>
    <s v="Yes"/>
    <s v="No"/>
    <x v="3"/>
    <x v="1"/>
    <n v="-9.9515945330296063"/>
    <n v="-0.1048228217192317"/>
    <n v="-2.586531579668883"/>
    <s v="Yes"/>
    <s v="0.Reducing"/>
    <s v="Reducing"/>
    <n v="2421.6537039579712"/>
    <n v="9.3265438027411822E-3"/>
    <n v="0.11464731676931519"/>
    <n v="4.2427166087577781E-2"/>
    <n v="1.025208380734539E-4"/>
    <s v="0-10"/>
    <n v="0.37006680385679303"/>
    <n v="14.90739426038216"/>
    <n v="6.3313594910066966"/>
    <n v="83.762279328018224"/>
    <n v="5303.0360193621873"/>
  </r>
  <r>
    <n v="164"/>
    <n v="118"/>
    <n v="128"/>
    <n v="171"/>
    <n v="147"/>
    <s v="Thyssenkrupp Materials Poland SA, Toruń"/>
    <m/>
    <n v="1994"/>
    <m/>
    <n v="1996"/>
    <m/>
    <n v="870422397"/>
    <n v="20529"/>
    <n v="9561627586"/>
    <s v="SA"/>
    <s v="4672"/>
    <s v="Sprzedaż hurtowa metali i rud metali"/>
    <s v="Inna produkcja "/>
    <x v="10"/>
    <m/>
    <n v="540"/>
    <s v="J"/>
    <x v="0"/>
    <n v="4007207"/>
    <n v="10400.072330000001"/>
    <n v="12992.71286"/>
    <n v="5964.4238600000008"/>
    <n v="28463.063239999999"/>
    <n v="724036"/>
    <n v="1060"/>
    <n v="143249.18487999999"/>
    <n v="1550262.7285"/>
    <n v="347505.68526"/>
    <n v="1202757.04324"/>
    <n v="968249.96866999997"/>
    <n v="582012.75983"/>
    <m/>
    <m/>
    <s v="G"/>
    <s v="Wholesale and Retail Trade; Repair of Motor Vehicles and Motorcycles"/>
    <s v="46"/>
    <s v="WHOLESALE TRADE, EXCEPT OF MOTOR VEHICLES"/>
    <s v="Medium-high"/>
    <n v="0.18068345358749871"/>
    <n v="-29.262486441335749"/>
    <n v="1.48842419670359E-3"/>
    <n v="3.8473632567887681E-3"/>
    <n v="6.1600041858951016E-3"/>
    <x v="0"/>
    <n v="1"/>
    <n v="0.62457153285679345"/>
    <n v="135.14074045283019"/>
    <n v="3780.3839622641508"/>
    <n v="327.83555213207552"/>
    <x v="2"/>
    <x v="0"/>
    <s v="Exp&lt;50"/>
    <s v="Increased Export Intensity"/>
    <n v="1"/>
    <n v="4.2958336651631852E-2"/>
    <n v="38.862329228189573"/>
    <n v="0.32831281912829802"/>
    <n v="0.62487625231128663"/>
    <n v="6.2293199591838544E-3"/>
    <n v="8.5540700984012119"/>
    <s v="Yes"/>
    <s v="Yes"/>
    <s v="Yes"/>
    <x v="0"/>
    <x v="0"/>
    <n v="-0.56285178236397748"/>
    <n v="-5.6444176196768234E-3"/>
    <n v="-0.14101092652355479"/>
    <s v="Yes"/>
    <s v="0.Reducing"/>
    <s v="Reducing"/>
    <n v="1073.3099670014869"/>
    <n v="1.1813257471822601E-2"/>
    <n v="6.7800453063749128E-2"/>
    <n v="2.987379221020494E-2"/>
    <n v="0.13772511693586689"/>
    <s v="10-25"/>
    <n v="0.4406134599442309"/>
    <n v="14.87529222875138"/>
    <n v="6.9716686047257896"/>
    <n v="100.1137235741088"/>
    <n v="2707.0739952626641"/>
  </r>
  <r>
    <n v="153"/>
    <n v="205"/>
    <n v="256"/>
    <m/>
    <n v="149"/>
    <s v="TUI Poland sp. z o.o., Warszawa"/>
    <m/>
    <n v="1997"/>
    <m/>
    <m/>
    <m/>
    <n v="639552348"/>
    <n v="83435"/>
    <n v="7792048522"/>
    <s v="sp. z o.o."/>
    <s v="7912"/>
    <s v="Działalność organizatorów turystyki"/>
    <m/>
    <x v="9"/>
    <m/>
    <n v="540"/>
    <s v="J"/>
    <x v="0"/>
    <n v="4152263"/>
    <n v="62012"/>
    <n v="113637"/>
    <n v="92731"/>
    <n v="198"/>
    <n v="7281"/>
    <n v="97"/>
    <n v="19374"/>
    <n v="1367081"/>
    <n v="8668"/>
    <n v="1358413"/>
    <n v="85797"/>
    <n v="1281284"/>
    <m/>
    <m/>
    <s v="N"/>
    <s v="Administrative and Support Service Activities"/>
    <s v="79"/>
    <s v="ACTIVITIES OF TRAVEL AGENCIES, TOUR OPERATORS AND OTHER RESERVATION SERVICE AND RELATED ACTIVITIES"/>
    <s v="High"/>
    <n v="1.7535016447657579E-3"/>
    <n v="29.715641171694759"/>
    <n v="2.2332641260922059E-2"/>
    <n v="6.7831386728365028E-2"/>
    <n v="1.080818676643706"/>
    <x v="0"/>
    <n v="1"/>
    <n v="6.2759265910359366E-2"/>
    <n v="199.73195876288659"/>
    <n v="42806.83505154639"/>
    <n v="89.360824742268036"/>
    <x v="0"/>
    <x v="0"/>
    <s v="Exp&lt;50"/>
    <s v="Increased Export Intensity"/>
    <n v="1"/>
    <n v="1.7535016447657579E-3"/>
    <n v="53.020347774521383"/>
    <n v="0.42540071855202832"/>
    <n v="10.884309981537241"/>
    <n v="0.1033172193829159"/>
    <n v="11.22112820657442"/>
    <s v="Yes"/>
    <s v="No"/>
    <s v="No"/>
    <x v="0"/>
    <x v="0"/>
    <n v="-22.4"/>
    <n v="-0.25360275879891869"/>
    <n v="-6.1432675924731779"/>
    <s v="Yes"/>
    <s v="0.Reducing"/>
    <s v="Reducing"/>
    <n v="21098.542995546391"/>
    <n v="-8.509927889464728E-3"/>
    <n v="-1.7658835458990541"/>
    <n v="-3.2742778546657553E-2"/>
    <n v="0"/>
    <s v="0-10"/>
    <n v="1.8541867397030079E-2"/>
    <n v="14.813763326237"/>
    <n v="4.8283137373023024"/>
    <n v="138.82306399999999"/>
    <n v="21708.292055999998"/>
  </r>
  <r>
    <n v="219"/>
    <n v="233"/>
    <n v="202"/>
    <n v="181"/>
    <n v="150"/>
    <s v="Hutchinson Poland sp. z o.o., Żywiec"/>
    <m/>
    <n v="1997"/>
    <m/>
    <n v="2001"/>
    <m/>
    <s v="070773928"/>
    <n v="3703"/>
    <n v="5531694417"/>
    <s v="sp. z o.o."/>
    <s v="2219"/>
    <s v="Produkcja pozostałych wyrobów z gumy"/>
    <s v="Inna produkcja "/>
    <x v="10"/>
    <m/>
    <n v="500"/>
    <s v="J"/>
    <x v="0"/>
    <n v="2998811"/>
    <n v="8452"/>
    <n v="-30340"/>
    <n v="-33415"/>
    <n v="95890"/>
    <n v="2787330"/>
    <n v="6802"/>
    <n v="595918"/>
    <n v="1415458"/>
    <n v="724947"/>
    <n v="690511"/>
    <n v="288066"/>
    <n v="1127392"/>
    <m/>
    <m/>
    <s v="C"/>
    <s v="Manufacturing"/>
    <s v="22"/>
    <s v="MANUFACTURE OF RUBBER AND PLASTIC PRODUCTS"/>
    <s v="Medium-low"/>
    <n v="0.92947838326590104"/>
    <n v="6.2353713459583959"/>
    <n v="-1.114274957641545E-2"/>
    <n v="-2.3607199931047051E-2"/>
    <n v="-0.1159977227440934"/>
    <x v="0"/>
    <n v="1"/>
    <n v="0.20351433952826581"/>
    <n v="87.609232578653334"/>
    <n v="440.87194942663922"/>
    <n v="106.5785063216701"/>
    <x v="3"/>
    <x v="1"/>
    <s v="Exp&gt;50"/>
    <s v="Increased Export Intensity"/>
    <n v="1"/>
    <n v="0.10040135544827609"/>
    <n v="4.0588276525916411"/>
    <n v="3.978620373902686E-2"/>
    <n v="-24.595052425658231"/>
    <n v="-0.2822972954300873"/>
    <n v="0.99961822896195152"/>
    <s v="Yes"/>
    <s v="Yes"/>
    <s v="Yes"/>
    <x v="3"/>
    <x v="1"/>
    <n v="-12.49195934645568"/>
    <n v="-0.13343950366307841"/>
    <n v="-3.28095715903719"/>
    <s v="Yes"/>
    <s v="0.Reducing"/>
    <s v="Reducing"/>
    <n v="70.121659963111597"/>
    <n v="5.8562891372948282E-2"/>
    <n v="0.30811825296992562"/>
    <n v="0.124319725385624"/>
    <n v="0.82907702781762493"/>
    <s v="75-100"/>
    <n v="0.40348056042547548"/>
    <n v="14.87394023099921"/>
    <n v="8.958411469230219"/>
    <n v="62.756979287276472"/>
    <n v="370.75028946352762"/>
  </r>
  <r>
    <n v="211"/>
    <n v="151"/>
    <n v="216"/>
    <n v="208"/>
    <n v="151"/>
    <s v="ZE PAK SA GK, Konin"/>
    <s v="SG)"/>
    <n v="1970"/>
    <m/>
    <m/>
    <m/>
    <n v="310186795"/>
    <n v="21374"/>
    <n v="6650001645"/>
    <s v="SA"/>
    <s v="3511"/>
    <s v="Wytwarzanie energii elektrycznej"/>
    <s v="Prod. paliw i energii "/>
    <x v="1"/>
    <m/>
    <n v="450"/>
    <s v="S"/>
    <x v="0"/>
    <n v="3105807"/>
    <n v="689469"/>
    <n v="682361"/>
    <n v="558327"/>
    <n v="37760"/>
    <n v="0"/>
    <n v="2771"/>
    <n v="379443"/>
    <n v="3589708"/>
    <n v="1592159"/>
    <n v="1997549"/>
    <n v="1911513"/>
    <n v="1678195"/>
    <m/>
    <m/>
    <s v="D"/>
    <s v="Electricity, Gas, Steam, Hot Water and Air Conditioning Supply"/>
    <s v="35"/>
    <s v="ELECTRICITY, GAS, STEAM, HOT WATER AND AIR CONDITIONING SUPPLY"/>
    <s v="Low"/>
    <n v="0"/>
    <n v="-26.109127850334321"/>
    <n v="0.17976873643468511"/>
    <n v="0.1555354920233066"/>
    <n v="0.292086425778951"/>
    <x v="1"/>
    <n v="0"/>
    <n v="0.5324981864820203"/>
    <n v="136.93359797906891"/>
    <n v="1120.8253338145071"/>
    <n v="574.57921328040413"/>
    <x v="0"/>
    <x v="0"/>
    <s v="Exp&lt;50"/>
    <s v="Decreased Export Intensity"/>
    <n v="0"/>
    <n v="-3.9538972591315951E-3"/>
    <n v="7.9184619447378664"/>
    <n v="7.6205774000529303E-2"/>
    <n v="-21.798215982074009"/>
    <n v="-0.24587772516858489"/>
    <n v="1.9234080237304769"/>
    <s v="Yes"/>
    <s v="Yes"/>
    <s v="Yes"/>
    <x v="3"/>
    <x v="1"/>
    <n v="-42.795210569777041"/>
    <n v="-0.55853255981000416"/>
    <n v="-13.032277328865581"/>
    <s v="Yes"/>
    <s v="0.Reducing"/>
    <s v="Reducing"/>
    <n v="526.70477229510186"/>
    <n v="-0.15502376716517491"/>
    <n v="-0.37922493429485538"/>
    <n v="-0.14307594718312791"/>
    <n v="3.9538972591315951E-3"/>
    <s v="0-10"/>
    <n v="0.37728517891147778"/>
    <n v="14.872578368961801"/>
    <n v="8.4854961046729827"/>
    <n v="83.831544178364993"/>
    <n v="594.12056151940544"/>
  </r>
  <r>
    <n v="145"/>
    <n v="196"/>
    <n v="157"/>
    <n v="156"/>
    <n v="152"/>
    <s v="Porsche Inter Auto Polska sp. z o.o., Warszawa"/>
    <m/>
    <n v="2012"/>
    <n v="2002"/>
    <m/>
    <m/>
    <s v="272249958"/>
    <n v="108213"/>
    <n v="6461002655"/>
    <s v="sp. z o.o."/>
    <s v="4511"/>
    <s v="Sprzedaż hurtowa i detaliczna samochodów osobowych i furgonetek"/>
    <m/>
    <x v="5"/>
    <m/>
    <n v="500"/>
    <s v="J"/>
    <x v="0"/>
    <n v="4244930"/>
    <n v="98670"/>
    <n v="55855"/>
    <n v="43307"/>
    <n v="21390"/>
    <n v="140759"/>
    <n v="1179"/>
    <n v="40455"/>
    <n v="1241039"/>
    <n v="351948"/>
    <n v="889091"/>
    <n v="279839"/>
    <n v="961201"/>
    <m/>
    <m/>
    <s v="G"/>
    <s v="Wholesale and Retail Trade; Repair of Motor Vehicles and Motorcycles"/>
    <s v="45"/>
    <s v="WHOLESALE AND RETAIL TRADE SERVICES OF MOTOR VEHICLES; REPAIR SERVICES OF MOTOR VEHICLES"/>
    <s v="Medium-high"/>
    <n v="3.315932182627275E-2"/>
    <n v="27.742099344366778"/>
    <n v="1.0202052801812991E-2"/>
    <n v="3.4895760729517757E-2"/>
    <n v="0.1547568423271953"/>
    <x v="0"/>
    <n v="1"/>
    <n v="0.2254876760520822"/>
    <n v="34.31297709923664"/>
    <n v="3600.4495335029692"/>
    <n v="298.51399491094139"/>
    <x v="0"/>
    <x v="0"/>
    <s v="Exp&lt;50"/>
    <s v="Decreased Export Intensity"/>
    <n v="0"/>
    <n v="-4.5765330140168411E-2"/>
    <n v="48.353476421368562"/>
    <n v="0.39442759438969688"/>
    <n v="7.5025191459192548"/>
    <n v="7.2344095220584492E-2"/>
    <n v="10.3632374841784"/>
    <s v="No"/>
    <s v="No"/>
    <s v="No"/>
    <x v="0"/>
    <x v="0"/>
    <n v="1.8134715025906729"/>
    <n v="1.7972242404431071E-2"/>
    <n v="0.45031695322330639"/>
    <s v="No"/>
    <s v="1.Sustaining"/>
    <s v="Hiring"/>
    <n v="1129.4978927430379"/>
    <n v="-1.754059779922988E-3"/>
    <n v="-2.6500311519900309E-2"/>
    <n v="-3.741599293278317E-3"/>
    <n v="7.8924651966441162E-2"/>
    <s v="0-10"/>
    <n v="0.14119076639791861"/>
    <n v="14.866808293213699"/>
    <n v="7.0544496581329401"/>
    <n v="111.3683421502591"/>
    <n v="2470.9516407599308"/>
  </r>
  <r>
    <n v="198"/>
    <n v="181"/>
    <n v="158"/>
    <n v="147"/>
    <n v="154"/>
    <s v="Superhobby Market Budowlany sp. z o.o., Warszawa"/>
    <m/>
    <n v="1996"/>
    <m/>
    <n v="1995"/>
    <m/>
    <s v="011429513"/>
    <n v="92178"/>
    <n v="9511008094"/>
    <s v="sp. z o.o."/>
    <s v="4759"/>
    <s v="Sprzedaż detaliczna mebli, sprzętu oświetleniowego i pozostałych artykułów użytku domowego prowadzona w wyspecjalizowanych sklepach"/>
    <m/>
    <x v="0"/>
    <m/>
    <n v="500"/>
    <s v="J"/>
    <x v="0"/>
    <n v="3248647"/>
    <n v="78929"/>
    <n v="89544"/>
    <n v="73093"/>
    <n v="45926"/>
    <n v="4910"/>
    <n v="5371"/>
    <n v="401602"/>
    <n v="1383842"/>
    <n v="207543"/>
    <n v="1176299"/>
    <n v="1009574"/>
    <n v="374268"/>
    <m/>
    <m/>
    <s v="G"/>
    <s v="Wholesale and Retail Trade; Repair of Motor Vehicles and Motorcycles"/>
    <s v="47"/>
    <s v="RETAIL TRADE, EXCEPT OF MOTOR VEHICLES"/>
    <s v="Medium-high"/>
    <n v="1.5113984375649311E-3"/>
    <n v="-11.503385519955719"/>
    <n v="2.2499520569640219E-2"/>
    <n v="5.2818891173992397E-2"/>
    <n v="7.2399843894553548E-2"/>
    <x v="0"/>
    <n v="1"/>
    <n v="0.72954426878212975"/>
    <n v="74.77229566188791"/>
    <n v="604.84956246509034"/>
    <n v="38.641407559113759"/>
    <x v="0"/>
    <x v="0"/>
    <s v="Exp&lt;50"/>
    <s v="Decreased Export Intensity"/>
    <n v="0"/>
    <n v="-7.6801867538656469E-4"/>
    <n v="14.15171212792565"/>
    <n v="0.1323581858058098"/>
    <n v="-17.28136802324228"/>
    <n v="-0.18972531336330431"/>
    <n v="3.3643094168412051"/>
    <s v="No"/>
    <s v="Yes"/>
    <s v="No"/>
    <x v="3"/>
    <x v="1"/>
    <n v="-6.8343451864700784"/>
    <n v="-7.0791042797699433E-2"/>
    <n v="-1.7542075114192479"/>
    <s v="No"/>
    <s v="0.Reducing"/>
    <s v="Reducing"/>
    <n v="111.19769776430979"/>
    <n v="2.8388880436191959E-2"/>
    <n v="9.8431758594138344E-2"/>
    <n v="5.8788302588906112E-2"/>
    <n v="2.279417112951496E-3"/>
    <s v="0-10"/>
    <n v="0.59724933729271978"/>
    <n v="14.861390974127699"/>
    <n v="8.6595604327031594"/>
    <n v="57.478404163052907"/>
    <n v="493.65186470078049"/>
  </r>
  <r>
    <n v="193"/>
    <n v="136"/>
    <n v="134"/>
    <n v="187"/>
    <n v="155"/>
    <s v="Celsa Huta Ostrowiec sp. z o.o., Ostrowiec Św. "/>
    <m/>
    <n v="1837"/>
    <m/>
    <m/>
    <m/>
    <s v="016364209"/>
    <n v="123124"/>
    <n v="5272312319"/>
    <s v="sp. z o.o."/>
    <s v="2410"/>
    <s v="Produkcja surówki, żelazostopów, żeliwa i stali oraz wyrobów hutniczych"/>
    <m/>
    <x v="4"/>
    <m/>
    <n v="450"/>
    <s v="J"/>
    <x v="0"/>
    <n v="3372466"/>
    <n v="281927"/>
    <n v="189068"/>
    <n v="146715"/>
    <n v="162276"/>
    <n v="1675080"/>
    <n v="1321"/>
    <n v="197271"/>
    <n v="4067589"/>
    <n v="3229959"/>
    <n v="837630"/>
    <n v="1422509"/>
    <n v="2645081"/>
    <m/>
    <m/>
    <s v="C"/>
    <s v="Manufacturing"/>
    <s v="24"/>
    <s v="MANUFACTURE OF METALS"/>
    <s v="Medium-low"/>
    <n v="0.49669292440605778"/>
    <n v="-30.314543382604398"/>
    <n v="4.3503774389423051E-2"/>
    <n v="3.6069278385795607E-2"/>
    <n v="0.1031381875264058"/>
    <x v="1"/>
    <n v="0"/>
    <n v="0.34971797789796372"/>
    <n v="149.33459500378501"/>
    <n v="2552.9644208932632"/>
    <n v="2445.0862982588951"/>
    <x v="4"/>
    <x v="1"/>
    <s v="Exp&gt;50"/>
    <s v="Decreased Export Intensity"/>
    <n v="0"/>
    <n v="-1.9263166887372452E-2"/>
    <n v="19.864513526433552"/>
    <n v="0.18119186498599399"/>
    <n v="-13.14165686490322"/>
    <n v="-0.14089163418311829"/>
    <n v="4.6339587343687594"/>
    <s v="Yes"/>
    <s v="Yes"/>
    <s v="Yes"/>
    <x v="3"/>
    <x v="1"/>
    <n v="-12.920237310481211"/>
    <n v="-0.1383456748262066"/>
    <n v="-3.3995144810875728"/>
    <s v="Yes"/>
    <s v="0.Reducing"/>
    <s v="Reducing"/>
    <n v="698.27424291040188"/>
    <n v="2.5251593618771911E-2"/>
    <n v="7.4987835731180744E-2"/>
    <n v="1.7404888861233699E-2"/>
    <n v="0.51595609129343023"/>
    <s v="50-75"/>
    <n v="0.23210282963262741"/>
    <n v="14.84996292048535"/>
    <n v="7.3244899793485319"/>
    <n v="85.988793671720501"/>
    <n v="1854.6901779828611"/>
  </r>
  <r>
    <m/>
    <m/>
    <m/>
    <m/>
    <n v="156"/>
    <s v="Nowa Itaka sp. z o.o., Opole"/>
    <m/>
    <m/>
    <m/>
    <m/>
    <m/>
    <m/>
    <n v="2269"/>
    <n v="7542686316"/>
    <s v="sp. z o.o."/>
    <s v="7912"/>
    <s v="Działalność organizatorów turystyki"/>
    <m/>
    <x v="9"/>
    <m/>
    <n v="400"/>
    <s v="J"/>
    <x v="0"/>
    <n v="4138413"/>
    <n v="351927.6"/>
    <n v="289695"/>
    <n v="233816"/>
    <n v="27655"/>
    <n v="136360"/>
    <n v="504"/>
    <n v="91558"/>
    <n v="886336"/>
    <n v="255862"/>
    <n v="630474"/>
    <n v="382578"/>
    <n v="503757"/>
    <m/>
    <m/>
    <s v="N"/>
    <s v="Administrative and Support Service Activities"/>
    <s v="79"/>
    <s v="ACTIVITIES OF TRAVEL AGENCIES, TOUR OPERATORS AND OTHER RESERVATION SERVICE AND RELATED ACTIVITIES"/>
    <s v="High"/>
    <n v="3.2949828835353072E-2"/>
    <n v="39.369270492529267"/>
    <n v="5.6498952617827169E-2"/>
    <n v="0.26380063542494042"/>
    <n v="0.61115903162230967"/>
    <x v="1"/>
    <n v="0"/>
    <n v="0.43163991984980871"/>
    <n v="181.6626984126984"/>
    <n v="8211.1369047619046"/>
    <n v="507.66269841269838"/>
    <x v="0"/>
    <x v="0"/>
    <s v="Exp&lt;50"/>
    <s v="Increased Export Intensity"/>
    <n v="1"/>
    <n v="3.2949828835353072E-2"/>
    <n v="48.122206879371547"/>
    <n v="0.39286746921294657"/>
    <n v="7.3349325212837311"/>
    <n v="7.0783970043834188E-2"/>
    <n v="10.32020076121165"/>
    <s v="Yes"/>
    <s v="No"/>
    <s v="No"/>
    <x v="0"/>
    <x v="0"/>
    <n v="2.4390243902439019"/>
    <n v="2.4097551579060909E-2"/>
    <n v="0.60425710152367529"/>
    <s v="Yes"/>
    <s v="1.Sustaining"/>
    <s v="Hiring"/>
    <n v="2532.4417828106848"/>
    <n v="6.8341304218663542E-3"/>
    <n v="0.10562534919871"/>
    <n v="3.2866233705876977E-2"/>
    <n v="0"/>
    <s v="0-10"/>
    <n v="0.3111585803522095"/>
    <n v="14.84295546976421"/>
    <n v="6.1984787164923079"/>
    <n v="97.920731707317074"/>
    <n v="5678.6951219512193"/>
  </r>
  <r>
    <n v="81"/>
    <n v="117"/>
    <n v="85"/>
    <n v="183"/>
    <n v="157"/>
    <s v="Respect Energy Holding, Warszawa"/>
    <m/>
    <n v="2018"/>
    <m/>
    <n v="2013"/>
    <m/>
    <s v="341470612"/>
    <n v="759658"/>
    <n v="8762459238"/>
    <s v="SA"/>
    <s v="3514"/>
    <s v="Handel energią elektryczną"/>
    <m/>
    <x v="1"/>
    <m/>
    <n v="400"/>
    <s v="J"/>
    <x v="0"/>
    <n v="7529702"/>
    <n v="64477.8"/>
    <n v="294236"/>
    <n v="281446"/>
    <n v="2066.6"/>
    <n v="1990886"/>
    <n v="145"/>
    <n v="34043"/>
    <n v="1083493"/>
    <n v="150261"/>
    <n v="933232"/>
    <n v="429535"/>
    <n v="653957"/>
    <m/>
    <m/>
    <s v="D"/>
    <s v="Electricity, Gas, Steam, Hot Water and Air Conditioning Supply"/>
    <s v="35"/>
    <s v="ELECTRICITY, GAS, STEAM, HOT WATER AND AIR CONDITIONING SUPPLY"/>
    <s v="Low"/>
    <n v="0.26440435491338171"/>
    <n v="32.670354684356283"/>
    <n v="3.7378106065817741E-2"/>
    <n v="0.25975802335594228"/>
    <n v="0.6552341485559966"/>
    <x v="1"/>
    <n v="0"/>
    <n v="0.39643541767228768"/>
    <n v="234.77931034482759"/>
    <n v="51928.979310344817"/>
    <n v="1036.2827586206899"/>
    <x v="4"/>
    <x v="0"/>
    <s v="Exp&lt;50"/>
    <s v="Increased Export Intensity"/>
    <n v="1"/>
    <n v="0.25513363151385371"/>
    <n v="169.83295138335171"/>
    <n v="0.99263288295715846"/>
    <n v="95.531124190834632"/>
    <n v="0.67054938378804607"/>
    <n v="28.166270177261609"/>
    <s v="Yes"/>
    <s v="No"/>
    <s v="No"/>
    <x v="1"/>
    <x v="0"/>
    <n v="417.85714285714289"/>
    <n v="1.64452923224537"/>
    <n v="50.852493336437732"/>
    <s v="No"/>
    <s v="2.Hiring"/>
    <s v="Hiring"/>
    <n v="-47731.91354679803"/>
    <n v="1.1301180252319919E-2"/>
    <n v="0.7233691164327003"/>
    <n v="0.33509722664966529"/>
    <n v="9.2707233995280424E-3"/>
    <s v="0-10"/>
    <n v="0.46324513866751671"/>
    <n v="14.841733141002599"/>
    <n v="3.3322045101752038"/>
    <n v="507.39234857142861"/>
    <n v="99660.892857142855"/>
  </r>
  <r>
    <n v="183"/>
    <n v="212"/>
    <n v="283"/>
    <n v="231"/>
    <n v="158"/>
    <s v="Lear Corporation Poland II sp. z o.o., Tychy"/>
    <m/>
    <n v="1997"/>
    <m/>
    <n v="2002"/>
    <m/>
    <n v="273391026"/>
    <n v="85748"/>
    <n v="6462117219"/>
    <s v="sp. z o.o."/>
    <s v="2932"/>
    <s v="Produkcja pozostałych części i akcesoriów do pojazdów silnikowych, z wyłączeniem motocykli"/>
    <m/>
    <x v="5"/>
    <m/>
    <n v="500"/>
    <s v="J"/>
    <x v="0"/>
    <n v="3484632"/>
    <n v="-178149"/>
    <n v="-25456"/>
    <n v="-37125"/>
    <n v="162432"/>
    <n v="3113991"/>
    <n v="8673"/>
    <n v="773164"/>
    <n v="1897924"/>
    <n v="954727"/>
    <n v="943197"/>
    <n v="1269573"/>
    <n v="628351"/>
    <m/>
    <m/>
    <s v="C"/>
    <s v="Manufacturing"/>
    <s v="29"/>
    <s v="MANUFACTURE OF MOTOR VEHICLES, TRAILERS AND SEMI-TRAILERS, EXCEPT MOTORBIKES"/>
    <s v="High"/>
    <n v="0.89363554028086756"/>
    <n v="14.14802024809916"/>
    <n v="-1.065392270977251E-2"/>
    <n v="-1.9560846482788559E-2"/>
    <n v="-2.924211526237562E-2"/>
    <x v="0"/>
    <n v="1"/>
    <n v="0.66892720677961814"/>
    <n v="89.146085552865216"/>
    <n v="401.77931511587678"/>
    <n v="110.0803643491295"/>
    <x v="3"/>
    <x v="1"/>
    <s v="Exp&gt;50"/>
    <s v="Decreased Export Intensity"/>
    <n v="0"/>
    <n v="-3.7243398882629182E-2"/>
    <n v="24.967033550288491"/>
    <n v="0.22287978493322491"/>
    <n v="-9.4441785867474657"/>
    <n v="-9.9203714235889251E-2"/>
    <n v="5.7301540991515187"/>
    <s v="Yes"/>
    <s v="No"/>
    <s v="No"/>
    <x v="3"/>
    <x v="1"/>
    <n v="9.6460176991150455"/>
    <n v="9.2086969922757334E-2"/>
    <n v="2.328878814206226"/>
    <s v="Yes"/>
    <s v="2.Hiring"/>
    <s v="Hiring"/>
    <n v="49.258329022324403"/>
    <n v="2.248209662675308E-3"/>
    <n v="8.2058088592368034E-3"/>
    <n v="4.8208169473747354E-3"/>
    <n v="0.93087893916349673"/>
    <s v="75-100"/>
    <n v="0.58748833053163563"/>
    <n v="14.840993216259051"/>
    <n v="8.9758830607616993"/>
    <n v="60.414032869785082"/>
    <n v="352.52098609355238"/>
  </r>
  <r>
    <n v="31"/>
    <n v="34"/>
    <n v="88"/>
    <n v="151"/>
    <n v="160"/>
    <s v="Grupa Kapitałowa Maspex SA , Wadowice"/>
    <m/>
    <n v="1990"/>
    <m/>
    <m/>
    <m/>
    <s v="369879006"/>
    <n v="725647"/>
    <n v="5512634704"/>
    <s v="SA"/>
    <s v="7010"/>
    <s v="Działalność firm centralnych (head offices) i holdingów, z wyłączeniem holdingów finansowych"/>
    <s v="Produkcja żywności "/>
    <x v="13"/>
    <m/>
    <n v="400"/>
    <s v="S"/>
    <x v="0"/>
    <n v="14988147.5"/>
    <m/>
    <m/>
    <m/>
    <m/>
    <m/>
    <n v="9556"/>
    <m/>
    <m/>
    <m/>
    <m/>
    <m/>
    <m/>
    <m/>
    <m/>
    <s v="M"/>
    <s v="Professional, Scientific and Technical Activities"/>
    <s v="70"/>
    <s v="ACTIVITIES OF HEAD OFFICES; MANAGEMENT CONSULTANCY ACTIVITIES"/>
    <s v="High"/>
    <n v="0"/>
    <n v="12.018813564427051"/>
    <m/>
    <m/>
    <m/>
    <x v="1"/>
    <n v="0"/>
    <m/>
    <m/>
    <n v="1568.454112599414"/>
    <m/>
    <x v="0"/>
    <x v="0"/>
    <s v="Exp&lt;50"/>
    <s v="Decreased Export Intensity"/>
    <n v="0"/>
    <n v="0"/>
    <n v="200.84539171940639"/>
    <n v="1.1014262980253271"/>
    <n v="118.0039070430481"/>
    <n v="0.77934279885621294"/>
    <n v="31.700019984842751"/>
    <s v="Yes"/>
    <s v="No"/>
    <s v="No"/>
    <x v="1"/>
    <x v="0"/>
    <n v="23.398760330578519"/>
    <n v="0.210250879489287"/>
    <n v="5.3968664785625453"/>
    <s v="Yes"/>
    <s v="2.Hiring"/>
    <s v="Hiring"/>
    <n v="925.11604441759584"/>
    <n v="0.1281382413925303"/>
    <n v="0.1478635392502575"/>
    <n v="7.3874169533828027E-2"/>
    <n v="7.0731090463487634E-2"/>
    <s v="0-10"/>
    <n v="0.49961045101725021"/>
    <n v="15.42134398202826"/>
    <n v="8.9546736289564137"/>
    <n v="75.486182851239676"/>
    <n v="643.33806818181813"/>
  </r>
  <r>
    <n v="191"/>
    <n v="201"/>
    <n v="165"/>
    <n v="137"/>
    <n v="161"/>
    <s v="Solaris Bus &amp; Coach sp. z o.o., Owińska"/>
    <m/>
    <n v="1994"/>
    <m/>
    <n v="2001"/>
    <m/>
    <s v="010498995"/>
    <n v="856560"/>
    <n v="5240015630"/>
    <s v="sp. z o.o."/>
    <s v="2910"/>
    <s v="Produkcja autobusów"/>
    <m/>
    <x v="5"/>
    <m/>
    <n v="540"/>
    <s v="J"/>
    <x v="0"/>
    <n v="3387607"/>
    <n v="59126"/>
    <n v="-38310"/>
    <n v="-36567"/>
    <n v="76806"/>
    <n v="2494829"/>
    <n v="2520"/>
    <n v="277123"/>
    <n v="2635020"/>
    <n v="784255"/>
    <n v="1850765"/>
    <n v="433686"/>
    <n v="2201334"/>
    <m/>
    <m/>
    <s v="C"/>
    <s v="Manufacturing"/>
    <s v="29"/>
    <s v="MANUFACTURE OF MOTOR VEHICLES, TRAILERS AND SEMI-TRAILERS, EXCEPT MOTORBIKES"/>
    <s v="High"/>
    <n v="0.73645762333115972"/>
    <n v="-6.3719510004272886"/>
    <n v="-1.07943453889427E-2"/>
    <n v="-1.3877314024181979E-2"/>
    <n v="-8.4316763741508829E-2"/>
    <x v="0"/>
    <n v="1"/>
    <n v="0.16458546804198829"/>
    <n v="109.96944444444441"/>
    <n v="1344.288492063492"/>
    <n v="311.21230158730162"/>
    <x v="1"/>
    <x v="1"/>
    <s v="Exp&gt;50"/>
    <s v="Increased Export Intensity"/>
    <n v="1"/>
    <n v="1.010863111379234E-2"/>
    <n v="29.976833200578898"/>
    <n v="0.26218604243749688"/>
    <n v="-5.8138889850877478"/>
    <n v="-5.9897456731617282E-2"/>
    <n v="6.7742397508188557"/>
    <s v="No"/>
    <s v="Yes"/>
    <s v="No"/>
    <x v="3"/>
    <x v="1"/>
    <n v="8.4337349397590362"/>
    <n v="8.0969062533667646E-2"/>
    <n v="2.0448529692181472"/>
    <s v="No"/>
    <s v="2.Hiring"/>
    <s v="Hiring"/>
    <n v="222.8100066934403"/>
    <n v="4.3820473035502986E-3"/>
    <n v="4.5638726383427641E-2"/>
    <n v="5.0930015710221989E-3"/>
    <n v="0.72634899221736737"/>
    <s v="50-75"/>
    <n v="0.1115938584314126"/>
    <n v="14.773448287949609"/>
    <n v="7.7510451179718016"/>
    <n v="94.048623063683308"/>
    <n v="1121.4784853700521"/>
  </r>
  <r>
    <n v="152"/>
    <n v="162"/>
    <n v="133"/>
    <n v="161"/>
    <n v="162"/>
    <s v="STS SA, Katowice"/>
    <m/>
    <n v="1997"/>
    <m/>
    <n v="2002"/>
    <m/>
    <n v="273378209"/>
    <n v="829716"/>
    <n v="6422187001"/>
    <s v="SA"/>
    <s v="9200"/>
    <s v="Działalność związana z grami losowymi i zakładami wzajemnymi"/>
    <m/>
    <x v="9"/>
    <m/>
    <n v="400"/>
    <s v="J"/>
    <x v="0"/>
    <n v="4157210.0005600001"/>
    <n v="185462.16678"/>
    <n v="179826.21462000001"/>
    <n v="142650.05462000001"/>
    <n v="4858.2716700000001"/>
    <n v="0"/>
    <n v="1183"/>
    <n v="88776.823640000002"/>
    <n v="264386.13432999997"/>
    <n v="186456.06964"/>
    <n v="77930.064689999999"/>
    <n v="140588.52462000001"/>
    <n v="123797.60971"/>
    <m/>
    <m/>
    <s v="R"/>
    <s v="Arts, Entertainment and Recreation"/>
    <s v="92"/>
    <s v="GAMBLING AND BETTING ACTIVITIES"/>
    <s v="Medium-high"/>
    <n v="0"/>
    <n v="4.5537201795056381"/>
    <n v="3.431389191327458E-2"/>
    <n v="0.53955195109418208"/>
    <n v="1.0146635723333191"/>
    <x v="1"/>
    <n v="0"/>
    <n v="0.53175453007880147"/>
    <n v="75.043806965342355"/>
    <n v="3514.1251061369398"/>
    <n v="157.61290755705829"/>
    <x v="0"/>
    <x v="0"/>
    <s v="Exp&lt;50"/>
    <s v="Decreased Export Intensity"/>
    <n v="0"/>
    <n v="0"/>
    <n v="53.309541788055"/>
    <n v="0.42728884053621741"/>
    <n v="11.09387086090943"/>
    <n v="0.10520534136710499"/>
    <n v="11.273640363587379"/>
    <s v="No"/>
    <s v="Yes"/>
    <s v="No"/>
    <x v="0"/>
    <x v="0"/>
    <n v="-2.4732069249793902"/>
    <n v="-2.5043044965663341E-2"/>
    <n v="-0.62412035124643772"/>
    <s v="No"/>
    <s v="0.Reducing"/>
    <s v="Reducing"/>
    <n v="1278.638990473296"/>
    <n v="4.4176142192280977E-2"/>
    <n v="1.9037251287267181"/>
    <n v="0.82435278087452002"/>
    <n v="0"/>
    <s v="0-10"/>
    <n v="0.43302090645085822"/>
    <n v="14.813065893757219"/>
    <n v="7.1008519089440503"/>
    <n v="50.995808458367677"/>
    <n v="2235.4861156636439"/>
  </r>
  <r>
    <n v="138"/>
    <n v="185"/>
    <n v="161"/>
    <n v="153"/>
    <n v="163"/>
    <s v="Telewizja Polska SA w likwidacji, Warszawa "/>
    <m/>
    <n v="1938"/>
    <n v="1952"/>
    <m/>
    <m/>
    <s v="010418973"/>
    <n v="100679"/>
    <n v="5210412987"/>
    <s v="SA"/>
    <s v="6020"/>
    <s v="Nadawanie programów telewizyjnych ogólnodostępnych i abonamentowych"/>
    <s v="Media "/>
    <x v="6"/>
    <s v="Stany Zjednoczone, Irlandia, Wielka Brytania, Niemcy, Dania"/>
    <n v="100"/>
    <s v="J"/>
    <x v="0"/>
    <n v="4025080"/>
    <n v="337938"/>
    <n v="384608"/>
    <n v="264626"/>
    <n v="392358"/>
    <n v="24280"/>
    <n v="2906.07"/>
    <n v="814720"/>
    <n v="2526585"/>
    <n v="1495498"/>
    <n v="1031087"/>
    <n v="944471"/>
    <n v="1582114"/>
    <m/>
    <m/>
    <s v="J"/>
    <s v="Information and Communication"/>
    <s v="60"/>
    <s v="FREE-TO-AIR AND SUBSCRIPTION BROADCASTING"/>
    <s v="Medium-high"/>
    <n v="6.0321782424200268E-3"/>
    <n v="12.97139602141608"/>
    <n v="6.5744283343436655E-2"/>
    <n v="0.104736630669461"/>
    <n v="0.28018435716925139"/>
    <x v="1"/>
    <n v="0"/>
    <n v="0.3738132696901153"/>
    <n v="280.35112712357238"/>
    <n v="1385.0595477741419"/>
    <n v="514.61182972192682"/>
    <x v="0"/>
    <x v="0"/>
    <s v="Exp&lt;50"/>
    <s v="Increased Export Intensity"/>
    <n v="1"/>
    <n v="3.3128929246769669E-3"/>
    <n v="48.673471159212639"/>
    <n v="0.39658224644567502"/>
    <n v="7.7343993907338069"/>
    <n v="7.4498747276560806E-2"/>
    <n v="10.422702092570569"/>
    <s v="No"/>
    <s v="No"/>
    <s v="No"/>
    <x v="0"/>
    <x v="0"/>
    <n v="4.7232432432432487"/>
    <n v="4.6150905753179039E-2"/>
    <n v="1.1604542726067151"/>
    <s v="No"/>
    <s v="2.Hiring"/>
    <s v="Hiring"/>
    <n v="409.44549372008771"/>
    <n v="3.2899954161463199E-2"/>
    <n v="0.1604556189460524"/>
    <n v="4.144242396607966E-2"/>
    <n v="2.7192853177430598E-3"/>
    <s v="0-10"/>
    <n v="0.25827966785016881"/>
    <n v="14.811473097967999"/>
    <n v="7.9284060261805349"/>
    <n v="212.64365789909911"/>
    <n v="975.61405405405401"/>
  </r>
  <r>
    <n v="346"/>
    <n v="235"/>
    <n v="184"/>
    <n v="144"/>
    <n v="164"/>
    <s v="LG Electronics Polska sp. z o.o. GK, Warszawa"/>
    <m/>
    <n v="1958"/>
    <m/>
    <n v="2002"/>
    <m/>
    <s v="012449587"/>
    <n v="121072"/>
    <n v="5212214808"/>
    <s v="sp. z o.o."/>
    <s v="4652"/>
    <s v="Sprzedaż hurtowa sprzętu elektronicznego i telekomunikacyjnego oraz części do niego"/>
    <m/>
    <x v="6"/>
    <m/>
    <n v="500"/>
    <s v="S"/>
    <x v="0"/>
    <n v="2057255"/>
    <n v="33468"/>
    <n v="47819"/>
    <n v="38333"/>
    <n v="4165"/>
    <n v="1193912"/>
    <n v="250"/>
    <n v="80145"/>
    <n v="867906"/>
    <n v="49085"/>
    <n v="818821"/>
    <n v="653786"/>
    <n v="214119.6"/>
    <m/>
    <m/>
    <s v="G"/>
    <s v="Wholesale and Retail Trade; Repair of Motor Vehicles and Motorcycles"/>
    <s v="46"/>
    <s v="WHOLESALE TRADE, EXCEPT OF MOTOR VEHICLES"/>
    <s v="Medium-high"/>
    <n v="0.58034225217583624"/>
    <n v="-26.966866521423182"/>
    <n v="1.863308146048983E-2"/>
    <n v="4.4167225482944009E-2"/>
    <n v="5.8632335351322909E-2"/>
    <x v="0"/>
    <n v="1"/>
    <n v="0.75329125504374894"/>
    <n v="320.58"/>
    <n v="8229.02"/>
    <n v="196.34"/>
    <x v="1"/>
    <x v="1"/>
    <s v="Exp&gt;50"/>
    <s v="Increased Export Intensity"/>
    <n v="1"/>
    <n v="3.5041135974180349E-2"/>
    <n v="-30.46116414606956"/>
    <n v="-0.36328480021674642"/>
    <n v="-49.609539236282288"/>
    <n v="-0.68536829938585875"/>
    <n v="-8.6819026988304913"/>
    <s v="No"/>
    <s v="Yes"/>
    <s v="No"/>
    <x v="2"/>
    <x v="1"/>
    <n v="-28.97727272727273"/>
    <n v="-0.34217025773585069"/>
    <n v="-8.1985932526601921"/>
    <s v="No"/>
    <s v="0.Reducing"/>
    <s v="Reducing"/>
    <n v="-175.59931818181761"/>
    <n v="1.3959788076497431E-2"/>
    <n v="9.530875707909664E-2"/>
    <n v="3.9201262064409333E-2"/>
    <n v="0.54530111620165589"/>
    <s v="50-75"/>
    <n v="0.4113080819202819"/>
    <n v="14.90016792811072"/>
    <n v="5.8636311755980968"/>
    <n v="251.89772727272731"/>
    <n v="8404.619318181818"/>
  </r>
  <r>
    <n v="56"/>
    <n v="67"/>
    <n v="127"/>
    <n v="167"/>
    <n v="165"/>
    <s v="Fortum, Wrocław "/>
    <m/>
    <n v="2003"/>
    <m/>
    <n v="2011"/>
    <m/>
    <n v="301677244"/>
    <n v="378299"/>
    <n v="7811861610"/>
    <s v="SA"/>
    <s v="3530"/>
    <s v="Handel energią elektryczną"/>
    <s v="Prod. paliw i energii "/>
    <x v="1"/>
    <m/>
    <n v="500"/>
    <s v="J"/>
    <x v="0"/>
    <n v="1954682.82"/>
    <m/>
    <m/>
    <m/>
    <m/>
    <m/>
    <n v="667"/>
    <m/>
    <m/>
    <m/>
    <m/>
    <m/>
    <m/>
    <m/>
    <m/>
    <s v="D"/>
    <s v="Electricity, Gas, Steam, Hot Water and Air Conditioning Supply"/>
    <s v="35"/>
    <s v="ELECTRICITY, GAS, STEAM, HOT WATER AND AIR CONDITIONING SUPPLY"/>
    <s v="Low"/>
    <n v="0"/>
    <n v="-78.306129429652728"/>
    <m/>
    <m/>
    <m/>
    <x v="0"/>
    <n v="1"/>
    <m/>
    <m/>
    <n v="2930.5589505247381"/>
    <m/>
    <x v="0"/>
    <x v="0"/>
    <s v="Exp&lt;50"/>
    <s v="Decreased Export Intensity"/>
    <n v="0"/>
    <n v="0"/>
    <n v="-27.036739883150251"/>
    <n v="-0.31521415760119531"/>
    <n v="-47.128072379094377"/>
    <n v="-0.6372976567703077"/>
    <n v="-7.5778520283564132"/>
    <s v="No"/>
    <s v="Yes"/>
    <s v="No"/>
    <x v="2"/>
    <x v="1"/>
    <n v="319.49685534591202"/>
    <n v="1.4338858436953921"/>
    <n v="43.114018812651032"/>
    <s v="No"/>
    <s v="2.Hiring"/>
    <s v="Hiring"/>
    <n v="-13918.47249601614"/>
    <n v="-3.5620433923753532E-2"/>
    <n v="-4.1382046834345187"/>
    <n v="-0.1091313929299664"/>
    <n v="3.9487181018560677E-2"/>
    <s v="0-10"/>
    <n v="2.6371675950884181E-2"/>
    <n v="14.800952655431191"/>
    <n v="5.0689042022202324"/>
    <n v="127.98831320754719"/>
    <n v="16849.031446540881"/>
  </r>
  <r>
    <n v="214"/>
    <n v="234"/>
    <n v="235"/>
    <n v="202"/>
    <n v="166"/>
    <s v="Man Bus sp. z o.o., Starachowice"/>
    <m/>
    <n v="2003"/>
    <m/>
    <n v="2001"/>
    <m/>
    <s v="016106795"/>
    <n v="3195"/>
    <n v="5342082736"/>
    <s v="sp. z o.o."/>
    <s v="2910"/>
    <s v="Produkcja autobusów"/>
    <m/>
    <x v="5"/>
    <m/>
    <n v="500"/>
    <s v="J"/>
    <x v="0"/>
    <n v="3054351"/>
    <n v="80614"/>
    <n v="61317"/>
    <n v="54078"/>
    <n v="49827"/>
    <n v="2966577"/>
    <n v="2792"/>
    <n v="347241"/>
    <n v="1449177"/>
    <n v="337010"/>
    <n v="1112167"/>
    <n v="1040577"/>
    <n v="408600"/>
    <m/>
    <m/>
    <s v="C"/>
    <s v="Manufacturing"/>
    <s v="29"/>
    <s v="MANUFACTURE OF MOTOR VEHICLES, TRAILERS AND SEMI-TRAILERS, EXCEPT MOTORBIKES"/>
    <s v="High"/>
    <n v="0.9712626348445218"/>
    <n v="8.2215140240055931"/>
    <n v="1.7705234270717411E-2"/>
    <n v="3.731635266085509E-2"/>
    <n v="5.1969243986749659E-2"/>
    <x v="0"/>
    <n v="1"/>
    <n v="0.71804686384064886"/>
    <n v="124.3699856733524"/>
    <n v="1093.9652578796561"/>
    <n v="120.7055873925501"/>
    <x v="3"/>
    <x v="1"/>
    <s v="Exp&gt;50"/>
    <s v="Increased Export Intensity"/>
    <n v="1"/>
    <n v="3.8980570771203871E-2"/>
    <n v="14.381388286064791"/>
    <n v="0.13436818991505819"/>
    <n v="-17.11493602459073"/>
    <n v="-0.187715309254056"/>
    <n v="3.4162631408171769"/>
    <s v="Yes"/>
    <s v="Yes"/>
    <s v="Yes"/>
    <x v="3"/>
    <x v="1"/>
    <n v="3.830420230568985"/>
    <n v="3.7588807613398778E-2"/>
    <n v="0.94414942377758493"/>
    <s v="No"/>
    <s v="1.Sustaining"/>
    <s v="Hiring"/>
    <n v="100.91145651111739"/>
    <n v="2.8230306780578619E-2"/>
    <n v="0.1011461187337146"/>
    <n v="5.7157544918760683E-2"/>
    <n v="0.93228206407331793"/>
    <s v="75-100"/>
    <n v="0.56509874658896442"/>
    <n v="14.797709499479289"/>
    <n v="7.8969246562688644"/>
    <n v="95.409251732986235"/>
    <n v="993.05380136853864"/>
  </r>
  <r>
    <n v="384"/>
    <n v="440"/>
    <n v="365"/>
    <n v="333"/>
    <n v="167"/>
    <s v="Marelli Poland sp. z o.o., Sosnowiec"/>
    <m/>
    <m/>
    <m/>
    <n v="2002"/>
    <m/>
    <s v="014878134"/>
    <n v="99824"/>
    <n v="6442941205"/>
    <s v="sp. z o.o."/>
    <s v="2932"/>
    <s v="Produkcja pozostałych części i akcesoriów do pojazdów silnikowych, z wyłączeniem motocykli"/>
    <m/>
    <x v="5"/>
    <m/>
    <n v="500"/>
    <s v="J"/>
    <x v="0"/>
    <n v="1802626"/>
    <n v="80182"/>
    <n v="71276"/>
    <n v="61096"/>
    <n v="79933"/>
    <n v="472465"/>
    <n v="1423"/>
    <n v="184547"/>
    <n v="1351344"/>
    <n v="582773"/>
    <n v="768571"/>
    <n v="309984"/>
    <n v="1041360"/>
    <m/>
    <m/>
    <s v="C"/>
    <s v="Manufacturing"/>
    <s v="29"/>
    <s v="MANUFACTURE OF MOTOR VEHICLES, TRAILERS AND SEMI-TRAILERS, EXCEPT MOTORBIKES"/>
    <s v="High"/>
    <n v="0.26209818342795449"/>
    <n v="11.969911548399921"/>
    <n v="3.3892776427278871E-2"/>
    <n v="4.5211285949395573E-2"/>
    <n v="0.1970940435635388"/>
    <x v="0"/>
    <n v="1"/>
    <n v="0.22938940787837889"/>
    <n v="129.68868587491221"/>
    <n v="1266.778636683064"/>
    <n v="409.5382993675334"/>
    <x v="4"/>
    <x v="1"/>
    <s v="Exp&gt;50"/>
    <s v="Decreased Export Intensity"/>
    <n v="0"/>
    <n v="-0.41871774139694917"/>
    <n v="10.46741148057656"/>
    <n v="9.9550372744822369E-2"/>
    <n v="-19.951151101031481"/>
    <n v="-0.22253312642429179"/>
    <n v="2.5199874595930538"/>
    <s v="Yes"/>
    <s v="No"/>
    <s v="No"/>
    <x v="3"/>
    <x v="1"/>
    <n v="-17.026239067055389"/>
    <n v="-0.18664576151018769"/>
    <n v="-4.5589532254344478"/>
    <s v="Yes"/>
    <s v="0.Reducing"/>
    <s v="Reducing"/>
    <n v="315.28184368014848"/>
    <n v="3.9715850490588102E-2"/>
    <n v="0.21216575439331639"/>
    <n v="5.9443046747571851E-2"/>
    <n v="0.68081592482490372"/>
    <s v="50-75"/>
    <n v="0.28017267403756102"/>
    <n v="14.30520467586595"/>
    <n v="7.44716835960004"/>
    <n v="91.493566250728861"/>
    <n v="951.49679300291541"/>
  </r>
  <r>
    <n v="98"/>
    <n v="70"/>
    <n v="55"/>
    <n v="96"/>
    <n v="169"/>
    <s v="Basf Polska sp. z o.o., Warszawa"/>
    <m/>
    <n v="1992"/>
    <m/>
    <m/>
    <m/>
    <s v="010598277"/>
    <n v="63691"/>
    <n v="5260212687"/>
    <s v="sp. z o.o."/>
    <s v="4690"/>
    <s v="Sprzedaż hurtowa niewyspecjalizowana"/>
    <s v="Handel hurtowy "/>
    <x v="3"/>
    <m/>
    <n v="500"/>
    <s v="J"/>
    <x v="0"/>
    <n v="5413700"/>
    <n v="159632"/>
    <n v="163921"/>
    <n v="130149"/>
    <n v="23376"/>
    <n v="2190043"/>
    <n v="184"/>
    <n v="102917"/>
    <n v="802667"/>
    <n v="29035"/>
    <n v="773632"/>
    <n v="427569"/>
    <n v="375098"/>
    <m/>
    <m/>
    <s v="G"/>
    <s v="Wholesale and Retail Trade; Repair of Motor Vehicles and Motorcycles"/>
    <s v="46"/>
    <s v="WHOLESALE TRADE, EXCEPT OF MOTOR VEHICLES"/>
    <s v="Medium-high"/>
    <n v="0.40453719267783589"/>
    <n v="-39.348046112379713"/>
    <n v="2.4040674584849549E-2"/>
    <n v="0.1621456967833485"/>
    <n v="0.30439297516892011"/>
    <x v="0"/>
    <n v="1"/>
    <n v="0.53268541001436465"/>
    <n v="559.33152173913038"/>
    <n v="29422.282608695648"/>
    <n v="157.79891304347831"/>
    <x v="4"/>
    <x v="1"/>
    <s v="Exp&gt;50"/>
    <s v="Decreased Export Intensity"/>
    <n v="0"/>
    <n v="-0.194132016163656"/>
    <n v="106.3972983101857"/>
    <n v="0.72463275795121262"/>
    <n v="49.563259645062139"/>
    <n v="0.40254925878210018"/>
    <n v="19.860477097189769"/>
    <s v="No"/>
    <s v="Yes"/>
    <s v="No"/>
    <x v="0"/>
    <x v="0"/>
    <n v="-76.196636481241924"/>
    <n v="-1.435343290978436"/>
    <n v="-30.151098205162011"/>
    <s v="Yes"/>
    <s v="0.Reducing"/>
    <s v="Reducing"/>
    <n v="26029.0730356038"/>
    <n v="4.0597784708902303E-2"/>
    <n v="0.22725885519039971"/>
    <n v="5.7443343437138743E-2"/>
    <n v="0.59866920884149188"/>
    <s v="50-75"/>
    <n v="0.25276613925126112"/>
    <n v="14.779810577774789"/>
    <n v="6.6502790485874224"/>
    <n v="156.76714100905559"/>
    <n v="3393.20957309185"/>
  </r>
  <r>
    <n v="313"/>
    <n v="314"/>
    <n v="276"/>
    <n v="213"/>
    <n v="170"/>
    <s v="Delikatesy Centrum sp. z o.o., Komorniki"/>
    <m/>
    <m/>
    <m/>
    <m/>
    <m/>
    <s v="930775675"/>
    <n v="116761"/>
    <n v="8951012337"/>
    <s v="sp. z o.o."/>
    <s v="4711"/>
    <s v="Sprzedaż detaliczna prowadzona w niewyspecjalizowanych sklepach z przewagą żywności, napojów i wyrobów tytoniowych"/>
    <m/>
    <x v="0"/>
    <m/>
    <n v="400"/>
    <s v="J"/>
    <x v="0"/>
    <n v="2221219"/>
    <n v="-111784"/>
    <n v="-185786"/>
    <n v="-185449.60000000001"/>
    <n v="98941"/>
    <n v="0"/>
    <n v="3995"/>
    <n v="245186"/>
    <n v="777674"/>
    <n v="558988"/>
    <n v="218686"/>
    <n v="-753264"/>
    <n v="1530938"/>
    <m/>
    <m/>
    <s v="G"/>
    <s v="Wholesale and Retail Trade; Repair of Motor Vehicles and Motorcycles"/>
    <s v="47"/>
    <s v="RETAIL TRADE, EXCEPT OF MOTOR VEHICLES"/>
    <s v="Medium-high"/>
    <n v="0"/>
    <n v="0.26262390656310858"/>
    <n v="-8.3490011565721348E-2"/>
    <n v="-0.23846701831358641"/>
    <n v="0.24619469402493679"/>
    <x v="1"/>
    <n v="0"/>
    <n v="-0.96861152616649138"/>
    <n v="61.373216520650807"/>
    <n v="555.99974968710887"/>
    <n v="139.92190237797249"/>
    <x v="0"/>
    <x v="0"/>
    <s v="Exp&lt;50"/>
    <s v="Decreased Export Intensity"/>
    <n v="0"/>
    <n v="0"/>
    <n v="-0.6118136961170455"/>
    <n v="-6.1369294503315066E-3"/>
    <n v="-27.979575142113799"/>
    <n v="-0.32822042861944389"/>
    <n v="-0.15330560297777129"/>
    <s v="Yes"/>
    <s v="Yes"/>
    <s v="Yes"/>
    <x v="2"/>
    <x v="1"/>
    <n v="-38.547915705276111"/>
    <n v="-0.48691243200409501"/>
    <n v="-11.461093401769331"/>
    <s v="Yes"/>
    <s v="0.Reducing"/>
    <s v="Reducing"/>
    <n v="212.22304184831489"/>
    <n v="9.3082572176389655E-2"/>
    <n v="2.5297982842628821"/>
    <n v="0.214424626128358"/>
    <n v="0"/>
    <s v="0-10"/>
    <n v="8.4759574493440584E-2"/>
    <n v="14.619703631698149"/>
    <n v="8.7797112902044692"/>
    <n v="46.316566682048922"/>
    <n v="343.77670783879398"/>
  </r>
  <r>
    <n v="141"/>
    <m/>
    <n v="186"/>
    <n v="193"/>
    <n v="171"/>
    <s v="Saint Gobain Innovative Materials Polska sp. z o.o., Dąbrowa Górnicza"/>
    <m/>
    <s v="2002"/>
    <m/>
    <n v="1994"/>
    <m/>
    <n v="970434546"/>
    <n v="92278"/>
    <n v="9281005205"/>
    <s v="sp. z o.o."/>
    <s v="2312"/>
    <s v="Kształtowanie i obróbka szkła płaskiego"/>
    <m/>
    <x v="10"/>
    <m/>
    <n v="500"/>
    <s v="J"/>
    <x v="0"/>
    <n v="4257046"/>
    <n v="308503"/>
    <n v="333061"/>
    <n v="269979"/>
    <n v="146981"/>
    <n v="2907159"/>
    <n v="3777"/>
    <n v="486835"/>
    <n v="2996455"/>
    <n v="1652126"/>
    <n v="1344329"/>
    <n v="1936329"/>
    <n v="1060126"/>
    <m/>
    <m/>
    <s v="C"/>
    <s v="Manufacturing"/>
    <s v="23"/>
    <s v="MANUFACTURE OF OTHER NON-METALLIC MINERAL PRODUCTS"/>
    <s v="Medium-low"/>
    <n v="0.68290523522649271"/>
    <n v="14.74786605508001"/>
    <n v="6.3419328802178793E-2"/>
    <n v="9.0099467537473443E-2"/>
    <n v="0.13942826864649549"/>
    <x v="0"/>
    <n v="1"/>
    <n v="0.6462066007999453"/>
    <n v="128.89462536404551"/>
    <n v="1127.0971670638071"/>
    <n v="437.41752713794023"/>
    <x v="1"/>
    <x v="1"/>
    <s v="Exp&gt;50"/>
    <s v="Decreased Export Intensity"/>
    <n v="0"/>
    <n v="-5.720467085682357E-2"/>
    <n v="62.841170944277323"/>
    <n v="0.48760512838647679"/>
    <n v="18.0008485103459"/>
    <n v="0.16552162921736269"/>
    <n v="12.96425803287276"/>
    <s v="Yes"/>
    <s v="No"/>
    <s v="No"/>
    <x v="0"/>
    <x v="0"/>
    <n v="4.3370165745856353"/>
    <n v="4.2456017892639857E-2"/>
    <n v="1.0670532839058171"/>
    <s v="Yes"/>
    <s v="1.Sustaining"/>
    <s v="Hiring"/>
    <n v="404.93363115220512"/>
    <n v="7.9500977725006805E-2"/>
    <n v="0.1165106997963358"/>
    <n v="7.4680298083028174E-2"/>
    <n v="0.74010990608331628"/>
    <s v="50-75"/>
    <n v="0.64097373214281228"/>
    <n v="14.77648092209717"/>
    <n v="8.1942293048198174"/>
    <n v="92.765193370165747"/>
    <n v="722.16353591160225"/>
  </r>
  <r>
    <n v="410"/>
    <n v="385"/>
    <n v="297"/>
    <n v="271"/>
    <n v="172"/>
    <s v="Bausch Health Poland sp. z o.o., Rzeszów"/>
    <m/>
    <m/>
    <m/>
    <n v="2013"/>
    <m/>
    <n v="180935403"/>
    <n v="669695"/>
    <n v="8133676203"/>
    <s v="sp. z o.o."/>
    <s v="4646"/>
    <s v="Sprzedaż hurtowa wyrobów farmaceutycznych i medycznych"/>
    <m/>
    <x v="8"/>
    <m/>
    <n v="500"/>
    <s v="J"/>
    <x v="0"/>
    <n v="1698080.5634900001"/>
    <n v="167310.27209000001"/>
    <n v="97346.723660000003"/>
    <n v="59171.895259999998"/>
    <n v="6728.2550300000003"/>
    <n v="685375"/>
    <n v="545"/>
    <n v="128374.9025"/>
    <n v="939418.94766999991"/>
    <n v="43961.299299999999"/>
    <n v="895457.64836999995"/>
    <n v="84696.47438"/>
    <n v="854722.47328999999"/>
    <m/>
    <m/>
    <s v="G"/>
    <s v="Wholesale and Retail Trade; Repair of Motor Vehicles and Motorcycles"/>
    <s v="46"/>
    <s v="WHOLESALE TRADE, EXCEPT OF MOTOR VEHICLES"/>
    <s v="Medium-high"/>
    <n v="0.40361748125270042"/>
    <n v="-6.708732677456231"/>
    <n v="3.4846341529512749E-2"/>
    <n v="6.2987760047592697E-2"/>
    <n v="0.69863469162268566"/>
    <x v="0"/>
    <n v="1"/>
    <n v="9.0158362879595944E-2"/>
    <n v="235.55027981651381"/>
    <n v="3115.7441531926611"/>
    <n v="80.662934495412841"/>
    <x v="4"/>
    <x v="1"/>
    <s v="Exp&gt;50"/>
    <s v="Decreased Export Intensity"/>
    <n v="0"/>
    <n v="-0.27487044979321262"/>
    <n v="-34.582274532680643"/>
    <n v="-0.42437693263698151"/>
    <n v="-52.595851110638151"/>
    <n v="-0.74646043180609567"/>
    <n v="-10.06601035568977"/>
    <s v="Yes"/>
    <s v="Yes"/>
    <s v="Yes"/>
    <x v="2"/>
    <x v="1"/>
    <n v="-18.656716417910449"/>
    <n v="-0.2064919177217677"/>
    <n v="-5.0313149167611986"/>
    <s v="Yes"/>
    <s v="0.Reducing"/>
    <s v="Reducing"/>
    <n v="-758.50947473271253"/>
    <n v="3.540171528574973E-2"/>
    <n v="0.73330992546722629"/>
    <n v="6.4648070632101026E-2"/>
    <n v="0.67848793104591298"/>
    <s v="50-75"/>
    <n v="8.8159273980794262E-2"/>
    <n v="14.76938602347207"/>
    <n v="6.5072777123850116"/>
    <n v="170.53811789552239"/>
    <n v="3874.2536279253732"/>
  </r>
  <r>
    <n v="116"/>
    <n v="81"/>
    <n v="113"/>
    <n v="174"/>
    <n v="173"/>
    <s v="Oktan Energy &amp;V/L Service sp. z o.o., Szczecin"/>
    <m/>
    <n v="1997"/>
    <m/>
    <n v="2002"/>
    <m/>
    <n v="811188467"/>
    <n v="81566"/>
    <n v="9552029087"/>
    <s v="sp. z o.o."/>
    <s v="4671"/>
    <s v="Sprzedaż hurtowa paliw i produktów pochodnych"/>
    <m/>
    <x v="2"/>
    <m/>
    <n v="400"/>
    <s v="J"/>
    <x v="0"/>
    <n v="5516457.4844699996"/>
    <n v="157053.74196000001"/>
    <n v="153675.69562000001"/>
    <n v="153454.10762"/>
    <n v="13444.874159999999"/>
    <n v="69037"/>
    <n v="29"/>
    <n v="13086.006439999999"/>
    <n v="818215.01337000006"/>
    <n v="195480.91310999999"/>
    <n v="622734.10025999998"/>
    <n v="605395.56935999996"/>
    <n v="212819.44401000001"/>
    <m/>
    <m/>
    <s v="G"/>
    <s v="Wholesale and Retail Trade; Repair of Motor Vehicles and Motorcycles"/>
    <s v="46"/>
    <s v="WHOLESALE TRADE, EXCEPT OF MOTOR VEHICLES"/>
    <s v="Medium-high"/>
    <n v="1.2514734355218691E-2"/>
    <n v="-28.868924210166899"/>
    <n v="2.7817509343995839E-2"/>
    <n v="0.18754741127025429"/>
    <n v="0.25347742102279602"/>
    <x v="1"/>
    <n v="0"/>
    <n v="0.73989789904556258"/>
    <n v="451.24160137931028"/>
    <n v="190222.6718782759"/>
    <n v="6740.7211417241388"/>
    <x v="0"/>
    <x v="0"/>
    <s v="Exp&lt;50"/>
    <s v="Increased Export Intensity"/>
    <n v="1"/>
    <n v="1.1456252449326789E-2"/>
    <n v="115.3049569297"/>
    <n v="0.76688524147854942"/>
    <n v="56.018084731666647"/>
    <n v="0.44480174230943531"/>
    <n v="21.133288400599358"/>
    <s v="Yes"/>
    <s v="Yes"/>
    <s v="Yes"/>
    <x v="1"/>
    <x v="0"/>
    <n v="-47.272727272727273"/>
    <n v="-0.64003735524599703"/>
    <n v="-14.7864169006845"/>
    <s v="Yes"/>
    <s v="0.Reducing"/>
    <s v="Reducing"/>
    <n v="143637.9446055486"/>
    <n v="1.157187685390452E-2"/>
    <n v="0.2303998134980767"/>
    <n v="9.2817673331502995E-2"/>
    <n v="1.058481905891904E-3"/>
    <s v="0-10"/>
    <n v="0.40285481104470522"/>
    <n v="14.75636121069881"/>
    <n v="4.0073331852324712"/>
    <n v="69.150131636363639"/>
    <n v="46584.727272727272"/>
  </r>
  <r>
    <n v="268"/>
    <n v="156"/>
    <n v="205"/>
    <n v="200"/>
    <n v="174"/>
    <s v="MM Kwidzyn sp. z o.o., Kwidzyn"/>
    <m/>
    <n v="2007"/>
    <n v="1992"/>
    <n v="2007"/>
    <m/>
    <s v="002813078"/>
    <n v="292525"/>
    <n v="5810004587"/>
    <s v="sp. z o.o."/>
    <s v="1712"/>
    <s v="Produkcja papieru i tektury"/>
    <m/>
    <x v="10"/>
    <m/>
    <n v="500"/>
    <s v="J"/>
    <x v="0"/>
    <n v="2566425.9738500002"/>
    <n v="-271864.69744000002"/>
    <n v="-323057.07156000001"/>
    <n v="-366927.72911999997"/>
    <n v="148231.85071999999"/>
    <n v="1438746"/>
    <n v="1595"/>
    <n v="191591.96874000001"/>
    <n v="1866878.0392100001"/>
    <n v="919957.02072999999"/>
    <n v="946921.01847999997"/>
    <n v="697941.22340999998"/>
    <n v="1168936.8158"/>
    <m/>
    <m/>
    <s v="C"/>
    <s v="Manufacturing"/>
    <s v="17"/>
    <s v="MANUFACTURE OF PAPER AND PAPER PRODUCTS"/>
    <s v="Medium-high"/>
    <n v="0.56060296095027384"/>
    <n v="-37.976988843011483"/>
    <n v="-0.1429722629285726"/>
    <n v="-0.19654617035147701"/>
    <n v="-0.52572869578797077"/>
    <x v="0"/>
    <n v="1"/>
    <n v="0.3738547504181608"/>
    <n v="120.12035657680249"/>
    <n v="1609.044497711599"/>
    <n v="576.77556158620689"/>
    <x v="1"/>
    <x v="1"/>
    <s v="Exp&gt;50"/>
    <s v="Decreased Export Intensity"/>
    <n v="0"/>
    <n v="-7.8785706392110466E-3"/>
    <n v="0.31195022305329878"/>
    <n v="3.114646678765709E-3"/>
    <n v="-27.310180997787459"/>
    <n v="-0.31896885249034851"/>
    <n v="7.7896490539020036E-2"/>
    <s v="Yes"/>
    <s v="Yes"/>
    <s v="Yes"/>
    <x v="3"/>
    <x v="1"/>
    <n v="-13.40933767643865"/>
    <n v="-0.14397820159630739"/>
    <n v="-3.5354449597919002"/>
    <s v="No"/>
    <s v="0.Reducing"/>
    <s v="Reducing"/>
    <n v="220.0950409906429"/>
    <n v="5.8477297883352028E-2"/>
    <n v="0.111318056229212"/>
    <n v="8.0162061521670644E-2"/>
    <n v="0.56848153158948489"/>
    <s v="50-75"/>
    <n v="0.72011733080041496"/>
    <n v="14.754910170657681"/>
    <n v="7.5186072168152522"/>
    <n v="100.2268831596091"/>
    <n v="1388.9494567209561"/>
  </r>
  <r>
    <n v="112"/>
    <n v="89"/>
    <n v="129"/>
    <n v="265"/>
    <n v="175"/>
    <s v="Polenergia SA GK, Warszawa"/>
    <s v="SG)"/>
    <n v="2000"/>
    <n v="1997"/>
    <m/>
    <m/>
    <s v="012693488"/>
    <n v="26545"/>
    <n v="5261888932"/>
    <s v="SA"/>
    <s v="7022"/>
    <s v="Pozostałe doradztwo w zakresie prowadzenia działalności gospodarczej i zarządzania"/>
    <s v="Prod. paliw i energii "/>
    <x v="1"/>
    <m/>
    <n v="400"/>
    <s v="S"/>
    <x v="0"/>
    <n v="5602010"/>
    <n v="279375"/>
    <n v="330304"/>
    <n v="263587"/>
    <n v="162078"/>
    <n v="537232.75899999996"/>
    <n v="478"/>
    <n v="131706"/>
    <n v="6711616"/>
    <n v="4410530"/>
    <n v="2301086"/>
    <n v="3997653"/>
    <n v="2713963"/>
    <m/>
    <m/>
    <s v="M"/>
    <s v="Professional, Scientific and Technical Activities"/>
    <s v="70"/>
    <s v="ACTIVITIES OF HEAD OFFICES; MANAGEMENT CONSULTANCY ACTIVITIES"/>
    <s v="High"/>
    <n v="9.5899999999999999E-2"/>
    <n v="-20.978594152172501"/>
    <n v="4.7052218757196083E-2"/>
    <n v="3.9273254012148491E-2"/>
    <n v="6.5935437618022369E-2"/>
    <x v="1"/>
    <n v="0"/>
    <n v="0.59563196106571059"/>
    <n v="275.53556485355648"/>
    <n v="11719.68619246862"/>
    <n v="9227.050209205021"/>
    <x v="0"/>
    <x v="0"/>
    <s v="Exp&lt;50"/>
    <s v="Increased Export Intensity"/>
    <n v="1"/>
    <n v="9.9543521981978883E-3"/>
    <n v="124.8822401153553"/>
    <n v="0.8104067019415524"/>
    <n v="62.958145011127037"/>
    <n v="0.48832320277244001"/>
    <n v="22.45845890247984"/>
    <s v="Yes"/>
    <s v="Yes"/>
    <s v="Yes"/>
    <x v="1"/>
    <x v="0"/>
    <n v="158.37837837837839"/>
    <n v="0.94925490741313201"/>
    <n v="26.783881046906121"/>
    <s v="Yes"/>
    <s v="2.Hiring"/>
    <s v="Hiring"/>
    <n v="-1745.6435372611099"/>
    <n v="4.3770467980631743E-2"/>
    <n v="8.4181822112281549E-2"/>
    <n v="4.3970366499029537E-2"/>
    <n v="8.5945647801802111E-2"/>
    <s v="0-10"/>
    <n v="0.52232614352754159"/>
    <n v="14.728229317935799"/>
    <n v="5.2203558250783244"/>
    <n v="213.52432432432431"/>
    <n v="13465.32972972973"/>
  </r>
  <r>
    <n v="176"/>
    <n v="190"/>
    <n v="191"/>
    <n v="196"/>
    <n v="177"/>
    <s v="Havi Logistics sp. z o.o., Warszawa"/>
    <m/>
    <n v="1995"/>
    <m/>
    <n v="1992"/>
    <m/>
    <s v="011064483"/>
    <n v="124101"/>
    <n v="5240405093"/>
    <s v="sp. z o.o."/>
    <s v="4941"/>
    <s v="Transport drogowy towarów"/>
    <m/>
    <x v="11"/>
    <m/>
    <n v="500"/>
    <s v="J"/>
    <x v="0"/>
    <n v="3658839"/>
    <n v="459"/>
    <n v="4524"/>
    <n v="3892"/>
    <n v="4327"/>
    <n v="9311"/>
    <n v="527"/>
    <n v="68970"/>
    <n v="330042"/>
    <n v="19465"/>
    <n v="310577"/>
    <n v="10973"/>
    <n v="319069"/>
    <m/>
    <m/>
    <s v="H"/>
    <s v="Transportation and Storage"/>
    <s v="49"/>
    <s v="LAND TRANSPORT AND TRANSPORT VIA PIPELINES"/>
    <s v="Low"/>
    <n v="2.544796313803368E-3"/>
    <n v="7.0912827255242838"/>
    <n v="1.0637254057912909E-3"/>
    <n v="1.1792438538125449E-2"/>
    <n v="0.35468878155472522"/>
    <x v="0"/>
    <n v="1"/>
    <n v="3.3247283679046911E-2"/>
    <n v="130.87286527514229"/>
    <n v="6942.7685009487668"/>
    <n v="36.935483870967737"/>
    <x v="0"/>
    <x v="0"/>
    <s v="Exp&lt;50"/>
    <s v="Decreased Export Intensity"/>
    <n v="0"/>
    <n v="-8.2533751668445975E-4"/>
    <n v="47.391550253505287"/>
    <n v="0.38792246684247722"/>
    <n v="6.805471198192242"/>
    <n v="6.5838967673363058E-2"/>
    <n v="10.183901614952131"/>
    <s v="Yes"/>
    <s v="Yes"/>
    <s v="Yes"/>
    <x v="0"/>
    <x v="0"/>
    <n v="12.847965738758029"/>
    <n v="0.120871290872465"/>
    <n v="3.0679014808625338"/>
    <s v="No"/>
    <s v="2.Hiring"/>
    <s v="Hiring"/>
    <n v="1627.1496572656829"/>
    <n v="2.0838754847135469E-3"/>
    <n v="0.42214787008323812"/>
    <n v="1.9454755377041659E-2"/>
    <n v="3.3701338304878269E-3"/>
    <s v="0-10"/>
    <n v="4.6085167676448567E-2"/>
    <n v="14.7247339750976"/>
    <n v="6.1463292576688966"/>
    <n v="108.01070663811559"/>
    <n v="5315.6188436830826"/>
  </r>
  <r>
    <n v="114"/>
    <n v="140"/>
    <n v="168"/>
    <n v="172"/>
    <n v="178"/>
    <s v="Wipasz SA GK, Olsztyn"/>
    <m/>
    <n v="1994"/>
    <m/>
    <n v="2009"/>
    <m/>
    <n v="510962164"/>
    <n v="336463"/>
    <n v="7393115688"/>
    <s v="SA"/>
    <s v="1091"/>
    <s v="Produkcja gotowej paszy dla zwierząt gospodarskich"/>
    <s v="Inna produkcja "/>
    <x v="10"/>
    <m/>
    <n v="400"/>
    <s v="S"/>
    <x v="0"/>
    <n v="5553142.4080600003"/>
    <n v="291590.55674000003"/>
    <n v="265150.16635000001"/>
    <n v="224463.89335"/>
    <n v="75473.654269999999"/>
    <n v="1899213.68563"/>
    <n v="2241.81"/>
    <n v="240547.73164000001"/>
    <n v="2046694.7147599999"/>
    <n v="1018829.06446"/>
    <n v="1027865.6503"/>
    <n v="1064527.3470900001"/>
    <n v="982167.36766999995"/>
    <m/>
    <m/>
    <s v="C"/>
    <s v="Manufacturing"/>
    <s v="10"/>
    <s v="MANUFACTURE OF FOOD PRODUCTS"/>
    <s v="Low"/>
    <n v="0.34200701982240239"/>
    <n v="24.5638519487777"/>
    <n v="4.042105835863425E-2"/>
    <n v="0.10967140909254811"/>
    <n v="0.21085779896927609"/>
    <x v="1"/>
    <n v="0"/>
    <n v="0.52012024041154026"/>
    <n v="107.3006774169087"/>
    <n v="2477.0798631730609"/>
    <n v="454.46717806593779"/>
    <x v="4"/>
    <x v="0"/>
    <s v="Exp&lt;50"/>
    <s v="Increased Export Intensity"/>
    <n v="1"/>
    <n v="0.15801835556366561"/>
    <n v="124.7805477852297"/>
    <n v="0.80995439708290995"/>
    <n v="62.884454916833107"/>
    <n v="0.48787089791379579"/>
    <n v="22.444612546355462"/>
    <s v="No"/>
    <s v="No"/>
    <s v="No"/>
    <x v="1"/>
    <x v="0"/>
    <n v="39.416044776119399"/>
    <n v="0.33229240453935649"/>
    <n v="8.6621238890681731"/>
    <s v="No"/>
    <s v="2.Hiring"/>
    <s v="Hiring"/>
    <n v="940.71614967181767"/>
    <n v="3.02167752179167E-2"/>
    <n v="0.16444498008919839"/>
    <n v="6.7306707965887586E-2"/>
    <n v="0.18398866425873689"/>
    <s v="10-25"/>
    <n v="0.40929621524098231"/>
    <n v="14.719920128059609"/>
    <n v="7.3827464497389119"/>
    <n v="79.345924446517415"/>
    <n v="1536.3637135012441"/>
  </r>
  <r>
    <n v="133"/>
    <n v="180"/>
    <n v="175"/>
    <n v="185"/>
    <n v="179"/>
    <s v="Robert Bosch sp. z o.o., Warszawa"/>
    <m/>
    <n v="1991"/>
    <n v="1886"/>
    <n v="2001"/>
    <m/>
    <s v="011124535"/>
    <n v="51814"/>
    <n v="5261027992"/>
    <s v="sp. z o.o."/>
    <s v="4531"/>
    <s v="Sprzedaż hurtowa części i akcesoriów do pojazdów samochodowych, z wyłączeniem motocykli"/>
    <m/>
    <x v="5"/>
    <m/>
    <n v="500"/>
    <s v="J"/>
    <x v="0"/>
    <n v="4537344.6018200004"/>
    <n v="135153.27804"/>
    <n v="146469.52327999999"/>
    <n v="129648.51128000001"/>
    <n v="76722.289819999991"/>
    <n v="2349622"/>
    <n v="2774"/>
    <n v="621485.09290000005"/>
    <n v="1827196.93178"/>
    <n v="977998.38319000008"/>
    <n v="849198.54859000002"/>
    <n v="710933.89824000001"/>
    <n v="1116263.03354"/>
    <m/>
    <m/>
    <s v="G"/>
    <s v="Wholesale and Retail Trade; Repair of Motor Vehicles and Motorcycles"/>
    <s v="45"/>
    <s v="WHOLESALE AND RETAIL TRADE SERVICES OF MOTOR VEHICLES; REPAIR SERVICES OF MOTOR VEHICLES"/>
    <s v="Medium-high"/>
    <n v="0.51784076507160814"/>
    <n v="21.382543067179611"/>
    <n v="2.8573653239384982E-2"/>
    <n v="7.0954864812355134E-2"/>
    <n v="0.18236366503406301"/>
    <x v="0"/>
    <n v="1"/>
    <n v="0.38908444178889329"/>
    <n v="224.03932692862301"/>
    <n v="1635.6685659048301"/>
    <n v="352.55889804974771"/>
    <x v="1"/>
    <x v="1"/>
    <s v="Exp&lt;50"/>
    <s v="Increased Export Intensity"/>
    <n v="1"/>
    <n v="0.1125537314840635"/>
    <n v="85.550587906553716"/>
    <n v="0.61815736996703308"/>
    <n v="34.456947758372273"/>
    <n v="0.29607387079791891"/>
    <n v="16.71201945708891"/>
    <s v="Yes"/>
    <s v="No"/>
    <s v="No"/>
    <x v="0"/>
    <x v="0"/>
    <n v="71.128932757557067"/>
    <n v="0.53724707913910041"/>
    <n v="14.37493505528353"/>
    <s v="No"/>
    <s v="2.Hiring"/>
    <s v="Hiring"/>
    <n v="127.1300094581925"/>
    <n v="3.4631570811596422E-2"/>
    <n v="0.18911483200164361"/>
    <n v="8.4259562354921741E-2"/>
    <n v="0.40528703358754459"/>
    <s v="25-50"/>
    <n v="0.4455470861967582"/>
    <n v="14.70969513946897"/>
    <n v="7.3907985217356762"/>
    <n v="134.2784986674892"/>
    <n v="1508.538556446638"/>
  </r>
  <r>
    <n v="225"/>
    <n v="126"/>
    <n v="164"/>
    <n v="186"/>
    <n v="180"/>
    <s v="Grupa Azoty Zakłady Chemiczne Police SA GK, Police"/>
    <s v="SG)"/>
    <n v="1965"/>
    <m/>
    <n v="2001"/>
    <m/>
    <n v="810822270"/>
    <n v="15501"/>
    <n v="8510205573"/>
    <s v="SA"/>
    <s v="2015"/>
    <s v="Produkcja nawozów i związków azotowych"/>
    <s v="Prod. wyr. chemicznych/medycznych "/>
    <x v="7"/>
    <m/>
    <n v="142"/>
    <s v="S"/>
    <x v="0"/>
    <n v="2969508"/>
    <n v="-352205"/>
    <n v="-1140721"/>
    <n v="-1069844"/>
    <n v="131310"/>
    <n v="1557736"/>
    <n v="3357"/>
    <n v="450498"/>
    <n v="3304523"/>
    <n v="2237043"/>
    <n v="1067480"/>
    <n v="754372"/>
    <n v="2550151"/>
    <m/>
    <m/>
    <s v="C"/>
    <s v="Manufacturing"/>
    <s v="20"/>
    <s v="MANUFACTURE OF CHEMICALS AND CHEMICAL PRODUCTS"/>
    <s v="Medium-low"/>
    <n v="0.52457713533689754"/>
    <n v="-44.491847080918312"/>
    <n v="-0.36027651718735898"/>
    <n v="-0.32375141586244072"/>
    <n v="-1.4181915553599549"/>
    <x v="1"/>
    <n v="0"/>
    <n v="0.22828468738150709"/>
    <n v="134.19660411081321"/>
    <n v="884.57193923145667"/>
    <n v="666.38159070598749"/>
    <x v="1"/>
    <x v="1"/>
    <s v="Exp&lt;50"/>
    <s v="Increased Export Intensity"/>
    <n v="1"/>
    <n v="0.18924803774357299"/>
    <n v="22.085516778644902"/>
    <n v="0.19955157039141549"/>
    <n v="-11.532234218373249"/>
    <n v="-0.12253192877769691"/>
    <n v="5.1153247710435279"/>
    <s v="Yes"/>
    <s v="Yes"/>
    <s v="Yes"/>
    <x v="3"/>
    <x v="1"/>
    <n v="-4.8199603062092429"/>
    <n v="-4.9399933256017547E-2"/>
    <n v="-1.2274035244047581"/>
    <s v="Yes"/>
    <s v="0.Reducing"/>
    <s v="Reducing"/>
    <n v="194.94392675626531"/>
    <n v="1.789938651113876E-2"/>
    <n v="3.256013270252766E-2"/>
    <n v="1.4841315834327601E-2"/>
    <n v="0.33532909759332458"/>
    <s v="25-50"/>
    <n v="0.45581251065280382"/>
    <n v="14.704355270099249"/>
    <n v="8.1682029302360526"/>
    <n v="107.92741706833"/>
    <n v="689.62801247519133"/>
  </r>
  <r>
    <n v="200"/>
    <n v="188"/>
    <n v="231"/>
    <n v="244"/>
    <n v="181"/>
    <s v="Kalmar Poland sp. z o.o., Stargard"/>
    <m/>
    <n v="1994"/>
    <m/>
    <n v="2001"/>
    <m/>
    <n v="630266144"/>
    <n v="42047"/>
    <n v="7781008163"/>
    <s v="sp. z o.o."/>
    <s v="2511"/>
    <s v="Produkcja konstrukcji metalowych i ich części"/>
    <s v="Inna produkcja "/>
    <x v="10"/>
    <m/>
    <n v="500"/>
    <s v="J"/>
    <x v="0"/>
    <n v="3240174.7829"/>
    <n v="146586.2905"/>
    <n v="185201.73358"/>
    <n v="148670.59147000001"/>
    <n v="26261.52536"/>
    <n v="2992839"/>
    <n v="1442"/>
    <n v="144347.91988"/>
    <n v="1354241.8020500001"/>
    <n v="235647.19651000001"/>
    <n v="1118594.6055399999"/>
    <n v="894773.71845000004"/>
    <n v="459468.08360000001"/>
    <m/>
    <m/>
    <s v="C"/>
    <s v="Manufacturing"/>
    <s v="25"/>
    <s v="MANUFACTURE OF FABRICATED METAL PRODUCTS, EXCEPT MACHINERY AND EQUIPMENT"/>
    <s v="Medium-low"/>
    <n v="0.92366591326945913"/>
    <n v="-6.4924022566437367"/>
    <n v="4.5883509820089957E-2"/>
    <n v="0.1097814225236203"/>
    <n v="0.1661544012798446"/>
    <x v="0"/>
    <n v="1"/>
    <n v="0.66071931696062358"/>
    <n v="100.10257966712901"/>
    <n v="2247.0005429264911"/>
    <n v="163.41691852288491"/>
    <x v="3"/>
    <x v="1"/>
    <s v="Exp&lt;50"/>
    <s v="Increased Export Intensity"/>
    <n v="1"/>
    <n v="0.45432078439886892"/>
    <n v="33.993117874683662"/>
    <n v="0.29261825349974119"/>
    <n v="-2.9035377719683502"/>
    <n v="-2.9465245669371139E-2"/>
    <n v="7.5896818307185754"/>
    <s v="Yes"/>
    <s v="Yes"/>
    <s v="Yes"/>
    <x v="3"/>
    <x v="1"/>
    <n v="-4.6926635822868477"/>
    <n v="-4.8063395943461103E-2"/>
    <n v="-1.194394694858425"/>
    <s v="Yes"/>
    <s v="0.Reducing"/>
    <s v="Reducing"/>
    <n v="648.74206463832206"/>
    <n v="3.4512004970770317E-2"/>
    <n v="0.11289349399317949"/>
    <n v="7.0323097661085313E-2"/>
    <n v="0.46934512887059021"/>
    <s v="25-50"/>
    <n v="0.62291541499578262"/>
    <n v="14.698519578153279"/>
    <n v="7.3218497137883558"/>
    <n v="85.660893410442839"/>
    <n v="1598.258478288169"/>
  </r>
  <r>
    <n v="170"/>
    <n v="170"/>
    <n v="176"/>
    <n v="160"/>
    <n v="182"/>
    <s v="Reckitt Benckiser Production (Poland) sp. z o.o., Nowy Dwór Mazowiecki"/>
    <m/>
    <n v="2006"/>
    <m/>
    <n v="2006"/>
    <m/>
    <n v="140762678"/>
    <n v="269205"/>
    <n v="5272525794"/>
    <s v="sp. z o.o."/>
    <s v="2041"/>
    <s v="Produkcja mydła i detergentów, środków myjących i czyszczących"/>
    <m/>
    <x v="10"/>
    <m/>
    <n v="500"/>
    <s v="J"/>
    <x v="0"/>
    <n v="3891103"/>
    <n v="234056"/>
    <n v="254655"/>
    <n v="203997"/>
    <n v="137438"/>
    <n v="3879193"/>
    <n v="1787"/>
    <n v="254409"/>
    <n v="2459715"/>
    <n v="1562621"/>
    <n v="897094"/>
    <n v="862830"/>
    <n v="1596885"/>
    <m/>
    <m/>
    <s v="C"/>
    <s v="Manufacturing"/>
    <s v="20"/>
    <s v="MANUFACTURE OF CHEMICALS AND CHEMICAL PRODUCTS"/>
    <s v="Medium-low"/>
    <n v="0.99693917123242437"/>
    <n v="0.40908328494935198"/>
    <n v="5.242652276231187E-2"/>
    <n v="8.2935218104536496E-2"/>
    <n v="0.23642780153680329"/>
    <x v="0"/>
    <n v="1"/>
    <n v="0.35078454211158611"/>
    <n v="142.3665360940123"/>
    <n v="2177.449916060436"/>
    <n v="874.43816452154454"/>
    <x v="3"/>
    <x v="1"/>
    <s v="Exp&gt;50"/>
    <s v="Increased Export Intensity"/>
    <n v="1"/>
    <n v="1.2738806904110109E-3"/>
    <n v="61.86949113339756"/>
    <n v="0.48162021427826751"/>
    <n v="17.296732705360562"/>
    <n v="0.1595367151091551"/>
    <n v="12.795364070957181"/>
    <s v="No"/>
    <s v="Yes"/>
    <s v="No"/>
    <x v="0"/>
    <x v="0"/>
    <n v="5.8649289099526074"/>
    <n v="5.6993840003524809E-2"/>
    <n v="1.435045314643824"/>
    <s v="No"/>
    <s v="2.Hiring"/>
    <s v="Hiring"/>
    <n v="753.3669776718109"/>
    <n v="4.985207075976391E-2"/>
    <n v="0.40875028566166061"/>
    <n v="9.5981629758253834E-2"/>
    <n v="0.99566529054201336"/>
    <s v="75-100"/>
    <n v="0.234817278727731"/>
    <n v="14.69258300868219"/>
    <n v="7.4312996751559028"/>
    <n v="104.41706161137439"/>
    <n v="1424.082938388626"/>
  </r>
  <r>
    <n v="188"/>
    <n v="256"/>
    <n v="290"/>
    <n v="235"/>
    <n v="183"/>
    <s v="Gobarto SA GK, Warszawa"/>
    <s v="SG)"/>
    <n v="1990"/>
    <m/>
    <n v="2002"/>
    <m/>
    <n v="411141076"/>
    <n v="94093"/>
    <n v="6991781489"/>
    <s v="SA"/>
    <s v="1011"/>
    <s v="Przetwarzanie i konserwowanie mięsa, z wyłączeniem mięsa z drobiu"/>
    <s v="Produkcja żywności "/>
    <x v="13"/>
    <m/>
    <n v="400"/>
    <s v="S"/>
    <x v="0"/>
    <n v="3420136"/>
    <n v="129696"/>
    <n v="103631"/>
    <n v="96712"/>
    <n v="53280"/>
    <n v="317387"/>
    <n v="1882"/>
    <n v="179941"/>
    <n v="1217682"/>
    <n v="706121"/>
    <n v="511561"/>
    <n v="548352"/>
    <n v="669330"/>
    <m/>
    <m/>
    <s v="C"/>
    <s v="Manufacturing"/>
    <s v="10"/>
    <s v="MANUFACTURE OF FOOD PRODUCTS"/>
    <s v="Low"/>
    <n v="9.2799526100716456E-2"/>
    <n v="29.498512340868931"/>
    <n v="2.8277238098134112E-2"/>
    <n v="7.9423034913877352E-2"/>
    <n v="0.17636846405228759"/>
    <x v="1"/>
    <n v="0"/>
    <n v="0.45032446895002137"/>
    <n v="95.611583421891609"/>
    <n v="1817.287991498406"/>
    <n v="375.19713071200852"/>
    <x v="0"/>
    <x v="0"/>
    <s v="Exp&lt;50"/>
    <s v="Decreased Export Intensity"/>
    <n v="0"/>
    <n v="-4.7533698362251742E-2"/>
    <n v="73.455646821830598"/>
    <n v="0.55075174280336014"/>
    <n v="25.69249769697872"/>
    <n v="0.22866824363424779"/>
    <n v="14.76173639801137"/>
    <s v="Yes"/>
    <s v="No"/>
    <s v="No"/>
    <x v="0"/>
    <x v="0"/>
    <n v="-38.193760262725782"/>
    <n v="-0.48116585999867212"/>
    <n v="-11.33380318785315"/>
    <s v="Yes"/>
    <s v="0.Reducing"/>
    <s v="Reducing"/>
    <n v="1169.7464479844491"/>
    <n v="1.1080433561014401E-2"/>
    <n v="4.9670236733877292E-2"/>
    <n v="1.8399276425379679E-2"/>
    <n v="0.1403332244629682"/>
    <s v="10-25"/>
    <n v="0.37042860343024231"/>
    <n v="14.494439131526651"/>
    <n v="8.0212561801439968"/>
    <n v="41.759934318555011"/>
    <n v="647.54154351395732"/>
  </r>
  <r>
    <n v="202"/>
    <n v="206"/>
    <n v="193"/>
    <m/>
    <n v="184"/>
    <s v="BorgWarner Poland sp. z o.o., Jasionka"/>
    <m/>
    <n v="2008"/>
    <m/>
    <n v="2007"/>
    <m/>
    <n v="220486162"/>
    <n v="289644"/>
    <n v="5862205381"/>
    <s v="sp. z o.o"/>
    <s v="2932"/>
    <s v="Produkcja pozostałych części i akcesoriów do pojazdów silnikowych, z wyłączeniem motocykli"/>
    <m/>
    <x v="5"/>
    <m/>
    <n v="500"/>
    <s v="J"/>
    <x v="0"/>
    <n v="3233811"/>
    <n v="367664"/>
    <n v="336854"/>
    <n v="262203"/>
    <n v="77186"/>
    <n v="3228261"/>
    <n v="1623"/>
    <n v="221428"/>
    <n v="2694305"/>
    <n v="543195"/>
    <n v="2151110"/>
    <n v="1951639"/>
    <n v="742666"/>
    <m/>
    <m/>
    <s v="C"/>
    <s v="Manufacturing"/>
    <s v="29"/>
    <s v="MANUFACTURE OF MOTOR VEHICLES, TRAILERS AND SEMI-TRAILERS, EXCEPT MOTORBIKES"/>
    <s v="High"/>
    <n v="0.99828375869832842"/>
    <n v="2.891535674332113"/>
    <n v="8.1081732976973603E-2"/>
    <n v="9.7317490039175225E-2"/>
    <n v="0.13435015389628921"/>
    <x v="0"/>
    <n v="1"/>
    <n v="0.72435711621364318"/>
    <n v="136.43130006161431"/>
    <n v="1992.4898336414051"/>
    <n v="334.68576709796668"/>
    <x v="3"/>
    <x v="1"/>
    <s v="Exp&gt;50"/>
    <s v="Increased Export Intensity"/>
    <n v="1"/>
    <n v="6.7118319641412683E-4"/>
    <n v="42.470559209801699"/>
    <n v="0.3539651903389931"/>
    <n v="3.2395356592765991"/>
    <n v="3.188169116988071E-2"/>
    <n v="9.2524744965106542"/>
    <s v="Yes"/>
    <s v="Yes"/>
    <s v="Yes"/>
    <x v="0"/>
    <x v="0"/>
    <n v="23.987776928953402"/>
    <n v="0.2150128016046908"/>
    <n v="5.5224141120861381"/>
    <s v="No"/>
    <s v="2.Hiring"/>
    <s v="Hiring"/>
    <n v="258.48677787364318"/>
    <n v="9.8739982641718904E-2"/>
    <n v="0.22459962179404311"/>
    <n v="0.12147137316455039"/>
    <n v="0.99761257550191429"/>
    <s v="75-100"/>
    <n v="0.54083516345338778"/>
    <n v="14.63520668551398"/>
    <n v="7.1770187659099003"/>
    <n v="107.1298701298701"/>
    <n v="1734.0030557677619"/>
  </r>
  <r>
    <n v="131"/>
    <n v="173"/>
    <n v="181"/>
    <n v="190"/>
    <n v="185"/>
    <s v="Coca-Cola HBC Polska sp. z o.o., Warszawa"/>
    <m/>
    <n v="1957"/>
    <m/>
    <n v="1997"/>
    <m/>
    <s v="012833736"/>
    <n v="15664"/>
    <n v="5242106963"/>
    <s v="sp. z o.o."/>
    <s v="1107"/>
    <s v="Produkcja napojów bezalkoholowych; produkcja wód mineralnych i pozostałych wód butelkowanych"/>
    <m/>
    <x v="13"/>
    <m/>
    <n v="500"/>
    <s v="J"/>
    <x v="0"/>
    <n v="4660567"/>
    <n v="276145"/>
    <n v="262816"/>
    <n v="210586"/>
    <n v="98985"/>
    <n v="282264"/>
    <n v="1645"/>
    <n v="313877"/>
    <n v="2016284"/>
    <n v="1024281"/>
    <n v="992003"/>
    <n v="696531"/>
    <n v="1319753"/>
    <m/>
    <m/>
    <s v="C"/>
    <s v="Manufacturing"/>
    <s v="11"/>
    <s v="MANUFACTURE OF BEVERAGES"/>
    <s v="Low"/>
    <n v="6.056430472944601E-2"/>
    <n v="21.214982950039762"/>
    <n v="4.518463096872119E-2"/>
    <n v="0.104442628121832"/>
    <n v="0.3023354308709878"/>
    <x v="0"/>
    <n v="1"/>
    <n v="0.34545282311420422"/>
    <n v="190.80668693009119"/>
    <n v="2833.1714285714279"/>
    <n v="622.66322188449851"/>
    <x v="0"/>
    <x v="0"/>
    <s v="Exp&lt;50"/>
    <s v="Decreased Export Intensity"/>
    <n v="0"/>
    <n v="-6.8451093789208758E-3"/>
    <n v="94.886034810941737"/>
    <n v="0.66724476485889284"/>
    <n v="41.221764355754893"/>
    <n v="0.34516126568978039"/>
    <n v="18.15311607837431"/>
    <s v="Yes"/>
    <s v="No"/>
    <s v="No"/>
    <x v="0"/>
    <x v="0"/>
    <n v="-30.99832214765101"/>
    <n v="-0.37103936498576839"/>
    <n v="-8.8587642329373004"/>
    <s v="Yes"/>
    <s v="0.Reducing"/>
    <s v="Reducing"/>
    <n v="1830.053978906999"/>
    <n v="7.1647029896731329E-2"/>
    <n v="0.26067727192507351"/>
    <n v="0.13656013734201131"/>
    <n v="6.7409414108366886E-2"/>
    <s v="0-10"/>
    <n v="0.52386668133178393"/>
    <n v="14.687402907661021"/>
    <n v="7.7765350281852408"/>
    <n v="97.664848993288587"/>
    <n v="1003.11744966443"/>
  </r>
  <r>
    <n v="59"/>
    <n v="68"/>
    <n v="97"/>
    <n v="116"/>
    <n v="186"/>
    <s v="Allegro.eu SA"/>
    <s v="SG)"/>
    <n v="1999"/>
    <m/>
    <m/>
    <m/>
    <n v="140762508"/>
    <n v="268796"/>
    <n v="5272525995"/>
    <s v="sp. z o.o."/>
    <s v="6312"/>
    <s v="E-commerse"/>
    <s v="Handel detaliczny"/>
    <x v="0"/>
    <m/>
    <n v="500"/>
    <s v="S"/>
    <x v="0"/>
    <n v="10250600"/>
    <n v="790100"/>
    <n v="500169"/>
    <n v="284100"/>
    <n v="730000"/>
    <n v="2334200"/>
    <n v="5717"/>
    <n v="1169484"/>
    <n v="18538803"/>
    <n v="14524837"/>
    <n v="4013966"/>
    <n v="9043326"/>
    <n v="9495477"/>
    <m/>
    <m/>
    <s v="J"/>
    <s v="Information and Communication"/>
    <s v="63"/>
    <s v="INFORMATION SERVICE ACTIVITIES"/>
    <s v="High"/>
    <n v="0.2277134996975787"/>
    <n v="13.833377235279039"/>
    <n v="2.7715450802879831E-2"/>
    <n v="1.532461400015956E-2"/>
    <n v="3.1415432773296018E-2"/>
    <x v="0"/>
    <n v="1"/>
    <n v="0.48780528063219608"/>
    <n v="204.56253279692149"/>
    <n v="1793.0033234213749"/>
    <n v="2540.6396711562011"/>
    <x v="2"/>
    <x v="0"/>
    <s v="Exp&lt;50"/>
    <s v="Increased Export Intensity"/>
    <n v="1"/>
    <n v="0.2277134996975787"/>
    <n v="295.42399701269841"/>
    <n v="1.37478841337901"/>
    <n v="186.5391282700713"/>
    <n v="1.0527049142098961"/>
    <n v="41.015144065823073"/>
    <s v="No"/>
    <s v="No"/>
    <s v="No"/>
    <x v="1"/>
    <x v="0"/>
    <n v="160.57429352780309"/>
    <n v="0.95771783042879655"/>
    <n v="27.052405565762559"/>
    <s v="No"/>
    <s v="2.Hiring"/>
    <s v="Hiring"/>
    <n v="611.46002351253264"/>
    <n v="0.15163140462584279"/>
    <n v="5.8811498281924737E-2"/>
    <n v="2.753009119686332E-2"/>
    <n v="0"/>
    <s v="0-10"/>
    <n v="0.46810729196002271"/>
    <n v="14.768058385041851"/>
    <n v="7.6934816408351754"/>
    <n v="134.18413855970829"/>
    <n v="1181.5432999088421"/>
  </r>
  <r>
    <n v="203"/>
    <n v="189"/>
    <n v="197"/>
    <n v="257"/>
    <n v="187"/>
    <s v="Wielton SA GK, Wieluń"/>
    <s v="SG)"/>
    <n v="1996"/>
    <m/>
    <n v="2004"/>
    <m/>
    <n v="932842826"/>
    <n v="225220"/>
    <n v="8992462770"/>
    <s v="SA"/>
    <s v="2920"/>
    <s v="Produkcja nadwozi do pojazdów silnikowych; produkcja przyczep i naczep"/>
    <s v="Prod. aut, przyczep i statków (i części) "/>
    <x v="5"/>
    <m/>
    <n v="400"/>
    <s v="S"/>
    <x v="0"/>
    <n v="3225223"/>
    <n v="129914"/>
    <n v="117154"/>
    <n v="103963"/>
    <n v="76666"/>
    <n v="2663748"/>
    <n v="3448"/>
    <n v="495133"/>
    <n v="2002354"/>
    <n v="908462"/>
    <n v="1093892"/>
    <n v="627305"/>
    <n v="1375049"/>
    <m/>
    <m/>
    <s v="C"/>
    <s v="Manufacturing"/>
    <s v="29"/>
    <s v="MANUFACTURE OF MOTOR VEHICLES, TRAILERS AND SEMI-TRAILERS, EXCEPT MOTORBIKES"/>
    <s v="High"/>
    <n v="0.82591126257006109"/>
    <n v="-6.0623597950233084"/>
    <n v="3.223436022873457E-2"/>
    <n v="5.1920389701321547E-2"/>
    <n v="0.1657295892747547"/>
    <x v="1"/>
    <n v="0"/>
    <n v="0.3132837650085849"/>
    <n v="143.6000580046404"/>
    <n v="935.38950116009278"/>
    <n v="263.47505800464029"/>
    <x v="3"/>
    <x v="1"/>
    <s v="Exp&gt;50"/>
    <s v="Increased Export Intensity"/>
    <n v="1"/>
    <n v="3.4011513412091081E-3"/>
    <n v="37.642578249196497"/>
    <n v="0.31949012659658571"/>
    <n v="-0.25900126869817552"/>
    <n v="-2.593372572526675E-3"/>
    <n v="8.3148991659289351"/>
    <s v="Yes"/>
    <s v="Yes"/>
    <s v="Yes"/>
    <x v="3"/>
    <x v="1"/>
    <n v="16.76261429055198"/>
    <n v="0.15497275003966141"/>
    <n v="3.950349188801217"/>
    <s v="No"/>
    <s v="2.Hiring"/>
    <s v="Hiring"/>
    <n v="141.89576597553469"/>
    <n v="2.470609473336955E-2"/>
    <n v="0.14349879159695109"/>
    <n v="4.141641847530976E-2"/>
    <n v="0.82251011122885198"/>
    <s v="75-100"/>
    <n v="0.28861858705846921"/>
    <n v="14.66702252651168"/>
    <n v="7.9905768817439231"/>
    <n v="100.68066373179821"/>
    <n v="793.49373518455809"/>
  </r>
  <r>
    <n v="134"/>
    <n v="167"/>
    <n v="143"/>
    <n v="175"/>
    <n v="188"/>
    <s v="Porr SA, Warszawa"/>
    <m/>
    <n v="1987"/>
    <m/>
    <n v="2001"/>
    <m/>
    <s v="011134083"/>
    <n v="26184"/>
    <n v="5221054994"/>
    <s v="SA"/>
    <s v="4110"/>
    <s v="Realizacja projektów budowlanych związanych ze wznoszeniem budynków"/>
    <s v="Budownictwo "/>
    <x v="12"/>
    <m/>
    <n v="500"/>
    <s v="J"/>
    <x v="0"/>
    <n v="4504707"/>
    <n v="53355"/>
    <n v="90877"/>
    <n v="69366"/>
    <n v="41440"/>
    <n v="91621"/>
    <n v="2332"/>
    <n v="445102"/>
    <n v="1951749"/>
    <n v="422557"/>
    <n v="1529192"/>
    <n v="504041"/>
    <n v="1447708"/>
    <m/>
    <m/>
    <s v="F"/>
    <s v="Construction"/>
    <s v="41"/>
    <s v="CONSTRUCTION WORK FOR BUILDINGS"/>
    <s v="Low"/>
    <n v="2.0338947682945859E-2"/>
    <n v="14.953152918144299"/>
    <n v="1.5398559773143959E-2"/>
    <n v="3.5540430659885047E-2"/>
    <n v="0.13761975712293251"/>
    <x v="0"/>
    <n v="1"/>
    <n v="0.25825093288122603"/>
    <n v="190.86706689536879"/>
    <n v="1931.6925385934819"/>
    <n v="181.19939965694681"/>
    <x v="0"/>
    <x v="0"/>
    <s v="Exp&lt;50"/>
    <s v="Decreased Export Intensity"/>
    <n v="0"/>
    <n v="-2.2523607935870729E-2"/>
    <n v="93.133469035921749"/>
    <n v="0.65821131331560778"/>
    <n v="39.95178915646504"/>
    <n v="0.33612781414649362"/>
    <n v="17.886584541924069"/>
    <s v="No"/>
    <s v="No"/>
    <s v="No"/>
    <x v="0"/>
    <x v="0"/>
    <n v="-3.556658395368073"/>
    <n v="-3.6214483704354983E-2"/>
    <n v="-0.90127603053214989"/>
    <s v="Yes"/>
    <s v="0.Reducing"/>
    <s v="Reducing"/>
    <n v="967.08042705915602"/>
    <n v="-4.0880075542175001E-2"/>
    <n v="-0.33191539676682719"/>
    <n v="-5.5715594098571852E-2"/>
    <n v="4.2862555618816578E-2"/>
    <s v="0-10"/>
    <n v="0.1678608303239166"/>
    <n v="14.66242209474812"/>
    <n v="7.790696031174738"/>
    <n v="157.78518442928041"/>
    <n v="964.61211153432589"/>
  </r>
  <r>
    <n v="199"/>
    <n v="176"/>
    <n v="182"/>
    <n v="247"/>
    <n v="189"/>
    <s v="OGP Gaz -System SA, Warszawa"/>
    <m/>
    <n v="2004"/>
    <m/>
    <n v="2006"/>
    <m/>
    <s v="015716698"/>
    <n v="264771"/>
    <n v="5272432041"/>
    <s v="SA"/>
    <s v="4950"/>
    <s v="Transport rurociągami paliw gazowych"/>
    <s v="Transport "/>
    <x v="11"/>
    <m/>
    <n v="100"/>
    <s v="J"/>
    <x v="0"/>
    <n v="3246109.94679"/>
    <n v="705347.01455999992"/>
    <n v="360693.76669999998"/>
    <n v="272057.51512"/>
    <n v="764218.48713000002"/>
    <n v="219319"/>
    <n v="3270"/>
    <n v="768969"/>
    <n v="30219735.473390002"/>
    <n v="28599017.720959999"/>
    <n v="1620717.7524300001"/>
    <n v="14514588.37164"/>
    <n v="15705147.101749999"/>
    <m/>
    <m/>
    <s v="H"/>
    <s v="Transportation and Storage"/>
    <s v="49"/>
    <s v="LAND TRANSPORT AND TRANSPORT VIA PIPELINES"/>
    <s v="Low"/>
    <n v="6.7563638815400964E-2"/>
    <n v="-14.863424670988801"/>
    <n v="8.3810320531204172E-2"/>
    <n v="9.002643830537841E-3"/>
    <n v="1.8743729284915321E-2"/>
    <x v="1"/>
    <n v="0"/>
    <n v="0.48030163547992749"/>
    <n v="235.1587155963303"/>
    <n v="992.69417333027525"/>
    <n v="8745.8769788868503"/>
    <x v="0"/>
    <x v="0"/>
    <s v="Exp&lt;50"/>
    <s v="Increased Export Intensity"/>
    <n v="1"/>
    <n v="5.5433981595790632E-2"/>
    <n v="66.480068291954908"/>
    <n v="0.50970540630837036"/>
    <n v="20.637730646344149"/>
    <n v="0.18762190713925619"/>
    <n v="13.59012078279356"/>
    <s v="Yes"/>
    <s v="Yes"/>
    <s v="Yes"/>
    <x v="0"/>
    <x v="0"/>
    <n v="10.997963340122199"/>
    <n v="0.10434166686872361"/>
    <n v="2.64286188921754"/>
    <s v="No"/>
    <s v="2.Hiring"/>
    <s v="Hiring"/>
    <n v="330.83096898540089"/>
    <n v="0.19255798260275539"/>
    <n v="5.0317812753913567E-2"/>
    <n v="3.0325417748917709E-2"/>
    <n v="1.2129657219610341E-2"/>
    <s v="0-10"/>
    <n v="0.60267758253381343"/>
    <n v="14.483262491644179"/>
    <n v="7.9882035970225758"/>
    <n v="176.40048181602171"/>
    <n v="661.86320434487436"/>
  </r>
  <r>
    <n v="169"/>
    <m/>
    <n v="141"/>
    <n v="415"/>
    <n v="190"/>
    <s v="Stellantis Poland sp. z o.o., Warszawa"/>
    <m/>
    <n v="2021"/>
    <n v="1921"/>
    <n v="2001"/>
    <m/>
    <s v="012077140"/>
    <n v="19125"/>
    <n v="5260151365"/>
    <s v="sp. z o.o."/>
    <s v="4511"/>
    <s v="Sprzedaż hurtowa i detaliczna samochodów osobowych i furgonetek"/>
    <m/>
    <x v="5"/>
    <m/>
    <n v="500"/>
    <s v="J"/>
    <x v="0"/>
    <n v="3896895.67649"/>
    <n v="119249.79076"/>
    <n v="144660.14447999999"/>
    <n v="121057.24898999999"/>
    <n v="1160.9763700000001"/>
    <n v="7061"/>
    <n v="133"/>
    <n v="41549.819819999997"/>
    <n v="1643291.3845800001"/>
    <n v="125905.16179"/>
    <n v="1517386.22279"/>
    <n v="203558.95767999999"/>
    <n v="1439732.4269000001"/>
    <m/>
    <m/>
    <s v="G"/>
    <s v="Wholesale and Retail Trade; Repair of Motor Vehicles and Motorcycles"/>
    <s v="45"/>
    <s v="WHOLESALE AND RETAIL TRADE SERVICES OF MOTOR VEHICLES; REPAIR SERVICES OF MOTOR VEHICLES"/>
    <s v="Medium-high"/>
    <n v="1.811955101235854E-3"/>
    <n v="5.3560729517739158"/>
    <n v="3.1065047422321121E-2"/>
    <n v="7.3667549240477734E-2"/>
    <n v="0.59470361987363451"/>
    <x v="0"/>
    <n v="1"/>
    <n v="0.1238727103361687"/>
    <n v="312.40466030075191"/>
    <n v="29299.96749240602"/>
    <n v="946.65535180451138"/>
    <x v="0"/>
    <x v="0"/>
    <s v="Exp&lt;50"/>
    <s v="Increased Export Intensity"/>
    <n v="1"/>
    <n v="5.7228621502502229E-4"/>
    <n v="68.264030754237695"/>
    <n v="0.5203641713583913"/>
    <n v="21.930457068288181"/>
    <n v="0.19828067218927711"/>
    <n v="13.89320702143571"/>
    <s v="Yes"/>
    <s v="Yes"/>
    <s v="Yes"/>
    <x v="0"/>
    <x v="0"/>
    <n v="75"/>
    <n v="0.55961578793542266"/>
    <n v="15.016331689560291"/>
    <s v="Yes"/>
    <s v="2.Hiring"/>
    <s v="Hiring"/>
    <n v="-1172.9404023308271"/>
    <n v="1.192560604954962E-2"/>
    <n v="0.40447249721750339"/>
    <n v="5.1647371442569673E-2"/>
    <n v="1.2396688862108319E-3"/>
    <s v="0-10"/>
    <n v="0.12769068798958791"/>
    <n v="14.65532664239371"/>
    <n v="4.3307333402863311"/>
    <n v="228.1078128947369"/>
    <n v="30472.90789473684"/>
  </r>
  <r>
    <n v="201"/>
    <n v="172"/>
    <n v="167"/>
    <n v="205"/>
    <n v="191"/>
    <s v="Erbud SA GK, Warszawa"/>
    <s v="SG)"/>
    <n v="1990"/>
    <m/>
    <n v="2006"/>
    <m/>
    <s v="005728373"/>
    <n v="268667"/>
    <n v="8790172253"/>
    <s v="SA"/>
    <s v="4120"/>
    <s v="Roboty budowlane związane ze wznoszeniem budynków mieszkalnych i niemieszkalnych"/>
    <s v="Budownictwo "/>
    <x v="12"/>
    <m/>
    <n v="450"/>
    <s v="S"/>
    <x v="0"/>
    <n v="3234363"/>
    <n v="20087"/>
    <n v="50474"/>
    <n v="23295"/>
    <n v="36934"/>
    <n v="599612"/>
    <n v="2789"/>
    <n v="492836"/>
    <n v="1973833"/>
    <n v="195867"/>
    <n v="1573713"/>
    <n v="674946"/>
    <n v="1298887"/>
    <m/>
    <m/>
    <s v="F"/>
    <s v="Construction"/>
    <s v="41"/>
    <s v="CONSTRUCTION WORK FOR BUILDINGS"/>
    <s v="Low"/>
    <n v="0.18538797284040159"/>
    <n v="-16.113655573938392"/>
    <n v="7.2023455623255643E-3"/>
    <n v="1.180191029332269E-2"/>
    <n v="3.451387222088878E-2"/>
    <x v="1"/>
    <n v="0"/>
    <n v="0.34194686176591432"/>
    <n v="176.707063463607"/>
    <n v="1159.6855503764789"/>
    <n v="70.228397275008959"/>
    <x v="2"/>
    <x v="0"/>
    <s v="Exp&lt;50"/>
    <s v="Increased Export Intensity"/>
    <n v="1"/>
    <n v="0.18532870847073721"/>
    <n v="39.812169555750657"/>
    <n v="0.3351296897780216"/>
    <n v="1.313166344746854"/>
    <n v="1.3046190608907439E-2"/>
    <n v="8.7392275915130426"/>
    <s v="Yes"/>
    <s v="Yes"/>
    <s v="Yes"/>
    <x v="0"/>
    <x v="0"/>
    <n v="12.68686868686869"/>
    <n v="0.1194427126246982"/>
    <n v="3.0310979128261861"/>
    <s v="Yes"/>
    <s v="2.Hiring"/>
    <s v="Hiring"/>
    <n v="224.99342916435779"/>
    <n v="1.5148508902407451E-2"/>
    <n v="0.12751804843968331"/>
    <n v="2.986293081777085E-2"/>
    <n v="5.9264369664423611E-5"/>
    <s v="0-10"/>
    <n v="0.23418591472481781"/>
    <n v="14.65421286794014"/>
    <n v="7.8139956750027908"/>
    <n v="123.98505050505049"/>
    <n v="934.69212121212126"/>
  </r>
  <r>
    <n v="241"/>
    <n v="242"/>
    <n v="220"/>
    <n v="191"/>
    <n v="192"/>
    <s v="FCA Powertrain Poland sp. z o.o., Bielsko-Biała "/>
    <m/>
    <n v="2008"/>
    <m/>
    <m/>
    <m/>
    <n v="240952513"/>
    <n v="309742"/>
    <n v="5472091774"/>
    <s v="sp. z o.o."/>
    <s v="2910"/>
    <s v="Produkcja silników do pojazdów samochodowych (z wyłączeniem motocykli) oraz do ciągników rolniczych"/>
    <m/>
    <x v="5"/>
    <m/>
    <n v="500"/>
    <s v="J"/>
    <x v="0"/>
    <n v="2872851"/>
    <n v="-32535.9"/>
    <n v="38402.9"/>
    <n v="23095"/>
    <n v="272957"/>
    <n v="1320290"/>
    <n v="468"/>
    <n v="96747"/>
    <n v="1318585"/>
    <n v="234567"/>
    <n v="1084018"/>
    <n v="749170"/>
    <n v="569415"/>
    <m/>
    <m/>
    <s v="C"/>
    <s v="Manufacturing"/>
    <s v="29"/>
    <s v="MANUFACTURE OF MOTOR VEHICLES, TRAILERS AND SEMI-TRAILERS, EXCEPT MOTORBIKES"/>
    <s v="High"/>
    <n v="0.45957482653990761"/>
    <n v="4.4731862520360544"/>
    <n v="8.0390524952390508E-3"/>
    <n v="1.7514987657223459E-2"/>
    <n v="3.0827449043608259E-2"/>
    <x v="0"/>
    <n v="1"/>
    <n v="0.56816208283880065"/>
    <n v="206.72435897435901"/>
    <n v="6138.5705128205127"/>
    <n v="501.21153846153851"/>
    <x v="4"/>
    <x v="1"/>
    <s v="Exp&gt;50"/>
    <s v="Decreased Export Intensity"/>
    <n v="0"/>
    <n v="-0.1248653575777489"/>
    <n v="24.321534631575972"/>
    <n v="0.21770104476014041"/>
    <n v="-9.9119314263942186"/>
    <n v="-0.1043824544089738"/>
    <n v="5.593355424724078"/>
    <s v="Yes"/>
    <s v="Yes"/>
    <s v="Yes"/>
    <x v="3"/>
    <x v="1"/>
    <n v="-57.951482479784367"/>
    <n v="-0.86634605535789788"/>
    <n v="-19.473713447325139"/>
    <s v="No"/>
    <s v="0.Reducing"/>
    <s v="Reducing"/>
    <n v="4062.3590944018251"/>
    <n v="1.8480370922008962E-2"/>
    <n v="1.733916913879556E-2"/>
    <n v="1.3472452128343689E-2"/>
    <n v="0.58444018411765641"/>
    <s v="50-75"/>
    <n v="0.77699525395364699"/>
    <n v="14.65311442969141"/>
    <n v="7.014814351275545"/>
    <n v="92.529867502246191"/>
    <n v="2076.211418418688"/>
  </r>
  <r>
    <n v="337"/>
    <n v="327"/>
    <n v="368"/>
    <m/>
    <n v="193"/>
    <s v="ZF Steering Systems Poland sp. z o.o., Czechowice-Dziedzice"/>
    <m/>
    <m/>
    <m/>
    <n v="1996"/>
    <m/>
    <s v="273216151"/>
    <n v="70366"/>
    <n v="6521298123"/>
    <s v="sp. z o.o"/>
    <s v="2932"/>
    <s v="Produkcja pozostałych części i akcesoriów do pojazdów silnikowych, z wyłączeniem motocykli"/>
    <m/>
    <x v="5"/>
    <m/>
    <n v="400"/>
    <s v="J"/>
    <x v="0"/>
    <n v="2090215"/>
    <n v="-2606"/>
    <n v="48884"/>
    <n v="66659"/>
    <n v="73291"/>
    <n v="196816"/>
    <n v="1381"/>
    <n v="212692"/>
    <n v="974261"/>
    <n v="358005"/>
    <n v="616256"/>
    <n v="468269"/>
    <n v="505992"/>
    <m/>
    <m/>
    <s v="C"/>
    <s v="Manufacturing"/>
    <s v="29"/>
    <s v="MANUFACTURE OF MOTOR VEHICLES, TRAILERS AND SEMI-TRAILERS, EXCEPT MOTORBIKES"/>
    <s v="High"/>
    <n v="9.4160648545723771E-2"/>
    <n v="0.16033589075308269"/>
    <n v="3.1890977722387408E-2"/>
    <n v="6.8420064028017133E-2"/>
    <n v="0.14235193873606841"/>
    <x v="1"/>
    <n v="0"/>
    <n v="0.48064019805781"/>
    <n v="154.0130340333092"/>
    <n v="1513.5517740767559"/>
    <n v="259.23606082548878"/>
    <x v="0"/>
    <x v="1"/>
    <s v="Exp&gt;50"/>
    <s v="Decreased Export Intensity"/>
    <n v="0"/>
    <n v="-0.7960384927890406"/>
    <n v="0.15596849005251659"/>
    <n v="1.5584698552579821E-3"/>
    <n v="-27.423211239092382"/>
    <n v="-0.3205250293138544"/>
    <n v="3.8969337455707631E-2"/>
    <s v="Yes"/>
    <s v="Yes"/>
    <s v="Yes"/>
    <x v="3"/>
    <x v="1"/>
    <n v="-20.540851553509778"/>
    <n v="-0.22992715241604511"/>
    <n v="-5.5860915207338602"/>
    <s v="Yes"/>
    <s v="0.Reducing"/>
    <s v="Reducing"/>
    <n v="312.76926544614588"/>
    <n v="-3.8586748188753017E-2"/>
    <n v="8.0580974728700017E-2"/>
    <n v="-9.8508229508798326E-2"/>
    <n v="0.89019914133476441"/>
    <s v="75-100"/>
    <n v="-1.2224750301228771"/>
    <n v="14.55121901960829"/>
    <n v="7.4604903058253376"/>
    <n v="89.048331415420023"/>
    <n v="1200.78250863061"/>
  </r>
  <r>
    <n v="288"/>
    <n v="289"/>
    <n v="229"/>
    <n v="189"/>
    <n v="194"/>
    <s v="Canal+ Polska SA, Warszawa"/>
    <m/>
    <m/>
    <m/>
    <n v="2013"/>
    <m/>
    <s v="010175861"/>
    <n v="469644"/>
    <n v="5210082774"/>
    <s v="SA"/>
    <s v="6020"/>
    <s v="Nadawanie programów telewizyjnych ogólnodostępnych i abonamentowych"/>
    <m/>
    <x v="6"/>
    <m/>
    <n v="500"/>
    <s v="J"/>
    <x v="0"/>
    <n v="2422799"/>
    <n v="293433"/>
    <n v="305954"/>
    <n v="249120"/>
    <n v="173203"/>
    <n v="44913"/>
    <n v="876"/>
    <n v="178242"/>
    <n v="2515299"/>
    <n v="1482192"/>
    <n v="1033107"/>
    <n v="1771363"/>
    <n v="743936"/>
    <m/>
    <m/>
    <s v="J"/>
    <s v="Information and Communication"/>
    <s v="60"/>
    <s v="FREE-TO-AIR AND SUBSCRIPTION BROADCASTING"/>
    <s v="Medium-high"/>
    <n v="1.8537650048559541E-2"/>
    <n v="0.4968015058764097"/>
    <n v="0.10282322223180709"/>
    <n v="9.9041903169364759E-2"/>
    <n v="0.14063746391902729"/>
    <x v="0"/>
    <n v="1"/>
    <n v="0.70423556006661636"/>
    <n v="203.472602739726"/>
    <n v="2765.7522831050228"/>
    <n v="1692"/>
    <x v="0"/>
    <x v="0"/>
    <s v="Exp&lt;50"/>
    <s v="Decreased Export Intensity"/>
    <n v="0"/>
    <n v="-1.201234235113896E-3"/>
    <n v="6.8272368119367179"/>
    <n v="6.6042734353311872E-2"/>
    <n v="-22.588958831929901"/>
    <n v="-0.25604076481580229"/>
    <n v="1.6647738173945379"/>
    <s v="Yes"/>
    <s v="Yes"/>
    <s v="Yes"/>
    <x v="3"/>
    <x v="1"/>
    <n v="-34.283570892723183"/>
    <n v="-0.41982122924231741"/>
    <n v="-9.9635238590284665"/>
    <s v="Yes"/>
    <s v="0.Reducing"/>
    <s v="Reducing"/>
    <n v="1064.356934267814"/>
    <n v="3.8683662851196669E-2"/>
    <n v="5.2161758349430813E-2"/>
    <n v="3.6916428574434147E-2"/>
    <n v="1.973888428367343E-2"/>
    <s v="0-10"/>
    <n v="0.7077297572511182"/>
    <n v="14.634391306989951"/>
    <n v="7.1951873201787091"/>
    <n v="116.2985746436609"/>
    <n v="1701.395348837209"/>
  </r>
  <r>
    <n v="1101"/>
    <n v="583"/>
    <n v="749"/>
    <n v="694"/>
    <n v="195"/>
    <s v="Casinos Poland sp. z o.o., Warszawa"/>
    <m/>
    <m/>
    <m/>
    <n v="2001"/>
    <m/>
    <s v="001308154"/>
    <n v="16809"/>
    <n v="5260209260"/>
    <s v="sp. z o.o."/>
    <s v="9200"/>
    <s v="Działalność związana z grami losowymi i zakładami wzajemnymi"/>
    <s v="Usługi "/>
    <x v="9"/>
    <m/>
    <n v="410"/>
    <s v="J"/>
    <x v="0"/>
    <n v="716170.96588000003"/>
    <n v="4833.1677399999999"/>
    <n v="15703.451220000001"/>
    <n v="14306.70672"/>
    <n v="3656.48839"/>
    <n v="0"/>
    <n v="320"/>
    <n v="27236.10339"/>
    <n v="44635.966230000013"/>
    <n v="29170.831320000001"/>
    <n v="15465.134910000001"/>
    <n v="37943.580820000003"/>
    <n v="6692.3854099999999"/>
    <m/>
    <m/>
    <s v="R"/>
    <s v="Arts, Entertainment and Recreation"/>
    <s v="92"/>
    <s v="GAMBLING AND BETTING ACTIVITIES"/>
    <s v="Medium-high"/>
    <n v="0"/>
    <n v="-43.682151633003883"/>
    <n v="1.9976663955401399E-2"/>
    <n v="0.32051970481114861"/>
    <n v="0.37705209710884641"/>
    <x v="1"/>
    <n v="0"/>
    <n v="0.85006742375609146"/>
    <n v="85.112823093749995"/>
    <n v="2238.034268375"/>
    <n v="91.158847875000006"/>
    <x v="0"/>
    <x v="0"/>
    <s v="Exp&lt;50"/>
    <s v="Decreased Export Intensity"/>
    <n v="0"/>
    <n v="-3.0569084109748353E-5"/>
    <n v="-40.83056623528261"/>
    <n v="-0.52476509897993395"/>
    <n v="-57.123598721219281"/>
    <n v="-0.84684859814904634"/>
    <n v="-12.29499991691142"/>
    <s v="Yes"/>
    <s v="Yes"/>
    <s v="Yes"/>
    <x v="2"/>
    <x v="1"/>
    <n v="-48.051948051948052"/>
    <n v="-0.65492596773974743"/>
    <n v="-15.10300534433229"/>
    <s v="Yes"/>
    <s v="0.Reducing"/>
    <s v="Reducing"/>
    <n v="273.14271816396098"/>
    <n v="1.13071078964133E-2"/>
    <n v="0.3505407833648444"/>
    <n v="0.2020146317579245"/>
    <n v="3.0569084109748353E-5"/>
    <s v="0-10"/>
    <n v="0.57629423263902158"/>
    <n v="14.00643929558152"/>
    <n v="6.4232469635335194"/>
    <n v="65.310532775974039"/>
    <n v="1964.891550211039"/>
  </r>
  <r>
    <n v="88"/>
    <n v="64"/>
    <n v="49"/>
    <n v="73"/>
    <n v="196"/>
    <s v="ALSO Polska sp. z o.o. GK, Warszawa"/>
    <m/>
    <n v="2013"/>
    <m/>
    <n v="2014"/>
    <m/>
    <s v="360451330"/>
    <n v="536656"/>
    <n v="5272726825"/>
    <s v="sp. z o.o."/>
    <s v="4651"/>
    <s v="Sprzedaż hurtowa komputerów, urządzeń peryferyjnych i oprogramowania"/>
    <m/>
    <x v="6"/>
    <m/>
    <n v="500"/>
    <s v="S"/>
    <x v="0"/>
    <n v="6930784"/>
    <n v="54594.400000000001"/>
    <n v="30656"/>
    <n v="9120.9"/>
    <n v="7772"/>
    <n v="177617"/>
    <n v="470"/>
    <n v="78335"/>
    <n v="1915896"/>
    <n v="150736"/>
    <n v="1765160"/>
    <n v="296661"/>
    <n v="1619235"/>
    <m/>
    <m/>
    <s v="G"/>
    <s v="Wholesale and Retail Trade; Repair of Motor Vehicles and Motorcycles"/>
    <s v="46"/>
    <s v="WHOLESALE TRADE, EXCEPT OF MOTOR VEHICLES"/>
    <s v="Medium-high"/>
    <n v="2.5627259484641271E-2"/>
    <n v="-24.976247330679708"/>
    <n v="1.315998305530803E-3"/>
    <n v="4.760644627892119E-3"/>
    <n v="3.0745194009323771E-2"/>
    <x v="0"/>
    <n v="1"/>
    <n v="0.15484191208708609"/>
    <n v="166.67021276595739"/>
    <n v="14746.34893617021"/>
    <n v="320.71489361702129"/>
    <x v="0"/>
    <x v="0"/>
    <s v="Exp&lt;50"/>
    <s v="Decreased Export Intensity"/>
    <n v="0"/>
    <n v="-3.7102085367288318E-2"/>
    <n v="53.717945504835363"/>
    <n v="0.42994921444122092"/>
    <n v="11.38981558321403"/>
    <n v="0.1078657152721085"/>
    <n v="11.347672352239259"/>
    <s v="No"/>
    <s v="Yes"/>
    <s v="No"/>
    <x v="0"/>
    <x v="0"/>
    <n v="-37.748344370860927"/>
    <n v="-0.47398505454492051"/>
    <n v="-11.174486550509281"/>
    <s v="Yes"/>
    <s v="0.Reducing"/>
    <s v="Reducing"/>
    <n v="8774.4721149781581"/>
    <n v="1.8652549577301289E-3"/>
    <n v="0.2328349944629014"/>
    <n v="5.1985364976204797E-3"/>
    <n v="6.2729344851929589E-2"/>
    <s v="0-10"/>
    <n v="2.2327127026641112E-2"/>
    <n v="15.32153428163913"/>
    <n v="6.6267177492490248"/>
    <n v="77.511258278145689"/>
    <n v="5971.8768211920533"/>
  </r>
  <r>
    <n v="204"/>
    <n v="227"/>
    <n v="230"/>
    <n v="209"/>
    <n v="197"/>
    <s v="Agri Plus sp. z o.o., Poznań"/>
    <m/>
    <n v="2000"/>
    <m/>
    <n v="2002"/>
    <m/>
    <s v="003828219"/>
    <n v="113478"/>
    <n v="6692271154"/>
    <s v="sp. z o.o."/>
    <s v="0150"/>
    <s v="Uprawy rolne połączone z chowem i hodowlą zwierząt (działalność mieszana)"/>
    <m/>
    <x v="13"/>
    <m/>
    <n v="500"/>
    <s v="J"/>
    <x v="0"/>
    <n v="3214684"/>
    <n v="305373"/>
    <n v="313598"/>
    <n v="256619"/>
    <n v="25451"/>
    <n v="17603"/>
    <n v="774"/>
    <n v="87156"/>
    <n v="1703813"/>
    <n v="416664"/>
    <n v="1287149"/>
    <n v="1447051"/>
    <n v="256762"/>
    <m/>
    <m/>
    <s v="A"/>
    <s v="Agriculture, Forestry, Hunting, and Fishing"/>
    <s v="01"/>
    <s v="AGRICULTURAL CROPS, ANIMAL HUSBANDRY, HUNTING AND RELATED SERVICE ACTIVITIES"/>
    <s v="Low"/>
    <n v="5.4758103751410712E-3"/>
    <n v="11.910034286478171"/>
    <n v="7.9827130753753708E-2"/>
    <n v="0.15061453340243319"/>
    <n v="0.17733929211893709"/>
    <x v="0"/>
    <n v="1"/>
    <n v="0.84930153719921142"/>
    <n v="112.6046511627907"/>
    <n v="4153.3385012919898"/>
    <n v="538.32558139534888"/>
    <x v="0"/>
    <x v="0"/>
    <s v="Exp&lt;50"/>
    <s v="Increased Export Intensity"/>
    <n v="1"/>
    <n v="5.4758103751410712E-3"/>
    <n v="41.667709631530798"/>
    <n v="0.34831405634603918"/>
    <n v="2.6577606025585561"/>
    <n v="2.6230557176926791E-2"/>
    <n v="9.0982333837045672"/>
    <s v="Yes"/>
    <s v="No"/>
    <s v="No"/>
    <x v="0"/>
    <x v="0"/>
    <n v="4.3126684636118604"/>
    <n v="4.2222630422346967E-2"/>
    <n v="1.061156509962635"/>
    <s v="No"/>
    <s v="1.Sustaining"/>
    <s v="Hiring"/>
    <n v="1095.1552128822859"/>
    <n v="9.6865728997184875E-2"/>
    <n v="0.18526041644717711"/>
    <n v="0.13915302179296929"/>
    <n v="0"/>
    <s v="0-10"/>
    <n v="0.75112117559471048"/>
    <n v="14.634925565208061"/>
    <n v="6.6093492431673804"/>
    <n v="78.121293800539078"/>
    <n v="3058.183288409703"/>
  </r>
  <r>
    <n v="255"/>
    <n v="254"/>
    <n v="238"/>
    <n v="197"/>
    <n v="198"/>
    <s v="Bayer sp. z o.o., Warszawa"/>
    <m/>
    <n v="1993"/>
    <m/>
    <n v="2001"/>
    <m/>
    <s v="010374922"/>
    <n v="35338"/>
    <n v="5260019068"/>
    <s v="sp. z o.o."/>
    <s v="4675"/>
    <s v="Sprzedaż hurtowa wyrobów chemicznych"/>
    <m/>
    <x v="8"/>
    <m/>
    <n v="500"/>
    <s v="J"/>
    <x v="0"/>
    <n v="2704467.7038599998"/>
    <n v="132395.67185000001"/>
    <n v="152627.3622"/>
    <n v="119084.87437999999"/>
    <n v="10202.17499"/>
    <n v="648491.96392000001"/>
    <n v="1596"/>
    <n v="335948.93622999999"/>
    <n v="867130.91368"/>
    <n v="174101.45191"/>
    <n v="693029.46176999994"/>
    <n v="601404.49526"/>
    <n v="262596"/>
    <m/>
    <m/>
    <s v="G"/>
    <s v="Wholesale and Retail Trade; Repair of Motor Vehicles and Motorcycles"/>
    <s v="46"/>
    <s v="WHOLESALE TRADE, EXCEPT OF MOTOR VEHICLES"/>
    <s v="Medium-high"/>
    <n v="0.23978543466961291"/>
    <n v="1.457075214381764"/>
    <n v="4.4032647980981228E-2"/>
    <n v="0.13733205967091869"/>
    <n v="0.19801128079117039"/>
    <x v="0"/>
    <n v="1"/>
    <n v="0.69355674647523657"/>
    <n v="210.49432094611529"/>
    <n v="1694.52863650376"/>
    <n v="109.0861227506266"/>
    <x v="2"/>
    <x v="1"/>
    <s v="Exp&lt;50"/>
    <s v="Decreased Export Intensity"/>
    <n v="0"/>
    <n v="-1.071002240106592E-2"/>
    <n v="19.83906641789606"/>
    <n v="0.18097954351262399"/>
    <n v="-13.160096798626039"/>
    <n v="-0.14110395565649009"/>
    <n v="4.6284048726997984"/>
    <s v="No"/>
    <s v="Yes"/>
    <s v="No"/>
    <x v="3"/>
    <x v="1"/>
    <n v="30.179445350734099"/>
    <n v="0.26374366151359752"/>
    <n v="6.815826245451051"/>
    <s v="No"/>
    <s v="2.Hiring"/>
    <s v="Hiring"/>
    <n v="-146.2133237327821"/>
    <n v="-4.1820870499433047E-2"/>
    <n v="-0.31751221069417251"/>
    <n v="-0.1228039214558589"/>
    <n v="0.25049545707067877"/>
    <s v="25-50"/>
    <n v="0.38676912987810591"/>
    <n v="14.62943612507908"/>
    <n v="7.111512116496157"/>
    <n v="204.2699836867863"/>
    <n v="1840.7419602365419"/>
  </r>
  <r>
    <n v="151"/>
    <n v="91"/>
    <n v="81"/>
    <n v="113"/>
    <n v="199"/>
    <s v="Elemental Holding SA GK, Grodzisk Mazowiecki"/>
    <m/>
    <n v="2008"/>
    <m/>
    <m/>
    <m/>
    <n v="141534442"/>
    <n v="375737"/>
    <n v="5291756419"/>
    <s v="SA"/>
    <s v="7010"/>
    <s v="Działalność firm centralnych (head offices) i holdingów, z wyłączeniem holdingów finansowych"/>
    <s v="Usługi "/>
    <x v="9"/>
    <s v="Korea Południowa, Japonia, Belgia, USA"/>
    <n v="400"/>
    <s v="S"/>
    <x v="0"/>
    <n v="4175981.4761199998"/>
    <n v="186366.47271999999"/>
    <n v="65245.993629999997"/>
    <n v="56917.858939999998"/>
    <n v="90295.578040000008"/>
    <n v="3623557.71789"/>
    <n v="1152"/>
    <n v="196409.3585"/>
    <n v="2679150.9226299999"/>
    <n v="1375636.25018"/>
    <n v="1303514.67245"/>
    <n v="680082.97496000002"/>
    <n v="1999067.9476699999"/>
    <m/>
    <m/>
    <s v="M"/>
    <s v="Professional, Scientific and Technical Activities"/>
    <s v="70"/>
    <s v="ACTIVITIES OF HEAD OFFICES; MANAGEMENT CONSULTANCY ACTIVITIES"/>
    <s v="High"/>
    <n v="0.86771403048864348"/>
    <n v="-39.009095949124607"/>
    <n v="1.362981595236473E-2"/>
    <n v="2.1244737823178081E-2"/>
    <n v="8.3692521406447049E-2"/>
    <x v="1"/>
    <n v="0"/>
    <n v="0.25384272652038342"/>
    <n v="170.4942348090278"/>
    <n v="3624.9839202430549"/>
    <n v="1194.1286893923609"/>
    <x v="3"/>
    <x v="1"/>
    <s v="Exp&gt;50"/>
    <s v="Increased Export Intensity"/>
    <n v="1"/>
    <n v="7.699527462811917E-2"/>
    <n v="86.021403965356029"/>
    <n v="0.62069155618703853"/>
    <n v="34.798118815475391"/>
    <n v="0.29860805701792609"/>
    <n v="16.785985382897952"/>
    <s v="No"/>
    <s v="Yes"/>
    <s v="No"/>
    <x v="0"/>
    <x v="0"/>
    <n v="48.453608247422679"/>
    <n v="0.39510232107261789"/>
    <n v="10.381855309663219"/>
    <s v="Yes"/>
    <s v="2.Hiring"/>
    <s v="Hiring"/>
    <n v="732.08056972759141"/>
    <n v="1.819418564715557E-2"/>
    <n v="7.6518845885079345E-2"/>
    <n v="3.8117315922779872E-2"/>
    <n v="0.79071875586052431"/>
    <s v="75-100"/>
    <n v="0.49814284941028469"/>
    <n v="14.62416841655272"/>
    <n v="6.654152520183219"/>
    <n v="80.969072164948457"/>
    <n v="2892.9033505154639"/>
  </r>
  <r>
    <n v="222"/>
    <n v="329"/>
    <n v="351"/>
    <n v="283"/>
    <n v="200"/>
    <s v="Jabil Poland sp. z o.o., Kwidzyn"/>
    <m/>
    <n v="2002"/>
    <m/>
    <n v="2002"/>
    <m/>
    <n v="192753294"/>
    <n v="120478"/>
    <n v="5811792285"/>
    <s v="sp. z o.o."/>
    <s v="2640"/>
    <s v="Produkcja elektronicznego sprzętu powszechnego użytku"/>
    <s v="Prod. maszyn i urządzeń (w tym rtv i agd)"/>
    <x v="10"/>
    <m/>
    <n v="500"/>
    <s v="J"/>
    <x v="0"/>
    <n v="2980642"/>
    <n v="177440"/>
    <n v="213714"/>
    <n v="170754"/>
    <n v="57451"/>
    <n v="2980642"/>
    <n v="2388"/>
    <n v="252874"/>
    <n v="1565522"/>
    <n v="291577"/>
    <n v="1273945"/>
    <n v="852608"/>
    <n v="712914"/>
    <m/>
    <m/>
    <s v="C"/>
    <s v="Manufacturing"/>
    <s v="26"/>
    <s v="MANUFACTURE OF COMPUTER, ELECTRONIC AND OPTICAL PRODUCTS"/>
    <s v="Medium-high"/>
    <n v="1"/>
    <n v="44.296435290210589"/>
    <n v="5.7287658162234849E-2"/>
    <n v="0.10907160678674591"/>
    <n v="0.20027257543912319"/>
    <x v="0"/>
    <n v="1"/>
    <n v="0.5446157894938557"/>
    <n v="105.893634840871"/>
    <n v="1248.1750418760471"/>
    <n v="122.1009212730318"/>
    <x v="3"/>
    <x v="1"/>
    <s v="Exp&gt;50"/>
    <s v="Increased Export Intensity"/>
    <n v="1"/>
    <n v="3.5050745268799137E-2"/>
    <n v="33.116373583431027"/>
    <n v="0.28605354900273922"/>
    <n v="-3.5388597221514231"/>
    <n v="-3.6029950166373233E-2"/>
    <n v="7.4132530286513898"/>
    <s v="Yes"/>
    <s v="No"/>
    <s v="No"/>
    <x v="3"/>
    <x v="1"/>
    <n v="-15.49893842887473"/>
    <n v="-0.16840608873198001"/>
    <n v="-4.122756103959702"/>
    <s v="Yes"/>
    <s v="0.Reducing"/>
    <s v="Reducing"/>
    <n v="455.84489325608928"/>
    <n v="4.6604812147602301E-2"/>
    <n v="0.23053404085167301"/>
    <n v="0.10771125201402509"/>
    <n v="0.96494925473120086"/>
    <s v="75-100"/>
    <n v="0.46722493396681147"/>
    <n v="14.6215957225174"/>
    <n v="7.9466175632444731"/>
    <n v="72.355980184005659"/>
    <n v="792.33014861995753"/>
  </r>
  <r>
    <n v="154"/>
    <m/>
    <n v="119"/>
    <n v="122"/>
    <n v="201"/>
    <s v="Amazon Fulfillment Poland sp. z o.o., Warszawa"/>
    <m/>
    <n v="2013"/>
    <m/>
    <n v="2013"/>
    <m/>
    <n v="146506700"/>
    <n v="447948"/>
    <n v="5252546391"/>
    <s v="sp. z o.o."/>
    <s v="5210"/>
    <s v="Magazynowanie i przechowywanie pozostałych towarów"/>
    <s v="Transport "/>
    <x v="11"/>
    <m/>
    <n v="500"/>
    <s v="J"/>
    <x v="0"/>
    <n v="4134956"/>
    <n v="174091"/>
    <n v="262871"/>
    <n v="194546"/>
    <n v="544149"/>
    <n v="0"/>
    <n v="18836"/>
    <n v="1640372"/>
    <n v="4995656"/>
    <n v="3185665"/>
    <n v="1809991"/>
    <n v="3264351"/>
    <n v="1731305"/>
    <m/>
    <m/>
    <s v="H"/>
    <s v="Transportation and Storage"/>
    <s v="52"/>
    <s v="WAREHOUSING AND SUPPORT ACTIVITIES FOR TRANSPORTATION"/>
    <s v="Low"/>
    <n v="0"/>
    <n v="-5.9127898986350296"/>
    <n v="4.7049110075173713E-2"/>
    <n v="3.8943033707685239E-2"/>
    <n v="5.9597145037405597E-2"/>
    <x v="0"/>
    <n v="1"/>
    <n v="0.65343790685347425"/>
    <n v="87.087067317901884"/>
    <n v="219.524102781907"/>
    <n v="169.12640688044169"/>
    <x v="0"/>
    <x v="0"/>
    <s v="Exp&lt;50"/>
    <s v="Decreased Export Intensity"/>
    <n v="0"/>
    <n v="0"/>
    <n v="85.057737733472848"/>
    <n v="0.61549768625506296"/>
    <n v="34.099809951791919"/>
    <n v="0.2934141870859488"/>
    <n v="16.634440987435891"/>
    <s v="No"/>
    <s v="Yes"/>
    <s v="No"/>
    <x v="0"/>
    <x v="0"/>
    <n v="29.341481837533468"/>
    <n v="0.2572858668808653"/>
    <n v="6.6435167079734292"/>
    <s v="No"/>
    <s v="2.Hiring"/>
    <s v="Hiring"/>
    <n v="66.09321628873937"/>
    <n v="2.7244279708236702E-2"/>
    <n v="2.6322548619422861E-2"/>
    <n v="1.570646722011914E-2"/>
    <n v="0"/>
    <s v="0-10"/>
    <n v="0.59669249536610836"/>
    <n v="14.619489559257641"/>
    <n v="9.5862393444825802"/>
    <n v="63.44022522831834"/>
    <n v="153.43088649316761"/>
  </r>
  <r>
    <n v="212"/>
    <n v="115"/>
    <n v="166"/>
    <n v="207"/>
    <n v="202"/>
    <s v="Anwil SA, Włocławek"/>
    <m/>
    <n v="1966"/>
    <m/>
    <n v="2001"/>
    <m/>
    <n v="910128477"/>
    <n v="15684"/>
    <n v="8880004938"/>
    <s v="SA"/>
    <s v="2016"/>
    <s v="Produkcja tworzyw sztucznych w formach podstawowych"/>
    <s v="Prod. wyr. chemicznych/medycznych "/>
    <x v="7"/>
    <m/>
    <n v="400"/>
    <s v="J"/>
    <x v="0"/>
    <n v="3092364"/>
    <n v="-192776"/>
    <n v="-135741"/>
    <n v="-97576"/>
    <n v="251530"/>
    <n v="0"/>
    <n v="1696"/>
    <n v="263671"/>
    <n v="4928406"/>
    <n v="4002356"/>
    <n v="926050"/>
    <n v="2623443"/>
    <n v="2304963"/>
    <m/>
    <m/>
    <s v="C"/>
    <s v="Manufacturing"/>
    <s v="20"/>
    <s v="MANUFACTURE OF CHEMICALS AND CHEMICAL PRODUCTS"/>
    <s v="Medium-low"/>
    <n v="0"/>
    <n v="-46.094602250442328"/>
    <n v="-3.155385329799467E-2"/>
    <n v="-1.9798693532959741E-2"/>
    <n v="-3.7193870802605583E-2"/>
    <x v="1"/>
    <n v="0"/>
    <n v="0.53231064973137354"/>
    <n v="155.466391509434"/>
    <n v="1823.3278301886789"/>
    <n v="2359.8797169811319"/>
    <x v="0"/>
    <x v="0"/>
    <s v="Exp&lt;50"/>
    <s v="Decreased Export Intensity"/>
    <n v="0"/>
    <n v="0"/>
    <n v="38.400870408570178"/>
    <n v="0.32498414625496608"/>
    <n v="0.29048580331172502"/>
    <n v="2.900647085853691E-3"/>
    <n v="8.4637724279313709"/>
    <s v="Yes"/>
    <s v="Yes"/>
    <s v="Yes"/>
    <x v="3"/>
    <x v="1"/>
    <n v="27.614747930775021"/>
    <n v="0.24384575763860281"/>
    <n v="6.2857928967794852"/>
    <s v="No"/>
    <s v="2.Hiring"/>
    <s v="Hiring"/>
    <n v="142.09908677257681"/>
    <n v="0.115126392293429"/>
    <n v="0.19520577832112701"/>
    <n v="0.11699928954337011"/>
    <n v="0"/>
    <s v="0-10"/>
    <n v="0.59936386386522977"/>
    <n v="14.619462258662191"/>
    <n v="7.1921820587132457"/>
    <n v="122.1203912716328"/>
    <n v="1681.2287434161019"/>
  </r>
  <r>
    <n v="172"/>
    <n v="168"/>
    <n v="156"/>
    <n v="166"/>
    <n v="203"/>
    <s v="Grupa Kapitałowa DPD Polska sp. z o.o., Warszawa"/>
    <m/>
    <n v="1991"/>
    <m/>
    <n v="2001"/>
    <m/>
    <s v="012026421"/>
    <n v="28368"/>
    <n v="5260204110"/>
    <s v="sp. z o.o."/>
    <s v="5320"/>
    <s v="Pozostała działalność pocztowa i kurierska"/>
    <s v="Poczta i telekomunikacja "/>
    <x v="11"/>
    <m/>
    <n v="500"/>
    <s v="S"/>
    <x v="0"/>
    <n v="3917191"/>
    <n v="158275"/>
    <n v="160706"/>
    <n v="127933"/>
    <n v="234147"/>
    <n v="797018"/>
    <n v="4545"/>
    <n v="514050.8"/>
    <n v="2714256"/>
    <n v="1850590"/>
    <n v="863666"/>
    <n v="780745"/>
    <n v="1933511"/>
    <m/>
    <m/>
    <s v="H"/>
    <s v="Transportation and Storage"/>
    <s v="53"/>
    <s v="POSTAL AND COURIER ACTIVITIES"/>
    <s v="Low"/>
    <n v="0.20346671888095319"/>
    <n v="-3.6568958899863002E-2"/>
    <n v="3.2659372494218443E-2"/>
    <n v="4.7133726516585032E-2"/>
    <n v="0.16386015920691141"/>
    <x v="0"/>
    <n v="1"/>
    <n v="0.28764604370405739"/>
    <n v="113.1024862486249"/>
    <n v="861.86820682068208"/>
    <n v="407.17051705170519"/>
    <x v="2"/>
    <x v="0"/>
    <s v="Exp&lt;50"/>
    <s v="Increased Export Intensity"/>
    <n v="1"/>
    <n v="6.5359667222370521E-3"/>
    <n v="75.985506725490367"/>
    <n v="0.56523145750864323"/>
    <n v="27.52572951122491"/>
    <n v="0.2431479583395291"/>
    <n v="15.17791851887309"/>
    <s v="No"/>
    <s v="Yes"/>
    <s v="No"/>
    <x v="0"/>
    <x v="0"/>
    <n v="24.691358024691361"/>
    <n v="0.22067136216882061"/>
    <n v="5.6717959907566886"/>
    <s v="No"/>
    <s v="2.Hiring"/>
    <s v="Hiring"/>
    <n v="251.20702712246529"/>
    <n v="8.2777892589830454E-2"/>
    <n v="0.50865377982677151"/>
    <n v="0.1218438061915381"/>
    <n v="0.19693075215871619"/>
    <s v="10-25"/>
    <n v="0.23954172960836659"/>
    <n v="14.61565391575801"/>
    <n v="8.2011116444427579"/>
    <n v="80.630178326474621"/>
    <n v="610.66117969821676"/>
  </r>
  <r>
    <n v="242"/>
    <n v="402"/>
    <n v="353"/>
    <n v="301"/>
    <n v="205"/>
    <s v="Alstom Polska SA, Warszawa"/>
    <s v="PR"/>
    <m/>
    <m/>
    <n v="2001"/>
    <m/>
    <n v="272337680"/>
    <n v="34262"/>
    <n v="6270011583"/>
    <s v="SA"/>
    <s v="3020"/>
    <s v="Produkcja lokomotyw kolejowych oraz taboru szynowego"/>
    <s v="Prod. aut, przyczep i statków (i części) "/>
    <x v="5"/>
    <m/>
    <n v="500"/>
    <s v="J"/>
    <x v="0"/>
    <n v="1764306"/>
    <n v="-362189"/>
    <n v="-348179"/>
    <n v="-332155"/>
    <n v="5859"/>
    <n v="0"/>
    <n v="1323"/>
    <n v="200384"/>
    <n v="3407056"/>
    <n v="1038917"/>
    <n v="2368139"/>
    <n v="-90908"/>
    <n v="3497964"/>
    <m/>
    <m/>
    <s v="C"/>
    <s v="Manufacturing"/>
    <s v="30"/>
    <s v="MANUFACTURE OF OTHER TRANSPORT EQUIPMENT"/>
    <s v="High"/>
    <n v="0"/>
    <n v="0"/>
    <n v="-0.18826382724992149"/>
    <n v="-9.7490325958833668E-2"/>
    <n v="3.6537488449861399"/>
    <x v="0"/>
    <n v="1"/>
    <n v="-2.6682273493596819E-2"/>
    <n v="151.46182917611489"/>
    <n v="1333.56462585034"/>
    <n v="785.27362055933486"/>
    <x v="0"/>
    <x v="0"/>
    <s v="Exp&lt;50"/>
    <s v="Decreased Export Intensity"/>
    <n v="0"/>
    <n v="0"/>
    <n v="-19.888571798312231"/>
    <n v="-0.22175166791239681"/>
    <n v="-41.948240433559583"/>
    <n v="-0.54383516708150914"/>
    <n v="-5.3929243221235712"/>
    <s v="Yes"/>
    <s v="Yes"/>
    <s v="Yes"/>
    <x v="2"/>
    <x v="1"/>
    <n v="-3.2894736842105261"/>
    <n v="-3.3447934067539542E-2"/>
    <n v="-0.83271193781798702"/>
    <s v="Yes"/>
    <s v="0.Reducing"/>
    <s v="Reducing"/>
    <n v="-276.31476011457198"/>
    <n v="-7.8758034159509424E-2"/>
    <n v="-0.7255197222570795"/>
    <n v="-9.1170424303843242E-2"/>
    <n v="0"/>
    <s v="0-10"/>
    <n v="0.12566222737572669"/>
    <n v="14.605019637804951"/>
    <n v="7.2211050981824956"/>
    <n v="128.85672514619881"/>
    <n v="1609.879385964912"/>
  </r>
  <r>
    <n v="208"/>
    <n v="166"/>
    <n v="218"/>
    <n v="201"/>
    <n v="206"/>
    <s v="E.ON Polska SA, Warszawa "/>
    <m/>
    <n v="2019"/>
    <n v="1945"/>
    <m/>
    <m/>
    <s v="010330646"/>
    <n v="11733"/>
    <n v="5250000794"/>
    <s v="SA"/>
    <s v="3513"/>
    <s v="Handel energią elektryczną"/>
    <m/>
    <x v="1"/>
    <m/>
    <n v="540"/>
    <s v="J"/>
    <x v="0"/>
    <n v="3177571"/>
    <n v="288066.43900000001"/>
    <n v="303531.37599999999"/>
    <n v="256257.00899999999"/>
    <n v="13398.151"/>
    <n v="0"/>
    <n v="420"/>
    <n v="101035.787"/>
    <n v="4074382.0589999999"/>
    <n v="2431907.997"/>
    <n v="1642474.0619999999"/>
    <n v="2691779.8429999999"/>
    <n v="1382602.216"/>
    <m/>
    <m/>
    <s v="D"/>
    <s v="Electricity, Gas, Steam, Hot Water and Air Conditioning Supply"/>
    <s v="35"/>
    <s v="ELECTRICITY, GAS, STEAM, HOT WATER AND AIR CONDITIONING SUPPLY"/>
    <s v="Low"/>
    <n v="0"/>
    <n v="-19.025538195112869"/>
    <n v="8.0645565118765236E-2"/>
    <n v="6.2894693057551576E-2"/>
    <n v="9.5199839491479546E-2"/>
    <x v="0"/>
    <n v="1"/>
    <n v="0.6606596544018406"/>
    <n v="240.5613976190476"/>
    <n v="7565.6452380952378"/>
    <n v="5790.2571357142861"/>
    <x v="0"/>
    <x v="0"/>
    <s v="Exp&lt;50"/>
    <s v="Decreased Export Intensity"/>
    <n v="0"/>
    <n v="0"/>
    <n v="36.94670282325346"/>
    <n v="0.3144216336608423"/>
    <n v="-0.76325882372937504"/>
    <n v="-7.661865508271859E-3"/>
    <n v="8.1777377591691458"/>
    <s v="Yes"/>
    <s v="Yes"/>
    <s v="Yes"/>
    <x v="3"/>
    <x v="1"/>
    <n v="-50.295857988165679"/>
    <n v="-0.69908191607976011"/>
    <n v="-16.035028411972799"/>
    <s v="No"/>
    <s v="0.Reducing"/>
    <s v="Reducing"/>
    <n v="4819.7309694561854"/>
    <n v="9.9673423049680007E-2"/>
    <n v="0.146328284512316"/>
    <n v="7.6661718796096248E-2"/>
    <n v="0"/>
    <s v="0-10"/>
    <n v="0.52390225889406805"/>
    <n v="14.65720599274581"/>
    <n v="6.739336627357174"/>
    <n v="134.32579881656801"/>
    <n v="2745.9142686390528"/>
  </r>
  <r>
    <n v="94"/>
    <n v="163"/>
    <n v="206"/>
    <n v="198"/>
    <n v="207"/>
    <s v="Krajowa Grupa Spożywcza SA GK, Toruń"/>
    <m/>
    <n v="2002"/>
    <m/>
    <n v="2002"/>
    <m/>
    <n v="870363980"/>
    <n v="84678"/>
    <n v="9561040510"/>
    <s v="SA"/>
    <s v="1081"/>
    <s v="Produkcja cukru"/>
    <s v="Produkcja żywności "/>
    <x v="13"/>
    <m/>
    <n v="124"/>
    <s v="S"/>
    <x v="0"/>
    <n v="6445666"/>
    <n v="659458"/>
    <n v="778031"/>
    <n v="664804"/>
    <n v="427520"/>
    <n v="1891308"/>
    <n v="4596"/>
    <n v="606803"/>
    <n v="8573094"/>
    <n v="3764304"/>
    <n v="4808790"/>
    <n v="5085524"/>
    <n v="2502319"/>
    <m/>
    <m/>
    <s v="C"/>
    <s v="Manufacturing"/>
    <s v="10"/>
    <s v="MANUFACTURE OF FOOD PRODUCTS"/>
    <s v="Low"/>
    <n v="0.29342320871109362"/>
    <n v="62.219435932334427"/>
    <n v="0.1031396910730404"/>
    <n v="7.7545399595525255E-2"/>
    <n v="0.13072477880352151"/>
    <x v="1"/>
    <n v="0"/>
    <n v="0.59319587537474805"/>
    <n v="132.0285030461271"/>
    <n v="1402.4512619669281"/>
    <n v="819.03916449086159"/>
    <x v="4"/>
    <x v="1"/>
    <s v="Exp&lt;50"/>
    <s v="Decreased Export Intensity"/>
    <n v="0"/>
    <n v="-9.6219122010573921E-2"/>
    <n v="193.03509504422911"/>
    <n v="1.075122194164075"/>
    <n v="112.3442717711805"/>
    <n v="0.75303869499496301"/>
    <n v="30.83679862758801"/>
    <s v="No"/>
    <s v="No"/>
    <s v="No"/>
    <x v="1"/>
    <x v="0"/>
    <n v="85.772029102667744"/>
    <n v="0.61935008601621355"/>
    <n v="16.746825720764381"/>
    <s v="Yes"/>
    <s v="2.Hiring"/>
    <s v="Hiring"/>
    <n v="513.35565171632174"/>
    <n v="4.8040060551266051E-3"/>
    <n v="4.2098310131521858E-3"/>
    <n v="3.223677848204951E-3"/>
    <n v="0.38964233072166748"/>
    <s v="25-50"/>
    <n v="0.7657499405875593"/>
    <n v="14.60379633077188"/>
    <n v="7.8135915529524329"/>
    <n v="88.903799514955537"/>
    <n v="889.09561025060611"/>
  </r>
  <r>
    <n v="273"/>
    <n v="195"/>
    <n v="214"/>
    <n v="227"/>
    <n v="208"/>
    <s v="Swiss Krono sp. z o.o., Żary"/>
    <m/>
    <n v="1966"/>
    <m/>
    <n v="1994"/>
    <m/>
    <n v="970327738"/>
    <n v="52023"/>
    <n v="9280012700"/>
    <s v="sp. z o.o."/>
    <s v="1621"/>
    <s v="Produkcja arkuszy fornirowych i płyt wykonanych na bazie drewna"/>
    <s v="Budownictwo "/>
    <x v="12"/>
    <m/>
    <n v="500"/>
    <s v="J"/>
    <x v="0"/>
    <n v="2526468"/>
    <n v="121009"/>
    <n v="114307"/>
    <n v="86793"/>
    <n v="96643"/>
    <n v="1074056"/>
    <n v="1045"/>
    <n v="164009"/>
    <n v="1942033"/>
    <n v="1163862"/>
    <n v="778171"/>
    <n v="1328787"/>
    <n v="613246"/>
    <m/>
    <m/>
    <s v="C"/>
    <s v="Manufacturing"/>
    <s v="16"/>
    <s v="MANUFACTURE OF WOOD AND OF PRODUCTS OF WOOD AND CORK, EXCEPT FURNITURE; MANUFACTURE OF ARTICLES OF STRAW AND PLAITING MATERIALS"/>
    <s v="Medium-high"/>
    <n v="0.4251215530930928"/>
    <n v="-24.197652062666069"/>
    <n v="3.4353492702064697E-2"/>
    <n v="4.4691825525106928E-2"/>
    <n v="6.5317466230479376E-2"/>
    <x v="0"/>
    <n v="1"/>
    <n v="0.68422472738619788"/>
    <n v="156.9464114832536"/>
    <n v="2417.6727272727271"/>
    <n v="1113.743540669856"/>
    <x v="4"/>
    <x v="1"/>
    <s v="Exp&lt;50"/>
    <s v="Decreased Export Intensity"/>
    <n v="0"/>
    <n v="-9.4448688531700853E-4"/>
    <n v="15.27261760442536"/>
    <n v="0.14212972482908801"/>
    <n v="-16.469117677952632"/>
    <n v="-0.17995377434002441"/>
    <n v="3.617125186779568"/>
    <s v="Yes"/>
    <s v="Yes"/>
    <s v="Yes"/>
    <x v="3"/>
    <x v="1"/>
    <n v="-7.5221238938053103"/>
    <n v="-7.8200747307474394E-2"/>
    <n v="-1.9360321240110221"/>
    <s v="No"/>
    <s v="0.Reducing"/>
    <s v="Reducing"/>
    <n v="478.08600160901028"/>
    <n v="0.13096257618970919"/>
    <n v="0.19438637267111869"/>
    <n v="0.1592106554962856"/>
    <n v="0.42606603997840981"/>
    <s v="25-50"/>
    <n v="0.81904226777076239"/>
    <n v="14.60020311306168"/>
    <n v="7.0299729117063858"/>
    <n v="135.63628318584071"/>
    <n v="1939.5867256637171"/>
  </r>
  <r>
    <n v="220"/>
    <n v="259"/>
    <n v="244"/>
    <n v="204"/>
    <n v="209"/>
    <s v="Impel SA GK, Wrocław"/>
    <m/>
    <m/>
    <m/>
    <n v="2001"/>
    <m/>
    <s v="006318849"/>
    <n v="4185"/>
    <n v="8990106769"/>
    <s v="SA"/>
    <s v="7010"/>
    <s v="Działalność firm centralnych (head offices) i holdingów, z wyłączeniem holdingów finansowych"/>
    <m/>
    <x v="9"/>
    <m/>
    <n v="400"/>
    <s v="S"/>
    <x v="0"/>
    <n v="2993316"/>
    <n v="152175"/>
    <n v="47590"/>
    <n v="31198"/>
    <n v="85505"/>
    <n v="0"/>
    <n v="14434"/>
    <n v="1156258"/>
    <n v="1073041"/>
    <n v="351759"/>
    <n v="721282"/>
    <n v="327958"/>
    <n v="745083"/>
    <m/>
    <m/>
    <s v="M"/>
    <s v="Professional, Scientific and Technical Activities"/>
    <s v="70"/>
    <s v="ACTIVITIES OF HEAD OFFICES; MANAGEMENT CONSULTANCY ACTIVITIES"/>
    <s v="High"/>
    <n v="0"/>
    <n v="13.99057020876009"/>
    <n v="1.042255478539519E-2"/>
    <n v="2.907437833223521E-2"/>
    <n v="9.512803468736851E-2"/>
    <x v="1"/>
    <n v="0"/>
    <n v="0.30563417427665862"/>
    <n v="80.106553969793538"/>
    <n v="207.37952057641681"/>
    <n v="24.370167659692392"/>
    <x v="0"/>
    <x v="0"/>
    <s v="Exp&lt;50"/>
    <s v="Decreased Export Intensity"/>
    <n v="0"/>
    <n v="0"/>
    <n v="35.322984531046629"/>
    <n v="0.30249421303921592"/>
    <n v="-1.939866281850253"/>
    <n v="-1.9589286129898301E-2"/>
    <n v="7.8556478654908668"/>
    <s v="Yes"/>
    <s v="No"/>
    <s v="No"/>
    <x v="3"/>
    <x v="1"/>
    <n v="-5.1019066403681794"/>
    <n v="-5.2366571621121238E-2"/>
    <n v="-1.3006320092753489"/>
    <s v="Yes"/>
    <s v="0.Reducing"/>
    <s v="Reducing"/>
    <n v="61.950263508698193"/>
    <n v="7.8187903230546047E-3"/>
    <n v="4.8643221168449831E-2"/>
    <n v="1.5362245206126781E-2"/>
    <n v="0"/>
    <s v="0-10"/>
    <n v="0.31581471862087102"/>
    <n v="14.60939814790841"/>
    <n v="9.6297083852533394"/>
    <n v="60.323865877712031"/>
    <n v="145.42925706771859"/>
  </r>
  <r>
    <n v="228"/>
    <n v="249"/>
    <n v="251"/>
    <n v="229"/>
    <n v="210"/>
    <s v="Aptiv Services Poland SA, Kraków"/>
    <m/>
    <m/>
    <m/>
    <n v="1994"/>
    <m/>
    <n v="370218494"/>
    <n v="15189"/>
    <n v="6840001364"/>
    <s v="SA"/>
    <s v="2931"/>
    <s v="Produkcja wyposażenia elektrycznego i elektronicznego do pojazdów silnikowych"/>
    <m/>
    <x v="5"/>
    <m/>
    <n v="500"/>
    <s v="J"/>
    <x v="0"/>
    <n v="2956691.1305800001"/>
    <n v="103050.21321"/>
    <n v="89179.183599999989"/>
    <n v="74889.515239999993"/>
    <n v="107150.51866"/>
    <n v="382874"/>
    <n v="5782"/>
    <n v="908881.68876000005"/>
    <n v="1481677.05011"/>
    <n v="732168.02210000006"/>
    <n v="749509.02801000001"/>
    <n v="596563.56465999992"/>
    <n v="885113.48545000004"/>
    <m/>
    <m/>
    <s v="C"/>
    <s v="Manufacturing"/>
    <s v="29"/>
    <s v="MANUFACTURE OF MOTOR VEHICLES, TRAILERS AND SEMI-TRAILERS, EXCEPT MOTORBIKES"/>
    <s v="High"/>
    <n v="0.1294940807445428"/>
    <n v="9.8121479429935654"/>
    <n v="2.5328826019547491E-2"/>
    <n v="5.0543750565914598E-2"/>
    <n v="0.12553484603552989"/>
    <x v="0"/>
    <n v="1"/>
    <n v="0.40262725579485142"/>
    <n v="157.1915753649256"/>
    <n v="511.3613162538914"/>
    <n v="126.6288519716361"/>
    <x v="2"/>
    <x v="1"/>
    <s v="Exp&gt;50"/>
    <s v="Decreased Export Intensity"/>
    <n v="0"/>
    <n v="-0.76029316874217567"/>
    <n v="35.834838939651704"/>
    <n v="0.30626954218158181"/>
    <n v="-1.568957290107452"/>
    <n v="-1.5813956987532411E-2"/>
    <n v="7.9574935631980148"/>
    <s v="Yes"/>
    <s v="Yes"/>
    <s v="Yes"/>
    <x v="3"/>
    <x v="1"/>
    <n v="0.48661800486618012"/>
    <n v="4.8543784647971933E-3"/>
    <n v="0.12143313201355981"/>
    <s v="Yes"/>
    <s v="1.Sustaining"/>
    <s v="Hiring"/>
    <n v="133.07125716456221"/>
    <n v="2.0705376672098489E-2"/>
    <n v="6.2071758031839508E-2"/>
    <n v="3.5101178061237998E-2"/>
    <n v="0.8897872494867185"/>
    <s v="75-100"/>
    <n v="0.56549353803114388"/>
    <n v="14.59331179755517"/>
    <n v="8.6576505441114939"/>
    <n v="101.4394799374348"/>
    <n v="378.29005908932919"/>
  </r>
  <r>
    <n v="434"/>
    <n v="565"/>
    <n v="567"/>
    <n v="431"/>
    <n v="211"/>
    <s v="Grenevia SA GK, Katowice"/>
    <s v="SG)"/>
    <m/>
    <m/>
    <n v="2001"/>
    <m/>
    <n v="270641528"/>
    <n v="48716"/>
    <n v="6340126246"/>
    <s v="SA"/>
    <s v="2892"/>
    <s v="Produkcja maszyn dla górnictwa i do wydobywania oraz budownictwa"/>
    <s v="Prod. maszyn i urządzeń (w tym rtv i agd)"/>
    <x v="10"/>
    <m/>
    <n v="400"/>
    <s v="S"/>
    <x v="0"/>
    <n v="1644000"/>
    <n v="216000"/>
    <n v="203000"/>
    <n v="144000"/>
    <n v="198000"/>
    <n v="238000"/>
    <n v="2560"/>
    <n v="336000"/>
    <n v="3789000"/>
    <n v="1587000"/>
    <n v="2202000"/>
    <n v="2193000"/>
    <n v="1596000"/>
    <m/>
    <m/>
    <s v="C"/>
    <s v="Manufacturing"/>
    <s v="28"/>
    <s v="MANUFACTURE OF MACHINERY AND EQUIPMENT N.E.C."/>
    <s v="Medium-high"/>
    <n v="0.14476885644768861"/>
    <n v="26.851851851851858"/>
    <n v="8.7591240875912413E-2"/>
    <n v="3.800475059382423E-2"/>
    <n v="6.5663474692202461E-2"/>
    <x v="1"/>
    <n v="0"/>
    <n v="0.57878068091844814"/>
    <n v="131.25"/>
    <n v="642.1875"/>
    <n v="619.921875"/>
    <x v="2"/>
    <x v="1"/>
    <s v="Exp&lt;50"/>
    <s v="Decreased Export Intensity"/>
    <n v="0"/>
    <n v="-0.22751751768626069"/>
    <n v="-24.064665127020781"/>
    <n v="-0.27528806482046519"/>
    <n v="-44.974395019580271"/>
    <n v="-0.59737156398957936"/>
    <n v="-6.6507188113465237"/>
    <s v="Yes"/>
    <s v="No"/>
    <s v="No"/>
    <x v="2"/>
    <x v="1"/>
    <n v="-44.779982743744597"/>
    <n v="-0.59384466698603333"/>
    <n v="-13.79665179147475"/>
    <s v="Yes"/>
    <s v="0.Reducing"/>
    <s v="Reducing"/>
    <n v="175.19008843830889"/>
    <n v="0.1150115473441109"/>
    <n v="0.16479152878888151"/>
    <n v="8.3697478991596644E-2"/>
    <n v="0.37228637413394922"/>
    <s v="25-50"/>
    <n v="0.50789915966386556"/>
    <n v="14.58793091941873"/>
    <n v="8.4416072044596415"/>
    <n v="51.984469370146677"/>
    <n v="466.99741156169108"/>
  </r>
  <r>
    <m/>
    <n v="300"/>
    <n v="291"/>
    <n v="248"/>
    <n v="212"/>
    <s v="SCA PR Polska sp. z o.o., Tarnowo Podgórne"/>
    <m/>
    <m/>
    <m/>
    <m/>
    <m/>
    <n v="631030739"/>
    <n v="44594"/>
    <n v="7821977018"/>
    <s v="sp. z o.o."/>
    <s v="4639"/>
    <s v="Sprzedaż hurtowa niewyspecjalizowana żywności, napojów i wyrobów tytoniowych"/>
    <m/>
    <x v="3"/>
    <m/>
    <n v="450"/>
    <s v="J"/>
    <x v="0"/>
    <n v="2516511"/>
    <n v="5676"/>
    <n v="967"/>
    <n v="774"/>
    <n v="723"/>
    <n v="414"/>
    <n v="199"/>
    <n v="31936"/>
    <n v="519925"/>
    <n v="23062"/>
    <n v="496863"/>
    <n v="-76546"/>
    <n v="596471"/>
    <m/>
    <m/>
    <s v="G"/>
    <s v="Wholesale and Retail Trade; Repair of Motor Vehicles and Motorcycles"/>
    <s v="46"/>
    <s v="WHOLESALE TRADE, EXCEPT OF MOTOR VEHICLES"/>
    <s v="Medium-high"/>
    <n v="1.6451348712562749E-4"/>
    <n v="8.4343127496477432"/>
    <n v="3.0756869332182528E-4"/>
    <n v="1.488676251382411E-3"/>
    <n v="-1.011156690094845E-2"/>
    <x v="1"/>
    <n v="0"/>
    <n v="-0.1472250805404626"/>
    <n v="160.4824120603015"/>
    <n v="12645.78391959799"/>
    <n v="115.8894472361809"/>
    <x v="0"/>
    <x v="0"/>
    <s v="Exp&lt;50"/>
    <s v="Increased Export Intensity"/>
    <n v="1"/>
    <n v="6.8313913773452841E-5"/>
    <n v="36.772477139013823"/>
    <n v="0.31314860845455073"/>
    <n v="-0.88950931955519585"/>
    <n v="-8.9348907145634371E-3"/>
    <n v="8.1433149903594959"/>
    <s v="Yes"/>
    <s v="Yes"/>
    <s v="Yes"/>
    <x v="3"/>
    <x v="1"/>
    <n v="4.7368421052631584"/>
    <n v="4.62807525640061E-2"/>
    <n v="1.163738166499106"/>
    <s v="No"/>
    <s v="2.Hiring"/>
    <s v="Hiring"/>
    <n v="2961.9681301243049"/>
    <n v="-5.4270225568977003E-2"/>
    <n v="-9.880836557573387"/>
    <n v="-0.21616135667557121"/>
    <n v="9.6199573352174676E-5"/>
    <s v="0-10"/>
    <n v="2.1876827474682749E-2"/>
    <n v="14.425235367884859"/>
    <n v="5.2470240721604862"/>
    <n v="111.7736842105263"/>
    <n v="9683.8157894736851"/>
  </r>
  <r>
    <m/>
    <m/>
    <n v="185"/>
    <n v="206"/>
    <n v="213"/>
    <s v="Nokia Solutions and Networks sp. z o.o., Warszawa"/>
    <m/>
    <n v="2007"/>
    <m/>
    <m/>
    <m/>
    <n v="140718341"/>
    <n v="265262"/>
    <n v="1132639219"/>
    <s v="sp. z o.o."/>
    <s v="6120"/>
    <s v="Działalność w zakresie telekomunikacji bezprzewodowej, z wyłączeniem telekomunikacji satelitarnej"/>
    <m/>
    <x v="6"/>
    <m/>
    <n v="500"/>
    <s v="J"/>
    <x v="0"/>
    <n v="2863300"/>
    <n v="79950"/>
    <n v="106265"/>
    <n v="104150"/>
    <n v="107534"/>
    <n v="2080456"/>
    <n v="6896"/>
    <n v="1652042"/>
    <n v="1469740"/>
    <n v="487915"/>
    <n v="981825"/>
    <n v="516050"/>
    <n v="953690"/>
    <m/>
    <m/>
    <s v="J"/>
    <s v="Information and Communication"/>
    <s v="61"/>
    <s v="TELECOMMUNICATIONS"/>
    <s v="High"/>
    <n v="0.72659379038172733"/>
    <n v="-6.1160786011023589"/>
    <n v="3.6374113784793771E-2"/>
    <n v="7.0862873705553359E-2"/>
    <n v="0.20182152892161609"/>
    <x v="0"/>
    <n v="1"/>
    <n v="0.35111652401104959"/>
    <n v="239.56525522041761"/>
    <n v="415.21171693735499"/>
    <n v="70.753335266821352"/>
    <x v="1"/>
    <x v="1"/>
    <s v="Exp&gt;50"/>
    <s v="Increased Export Intensity"/>
    <n v="1"/>
    <n v="4.932178995035541E-2"/>
    <n v="33.097752217753559"/>
    <n v="0.28591365134966301"/>
    <n v="-3.552353465395965"/>
    <n v="-3.616984781944943E-2"/>
    <n v="7.4094963788430501"/>
    <s v="Yes"/>
    <s v="Yes"/>
    <s v="Yes"/>
    <x v="3"/>
    <x v="1"/>
    <n v="23.385220969762031"/>
    <n v="0.21014115307383111"/>
    <n v="5.3939753131276413"/>
    <s v="No"/>
    <s v="2.Hiring"/>
    <s v="Hiring"/>
    <n v="30.299210227746808"/>
    <n v="4.6588164419628167E-2"/>
    <n v="0.19570260327576919"/>
    <n v="7.9313665827557042E-2"/>
    <n v="0.67727200043137192"/>
    <s v="50-75"/>
    <n v="0.4052764986257964"/>
    <n v="14.58157171243136"/>
    <n v="8.6285556592696988"/>
    <n v="182.5677223116837"/>
    <n v="384.91250670960818"/>
  </r>
  <r>
    <n v="250"/>
    <n v="221"/>
    <n v="189"/>
    <n v="211"/>
    <n v="214"/>
    <s v="Neonet SA GK, Wrocław"/>
    <m/>
    <n v="2003"/>
    <n v="1991"/>
    <m/>
    <m/>
    <s v="930310841"/>
    <n v="218498"/>
    <n v="8950021311"/>
    <s v="SA"/>
    <s v="4754"/>
    <s v="Sprzedaż detaliczna elektrycznego sprzętu gospodarstwa domowego prowadzona w wyspecjalizowanych sklepach"/>
    <s v="Handel detaliczny"/>
    <x v="0"/>
    <m/>
    <n v="400"/>
    <s v="S"/>
    <x v="0"/>
    <n v="2757165"/>
    <n v="12405"/>
    <n v="-12149.7"/>
    <n v="-1477"/>
    <n v="18235"/>
    <n v="49609"/>
    <n v="2517"/>
    <n v="203774"/>
    <n v="888170"/>
    <n v="98005"/>
    <n v="790165"/>
    <n v="211057.7"/>
    <n v="677111"/>
    <m/>
    <m/>
    <s v="G"/>
    <s v="Wholesale and Retail Trade; Repair of Motor Vehicles and Motorcycles"/>
    <s v="47"/>
    <s v="RETAIL TRADE, EXCEPT OF MOTOR VEHICLES"/>
    <s v="Medium-high"/>
    <n v="1.7992757052987401E-2"/>
    <n v="-5.4375796761610973"/>
    <n v="-5.3569517965011161E-4"/>
    <n v="-1.662969926928403E-3"/>
    <n v="-6.9980863053089272E-3"/>
    <x v="1"/>
    <n v="0"/>
    <n v="0.2376320974588198"/>
    <n v="80.959078267779105"/>
    <n v="1095.41716328963"/>
    <n v="38.937226857369893"/>
    <x v="0"/>
    <x v="0"/>
    <s v="Exp&lt;50"/>
    <s v="Decreased Export Intensity"/>
    <n v="0"/>
    <n v="-7.0194739279622886E-3"/>
    <n v="37.925695665180278"/>
    <n v="0.32154491695090748"/>
    <n v="-5.3843720883858012E-2"/>
    <n v="-5.3858221820668462E-4"/>
    <n v="8.3705545622352773"/>
    <s v="No"/>
    <s v="Yes"/>
    <s v="No"/>
    <x v="3"/>
    <x v="1"/>
    <n v="-7.802197802197802"/>
    <n v="-8.1233893043689775E-2"/>
    <n v="-2.0103645143375042"/>
    <s v="No"/>
    <s v="0.Reducing"/>
    <s v="Reducing"/>
    <n v="363.17467244713959"/>
    <n v="2.8518945764478831E-3"/>
    <n v="2.7404701245012739E-2"/>
    <n v="8.1019933092116303E-3"/>
    <n v="2.5012230980949689E-2"/>
    <s v="0-10"/>
    <n v="0.29564246064116739"/>
    <n v="14.50816861892473"/>
    <n v="7.9120568881790057"/>
    <n v="60.305128205128213"/>
    <n v="732.24249084249084"/>
  </r>
  <r>
    <n v="185"/>
    <n v="257"/>
    <n v="247"/>
    <n v="295"/>
    <n v="215"/>
    <s v="Scania Polska SA, Nadarzyn"/>
    <m/>
    <m/>
    <m/>
    <n v="2002"/>
    <m/>
    <s v="010970943"/>
    <n v="91840"/>
    <n v="5211014579"/>
    <s v="SA"/>
    <s v="4511"/>
    <s v="Sprzedaż hurtowa i detaliczna samochodów osobowych i furgonetek"/>
    <m/>
    <x v="5"/>
    <m/>
    <n v="500"/>
    <s v="J"/>
    <x v="0"/>
    <n v="3463487"/>
    <n v="430174"/>
    <n v="441426"/>
    <n v="355865"/>
    <n v="77303"/>
    <n v="46721"/>
    <n v="785"/>
    <n v="175722"/>
    <n v="1271849"/>
    <n v="294821"/>
    <n v="977028"/>
    <n v="464459"/>
    <n v="807390"/>
    <m/>
    <m/>
    <s v="G"/>
    <s v="Wholesale and Retail Trade; Repair of Motor Vehicles and Motorcycles"/>
    <s v="45"/>
    <s v="WHOLESALE AND RETAIL TRADE SERVICES OF MOTOR VEHICLES; REPAIR SERVICES OF MOTOR VEHICLES"/>
    <s v="Medium-high"/>
    <n v="1.3489584340868031E-2"/>
    <n v="31.142070541711359"/>
    <n v="0.102747606675007"/>
    <n v="0.27980129716656621"/>
    <n v="0.76619249492420216"/>
    <x v="0"/>
    <n v="1"/>
    <n v="0.36518407452457008"/>
    <n v="223.84968152866239"/>
    <n v="4412.0853503184717"/>
    <n v="375.56815286624197"/>
    <x v="0"/>
    <x v="0"/>
    <s v="Exp&lt;50"/>
    <s v="Increased Export Intensity"/>
    <n v="1"/>
    <n v="3.1258438169197711E-3"/>
    <n v="60.401647046509929"/>
    <n v="0.47251077776136619"/>
    <n v="16.23307756993475"/>
    <n v="0.150427278592252"/>
    <n v="12.538780795882349"/>
    <s v="Yes"/>
    <s v="No"/>
    <s v="No"/>
    <x v="0"/>
    <x v="0"/>
    <n v="6.2246278755074416"/>
    <n v="6.0385796834206751E-2"/>
    <n v="1.5210976189062639"/>
    <s v="Yes"/>
    <s v="2.Hiring"/>
    <s v="Hiring"/>
    <n v="1490.2193151357919"/>
    <n v="6.6145376724144722E-2"/>
    <n v="0.71334032564179406"/>
    <n v="0.1628737857877583"/>
    <n v="1.036374052394826E-2"/>
    <s v="0-10"/>
    <n v="0.2283254989702431"/>
    <n v="14.585275665247771"/>
    <n v="6.6052979209482006"/>
    <n v="155.2354533152909"/>
    <n v="2921.8660351826788"/>
  </r>
  <r>
    <n v="165"/>
    <n v="283"/>
    <n v="227"/>
    <n v="256"/>
    <n v="216"/>
    <s v="Lubelski Węgiel Bogdanka SA GK, Puchaczów"/>
    <s v="SG)"/>
    <n v="1974"/>
    <m/>
    <n v="2001"/>
    <m/>
    <n v="430309210"/>
    <n v="4549"/>
    <n v="7130005784"/>
    <s v="SA"/>
    <s v="0510"/>
    <s v="Wydobywanie węgla kamiennego"/>
    <s v="Górnictwo i hutnictwo "/>
    <x v="4"/>
    <m/>
    <n v="145"/>
    <s v="S"/>
    <x v="0"/>
    <n v="3939288"/>
    <n v="839841"/>
    <n v="850623"/>
    <n v="687144"/>
    <n v="457565"/>
    <n v="0"/>
    <n v="6132"/>
    <n v="1241617"/>
    <n v="5762168"/>
    <n v="4101959"/>
    <n v="1660209"/>
    <n v="4304041"/>
    <n v="2185917"/>
    <m/>
    <m/>
    <s v="B"/>
    <s v="Mining and Quarrying"/>
    <s v="05"/>
    <s v="MINING OF COAL AND LIGNITE"/>
    <s v="Low"/>
    <n v="0"/>
    <n v="60.674792951056709"/>
    <n v="0.17443355245922609"/>
    <n v="0.1192509486012903"/>
    <n v="0.15965089551888559"/>
    <x v="1"/>
    <n v="0"/>
    <n v="0.74694819727574757"/>
    <n v="202.48157208088719"/>
    <n v="642.41487279843443"/>
    <n v="668.94308545335946"/>
    <x v="0"/>
    <x v="0"/>
    <s v="Exp&lt;50"/>
    <s v="Decreased Export Intensity"/>
    <n v="0"/>
    <n v="-3.8464015986201149E-5"/>
    <n v="82.55522482680766"/>
    <n v="0.60188254305049504"/>
    <n v="32.28639480203455"/>
    <n v="0.27979904388138088"/>
    <n v="16.238117216533279"/>
    <s v="Yes"/>
    <s v="No"/>
    <s v="No"/>
    <x v="0"/>
    <x v="0"/>
    <n v="8.4541917226742136"/>
    <n v="8.1157701738169052E-2"/>
    <n v="2.0496654976680961"/>
    <s v="No"/>
    <s v="2.Hiring"/>
    <s v="Hiring"/>
    <n v="260.76276809380062"/>
    <n v="0.14307965156235741"/>
    <n v="9.563134853253924E-2"/>
    <n v="7.2604024396208874E-2"/>
    <n v="3.8464015986201149E-5"/>
    <s v="0-10"/>
    <n v="0.75920736777548259"/>
    <n v="14.58462801123359"/>
    <n v="8.6401185382535353"/>
    <n v="123.6147859922179"/>
    <n v="381.65210470463393"/>
  </r>
  <r>
    <n v="189"/>
    <n v="250"/>
    <n v="239"/>
    <n v="276"/>
    <n v="218"/>
    <s v="Man Truck &amp; Bus Polska sp. z o.o., Nadarzyn"/>
    <m/>
    <m/>
    <m/>
    <n v="2001"/>
    <m/>
    <s v="017366742"/>
    <n v="42934"/>
    <n v="5342169325"/>
    <s v="sp. z o.o."/>
    <s v="4519"/>
    <s v="Sprzedaż hurtowa i detaliczna pozostałych pojazdów samochodowych, z wyłączeniem motocykli"/>
    <m/>
    <x v="5"/>
    <m/>
    <n v="500"/>
    <s v="J"/>
    <x v="0"/>
    <n v="3401727.3356499998"/>
    <n v="36475.277459999998"/>
    <n v="53343.765959999997"/>
    <n v="47386.257130000013"/>
    <n v="236247.29573000001"/>
    <n v="217208"/>
    <n v="475"/>
    <n v="116026.54419"/>
    <n v="2028010.7110599999"/>
    <n v="1118405.9804799999"/>
    <n v="909604.73058000009"/>
    <n v="162039.38870000001"/>
    <n v="1865971.3223600001"/>
    <m/>
    <m/>
    <s v="G"/>
    <s v="Wholesale and Retail Trade; Repair of Motor Vehicles and Motorcycles"/>
    <s v="45"/>
    <s v="WHOLESALE AND RETAIL TRADE SERVICES OF MOTOR VEHICLES; REPAIR SERVICES OF MOTOR VEHICLES"/>
    <s v="Medium-high"/>
    <n v="6.385226638351249E-2"/>
    <n v="26.697545270599559"/>
    <n v="1.393005742505975E-2"/>
    <n v="2.3365881093020541E-2"/>
    <n v="0.29243665697684779"/>
    <x v="0"/>
    <n v="1"/>
    <n v="7.9900657238296965E-2"/>
    <n v="244.26640882105261"/>
    <n v="7161.5312329473691"/>
    <n v="2354.538906273684"/>
    <x v="0"/>
    <x v="0"/>
    <s v="Exp&lt;50"/>
    <s v="Decreased Export Intensity"/>
    <n v="0"/>
    <n v="-1.6177566082483941E-3"/>
    <n v="61.224846982855439"/>
    <n v="0.47762976981722183"/>
    <n v="16.829599262938721"/>
    <n v="0.15554627064810769"/>
    <n v="12.68289427189861"/>
    <s v="Yes"/>
    <s v="No"/>
    <s v="No"/>
    <x v="0"/>
    <x v="0"/>
    <n v="7.2234762979683964"/>
    <n v="6.97450339895056E-2"/>
    <n v="1.758915742154854"/>
    <s v="No"/>
    <s v="2.Hiring"/>
    <s v="Hiring"/>
    <n v="2398.7152726087679"/>
    <n v="1.5275406596527021E-2"/>
    <n v="0.8276411072877613"/>
    <n v="1.7465067156244889E-2"/>
    <n v="6.5470022991760884E-2"/>
    <s v="0-10"/>
    <n v="2.110222293510668E-2"/>
    <n v="14.562164130657649"/>
    <n v="6.0935697700451357"/>
    <n v="190.40336686230251"/>
    <n v="4762.8159603386011"/>
  </r>
  <r>
    <n v="234"/>
    <n v="218"/>
    <n v="179"/>
    <n v="228"/>
    <n v="219"/>
    <s v="Fortuna Online Zakłady Bukmacherskie sp. z o.o., Cieszyn"/>
    <m/>
    <n v="1995"/>
    <m/>
    <n v="2001"/>
    <m/>
    <s v="070707400"/>
    <n v="2455"/>
    <n v="5481192629"/>
    <s v="sp. z o.o."/>
    <s v="9200"/>
    <s v="Działalność związana z grami losowymi i zakładami wzajemnymi"/>
    <m/>
    <x v="9"/>
    <m/>
    <n v="400"/>
    <s v="J"/>
    <x v="0"/>
    <n v="2913347.9321400002"/>
    <n v="59498.860289999997"/>
    <n v="64803.528720000002"/>
    <n v="52880.658210000001"/>
    <n v="10768.102290000001"/>
    <n v="0"/>
    <n v="645"/>
    <n v="70054.06306"/>
    <n v="364194.59938999999"/>
    <n v="279487.58549999999"/>
    <n v="84707.013890000002"/>
    <n v="60680.984600000003"/>
    <n v="303513.61479999998"/>
    <m/>
    <m/>
    <s v="R"/>
    <s v="Arts, Entertainment and Recreation"/>
    <s v="92"/>
    <s v="GAMBLING AND BETTING ACTIVITIES"/>
    <s v="Medium-high"/>
    <n v="0"/>
    <n v="-2.8838575903970538"/>
    <n v="1.815116472242178E-2"/>
    <n v="0.1451989082171217"/>
    <n v="0.87145352961197664"/>
    <x v="1"/>
    <n v="0"/>
    <n v="0.16661692595561911"/>
    <n v="108.6109504806202"/>
    <n v="4516.8184994418598"/>
    <n v="433.31408604651159"/>
    <x v="0"/>
    <x v="0"/>
    <s v="Exp&lt;50"/>
    <s v="Decreased Export Intensity"/>
    <n v="0"/>
    <n v="0"/>
    <n v="38.35121586922979"/>
    <n v="0.32462530856350652"/>
    <n v="0.25450425306506902"/>
    <n v="2.541809394392303E-3"/>
    <n v="8.4540426419383863"/>
    <s v="Yes"/>
    <s v="Yes"/>
    <s v="Yes"/>
    <x v="3"/>
    <x v="1"/>
    <n v="-33.298862461220267"/>
    <n v="-0.40494817865752181"/>
    <n v="-9.6281214222468599"/>
    <s v="No"/>
    <s v="0.Reducing"/>
    <s v="Reducing"/>
    <n v="2339.1944715204531"/>
    <n v="3.5379373647151227E-2"/>
    <n v="0.86753077443475057"/>
    <n v="0.43347543463588328"/>
    <n v="0"/>
    <s v="0-10"/>
    <n v="0.4996657725696465"/>
    <n v="14.56018816141958"/>
    <n v="6.8741984954532942"/>
    <n v="53.555532202688717"/>
    <n v="2177.6240279214071"/>
  </r>
  <r>
    <n v="155"/>
    <n v="199"/>
    <n v="201"/>
    <n v="251"/>
    <n v="220"/>
    <s v="KIA Polska sp. z o.o., Warszawa"/>
    <m/>
    <n v="1997"/>
    <n v="1944"/>
    <m/>
    <m/>
    <s v="012710235"/>
    <n v="18778"/>
    <n v="5261910258"/>
    <s v="sp. z o.o."/>
    <s v="4511"/>
    <s v="Sprzedaż hurtowa i detaliczna samochodów osobowych i furgonetek"/>
    <s v="Handel hurtowy "/>
    <x v="5"/>
    <m/>
    <n v="500"/>
    <s v="J"/>
    <x v="0"/>
    <n v="4087443.93352"/>
    <n v="237985.11464000001"/>
    <n v="221402.58830999999"/>
    <n v="183877.9607"/>
    <n v="-2663.9832900000001"/>
    <n v="0"/>
    <n v="74.39"/>
    <n v="19480.272209999999"/>
    <n v="842850.14737999998"/>
    <n v="29709.13119"/>
    <n v="813141.01619000011"/>
    <n v="328962.32536999998"/>
    <n v="513887.82201"/>
    <m/>
    <m/>
    <s v="G"/>
    <s v="Wholesale and Retail Trade; Repair of Motor Vehicles and Motorcycles"/>
    <s v="45"/>
    <s v="WHOLESALE AND RETAIL TRADE SERVICES OF MOTOR VEHICLES; REPAIR SERVICES OF MOTOR VEHICLES"/>
    <s v="Medium-high"/>
    <n v="0"/>
    <n v="24.378148401136318"/>
    <n v="4.498605086471464E-2"/>
    <n v="0.21816210304000619"/>
    <n v="0.55896358494299758"/>
    <x v="0"/>
    <n v="1"/>
    <n v="0.39029752369692228"/>
    <n v="261.866812878075"/>
    <n v="54946.147782228792"/>
    <n v="399.36995819330548"/>
    <x v="0"/>
    <x v="0"/>
    <s v="Exp&lt;50"/>
    <s v="Decreased Export Intensity"/>
    <n v="0"/>
    <n v="0"/>
    <n v="94.146316062663445"/>
    <n v="0.66344189531300479"/>
    <n v="40.685736277292357"/>
    <n v="0.34135839614389241"/>
    <n v="18.040839236882331"/>
    <s v="Yes"/>
    <s v="No"/>
    <s v="No"/>
    <x v="0"/>
    <x v="0"/>
    <n v="9.397058823529413"/>
    <n v="8.981381902714336E-2"/>
    <n v="2.2707430890493758"/>
    <s v="No"/>
    <s v="2.Hiring"/>
    <s v="Hiring"/>
    <n v="23985.236017522911"/>
    <n v="2.1030787397011981E-2"/>
    <n v="0.37072357955021179"/>
    <n v="9.9741843051388099E-2"/>
    <n v="0"/>
    <s v="0-10"/>
    <n v="0.26904639616504022"/>
    <n v="14.559988482210541"/>
    <n v="4.219507705176107"/>
    <n v="201.46501058823529"/>
    <n v="30960.911764705881"/>
  </r>
  <r>
    <m/>
    <m/>
    <n v="384"/>
    <m/>
    <n v="222"/>
    <s v="GE Power sp. z o.o., Warszawa"/>
    <m/>
    <s v="1992"/>
    <m/>
    <m/>
    <m/>
    <s v="002790450"/>
    <n v="35956"/>
    <n v="5780002163"/>
    <s v="sp. z o.o."/>
    <s v="2811"/>
    <s v="Produkcja silników i turbin, z wyłączeniem silników lotniczych, samochodowych i motocyklowych"/>
    <m/>
    <x v="5"/>
    <m/>
    <n v="500"/>
    <s v="J"/>
    <x v="0"/>
    <n v="1260381"/>
    <n v="11433"/>
    <n v="-26483"/>
    <n v="-10816"/>
    <n v="31801"/>
    <n v="988221"/>
    <n v="1500"/>
    <n v="293776"/>
    <n v="1358396"/>
    <n v="297746"/>
    <n v="1060650"/>
    <n v="102535"/>
    <n v="1103557"/>
    <m/>
    <m/>
    <s v="C"/>
    <s v="Manufacturing"/>
    <s v="28"/>
    <s v="MANUFACTURE OF MACHINERY AND EQUIPMENT N.E.C."/>
    <s v="Medium-high"/>
    <n v="0.78406529454188856"/>
    <n v="-3.5094340778213828"/>
    <n v="-8.5815320922800319E-3"/>
    <n v="-7.9623320445584359E-3"/>
    <n v="-0.1054859316331009"/>
    <x v="0"/>
    <n v="1"/>
    <n v="7.5482407192011755E-2"/>
    <n v="195.85066666666671"/>
    <n v="840.25400000000002"/>
    <n v="198.4973333333333"/>
    <x v="3"/>
    <x v="1"/>
    <s v="Exp&gt;50"/>
    <s v="Increased Export Intensity"/>
    <n v="1"/>
    <n v="9.3043400078366867E-2"/>
    <n v="-39.170360789291429"/>
    <n v="-0.49709302878093098"/>
    <n v="-55.920551296587981"/>
    <n v="-0.81917652795004514"/>
    <n v="-11.686151603713469"/>
    <s v="Yes"/>
    <s v="Yes"/>
    <s v="Yes"/>
    <x v="2"/>
    <x v="1"/>
    <n v="-16.107382550335569"/>
    <n v="-0.17563256864315771"/>
    <n v="-4.2958134766749261"/>
    <s v="Yes"/>
    <s v="0.Reducing"/>
    <s v="Reducing"/>
    <n v="-318.57429977628618"/>
    <n v="6.978091057609008E-2"/>
    <n v="0.28168506446698333"/>
    <n v="6.8588058936822238E-2"/>
    <n v="0.69102189446352169"/>
    <s v="50-75"/>
    <n v="0.2434919972296278"/>
    <n v="14.544017642953071"/>
    <n v="7.4888529557334591"/>
    <n v="162.6275167785235"/>
    <n v="1158.828299776286"/>
  </r>
  <r>
    <n v="307"/>
    <n v="322"/>
    <n v="277"/>
    <n v="250"/>
    <n v="223"/>
    <s v="TVN SA GK, Warszawa"/>
    <m/>
    <m/>
    <m/>
    <n v="1995"/>
    <m/>
    <s v="011131245"/>
    <n v="213007"/>
    <n v="9510057883"/>
    <s v="SA"/>
    <s v="6020"/>
    <s v="Nadawanie programów telewizyjnych ogólnodostępnych i abonamentowych"/>
    <m/>
    <x v="6"/>
    <m/>
    <n v="500"/>
    <s v="S"/>
    <x v="0"/>
    <n v="2255986"/>
    <n v="461678"/>
    <n v="498487"/>
    <n v="419667"/>
    <n v="690545"/>
    <n v="0"/>
    <n v="2390"/>
    <n v="306260"/>
    <n v="3582055"/>
    <n v="1890957"/>
    <n v="1691098"/>
    <n v="2568529"/>
    <n v="1013526"/>
    <m/>
    <m/>
    <s v="J"/>
    <s v="Information and Communication"/>
    <s v="60"/>
    <s v="FREE-TO-AIR AND SUBSCRIPTION BROADCASTING"/>
    <s v="Medium-high"/>
    <n v="0"/>
    <n v="5.261571495960049"/>
    <n v="0.18602376078574959"/>
    <n v="0.1171581675881582"/>
    <n v="0.16338807153822291"/>
    <x v="0"/>
    <n v="1"/>
    <n v="0.71705459575578823"/>
    <n v="128.14225941422589"/>
    <n v="943.92719665271966"/>
    <n v="791.1953974895398"/>
    <x v="0"/>
    <x v="0"/>
    <s v="Exp&lt;50"/>
    <s v="Decreased Export Intensity"/>
    <n v="0"/>
    <n v="0"/>
    <n v="8.9900434851715136"/>
    <n v="8.6086347896181081E-2"/>
    <n v="-21.021707619440932"/>
    <n v="-0.23599715127293311"/>
    <n v="2.1754846694672429"/>
    <s v="Yes"/>
    <s v="Yes"/>
    <s v="Yes"/>
    <x v="3"/>
    <x v="1"/>
    <n v="47.07692307692308"/>
    <n v="0.38578555016171823"/>
    <n v="10.125053881111709"/>
    <s v="No"/>
    <s v="2.Hiring"/>
    <s v="Hiring"/>
    <n v="-329.85803411651108"/>
    <n v="0.26115596832892007"/>
    <n v="0.242544095602128"/>
    <n v="0.17150300180301711"/>
    <n v="0"/>
    <s v="0-10"/>
    <n v="0.70710029603999314"/>
    <n v="14.54301133801089"/>
    <n v="7.3932630947638378"/>
    <n v="134.74953846153849"/>
    <n v="1273.785230769231"/>
  </r>
  <r>
    <n v="195"/>
    <n v="216"/>
    <n v="258"/>
    <n v="277"/>
    <n v="224"/>
    <s v="Brembo Poland sp. z o.o., Dąbrowa Górnicza"/>
    <m/>
    <n v="1961"/>
    <m/>
    <n v="2001"/>
    <m/>
    <s v="016458324"/>
    <n v="2638"/>
    <n v="5252195885"/>
    <s v="sp. z o.o."/>
    <s v="2932"/>
    <s v="Produkcja pozostałych części i akcesoriów do pojazdów silnikowych, z wyłączeniem motocykli"/>
    <m/>
    <x v="5"/>
    <m/>
    <n v="500"/>
    <s v="J"/>
    <x v="0"/>
    <n v="3296165.6621300001"/>
    <n v="287954.31225000002"/>
    <n v="268097.56834"/>
    <n v="215014.28734000001"/>
    <n v="178891.09727999999"/>
    <n v="3039394"/>
    <n v="2379"/>
    <n v="322764.63650999998"/>
    <n v="2787855.20481"/>
    <n v="1381596.7220000001"/>
    <n v="1406258.48281"/>
    <n v="2056912.23976"/>
    <n v="730942.96505"/>
    <m/>
    <m/>
    <s v="C"/>
    <s v="Manufacturing"/>
    <s v="29"/>
    <s v="MANUFACTURE OF MOTOR VEHICLES, TRAILERS AND SEMI-TRAILERS, EXCEPT MOTORBIKES"/>
    <s v="High"/>
    <n v="0.92209989167714557"/>
    <n v="8.798890351014709"/>
    <n v="6.5231638631007588E-2"/>
    <n v="7.7125342438526617E-2"/>
    <n v="0.10453255281571359"/>
    <x v="0"/>
    <n v="1"/>
    <n v="0.73781171856096606"/>
    <n v="135.67239870113491"/>
    <n v="1385.525709176125"/>
    <n v="580.74683564522911"/>
    <x v="3"/>
    <x v="1"/>
    <s v="Exp&gt;50"/>
    <s v="Decreased Export Intensity"/>
    <n v="0"/>
    <n v="-5.5199340024678863E-2"/>
    <n v="59.298004122301073"/>
    <n v="0.46560650179920948"/>
    <n v="15.43333632050803"/>
    <n v="0.14352300263009529"/>
    <n v="12.34469864389556"/>
    <s v="Yes"/>
    <s v="Yes"/>
    <s v="Yes"/>
    <x v="0"/>
    <x v="0"/>
    <n v="9.2788240698208533"/>
    <n v="8.8732449068410268E-2"/>
    <n v="2.2430986986359698"/>
    <s v="Yes"/>
    <s v="2.Hiring"/>
    <s v="Hiring"/>
    <n v="435.05165238237163"/>
    <n v="0.1272937794961306"/>
    <n v="0.16642708792087141"/>
    <n v="0.1188152844865385"/>
    <n v="0.97729923170182442"/>
    <s v="75-100"/>
    <n v="0.71391794431342692"/>
    <n v="14.54266392851779"/>
    <n v="7.6857030612345474"/>
    <n v="98.233392347266872"/>
    <n v="950.47405679375299"/>
  </r>
  <r>
    <n v="618"/>
    <n v="525"/>
    <n v="450"/>
    <n v="420"/>
    <n v="225"/>
    <s v="Skanska SA, Warszawa"/>
    <m/>
    <m/>
    <m/>
    <n v="1990"/>
    <m/>
    <n v="630782880"/>
    <n v="33102"/>
    <n v="7780001070"/>
    <s v="SA"/>
    <s v="4120"/>
    <s v="Roboty budowlane związane ze wznoszeniem budynków mieszkalnych i niemieszkalnych"/>
    <m/>
    <x v="12"/>
    <m/>
    <n v="500"/>
    <s v="J"/>
    <x v="0"/>
    <n v="1206800"/>
    <n v="18800"/>
    <n v="64000"/>
    <n v="53800"/>
    <n v="15200"/>
    <n v="0"/>
    <n v="1205"/>
    <n v="218900"/>
    <n v="1171000"/>
    <n v="66000"/>
    <n v="1105000"/>
    <n v="261200"/>
    <n v="909800"/>
    <m/>
    <m/>
    <s v="F"/>
    <s v="Construction"/>
    <s v="41"/>
    <s v="CONSTRUCTION WORK FOR BUILDINGS"/>
    <s v="Low"/>
    <n v="0"/>
    <n v="-12.130479102956169"/>
    <n v="4.4580709313887967E-2"/>
    <n v="4.5943637916310842E-2"/>
    <n v="0.20597243491577341"/>
    <x v="0"/>
    <n v="1"/>
    <n v="0.22305721605465409"/>
    <n v="181.65975103734439"/>
    <n v="1001.49377593361"/>
    <n v="54.771784232365142"/>
    <x v="0"/>
    <x v="0"/>
    <s v="Exp&lt;50"/>
    <s v="Decreased Export Intensity"/>
    <n v="0"/>
    <n v="-2.249949676380416E-2"/>
    <n v="-41.605246043789293"/>
    <n v="-0.53794412970576388"/>
    <n v="-57.684960901296591"/>
    <n v="-0.86002762887487627"/>
    <n v="-12.583491124351911"/>
    <s v="Yes"/>
    <s v="Yes"/>
    <s v="Yes"/>
    <x v="2"/>
    <x v="1"/>
    <n v="-53.937308868501532"/>
    <n v="-0.77516686665233436"/>
    <n v="-17.617052364746161"/>
    <s v="Yes"/>
    <s v="0.Reducing"/>
    <s v="Reducing"/>
    <n v="211.49989214156111"/>
    <n v="9.9069787247220587E-3"/>
    <n v="0.17125888749477211"/>
    <n v="1.6042085204674879E-2"/>
    <n v="2.249949676380416E-2"/>
    <s v="0-10"/>
    <n v="9.3671548608912858E-2"/>
    <n v="14.54142691597281"/>
    <n v="7.8694017125770896"/>
    <n v="152.77140672782869"/>
    <n v="789.9938837920489"/>
  </r>
  <r>
    <n v="236"/>
    <n v="398"/>
    <n v="401"/>
    <n v="340"/>
    <n v="226"/>
    <s v="H &amp; M Hennes &amp; Mauritz sp. z o.o., Warszawa"/>
    <m/>
    <m/>
    <m/>
    <m/>
    <m/>
    <s v="015292063"/>
    <n v="145614"/>
    <n v="5252253246"/>
    <s v="sp. z o.o."/>
    <s v="4771"/>
    <s v="Sprzedaż detaliczna odzieży prowadzona w wyspecjalizowanych sklepach"/>
    <m/>
    <x v="0"/>
    <m/>
    <n v="500"/>
    <s v="J"/>
    <x v="0"/>
    <n v="2894183"/>
    <n v="135073"/>
    <n v="137741"/>
    <n v="109533"/>
    <n v="13441"/>
    <n v="34733"/>
    <n v="3267"/>
    <n v="242391"/>
    <n v="727862"/>
    <n v="90361"/>
    <n v="637501"/>
    <n v="294288"/>
    <n v="433574"/>
    <m/>
    <m/>
    <s v="G"/>
    <s v="Wholesale and Retail Trade; Repair of Motor Vehicles and Motorcycles"/>
    <s v="47"/>
    <s v="RETAIL TRADE, EXCEPT OF MOTOR VEHICLES"/>
    <s v="Medium-high"/>
    <n v="1.2000968839910951E-2"/>
    <n v="61.963892282354507"/>
    <n v="3.7845913682721513E-2"/>
    <n v="0.15048594376406521"/>
    <n v="0.37219662371554402"/>
    <x v="0"/>
    <n v="1"/>
    <n v="0.40431840101557709"/>
    <n v="74.193755739210289"/>
    <n v="885.88399142944593"/>
    <n v="27.658708295071929"/>
    <x v="0"/>
    <x v="0"/>
    <s v="Exp&lt;50"/>
    <s v="Decreased Export Intensity"/>
    <n v="0"/>
    <n v="-1.137101023175606E-2"/>
    <n v="40.547673922819243"/>
    <n v="0.34037656140764477"/>
    <n v="1.8461405237820689"/>
    <n v="1.829306223853067E-2"/>
    <n v="8.8819563730666786"/>
    <s v="Yes"/>
    <s v="No"/>
    <s v="No"/>
    <x v="0"/>
    <x v="0"/>
    <n v="-40.39408866995074"/>
    <n v="-0.5174154334450467"/>
    <n v="-12.13370117172591"/>
    <s v="Yes"/>
    <s v="0.Reducing"/>
    <s v="Reducing"/>
    <n v="510.18284200415849"/>
    <n v="4.3762729346771452E-2"/>
    <n v="0.35694848790921507"/>
    <n v="0.1556088927260954"/>
    <n v="2.337197907166701E-2"/>
    <s v="0-10"/>
    <n v="0.43594215411180659"/>
    <n v="14.537836857044541"/>
    <n v="8.6090428450461172"/>
    <n v="39.882868089764642"/>
    <n v="375.70114942528738"/>
  </r>
  <r>
    <n v="696"/>
    <n v="731"/>
    <n v="643"/>
    <n v="533"/>
    <n v="227"/>
    <s v="IBM Polska sp. z o.o., Warszawa"/>
    <m/>
    <m/>
    <m/>
    <m/>
    <m/>
    <s v="012073981"/>
    <n v="12941"/>
    <n v="5260300724"/>
    <s v="sp. z o.o."/>
    <s v="4651"/>
    <s v="Sprzedaż hurtowa komputerów, urządzeń peryferyjnych i oprogramowania"/>
    <m/>
    <x v="6"/>
    <m/>
    <n v="500"/>
    <s v="J"/>
    <x v="0"/>
    <n v="1096271"/>
    <n v="120369"/>
    <n v="114207"/>
    <n v="133187"/>
    <n v="6022"/>
    <n v="592637"/>
    <n v="1992"/>
    <n v="394569"/>
    <n v="684964.6"/>
    <n v="113599.6"/>
    <n v="571365"/>
    <n v="173628"/>
    <n v="511336"/>
    <m/>
    <m/>
    <s v="G"/>
    <s v="Wholesale and Retail Trade; Repair of Motor Vehicles and Motorcycles"/>
    <s v="46"/>
    <s v="WHOLESALE TRADE, EXCEPT OF MOTOR VEHICLES"/>
    <s v="Medium-high"/>
    <n v="0.54059352112753145"/>
    <n v="4.9876209157096341"/>
    <n v="0.1214909452133642"/>
    <n v="0.19444362526180189"/>
    <n v="0.76708249821457364"/>
    <x v="0"/>
    <n v="1"/>
    <n v="0.25348463263648963"/>
    <n v="198.0768072289157"/>
    <n v="550.33684738955822"/>
    <n v="57.027911646586347"/>
    <x v="1"/>
    <x v="1"/>
    <s v="Exp&lt;50"/>
    <s v="Increased Export Intensity"/>
    <n v="1"/>
    <n v="0.26059352112753148"/>
    <n v="14.51270126317212"/>
    <n v="0.13551555891677941"/>
    <n v="-17.01978169335354"/>
    <n v="-0.18656794025233481"/>
    <n v="3.4459315493406968"/>
    <s v="Yes"/>
    <s v="Yes"/>
    <s v="Yes"/>
    <x v="3"/>
    <x v="1"/>
    <n v="-77.200412040746244"/>
    <n v="-1.4784277221535509"/>
    <n v="-30.89941094237215"/>
    <s v="Yes"/>
    <s v="0.Reducing"/>
    <s v="Reducing"/>
    <n v="440.76425656891041"/>
    <n v="0.16355163580304949"/>
    <n v="0.96082067558028994"/>
    <n v="0.30136644643952099"/>
    <n v="0.28000000000000003"/>
    <s v="25-50"/>
    <n v="0.31365524712247678"/>
    <n v="13.77190941978264"/>
    <n v="9.0753221602980947"/>
    <n v="30.94200869863797"/>
    <n v="109.5725908206478"/>
  </r>
  <r>
    <n v="221"/>
    <n v="200"/>
    <n v="236"/>
    <n v="258"/>
    <n v="228"/>
    <s v="Firma Oponiarska Dębica SA, Dębica"/>
    <s v="SG)"/>
    <n v="1937"/>
    <m/>
    <n v="2001"/>
    <m/>
    <n v="850004505"/>
    <n v="45477"/>
    <n v="8720003404"/>
    <s v="SA"/>
    <s v="2211"/>
    <s v="Produkcja opon i dętek z gumy; bieżnikowanie i regenerowanie opon z gumy"/>
    <s v="Inna produkcja "/>
    <x v="10"/>
    <m/>
    <n v="540"/>
    <s v="J"/>
    <x v="0"/>
    <n v="2992411"/>
    <n v="322193"/>
    <n v="352718"/>
    <n v="284353"/>
    <n v="97637"/>
    <n v="2689103"/>
    <n v="2728"/>
    <n v="351177"/>
    <n v="2430966"/>
    <n v="854297"/>
    <n v="1576669"/>
    <n v="1431452"/>
    <n v="999514"/>
    <m/>
    <m/>
    <s v="C"/>
    <s v="Manufacturing"/>
    <s v="22"/>
    <s v="MANUFACTURE OF RUBBER AND PLASTIC PRODUCTS"/>
    <s v="Medium-low"/>
    <n v="0.89864092866922363"/>
    <n v="-8.7113193704020588"/>
    <n v="9.5024714185317452E-2"/>
    <n v="0.1169711958126934"/>
    <n v="0.19864654909839799"/>
    <x v="0"/>
    <n v="1"/>
    <n v="0.5888408147213906"/>
    <n v="128.73057184750729"/>
    <n v="1096.924853372434"/>
    <n v="313.15872434017598"/>
    <x v="3"/>
    <x v="1"/>
    <s v="Exp&gt;50"/>
    <s v="Increased Export Intensity"/>
    <n v="1"/>
    <n v="2.5418457166761499E-3"/>
    <n v="45.541388727441628"/>
    <n v="0.37529031878062291"/>
    <n v="5.4647744401751099"/>
    <n v="5.3206819611510532E-2"/>
    <n v="9.8364856401353506"/>
    <s v="Yes"/>
    <s v="Yes"/>
    <s v="Yes"/>
    <x v="0"/>
    <x v="0"/>
    <n v="-10.9369898792034"/>
    <n v="-0.11582608786942129"/>
    <n v="-2.8541299338475161"/>
    <s v="Yes"/>
    <s v="0.Reducing"/>
    <s v="Reducing"/>
    <n v="425.66954811614931"/>
    <n v="5.483267714141888E-2"/>
    <n v="9.7387429878528095E-2"/>
    <n v="6.4384390901355198E-2"/>
    <n v="0.89609908295254748"/>
    <s v="75-100"/>
    <n v="0.66111602885159015"/>
    <n v="14.536299656172149"/>
    <n v="8.0271501068327744"/>
    <n v="88.57133529219719"/>
    <n v="671.25530525628471"/>
  </r>
  <r>
    <n v="350"/>
    <n v="339"/>
    <n v="203"/>
    <n v="217"/>
    <n v="229"/>
    <s v="Cersanit SA GK, Kielce"/>
    <m/>
    <m/>
    <n v="1992"/>
    <n v="2002"/>
    <m/>
    <s v="110011180"/>
    <n v="81341"/>
    <n v="5640001666"/>
    <s v="SA"/>
    <s v="2331"/>
    <s v="Produkcja ceramicznych kafli i płytek"/>
    <s v="Budownictwo "/>
    <x v="12"/>
    <m/>
    <n v="400"/>
    <s v="S"/>
    <x v="0"/>
    <n v="2044572"/>
    <n v="244606"/>
    <n v="21996"/>
    <n v="18970"/>
    <n v="158553"/>
    <n v="1287164.7019987779"/>
    <n v="5013"/>
    <n v="364508"/>
    <n v="2657586"/>
    <n v="1286344"/>
    <n v="1371242"/>
    <n v="1264109"/>
    <n v="1393477"/>
    <m/>
    <m/>
    <s v="C"/>
    <s v="Manufacturing"/>
    <s v="23"/>
    <s v="MANUFACTURE OF OTHER NON-METALLIC MINERAL PRODUCTS"/>
    <s v="Medium-low"/>
    <n v="0.62955215174558699"/>
    <n v="1.442974881033843"/>
    <n v="9.2782254672371528E-3"/>
    <n v="7.1380568681502689E-3"/>
    <n v="1.5006617309108629E-2"/>
    <x v="1"/>
    <n v="0"/>
    <n v="0.47566061832053602"/>
    <n v="72.712547376820268"/>
    <n v="407.85397965290252"/>
    <n v="256.60163574705763"/>
    <x v="1"/>
    <x v="1"/>
    <s v="Exp&gt;50"/>
    <s v="Increased Export Intensity"/>
    <n v="1"/>
    <n v="6.6006747536041521E-2"/>
    <n v="-0.25821212616440592"/>
    <n v="-2.5854606865198799E-3"/>
    <n v="-27.72334212040899"/>
    <n v="-0.32466895985563399"/>
    <n v="-6.4615632266262768E-2"/>
    <s v="Yes"/>
    <s v="Yes"/>
    <s v="Yes"/>
    <x v="2"/>
    <x v="1"/>
    <n v="-36.504116529449021"/>
    <n v="-0.45419510942623909"/>
    <n v="-10.73393462777484"/>
    <s v="Yes"/>
    <s v="0.Reducing"/>
    <s v="Reducing"/>
    <n v="148.21306768330149"/>
    <n v="2.591048678815434E-2"/>
    <n v="4.2535249166721391E-2"/>
    <n v="1.915055102949581E-2"/>
    <n v="0.56354540420954546"/>
    <s v="50-75"/>
    <n v="0.45022778529951019"/>
    <n v="14.53328449528761"/>
    <n v="8.9739849266897433"/>
    <n v="56.019252691576938"/>
    <n v="259.64091196960101"/>
  </r>
  <r>
    <n v="1082"/>
    <n v="562"/>
    <n v="441"/>
    <n v="221"/>
    <n v="230"/>
    <s v="Sharp Consumer Electronics Poland sp. z o.o., Łysomice"/>
    <m/>
    <m/>
    <m/>
    <m/>
    <m/>
    <n v="340166160"/>
    <n v="255768"/>
    <n v="8792481113"/>
    <s v="sp. z o.o."/>
    <s v="2640"/>
    <s v="Produkcja elektronicznego sprzętu powszechnego użytku"/>
    <s v="Prod. maszyn i urządzeń (w tym rtv i agd)"/>
    <x v="10"/>
    <m/>
    <n v="500"/>
    <s v="J"/>
    <x v="0"/>
    <n v="733919.09791999997"/>
    <n v="-130755.3216"/>
    <n v="-142492.34882000001"/>
    <n v="-144899.69682000001"/>
    <n v="6767"/>
    <n v="579268"/>
    <n v="620"/>
    <n v="48253"/>
    <n v="517929.28584000003"/>
    <n v="144417.67329999999"/>
    <n v="373511.61254"/>
    <n v="-125516.78505999999"/>
    <n v="643446.07089999993"/>
    <m/>
    <m/>
    <s v="C"/>
    <s v="Manufacturing"/>
    <s v="26"/>
    <s v="MANUFACTURE OF COMPUTER, ELECTRONIC AND OPTICAL PRODUCTS"/>
    <s v="Medium-high"/>
    <n v="0.78928045562747084"/>
    <n v="-43.758277706376781"/>
    <n v="-0.19743279229367411"/>
    <n v="-0.2797673365486476"/>
    <n v="1.15442485840228"/>
    <x v="0"/>
    <n v="1"/>
    <n v="-0.24234347910339049"/>
    <n v="77.82741935483871"/>
    <n v="1183.7404805161291"/>
    <n v="232.9317311290323"/>
    <x v="3"/>
    <x v="1"/>
    <s v="Exp&gt;50"/>
    <s v="Increased Export Intensity"/>
    <n v="1"/>
    <n v="2.705812591780787E-2"/>
    <n v="-44.532517963166747"/>
    <n v="-0.58937324619384768"/>
    <n v="-59.806172437077343"/>
    <n v="-0.91145674536296184"/>
    <n v="-13.700235050653561"/>
    <s v="No"/>
    <s v="Yes"/>
    <s v="No"/>
    <x v="2"/>
    <x v="1"/>
    <n v="-18.20580474934037"/>
    <n v="-0.2009639076032341"/>
    <n v="-4.8999772201295588"/>
    <s v="Yes"/>
    <s v="0.Reducing"/>
    <s v="Reducing"/>
    <n v="-561.84263294033531"/>
    <n v="-2.2658772385939031E-2"/>
    <n v="-0.1544934556322787"/>
    <n v="-3.0831264615568139E-2"/>
    <n v="0.76222232970966297"/>
    <s v="75-100"/>
    <n v="0.19956356396708419"/>
    <n v="14.095527326898299"/>
    <n v="6.6306833856423717"/>
    <n v="113.688654353562"/>
    <n v="1745.5831134564639"/>
  </r>
  <r>
    <n v="239"/>
    <n v="183"/>
    <n v="196"/>
    <n v="249"/>
    <n v="231"/>
    <s v="Kronospan Polska sp. z o.o., Szczecinek "/>
    <m/>
    <n v="1989"/>
    <m/>
    <n v="2002"/>
    <m/>
    <n v="330577037"/>
    <n v="90347"/>
    <n v="6731596217"/>
    <s v="sp. z o.o."/>
    <s v="1621"/>
    <s v="Produkcja arkuszy fornirowych i płyt wykonanych na bazie drewna"/>
    <s v="Budownictwo "/>
    <x v="12"/>
    <m/>
    <n v="400"/>
    <s v="J"/>
    <x v="0"/>
    <n v="2888347"/>
    <n v="263015"/>
    <n v="237491"/>
    <n v="216852"/>
    <n v="90069"/>
    <n v="905938"/>
    <n v="749"/>
    <n v="91940.800000000003"/>
    <n v="2705787"/>
    <n v="1816655"/>
    <n v="889132"/>
    <n v="987098"/>
    <n v="1718688.67552"/>
    <m/>
    <m/>
    <s v="C"/>
    <s v="Manufacturing"/>
    <s v="16"/>
    <s v="MANUFACTURE OF WOOD AND OF PRODUCTS OF WOOD AND CORK, EXCEPT FURNITURE; MANUFACTURE OF ARTICLES OF STRAW AND PLAITING MATERIALS"/>
    <s v="Medium-high"/>
    <n v="0.31365275709601381"/>
    <n v="-19.85524741168301"/>
    <n v="7.5078236790801112E-2"/>
    <n v="8.0143780718881424E-2"/>
    <n v="0.21968639385349781"/>
    <x v="1"/>
    <n v="0"/>
    <n v="0.36480994254167087"/>
    <n v="122.7514018691589"/>
    <n v="3856.2710280373831"/>
    <n v="2425.440587449933"/>
    <x v="4"/>
    <x v="1"/>
    <s v="Exp&lt;50"/>
    <s v="Increased Export Intensity"/>
    <n v="1"/>
    <n v="1.801775078560774E-3"/>
    <n v="41.498449239855638"/>
    <n v="0.34711857159949672"/>
    <n v="2.5351081448229351"/>
    <n v="2.5035072430384279E-2"/>
    <n v="9.0656319372925065"/>
    <s v="Yes"/>
    <s v="Yes"/>
    <s v="Yes"/>
    <x v="0"/>
    <x v="0"/>
    <n v="-1.834862385321101"/>
    <n v="-1.851904776723767E-2"/>
    <n v="-0.46190611144543148"/>
    <s v="Yes"/>
    <s v="0.Reducing"/>
    <s v="Reducing"/>
    <n v="1180.966965127815"/>
    <n v="2.3214127373476241E-2"/>
    <n v="5.8038787243371949E-2"/>
    <n v="2.254208027827239E-2"/>
    <n v="0.31185098201745298"/>
    <s v="25-50"/>
    <n v="0.38839681786849711"/>
    <n v="14.52907635253221"/>
    <n v="6.6372580312844569"/>
    <n v="92.898090694626475"/>
    <n v="2675.3040629095681"/>
  </r>
  <r>
    <n v="174"/>
    <n v="219"/>
    <n v="208"/>
    <n v="215"/>
    <n v="232"/>
    <s v="Urtica sp. z o.o., Wrocław"/>
    <m/>
    <n v="1991"/>
    <m/>
    <n v="2002"/>
    <m/>
    <n v="932081801"/>
    <n v="113253"/>
    <n v="8942556799"/>
    <s v="sp. z o.o."/>
    <s v="4646"/>
    <s v="Sprzedaż hurtowa wyrobów farmaceutycznych i medycznych"/>
    <s v="Handel hurtowy "/>
    <x v="8"/>
    <m/>
    <n v="400"/>
    <s v="J"/>
    <x v="0"/>
    <n v="3702826.61943"/>
    <n v="53089.819600000003"/>
    <n v="90522.200530000002"/>
    <n v="81570.214529999997"/>
    <n v="3080.3556600000002"/>
    <n v="848396"/>
    <n v="309"/>
    <n v="36832.05343"/>
    <n v="1589509.97487"/>
    <n v="173099.36897000001"/>
    <n v="1416410.6059000001"/>
    <n v="243475.22529999999"/>
    <n v="1346034.74957"/>
    <m/>
    <m/>
    <s v="G"/>
    <s v="Wholesale and Retail Trade; Repair of Motor Vehicles and Motorcycles"/>
    <s v="46"/>
    <s v="WHOLESALE TRADE, EXCEPT OF MOTOR VEHICLES"/>
    <s v="Medium-high"/>
    <n v="0.22912117881733249"/>
    <n v="24.19816783173172"/>
    <n v="2.2029174712629839E-2"/>
    <n v="5.1317837459102018E-2"/>
    <n v="0.33502470088894087"/>
    <x v="1"/>
    <n v="0"/>
    <n v="0.15317628020542179"/>
    <n v="119.19758391585761"/>
    <n v="11983.25766805825"/>
    <n v="560.19213258899674"/>
    <x v="2"/>
    <x v="0"/>
    <s v="Exp&lt;50"/>
    <s v="Increased Export Intensity"/>
    <n v="1"/>
    <n v="0.22912117881733249"/>
    <n v="82.112078655150228"/>
    <n v="0.59945212833789618"/>
    <n v="31.965274387790021"/>
    <n v="0.2773686291687838"/>
    <n v="16.167511961149941"/>
    <s v="No"/>
    <s v="No"/>
    <s v="No"/>
    <x v="0"/>
    <x v="0"/>
    <n v="18.390804597701148"/>
    <n v="0.16882086957505221"/>
    <n v="4.3108520799486794"/>
    <s v="No"/>
    <s v="2.Hiring"/>
    <s v="Hiring"/>
    <n v="4192.958817483539"/>
    <n v="1.7074483048963539E-2"/>
    <n v="0.35863187471592078"/>
    <n v="4.2028638115714653E-2"/>
    <n v="0"/>
    <s v="0-10"/>
    <n v="0.1171915857981289"/>
    <n v="14.52515490881167"/>
    <n v="5.5645204073226937"/>
    <n v="85.829481379310351"/>
    <n v="7790.2988505747126"/>
  </r>
  <r>
    <n v="524"/>
    <n v="244"/>
    <n v="233"/>
    <n v="254"/>
    <n v="233"/>
    <s v="ZGH Bolesław SA GK, Bukowno"/>
    <m/>
    <m/>
    <m/>
    <n v="2004"/>
    <m/>
    <s v="000026904"/>
    <n v="193278"/>
    <n v="6370102196"/>
    <s v="SA"/>
    <s v="2443"/>
    <s v="Produkcja ołowiu, cynku i cyny"/>
    <m/>
    <x v="4"/>
    <m/>
    <n v="400"/>
    <s v="S"/>
    <x v="0"/>
    <n v="1408156.80697"/>
    <n v="-20229.869750000002"/>
    <n v="2172.86193"/>
    <n v="1423.8669299999999"/>
    <n v="101091"/>
    <n v="855797"/>
    <n v="2420"/>
    <n v="321729"/>
    <n v="1582384.1264500001"/>
    <n v="930711.76113"/>
    <n v="651672.3653200001"/>
    <n v="1095493.22881"/>
    <n v="486890.89763999998"/>
    <m/>
    <m/>
    <s v="C"/>
    <s v="Manufacturing"/>
    <s v="24"/>
    <s v="MANUFACTURE OF METALS"/>
    <s v="Medium-low"/>
    <n v="0.60774268587421054"/>
    <n v="-24.747410550564151"/>
    <n v="1.011156515348461E-3"/>
    <n v="8.9982382039838476E-4"/>
    <n v="1.2997496402115619E-3"/>
    <x v="1"/>
    <n v="0"/>
    <n v="0.69230549681238551"/>
    <n v="132.94586776859501"/>
    <n v="581.88297808677692"/>
    <n v="384.59163683057852"/>
    <x v="1"/>
    <x v="1"/>
    <s v="Exp&gt;50"/>
    <s v="Decreased Export Intensity"/>
    <n v="0"/>
    <n v="-2.6737208253858609E-3"/>
    <n v="7.2532689211567121"/>
    <n v="7.0022850806889636E-2"/>
    <n v="-22.280239912205271"/>
    <n v="-0.25206064836222281"/>
    <n v="1.7659835721252739"/>
    <s v="Yes"/>
    <s v="Yes"/>
    <s v="Yes"/>
    <x v="3"/>
    <x v="1"/>
    <n v="-28.168596022558621"/>
    <n v="-0.33084842425582123"/>
    <n v="-7.9383851121203826"/>
    <s v="No"/>
    <s v="0.Reducing"/>
    <s v="Reducing"/>
    <n v="192.17484436757249"/>
    <n v="9.8352024544949804E-2"/>
    <n v="0.1197258151774744"/>
    <n v="7.8544850771801095E-2"/>
    <n v="0.6104164066995964"/>
    <s v="50-75"/>
    <n v="0.65603939012961332"/>
    <n v="14.08776932727886"/>
    <n v="8.1223712434065529"/>
    <n v="109.9985158800831"/>
    <n v="389.70813371920451"/>
  </r>
  <r>
    <n v="253"/>
    <n v="282"/>
    <n v="255"/>
    <n v="210"/>
    <n v="234"/>
    <s v="Carlsberg Polska sp. o.o., Warszawa"/>
    <m/>
    <m/>
    <m/>
    <n v="2001"/>
    <m/>
    <n v="851638844"/>
    <n v="43669"/>
    <n v="8691637482"/>
    <s v="sp. z o.o."/>
    <s v="4634"/>
    <s v="Sprzedaż hurtowa napojów alkoholowych"/>
    <s v="Produkcja żywności "/>
    <x v="13"/>
    <m/>
    <n v="500"/>
    <s v="J"/>
    <x v="0"/>
    <n v="2719737"/>
    <n v="49378"/>
    <n v="112043"/>
    <n v="88217"/>
    <n v="21285"/>
    <n v="148"/>
    <n v="551"/>
    <n v="106026"/>
    <n v="1232536"/>
    <n v="123659"/>
    <n v="1108877"/>
    <n v="764225"/>
    <n v="468311"/>
    <m/>
    <m/>
    <s v="G"/>
    <s v="Wholesale and Retail Trade; Repair of Motor Vehicles and Motorcycles"/>
    <s v="46"/>
    <s v="WHOLESALE TRADE, EXCEPT OF MOTOR VEHICLES"/>
    <s v="Medium-high"/>
    <n v="5.4417026352180377E-5"/>
    <n v="10.82443833673921"/>
    <n v="3.2435856849393888E-2"/>
    <n v="7.1573568642214105E-2"/>
    <n v="0.11543328208315611"/>
    <x v="0"/>
    <n v="1"/>
    <n v="0.62004274114508617"/>
    <n v="192.42468239564431"/>
    <n v="4936.0018148820327"/>
    <n v="224.42649727767699"/>
    <x v="0"/>
    <x v="0"/>
    <s v="Exp&lt;50"/>
    <s v="Decreased Export Intensity"/>
    <n v="0"/>
    <n v="-1.149277038980525E-4"/>
    <n v="35.065433611899621"/>
    <n v="0.300589168445903"/>
    <n v="-2.1264973826814222"/>
    <n v="-2.149433072321116E-2"/>
    <n v="7.804292641004551"/>
    <s v="No"/>
    <s v="Yes"/>
    <s v="No"/>
    <x v="3"/>
    <x v="1"/>
    <n v="-52.294372294372288"/>
    <n v="-0.74012081380297889"/>
    <n v="-16.892081798609251"/>
    <s v="Yes"/>
    <s v="0.Reducing"/>
    <s v="Reducing"/>
    <n v="3192.5870962673139"/>
    <n v="2.927528401246695E-2"/>
    <n v="8.0208664984937908E-2"/>
    <n v="5.6184808466512137E-2"/>
    <n v="1.6934473025023291E-4"/>
    <s v="0-10"/>
    <n v="0.70048302732707091"/>
    <n v="14.515456573974911"/>
    <n v="7.0518556229558937"/>
    <n v="80.966233766233771"/>
    <n v="1743.414718614719"/>
  </r>
  <r>
    <n v="401"/>
    <n v="323"/>
    <n v="275"/>
    <n v="232"/>
    <n v="235"/>
    <s v="Distribev sp. z o.o., Warszawa"/>
    <m/>
    <m/>
    <m/>
    <m/>
    <m/>
    <n v="147493537"/>
    <n v="528516"/>
    <n v="5213681831"/>
    <s v="sp. z o.o."/>
    <s v="4634"/>
    <s v="Sprzedaż hurtowa napojów alkoholowych"/>
    <s v="Handel hurtowy "/>
    <x v="3"/>
    <m/>
    <n v="500"/>
    <s v="J"/>
    <x v="0"/>
    <n v="1740273"/>
    <n v="39970"/>
    <n v="36675"/>
    <n v="29113"/>
    <n v="18589"/>
    <n v="0"/>
    <n v="896"/>
    <n v="68609"/>
    <n v="445624"/>
    <n v="151007"/>
    <n v="294617"/>
    <n v="67402"/>
    <n v="378222"/>
    <m/>
    <m/>
    <s v="G"/>
    <s v="Wholesale and Retail Trade; Repair of Motor Vehicles and Motorcycles"/>
    <s v="46"/>
    <s v="WHOLESALE TRADE, EXCEPT OF MOTOR VEHICLES"/>
    <s v="Medium-high"/>
    <n v="0"/>
    <n v="0"/>
    <n v="1.6728984475424261E-2"/>
    <n v="6.5330861892537201E-2"/>
    <n v="0.43193080324026001"/>
    <x v="0"/>
    <n v="1"/>
    <n v="0.15125307434069979"/>
    <n v="76.572544642857139"/>
    <n v="1942.268973214286"/>
    <n v="168.53459821428569"/>
    <x v="0"/>
    <x v="0"/>
    <s v="Exp&lt;50"/>
    <s v="Decreased Export Intensity"/>
    <n v="0"/>
    <n v="0"/>
    <n v="-12.26432929795754"/>
    <n v="-0.13084163381931721"/>
    <n v="-36.423427027505461"/>
    <n v="-0.4529251329884314"/>
    <n v="-3.218120885009768"/>
    <s v="Yes"/>
    <s v="Yes"/>
    <s v="Yes"/>
    <x v="2"/>
    <x v="1"/>
    <n v="-10.130391173520559"/>
    <n v="-0.1068103569869079"/>
    <n v="-2.634922732290967"/>
    <s v="Yes"/>
    <s v="0.Reducing"/>
    <s v="Reducing"/>
    <n v="-47.240555371471601"/>
    <n v="-7.6691129651466749E-3"/>
    <n v="-0.15727223853438649"/>
    <n v="-2.5847099082811981E-2"/>
    <n v="0"/>
    <s v="0-10"/>
    <n v="0.16434622743136379"/>
    <n v="14.500394189254781"/>
    <n v="6.9047507699618382"/>
    <n v="84.969909729187563"/>
    <n v="1989.5095285857569"/>
  </r>
  <r>
    <n v="386"/>
    <m/>
    <n v="560"/>
    <n v="380"/>
    <n v="236"/>
    <s v="Solumus SA, Płock"/>
    <m/>
    <m/>
    <m/>
    <n v="2011"/>
    <m/>
    <n v="142996044"/>
    <n v="1072905"/>
    <n v="7743204548"/>
    <s v="SA"/>
    <s v="4671"/>
    <s v="Sprzedaż hurtowa paliw i produktów pochodnych"/>
    <s v="Handel hurtowy "/>
    <x v="2"/>
    <m/>
    <n v="400"/>
    <s v="J"/>
    <x v="0"/>
    <n v="1790872.1447600001"/>
    <n v="-4200.0719499999996"/>
    <n v="7164.6431199999997"/>
    <n v="6310.08212"/>
    <n v="820.09401000000003"/>
    <n v="595878"/>
    <n v="17"/>
    <n v="5592.15211"/>
    <n v="157473.26332999999"/>
    <n v="34669.984779999999"/>
    <n v="122803.27855"/>
    <n v="73037.536939999991"/>
    <n v="84435.726389999996"/>
    <m/>
    <m/>
    <s v="G"/>
    <s v="Wholesale and Retail Trade; Repair of Motor Vehicles and Motorcycles"/>
    <s v="46"/>
    <s v="WHOLESALE TRADE, EXCEPT OF MOTOR VEHICLES"/>
    <s v="Medium-high"/>
    <n v="0.33273062052112901"/>
    <n v="17.629388083837451"/>
    <n v="3.5234687961745209E-3"/>
    <n v="4.0070815747157221E-2"/>
    <n v="8.6395056355524483E-2"/>
    <x v="1"/>
    <n v="0"/>
    <n v="0.46380912794664692"/>
    <n v="328.95012411764708"/>
    <n v="105345.42028000001"/>
    <n v="2039.4108694117649"/>
    <x v="4"/>
    <x v="0"/>
    <s v="Exp&lt;50"/>
    <s v="Increased Export Intensity"/>
    <n v="1"/>
    <n v="0.33273062052112901"/>
    <n v="-10.10991141555124"/>
    <n v="-0.1065824999271445"/>
    <n v="-34.862254648950163"/>
    <n v="-0.42866599909625869"/>
    <n v="-2.6293762442592179"/>
    <s v="Yes"/>
    <s v="No"/>
    <s v="No"/>
    <x v="2"/>
    <x v="1"/>
    <n v="3.6585365853658618"/>
    <n v="3.5932009226063322E-2"/>
    <n v="0.90234705564318229"/>
    <s v="No"/>
    <s v="1.Sustaining"/>
    <s v="Hiring"/>
    <n v="-16135.73825658538"/>
    <n v="7.1525695794439671E-4"/>
    <n v="3.1454870538374938E-2"/>
    <n v="8.2932734277699535E-3"/>
    <n v="0"/>
    <s v="0-10"/>
    <n v="0.2636562569110612"/>
    <n v="14.50479579079475"/>
    <n v="2.7972813348301528"/>
    <n v="315.79268292682929"/>
    <n v="121481.1585365854"/>
  </r>
  <r>
    <n v="246"/>
    <n v="253"/>
    <n v="241"/>
    <n v="230"/>
    <n v="237"/>
    <s v="Tenneco Silesia sp. z o.o., Czerwionka-Leszczyny"/>
    <m/>
    <m/>
    <m/>
    <n v="2013"/>
    <m/>
    <n v="146846940"/>
    <n v="474230"/>
    <n v="5252563260"/>
    <s v="sp. z o.o."/>
    <s v="2932"/>
    <s v="Produkcja pozostałych części i akcesoriów do pojazdów silnikowych, z wyłączeniem motocykli"/>
    <m/>
    <x v="5"/>
    <m/>
    <n v="500"/>
    <s v="J"/>
    <x v="0"/>
    <n v="2820019.1770199998"/>
    <n v="69519.159939999998"/>
    <n v="80784.095549999998"/>
    <n v="66653.572549999997"/>
    <n v="28117"/>
    <n v="2755388"/>
    <n v="726"/>
    <n v="91165"/>
    <n v="995196.45250999997"/>
    <n v="138318.23276000001"/>
    <n v="856878.21975000005"/>
    <n v="524389.72069999995"/>
    <n v="470806.73181000003"/>
    <m/>
    <m/>
    <s v="C"/>
    <s v="Manufacturing"/>
    <s v="29"/>
    <s v="MANUFACTURE OF MOTOR VEHICLES, TRAILERS AND SEMI-TRAILERS, EXCEPT MOTORBIKES"/>
    <s v="High"/>
    <n v="0.97708129875616745"/>
    <n v="5.6679348443515956"/>
    <n v="2.3635857902368902E-2"/>
    <n v="6.697529154358621E-2"/>
    <n v="0.12710693958879499"/>
    <x v="0"/>
    <n v="1"/>
    <n v="0.52692080983350442"/>
    <n v="125.5716253443526"/>
    <n v="3884.323935289256"/>
    <n v="190.52098176308539"/>
    <x v="3"/>
    <x v="1"/>
    <s v="Exp&gt;50"/>
    <s v="Decreased Export Intensity"/>
    <n v="0"/>
    <n v="-2.631110694920169E-3"/>
    <n v="42.048352377253671"/>
    <n v="0.35099732335186751"/>
    <n v="2.9335886791693371"/>
    <n v="2.8913824182755121E-2"/>
    <n v="9.1714428585384802"/>
    <s v="Yes"/>
    <s v="Yes"/>
    <s v="Yes"/>
    <x v="0"/>
    <x v="0"/>
    <n v="8.0357142857142865"/>
    <n v="7.7291674301646296E-2"/>
    <n v="1.951081444748537"/>
    <s v="No"/>
    <s v="2.Hiring"/>
    <s v="Hiring"/>
    <n v="930.07839957497026"/>
    <n v="4.4115284046919973E-2"/>
    <n v="0.30760585146550062"/>
    <n v="0.13396455858846201"/>
    <n v="0.97971240945108762"/>
    <s v="75-100"/>
    <n v="0.43550718541349592"/>
    <n v="14.50125691990101"/>
    <n v="6.5102583405231496"/>
    <n v="47.757440476190467"/>
    <n v="2954.2455357142858"/>
  </r>
  <r>
    <n v="296"/>
    <n v="231"/>
    <n v="280"/>
    <n v="297"/>
    <n v="238"/>
    <s v="Amic Polska sp. z o.o., Warszawa"/>
    <m/>
    <n v="2016"/>
    <m/>
    <n v="1997"/>
    <m/>
    <s v="012333270"/>
    <n v="29096"/>
    <n v="5271711106"/>
    <s v="sp. z o.o."/>
    <s v="4730"/>
    <s v="Sprzedaż detaliczna paliw do pojazdów silnikowych na stacjach paliw"/>
    <s v="Handel detaliczny"/>
    <x v="2"/>
    <m/>
    <n v="500"/>
    <s v="J"/>
    <x v="0"/>
    <n v="2364617"/>
    <n v="1500"/>
    <n v="2716"/>
    <n v="3217"/>
    <n v="24842"/>
    <n v="0"/>
    <n v="73"/>
    <n v="17090"/>
    <n v="539712"/>
    <n v="334584"/>
    <n v="205128"/>
    <n v="243851"/>
    <n v="295861"/>
    <m/>
    <m/>
    <s v="G"/>
    <s v="Wholesale and Retail Trade; Repair of Motor Vehicles and Motorcycles"/>
    <s v="47"/>
    <s v="RETAIL TRADE, EXCEPT OF MOTOR VEHICLES"/>
    <s v="Medium-high"/>
    <n v="0"/>
    <n v="-16.569067832042741"/>
    <n v="1.3604740217971879E-3"/>
    <n v="5.9605863868137082E-3"/>
    <n v="1.319248229451591E-2"/>
    <x v="0"/>
    <n v="1"/>
    <n v="0.45181689493655869"/>
    <n v="234.10958904109589"/>
    <n v="32392.01369863014"/>
    <n v="4583.3424657534242"/>
    <x v="0"/>
    <x v="0"/>
    <s v="Exp&lt;50"/>
    <s v="Decreased Export Intensity"/>
    <n v="0"/>
    <n v="0"/>
    <n v="19.245329641928709"/>
    <n v="0.17601277858514131"/>
    <n v="-13.59034083918209"/>
    <n v="-0.14607072058397111"/>
    <n v="4.4985693242774794"/>
    <s v="Yes"/>
    <s v="Yes"/>
    <s v="Yes"/>
    <x v="3"/>
    <x v="1"/>
    <n v="2.816901408450704"/>
    <n v="2.777956410707549E-2"/>
    <n v="0.6969062706617235"/>
    <s v="No"/>
    <s v="1.Sustaining"/>
    <s v="Hiring"/>
    <n v="4462.6475014470379"/>
    <n v="1.80505651832969E-2"/>
    <n v="0.27666646054909722"/>
    <n v="7.9739444448157337E-2"/>
    <n v="0"/>
    <s v="0-10"/>
    <n v="0.28821507417234182"/>
    <n v="14.5001138431768"/>
    <n v="4.2626798770413146"/>
    <n v="196.38028169014081"/>
    <n v="27929.366197183099"/>
  </r>
  <r>
    <n v="89"/>
    <n v="102"/>
    <n v="83"/>
    <n v="85"/>
    <n v="239"/>
    <s v="CEDC International sp. z o.o., Oborniki"/>
    <m/>
    <n v="1990"/>
    <m/>
    <n v="1990"/>
    <m/>
    <s v="002160096"/>
    <n v="51098"/>
    <n v="5260209395"/>
    <s v="sp. z o.o."/>
    <s v="4634"/>
    <s v="Sprzedaż hurtowa napojów alkoholowych"/>
    <m/>
    <x v="3"/>
    <m/>
    <n v="400"/>
    <s v="J"/>
    <x v="0"/>
    <n v="6862343.3389099985"/>
    <n v="695889.43327000004"/>
    <n v="613495.51948999998"/>
    <n v="510303.79148999997"/>
    <n v="28102.732400000001"/>
    <n v="388423"/>
    <n v="1248"/>
    <n v="142295.80862"/>
    <n v="2335812.9544099998"/>
    <n v="419444.62680000003"/>
    <n v="1916368.32761"/>
    <n v="859027.80972000002"/>
    <n v="1476785.14469"/>
    <m/>
    <m/>
    <s v="G"/>
    <s v="Wholesale and Retail Trade; Repair of Motor Vehicles and Motorcycles"/>
    <s v="46"/>
    <s v="WHOLESALE TRADE, EXCEPT OF MOTOR VEHICLES"/>
    <s v="Medium-high"/>
    <n v="5.6602093602284888E-2"/>
    <n v="5.1863106898248912"/>
    <n v="7.4362905830802642E-2"/>
    <n v="0.21846945857824349"/>
    <n v="0.59404804561139113"/>
    <x v="1"/>
    <n v="0"/>
    <n v="0.36776395477136181"/>
    <n v="114.01907741987181"/>
    <n v="5498.672547203525"/>
    <n v="336.09345096153851"/>
    <x v="0"/>
    <x v="0"/>
    <s v="Exp&lt;50"/>
    <s v="Increased Export Intensity"/>
    <n v="1"/>
    <n v="3.1842097305121372E-2"/>
    <n v="28.854641302925248"/>
    <n v="0.25351477143884438"/>
    <n v="-6.6270715196193821"/>
    <n v="-6.8568727730268009E-2"/>
    <n v="6.5430233667198356"/>
    <s v="No"/>
    <s v="Yes"/>
    <s v="No"/>
    <x v="3"/>
    <x v="1"/>
    <n v="-7.2808320950965832"/>
    <n v="-7.5594961275299966E-2"/>
    <n v="-1.8721278817355409"/>
    <s v="No"/>
    <s v="0.Reducing"/>
    <s v="Reducing"/>
    <n v="1542.025444677522"/>
    <n v="1.5294104171756031E-2"/>
    <n v="0.13229351420533911"/>
    <n v="2.0780139889827069E-2"/>
    <n v="2.4759996297163519E-2"/>
    <s v="0-10"/>
    <n v="0.15707602912092289"/>
    <n v="15.48804476452637"/>
    <n v="7.2048925102046733"/>
    <n v="101.52451708766721"/>
    <n v="3956.647102526003"/>
  </r>
  <r>
    <n v="293"/>
    <n v="302"/>
    <n v="285"/>
    <n v="237"/>
    <n v="240"/>
    <s v="Polomarket sp. z o.o., Pakość"/>
    <m/>
    <m/>
    <m/>
    <n v="2004"/>
    <m/>
    <s v="091562862"/>
    <n v="204601"/>
    <n v="5562125117"/>
    <s v="sp. z o.o."/>
    <s v="4631"/>
    <s v="Sprzedaż hurtowa owoców i warzyw"/>
    <s v="Handel detaliczny"/>
    <x v="0"/>
    <m/>
    <n v="400"/>
    <s v="J"/>
    <x v="0"/>
    <n v="2387923"/>
    <n v="20125"/>
    <n v="14297.9018"/>
    <n v="11552"/>
    <n v="15220"/>
    <n v="0"/>
    <n v="556"/>
    <n v="48004"/>
    <n v="528517"/>
    <n v="125493"/>
    <n v="403024"/>
    <n v="132381"/>
    <n v="396135"/>
    <m/>
    <m/>
    <s v="G"/>
    <s v="Wholesale and Retail Trade; Repair of Motor Vehicles and Motorcycles"/>
    <s v="46"/>
    <s v="WHOLESALE TRADE, EXCEPT OF MOTOR VEHICLES"/>
    <s v="Medium-high"/>
    <n v="0"/>
    <n v="3.654147322337375"/>
    <n v="4.8376769267685768E-3"/>
    <n v="2.1857385855138061E-2"/>
    <n v="8.7263277962849647E-2"/>
    <x v="1"/>
    <n v="0"/>
    <n v="0.25047633283319182"/>
    <n v="86.338129496402871"/>
    <n v="4294.8255395683454"/>
    <n v="225.7068345323741"/>
    <x v="0"/>
    <x v="0"/>
    <s v="Exp&lt;50"/>
    <s v="Decreased Export Intensity"/>
    <n v="0"/>
    <n v="-7.6388623313392004E-5"/>
    <n v="20.801424204228471"/>
    <n v="0.188977889213227"/>
    <n v="-12.4627360838924"/>
    <n v="-0.13310560995588541"/>
    <n v="4.8378277205315179"/>
    <s v="Yes"/>
    <s v="Yes"/>
    <s v="Yes"/>
    <x v="3"/>
    <x v="1"/>
    <n v="85.333333333333343"/>
    <n v="0.61698581959438137"/>
    <n v="16.677840960090151"/>
    <s v="No"/>
    <s v="2.Hiring"/>
    <s v="Hiring"/>
    <n v="-2294.288277398321"/>
    <n v="2.555310628162403E-3"/>
    <n v="4.8713634438727359E-2"/>
    <n v="1.2590831697892709E-2"/>
    <n v="7.6388623313392004E-5"/>
    <s v="0-10"/>
    <n v="0.25846627628923108"/>
    <n v="14.49695661920542"/>
    <n v="5.7037824746562009"/>
    <n v="72.462965333333344"/>
    <n v="6589.1138169666656"/>
  </r>
  <r>
    <n v="300"/>
    <n v="335"/>
    <n v="325"/>
    <n v="293"/>
    <n v="241"/>
    <s v="Autoliv Poland sp. z o.o., Jelcz-Laskowice"/>
    <m/>
    <m/>
    <m/>
    <n v="2001"/>
    <m/>
    <n v="931198814"/>
    <n v="39698"/>
    <n v="9121628995"/>
    <s v="sp. z o.o."/>
    <s v="2932"/>
    <s v="Produkcja pozostałych części i akcesoriów do pojazdów silnikowych, z wyłączeniem motocykli"/>
    <m/>
    <x v="5"/>
    <m/>
    <n v="500"/>
    <s v="J"/>
    <x v="0"/>
    <n v="2342570.01119"/>
    <n v="56739.241970000003"/>
    <n v="71778.040859999994"/>
    <n v="67019.501860000004"/>
    <n v="113994"/>
    <n v="2476"/>
    <n v="2476"/>
    <n v="256570"/>
    <n v="1095397.3530300001"/>
    <n v="448212.18569000001"/>
    <n v="647185.16734000004"/>
    <n v="146689.04496999999"/>
    <n v="948708.30805999995"/>
    <m/>
    <m/>
    <s v="C"/>
    <s v="Manufacturing"/>
    <s v="29"/>
    <s v="MANUFACTURE OF MOTOR VEHICLES, TRAILERS AND SEMI-TRAILERS, EXCEPT MOTORBIKES"/>
    <s v="High"/>
    <n v="1.0569588051467539E-3"/>
    <n v="14.407040396362021"/>
    <n v="2.8609391198496061E-2"/>
    <n v="6.1182822538886038E-2"/>
    <n v="0.45688143837671352"/>
    <x v="0"/>
    <n v="1"/>
    <n v="0.13391400350223651"/>
    <n v="103.6227786752827"/>
    <n v="946.11066687802906"/>
    <n v="181.0226921203554"/>
    <x v="0"/>
    <x v="1"/>
    <s v="Exp&gt;50"/>
    <s v="Decreased Export Intensity"/>
    <n v="0"/>
    <n v="-0.97461331877424473"/>
    <n v="18.993001906370932"/>
    <n v="0.17389449788472081"/>
    <n v="-13.773187024368889"/>
    <n v="-0.14818900128439161"/>
    <n v="4.4432446490640709"/>
    <s v="Yes"/>
    <s v="No"/>
    <s v="No"/>
    <x v="3"/>
    <x v="1"/>
    <n v="-27.133608004708659"/>
    <n v="-0.31654266842739093"/>
    <n v="-7.6085428874721028"/>
    <s v="Yes"/>
    <s v="0.Reducing"/>
    <s v="Reducing"/>
    <n v="366.75163215171949"/>
    <n v="-3.5057820997205211E-2"/>
    <n v="-0.18014225122349101"/>
    <n v="-6.3327528210511255E-2"/>
    <n v="0.97567027757939151"/>
    <s v="75-100"/>
    <n v="0.35154178312085599"/>
    <n v="14.492864682144379"/>
    <n v="8.1309423022318779"/>
    <n v="68.958799293702171"/>
    <n v="579.35903472630957"/>
  </r>
  <r>
    <n v="339"/>
    <n v="261"/>
    <n v="293"/>
    <n v="309"/>
    <n v="242"/>
    <s v="Superior Industries_x000a_Production Poland sp. z o.o., Stalowa Wola"/>
    <m/>
    <m/>
    <m/>
    <n v="2002"/>
    <m/>
    <n v="830483450"/>
    <n v="114704"/>
    <n v="8652215995"/>
    <s v="sp. z o.o."/>
    <s v="2932"/>
    <s v="Produkcja pozostałych części i akcesoriów do pojazdów silnikowych, z wyłączeniem motocykli"/>
    <m/>
    <x v="5"/>
    <m/>
    <n v="500"/>
    <s v="J"/>
    <x v="0"/>
    <n v="2087676"/>
    <n v="129080"/>
    <n v="292435"/>
    <n v="272745"/>
    <n v="108384"/>
    <n v="2046906"/>
    <n v="2681"/>
    <n v="248052"/>
    <n v="1356638"/>
    <n v="798559"/>
    <n v="558079"/>
    <n v="978225"/>
    <n v="378412"/>
    <m/>
    <m/>
    <s v="C"/>
    <s v="Manufacturing"/>
    <s v="29"/>
    <s v="MANUFACTURE OF MOTOR VEHICLES, TRAILERS AND SEMI-TRAILERS, EXCEPT MOTORBIKES"/>
    <s v="High"/>
    <n v="0.98047110758565981"/>
    <n v="-20.43328656672465"/>
    <n v="0.13064527254229111"/>
    <n v="0.20104478866138201"/>
    <n v="0.27881622326151961"/>
    <x v="0"/>
    <n v="1"/>
    <n v="0.72106560482604787"/>
    <n v="92.522193211488258"/>
    <n v="778.6930249906751"/>
    <n v="297.8586348377471"/>
    <x v="3"/>
    <x v="1"/>
    <s v="Exp&gt;50"/>
    <s v="Increased Export Intensity"/>
    <n v="1"/>
    <n v="1.806629272310456E-3"/>
    <n v="5.8993497708628659"/>
    <n v="5.7318926570795632E-2"/>
    <n v="-23.261340745751539"/>
    <n v="-0.26476457259831682"/>
    <n v="1.4432894423167311"/>
    <s v="Yes"/>
    <s v="Yes"/>
    <s v="Yes"/>
    <x v="3"/>
    <x v="1"/>
    <n v="-7.5835918648741814"/>
    <n v="-7.886564588544509E-2"/>
    <n v="-1.9523314174990649"/>
    <s v="Yes"/>
    <s v="0.Reducing"/>
    <s v="Reducing"/>
    <n v="99.141993136142105"/>
    <n v="0.1032103484084802"/>
    <n v="0.15888683041947069"/>
    <n v="0.12588485804845789"/>
    <n v="0.97866447831334935"/>
    <s v="75-100"/>
    <n v="0.79229258785082624"/>
    <n v="14.49424311695959"/>
    <n v="7.9728107841214042"/>
    <n v="78.315063771113415"/>
    <n v="679.55103185453299"/>
  </r>
  <r>
    <n v="190"/>
    <n v="203"/>
    <n v="173"/>
    <n v="203"/>
    <n v="243"/>
    <s v="Dell sp. z o.o., Warszawa"/>
    <s v="PR"/>
    <n v="1992"/>
    <n v="1984"/>
    <n v="2001"/>
    <m/>
    <s v="010562374"/>
    <n v="58844"/>
    <n v="5260206712"/>
    <s v="sp. z o.o."/>
    <s v="4741"/>
    <s v="Sprzedaż detaliczna komputerów, urządzeń peryferyjnych i oprogramowania prowadzona w wyspecjalizowanych sklepach"/>
    <s v="Usługi finansowe/informatyczne "/>
    <x v="6"/>
    <m/>
    <n v="500"/>
    <s v="J"/>
    <x v="0"/>
    <n v="3123404"/>
    <n v="92038"/>
    <n v="80649"/>
    <n v="62572"/>
    <n v="3576"/>
    <n v="0"/>
    <n v="362"/>
    <n v="113939"/>
    <n v="1307108"/>
    <n v="483760"/>
    <n v="823348"/>
    <n v="62879"/>
    <n v="1244229"/>
    <m/>
    <m/>
    <s v="G"/>
    <s v="Wholesale and Retail Trade; Repair of Motor Vehicles and Motorcycles"/>
    <s v="47"/>
    <s v="RETAIL TRADE, EXCEPT OF MOTOR VEHICLES"/>
    <s v="Medium-high"/>
    <n v="0"/>
    <n v="-2.8007682818593671"/>
    <n v="2.003327139236551E-2"/>
    <n v="4.7870566165917429E-2"/>
    <n v="0.99511760683216977"/>
    <x v="0"/>
    <n v="1"/>
    <n v="4.8105435817086269E-2"/>
    <n v="314.74861878453038"/>
    <n v="8628.187845303868"/>
    <n v="1336.353591160221"/>
    <x v="0"/>
    <x v="0"/>
    <s v="Exp&lt;50"/>
    <s v="Decreased Export Intensity"/>
    <n v="0"/>
    <n v="0"/>
    <n v="58.821567243564047"/>
    <n v="0.46261116747942133"/>
    <n v="15.08809220548121"/>
    <n v="0.14052766831030891"/>
    <n v="12.26060265190314"/>
    <s v="No"/>
    <s v="Yes"/>
    <s v="No"/>
    <x v="0"/>
    <x v="0"/>
    <n v="72.38095238095238"/>
    <n v="0.544536681108303"/>
    <n v="14.583562036451699"/>
    <s v="No"/>
    <s v="2.Hiring"/>
    <s v="Hiring"/>
    <n v="-736.63120231518042"/>
    <n v="1.2792558979605529E-2"/>
    <n v="0.27791524899474168"/>
    <n v="2.7036728166858679E-2"/>
    <n v="0"/>
    <s v="0-10"/>
    <n v="9.728407586361057E-2"/>
    <n v="14.49182282321134"/>
    <n v="5.3471075307174676"/>
    <n v="232.76190476190479"/>
    <n v="9364.8190476190484"/>
  </r>
  <r>
    <n v="249"/>
    <n v="281"/>
    <n v="273"/>
    <n v="260"/>
    <n v="244"/>
    <s v="Empik SA GK, Warszawa"/>
    <m/>
    <m/>
    <m/>
    <n v="2001"/>
    <m/>
    <s v="011518197"/>
    <n v="636785"/>
    <n v="5260207427"/>
    <s v="SA"/>
    <s v="4761"/>
    <s v="Sprzedaż detaliczna mebli, sprzętu oświetleniowego i pozostałych artykułów użytku domowego prowadzona w wyspecjalizowanych sklepach"/>
    <m/>
    <x v="0"/>
    <m/>
    <n v="400"/>
    <s v="S"/>
    <x v="0"/>
    <n v="2769770"/>
    <n v="92839"/>
    <n v="67160"/>
    <n v="46269"/>
    <n v="171830"/>
    <n v="13724"/>
    <n v="2785"/>
    <n v="438153"/>
    <n v="2148903"/>
    <n v="1081061"/>
    <n v="1067842"/>
    <n v="257168"/>
    <n v="1891736"/>
    <m/>
    <m/>
    <s v="G"/>
    <s v="Wholesale and Retail Trade; Repair of Motor Vehicles and Motorcycles"/>
    <s v="47"/>
    <s v="RETAIL TRADE, EXCEPT OF MOTOR VEHICLES"/>
    <s v="Medium-high"/>
    <n v="4.9549240550659443E-3"/>
    <n v="12.817544625691619"/>
    <n v="1.6704997165829651E-2"/>
    <n v="2.1531451163686769E-2"/>
    <n v="0.17991740807565479"/>
    <x v="1"/>
    <n v="0"/>
    <n v="0.11967408487028031"/>
    <n v="157.32603231597849"/>
    <n v="994.53141831238781"/>
    <n v="388.17271095152603"/>
    <x v="0"/>
    <x v="0"/>
    <s v="Exp&lt;50"/>
    <s v="Increased Export Intensity"/>
    <n v="1"/>
    <n v="4.0332664933524958E-3"/>
    <n v="42.693094729293357"/>
    <n v="0.35552594719977648"/>
    <n v="3.4007932820966462"/>
    <n v="3.3442448030664103E-2"/>
    <n v="9.2951119515892309"/>
    <s v="Yes"/>
    <s v="No"/>
    <s v="No"/>
    <x v="0"/>
    <x v="0"/>
    <n v="35.853658536585357"/>
    <n v="0.30640808022893129"/>
    <n v="7.9612326830376556"/>
    <s v="No"/>
    <s v="2.Hiring"/>
    <s v="Hiring"/>
    <n v="47.668979287997558"/>
    <n v="1.955572911407534E-2"/>
    <n v="0.1356948287325998"/>
    <n v="1.956156412120862E-2"/>
    <n v="9.2165756171344842E-4"/>
    <s v="0-10"/>
    <n v="0.14415850849966169"/>
    <n v="14.47874889502538"/>
    <n v="7.6255950721324526"/>
    <n v="121.37073170731711"/>
    <n v="946.86243902439026"/>
  </r>
  <r>
    <m/>
    <m/>
    <m/>
    <m/>
    <n v="245"/>
    <s v="MWS sp. z o.o. sp.k."/>
    <m/>
    <m/>
    <m/>
    <n v="2009"/>
    <m/>
    <n v="121085876"/>
    <n v="896120"/>
    <n v="5512571990"/>
    <s v="sp. z o.o."/>
    <s v="4634"/>
    <s v="Sprzedaż hurtowa napojów bezalkoholowych"/>
    <m/>
    <x v="3"/>
    <m/>
    <n v="450"/>
    <s v="J"/>
    <x v="0"/>
    <n v="2815277.1759100002"/>
    <n v="56208.803079999998"/>
    <n v="45891.540950000002"/>
    <n v="36587.256950000003"/>
    <n v="2127.8438000000001"/>
    <n v="1514"/>
    <n v="453"/>
    <n v="55217.439760000001"/>
    <n v="555948.69234000007"/>
    <n v="20254.00304"/>
    <n v="535694.68929999997"/>
    <n v="82819.369879999998"/>
    <n v="473129.32246"/>
    <m/>
    <m/>
    <s v="G"/>
    <s v="Wholesale and Retail Trade; Repair of Motor Vehicles and Motorcycles"/>
    <s v="46"/>
    <s v="WHOLESALE TRADE, EXCEPT OF MOTOR VEHICLES"/>
    <s v="Medium-high"/>
    <n v="5.3778008536961206E-4"/>
    <n v="8.579906084124044"/>
    <n v="1.2995969726559401E-2"/>
    <n v="6.5810491964651358E-2"/>
    <n v="0.44177173773493578"/>
    <x v="1"/>
    <n v="0"/>
    <n v="0.14896944811833529"/>
    <n v="121.8928030022075"/>
    <n v="6214.7399026710809"/>
    <n v="44.710823487858718"/>
    <x v="0"/>
    <x v="0"/>
    <s v="Exp&lt;50"/>
    <s v="Increased Export Intensity"/>
    <n v="1"/>
    <n v="5.3778008536961206E-4"/>
    <n v="45.172530797008953"/>
    <n v="0.37275271666668169"/>
    <n v="5.1974860847891096"/>
    <n v="5.0669217497567587E-2"/>
    <n v="9.7668274135424014"/>
    <s v="Yes"/>
    <s v="Yes"/>
    <s v="Yes"/>
    <x v="0"/>
    <x v="0"/>
    <n v="25.48476454293629"/>
    <n v="0.22701416715015379"/>
    <n v="5.8394928126467072"/>
    <s v="No"/>
    <s v="2.Hiring"/>
    <s v="Hiring"/>
    <n v="842.8202350810534"/>
    <n v="2.237654201621956E-2"/>
    <n v="43.350649350649348"/>
    <n v="0.13653898192024269"/>
    <n v="0"/>
    <s v="0-10"/>
    <n v="3.1496409849786351E-3"/>
    <n v="14.47781856195318"/>
    <n v="5.8888779583328814"/>
    <n v="116.01385041551249"/>
    <n v="5371.9196675900284"/>
  </r>
  <r>
    <n v="178"/>
    <n v="164"/>
    <n v="138"/>
    <n v="199"/>
    <n v="246"/>
    <s v="CNH Industrial Polska sp. z o.o., Płock"/>
    <m/>
    <n v="1999"/>
    <n v="1992"/>
    <n v="2001"/>
    <m/>
    <s v="610032798"/>
    <n v="49722"/>
    <n v="7740004895"/>
    <s v="sp. z o.o."/>
    <s v="2830"/>
    <s v="Produkcja maszyn dla rolnictwa i leśnictwa"/>
    <s v="Prod. maszyn i urządzeń (w tym rtv i agd)"/>
    <x v="10"/>
    <m/>
    <n v="500"/>
    <s v="J"/>
    <x v="0"/>
    <n v="3617441.0194899999"/>
    <n v="433632.65483999997"/>
    <n v="400660.87114"/>
    <n v="323874.37971000001"/>
    <n v="22297"/>
    <n v="2022455"/>
    <n v="1466"/>
    <n v="220417"/>
    <n v="1962599.2223100001"/>
    <n v="444171.03902000003"/>
    <n v="1518428.1832900001"/>
    <n v="1063265.47156"/>
    <n v="899333.75075000001"/>
    <m/>
    <m/>
    <s v="C"/>
    <s v="Manufacturing"/>
    <s v="28"/>
    <s v="MANUFACTURE OF MACHINERY AND EQUIPMENT N.E.C."/>
    <s v="Medium-high"/>
    <n v="0.55908444370024124"/>
    <n v="-8.6490049586498969"/>
    <n v="8.9531350467093707E-2"/>
    <n v="0.16502318763216281"/>
    <n v="0.30460349590287972"/>
    <x v="0"/>
    <n v="1"/>
    <n v="0.54176393197003581"/>
    <n v="150.35266030013639"/>
    <n v="2467.5586763233291"/>
    <n v="302.98160915416088"/>
    <x v="1"/>
    <x v="1"/>
    <s v="Exp&lt;50"/>
    <s v="Increased Export Intensity"/>
    <n v="1"/>
    <n v="7.9303453702297244E-2"/>
    <n v="86.870404074900222"/>
    <n v="0.6252451642753023"/>
    <n v="35.413336286159577"/>
    <n v="0.30316166510618991"/>
    <n v="16.91901048846514"/>
    <s v="No"/>
    <s v="Yes"/>
    <s v="No"/>
    <x v="0"/>
    <x v="0"/>
    <n v="20.065520065520069"/>
    <n v="0.1828674083358921"/>
    <n v="4.6777975989001694"/>
    <s v="No"/>
    <s v="2.Hiring"/>
    <s v="Hiring"/>
    <n v="882.13525289990525"/>
    <n v="5.89481775512165E-2"/>
    <n v="0.2030545734078085"/>
    <n v="0.1099305615096005"/>
    <n v="0.479780989997944"/>
    <s v="25-50"/>
    <n v="0.5413843168595831"/>
    <n v="14.47603226886118"/>
    <n v="7.1074254741107046"/>
    <n v="108.4619164619165"/>
    <n v="1585.4234234234229"/>
  </r>
  <r>
    <n v="157"/>
    <n v="204"/>
    <n v="207"/>
    <n v="218"/>
    <n v="247"/>
    <s v="LUX MED sp. z o.o. GK, Warszawa"/>
    <m/>
    <n v="1992"/>
    <m/>
    <m/>
    <m/>
    <n v="140723603"/>
    <n v="265353"/>
    <n v="5272523080"/>
    <s v="sp. z o.o."/>
    <s v="8621"/>
    <s v="Działalność szpitali"/>
    <s v="Usługi zdrowotne i rekreacja "/>
    <x v="8"/>
    <m/>
    <n v="500"/>
    <s v="S"/>
    <x v="0"/>
    <n v="4063378"/>
    <n v="254842"/>
    <n v="216817"/>
    <n v="166478"/>
    <n v="325656"/>
    <n v="0"/>
    <n v="24500"/>
    <n v="1933578"/>
    <n v="4065049"/>
    <n v="3479355"/>
    <n v="585694"/>
    <n v="2776559"/>
    <n v="1288490"/>
    <m/>
    <m/>
    <s v="Q"/>
    <s v="Human Health and Social Work Activities"/>
    <s v="86"/>
    <s v="HEALTH CARE"/>
    <s v="Medium-low"/>
    <n v="0"/>
    <n v="26.89593877083221"/>
    <n v="4.0970345362897571E-2"/>
    <n v="4.0953503881503033E-2"/>
    <n v="5.9958387342030191E-2"/>
    <x v="0"/>
    <n v="1"/>
    <n v="0.68303211105204387"/>
    <n v="78.92155102040816"/>
    <n v="165.8521632653061"/>
    <n v="142.01448979591839"/>
    <x v="0"/>
    <x v="0"/>
    <s v="Exp&lt;50"/>
    <s v="Decreased Export Intensity"/>
    <n v="0"/>
    <n v="0"/>
    <n v="110.5344476510728"/>
    <n v="0.74447910054411359"/>
    <n v="52.561193950052747"/>
    <n v="0.42239560137499937"/>
    <n v="20.456652885741789"/>
    <s v="No"/>
    <s v="No"/>
    <s v="No"/>
    <x v="1"/>
    <x v="0"/>
    <n v="238.16425120772939"/>
    <n v="1.218361541778036"/>
    <n v="35.606942345315339"/>
    <s v="Yes"/>
    <s v="2.Hiring"/>
    <s v="Hiring"/>
    <n v="-100.54259173814449"/>
    <n v="3.7041393138966747E-2"/>
    <n v="2.9587228958245299E-2"/>
    <n v="2.1445185504709231E-2"/>
    <n v="0"/>
    <s v="0-10"/>
    <n v="0.72481223351377555"/>
    <n v="14.47304610480171"/>
    <n v="8.8880668547547828"/>
    <n v="127.1156659765355"/>
    <n v="266.39475500345071"/>
  </r>
  <r>
    <m/>
    <m/>
    <m/>
    <n v="234"/>
    <n v="250"/>
    <s v="Raben Logistics Polska sp. z o.o., Gądki"/>
    <m/>
    <s v="1991"/>
    <n v="1931"/>
    <n v="2015"/>
    <m/>
    <n v="361706186"/>
    <n v="561623"/>
    <n v="7773249627"/>
    <s v="sp. z o.o."/>
    <s v="4941"/>
    <s v="Transport drogowy towarów"/>
    <m/>
    <x v="11"/>
    <m/>
    <n v="500"/>
    <s v="J"/>
    <x v="0"/>
    <n v="2754625.9433499998"/>
    <n v="353443.89802000002"/>
    <n v="332320.52036999998"/>
    <n v="266341.89487000002"/>
    <n v="24317.92452"/>
    <n v="717108"/>
    <n v="3797"/>
    <n v="377381.31555"/>
    <n v="877394.06889"/>
    <n v="107058.32902999999"/>
    <n v="770335.73985999997"/>
    <n v="306601.29346000002"/>
    <n v="570792.77542999992"/>
    <m/>
    <m/>
    <s v="H"/>
    <s v="Transportation and Storage"/>
    <s v="49"/>
    <s v="LAND TRANSPORT AND TRANSPORT VIA PIPELINES"/>
    <s v="Low"/>
    <n v="0.26032863072795248"/>
    <n v="-4.2285534753815126"/>
    <n v="9.6688951729719086E-2"/>
    <n v="0.30356017246270173"/>
    <n v="0.86869136090173638"/>
    <x v="0"/>
    <n v="1"/>
    <n v="0.34944536820027089"/>
    <n v="99.389337779826178"/>
    <n v="725.47430691335262"/>
    <n v="28.195504090071111"/>
    <x v="4"/>
    <x v="1"/>
    <s v="Exp&lt;50"/>
    <s v="Decreased Export Intensity"/>
    <n v="0"/>
    <n v="-1.170983254170199E-3"/>
    <n v="44.278814026852586"/>
    <n v="0.36657745007204667"/>
    <n v="4.5498652368497146"/>
    <n v="4.4493950902934287E-2"/>
    <n v="9.5974982980958643"/>
    <s v="Yes"/>
    <s v="Yes"/>
    <s v="Yes"/>
    <x v="0"/>
    <x v="0"/>
    <n v="-0.36735764891104689"/>
    <n v="-3.6803406420578E-3"/>
    <n v="-9.1966201195070596E-2"/>
    <s v="Yes"/>
    <s v="0.Reducing"/>
    <s v="Reducing"/>
    <n v="224.4934619907601"/>
    <n v="0.1074491498702624"/>
    <n v="0.4766181868872264"/>
    <n v="0.24215846904230151"/>
    <n v="0.26149961398212268"/>
    <s v="25-50"/>
    <n v="0.50807643456459017"/>
    <n v="14.46221476754036"/>
    <n v="8.2456469008738598"/>
    <n v="72.975334557858829"/>
    <n v="500.9808449225925"/>
  </r>
  <r>
    <n v="382"/>
    <n v="258"/>
    <n v="169"/>
    <n v="173"/>
    <n v="251"/>
    <s v="Stadler Polska sp. z o.o., Siedlce"/>
    <m/>
    <m/>
    <m/>
    <n v="2006"/>
    <m/>
    <n v="140761578"/>
    <n v="270449"/>
    <n v="8212477136"/>
    <s v="sp. z o.o."/>
    <s v="3020"/>
    <s v="Produkcja lokomotyw kolejowych oraz taboru szynowego"/>
    <m/>
    <x v="5"/>
    <m/>
    <n v="500"/>
    <s v="J"/>
    <x v="0"/>
    <n v="1812823.5197399999"/>
    <n v="-48872.319280000003"/>
    <n v="32301.790860000001"/>
    <n v="30085.973859999998"/>
    <n v="13490.590679999999"/>
    <n v="1103976"/>
    <n v="1122"/>
    <n v="172986.02632999999"/>
    <n v="2396331.46728"/>
    <n v="252986.74416999999"/>
    <n v="2143344.7231100001"/>
    <n v="124273.82640000001"/>
    <n v="2272057.6408799998"/>
    <m/>
    <m/>
    <s v="C"/>
    <s v="Manufacturing"/>
    <s v="30"/>
    <s v="MANUFACTURE OF OTHER TRANSPORT EQUIPMENT"/>
    <s v="High"/>
    <n v="0.60898150756469405"/>
    <n v="-31.33407668800761"/>
    <n v="1.6596195676187499E-2"/>
    <n v="1.2555013474053999E-2"/>
    <n v="0.24209421027370889"/>
    <x v="0"/>
    <n v="1"/>
    <n v="5.186003192665968E-2"/>
    <n v="154.1764940552585"/>
    <n v="1615.7072368449201"/>
    <n v="225.47838161319069"/>
    <x v="1"/>
    <x v="1"/>
    <s v="Exp&gt;50"/>
    <s v="Decreased Export Intensity"/>
    <n v="0"/>
    <n v="-0.1207810621359847"/>
    <n v="-5.0140727129636762"/>
    <n v="-5.1441439181118653E-2"/>
    <n v="-31.169617907944691"/>
    <n v="-0.37352493835023282"/>
    <n v="-1.2778018724806439"/>
    <s v="No"/>
    <s v="Yes"/>
    <s v="No"/>
    <x v="2"/>
    <x v="1"/>
    <n v="3.601108033240997"/>
    <n v="3.5377839081650819E-2"/>
    <n v="0.88836875690017081"/>
    <s v="No"/>
    <s v="1.Sustaining"/>
    <s v="Hiring"/>
    <n v="-146.54391735637299"/>
    <n v="5.2234246677264756E-3"/>
    <n v="6.8457122452343019E-2"/>
    <n v="4.5436231577565649E-3"/>
    <n v="0.72976256970067876"/>
    <s v="50-75"/>
    <n v="6.6371810485017751E-2"/>
    <n v="14.461837582613651"/>
    <n v="6.9874902470009914"/>
    <n v="89.515245060018472"/>
    <n v="1762.251154201293"/>
  </r>
  <r>
    <n v="226"/>
    <n v="262"/>
    <n v="284"/>
    <n v="305"/>
    <n v="252"/>
    <s v="Amrest sp. z o.o., Wrocław"/>
    <m/>
    <m/>
    <m/>
    <n v="1992"/>
    <m/>
    <s v="011565564"/>
    <n v="25220"/>
    <n v="5260211104"/>
    <s v="sp. z o.o."/>
    <s v="5610"/>
    <s v="Restauracje i inne stałe placówki gastronomiczne"/>
    <s v="Usługi zdrowotne i rekreacja "/>
    <x v="9"/>
    <m/>
    <n v="500"/>
    <s v="J"/>
    <x v="0"/>
    <n v="2968248"/>
    <n v="181585"/>
    <n v="312140"/>
    <n v="263239"/>
    <n v="116979"/>
    <n v="153256"/>
    <n v="8274"/>
    <n v="708398"/>
    <n v="3793885"/>
    <n v="3483749"/>
    <n v="310136"/>
    <n v="2240362"/>
    <n v="1553523"/>
    <m/>
    <m/>
    <s v="I"/>
    <s v="Accommodation and Food Service Activities"/>
    <s v="56"/>
    <s v="FOOD AND BEVERAGE SERVICE ACTIVITIES"/>
    <s v="Low"/>
    <n v="5.1631804350579867E-2"/>
    <n v="13.41883359545875"/>
    <n v="8.868497510989648E-2"/>
    <n v="6.9385076247698602E-2"/>
    <n v="0.1174984221299951"/>
    <x v="0"/>
    <n v="1"/>
    <n v="0.5905192171085839"/>
    <n v="85.617355571670288"/>
    <n v="358.7440174039159"/>
    <n v="421.04773990814601"/>
    <x v="0"/>
    <x v="0"/>
    <s v="Exp&lt;50"/>
    <s v="Increased Export Intensity"/>
    <n v="1"/>
    <n v="2.8643153914959901E-2"/>
    <n v="55.683357696162737"/>
    <n v="0.44265400015228812"/>
    <n v="12.814027316059949"/>
    <n v="0.1205705009831757"/>
    <n v="11.70189667663033"/>
    <s v="Yes"/>
    <s v="No"/>
    <s v="No"/>
    <x v="0"/>
    <x v="0"/>
    <n v="0.47358834244080139"/>
    <n v="4.7247044096163648E-3"/>
    <n v="0.118187396563596"/>
    <s v="No"/>
    <s v="1.Sustaining"/>
    <s v="Hiring"/>
    <n v="127.2208844348813"/>
    <n v="3.5801558067191062E-2"/>
    <n v="4.1676308448276599E-2"/>
    <n v="2.138404343536902E-2"/>
    <n v="2.298865043561998E-2"/>
    <s v="0-10"/>
    <n v="0.51309831008445039"/>
    <n v="14.460828437577829"/>
    <n v="9.016148642611741"/>
    <n v="58.484881602914392"/>
    <n v="231.52313296903461"/>
  </r>
  <r>
    <n v="237"/>
    <n v="308"/>
    <n v="311"/>
    <n v="298"/>
    <n v="254"/>
    <s v="GKN Driveline Polska sp. z o.o., Oleśnica "/>
    <m/>
    <m/>
    <m/>
    <n v="1996"/>
    <m/>
    <s v="011931566"/>
    <n v="16705"/>
    <n v="5261168528"/>
    <s v="sp. z o.o."/>
    <s v="2815"/>
    <s v="Produkcja łożysk, kół zębatych, przekładni zębatych i elementów napędowych"/>
    <m/>
    <x v="5"/>
    <m/>
    <n v="500"/>
    <s v="J"/>
    <x v="0"/>
    <n v="2893982.1402099999"/>
    <n v="16142.47157"/>
    <n v="98079.77234000001"/>
    <n v="61443.5674"/>
    <n v="55557.812539999999"/>
    <n v="2526605"/>
    <n v="1288"/>
    <n v="215879.42808000001"/>
    <n v="1530731.06186"/>
    <n v="635654.48424000002"/>
    <n v="895076.57762"/>
    <n v="702055.75358999998"/>
    <n v="828675.30827000004"/>
    <m/>
    <m/>
    <s v="C"/>
    <s v="Manufacturing"/>
    <s v="28"/>
    <s v="MANUFACTURE OF MACHINERY AND EQUIPMENT N.E.C."/>
    <s v="Medium-high"/>
    <n v="0.87305480047525741"/>
    <n v="27.853398880767791"/>
    <n v="2.1231495020747219E-2"/>
    <n v="4.0140014749122273E-2"/>
    <n v="8.7519498395682974E-2"/>
    <x v="0"/>
    <n v="1"/>
    <n v="0.45864082273010648"/>
    <n v="167.60825161490681"/>
    <n v="2246.880543641304"/>
    <n v="493.52056229813672"/>
    <x v="3"/>
    <x v="1"/>
    <s v="Exp&gt;50"/>
    <s v="Decreased Export Intensity"/>
    <n v="0"/>
    <n v="-1.404056484073812E-2"/>
    <n v="55.232966554393087"/>
    <n v="0.43975681257043681"/>
    <n v="12.487656923473271"/>
    <n v="0.1176733134013226"/>
    <n v="11.621020632319709"/>
    <s v="Yes"/>
    <s v="No"/>
    <s v="No"/>
    <x v="0"/>
    <x v="0"/>
    <n v="6.446280991735537"/>
    <n v="6.2470268073512969E-2"/>
    <n v="1.574015858069489"/>
    <s v="Yes"/>
    <s v="2.Hiring"/>
    <s v="Hiring"/>
    <n v="706.15061357518812"/>
    <n v="8.1500492385771867E-2"/>
    <n v="0.24382181141279929"/>
    <n v="0.15629523383525179"/>
    <n v="0.88709536531599553"/>
    <s v="75-100"/>
    <n v="0.64102236354334263"/>
    <n v="14.43838720226757"/>
    <n v="7.0983756385907864"/>
    <n v="120.4583416198347"/>
    <n v="1540.7299300661159"/>
  </r>
  <r>
    <n v="259"/>
    <n v="255"/>
    <n v="248"/>
    <n v="325"/>
    <n v="255"/>
    <s v="DBK sp. z o.o. GK, Olsztyn"/>
    <m/>
    <n v="1995"/>
    <m/>
    <n v="2002"/>
    <m/>
    <n v="510324920"/>
    <n v="104475"/>
    <n v="7451003240"/>
    <s v="sp. z o.o."/>
    <s v="4519"/>
    <s v="Sprzedaż hurtowa i detaliczna pozostałych pojazdów samochodowych, z wyłączeniem motocykli"/>
    <m/>
    <x v="5"/>
    <m/>
    <n v="540"/>
    <s v="S"/>
    <x v="0"/>
    <n v="2639254"/>
    <n v="127720"/>
    <n v="206420"/>
    <n v="164212"/>
    <n v="12513"/>
    <n v="212327"/>
    <n v="1275"/>
    <n v="132254"/>
    <n v="879264"/>
    <n v="247054"/>
    <n v="632210"/>
    <n v="372387"/>
    <n v="490380"/>
    <m/>
    <m/>
    <s v="G"/>
    <s v="Wholesale and Retail Trade; Repair of Motor Vehicles and Motorcycles"/>
    <s v="45"/>
    <s v="WHOLESALE AND RETAIL TRADE SERVICES OF MOTOR VEHICLES; REPAIR SERVICES OF MOTOR VEHICLES"/>
    <s v="Medium-high"/>
    <n v="8.0449627053705328E-2"/>
    <n v="-0.56505561642224977"/>
    <n v="6.2219096759917762E-2"/>
    <n v="0.1867607453506569"/>
    <n v="0.44097135506878599"/>
    <x v="0"/>
    <n v="1"/>
    <n v="0.42352126323834483"/>
    <n v="103.7286274509804"/>
    <n v="2070.003137254902"/>
    <n v="193.76784313725491"/>
    <x v="0"/>
    <x v="0"/>
    <s v="Exp&lt;50"/>
    <s v="Increased Export Intensity"/>
    <n v="1"/>
    <n v="2.8790598175056449E-2"/>
    <n v="39.277263314764816"/>
    <n v="0.33129646047613548"/>
    <n v="0.92555312664118383"/>
    <n v="9.2129613070230931E-3"/>
    <n v="8.6350719076944351"/>
    <s v="Yes"/>
    <s v="Yes"/>
    <s v="Yes"/>
    <x v="0"/>
    <x v="0"/>
    <n v="0.79051383399209485"/>
    <n v="7.8740564309054406E-3"/>
    <n v="0.1970452903596209"/>
    <s v="Yes"/>
    <s v="1.Sustaining"/>
    <s v="Hiring"/>
    <n v="572.00788033790582"/>
    <n v="2.0522236834050678E-2"/>
    <n v="0.1446296943686172"/>
    <n v="3.970021356440212E-2"/>
    <n v="5.1659028878648879E-2"/>
    <s v="0-10"/>
    <n v="0.2744955919164036"/>
    <n v="14.454710398956729"/>
    <n v="7.1428274011616208"/>
    <n v="90.612648221343875"/>
    <n v="1497.9952569169959"/>
  </r>
  <r>
    <n v="252"/>
    <n v="182"/>
    <n v="190"/>
    <n v="280"/>
    <n v="256"/>
    <s v="Cognor Holding GK, Poraj"/>
    <s v="SG)"/>
    <n v="1991"/>
    <m/>
    <n v="2004"/>
    <m/>
    <s v="012859760"/>
    <n v="71799"/>
    <n v="1181234296"/>
    <s v="SA"/>
    <s v="2410"/>
    <s v="Produkcja surówki, żelazostopów, żeliwa i stali oraz wyrobów hutniczych"/>
    <s v="Górnictwo i hutnictwo "/>
    <x v="4"/>
    <m/>
    <n v="400"/>
    <s v="S"/>
    <x v="0"/>
    <n v="2721524"/>
    <n v="203306"/>
    <n v="264996"/>
    <n v="235808"/>
    <n v="47158"/>
    <n v="1146828"/>
    <n v="1959"/>
    <n v="188370"/>
    <n v="2273924"/>
    <n v="1181785"/>
    <n v="1092139"/>
    <n v="1241210"/>
    <n v="1032714"/>
    <m/>
    <m/>
    <s v="C"/>
    <s v="Manufacturing"/>
    <s v="24"/>
    <s v="MANUFACTURE OF METALS"/>
    <s v="Medium-low"/>
    <n v="0.42139183780852202"/>
    <n v="-25.777090509424031"/>
    <n v="8.66455706435071E-2"/>
    <n v="0.103700915246068"/>
    <n v="0.18998235592687779"/>
    <x v="1"/>
    <n v="0"/>
    <n v="0.54584497986740099"/>
    <n v="96.156202143950992"/>
    <n v="1389.241449719244"/>
    <n v="603.25931597753959"/>
    <x v="4"/>
    <x v="1"/>
    <s v="Exp&lt;50"/>
    <s v="Increased Export Intensity"/>
    <n v="1"/>
    <n v="0.1476592415371637"/>
    <n v="43.11728414538463"/>
    <n v="0.35849427696597941"/>
    <n v="3.7081769169453902"/>
    <n v="3.641077779686519E-2"/>
    <n v="9.376248036224343"/>
    <s v="Yes"/>
    <s v="Yes"/>
    <s v="Yes"/>
    <x v="0"/>
    <x v="0"/>
    <n v="-3.3070088845014811"/>
    <n v="-3.3629266864087633E-2"/>
    <n v="-0.83720740633783652"/>
    <s v="Yes"/>
    <s v="0.Reducing"/>
    <s v="Reducing"/>
    <n v="450.64125228587818"/>
    <n v="1.0397538078380149E-2"/>
    <n v="7.1329877232666289E-2"/>
    <n v="1.8799483898449321E-2"/>
    <n v="0.27373259627135832"/>
    <s v="25-50"/>
    <n v="0.26355693613671177"/>
    <n v="14.458208298517709"/>
    <n v="7.6138186848086287"/>
    <n v="89.641164856860811"/>
    <n v="938.60019743336625"/>
  </r>
  <r>
    <n v="311"/>
    <n v="266"/>
    <n v="162"/>
    <n v="222"/>
    <n v="257"/>
    <s v="Heesung Electronics Poland sp. z o.o., Mława"/>
    <m/>
    <m/>
    <m/>
    <n v="2005"/>
    <m/>
    <s v="020163548"/>
    <n v="242437"/>
    <n v="8971709515"/>
    <s v="sp. z o.o."/>
    <s v="2611"/>
    <s v="Produkcja elementów elektronicznych"/>
    <m/>
    <x v="10"/>
    <m/>
    <n v="500"/>
    <s v="J"/>
    <x v="0"/>
    <n v="2223475.9628699999"/>
    <n v="73757.584459999998"/>
    <n v="52516.104370000001"/>
    <n v="43508.811090000003"/>
    <n v="10195"/>
    <n v="5980"/>
    <n v="247"/>
    <n v="26191"/>
    <n v="532423.10798000009"/>
    <n v="48348.831250000003"/>
    <n v="484074.27672999998"/>
    <n v="294013.66294000001"/>
    <n v="238409.44503999999"/>
    <m/>
    <m/>
    <s v="C"/>
    <s v="Manufacturing"/>
    <s v="26"/>
    <s v="MANUFACTURE OF COMPUTER, ELECTRONIC AND OPTICAL PRODUCTS"/>
    <s v="Medium-high"/>
    <n v="2.6894826388323911E-3"/>
    <n v="-13.5610610134244"/>
    <n v="1.9567925094112579E-2"/>
    <n v="8.1718487492158903E-2"/>
    <n v="0.14798227624843049"/>
    <x v="0"/>
    <n v="1"/>
    <n v="0.55221807343313944"/>
    <n v="106.0364372469636"/>
    <n v="9001.9269751821867"/>
    <n v="195.74425607287449"/>
    <x v="0"/>
    <x v="0"/>
    <s v="Exp&lt;50"/>
    <s v="Increased Export Intensity"/>
    <n v="1"/>
    <n v="2.2027407632678989E-3"/>
    <n v="18.40906569364445"/>
    <n v="0.1689751018890906"/>
    <n v="-14.19632920750402"/>
    <n v="-0.15310839728002359"/>
    <n v="4.3148741835143722"/>
    <s v="No"/>
    <s v="Yes"/>
    <s v="No"/>
    <x v="3"/>
    <x v="1"/>
    <n v="1.229508196721312"/>
    <n v="1.22201113347753E-2"/>
    <n v="0.30596991870530671"/>
    <s v="No"/>
    <s v="1.Sustaining"/>
    <s v="Hiring"/>
    <n v="1306.058122723171"/>
    <n v="2.3198522520066121E-2"/>
    <n v="0.24738345514535101"/>
    <n v="7.4819229514109548E-2"/>
    <n v="4.8674187556449282E-4"/>
    <s v="0-10"/>
    <n v="0.30244233378561741"/>
    <n v="14.445607176492899"/>
    <n v="5.4971682252932021"/>
    <n v="74.442622950819668"/>
    <n v="7695.8688524590161"/>
  </r>
  <r>
    <n v="251"/>
    <n v="288"/>
    <n v="274"/>
    <n v="282"/>
    <n v="258"/>
    <s v="Decathlon sp. z o.o., Warszawa"/>
    <m/>
    <m/>
    <m/>
    <n v="2001"/>
    <m/>
    <s v="013102058"/>
    <n v="7163"/>
    <n v="9511855233"/>
    <s v="sp. z o.o."/>
    <s v="4764"/>
    <s v="Sprzedaż detaliczna sprzętu sportowego prowadzona w wyspecjalizowanych sklepach"/>
    <m/>
    <x v="0"/>
    <m/>
    <n v="500"/>
    <s v="J"/>
    <x v="0"/>
    <n v="2722794.7825699998"/>
    <n v="92519.346790000011"/>
    <n v="94310.976139999999"/>
    <n v="72500.393760000006"/>
    <n v="41287.778749999998"/>
    <n v="337118"/>
    <n v="3136"/>
    <n v="288356.79314000002"/>
    <n v="571542.81790999998"/>
    <n v="113191.83344"/>
    <n v="458350.98447000002"/>
    <n v="116708.47325"/>
    <n v="454834.34466"/>
    <m/>
    <m/>
    <s v="G"/>
    <s v="Wholesale and Retail Trade; Repair of Motor Vehicles and Motorcycles"/>
    <s v="47"/>
    <s v="RETAIL TRADE, EXCEPT OF MOTOR VEHICLES"/>
    <s v="Medium-high"/>
    <n v="0.12381322388233749"/>
    <n v="12.80347042314931"/>
    <n v="2.6627197254861821E-2"/>
    <n v="0.12685032772368171"/>
    <n v="0.62120934102785896"/>
    <x v="0"/>
    <n v="1"/>
    <n v="0.2041990024068116"/>
    <n v="91.950508016581622"/>
    <n v="868.23813219706642"/>
    <n v="36.094334642857142"/>
    <x v="2"/>
    <x v="0"/>
    <s v="Exp&lt;50"/>
    <s v="Increased Export Intensity"/>
    <n v="1"/>
    <n v="8.1496792803184837E-2"/>
    <n v="45.631100470568867"/>
    <n v="0.37590652909783451"/>
    <n v="5.5297829496875899"/>
    <n v="5.3823029928722121E-2"/>
    <n v="9.8534075374472572"/>
    <s v="Yes"/>
    <s v="No"/>
    <s v="No"/>
    <x v="0"/>
    <x v="0"/>
    <n v="-10.476734227804741"/>
    <n v="-0.1106716417271869"/>
    <n v="-2.7288659540773419"/>
    <s v="Yes"/>
    <s v="0.Reducing"/>
    <s v="Reducing"/>
    <n v="334.50932831467992"/>
    <n v="2.350383921713773E-2"/>
    <n v="0.48230219617398168"/>
    <n v="0.10564299571841031"/>
    <n v="4.23164310791527E-2"/>
    <s v="0-10"/>
    <n v="0.21903901030610601"/>
    <n v="14.441262875256029"/>
    <n v="8.1613750231974862"/>
    <n v="56.857811715672277"/>
    <n v="533.7288038823865"/>
  </r>
  <r>
    <n v="301"/>
    <n v="307"/>
    <n v="272"/>
    <n v="267"/>
    <n v="259"/>
    <s v="Agata SA, Katowice"/>
    <m/>
    <m/>
    <m/>
    <n v="2001"/>
    <m/>
    <n v="272241916"/>
    <n v="37615"/>
    <n v="6340197476"/>
    <s v="SA"/>
    <s v="4759"/>
    <s v="Sprzedaż detaliczna mebli, sprzętu oświetleniowego i pozostałych artykułów użytku domowego prowadzona w wyspecjalizowanych sklepach"/>
    <s v="Handel detaliczny"/>
    <x v="0"/>
    <m/>
    <n v="400"/>
    <s v="S"/>
    <x v="0"/>
    <n v="2323523"/>
    <n v="252190"/>
    <n v="254294"/>
    <n v="202992"/>
    <n v="52940"/>
    <n v="7887"/>
    <n v="3782"/>
    <n v="322733"/>
    <n v="1997551.9"/>
    <n v="1504892"/>
    <n v="492659.9"/>
    <n v="1323942"/>
    <n v="643548"/>
    <m/>
    <m/>
    <s v="G"/>
    <s v="Wholesale and Retail Trade; Repair of Motor Vehicles and Motorcycles"/>
    <s v="47"/>
    <s v="RETAIL TRADE, EXCEPT OF MOTOR VEHICLES"/>
    <s v="Medium-high"/>
    <n v="3.3944144301562762E-3"/>
    <n v="2.33914756888931"/>
    <n v="8.7363886649712522E-2"/>
    <n v="0.1016203884364657"/>
    <n v="0.15332393715132539"/>
    <x v="1"/>
    <n v="0"/>
    <n v="0.66278227864817929"/>
    <n v="85.333950290851405"/>
    <n v="614.36356425171869"/>
    <n v="397.90904283447912"/>
    <x v="0"/>
    <x v="0"/>
    <s v="Exp&lt;50"/>
    <s v="Increased Export Intensity"/>
    <n v="1"/>
    <n v="1.3122642350243941E-3"/>
    <n v="24.914120006284939"/>
    <n v="0.2224562752443866"/>
    <n v="-9.4825217345761246"/>
    <n v="-9.9627223924725783E-2"/>
    <n v="5.718960255583827"/>
    <s v="Yes"/>
    <s v="Yes"/>
    <s v="Yes"/>
    <x v="3"/>
    <x v="1"/>
    <n v="19.949254678084358"/>
    <n v="0.1818985896733416"/>
    <n v="4.6524472180472509"/>
    <s v="No"/>
    <s v="2.Hiring"/>
    <s v="Hiring"/>
    <n v="24.418635450576861"/>
    <n v="7.9620596655214954E-2"/>
    <n v="0.1551803319463044"/>
    <n v="9.3525352002445994E-2"/>
    <n v="2.0821501951318821E-3"/>
    <s v="0-10"/>
    <n v="0.60268818109506106"/>
    <n v="14.43613885107327"/>
    <n v="8.0561096595450614"/>
    <n v="70.001089333967641"/>
    <n v="589.94492880114183"/>
  </r>
  <r>
    <n v="269"/>
    <n v="332"/>
    <n v="302"/>
    <n v="272"/>
    <n v="260"/>
    <s v="Volvo Car Poland sp. z o.o., Warszawa"/>
    <m/>
    <m/>
    <m/>
    <n v="2001"/>
    <m/>
    <s v="014928607"/>
    <n v="18620"/>
    <n v="1132109846"/>
    <s v="sp. z o.o."/>
    <s v="4511"/>
    <s v="Sprzedaż hurtowa i detaliczna samochodów osobowych i furgonetek"/>
    <m/>
    <x v="5"/>
    <m/>
    <n v="500"/>
    <s v="J"/>
    <x v="0"/>
    <n v="2552831"/>
    <n v="6516.9"/>
    <n v="26787"/>
    <n v="21606"/>
    <n v="101"/>
    <n v="0"/>
    <n v="62"/>
    <n v="19914"/>
    <n v="516704"/>
    <n v="83947"/>
    <n v="432757"/>
    <n v="22340"/>
    <n v="494363"/>
    <m/>
    <m/>
    <s v="G"/>
    <s v="Wholesale and Retail Trade; Repair of Motor Vehicles and Motorcycles"/>
    <s v="45"/>
    <s v="WHOLESALE AND RETAIL TRADE SERVICES OF MOTOR VEHICLES; REPAIR SERVICES OF MOTOR VEHICLES"/>
    <s v="Medium-high"/>
    <n v="0"/>
    <n v="24.59925094210309"/>
    <n v="8.4635449820219203E-3"/>
    <n v="4.1815043042051157E-2"/>
    <n v="0.96714413607878247"/>
    <x v="0"/>
    <n v="1"/>
    <n v="4.3235585557688742E-2"/>
    <n v="321.19354838709683"/>
    <n v="41174.693548387098"/>
    <n v="1353.983870967742"/>
    <x v="0"/>
    <x v="0"/>
    <s v="Exp&lt;50"/>
    <s v="Decreased Export Intensity"/>
    <n v="0"/>
    <n v="-1.0221519702650841E-5"/>
    <n v="37.335854547567578"/>
    <n v="0.31725923288088792"/>
    <n v="-0.48126482060319098"/>
    <n v="-4.8242662882262977E-3"/>
    <n v="8.2545062517994872"/>
    <s v="Yes"/>
    <s v="No"/>
    <s v="No"/>
    <x v="3"/>
    <x v="1"/>
    <n v="138.46153846153851"/>
    <n v="0.86903784702360953"/>
    <n v="24.26664847411093"/>
    <s v="No"/>
    <s v="2.Hiring"/>
    <s v="Hiring"/>
    <n v="-30318.51411815135"/>
    <n v="2.5642328000164169E-3"/>
    <n v="0.1671209259843624"/>
    <n v="1.295193874639617E-2"/>
    <n v="1.0221519702650841E-5"/>
    <s v="0-10"/>
    <n v="7.7500400803236863E-2"/>
    <n v="14.43545426452023"/>
    <n v="3.2580965380214821"/>
    <n v="262.42685653846149"/>
    <n v="71493.207666538452"/>
  </r>
  <r>
    <n v="187"/>
    <n v="274"/>
    <n v="288"/>
    <n v="236"/>
    <n v="261"/>
    <s v="Lek SA, Stryków"/>
    <m/>
    <m/>
    <m/>
    <n v="2001"/>
    <m/>
    <s v="471255608"/>
    <n v="61723"/>
    <n v="7281341936"/>
    <s v="SA"/>
    <s v="2120"/>
    <s v="Produkcja leków i pozostałych wyrobów farmaceutycznych"/>
    <m/>
    <x v="8"/>
    <m/>
    <n v="500"/>
    <s v="J"/>
    <x v="0"/>
    <n v="3454323.52305"/>
    <n v="127136.48761"/>
    <n v="107991.68279000001"/>
    <n v="86281.828480000011"/>
    <n v="48348"/>
    <n v="1069646"/>
    <n v="1148"/>
    <n v="159381"/>
    <n v="2124084.9449399998"/>
    <n v="460442.63604999997"/>
    <n v="1663642.30889"/>
    <n v="920753.12530999992"/>
    <n v="1203331.81963"/>
    <m/>
    <m/>
    <s v="C"/>
    <s v="Manufacturing"/>
    <s v="21"/>
    <s v="MANUFACTURE OF BASIC PHARMACEUTICAL PRODUCTS AND PHARMACEUTICAL PREPARATIONS"/>
    <s v="Medium-low"/>
    <n v="0.30965426164123577"/>
    <n v="37.647655688729117"/>
    <n v="2.4977923435445141E-2"/>
    <n v="4.0620705252650449E-2"/>
    <n v="9.3707885543098834E-2"/>
    <x v="0"/>
    <n v="1"/>
    <n v="0.43348225197086399"/>
    <n v="138.83362369337979"/>
    <n v="3008.992615897213"/>
    <n v="401.08243558362369"/>
    <x v="4"/>
    <x v="0"/>
    <s v="Exp&lt;50"/>
    <s v="Increased Export Intensity"/>
    <n v="1"/>
    <n v="0.14004704493237641"/>
    <n v="86.258571219437229"/>
    <n v="0.6219656901828241"/>
    <n v="34.969979144519741"/>
    <n v="0.29988219101370989"/>
    <n v="16.823191556841621"/>
    <s v="No"/>
    <s v="No"/>
    <s v="No"/>
    <x v="0"/>
    <x v="0"/>
    <n v="31.05022831050228"/>
    <n v="0.27041048594311962"/>
    <n v="6.9940052802148989"/>
    <s v="No"/>
    <s v="2.Hiring"/>
    <s v="Hiring"/>
    <n v="891.88645151365108"/>
    <n v="2.3187397719705492E-2"/>
    <n v="6.655739633247898E-2"/>
    <n v="3.1867741794443689E-2"/>
    <n v="0.16960721670885939"/>
    <s v="10-25"/>
    <n v="0.47880090794496311"/>
    <n v="14.433171509318139"/>
    <n v="6.7753660909363917"/>
    <n v="119.49315068493151"/>
    <n v="2117.106164383561"/>
  </r>
  <r>
    <n v="127"/>
    <n v="198"/>
    <n v="160"/>
    <n v="269"/>
    <n v="262"/>
    <s v="Tameh Holding sp. z o.o. GK, Dąbrowa Górnicza "/>
    <m/>
    <n v="2014"/>
    <m/>
    <m/>
    <m/>
    <s v="243631554"/>
    <n v="517887"/>
    <n v="6292469993"/>
    <s v="sp. z o.o."/>
    <s v="7010"/>
    <s v="Działalność firm centralnych (head offices) i holdingów, z wyłączeniem holdingów finansowych"/>
    <s v="Inna produkcja "/>
    <x v="10"/>
    <m/>
    <n v="400"/>
    <s v="S"/>
    <x v="0"/>
    <n v="4977261"/>
    <n v="328834"/>
    <n v="267320"/>
    <n v="217528"/>
    <n v="192672"/>
    <n v="0"/>
    <n v="925"/>
    <n v="134521"/>
    <n v="3354120"/>
    <n v="1897921"/>
    <n v="1456199"/>
    <n v="1495245"/>
    <n v="1858875"/>
    <m/>
    <m/>
    <s v="M"/>
    <s v="Professional, Scientific and Technical Activities"/>
    <s v="70"/>
    <s v="ACTIVITIES OF HEAD OFFICES; MANAGEMENT CONSULTANCY ACTIVITIES"/>
    <s v="High"/>
    <n v="0"/>
    <n v="51.285126658555178"/>
    <n v="4.3704358682415893E-2"/>
    <n v="6.4853970639094607E-2"/>
    <n v="0.14547983775234161"/>
    <x v="1"/>
    <n v="0"/>
    <n v="0.4457935315373332"/>
    <n v="145.42810810810809"/>
    <n v="5380.8227027027024"/>
    <n v="2051.8064864864859"/>
    <x v="0"/>
    <x v="0"/>
    <s v="Exp&lt;50"/>
    <s v="Decreased Export Intensity"/>
    <n v="0"/>
    <n v="0"/>
    <n v="169.3202091031626"/>
    <n v="0.99073085410025108"/>
    <n v="95.159571813885947"/>
    <n v="0.66864735493113869"/>
    <n v="28.10534067852797"/>
    <s v="Yes"/>
    <s v="No"/>
    <s v="No"/>
    <x v="1"/>
    <x v="0"/>
    <n v="0.32537960954446848"/>
    <n v="3.2485139558309228E-3"/>
    <n v="8.1245835459076154E-2"/>
    <s v="Yes"/>
    <s v="1.Sustaining"/>
    <s v="Hiring"/>
    <n v="3376.3942862168019"/>
    <n v="4.0695683040209783E-2"/>
    <n v="5.9647077484336578E-2"/>
    <n v="2.6221096182602498E-2"/>
    <n v="0"/>
    <s v="0-10"/>
    <n v="0.43960403909962231"/>
    <n v="14.429659443595099"/>
    <n v="6.826545223556594"/>
    <n v="126.8644251626898"/>
    <n v="2004.4284164859"/>
  </r>
  <r>
    <n v="345"/>
    <n v="137"/>
    <n v="178"/>
    <n v="274"/>
    <n v="263"/>
    <s v="Grupa Azoty Zakłady Azotowe Kędzierzyn SA"/>
    <m/>
    <n v="1948"/>
    <m/>
    <n v="2001"/>
    <m/>
    <n v="530544497"/>
    <n v="8993"/>
    <n v="7490005094"/>
    <s v="SA"/>
    <s v="2015"/>
    <s v="Produkcja nawozów i związków azotowych"/>
    <m/>
    <x v="7"/>
    <m/>
    <n v="400"/>
    <s v="J"/>
    <x v="0"/>
    <n v="2059541"/>
    <n v="-565492"/>
    <n v="-587547"/>
    <n v="-495941"/>
    <n v="141051"/>
    <n v="558367"/>
    <n v="1567"/>
    <n v="221250"/>
    <n v="2923227"/>
    <n v="1882374"/>
    <n v="1040853"/>
    <n v="1159710"/>
    <n v="1763517"/>
    <m/>
    <m/>
    <s v="C"/>
    <s v="Manufacturing"/>
    <s v="20"/>
    <s v="MANUFACTURE OF CHEMICALS AND CHEMICAL PRODUCTS"/>
    <s v="Medium-low"/>
    <n v="0.27111234979056009"/>
    <n v="-56.000376002896942"/>
    <n v="-0.24080171261460681"/>
    <n v="-0.16965531585470439"/>
    <n v="-0.42764225539143408"/>
    <x v="1"/>
    <n v="0"/>
    <n v="0.39672252616714337"/>
    <n v="141.193363114231"/>
    <n v="1314.320995532865"/>
    <n v="1201.2597319719209"/>
    <x v="4"/>
    <x v="1"/>
    <s v="Exp&lt;50"/>
    <s v="Decreased Export Intensity"/>
    <n v="0"/>
    <n v="-0.15023396239912179"/>
    <n v="12.260487111967731"/>
    <n v="0.1156517626575386"/>
    <n v="-18.651820933356721"/>
    <n v="-0.20643173651157379"/>
    <n v="2.933497735493007"/>
    <s v="Yes"/>
    <s v="Yes"/>
    <s v="Yes"/>
    <x v="3"/>
    <x v="1"/>
    <n v="0.5776636713735559"/>
    <n v="5.7600159253272656E-3"/>
    <n v="0.14410412849121809"/>
    <s v="Yes"/>
    <s v="1.Sustaining"/>
    <s v="Hiring"/>
    <n v="136.77991722734529"/>
    <n v="6.8724725540973586E-2"/>
    <n v="9.8632646723131892E-2"/>
    <n v="5.5738249776304219E-2"/>
    <n v="0.42134631218968188"/>
    <s v="25-50"/>
    <n v="0.56510954159797655"/>
    <n v="14.422341937747181"/>
    <n v="7.3511582264306936"/>
    <n v="121.1899871630295"/>
    <n v="1177.5410783055199"/>
  </r>
  <r>
    <n v="238"/>
    <n v="158"/>
    <n v="204"/>
    <n v="219"/>
    <n v="264"/>
    <s v="PUH Chemirol sp. z o.o. GK, Mogilno"/>
    <m/>
    <n v="1990"/>
    <m/>
    <n v="2001"/>
    <m/>
    <s v="092949480"/>
    <n v="39784"/>
    <n v="5571589655"/>
    <s v="sp. z o.o."/>
    <s v="4675"/>
    <s v="Sprzedaż hurtowa wyrobów chemicznych"/>
    <m/>
    <x v="7"/>
    <m/>
    <n v="400"/>
    <s v="S"/>
    <x v="0"/>
    <n v="3247945"/>
    <n v="128000"/>
    <n v="220544"/>
    <n v="188903"/>
    <n v="29571"/>
    <n v="102756"/>
    <n v="2225"/>
    <n v="218183"/>
    <n v="2627804"/>
    <n v="530314"/>
    <n v="2097490"/>
    <n v="2163562"/>
    <n v="464241"/>
    <m/>
    <m/>
    <s v="G"/>
    <s v="Wholesale and Retail Trade; Repair of Motor Vehicles and Motorcycles"/>
    <s v="46"/>
    <s v="WHOLESALE TRADE, EXCEPT OF MOTOR VEHICLES"/>
    <s v="Medium-high"/>
    <n v="3.1637235236434122E-2"/>
    <n v="-19.164529760025768"/>
    <n v="5.8160775505742862E-2"/>
    <n v="7.1886259401386099E-2"/>
    <n v="8.7311110104540568E-2"/>
    <x v="1"/>
    <n v="0"/>
    <n v="0.82333461704145361"/>
    <n v="98.059775280898876"/>
    <n v="1459.7505617977531"/>
    <n v="238.34337078651691"/>
    <x v="0"/>
    <x v="0"/>
    <s v="Exp&lt;50"/>
    <s v="Increased Export Intensity"/>
    <n v="1"/>
    <n v="2.3666071252718371E-2"/>
    <n v="82.760851370108981"/>
    <n v="0.60300828910119009"/>
    <n v="32.435399543557239"/>
    <n v="0.28092478993207592"/>
    <n v="16.270835470722211"/>
    <s v="No"/>
    <s v="Yes"/>
    <s v="No"/>
    <x v="0"/>
    <x v="0"/>
    <n v="103.1963470319635"/>
    <n v="0.70900255234973919"/>
    <n v="19.39303000361803"/>
    <s v="No"/>
    <s v="2.Hiring"/>
    <s v="Hiring"/>
    <n v="-163.22273643055769"/>
    <n v="7.1170110384119967E-2"/>
    <n v="0.11583296920910389"/>
    <n v="0.10087720618839489"/>
    <n v="7.9711639837157459E-3"/>
    <s v="0-10"/>
    <n v="0.87088509322669083"/>
    <n v="14.390524757521611"/>
    <n v="6.9985096422506006"/>
    <n v="80.324200913242009"/>
    <n v="1622.973298228311"/>
  </r>
  <r>
    <n v="240"/>
    <n v="222"/>
    <n v="213"/>
    <n v="184"/>
    <n v="265"/>
    <s v="X-Kom sp. z o.o., Częstochowa"/>
    <m/>
    <n v="2002"/>
    <m/>
    <n v="2012"/>
    <m/>
    <n v="241123546"/>
    <n v="429838"/>
    <n v="9492107026"/>
    <s v="sp. z o.o."/>
    <s v="4741"/>
    <s v="Sprzedaż detaliczna komputerów, urządzeń peryferyjnych i oprogramowania prowadzona w wyspecjalizowanych sklepach"/>
    <m/>
    <x v="6"/>
    <m/>
    <n v="400"/>
    <s v="J"/>
    <x v="0"/>
    <n v="2877828.2200500001"/>
    <n v="43737.036659999998"/>
    <n v="61774.266770000002"/>
    <n v="59543.706810000003"/>
    <n v="15972.5162"/>
    <n v="89267"/>
    <n v="1083"/>
    <n v="121704.45952"/>
    <n v="1126681.87047"/>
    <n v="140854.38795999999"/>
    <n v="985827.48251"/>
    <n v="359569.13332999998"/>
    <n v="767112.73713999998"/>
    <m/>
    <m/>
    <s v="G"/>
    <s v="Wholesale and Retail Trade; Repair of Motor Vehicles and Motorcycles"/>
    <s v="47"/>
    <s v="RETAIL TRADE, EXCEPT OF MOTOR VEHICLES"/>
    <s v="Medium-high"/>
    <n v="3.101887714425465E-2"/>
    <n v="-1.017884061659768"/>
    <n v="2.0690500702979928E-2"/>
    <n v="5.2848730747004122E-2"/>
    <n v="0.1655973811171185"/>
    <x v="1"/>
    <n v="0"/>
    <n v="0.3191398945471664"/>
    <n v="112.3771556048015"/>
    <n v="2657.2744414127419"/>
    <n v="130.05945333333341"/>
    <x v="0"/>
    <x v="0"/>
    <s v="Exp&lt;50"/>
    <s v="Decreased Export Intensity"/>
    <n v="0"/>
    <n v="-2.1853151813035009E-2"/>
    <n v="56.9174937448064"/>
    <n v="0.45054996367846911"/>
    <n v="13.708328800584351"/>
    <n v="0.12846646450935489"/>
    <n v="11.922612976431941"/>
    <s v="No"/>
    <s v="Yes"/>
    <s v="No"/>
    <x v="0"/>
    <x v="0"/>
    <n v="17.717391304347831"/>
    <n v="0.16311657695790421"/>
    <n v="4.1622031913834512"/>
    <s v="No"/>
    <s v="2.Hiring"/>
    <s v="Hiring"/>
    <n v="663.82292904317728"/>
    <n v="1.017535991906522E-2"/>
    <n v="0.15606913449127749"/>
    <n v="2.853021932728015E-2"/>
    <n v="5.2872028957289673E-2"/>
    <s v="0-10"/>
    <n v="0.1828050076671289"/>
    <n v="14.42199651370416"/>
    <n v="6.8243736700430864"/>
    <n v="78.630064750000003"/>
    <n v="1993.4515123695651"/>
  </r>
  <r>
    <n v="115"/>
    <n v="174"/>
    <n v="192"/>
    <n v="285"/>
    <n v="266"/>
    <s v="Flextronics International Poland sp. z o.o., Tczew"/>
    <m/>
    <n v="2000"/>
    <m/>
    <m/>
    <m/>
    <n v="191975704"/>
    <n v="43593"/>
    <n v="5932205967"/>
    <s v="sp. z o.o."/>
    <s v="2630"/>
    <s v="Produkcja sprzętu (tele)komunikacyjnego"/>
    <s v="Prod. maszyn i urządzeń (w tym rtv i agd)"/>
    <x v="10"/>
    <m/>
    <n v="500"/>
    <s v="J"/>
    <x v="0"/>
    <n v="5347215"/>
    <n v="111049"/>
    <n v="54892"/>
    <n v="54694"/>
    <n v="43832"/>
    <n v="5347215"/>
    <n v="3244"/>
    <n v="302250"/>
    <n v="2020154"/>
    <n v="330962"/>
    <n v="1689192"/>
    <n v="760853"/>
    <n v="1259301"/>
    <m/>
    <m/>
    <s v="C"/>
    <s v="Manufacturing"/>
    <s v="26"/>
    <s v="MANUFACTURE OF COMPUTER, ELECTRONIC AND OPTICAL PRODUCTS"/>
    <s v="Medium-high"/>
    <n v="1"/>
    <n v="-3.3847392553505991"/>
    <n v="1.022850212680807E-2"/>
    <n v="2.707417355310536E-2"/>
    <n v="7.1885107898634823E-2"/>
    <x v="0"/>
    <n v="1"/>
    <n v="0.37663118752332742"/>
    <n v="93.172009864364981"/>
    <n v="1648.3400123304559"/>
    <n v="102.0228113440197"/>
    <x v="3"/>
    <x v="1"/>
    <s v="Exp&gt;50"/>
    <s v="Increased Export Intensity"/>
    <n v="1"/>
    <n v="2.021418527451746E-3"/>
    <n v="191.66107585719379"/>
    <n v="1.070422243028075"/>
    <n v="111.34860569361869"/>
    <n v="0.7483387438589606"/>
    <n v="30.683157268539251"/>
    <s v="No"/>
    <s v="Yes"/>
    <s v="No"/>
    <x v="1"/>
    <x v="0"/>
    <n v="-1.517911353976928"/>
    <n v="-1.5295495502281041E-2"/>
    <n v="-0.3816572179748623"/>
    <s v="Yes"/>
    <s v="0.Reducing"/>
    <s v="Reducing"/>
    <n v="1091.762598851403"/>
    <n v="2.2089996841874449E-2"/>
    <n v="6.9002876996982473E-2"/>
    <n v="3.4713715932368293E-2"/>
    <n v="0.99797858147254825"/>
    <s v="75-100"/>
    <n v="0.50307635627839598"/>
    <n v="14.42166417955767"/>
    <n v="8.099857910737585"/>
    <n v="61.703096539162111"/>
    <n v="556.57741347905278"/>
  </r>
  <r>
    <n v="224"/>
    <n v="246"/>
    <n v="307"/>
    <n v="322"/>
    <n v="267"/>
    <s v="Daimler Truck Polska sp. z o.o., Warszawa"/>
    <m/>
    <m/>
    <m/>
    <n v="2018"/>
    <m/>
    <s v="380758952"/>
    <n v="740228"/>
    <n v="5223131109"/>
    <s v="sp. z o.o."/>
    <s v="4519"/>
    <s v="Sprzedaż hurtowa i detaliczna pozostałych pojazdów samochodowych, z wyłączeniem motocykli"/>
    <m/>
    <x v="5"/>
    <m/>
    <n v="500"/>
    <s v="J"/>
    <x v="0"/>
    <n v="2969802"/>
    <n v="53863"/>
    <n v="65566"/>
    <n v="52799"/>
    <n v="51462"/>
    <n v="59093"/>
    <n v="129"/>
    <n v="30445"/>
    <n v="1231404"/>
    <n v="437485"/>
    <n v="793919"/>
    <n v="413399"/>
    <n v="818005"/>
    <m/>
    <m/>
    <s v="G"/>
    <s v="Wholesale and Retail Trade; Repair of Motor Vehicles and Motorcycles"/>
    <s v="45"/>
    <s v="WHOLESALE AND RETAIL TRADE SERVICES OF MOTOR VEHICLES; REPAIR SERVICES OF MOTOR VEHICLES"/>
    <s v="Medium-high"/>
    <n v="1.9897959527268149E-2"/>
    <n v="8.8999963697581119"/>
    <n v="1.7778626319195689E-2"/>
    <n v="4.2877073649265393E-2"/>
    <n v="0.12771922525211721"/>
    <x v="0"/>
    <n v="1"/>
    <n v="0.33571354324007391"/>
    <n v="236.00775193798449"/>
    <n v="23021.720930232561"/>
    <n v="3391.3565891472872"/>
    <x v="0"/>
    <x v="0"/>
    <s v="Exp&lt;50"/>
    <s v="Decreased Export Intensity"/>
    <n v="0"/>
    <n v="-4.3564672995938761E-2"/>
    <n v="62.145508269972247"/>
    <n v="0.48332394530213391"/>
    <n v="17.49674512316831"/>
    <n v="0.16124044613302149"/>
    <n v="12.84341754428389"/>
    <s v="Yes"/>
    <s v="Yes"/>
    <s v="Yes"/>
    <x v="0"/>
    <x v="0"/>
    <n v="32.989690721649481"/>
    <n v="0.28510142585828913"/>
    <n v="7.3876884102978657"/>
    <s v="No"/>
    <s v="2.Hiring"/>
    <s v="Hiring"/>
    <n v="4139.5972188923524"/>
    <n v="1.8021736590436821E-2"/>
    <n v="0.13582756549005409"/>
    <n v="3.7925931372999613E-2"/>
    <n v="6.3462632523206913E-2"/>
    <s v="0-10"/>
    <n v="0.27922116719213907"/>
    <n v="14.420681896587761"/>
    <n v="4.5747109785033828"/>
    <n v="190.83505154639181"/>
    <n v="18882.123711340209"/>
  </r>
  <r>
    <n v="306"/>
    <n v="295"/>
    <n v="287"/>
    <n v="303"/>
    <n v="268"/>
    <s v="Pepsi-Cola General Bottlers Poland sp. z o.o., Warszawa"/>
    <m/>
    <m/>
    <m/>
    <n v="1992"/>
    <m/>
    <s v="012610700"/>
    <n v="97597"/>
    <n v="5260210530"/>
    <s v="sp. z o.o."/>
    <s v="1107"/>
    <s v="Produkcja napojów bezalkoholowych; produkcja wód mineralnych i pozostałych wód butelkowanych"/>
    <m/>
    <x v="13"/>
    <m/>
    <n v="500"/>
    <s v="J"/>
    <x v="0"/>
    <n v="2278599"/>
    <n v="36376"/>
    <n v="672"/>
    <n v="-2545"/>
    <n v="82032"/>
    <n v="183242"/>
    <n v="483"/>
    <n v="66076"/>
    <n v="811304"/>
    <n v="639346"/>
    <n v="171958"/>
    <n v="478232"/>
    <n v="333072"/>
    <m/>
    <m/>
    <s v="C"/>
    <s v="Manufacturing"/>
    <s v="11"/>
    <s v="MANUFACTURE OF BEVERAGES"/>
    <s v="Low"/>
    <n v="8.0418713428734065E-2"/>
    <n v="-4.2051623123284703"/>
    <n v="-1.116914384672336E-3"/>
    <n v="-3.1369252462702022E-3"/>
    <n v="-5.3216848726141287E-3"/>
    <x v="0"/>
    <n v="1"/>
    <n v="0.58946091723940719"/>
    <n v="136.80331262939961"/>
    <n v="4717.5962732919252"/>
    <n v="1323.6977225672881"/>
    <x v="0"/>
    <x v="0"/>
    <s v="Exp&lt;50"/>
    <s v="Decreased Export Intensity"/>
    <n v="0"/>
    <n v="-6.3813484780887095E-2"/>
    <n v="26.828186304932139"/>
    <n v="0.23766312078346449"/>
    <n v="-8.0955171703390203"/>
    <n v="-8.4420378385649641E-2"/>
    <n v="6.1216381780022644"/>
    <s v="Yes"/>
    <s v="Yes"/>
    <s v="Yes"/>
    <x v="3"/>
    <x v="1"/>
    <n v="-21.207177814029361"/>
    <n v="-0.23834828228363941"/>
    <n v="-5.7846503823037034"/>
    <s v="No"/>
    <s v="0.Reducing"/>
    <s v="Reducing"/>
    <n v="1786.7594054289559"/>
    <n v="1.984578674309238E-2"/>
    <n v="7.3582370774250394E-2"/>
    <n v="4.0341422738057388E-2"/>
    <n v="0.14423219820962119"/>
    <s v="10-25"/>
    <n v="0.54824847736727944"/>
    <n v="14.40140821759662"/>
    <n v="6.4183649359362116"/>
    <n v="76.060358890701465"/>
    <n v="2930.836867862969"/>
  </r>
  <r>
    <n v="256"/>
    <n v="226"/>
    <n v="266"/>
    <n v="262"/>
    <n v="269"/>
    <s v="Brenntag Polska sp. z o.o., Kędzierzyn-Koźle"/>
    <m/>
    <n v="1994"/>
    <n v="1996"/>
    <n v="2001"/>
    <m/>
    <n v="531174447"/>
    <n v="3388"/>
    <n v="7491515495"/>
    <s v="sp. z o.o."/>
    <s v="4675"/>
    <s v="Sprzedaż hurtowa wyrobów chemicznych"/>
    <s v="Prod. wyr. chemicznych/medycznych "/>
    <x v="7"/>
    <m/>
    <n v="500"/>
    <s v="J"/>
    <x v="0"/>
    <n v="2669683.2560000001"/>
    <n v="215547.60800000001"/>
    <n v="240214.61199999999"/>
    <n v="188985.45800000001"/>
    <n v="12811.459000000001"/>
    <n v="2401564"/>
    <n v="559"/>
    <n v="129320"/>
    <n v="1206865.784"/>
    <n v="203823.91800000001"/>
    <n v="1003041.866"/>
    <n v="738155.54099999997"/>
    <n v="468710.24300000002"/>
    <m/>
    <m/>
    <s v="G"/>
    <s v="Wholesale and Retail Trade; Repair of Motor Vehicles and Motorcycles"/>
    <s v="46"/>
    <s v="WHOLESALE TRADE, EXCEPT OF MOTOR VEHICLES"/>
    <s v="Medium-high"/>
    <n v="0.89956888878206309"/>
    <n v="-7.4718501310538361"/>
    <n v="7.0789468216974127E-2"/>
    <n v="0.15659194295295389"/>
    <n v="0.25602389673045889"/>
    <x v="0"/>
    <n v="1"/>
    <n v="0.61163018355983156"/>
    <n v="231.34168157423969"/>
    <n v="4775.8197781753133"/>
    <n v="364.62239355992853"/>
    <x v="3"/>
    <x v="0"/>
    <s v="Exp&lt;50"/>
    <s v="Increased Export Intensity"/>
    <n v="1"/>
    <n v="0.83849237949399336"/>
    <n v="46.410938672947488"/>
    <n v="0.38124713045928083"/>
    <n v="6.0948830963387639"/>
    <n v="5.9163631290166663E-2"/>
    <n v="10.000176309295769"/>
    <s v="Yes"/>
    <s v="Yes"/>
    <s v="Yes"/>
    <x v="0"/>
    <x v="0"/>
    <n v="-4.9319727891156457"/>
    <n v="-5.0577474743527702E-2"/>
    <n v="-1.256476452417232"/>
    <s v="Yes"/>
    <s v="0.Reducing"/>
    <s v="Reducing"/>
    <n v="1674.768936338578"/>
    <n v="4.1209660279219747E-2"/>
    <n v="0.21776501614202659"/>
    <n v="0.1173781378187805"/>
    <n v="6.1076509288069701E-2"/>
    <s v="0-10"/>
    <n v="0.53901283088660268"/>
    <n v="14.41622326216836"/>
    <n v="6.3767269478986268"/>
    <n v="151.42929591836739"/>
    <n v="3101.0508418367349"/>
  </r>
  <r>
    <n v="281"/>
    <n v="325"/>
    <n v="334"/>
    <n v="329"/>
    <n v="270"/>
    <s v="Faurecia Wałbrzych SA, Wałbrzych"/>
    <m/>
    <m/>
    <m/>
    <m/>
    <m/>
    <n v="891091886"/>
    <n v="403295"/>
    <n v="8862530289"/>
    <s v="SA"/>
    <s v="2932"/>
    <s v="Produkcja pozostałych części i akcesoriów do pojazdów silnikowych, z wyłączeniem motocykli"/>
    <m/>
    <x v="5"/>
    <m/>
    <n v="500"/>
    <s v="J"/>
    <x v="0"/>
    <n v="2470873"/>
    <n v="-150422"/>
    <n v="-130992"/>
    <n v="-165367"/>
    <n v="67518"/>
    <n v="2274696"/>
    <n v="2186"/>
    <n v="240245"/>
    <n v="1181244"/>
    <n v="578381"/>
    <n v="602863"/>
    <n v="130739"/>
    <n v="1050505"/>
    <m/>
    <m/>
    <s v="C"/>
    <s v="Manufacturing"/>
    <s v="29"/>
    <s v="MANUFACTURE OF MOTOR VEHICLES, TRAILERS AND SEMI-TRAILERS, EXCEPT MOTORBIKES"/>
    <s v="High"/>
    <n v="0.92060417512352921"/>
    <n v="17.83934204972779"/>
    <n v="-6.6926547823380644E-2"/>
    <n v="-0.1399939385935505"/>
    <n v="-1.264863583169521"/>
    <x v="0"/>
    <n v="1"/>
    <n v="0.110679080697976"/>
    <n v="109.9016468435499"/>
    <n v="1130.3170173833489"/>
    <n v="264.58417200365972"/>
    <x v="3"/>
    <x v="1"/>
    <s v="Exp&gt;50"/>
    <s v="Decreased Export Intensity"/>
    <n v="0"/>
    <n v="-2.1772620812893329E-2"/>
    <n v="36.198912447324247"/>
    <n v="0.30894622272719019"/>
    <n v="-1.305135907736044"/>
    <n v="-1.3137276441923969E-2"/>
    <n v="8.0297596703550411"/>
    <s v="Yes"/>
    <s v="No"/>
    <s v="No"/>
    <x v="3"/>
    <x v="1"/>
    <n v="-7.5296108291032144"/>
    <n v="-7.8281709789504106E-2"/>
    <n v="-1.938016979482837"/>
    <s v="Yes"/>
    <s v="0.Reducing"/>
    <s v="Reducing"/>
    <n v="362.90373481143672"/>
    <n v="1.9059457105610571E-2"/>
    <n v="6.5939954726710673E-2"/>
    <n v="3.4338825903533092E-2"/>
    <n v="0.94237679593642254"/>
    <s v="75-100"/>
    <n v="0.52075901546870906"/>
    <n v="14.411135864726861"/>
    <n v="7.7681103785259884"/>
    <n v="78.434856175972925"/>
    <n v="767.41328257191196"/>
  </r>
  <r>
    <n v="286"/>
    <n v="275"/>
    <n v="300"/>
    <n v="279"/>
    <n v="271"/>
    <s v="Essity Poland sp. z o.o., Warszawa "/>
    <m/>
    <m/>
    <m/>
    <n v="2012"/>
    <m/>
    <n v="146234897"/>
    <n v="427360"/>
    <n v="5252534850"/>
    <s v="sp. z o.o."/>
    <s v="4646"/>
    <s v="Sprzedaż hurtowa wyrobów farmaceutycznych i medycznych"/>
    <m/>
    <x v="8"/>
    <m/>
    <n v="500"/>
    <s v="S"/>
    <x v="0"/>
    <n v="2429176.65649"/>
    <n v="71071.011590000009"/>
    <n v="73246.524839999998"/>
    <n v="60279.739540000002"/>
    <n v="818.17720999999995"/>
    <n v="1805903"/>
    <n v="176"/>
    <n v="51572.111040000003"/>
    <n v="522736.33549000003"/>
    <n v="19412.939269999999"/>
    <n v="503323.39622000011"/>
    <n v="277739.32689000003"/>
    <n v="244997.0086"/>
    <m/>
    <m/>
    <s v="G"/>
    <s v="Wholesale and Retail Trade; Repair of Motor Vehicles and Motorcycles"/>
    <s v="46"/>
    <s v="WHOLESALE TRADE, EXCEPT OF MOTOR VEHICLES"/>
    <s v="Medium-high"/>
    <n v="0.74342184837615344"/>
    <n v="-3.1441477739535211"/>
    <n v="2.481488506772507E-2"/>
    <n v="0.1153157633159273"/>
    <n v="0.21703710531376821"/>
    <x v="0"/>
    <n v="1"/>
    <n v="0.53131819625596532"/>
    <n v="293.02335818181808"/>
    <n v="13802.14009369318"/>
    <n v="110.3007913068182"/>
    <x v="1"/>
    <x v="1"/>
    <s v="Exp&gt;50"/>
    <s v="Decreased Export Intensity"/>
    <n v="0"/>
    <n v="-3.1195154210811871E-2"/>
    <n v="35.488473999344038"/>
    <n v="0.3037163879781577"/>
    <n v="-1.819946377286918"/>
    <n v="-1.8367111190956461E-2"/>
    <n v="7.8886075180031989"/>
    <s v="Yes"/>
    <s v="Yes"/>
    <s v="Yes"/>
    <x v="3"/>
    <x v="1"/>
    <n v="-79.294117647058826"/>
    <n v="-1.574752354446211"/>
    <n v="-32.543557224263829"/>
    <s v="Yes"/>
    <s v="0.Reducing"/>
    <s v="Reducing"/>
    <n v="11692.84267109318"/>
    <n v="2.0027683924385101E-2"/>
    <n v="0.19975655676627621"/>
    <n v="9.776706138129701E-2"/>
    <n v="0.77461700258696531"/>
    <s v="75-100"/>
    <n v="0.48943105029432737"/>
    <n v="14.399346545434881"/>
    <n v="6.7452363494843626"/>
    <n v="36.424674529411767"/>
    <n v="2109.2974226000001"/>
  </r>
  <r>
    <n v="192"/>
    <n v="224"/>
    <n v="281"/>
    <n v="409"/>
    <n v="272"/>
    <s v="Grupa Mondelez International w Polsce "/>
    <m/>
    <n v="2013"/>
    <m/>
    <n v="2001"/>
    <m/>
    <s v="010599348"/>
    <n v="533161"/>
    <n v="5210122798"/>
    <s v="sp. z o.o."/>
    <s v="4636"/>
    <s v="Sprzedaż hurtowa cukru, czekolady, wyrobów cukierniczych i piekarskich"/>
    <m/>
    <x v="13"/>
    <m/>
    <n v="500"/>
    <s v="S"/>
    <x v="0"/>
    <n v="3381758"/>
    <n v="165934"/>
    <n v="197666"/>
    <n v="209768"/>
    <n v="154413"/>
    <n v="1206595"/>
    <n v="4516"/>
    <n v="459510"/>
    <n v="3588036"/>
    <n v="2174438"/>
    <n v="1413598"/>
    <n v="1758954"/>
    <n v="1829082"/>
    <m/>
    <m/>
    <s v="G"/>
    <s v="Wholesale and Retail Trade; Repair of Motor Vehicles and Motorcycles"/>
    <s v="46"/>
    <s v="WHOLESALE TRADE, EXCEPT OF MOTOR VEHICLES"/>
    <s v="Medium-high"/>
    <n v="0.35679519350586292"/>
    <n v="16.88129271250709"/>
    <n v="6.2029275897329143E-2"/>
    <n v="5.8463181528836387E-2"/>
    <n v="0.11925724038263651"/>
    <x v="0"/>
    <n v="1"/>
    <n v="0.49022752280077458"/>
    <n v="101.751550044287"/>
    <n v="748.83923826395039"/>
    <n v="481.49645704162981"/>
    <x v="4"/>
    <x v="1"/>
    <s v="Exp&lt;50"/>
    <s v="Decreased Export Intensity"/>
    <n v="0"/>
    <n v="-1.5982540568165279E-2"/>
    <n v="88.67511246276581"/>
    <n v="0.63485636824873204"/>
    <n v="36.721095987511447"/>
    <n v="0.31277286907961971"/>
    <n v="17.200281386680679"/>
    <s v="No"/>
    <s v="No"/>
    <s v="No"/>
    <x v="0"/>
    <x v="0"/>
    <n v="17.696116757883761"/>
    <n v="0.16293583502260131"/>
    <n v="4.157496678169692"/>
    <s v="Yes"/>
    <s v="2.Hiring"/>
    <s v="Hiring"/>
    <n v="281.71101308803168"/>
    <n v="3.8369846421304518E-2"/>
    <n v="5.1707933968307432E-2"/>
    <n v="2.7693684246979679E-2"/>
    <n v="0.3727777340740282"/>
    <s v="25-50"/>
    <n v="0.5355790131540269"/>
    <n v="14.399049882339"/>
    <n v="8.2524460902469521"/>
    <n v="79.691946833463646"/>
    <n v="467.12822517591871"/>
  </r>
  <r>
    <n v="327"/>
    <n v="409"/>
    <n v="413"/>
    <n v="449"/>
    <n v="274"/>
    <s v="Pratt &amp; Whitney Rzeszów SA, Rzeszów"/>
    <m/>
    <m/>
    <m/>
    <n v="2001"/>
    <m/>
    <n v="690297876"/>
    <n v="14898"/>
    <n v="8130267970"/>
    <s v="SA"/>
    <s v="3030"/>
    <s v="Produkcja statków powietrznych, statków kosmicznych i podobnych maszyn"/>
    <m/>
    <x v="5"/>
    <m/>
    <n v="500"/>
    <s v="J"/>
    <x v="0"/>
    <n v="2144651.14836"/>
    <n v="307516.16100000002"/>
    <n v="306787.68917000003"/>
    <n v="256177.28917"/>
    <n v="101708"/>
    <n v="1899617"/>
    <n v="3807"/>
    <n v="514697"/>
    <n v="2349710.3613399998"/>
    <n v="876265.03039999993"/>
    <n v="1473445.33094"/>
    <n v="1857884.5488799999"/>
    <n v="491825.81245999999"/>
    <m/>
    <m/>
    <s v="C"/>
    <s v="Manufacturing"/>
    <s v="30"/>
    <s v="MANUFACTURE OF OTHER TRANSPORT EQUIPMENT"/>
    <s v="High"/>
    <n v="0.88574638418589624"/>
    <n v="23.06076253902598"/>
    <n v="0.1194493982696892"/>
    <n v="0.1090250498039709"/>
    <n v="0.13788654915313919"/>
    <x v="0"/>
    <n v="1"/>
    <n v="0.79068662225265929"/>
    <n v="135.19753086419749"/>
    <n v="563.34414193853422"/>
    <n v="230.17205946939839"/>
    <x v="3"/>
    <x v="1"/>
    <s v="Exp&gt;50"/>
    <s v="Decreased Export Intensity"/>
    <n v="0"/>
    <n v="-8.7662696379695593E-3"/>
    <n v="20.724743956008929"/>
    <n v="0.18834292488302751"/>
    <n v="-12.518301481152941"/>
    <n v="-0.13374057428608671"/>
    <n v="4.8211869710871769"/>
    <s v="Yes"/>
    <s v="No"/>
    <s v="No"/>
    <x v="3"/>
    <x v="1"/>
    <n v="-7.0783500122040506"/>
    <n v="-7.3413521164374274E-2"/>
    <n v="-1.818598267546667"/>
    <s v="Yes"/>
    <s v="0.Reducing"/>
    <s v="Reducing"/>
    <n v="129.73902119408709"/>
    <n v="0.1102628203395894"/>
    <n v="0.1551957656958862"/>
    <n v="0.1124937989282406"/>
    <n v="0.8945126538238658"/>
    <s v="75-100"/>
    <n v="0.72485095468827265"/>
    <n v="14.39014453743755"/>
    <n v="8.3180102775468718"/>
    <n v="100.6302172321211"/>
    <n v="433.60512074444722"/>
  </r>
  <r>
    <n v="254"/>
    <n v="238"/>
    <n v="268"/>
    <n v="243"/>
    <n v="275"/>
    <s v="Superdrob SA, Karczew"/>
    <m/>
    <n v="2012"/>
    <m/>
    <n v="2001"/>
    <m/>
    <s v="010160925"/>
    <n v="53972"/>
    <n v="5320002463"/>
    <s v="SA"/>
    <s v="1012"/>
    <s v="Przetwarzanie i konserwowanie mięsa z drobiu"/>
    <m/>
    <x v="13"/>
    <m/>
    <n v="450"/>
    <s v="J"/>
    <x v="0"/>
    <n v="2704469.8"/>
    <n v="38982.529920000001"/>
    <n v="43428.151030000001"/>
    <n v="34681.281310000013"/>
    <n v="47904"/>
    <n v="1204253"/>
    <n v="2270"/>
    <n v="137898"/>
    <n v="1093190.30849"/>
    <n v="591911.04232000001"/>
    <n v="501279.26617000002"/>
    <n v="519787.04560999997"/>
    <n v="573403.26288000005"/>
    <m/>
    <m/>
    <s v="C"/>
    <s v="Manufacturing"/>
    <s v="10"/>
    <s v="MANUFACTURE OF FOOD PRODUCTS"/>
    <s v="Low"/>
    <n v="0.44528247274197702"/>
    <n v="-0.65665069878535487"/>
    <n v="1.282368962300855E-2"/>
    <n v="3.17248342220528E-2"/>
    <n v="6.672209629483844E-2"/>
    <x v="1"/>
    <n v="0"/>
    <n v="0.4754771804810185"/>
    <n v="60.748017621145372"/>
    <n v="1191.3963876651981"/>
    <n v="260.75376313656392"/>
    <x v="4"/>
    <x v="1"/>
    <s v="Exp&lt;50"/>
    <s v="Increased Export Intensity"/>
    <n v="1"/>
    <n v="1.091334418960938E-2"/>
    <n v="53.421766222214139"/>
    <n v="0.42802058481034783"/>
    <n v="11.175192914647941"/>
    <n v="0.1059370856412354"/>
    <n v="11.29399818792025"/>
    <s v="No"/>
    <s v="Yes"/>
    <s v="No"/>
    <x v="0"/>
    <x v="0"/>
    <n v="47.402597402597401"/>
    <n v="0.38799741506777341"/>
    <n v="10.18596615626435"/>
    <s v="No"/>
    <s v="2.Hiring"/>
    <s v="Hiring"/>
    <n v="46.741842210652521"/>
    <n v="8.9858676808292418E-3"/>
    <n v="2.9288316106724849E-2"/>
    <n v="1.7894796064259762E-2"/>
    <n v="0.43436912855236759"/>
    <s v="25-50"/>
    <n v="0.61098753506525294"/>
    <n v="14.382395858846699"/>
    <n v="7.3395376954076754"/>
    <n v="136.31298701298701"/>
    <n v="1144.654545454546"/>
  </r>
  <r>
    <n v="233"/>
    <n v="267"/>
    <n v="250"/>
    <m/>
    <n v="276"/>
    <s v="Roche Polska sp. z o.o., Warszawa"/>
    <m/>
    <n v="1993"/>
    <m/>
    <n v="2002"/>
    <m/>
    <s v="010397308"/>
    <n v="118292"/>
    <n v="5220014461"/>
    <s v="sp. z o.o."/>
    <s v="4646"/>
    <s v="Sprzedaż hurtowa wyrobów farmaceutycznych i medycznych"/>
    <s v="Handel hurtowy "/>
    <x v="8"/>
    <m/>
    <n v="500"/>
    <s v="J"/>
    <x v="0"/>
    <n v="2931254"/>
    <n v="124803"/>
    <n v="179683"/>
    <n v="134450"/>
    <n v="9381"/>
    <n v="1788672"/>
    <n v="833"/>
    <n v="289182"/>
    <n v="1820127"/>
    <n v="81035"/>
    <n v="1739093"/>
    <n v="808527"/>
    <n v="1011600"/>
    <m/>
    <m/>
    <s v="G"/>
    <s v="Wholesale and Retail Trade; Repair of Motor Vehicles and Motorcycles"/>
    <s v="46"/>
    <s v="WHOLESALE TRADE, EXCEPT OF MOTOR VEHICLES"/>
    <s v="Medium-high"/>
    <n v="0.61020709907773263"/>
    <n v="13.97036638433806"/>
    <n v="4.5867741246579108E-2"/>
    <n v="7.3868471815428258E-2"/>
    <n v="0.1662900558670273"/>
    <x v="0"/>
    <n v="1"/>
    <n v="0.44421460700269821"/>
    <n v="347.15726290516199"/>
    <n v="3518.912364945978"/>
    <n v="97.280912364945976"/>
    <x v="1"/>
    <x v="1"/>
    <s v="Exp&gt;50"/>
    <s v="Increased Export Intensity"/>
    <n v="1"/>
    <n v="7.8622441567750556E-2"/>
    <n v="66.4152959363782"/>
    <n v="0.50931626086896564"/>
    <n v="20.590794156795798"/>
    <n v="0.18723276169985151"/>
    <n v="13.57907055095469"/>
    <s v="No"/>
    <s v="No"/>
    <s v="No"/>
    <x v="0"/>
    <x v="0"/>
    <n v="-8.9617486338797825"/>
    <n v="-9.3890423108677901E-2"/>
    <n v="-2.3199267000729051"/>
    <s v="No"/>
    <s v="0.Reducing"/>
    <s v="Reducing"/>
    <n v="1593.8752064760331"/>
    <n v="4.3451009958504809E-2"/>
    <n v="0.1942803617800635"/>
    <n v="6.4725233834548312E-2"/>
    <n v="0.53158465750998207"/>
    <s v="50-75"/>
    <n v="0.33315376418652642"/>
    <n v="14.38162461491237"/>
    <n v="6.818924065275521"/>
    <n v="245.5857923497268"/>
    <n v="1925.0371584699451"/>
  </r>
  <r>
    <n v="328"/>
    <n v="342"/>
    <n v="331"/>
    <n v="310"/>
    <n v="277"/>
    <s v="Nexteer Automotive Poland sp. z o.o., Tychy"/>
    <m/>
    <m/>
    <m/>
    <n v="2001"/>
    <m/>
    <n v="273332450"/>
    <n v="51200"/>
    <n v="6462101342"/>
    <s v="sp. z o.o."/>
    <s v="2932"/>
    <s v="Produkcja pozostałych części i akcesoriów do pojazdów silnikowych, z wyłączeniem motocykli"/>
    <m/>
    <x v="5"/>
    <m/>
    <n v="500"/>
    <s v="J"/>
    <x v="0"/>
    <n v="2139225.2711399999"/>
    <n v="-47623.769789999998"/>
    <n v="-57481.159659999998"/>
    <n v="-57134.84347"/>
    <n v="72495"/>
    <n v="2006342"/>
    <n v="1671"/>
    <n v="225986"/>
    <n v="1434189.0544499999"/>
    <n v="548352.22174000007"/>
    <n v="885836.83270999999"/>
    <n v="868093.80546000006"/>
    <n v="566105.89798999997"/>
    <m/>
    <m/>
    <s v="C"/>
    <s v="Manufacturing"/>
    <s v="29"/>
    <s v="MANUFACTURE OF MOTOR VEHICLES, TRAILERS AND SEMI-TRAILERS, EXCEPT MOTORBIKES"/>
    <s v="High"/>
    <n v="0.93788252554197515"/>
    <n v="7.4301994765392232"/>
    <n v="-2.6708193961991041E-2"/>
    <n v="-3.983773498530202E-2"/>
    <n v="-6.5816439549092776E-2"/>
    <x v="0"/>
    <n v="1"/>
    <n v="0.60528547667162813"/>
    <n v="135.23997606223821"/>
    <n v="1280.2066254578101"/>
    <n v="328.15812192698979"/>
    <x v="3"/>
    <x v="1"/>
    <s v="Exp&gt;50"/>
    <s v="Increased Export Intensity"/>
    <n v="1"/>
    <n v="3.1192248803189378E-2"/>
    <n v="20.84139426897833"/>
    <n v="0.18930870860498139"/>
    <n v="-12.43377226885627"/>
    <n v="-0.132774790564131"/>
    <n v="4.8464986756913797"/>
    <s v="Yes"/>
    <s v="Yes"/>
    <s v="Yes"/>
    <x v="3"/>
    <x v="1"/>
    <n v="2.7043638598647819"/>
    <n v="2.668442137635552E-2"/>
    <n v="0.66934067313981771"/>
    <s v="Yes"/>
    <s v="1.Sustaining"/>
    <s v="Hiring"/>
    <n v="192.1456354946877"/>
    <n v="7.8738758078451432E-2"/>
    <n v="0.21011687872126519"/>
    <n v="0.12488500388391779"/>
    <n v="0.90669027673878577"/>
    <s v="75-100"/>
    <n v="0.59435969468015259"/>
    <n v="14.38664559001519"/>
    <n v="7.3944931072190379"/>
    <n v="99.65273509526736"/>
    <n v="1088.060989963122"/>
  </r>
  <r>
    <n v="122"/>
    <n v="80"/>
    <n v="142"/>
    <n v="176"/>
    <n v="278"/>
    <s v="Węglokoks SA GK, Katowice"/>
    <m/>
    <n v="1951"/>
    <m/>
    <n v="2002"/>
    <m/>
    <n v="271883564"/>
    <n v="95342"/>
    <n v="6340017095"/>
    <s v="SA"/>
    <s v="4671"/>
    <s v="Sprzedaż hurtowa paliw i produktów pochodnych"/>
    <m/>
    <x v="2"/>
    <m/>
    <n v="200"/>
    <s v="S"/>
    <x v="0"/>
    <n v="5270838"/>
    <n v="-74569"/>
    <n v="-394565"/>
    <n v="-397827"/>
    <n v="133520"/>
    <n v="948641"/>
    <n v="4747"/>
    <n v="496850"/>
    <n v="5899776"/>
    <n v="1125515"/>
    <n v="4774261"/>
    <n v="2790979"/>
    <n v="3103759.5"/>
    <m/>
    <m/>
    <s v="G"/>
    <s v="Wholesale and Retail Trade; Repair of Motor Vehicles and Motorcycles"/>
    <s v="46"/>
    <s v="WHOLESALE TRADE, EXCEPT OF MOTOR VEHICLES"/>
    <s v="Medium-high"/>
    <n v="0.17997916080896431"/>
    <n v="-33.202750899433411"/>
    <n v="-7.5476992463058057E-2"/>
    <n v="-6.7430865171830251E-2"/>
    <n v="-0.14254030574934459"/>
    <x v="1"/>
    <n v="0"/>
    <n v="0.47306524857892912"/>
    <n v="104.6661049083632"/>
    <n v="1110.351379818833"/>
    <n v="237.10027385717299"/>
    <x v="2"/>
    <x v="1"/>
    <s v="Exp&lt;50"/>
    <s v="Decreased Export Intensity"/>
    <n v="0"/>
    <n v="-8.2117854431727172E-2"/>
    <n v="64.968099240547531"/>
    <n v="0.50058193128422701"/>
    <n v="19.542100898947499"/>
    <n v="0.17849843211511279"/>
    <n v="13.331331869272161"/>
    <s v="Yes"/>
    <s v="Yes"/>
    <s v="Yes"/>
    <x v="0"/>
    <x v="0"/>
    <n v="-16.792287467134091"/>
    <n v="-0.1838301437448582"/>
    <n v="-4.4917481985408569"/>
    <s v="Yes"/>
    <s v="0.Reducing"/>
    <s v="Reducing"/>
    <n v="550.30492933679977"/>
    <n v="-0.19134821983277339"/>
    <n v="-0.25129858359129631"/>
    <n v="-0.1661443488582926"/>
    <n v="0.26209701524069151"/>
    <s v="25-50"/>
    <n v="0.66114319660672782"/>
    <n v="14.977117989874779"/>
    <n v="8.6490982622961763"/>
    <n v="106.5470639789658"/>
    <n v="560.04645048203326"/>
  </r>
  <r>
    <n v="163"/>
    <n v="130"/>
    <n v="195"/>
    <n v="214"/>
    <n v="279"/>
    <s v="Agrolok sp. z o.o., Golub-Dobrzyń"/>
    <m/>
    <n v="1990"/>
    <m/>
    <n v="2001"/>
    <m/>
    <n v="870585596"/>
    <n v="28521"/>
    <n v="8781499026"/>
    <s v="sp. z o.o."/>
    <s v="4621"/>
    <s v="Sprzedaż hurtowa zboża, nieprzetworzonego tytoniu, nasion i pasz dla zwierząt"/>
    <m/>
    <x v="3"/>
    <m/>
    <n v="400"/>
    <s v="J"/>
    <x v="0"/>
    <n v="4009432.33134"/>
    <n v="103124.39219"/>
    <n v="70556.275599999994"/>
    <n v="70251.962599999999"/>
    <n v="24425.646359999999"/>
    <n v="165949"/>
    <n v="518"/>
    <n v="77834.5677"/>
    <n v="1212544.15335"/>
    <n v="327774.03006999998"/>
    <n v="884770.12327999994"/>
    <n v="562960.51786000002"/>
    <n v="649583.63549000002"/>
    <m/>
    <m/>
    <s v="G"/>
    <s v="Wholesale and Retail Trade; Repair of Motor Vehicles and Motorcycles"/>
    <s v="46"/>
    <s v="WHOLESALE TRADE, EXCEPT OF MOTOR VEHICLES"/>
    <s v="Medium-high"/>
    <n v="4.1389649777313457E-2"/>
    <n v="-22.364797383021571"/>
    <n v="1.752167309343788E-2"/>
    <n v="5.7937653161667449E-2"/>
    <n v="0.12479021240610449"/>
    <x v="1"/>
    <n v="0"/>
    <n v="0.46428042748353587"/>
    <n v="150.25978320463321"/>
    <n v="7740.2168558687263"/>
    <n v="632.76839781853278"/>
    <x v="0"/>
    <x v="0"/>
    <s v="Exp&lt;50"/>
    <s v="Increased Export Intensity"/>
    <n v="1"/>
    <n v="1.489413306926695E-2"/>
    <n v="127.57981388804561"/>
    <n v="0.82233082115348566"/>
    <n v="64.912908614525819"/>
    <n v="0.50024732198437327"/>
    <n v="22.824055875090199"/>
    <s v="No"/>
    <s v="Yes"/>
    <s v="No"/>
    <x v="1"/>
    <x v="0"/>
    <n v="12.60869565217391"/>
    <n v="0.1187487527763418"/>
    <n v="3.013224602020137"/>
    <s v="No"/>
    <s v="2.Hiring"/>
    <s v="Hiring"/>
    <n v="3910.2826041730741"/>
    <n v="1.5914224056813201E-2"/>
    <n v="0.1219898471190156"/>
    <n v="3.4987224177843078E-2"/>
    <n v="2.64955167080465E-2"/>
    <s v="0-10"/>
    <n v="0.28680439400591162"/>
    <n v="14.381829404851381"/>
    <n v="6.131226489483141"/>
    <n v="93.846817543478267"/>
    <n v="3829.9342516956522"/>
  </r>
  <r>
    <n v="375"/>
    <n v="421"/>
    <n v="373"/>
    <n v="346"/>
    <n v="280"/>
    <s v="Tenneco Automotive Polska sp. z o.o., Rybnik"/>
    <m/>
    <m/>
    <m/>
    <n v="2003"/>
    <m/>
    <s v="012345043"/>
    <n v="175638"/>
    <n v="5261879614"/>
    <s v="sp. z o.o."/>
    <s v="2932"/>
    <s v="Produkcja pozostałych części i akcesoriów do pojazdów silnikowych, z wyłączeniem motocykli"/>
    <m/>
    <x v="5"/>
    <m/>
    <n v="500"/>
    <s v="J"/>
    <x v="0"/>
    <n v="1868522.76957"/>
    <n v="65832.441340000005"/>
    <n v="62858.750310000003"/>
    <n v="57822.670310000001"/>
    <n v="41928"/>
    <n v="1751999"/>
    <n v="2034"/>
    <n v="249700"/>
    <n v="1085114.2617500001"/>
    <n v="245416.94561"/>
    <n v="839697.31614000001"/>
    <n v="683109.23555999994"/>
    <n v="402005.02619"/>
    <m/>
    <m/>
    <s v="C"/>
    <s v="Manufacturing"/>
    <s v="29"/>
    <s v="MANUFACTURE OF MOTOR VEHICLES, TRAILERS AND SEMI-TRAILERS, EXCEPT MOTORBIKES"/>
    <s v="High"/>
    <n v="0.93763856054223227"/>
    <n v="11.37954150640785"/>
    <n v="3.0945659989632689E-2"/>
    <n v="5.3287172004123737E-2"/>
    <n v="8.4646301499053916E-2"/>
    <x v="0"/>
    <n v="1"/>
    <n v="0.62952746972316709"/>
    <n v="122.7630285152409"/>
    <n v="918.64442948377587"/>
    <n v="120.657298726647"/>
    <x v="3"/>
    <x v="1"/>
    <s v="Exp&gt;50"/>
    <s v="Increased Export Intensity"/>
    <n v="1"/>
    <n v="4.6166345611732718E-2"/>
    <n v="6.3971780503901368"/>
    <n v="6.2008868484936031E-2"/>
    <n v="-22.900595615659309"/>
    <n v="-0.26007463068417641"/>
    <n v="1.562299981513338"/>
    <s v="Yes"/>
    <s v="Yes"/>
    <s v="Yes"/>
    <x v="3"/>
    <x v="1"/>
    <n v="-9.6802841918294842"/>
    <n v="-0.10181441265107601"/>
    <n v="-2.5132391309762858"/>
    <s v="Yes"/>
    <s v="0.Reducing"/>
    <s v="Reducing"/>
    <n v="138.81450053173319"/>
    <n v="4.6084193108097873E-2"/>
    <n v="0.1887292281717993"/>
    <n v="0.10767188094522211"/>
    <n v="0.89147221493049955"/>
    <s v="75-100"/>
    <n v="0.57050983564246316"/>
    <n v="14.378649845364009"/>
    <n v="7.7195739892595814"/>
    <n v="85.030639431616336"/>
    <n v="779.82992895204268"/>
  </r>
  <r>
    <n v="357"/>
    <n v="277"/>
    <n v="246"/>
    <n v="266"/>
    <n v="281"/>
    <s v="Schenker sp. z o.o., Warszawa"/>
    <m/>
    <m/>
    <m/>
    <n v="2001"/>
    <m/>
    <s v="010500539"/>
    <n v="40104"/>
    <n v="5270103824"/>
    <s v="sp. z o.o."/>
    <s v="4941"/>
    <s v="Transport drogowy towarów"/>
    <m/>
    <x v="11"/>
    <m/>
    <n v="540"/>
    <s v="J"/>
    <x v="0"/>
    <n v="1993059.1541200001"/>
    <n v="33119.756029999997"/>
    <n v="45005.103439999999"/>
    <n v="39612.081439999987"/>
    <n v="26236.29077"/>
    <n v="1187744"/>
    <n v="2154"/>
    <n v="274063.33383000002"/>
    <n v="833402.33773000003"/>
    <n v="413799.97385000001"/>
    <n v="419602.36388000002"/>
    <n v="401334.61021000001"/>
    <n v="432067.72752000001"/>
    <m/>
    <m/>
    <s v="H"/>
    <s v="Transportation and Storage"/>
    <s v="49"/>
    <s v="LAND TRANSPORT AND TRANSPORT VIA PIPELINES"/>
    <s v="Low"/>
    <n v="0.59594016441746178"/>
    <n v="-19.56259189350703"/>
    <n v="1.987501542947932E-2"/>
    <n v="4.7530561946699558E-2"/>
    <n v="9.8700885575935787E-2"/>
    <x v="0"/>
    <n v="1"/>
    <n v="0.48156165640613019"/>
    <n v="127.2346025208914"/>
    <n v="925.28280135561738"/>
    <n v="192.10769445218199"/>
    <x v="1"/>
    <x v="1"/>
    <s v="Exp&lt;50"/>
    <s v="Increased Export Intensity"/>
    <n v="1"/>
    <n v="0.1087754522593819"/>
    <n v="13.70813614447864"/>
    <n v="0.12846477020717911"/>
    <n v="-17.602799895305331"/>
    <n v="-0.1936187289619333"/>
    <n v="3.263748311896197"/>
    <s v="Yes"/>
    <s v="Yes"/>
    <s v="Yes"/>
    <x v="3"/>
    <x v="1"/>
    <n v="-13.52870333199518"/>
    <n v="-0.14535765754584681"/>
    <n v="-3.5687063752225412"/>
    <s v="Yes"/>
    <s v="0.Reducing"/>
    <s v="Reducing"/>
    <n v="221.63567168881681"/>
    <n v="2.1975313572400491E-2"/>
    <n v="0.12559671318638321"/>
    <n v="6.1728850120274938E-2"/>
    <n v="0.48716471215807988"/>
    <s v="25-50"/>
    <n v="0.49148459823682222"/>
    <n v="14.37671650949058"/>
    <n v="7.8204395152621808"/>
    <n v="84.583252027298286"/>
    <n v="703.64712966680054"/>
  </r>
  <r>
    <n v="23"/>
    <n v="20"/>
    <n v="20"/>
    <n v="223"/>
    <n v="284"/>
    <s v="Grupa Kapitałowa Specjał sp. z o.o., Warszawa"/>
    <m/>
    <n v="2007"/>
    <n v="1990"/>
    <m/>
    <m/>
    <n v="180188892"/>
    <n v="270383"/>
    <n v="5170199121"/>
    <s v="sp. z o.o."/>
    <s v="4639"/>
    <s v="Sprzedaż hurtowa niewyspecjalizowana żywności, napojów i wyrobów tytoniowych"/>
    <s v="Handel hurtowy "/>
    <x v="3"/>
    <m/>
    <n v="400"/>
    <s v="S"/>
    <x v="0"/>
    <n v="22118330"/>
    <n v="98192"/>
    <n v="85469"/>
    <n v="68764"/>
    <n v="26494"/>
    <n v="0"/>
    <n v="4237"/>
    <n v="311750"/>
    <n v="891074"/>
    <n v="167995"/>
    <n v="723079"/>
    <n v="449301"/>
    <n v="431006"/>
    <m/>
    <m/>
    <s v="G"/>
    <s v="Wholesale and Retail Trade; Repair of Motor Vehicles and Motorcycles"/>
    <s v="46"/>
    <s v="WHOLESALE TRADE, EXCEPT OF MOTOR VEHICLES"/>
    <s v="Medium-high"/>
    <n v="0"/>
    <n v="33.084589163268546"/>
    <n v="3.1089146422899022E-3"/>
    <n v="7.7169797345675001E-2"/>
    <n v="0.15304662130731961"/>
    <x v="1"/>
    <n v="0"/>
    <n v="0.50422411606667905"/>
    <n v="73.578003304224694"/>
    <n v="5220.2808590984187"/>
    <n v="39.649516167099357"/>
    <x v="0"/>
    <x v="0"/>
    <s v="Exp&lt;50"/>
    <s v="Decreased Export Intensity"/>
    <n v="0"/>
    <n v="-2.6564510455658408E-3"/>
    <n v="1167.1179826325281"/>
    <n v="2.5393301096760741"/>
    <n v="818.20143669023741"/>
    <n v="2.2172466105069599"/>
    <n v="88.670614345157858"/>
    <s v="No"/>
    <s v="No"/>
    <s v="No"/>
    <x v="1"/>
    <x v="0"/>
    <n v="0.71309721892084621"/>
    <n v="7.1056670360380991E-3"/>
    <n v="0.1777995521969"/>
    <s v="Yes"/>
    <s v="1.Sustaining"/>
    <s v="Hiring"/>
    <n v="4805.362389880449"/>
    <n v="1.5597841841194979E-2"/>
    <n v="0.1123031487943508"/>
    <n v="4.9761673258423678E-2"/>
    <n v="2.6564510455658408E-3"/>
    <s v="0-10"/>
    <n v="0.44310131810771491"/>
    <n v="14.372587124804751"/>
    <n v="8.344505083590521"/>
    <n v="45.969336819586402"/>
    <n v="414.91846921797003"/>
  </r>
  <r>
    <n v="128"/>
    <n v="138"/>
    <n v="187"/>
    <n v="224"/>
    <n v="285"/>
    <s v="Eko-Okna SA, Pietrowice Wielkie"/>
    <m/>
    <n v="1998"/>
    <m/>
    <n v="2003"/>
    <m/>
    <n v="277925708"/>
    <n v="586067"/>
    <n v="6391813241"/>
    <s v="SA"/>
    <s v="2223"/>
    <s v="Produkcja wyrobów dla budownictwa z tworzyw sztucznych"/>
    <m/>
    <x v="12"/>
    <m/>
    <n v="400"/>
    <s v="J"/>
    <x v="0"/>
    <n v="4963158.4881999996"/>
    <n v="521632.14442999999"/>
    <n v="560542.02689999994"/>
    <n v="445804.93669"/>
    <n v="201307.17116999999"/>
    <n v="4031762"/>
    <n v="12869"/>
    <n v="1313240.7843200001"/>
    <n v="4069450.9655200001"/>
    <n v="3365456.7280100002"/>
    <n v="703994.23751000001"/>
    <n v="1536952.73905"/>
    <n v="2532498.2264700001"/>
    <m/>
    <m/>
    <s v="C"/>
    <s v="Manufacturing"/>
    <s v="22"/>
    <s v="MANUFACTURE OF RUBBER AND PLASTIC PRODUCTS"/>
    <s v="Medium-low"/>
    <n v="0.81233795164623257"/>
    <n v="7.5080783415265362"/>
    <n v="8.9822829101651583E-2"/>
    <n v="0.10954916043153121"/>
    <n v="0.29005767409969602"/>
    <x v="1"/>
    <n v="0"/>
    <n v="0.3776806139384471"/>
    <n v="102.0468400279742"/>
    <n v="385.66776658637031"/>
    <n v="261.5165691203668"/>
    <x v="3"/>
    <x v="1"/>
    <s v="Exp&gt;50"/>
    <s v="Increased Export Intensity"/>
    <n v="1"/>
    <n v="1.119381218184823E-2"/>
    <n v="185.85146671428291"/>
    <n v="1.0503021427714609"/>
    <n v="107.1387439958572"/>
    <n v="0.72821864360234656"/>
    <n v="30.02746816081245"/>
    <s v="No"/>
    <s v="Yes"/>
    <s v="No"/>
    <x v="1"/>
    <x v="0"/>
    <n v="89.612494474731108"/>
    <n v="0.6398123007899077"/>
    <n v="17.345580551790832"/>
    <s v="Yes"/>
    <s v="2.Hiring"/>
    <s v="Hiring"/>
    <n v="129.84460044521811"/>
    <n v="3.6807024653236382E-2"/>
    <n v="0.208445182312477"/>
    <n v="6.7142813616626065E-2"/>
    <n v="0.80114413946438434"/>
    <s v="75-100"/>
    <n v="0.32211257114099812"/>
    <n v="14.367250745239479"/>
    <n v="8.8227642967037578"/>
    <n v="74.575238382201263"/>
    <n v="255.8231661411522"/>
  </r>
  <r>
    <n v="217"/>
    <n v="217"/>
    <n v="286"/>
    <n v="304"/>
    <n v="286"/>
    <s v="Drosed sp z o.o. GK, Siedlce "/>
    <m/>
    <m/>
    <m/>
    <n v="2001"/>
    <m/>
    <n v="710002831"/>
    <n v="806976"/>
    <n v="8210006125"/>
    <s v="SA"/>
    <s v="1012"/>
    <s v="Przetwarzanie i konserwowanie mięsa z drobiu"/>
    <m/>
    <x v="13"/>
    <m/>
    <n v="500"/>
    <s v="S"/>
    <x v="0"/>
    <n v="3013114"/>
    <m/>
    <m/>
    <m/>
    <m/>
    <m/>
    <n v="2261"/>
    <m/>
    <m/>
    <m/>
    <m/>
    <m/>
    <m/>
    <m/>
    <m/>
    <s v="C"/>
    <s v="Manufacturing"/>
    <s v="10"/>
    <s v="MANUFACTURE OF FOOD PRODUCTS"/>
    <s v="Low"/>
    <n v="0"/>
    <n v="-0.42172925186929611"/>
    <m/>
    <m/>
    <m/>
    <x v="0"/>
    <n v="1"/>
    <m/>
    <m/>
    <n v="1332.6466165413531"/>
    <m/>
    <x v="0"/>
    <x v="1"/>
    <s v="Exp&lt;50"/>
    <s v="Decreased Export Intensity"/>
    <n v="0"/>
    <n v="0"/>
    <n v="73.700251864483192"/>
    <n v="0.55216093725494098"/>
    <n v="25.869747727886391"/>
    <n v="0.23007743808582859"/>
    <n v="14.80217392118128"/>
    <s v="Yes"/>
    <s v="Yes"/>
    <s v="Yes"/>
    <x v="0"/>
    <x v="0"/>
    <n v="1.1180679785330949"/>
    <n v="1.111863800297996E-2"/>
    <n v="0.27835263362137042"/>
    <s v="Yes"/>
    <s v="1.Sustaining"/>
    <s v="Hiring"/>
    <n v="556.85815500289175"/>
    <n v="1.8384550774415549E-2"/>
    <n v="8.1409834224243999E-2"/>
    <n v="4.5570810446234129E-2"/>
    <n v="0.32598666138610211"/>
    <s v="25-50"/>
    <n v="0.55977033831943435"/>
    <n v="14.366323716185541"/>
    <n v="7.7124438342749899"/>
    <n v="62.162343470483009"/>
    <n v="775.78846153846155"/>
  </r>
  <r>
    <m/>
    <m/>
    <m/>
    <n v="385"/>
    <n v="287"/>
    <s v="PT Dystrybucja SA, Radom"/>
    <m/>
    <m/>
    <m/>
    <m/>
    <m/>
    <n v="670874148"/>
    <n v="137829"/>
    <n v="7960069945"/>
    <s v="SA"/>
    <s v="6820"/>
    <s v="Sprzedaż hurtowa wyrobów tytoniowych"/>
    <m/>
    <x v="3"/>
    <m/>
    <n v="450"/>
    <s v="J"/>
    <x v="0"/>
    <n v="13113.487520000001"/>
    <n v="-2953.0395800000001"/>
    <n v="-952.35941000000003"/>
    <n v="-1820.9656500000001"/>
    <n v="389"/>
    <n v="0"/>
    <n v="33"/>
    <n v="3002"/>
    <n v="121918.11469"/>
    <n v="104612.67799"/>
    <n v="17305.436699999998"/>
    <n v="93280.779569999999"/>
    <n v="28637.33512"/>
    <m/>
    <m/>
    <s v="L"/>
    <s v="Real Estate Activities"/>
    <s v="68"/>
    <s v="REAL ESTATE ACTIVITIES"/>
    <s v="Low"/>
    <n v="0"/>
    <n v="5.3477040693856059"/>
    <n v="-0.1388620416363503"/>
    <n v="-1.4935972842347109E-2"/>
    <n v="-1.952133824775238E-2"/>
    <x v="1"/>
    <n v="0"/>
    <n v="0.76511008890831456"/>
    <n v="90.969696969696969"/>
    <n v="397.37840969696958"/>
    <n v="3170.0811512121209"/>
    <x v="0"/>
    <x v="0"/>
    <s v="Exp&lt;50"/>
    <s v="Decreased Export Intensity"/>
    <n v="0"/>
    <n v="-1.2615643410175049E-4"/>
    <n v="-99.208444581741148"/>
    <n v="-4.8389255713486659"/>
    <n v="-99.426409117203733"/>
    <n v="-5.1610090705177782"/>
    <n v="-70.172261188651873"/>
    <s v="Yes"/>
    <s v="Yes"/>
    <s v="Yes"/>
    <x v="2"/>
    <x v="1"/>
    <n v="-91.708542713567837"/>
    <n v="-2.489944443817957"/>
    <n v="-46.339129089194152"/>
    <s v="Yes"/>
    <s v="0.Reducing"/>
    <s v="Reducing"/>
    <n v="-3765.1173986196131"/>
    <n v="-3.974020293550826E-3"/>
    <n v="-6.2263076705500423E-2"/>
    <n v="-2.7353941130100382E-2"/>
    <n v="1.2615643410175049E-4"/>
    <s v="0-10"/>
    <n v="0.43932845239053042"/>
    <n v="14.3203221325616"/>
    <n v="5.9864520052844377"/>
    <n v="57.886934673366831"/>
    <n v="4162.495808316583"/>
  </r>
  <r>
    <n v="569"/>
    <n v="778"/>
    <n v="1087"/>
    <n v="1182"/>
    <n v="288"/>
    <s v="Polskie Porty Lotnicze SA, Warszawa"/>
    <m/>
    <m/>
    <m/>
    <n v="2001"/>
    <m/>
    <s v="000126652"/>
    <n v="1025154"/>
    <n v="5250000239"/>
    <s v="SA"/>
    <s v="5223"/>
    <s v="Działalność usługowa wspomagająca transport lotniczy"/>
    <m/>
    <x v="11"/>
    <m/>
    <n v="100"/>
    <s v="J"/>
    <x v="0"/>
    <n v="1309268.9923099999"/>
    <n v="396835.09565999999"/>
    <n v="515333.83947000001"/>
    <n v="374123.12747000001"/>
    <n v="192412.61535000001"/>
    <n v="660994"/>
    <n v="2344"/>
    <n v="408546.61632999999"/>
    <n v="6279368.9593400015"/>
    <n v="5475194.4755999995"/>
    <n v="804174.48374000005"/>
    <n v="5769078.0178900007"/>
    <n v="510290.94144999998"/>
    <m/>
    <m/>
    <s v="H"/>
    <s v="Transportation and Storage"/>
    <s v="52"/>
    <s v="WAREHOUSING AND SUPPORT ACTIVITIES FOR TRANSPORTATION"/>
    <s v="Low"/>
    <n v="0.50485729356026354"/>
    <n v="32.180821697726707"/>
    <n v="0.28574962797363618"/>
    <n v="5.9579733233150009E-2"/>
    <n v="6.4849725781110673E-2"/>
    <x v="1"/>
    <n v="0"/>
    <n v="0.91873531484545312"/>
    <n v="174.29463154010239"/>
    <n v="558.56185678754264"/>
    <n v="2335.833820648465"/>
    <x v="1"/>
    <x v="1"/>
    <s v="Exp&gt;50"/>
    <s v="Decreased Export Intensity"/>
    <n v="0"/>
    <n v="-0.20733424998262209"/>
    <n v="23.755616355205809"/>
    <n v="0.2131385991193859"/>
    <n v="-10.32201713390883"/>
    <n v="-0.1089449000497265"/>
    <n v="5.4729831007599428"/>
    <s v="Yes"/>
    <s v="No"/>
    <s v="No"/>
    <x v="3"/>
    <x v="1"/>
    <n v="-56.959236136614031"/>
    <n v="-0.84302252253680265"/>
    <n v="-19.002802496319859"/>
    <s v="Yes"/>
    <s v="0.Reducing"/>
    <s v="Reducing"/>
    <n v="364.30054009639309"/>
    <n v="0.33678598157759532"/>
    <n v="0.1307812929982414"/>
    <n v="0.1048882016072689"/>
    <n v="0.71219154354288561"/>
    <s v="50-75"/>
    <n v="0.80201226951227134"/>
    <n v="13.8718409191688"/>
    <n v="8.6026366732337056"/>
    <n v="41.244891681968419"/>
    <n v="194.26131669114949"/>
  </r>
  <r>
    <m/>
    <m/>
    <m/>
    <n v="490"/>
    <n v="290"/>
    <s v="Auto Handel Centrum Grupa Cichy sp.a.k., Wysogotowo"/>
    <m/>
    <m/>
    <m/>
    <m/>
    <m/>
    <s v="008420167"/>
    <n v="1008601"/>
    <n v="7810026124"/>
    <s v="sp.a.k."/>
    <s v="4511"/>
    <s v="Sprzedaż hurtowa i detaliczna samochodów osobowych i furgonetek"/>
    <m/>
    <x v="5"/>
    <m/>
    <n v="400"/>
    <s v="S"/>
    <x v="0"/>
    <n v="3643269"/>
    <n v="120289.60000000001"/>
    <n v="91371"/>
    <n v="44811"/>
    <n v="27593"/>
    <n v="0"/>
    <n v="1590"/>
    <n v="223253"/>
    <n v="1332123"/>
    <n v="496769"/>
    <n v="835354"/>
    <n v="220323"/>
    <n v="947882"/>
    <m/>
    <m/>
    <s v="G"/>
    <s v="Wholesale and Retail Trade; Repair of Motor Vehicles and Motorcycles"/>
    <s v="45"/>
    <s v="WHOLESALE AND RETAIL TRADE SERVICES OF MOTOR VEHICLES; REPAIR SERVICES OF MOTOR VEHICLES"/>
    <s v="Medium-high"/>
    <n v="0"/>
    <n v="38.806799240295582"/>
    <n v="1.2299668237508681E-2"/>
    <n v="3.3638785607635328E-2"/>
    <n v="0.2033877534347299"/>
    <x v="1"/>
    <n v="0"/>
    <n v="0.16539238493742689"/>
    <n v="140.41069182389941"/>
    <n v="2291.364150943396"/>
    <n v="312.43333333333328"/>
    <x v="0"/>
    <x v="0"/>
    <s v="Exp&lt;50"/>
    <s v="Decreased Export Intensity"/>
    <n v="0"/>
    <n v="-3.225973833464342E-2"/>
    <n v="111.26113030524689"/>
    <n v="0.74792476669672503"/>
    <n v="53.087775583512219"/>
    <n v="0.42584126752761259"/>
    <n v="20.560460943237739"/>
    <s v="Yes"/>
    <s v="No"/>
    <s v="No"/>
    <x v="1"/>
    <x v="0"/>
    <n v="132.45614035087721"/>
    <n v="0.84353137759172725"/>
    <n v="23.476768663545929"/>
    <s v="No"/>
    <s v="2.Hiring"/>
    <s v="Hiring"/>
    <n v="-229.8836805770716"/>
    <n v="1.749322808563214E-2"/>
    <n v="0.28138322342648209"/>
    <n v="5.0456110731076649E-2"/>
    <n v="3.225973833464342E-2"/>
    <s v="0-10"/>
    <n v="0.17931456650705219"/>
    <n v="14.36046714680948"/>
    <n v="6.5279579176225502"/>
    <n v="48.545321637426902"/>
    <n v="2521.247831520468"/>
  </r>
  <r>
    <n v="332"/>
    <n v="376"/>
    <n v="380"/>
    <n v="341"/>
    <n v="291"/>
    <s v="Górażdże Cement SA, Górażdże"/>
    <m/>
    <m/>
    <m/>
    <n v="1991"/>
    <m/>
    <s v="530515047"/>
    <n v="13474"/>
    <n v="7560003405"/>
    <s v="SA"/>
    <s v="2351"/>
    <s v="Produkcja cementu"/>
    <m/>
    <x v="12"/>
    <m/>
    <n v="450"/>
    <s v="J"/>
    <x v="0"/>
    <n v="2109000.7137500001"/>
    <n v="545604.47594999999"/>
    <n v="592256.63734999998"/>
    <n v="465728.36408000003"/>
    <n v="61897.461819999997"/>
    <n v="11604"/>
    <n v="728"/>
    <n v="134471.48663"/>
    <n v="3247095.7957000001"/>
    <n v="1315400.8818999999"/>
    <n v="1931694.9138"/>
    <n v="2450930.84681"/>
    <n v="796164.94889"/>
    <m/>
    <m/>
    <s v="C"/>
    <s v="Manufacturing"/>
    <s v="23"/>
    <s v="MANUFACTURE OF OTHER NON-METALLIC MINERAL PRODUCTS"/>
    <s v="Medium-low"/>
    <n v="5.5021318505705978E-3"/>
    <n v="13.57276556135807"/>
    <n v="0.22082892672515569"/>
    <n v="0.14342920362766801"/>
    <n v="0.19002101372471081"/>
    <x v="1"/>
    <n v="0"/>
    <n v="0.75480706484104054"/>
    <n v="184.7135805357143"/>
    <n v="2896.9790024038462"/>
    <n v="1806.869343269231"/>
    <x v="0"/>
    <x v="0"/>
    <s v="Exp&lt;50"/>
    <s v="Increased Export Intensity"/>
    <n v="1"/>
    <n v="2.5750051991151792E-3"/>
    <n v="66.351716441825019"/>
    <n v="0.50893413467879789"/>
    <n v="20.544722059293498"/>
    <n v="0.1868506355096855"/>
    <n v="13.568220684837071"/>
    <s v="No"/>
    <s v="No"/>
    <s v="No"/>
    <x v="0"/>
    <x v="0"/>
    <n v="1.5341701534170149"/>
    <n v="1.5225207597065801E-2"/>
    <n v="0.38135550660016732"/>
    <s v="Yes"/>
    <s v="1.Sustaining"/>
    <s v="Hiring"/>
    <n v="1128.783487187668"/>
    <n v="0.28121908163489168"/>
    <n v="0.18837867221836041"/>
    <n v="0.15531309966960499"/>
    <n v="2.9271266514554191E-3"/>
    <s v="0-10"/>
    <n v="0.82447284419529598"/>
    <n v="14.052790663212591"/>
    <n v="6.5750758405996201"/>
    <n v="134.21071841004181"/>
    <n v="1768.195515216179"/>
  </r>
  <r>
    <n v="229"/>
    <n v="278"/>
    <n v="271"/>
    <n v="361"/>
    <n v="292"/>
    <s v="Hyundai Motor Poland sp. z o.o., Warszawa"/>
    <m/>
    <m/>
    <m/>
    <n v="2001"/>
    <m/>
    <s v="010372343"/>
    <n v="67315"/>
    <n v="5210335531"/>
    <s v="sp. z o.o."/>
    <s v="4511"/>
    <s v="Sprzedaż hurtowa i detaliczna samochodów osobowych i furgonetek"/>
    <m/>
    <x v="5"/>
    <m/>
    <n v="500"/>
    <s v="J"/>
    <x v="0"/>
    <n v="2954901.3792099999"/>
    <n v="75284.266080000001"/>
    <n v="65711.239010000005"/>
    <n v="53018.873870000003"/>
    <n v="3940.3002999999999"/>
    <n v="0"/>
    <n v="58"/>
    <n v="16727.951079999999"/>
    <n v="617447.93225999991"/>
    <n v="56050.345600000001"/>
    <n v="561397.58665999991"/>
    <n v="259373.19769999999"/>
    <n v="358074.73453999998"/>
    <m/>
    <m/>
    <s v="G"/>
    <s v="Wholesale and Retail Trade; Repair of Motor Vehicles and Motorcycles"/>
    <s v="45"/>
    <s v="WHOLESALE AND RETAIL TRADE SERVICES OF MOTOR VEHICLES; REPAIR SERVICES OF MOTOR VEHICLES"/>
    <s v="Medium-high"/>
    <n v="0"/>
    <n v="19.403537444936411"/>
    <n v="1.7942688119146209E-2"/>
    <n v="8.5867764875232233E-2"/>
    <n v="0.20441153650472191"/>
    <x v="0"/>
    <n v="1"/>
    <n v="0.42007298777507451"/>
    <n v="288.41294965517238"/>
    <n v="50946.57550362069"/>
    <n v="966.3852689655173"/>
    <x v="0"/>
    <x v="0"/>
    <s v="Exp&lt;50"/>
    <s v="Decreased Export Intensity"/>
    <n v="0"/>
    <n v="-1.8585308630355769E-2"/>
    <n v="71.779024413142864"/>
    <n v="0.54103872305305245"/>
    <n v="24.477553922567299"/>
    <n v="0.21895522388393829"/>
    <n v="14.483403713080151"/>
    <s v="Yes"/>
    <s v="No"/>
    <s v="No"/>
    <x v="0"/>
    <x v="0"/>
    <n v="9.433962264150944"/>
    <n v="9.0151096994297131E-2"/>
    <n v="2.2793668697027809"/>
    <s v="No"/>
    <s v="2.Hiring"/>
    <s v="Hiring"/>
    <n v="18490.426447016918"/>
    <n v="6.1540218067233712E-3"/>
    <n v="6.7130011287683741E-2"/>
    <n v="3.1802529435172019E-2"/>
    <n v="1.8585308630355769E-2"/>
    <s v="0-10"/>
    <n v="0.4737453312629904"/>
    <n v="14.35793711100254"/>
    <n v="3.970291913552122"/>
    <n v="211.61668396226409"/>
    <n v="32456.149056603768"/>
  </r>
  <r>
    <n v="503"/>
    <n v="272"/>
    <n v="292"/>
    <n v="287"/>
    <n v="293"/>
    <s v="UPM Raflatac sp. o.o., Kobierzyce"/>
    <m/>
    <m/>
    <m/>
    <n v="2001"/>
    <m/>
    <s v="010794162"/>
    <n v="32188"/>
    <n v="5221026986"/>
    <s v="sp. z o.o."/>
    <s v="1712"/>
    <s v="Produkcja papieru i tektury"/>
    <m/>
    <x v="10"/>
    <m/>
    <n v="500"/>
    <s v="J"/>
    <x v="0"/>
    <n v="1451358.48811"/>
    <n v="69452.933799999999"/>
    <n v="89489.545050000001"/>
    <n v="81089.333109999992"/>
    <n v="42469.654280000002"/>
    <n v="1655"/>
    <n v="545"/>
    <n v="62269.669419999998"/>
    <n v="1201062.4898099999"/>
    <n v="399713.71227000002"/>
    <n v="801348.77753999992"/>
    <n v="980008.53973000008"/>
    <n v="221053.95008000001"/>
    <m/>
    <m/>
    <s v="C"/>
    <s v="Manufacturing"/>
    <s v="17"/>
    <s v="MANUFACTURE OF PAPER AND PAPER PRODUCTS"/>
    <s v="Medium-high"/>
    <n v="1.140310966283174E-3"/>
    <n v="-42.756570892339127"/>
    <n v="5.5871332805995308E-2"/>
    <n v="6.7514666220928929E-2"/>
    <n v="8.2743496431511437E-2"/>
    <x v="0"/>
    <n v="1"/>
    <n v="0.81595133312758017"/>
    <n v="114.2562741651376"/>
    <n v="2663.0430974495412"/>
    <n v="733.41965554128433"/>
    <x v="0"/>
    <x v="0"/>
    <s v="Exp&lt;50"/>
    <s v="Decreased Export Intensity"/>
    <n v="0"/>
    <n v="-3.8597996427534682E-3"/>
    <n v="-15.50875568850633"/>
    <n v="-0.1685222746090993"/>
    <n v="-38.774460643845167"/>
    <n v="-0.49060577377821168"/>
    <n v="-4.1255409589338488"/>
    <s v="Yes"/>
    <s v="Yes"/>
    <s v="Yes"/>
    <x v="2"/>
    <x v="1"/>
    <n v="-10.94771241830065"/>
    <n v="-0.1159464878490821"/>
    <n v="-2.857053980035396"/>
    <s v="Yes"/>
    <s v="0.Reducing"/>
    <s v="Reducing"/>
    <n v="-143.75755614523041"/>
    <n v="3.7545364258843777E-2"/>
    <n v="8.4986664417714713E-2"/>
    <n v="6.1662577754661448E-2"/>
    <n v="5.0001106090366417E-3"/>
    <s v="0-10"/>
    <n v="0.72555592312208028"/>
    <n v="14.356532838751621"/>
    <n v="6.4167322825123261"/>
    <n v="126.6977124183007"/>
    <n v="2806.8006535947711"/>
  </r>
  <r>
    <n v="321"/>
    <n v="349"/>
    <n v="314"/>
    <n v="300"/>
    <n v="294"/>
    <s v="Teva Operations Poland sp. z o.o., Warszawa"/>
    <m/>
    <m/>
    <m/>
    <n v="1996"/>
    <m/>
    <s v="012230311"/>
    <n v="70048"/>
    <n v="9511588683"/>
    <s v="sp. z o.o."/>
    <s v="2120"/>
    <s v="Produkcja leków i pozostałych wyrobów farmaceutycznych"/>
    <s v="Usługi zdrowotne i rekreacja "/>
    <x v="8"/>
    <s v="Wielka Brytania, Niemcy, Malta, Hiszpania, Włochy"/>
    <n v="500"/>
    <s v="J"/>
    <x v="0"/>
    <n v="2169896.38118"/>
    <n v="501740.90503000002"/>
    <n v="518217.99778999999"/>
    <n v="419615.73709000001"/>
    <n v="33623.144820000001"/>
    <n v="927255.34830000007"/>
    <n v="605"/>
    <n v="82753.872730000003"/>
    <n v="1756180.12999"/>
    <n v="255512.64377"/>
    <n v="1500667.4862200001"/>
    <n v="1192815.4538400001"/>
    <n v="563364.67614999996"/>
    <m/>
    <m/>
    <s v="C"/>
    <s v="Manufacturing"/>
    <s v="21"/>
    <s v="MANUFACTURE OF BASIC PHARMACEUTICAL PRODUCTS AND PHARMACEUTICAL PREPARATIONS"/>
    <s v="Medium-low"/>
    <n v="0.42732701724483002"/>
    <n v="11.22420639157011"/>
    <n v="0.1933805414532333"/>
    <n v="0.23893661585408629"/>
    <n v="0.35178596633631959"/>
    <x v="0"/>
    <n v="1"/>
    <n v="0.67921019801470583"/>
    <n v="136.7832607107438"/>
    <n v="3586.6055887272728"/>
    <n v="422.33494838016532"/>
    <x v="4"/>
    <x v="1"/>
    <s v="Exp&lt;50"/>
    <s v="Increased Export Intensity"/>
    <n v="1"/>
    <n v="0.107196562563333"/>
    <n v="26.349375686657218"/>
    <n v="0.23388070669149921"/>
    <n v="-8.4424813864802726"/>
    <n v="-8.8202792477613201E-2"/>
    <n v="6.0213366133059054"/>
    <s v="Yes"/>
    <s v="Yes"/>
    <s v="Yes"/>
    <x v="3"/>
    <x v="1"/>
    <n v="-3.3546325878594252"/>
    <n v="-3.4121913069256493E-2"/>
    <n v="-0.8494196976463364"/>
    <s v="No"/>
    <s v="0.Reducing"/>
    <s v="Reducing"/>
    <n v="843.19025326401379"/>
    <n v="0.1214554978577809"/>
    <n v="0.22595555959979369"/>
    <n v="0.1140763743199225"/>
    <n v="0.32013045468149698"/>
    <s v="25-50"/>
    <n v="0.50486199375652185"/>
    <n v="14.35630926707675"/>
    <n v="6.4393503711000983"/>
    <n v="96.675718849840251"/>
    <n v="2743.415335463259"/>
  </r>
  <r>
    <n v="422"/>
    <n v="346"/>
    <n v="310"/>
    <n v="296"/>
    <n v="295"/>
    <s v="Black Red White SA GK, Biłgoraj"/>
    <m/>
    <m/>
    <m/>
    <n v="2002"/>
    <m/>
    <n v="950411093"/>
    <n v="89493"/>
    <n v="9181745428"/>
    <s v="SA"/>
    <s v="3109"/>
    <s v="Produkcja pozostałych mebli"/>
    <m/>
    <x v="10"/>
    <m/>
    <n v="400"/>
    <s v="S"/>
    <x v="0"/>
    <n v="1674946"/>
    <n v="-47943"/>
    <n v="-80058"/>
    <n v="-86321"/>
    <n v="59942"/>
    <n v="444309"/>
    <n v="6640"/>
    <n v="460400"/>
    <n v="1602288"/>
    <n v="987678"/>
    <n v="614610"/>
    <n v="802905"/>
    <n v="798381"/>
    <m/>
    <m/>
    <s v="C"/>
    <s v="Manufacturing"/>
    <s v="31"/>
    <s v="MANUFACTURE OF FURNITURE"/>
    <s v="Medium-high"/>
    <n v="0.26526765639011651"/>
    <n v="-14.888100922083771"/>
    <n v="-5.1536586851158188E-2"/>
    <n v="-5.3873585772345543E-2"/>
    <n v="-0.1075108512215019"/>
    <x v="1"/>
    <n v="0"/>
    <n v="0.50109905335370419"/>
    <n v="69.337349397590359"/>
    <n v="252.2509036144578"/>
    <n v="148.74668674698799"/>
    <x v="4"/>
    <x v="1"/>
    <s v="Exp&lt;50"/>
    <s v="Decreased Export Intensity"/>
    <n v="0"/>
    <n v="-1.131036054340451E-3"/>
    <n v="-2.2981385299566481"/>
    <n v="-2.3249574203321188E-2"/>
    <n v="-29.20154965938886"/>
    <n v="-0.34533307337243541"/>
    <n v="-0.5795534271506475"/>
    <s v="Yes"/>
    <s v="Yes"/>
    <s v="Yes"/>
    <x v="2"/>
    <x v="1"/>
    <n v="-21.522278690462119"/>
    <n v="-0.24235540645402051"/>
    <n v="-5.8789862736290939"/>
    <s v="Yes"/>
    <s v="0.Reducing"/>
    <s v="Reducing"/>
    <n v="49.633718884520484"/>
    <n v="-6.6806895232228774E-3"/>
    <n v="-7.942628328268489E-3"/>
    <n v="-5.2326574845779836E-3"/>
    <n v="0.26639869244445691"/>
    <s v="25-50"/>
    <n v="0.65880679144389909"/>
    <n v="14.35454105811897"/>
    <n v="9.0432226489245"/>
    <n v="55.724737028720007"/>
    <n v="202.61718472993729"/>
  </r>
  <r>
    <n v="265"/>
    <n v="179"/>
    <n v="163"/>
    <n v="281"/>
    <n v="296"/>
    <s v="Konsorcjum Stali SA GK, Zawiercie"/>
    <m/>
    <n v="1999"/>
    <m/>
    <n v="1988"/>
    <m/>
    <s v="001333637"/>
    <n v="279883"/>
    <n v="5220004379"/>
    <s v="SA"/>
    <s v="4690"/>
    <s v="Sprzedaż hurtowa niewyspecjalizowana"/>
    <m/>
    <x v="3"/>
    <m/>
    <n v="400"/>
    <s v="S"/>
    <x v="0"/>
    <n v="2585504"/>
    <n v="63023"/>
    <n v="69572"/>
    <n v="56526"/>
    <n v="13415"/>
    <n v="58431"/>
    <n v="724"/>
    <n v="85663"/>
    <n v="1129281"/>
    <n v="367096"/>
    <n v="762185"/>
    <n v="775873"/>
    <n v="353408"/>
    <m/>
    <m/>
    <s v="G"/>
    <s v="Wholesale and Retail Trade; Repair of Motor Vehicles and Motorcycles"/>
    <s v="46"/>
    <s v="WHOLESALE TRADE, EXCEPT OF MOTOR VEHICLES"/>
    <s v="Medium-high"/>
    <n v="2.2599462232508631E-2"/>
    <n v="-31.108339994670931"/>
    <n v="2.1862661980024008E-2"/>
    <n v="5.0054857914017863E-2"/>
    <n v="7.2854706891462909E-2"/>
    <x v="1"/>
    <n v="0"/>
    <n v="0.68705043297460955"/>
    <n v="118.3190607734807"/>
    <n v="3571.138121546961"/>
    <n v="507.03867403314922"/>
    <x v="0"/>
    <x v="0"/>
    <s v="Exp&lt;50"/>
    <s v="Increased Export Intensity"/>
    <n v="1"/>
    <n v="2.00395852953483E-2"/>
    <n v="52.501660381008783"/>
    <n v="0.42200529774442508"/>
    <n v="10.50844955145565"/>
    <n v="9.9921798575310916E-2"/>
    <n v="11.126757632477879"/>
    <s v="Yes"/>
    <s v="Yes"/>
    <s v="Yes"/>
    <x v="0"/>
    <x v="0"/>
    <n v="5.8479532163742682"/>
    <n v="5.6833474763165803E-2"/>
    <n v="1.4309787323059759"/>
    <s v="No"/>
    <s v="2.Hiring"/>
    <s v="Hiring"/>
    <n v="1092.4919227165519"/>
    <n v="9.6797558561608696E-3"/>
    <n v="4.3390893491233783E-2"/>
    <n v="2.020310205207183E-2"/>
    <n v="2.5598769371603298E-3"/>
    <s v="0-10"/>
    <n v="0.46560696096643978"/>
    <n v="14.34342572016233"/>
    <n v="6.5279579176225502"/>
    <n v="93.388888888888886"/>
    <n v="2478.64619883041"/>
  </r>
  <r>
    <n v="310"/>
    <n v="340"/>
    <n v="370"/>
    <n v="326"/>
    <n v="297"/>
    <s v="Brose Sitech sp. z o.o., Polkowice"/>
    <m/>
    <m/>
    <m/>
    <n v="1998"/>
    <m/>
    <n v="390618278"/>
    <n v="62266"/>
    <n v="6922088905"/>
    <s v="sp. z o.o."/>
    <s v="2932"/>
    <s v="Produkcja pozostałych części i akcesoriów do pojazdów silnikowych, z wyłączeniem motocykli"/>
    <m/>
    <x v="5"/>
    <m/>
    <n v="500"/>
    <s v="J"/>
    <x v="0"/>
    <n v="2225408.1201200001"/>
    <n v="-18761.37025"/>
    <n v="-4686.8233099999998"/>
    <n v="-30323.032759999998"/>
    <n v="147643.15805"/>
    <n v="1598161"/>
    <n v="1802"/>
    <n v="224466.60912000001"/>
    <n v="2199179.6014299998"/>
    <n v="956366.44296999997"/>
    <n v="1242813.1584600001"/>
    <n v="1871217.87521"/>
    <n v="327961.72622000001"/>
    <m/>
    <m/>
    <s v="C"/>
    <s v="Manufacturing"/>
    <s v="29"/>
    <s v="MANUFACTURE OF MOTOR VEHICLES, TRAILERS AND SEMI-TRAILERS, EXCEPT MOTORBIKES"/>
    <s v="High"/>
    <n v="0.71814288154651951"/>
    <n v="10.719356330888321"/>
    <n v="-1.362583001555908E-2"/>
    <n v="-1.378833849690252E-2"/>
    <n v="-1.620497172548491E-2"/>
    <x v="0"/>
    <n v="1"/>
    <n v="0.85087087657290694"/>
    <n v="124.5652658823529"/>
    <n v="1234.965660443951"/>
    <n v="530.72499609877912"/>
    <x v="1"/>
    <x v="1"/>
    <s v="Exp&gt;50"/>
    <s v="Decreased Export Intensity"/>
    <n v="0"/>
    <n v="-9.6060366347532788E-2"/>
    <n v="32.031396429412759"/>
    <n v="0.27786956005401459"/>
    <n v="-4.3250750511501668"/>
    <n v="-4.4213939115097738E-2"/>
    <n v="7.1937104780297911"/>
    <s v="Yes"/>
    <s v="Yes"/>
    <s v="Yes"/>
    <x v="3"/>
    <x v="1"/>
    <n v="-5.851619644723093"/>
    <n v="-6.0298133844616693E-2"/>
    <n v="-1.496148146322307"/>
    <s v="Yes"/>
    <s v="0.Reducing"/>
    <s v="Reducing"/>
    <n v="354.34165835408697"/>
    <n v="0.12701968943201039"/>
    <n v="0.33895709978042121"/>
    <n v="0.189099971505895"/>
    <n v="0.8142032478940523"/>
    <s v="75-100"/>
    <n v="0.55788762539092795"/>
    <n v="14.337581321481229"/>
    <n v="7.5569505720128998"/>
    <n v="106.5083072100313"/>
    <n v="880.62400208986423"/>
  </r>
  <r>
    <n v="299"/>
    <n v="317"/>
    <n v="299"/>
    <n v="286"/>
    <n v="298"/>
    <s v="3M Wrocław sp. z o.o., Wrocław"/>
    <m/>
    <m/>
    <m/>
    <n v="2006"/>
    <m/>
    <s v="020308805"/>
    <n v="258909"/>
    <n v="8951858100"/>
    <s v="sp. z o.o."/>
    <s v="3299"/>
    <s v="Produkcja pozostałych wyrobów, gdzie indziej niesklasyfikowana"/>
    <m/>
    <x v="10"/>
    <m/>
    <n v="500"/>
    <s v="J"/>
    <x v="0"/>
    <n v="2344172.8440399999"/>
    <n v="301400.25685000001"/>
    <n v="343312.72034"/>
    <n v="322541.09534"/>
    <n v="129680.11168"/>
    <n v="1705116"/>
    <n v="1802"/>
    <n v="239439.22341000001"/>
    <n v="2912572.80736"/>
    <n v="1256360.8092400001"/>
    <n v="1656211.9981199999"/>
    <n v="1962994.0105900001"/>
    <n v="949578.79677000002"/>
    <m/>
    <m/>
    <s v="C"/>
    <s v="Manufacturing"/>
    <s v="32"/>
    <s v="OTHER MANUFACTURING"/>
    <s v="Medium-high"/>
    <n v="0.72738492997016591"/>
    <n v="7.2653429669142788"/>
    <n v="0.1375927104351766"/>
    <n v="0.11074095539344"/>
    <n v="0.16431078933504059"/>
    <x v="0"/>
    <n v="1"/>
    <n v="0.67397251173586536"/>
    <n v="132.8741528357381"/>
    <n v="1300.872832430633"/>
    <n v="697.20355673695894"/>
    <x v="1"/>
    <x v="1"/>
    <s v="Exp&gt;50"/>
    <s v="Decreased Export Intensity"/>
    <n v="0"/>
    <n v="-0.11288466782282559"/>
    <n v="39.105437828785931"/>
    <n v="0.33006200512317641"/>
    <n v="0.80104190491735028"/>
    <n v="7.9785059540640191E-3"/>
    <n v="8.6015507939913647"/>
    <s v="Yes"/>
    <s v="Yes"/>
    <s v="Yes"/>
    <x v="0"/>
    <x v="0"/>
    <n v="7.710699342498506"/>
    <n v="7.4278737181459498E-2"/>
    <n v="1.874317309634943"/>
    <s v="No"/>
    <s v="2.Hiring"/>
    <s v="Hiring"/>
    <n v="293.59429088849271"/>
    <n v="5.436520911453218E-2"/>
    <n v="7.4275948342887907E-2"/>
    <n v="4.8817202582199022E-2"/>
    <n v="0.84026959779299149"/>
    <s v="75-100"/>
    <n v="0.6572410540871052"/>
    <n v="14.337381160762201"/>
    <n v="7.4223737009868236"/>
    <n v="101.91517145845781"/>
    <n v="1007.27854154214"/>
  </r>
  <r>
    <n v="335"/>
    <n v="412"/>
    <n v="408"/>
    <n v="354"/>
    <n v="299"/>
    <s v="Adient Seating Poland sp. z o.o., Siemianowice"/>
    <m/>
    <m/>
    <m/>
    <n v="2005"/>
    <m/>
    <n v="220066313"/>
    <n v="236927"/>
    <n v="5862148358"/>
    <s v="sp. z o.o."/>
    <s v="2511"/>
    <s v="Produkcja konstrukcji metalowych i ich części"/>
    <s v="Inna produkcja "/>
    <x v="10"/>
    <m/>
    <n v="500"/>
    <s v="J"/>
    <x v="0"/>
    <n v="2104235"/>
    <n v="25447"/>
    <n v="9330"/>
    <n v="21743"/>
    <n v="88310"/>
    <n v="1455333"/>
    <n v="2058"/>
    <n v="223471"/>
    <n v="1441973"/>
    <n v="711650"/>
    <n v="730323"/>
    <n v="815833"/>
    <n v="626140"/>
    <m/>
    <m/>
    <s v="C"/>
    <s v="Manufacturing"/>
    <s v="25"/>
    <s v="MANUFACTURE OF FABRICATED METAL PRODUCTS, EXCEPT MACHINERY AND EQUIPMENT"/>
    <s v="Medium-low"/>
    <n v="0.6916209453791996"/>
    <n v="23.196101723791699"/>
    <n v="1.033297136489033E-2"/>
    <n v="1.5078645716667369E-2"/>
    <n v="2.6651287702262591E-2"/>
    <x v="0"/>
    <n v="1"/>
    <n v="0.56577550342482141"/>
    <n v="108.586491739553"/>
    <n v="1022.4659863945579"/>
    <n v="345.79689018464529"/>
    <x v="1"/>
    <x v="1"/>
    <s v="Exp&gt;50"/>
    <s v="Increased Export Intensity"/>
    <n v="1"/>
    <n v="0.18526701622350419"/>
    <n v="25.042413999858571"/>
    <n v="0.2234828057597813"/>
    <n v="-9.3895550725662442"/>
    <n v="-9.8600693409331086E-2"/>
    <n v="5.7460946719126937"/>
    <s v="Yes"/>
    <s v="No"/>
    <s v="No"/>
    <x v="3"/>
    <x v="1"/>
    <n v="-6.5395095367847409"/>
    <n v="-6.7631400888630289E-2"/>
    <n v="-1.6765714718613429"/>
    <s v="No"/>
    <s v="0.Reducing"/>
    <s v="Reducing"/>
    <n v="258.24391554987119"/>
    <n v="-6.4778285458252441E-2"/>
    <n v="-0.43485718844742299"/>
    <n v="-9.8446849899485059E-2"/>
    <n v="0.50635392915569544"/>
    <s v="50-75"/>
    <n v="0.2263889215008065"/>
    <n v="14.33597973285808"/>
    <n v="7.6971213172826252"/>
    <n v="80.409627611262493"/>
    <n v="764.22207084468664"/>
  </r>
  <r>
    <n v="385"/>
    <n v="425"/>
    <n v="382"/>
    <n v="316"/>
    <n v="300"/>
    <s v="Hurtap SA, Łęczyca"/>
    <m/>
    <n v="1990"/>
    <m/>
    <n v="2001"/>
    <m/>
    <n v="472274051"/>
    <n v="21934"/>
    <n v="7752155163"/>
    <s v="SA"/>
    <s v="4646"/>
    <s v="Sprzedaż hurtowa wyrobów farmaceutycznych i medycznych"/>
    <s v="Prod. wyr. chemicznych/medycznych "/>
    <x v="8"/>
    <m/>
    <n v="400"/>
    <s v="J"/>
    <x v="0"/>
    <n v="1775367"/>
    <n v="37219"/>
    <n v="11101"/>
    <n v="6680"/>
    <n v="4825"/>
    <n v="0"/>
    <n v="498"/>
    <n v="37114"/>
    <n v="584086"/>
    <n v="143806"/>
    <n v="440280"/>
    <n v="91994"/>
    <n v="492091"/>
    <m/>
    <m/>
    <s v="G"/>
    <s v="Wholesale and Retail Trade; Repair of Motor Vehicles and Motorcycles"/>
    <s v="46"/>
    <s v="WHOLESALE TRADE, EXCEPT OF MOTOR VEHICLES"/>
    <s v="Medium-high"/>
    <n v="0"/>
    <n v="6.4321345677648134"/>
    <n v="3.762602323913873E-3"/>
    <n v="1.143667199693196E-2"/>
    <n v="7.261343131073765E-2"/>
    <x v="1"/>
    <n v="0"/>
    <n v="0.15750077899487411"/>
    <n v="74.52610441767068"/>
    <n v="3564.9939759036151"/>
    <n v="288.76706827309238"/>
    <x v="0"/>
    <x v="0"/>
    <s v="Exp&lt;50"/>
    <s v="Decreased Export Intensity"/>
    <n v="0"/>
    <n v="0"/>
    <n v="5.8874990170896284"/>
    <n v="5.7207014486985841E-2"/>
    <n v="-23.26992824848578"/>
    <n v="-0.26487648468212649"/>
    <n v="1.4404512995422449"/>
    <s v="Yes"/>
    <s v="Yes"/>
    <s v="Yes"/>
    <x v="3"/>
    <x v="1"/>
    <n v="-19.677419354838712"/>
    <n v="-0.21911940101448479"/>
    <n v="-5.330646064342714"/>
    <s v="No"/>
    <s v="0.Reducing"/>
    <s v="Reducing"/>
    <n v="860.71331211329198"/>
    <n v="-3.3575780221918022E-3"/>
    <n v="-6.8310783138870665E-2"/>
    <n v="-9.8899068082862421E-3"/>
    <n v="0"/>
    <s v="0-10"/>
    <n v="0.14477812072774529"/>
    <n v="14.332310705596029"/>
    <n v="6.4297194780391376"/>
    <n v="57.818895499999996"/>
    <n v="2704.2806637903232"/>
  </r>
  <r>
    <n v="340"/>
    <n v="268"/>
    <n v="332"/>
    <n v="414"/>
    <n v="301"/>
    <s v="Gaspol SA, Warszawa"/>
    <m/>
    <m/>
    <m/>
    <n v="2001"/>
    <m/>
    <s v="011121040"/>
    <n v="21200"/>
    <n v="7790020583"/>
    <s v="SA"/>
    <s v="4671"/>
    <s v="Sprzedaż hurtowa paliw i produktów pochodnych"/>
    <m/>
    <x v="2"/>
    <m/>
    <n v="400"/>
    <s v="J"/>
    <x v="0"/>
    <n v="2077188.0619999999"/>
    <n v="63622.053"/>
    <n v="78408.902000000002"/>
    <n v="66571.653999999995"/>
    <n v="41661.589999999997"/>
    <n v="57438"/>
    <n v="550"/>
    <n v="79729.494000000006"/>
    <n v="654499.79700000002"/>
    <n v="313410.28899999999"/>
    <n v="341089.50799999997"/>
    <n v="424442.57900000003"/>
    <n v="230057.21799999999"/>
    <m/>
    <m/>
    <s v="G"/>
    <s v="Wholesale and Retail Trade; Repair of Motor Vehicles and Motorcycles"/>
    <s v="46"/>
    <s v="WHOLESALE TRADE, EXCEPT OF MOTOR VEHICLES"/>
    <s v="Medium-high"/>
    <n v="2.7651805366480101E-2"/>
    <n v="-18.700163495020441"/>
    <n v="3.2048929616850463E-2"/>
    <n v="0.1017137886140551"/>
    <n v="0.15684490033220719"/>
    <x v="1"/>
    <n v="0"/>
    <n v="0.64849917592869788"/>
    <n v="144.96271636363639"/>
    <n v="3776.705567272727"/>
    <n v="569.83688909090904"/>
    <x v="0"/>
    <x v="0"/>
    <s v="Exp&lt;50"/>
    <s v="Decreased Export Intensity"/>
    <n v="0"/>
    <n v="-8.5342306662858775E-2"/>
    <n v="60.023194929951629"/>
    <n v="0.47014858705104251"/>
    <n v="15.95883690576205"/>
    <n v="0.1480650878819301"/>
    <n v="12.47234090013953"/>
    <s v="Yes"/>
    <s v="Yes"/>
    <s v="Yes"/>
    <x v="0"/>
    <x v="0"/>
    <n v="-2.998236331569665"/>
    <n v="-3.0441025501235511E-2"/>
    <n v="-0.75813716939820974"/>
    <s v="Yes"/>
    <s v="0.Reducing"/>
    <s v="Reducing"/>
    <n v="1487.3680681545609"/>
    <n v="3.9614565079362993E-2"/>
    <n v="0.12280008830874641"/>
    <n v="8.9914647995218019E-2"/>
    <n v="0.1129941120293389"/>
    <s v="10-25"/>
    <n v="0.73220344735545173"/>
    <n v="14.076377056725111"/>
    <n v="6.3403593037277517"/>
    <n v="114.6573791887125"/>
    <n v="2289.3374991181659"/>
  </r>
  <r>
    <n v="144"/>
    <n v="248"/>
    <n v="261"/>
    <n v="255"/>
    <n v="302"/>
    <s v="Veolia Energia SA, Warszawa"/>
    <m/>
    <m/>
    <m/>
    <n v="2003"/>
    <m/>
    <s v="015314764"/>
    <n v="146143"/>
    <n v="5250005656"/>
    <s v="SA"/>
    <s v="3530"/>
    <s v="Wytwarzanie i zaopatrywanie w parę wodną, gorącą wodę i powietrze do układów klimatyzacyjnych"/>
    <m/>
    <x v="9"/>
    <m/>
    <n v="450"/>
    <s v="J"/>
    <x v="0"/>
    <n v="4249602"/>
    <n v="130543"/>
    <n v="100993"/>
    <n v="81812"/>
    <n v="98021"/>
    <n v="0"/>
    <n v="619"/>
    <n v="93541"/>
    <n v="2817283"/>
    <n v="1425296"/>
    <n v="1391987"/>
    <n v="1043730"/>
    <n v="1773553"/>
    <m/>
    <m/>
    <s v="D"/>
    <s v="Electricity, Gas, Steam, Hot Water and Air Conditioning Supply"/>
    <s v="35"/>
    <s v="ELECTRICITY, GAS, STEAM, HOT WATER AND AIR CONDITIONING SUPPLY"/>
    <s v="Low"/>
    <n v="0"/>
    <n v="57.500933975354918"/>
    <n v="1.925168521663911E-2"/>
    <n v="2.9039326187677982E-2"/>
    <n v="7.8384256464794536E-2"/>
    <x v="1"/>
    <n v="0"/>
    <n v="0.37047396374450142"/>
    <n v="151.11631663974151"/>
    <n v="6865.2697899838449"/>
    <n v="2302.5783521809371"/>
    <x v="0"/>
    <x v="0"/>
    <s v="Exp&lt;50"/>
    <s v="Decreased Export Intensity"/>
    <n v="0"/>
    <n v="-2.7008178076321511E-5"/>
    <n v="155.05335015442679"/>
    <n v="0.93630255357952841"/>
    <n v="84.821268227845493"/>
    <n v="0.61421905441041424"/>
    <n v="26.374007586372141"/>
    <s v="No"/>
    <s v="No"/>
    <s v="No"/>
    <x v="1"/>
    <x v="0"/>
    <n v="-26.918536009445099"/>
    <n v="-0.3135954219674586"/>
    <n v="-7.5404427033239676"/>
    <s v="No"/>
    <s v="0.Reducing"/>
    <s v="Reducing"/>
    <n v="4898.1363779413423"/>
    <n v="5.3754076734435177E-2"/>
    <n v="8.5175361598002111E-2"/>
    <n v="4.3855319507324797E-2"/>
    <n v="2.7008178076321511E-5"/>
    <s v="0-10"/>
    <n v="0.51488269241880724"/>
    <n v="14.32603333587709"/>
    <n v="6.7417006946520548"/>
    <n v="135.9669421487603"/>
    <n v="1967.1334120425031"/>
  </r>
  <r>
    <n v="271"/>
    <n v="286"/>
    <n v="301"/>
    <n v="259"/>
    <n v="303"/>
    <s v="Dom Development SA GK, Warszawa"/>
    <s v="SG)"/>
    <n v="1996"/>
    <m/>
    <n v="2001"/>
    <m/>
    <s v="012212483"/>
    <n v="31483"/>
    <n v="5251492233"/>
    <s v="SA"/>
    <s v="4110"/>
    <s v="Realizacja projektów budowlanych związanych ze wznoszeniem budynków"/>
    <s v="Budownictwo "/>
    <x v="12"/>
    <m/>
    <n v="540"/>
    <s v="S"/>
    <x v="0"/>
    <n v="2550313"/>
    <n v="558193"/>
    <n v="573255"/>
    <n v="460250"/>
    <n v="20704"/>
    <n v="0"/>
    <n v="591"/>
    <n v="163813"/>
    <n v="4563314"/>
    <n v="156665"/>
    <n v="4406649"/>
    <n v="1449540"/>
    <n v="3113774"/>
    <m/>
    <m/>
    <s v="F"/>
    <s v="Construction"/>
    <s v="41"/>
    <s v="CONSTRUCTION WORK FOR BUILDINGS"/>
    <s v="Low"/>
    <n v="0"/>
    <n v="5.4149781673106467"/>
    <n v="0.18046804451061499"/>
    <n v="0.1008587180281699"/>
    <n v="0.31751452184831053"/>
    <x v="0"/>
    <n v="1"/>
    <n v="0.3176507248898498"/>
    <n v="277.17935702199662"/>
    <n v="4315.2504230118448"/>
    <n v="265.08460236886629"/>
    <x v="0"/>
    <x v="0"/>
    <s v="Exp&lt;50"/>
    <s v="Decreased Export Intensity"/>
    <n v="0"/>
    <n v="0"/>
    <n v="53.474199339118897"/>
    <n v="0.42836228443040802"/>
    <n v="11.213187926897771"/>
    <n v="0.1062787852612939"/>
    <n v="11.30350587323492"/>
    <s v="No"/>
    <s v="Yes"/>
    <s v="No"/>
    <x v="0"/>
    <x v="0"/>
    <n v="66.478873239436624"/>
    <n v="0.50969822793068253"/>
    <n v="13.58991693477933"/>
    <s v="No"/>
    <s v="2.Hiring"/>
    <s v="Hiring"/>
    <n v="-365.65380234026821"/>
    <n v="0.15406798132779209"/>
    <n v="0.23612864786194079"/>
    <n v="8.6465225861011519E-2"/>
    <n v="0"/>
    <s v="0-10"/>
    <n v="0.36617846518803521"/>
    <n v="14.32336437026968"/>
    <n v="5.872117789475416"/>
    <n v="265.20563380281692"/>
    <n v="4680.9042253521129"/>
  </r>
  <r>
    <n v="285"/>
    <n v="310"/>
    <n v="338"/>
    <n v="289"/>
    <n v="304"/>
    <s v="Unibep SA GK, Bielsk Podlaski"/>
    <s v="SG)"/>
    <n v="1950"/>
    <m/>
    <m/>
    <m/>
    <s v="000058100"/>
    <n v="231271"/>
    <n v="5430200365"/>
    <s v="SA"/>
    <s v="4120"/>
    <s v="Roboty budowlane związane ze wznoszeniem budynków mieszkalnych i niemieszkalnych"/>
    <s v="Budownictwo "/>
    <x v="12"/>
    <s v="Norwegia, Niemcy, Ukraina, Dania, Islandia"/>
    <n v="450"/>
    <s v="S"/>
    <x v="0"/>
    <n v="2429768"/>
    <n v="-137809"/>
    <n v="-177288"/>
    <n v="-156485"/>
    <n v="28400"/>
    <n v="185988"/>
    <n v="1710"/>
    <n v="256766"/>
    <n v="1807317"/>
    <n v="350814"/>
    <n v="1456503"/>
    <n v="213126"/>
    <n v="1594191"/>
    <m/>
    <m/>
    <s v="F"/>
    <s v="Construction"/>
    <s v="41"/>
    <s v="CONSTRUCTION WORK FOR BUILDINGS"/>
    <s v="Low"/>
    <n v="7.6545579660280319E-2"/>
    <n v="7.5922193213338041"/>
    <n v="-6.4403268130949126E-2"/>
    <n v="-8.6584146555363561E-2"/>
    <n v="-0.73423702410780478"/>
    <x v="1"/>
    <n v="0"/>
    <n v="0.1179239723855859"/>
    <n v="150.15555555555559"/>
    <n v="1420.916959064328"/>
    <n v="205.15438596491231"/>
    <x v="0"/>
    <x v="0"/>
    <s v="Exp&lt;50"/>
    <s v="Decreased Export Intensity"/>
    <n v="0"/>
    <n v="-0.14844229620300031"/>
    <n v="46.197714284338993"/>
    <n v="0.37978972703532321"/>
    <n v="5.9403726698108716"/>
    <n v="5.7706227866209048E-2"/>
    <n v="9.9601049513585949"/>
    <s v="Yes"/>
    <s v="Yes"/>
    <s v="Yes"/>
    <x v="0"/>
    <x v="0"/>
    <n v="12.27839789888378"/>
    <n v="0.1158112966015432"/>
    <n v="2.9376031640778288"/>
    <s v="Yes"/>
    <s v="2.Hiring"/>
    <s v="Hiring"/>
    <n v="329.6667949146231"/>
    <n v="1.743950266369991E-2"/>
    <n v="8.914588010949466E-2"/>
    <n v="2.4788136861577621E-2"/>
    <n v="0.22498787586328059"/>
    <s v="10-25"/>
    <n v="0.27806261861043102"/>
    <n v="14.32351661047252"/>
    <n v="7.3284373528951621"/>
    <n v="110.62705187130661"/>
    <n v="1091.250164149704"/>
  </r>
  <r>
    <m/>
    <n v="143"/>
    <n v="200"/>
    <n v="275"/>
    <n v="305"/>
    <s v="DE Heus sp. z o.o., Łęczyca"/>
    <m/>
    <n v="2002"/>
    <n v="1911"/>
    <n v="2001"/>
    <m/>
    <s v="011917655"/>
    <n v="60991"/>
    <n v="5261306893"/>
    <s v="sp. z o.o."/>
    <s v="1091"/>
    <s v="Spożywcza - pasza dla zwierząt"/>
    <m/>
    <x v="10"/>
    <m/>
    <n v="500"/>
    <s v="J"/>
    <x v="0"/>
    <n v="4331123"/>
    <n v="256865"/>
    <n v="238347"/>
    <n v="192049"/>
    <n v="28850"/>
    <n v="80457"/>
    <n v="750"/>
    <n v="126489"/>
    <n v="1336050"/>
    <n v="411684"/>
    <n v="924366"/>
    <n v="840439"/>
    <n v="495611"/>
    <m/>
    <m/>
    <s v="C"/>
    <s v="Manufacturing"/>
    <s v="10"/>
    <s v="MANUFACTURE OF FOOD PRODUCTS"/>
    <s v="Low"/>
    <n v="1.8576475431429679E-2"/>
    <n v="-0.58479089197998047"/>
    <n v="4.4341617635887967E-2"/>
    <n v="0.14374387186108301"/>
    <n v="0.2285103380495194"/>
    <x v="0"/>
    <n v="1"/>
    <n v="0.62904756558512032"/>
    <n v="168.65199999999999"/>
    <n v="5774.8306666666667"/>
    <n v="548.91200000000003"/>
    <x v="0"/>
    <x v="0"/>
    <s v="Exp&lt;50"/>
    <s v="Increased Export Intensity"/>
    <n v="1"/>
    <n v="5.1953892304338091E-3"/>
    <n v="160.9651036118328"/>
    <n v="0.95921650975895112"/>
    <n v="89.105147544806385"/>
    <n v="0.63713301058983696"/>
    <n v="27.100017188041871"/>
    <s v="No"/>
    <s v="Yes"/>
    <s v="No"/>
    <x v="1"/>
    <x v="0"/>
    <n v="24.172185430463578"/>
    <n v="0.21649900859554089"/>
    <n v="5.5616284340961331"/>
    <s v="Yes"/>
    <s v="2.Hiring"/>
    <s v="Hiring"/>
    <n v="3027.055832229581"/>
    <n v="6.9192049436750752E-2"/>
    <n v="0.26396908733150659"/>
    <n v="0.1808040810221449"/>
    <n v="1.338108620099587E-2"/>
    <s v="0-10"/>
    <n v="0.68494414573279694"/>
    <n v="14.322120909942189"/>
    <n v="6.4035741979348151"/>
    <n v="119.9354304635762"/>
    <n v="2747.7748344370862"/>
  </r>
  <r>
    <n v="872"/>
    <n v="441"/>
    <n v="377"/>
    <n v="336"/>
    <n v="306"/>
    <s v="Grupa Nowy Styl sp. z o.o., Krosno"/>
    <m/>
    <m/>
    <m/>
    <n v="2001"/>
    <m/>
    <n v="370016299"/>
    <n v="77550"/>
    <n v="6840009302"/>
    <s v="sp. z o.o."/>
    <s v="3101"/>
    <s v="Produkcja mebli biurowych i sklepowych"/>
    <m/>
    <x v="10"/>
    <s v="Niemcy, Francja, Węgry, Austria, Wielka Brytania"/>
    <n v="400"/>
    <s v="S"/>
    <x v="0"/>
    <n v="905902"/>
    <n v="17314"/>
    <n v="41023"/>
    <n v="34356"/>
    <n v="40986"/>
    <n v="683362"/>
    <n v="2668"/>
    <n v="226753"/>
    <n v="932871"/>
    <n v="625853"/>
    <n v="307018"/>
    <n v="423022"/>
    <n v="509849"/>
    <m/>
    <m/>
    <s v="C"/>
    <s v="Manufacturing"/>
    <s v="31"/>
    <s v="MANUFACTURE OF FURNITURE"/>
    <s v="Medium-high"/>
    <n v="0.75434428889659144"/>
    <n v="-43.718427499193893"/>
    <n v="3.792463202421454E-2"/>
    <n v="3.6828243133294962E-2"/>
    <n v="8.1215634175054729E-2"/>
    <x v="1"/>
    <n v="0"/>
    <n v="0.45346248302284031"/>
    <n v="84.989880059970019"/>
    <n v="339.54347826086962"/>
    <n v="234.57758620689651"/>
    <x v="3"/>
    <x v="1"/>
    <s v="Exp&gt;50"/>
    <s v="Decreased Export Intensity"/>
    <n v="0"/>
    <n v="-0.13266808627040219"/>
    <n v="-45.381388280375482"/>
    <n v="-0.60479548733577282"/>
    <n v="-60.42129585534456"/>
    <n v="-0.92687898650488698"/>
    <n v="-14.032328382717481"/>
    <s v="Yes"/>
    <s v="Yes"/>
    <s v="Yes"/>
    <x v="2"/>
    <x v="1"/>
    <n v="-42.388253077089182"/>
    <n v="-0.55144369944523763"/>
    <n v="-12.8780151658094"/>
    <s v="Yes"/>
    <s v="0.Reducing"/>
    <s v="Reducing"/>
    <n v="-18.607201937791672"/>
    <n v="1.8852694550414269E-2"/>
    <n v="8.0672542079029116E-2"/>
    <n v="2.6686865238542291E-2"/>
    <n v="0.88701237516699361"/>
    <s v="75-100"/>
    <n v="0.3308048135188188"/>
    <n v="14.32148189873991"/>
    <n v="8.4405281064807518"/>
    <n v="99.814079032606344"/>
    <n v="358.15068019866118"/>
  </r>
  <r>
    <n v="366"/>
    <n v="444"/>
    <n v="660"/>
    <n v="459"/>
    <n v="307"/>
    <s v="Hamilton Sundstrand Poland sp. z o.o., Rzeszów"/>
    <m/>
    <m/>
    <m/>
    <n v="2009"/>
    <m/>
    <n v="180500190"/>
    <n v="343907"/>
    <n v="8133606674"/>
    <s v="sp. z o.o."/>
    <s v="3030"/>
    <s v="Produkcja statków powietrznych, statków kosmicznych i podobnych maszyn"/>
    <m/>
    <x v="5"/>
    <m/>
    <n v="500"/>
    <s v="J"/>
    <x v="0"/>
    <n v="1917638"/>
    <n v="199428"/>
    <n v="263111"/>
    <n v="212860"/>
    <n v="10485"/>
    <n v="1904211"/>
    <n v="345"/>
    <n v="59203"/>
    <n v="1596575"/>
    <n v="94554"/>
    <n v="1502021"/>
    <n v="1275430"/>
    <n v="321145"/>
    <m/>
    <m/>
    <s v="C"/>
    <s v="Manufacturing"/>
    <s v="30"/>
    <s v="MANUFACTURE OF OTHER TRANSPORT EQUIPMENT"/>
    <s v="High"/>
    <n v="0.99299815710785877"/>
    <n v="20.798529482169091"/>
    <n v="0.1110011378581359"/>
    <n v="0.13332289432065511"/>
    <n v="0.16689273421512749"/>
    <x v="0"/>
    <n v="1"/>
    <n v="0.79885379640793575"/>
    <n v="171.6028985507246"/>
    <n v="5558.3710144927536"/>
    <n v="274.0695652173913"/>
    <x v="3"/>
    <x v="1"/>
    <s v="Exp&gt;50"/>
    <s v="Increased Export Intensity"/>
    <n v="1"/>
    <n v="9.525384528887848E-4"/>
    <n v="15.873776463998331"/>
    <n v="0.14733127873968499"/>
    <n v="-16.033495315943231"/>
    <n v="-0.1747522204294292"/>
    <n v="3.7519553492544988"/>
    <s v="Yes"/>
    <s v="No"/>
    <s v="No"/>
    <x v="3"/>
    <x v="1"/>
    <n v="-12.21374045801527"/>
    <n v="-0.130265194837901"/>
    <n v="-3.204172668042748"/>
    <s v="Yes"/>
    <s v="0.Reducing"/>
    <s v="Reducing"/>
    <n v="1347.3353910830849"/>
    <n v="9.5585511714343208E-2"/>
    <n v="0.22699167299239911"/>
    <n v="0.1796839503480363"/>
    <n v="0.99204561865496999"/>
    <s v="75-100"/>
    <n v="0.79158829035130762"/>
    <n v="14.319273499603501"/>
    <n v="5.9738096118692612"/>
    <n v="117.61068702290081"/>
    <n v="4211.0356234096689"/>
  </r>
  <r>
    <n v="390"/>
    <n v="458"/>
    <n v="389"/>
    <n v="381"/>
    <n v="308"/>
    <s v="Adient Poland sp. z o.o., Świebodzin"/>
    <m/>
    <m/>
    <m/>
    <n v="2001"/>
    <m/>
    <n v="971291505"/>
    <n v="13213"/>
    <n v="9271756246"/>
    <s v="sp. z o.o."/>
    <s v="2932"/>
    <s v="Produkcja pozostałych części i akcesoriów do pojazdów silnikowych, z wyłączeniem motocykli"/>
    <s v="Prod. aut, przyczep i statków (i części) "/>
    <x v="5"/>
    <m/>
    <n v="500"/>
    <s v="J"/>
    <x v="0"/>
    <n v="1776186"/>
    <n v="9325"/>
    <n v="-2600"/>
    <n v="11167"/>
    <n v="73499"/>
    <n v="1605458"/>
    <n v="2306"/>
    <n v="237621"/>
    <n v="835677"/>
    <n v="293894"/>
    <n v="541783"/>
    <n v="314441"/>
    <n v="521236"/>
    <m/>
    <m/>
    <s v="C"/>
    <s v="Manufacturing"/>
    <s v="29"/>
    <s v="MANUFACTURE OF MOTOR VEHICLES, TRAILERS AND SEMI-TRAILERS, EXCEPT MOTORBIKES"/>
    <s v="High"/>
    <n v="0.90387943605005328"/>
    <n v="14.88222247950155"/>
    <n v="6.28706678242031E-3"/>
    <n v="1.3362818409505111E-2"/>
    <n v="3.5513816582443132E-2"/>
    <x v="0"/>
    <n v="1"/>
    <n v="0.37627097550847988"/>
    <n v="103.04466608846489"/>
    <n v="770.24544666088468"/>
    <n v="127.4475281873374"/>
    <x v="3"/>
    <x v="1"/>
    <s v="Exp&gt;50"/>
    <s v="Decreased Export Intensity"/>
    <n v="0"/>
    <n v="-7.63186890116474E-3"/>
    <n v="7.5477147595597538"/>
    <n v="7.2764421332164986E-2"/>
    <n v="-22.06687336263785"/>
    <n v="-0.2493190778369492"/>
    <n v="1.8357571357962681"/>
    <s v="Yes"/>
    <s v="No"/>
    <s v="No"/>
    <x v="3"/>
    <x v="1"/>
    <n v="-25.804375804375809"/>
    <n v="-0.29846501065853293"/>
    <n v="-7.1900426261237271"/>
    <s v="Yes"/>
    <s v="0.Reducing"/>
    <s v="Reducing"/>
    <n v="238.8641725296105"/>
    <n v="1.021293549689894E-2"/>
    <n v="7.5846624966836487E-2"/>
    <n v="1.9796576590110981E-2"/>
    <n v="0.91151130495121802"/>
    <s v="75-100"/>
    <n v="0.26100800923926309"/>
    <n v="14.317214505448041"/>
    <n v="8.0417347114875373"/>
    <n v="73.721042471042466"/>
    <n v="531.38127413127415"/>
  </r>
  <r>
    <n v="418"/>
    <n v="401"/>
    <n v="319"/>
    <n v="331"/>
    <n v="309"/>
    <s v="Komputronik SA GK, Poznań"/>
    <s v="SG)"/>
    <n v="1996"/>
    <m/>
    <m/>
    <m/>
    <n v="634404229"/>
    <n v="270885"/>
    <n v="9720902729"/>
    <s v="SA"/>
    <s v="4741"/>
    <s v="Sprzedaż detaliczna komputerów, urządzeń peryferyjnych i oprogramowania prowadzona w wyspecjalizowanych sklepach"/>
    <s v="Usługi finansowe/informatyczne "/>
    <x v="6"/>
    <m/>
    <n v="400"/>
    <s v="S"/>
    <x v="0"/>
    <n v="1680332"/>
    <n v="-1287"/>
    <n v="-9387"/>
    <n v="-10540"/>
    <n v="20768"/>
    <m/>
    <n v="737"/>
    <m/>
    <n v="480800"/>
    <n v="133467"/>
    <n v="347333"/>
    <n v="253204"/>
    <n v="227596"/>
    <m/>
    <m/>
    <s v="G"/>
    <s v="Wholesale and Retail Trade; Repair of Motor Vehicles and Motorcycles"/>
    <s v="47"/>
    <s v="RETAIL TRADE, EXCEPT OF MOTOR VEHICLES"/>
    <s v="Medium-high"/>
    <n v="0"/>
    <n v="-8.3233581938905168"/>
    <n v="-6.2725699445109664E-3"/>
    <n v="-2.192179700499168E-2"/>
    <n v="-4.1626514589027032E-2"/>
    <x v="1"/>
    <n v="0"/>
    <n v="0.52663061564059899"/>
    <m/>
    <n v="2279.9620081411131"/>
    <n v="181.09497964721851"/>
    <x v="0"/>
    <x v="0"/>
    <s v="Exp&lt;50"/>
    <s v="Decreased Export Intensity"/>
    <n v="0"/>
    <n v="0"/>
    <n v="1.8895565648174539"/>
    <n v="1.8719261891444461E-2"/>
    <n v="-26.166987996509079"/>
    <n v="-0.3033642372776697"/>
    <n v="0.46907829111459959"/>
    <s v="Yes"/>
    <s v="Yes"/>
    <s v="Yes"/>
    <x v="3"/>
    <x v="1"/>
    <n v="-26.00401606425703"/>
    <n v="-0.30115936539526178"/>
    <n v="-7.2525373129703086"/>
    <s v="Yes"/>
    <s v="0.Reducing"/>
    <s v="Reducing"/>
    <n v="624.16883545034966"/>
    <n v="-5.0515107599580403E-2"/>
    <n v="-1.0286970265731501"/>
    <n v="-0.1876175312084066"/>
    <n v="0.24254625053814949"/>
    <s v="10-25"/>
    <n v="0.18238366240194939"/>
    <n v="14.31578268901155"/>
    <n v="6.9037472575845982"/>
    <n v="61.799196787148603"/>
    <n v="1655.793172690763"/>
  </r>
  <r>
    <n v="440"/>
    <n v="225"/>
    <n v="210"/>
    <n v="319"/>
    <n v="310"/>
    <s v="Slovnaft Polska SA, Kraków"/>
    <m/>
    <n v="1997"/>
    <m/>
    <n v="2002"/>
    <m/>
    <n v="351282370"/>
    <n v="126418"/>
    <n v="6761816480"/>
    <s v="SA"/>
    <s v="4671"/>
    <s v="Sprzedaż hurtowa paliw i produktów pochodnych"/>
    <m/>
    <x v="2"/>
    <m/>
    <n v="500"/>
    <s v="J"/>
    <x v="0"/>
    <n v="1627713"/>
    <n v="33173"/>
    <n v="36980"/>
    <n v="29700"/>
    <n v="266"/>
    <n v="4099"/>
    <n v="44"/>
    <n v="8004"/>
    <n v="367647"/>
    <n v="5603"/>
    <n v="362044"/>
    <n v="281356"/>
    <n v="86276"/>
    <m/>
    <m/>
    <s v="G"/>
    <s v="Wholesale and Retail Trade; Repair of Motor Vehicles and Motorcycles"/>
    <s v="46"/>
    <s v="WHOLESALE TRADE, EXCEPT OF MOTOR VEHICLES"/>
    <s v="Medium-high"/>
    <n v="2.518257211191408E-3"/>
    <n v="-43.443582285644631"/>
    <n v="1.8246459910315881E-2"/>
    <n v="8.0784012925442072E-2"/>
    <n v="0.1055602155276589"/>
    <x v="0"/>
    <n v="1"/>
    <n v="0.7652884424461508"/>
    <n v="181.90909090909091"/>
    <n v="36993.477272727272"/>
    <n v="127.34090909090909"/>
    <x v="0"/>
    <x v="0"/>
    <s v="Exp&lt;50"/>
    <s v="Increased Export Intensity"/>
    <n v="1"/>
    <n v="2.518257211191408E-3"/>
    <n v="-1.201451647853393"/>
    <n v="-1.2087274134248821E-2"/>
    <n v="-28.406849020183621"/>
    <n v="-0.3341707733033612"/>
    <n v="-0.30172574353640741"/>
    <s v="Yes"/>
    <s v="Yes"/>
    <s v="Yes"/>
    <x v="2"/>
    <x v="1"/>
    <n v="22.222222222222221"/>
    <n v="0.20067069546215111"/>
    <n v="5.1447381843301443"/>
    <s v="No"/>
    <s v="2.Hiring"/>
    <s v="Hiring"/>
    <n v="-8770.6060606060637"/>
    <n v="1.0044873860930481E-2"/>
    <n v="7.4067277739983534E-2"/>
    <n v="3.7669751751578592E-2"/>
    <n v="0"/>
    <s v="0-10"/>
    <n v="0.50858831188341935"/>
    <n v="14.314773794211691"/>
    <n v="3.5835189384561099"/>
    <n v="164.79272222222221"/>
    <n v="45764.083333333343"/>
  </r>
  <r>
    <n v="592"/>
    <n v="529"/>
    <n v="398"/>
    <n v="299"/>
    <n v="311"/>
    <s v="Warbud SA, Warszawa"/>
    <s v="Nie"/>
    <n v="1992"/>
    <m/>
    <n v="2001"/>
    <m/>
    <s v="010029119"/>
    <n v="10823"/>
    <n v="5260152146"/>
    <s v="SA"/>
    <s v="4120"/>
    <s v="Roboty budowlane związane ze wznoszeniem budynków mieszkalnych i niemieszkalnych"/>
    <m/>
    <x v="12"/>
    <m/>
    <n v="540"/>
    <s v="J"/>
    <x v="0"/>
    <n v="1270186"/>
    <n v="1940"/>
    <n v="32052"/>
    <n v="27475"/>
    <n v="14986"/>
    <n v="0"/>
    <n v="1054"/>
    <n v="219399"/>
    <n v="995167"/>
    <n v="150542"/>
    <n v="844625"/>
    <n v="71862"/>
    <n v="923305"/>
    <m/>
    <m/>
    <s v="F"/>
    <s v="Construction"/>
    <s v="41"/>
    <s v="CONSTRUCTION WORK FOR BUILDINGS"/>
    <s v="Low"/>
    <n v="0"/>
    <n v="-7.6026097349310646"/>
    <n v="2.1630690308348539E-2"/>
    <n v="2.76084315496796E-2"/>
    <n v="0.38233002142996297"/>
    <x v="0"/>
    <n v="1"/>
    <n v="7.2210995742423137E-2"/>
    <n v="208.1584440227704"/>
    <n v="1205.1100569259961"/>
    <n v="142.82922201138521"/>
    <x v="0"/>
    <x v="0"/>
    <s v="Exp&lt;50"/>
    <s v="Decreased Export Intensity"/>
    <n v="0"/>
    <n v="0"/>
    <n v="-22.59805755667491"/>
    <n v="-0.25615830954032148"/>
    <n v="-43.911635910633983"/>
    <n v="-0.57824180870943565"/>
    <n v="-6.2032123519723097"/>
    <s v="Yes"/>
    <s v="Yes"/>
    <s v="Yes"/>
    <x v="2"/>
    <x v="1"/>
    <n v="-21.22571001494768"/>
    <n v="-0.2385835115868655"/>
    <n v="-5.7901907721553236"/>
    <s v="No"/>
    <s v="0.Reducing"/>
    <s v="Reducing"/>
    <n v="-21.366774165184779"/>
    <n v="2.272480752894835E-2"/>
    <n v="0.28840784823244631"/>
    <n v="4.7780056963995843E-2"/>
    <n v="0"/>
    <s v="0-10"/>
    <n v="0.1656683660199387"/>
    <n v="14.310832213944281"/>
    <n v="7.1989312406881734"/>
    <n v="143.39835575485799"/>
    <n v="1226.4768310911811"/>
  </r>
  <r>
    <n v="276"/>
    <n v="297"/>
    <n v="242"/>
    <n v="220"/>
    <n v="312"/>
    <s v="Action SA, Piaseczno"/>
    <s v="SG)"/>
    <n v="1993"/>
    <m/>
    <n v="2004"/>
    <m/>
    <s v="011909816"/>
    <n v="214038"/>
    <n v="5271107221"/>
    <s v="SA"/>
    <s v="4690"/>
    <s v="Sprzedaż hurtowa niewyspecjalizowana"/>
    <s v="Usługi finansowe/informatyczne "/>
    <x v="6"/>
    <m/>
    <n v="400"/>
    <s v="J"/>
    <x v="0"/>
    <n v="2497547"/>
    <n v="44357"/>
    <n v="46928"/>
    <n v="37717"/>
    <n v="9052"/>
    <n v="1455656"/>
    <n v="570"/>
    <n v="74386"/>
    <n v="685311"/>
    <n v="143659"/>
    <n v="541652"/>
    <n v="448819"/>
    <n v="236492"/>
    <m/>
    <m/>
    <s v="G"/>
    <s v="Wholesale and Retail Trade; Repair of Motor Vehicles and Motorcycles"/>
    <s v="46"/>
    <s v="WHOLESALE TRADE, EXCEPT OF MOTOR VEHICLES"/>
    <s v="Medium-high"/>
    <n v="0.58283427699258517"/>
    <n v="5.5167201246489217"/>
    <n v="1.51016177072944E-2"/>
    <n v="5.5036326572899023E-2"/>
    <n v="8.4036103640888649E-2"/>
    <x v="1"/>
    <n v="0"/>
    <n v="0.65491287897027772"/>
    <n v="130.50175438596489"/>
    <n v="4381.6614035087723"/>
    <n v="252.0333333333333"/>
    <x v="1"/>
    <x v="1"/>
    <s v="Exp&gt;50"/>
    <s v="Increased Export Intensity"/>
    <n v="1"/>
    <n v="5.4713200863965028E-4"/>
    <n v="52.20026557608621"/>
    <n v="0.42002700435312512"/>
    <n v="10.29004751890306"/>
    <n v="9.7943505184010959E-2"/>
    <n v="11.071810888640201"/>
    <s v="No"/>
    <s v="Yes"/>
    <s v="No"/>
    <x v="0"/>
    <x v="0"/>
    <n v="27.232142857142851"/>
    <n v="0.24084312841361119"/>
    <n v="6.206038627598609"/>
    <s v="No"/>
    <s v="2.Hiring"/>
    <s v="Hiring"/>
    <n v="718.80202850877231"/>
    <n v="1.345553002173726E-3"/>
    <n v="2.2258513276477349E-2"/>
    <n v="4.0761998297891193E-3"/>
    <n v="0.58228714498394551"/>
    <s v="50-75"/>
    <n v="0.18312992333125949"/>
    <n v="14.31079260379347"/>
    <n v="6.1047932324149849"/>
    <n v="107.9397321428571"/>
    <n v="3662.859375"/>
  </r>
  <r>
    <m/>
    <n v="1562"/>
    <m/>
    <n v="572"/>
    <n v="313"/>
    <s v="GI Group Poland SA,Warszawa"/>
    <s v="SG)"/>
    <m/>
    <m/>
    <m/>
    <m/>
    <n v="932629535"/>
    <n v="83941"/>
    <n v="8971655469"/>
    <s v="SA"/>
    <s v="7820"/>
    <s v="Działalność agencji pracy tymczasowej"/>
    <m/>
    <x v="9"/>
    <m/>
    <n v="450"/>
    <s v="J"/>
    <x v="0"/>
    <n v="186433.12127"/>
    <n v="-15033.94339"/>
    <n v="-24638.04421"/>
    <n v="-24925.534110000001"/>
    <n v="5873.6103999999996"/>
    <n v="2873"/>
    <n v="89"/>
    <n v="159837.60514"/>
    <n v="264684.23047000001"/>
    <n v="197027.63753000001"/>
    <n v="67656.592940000002"/>
    <n v="51535.194389999997"/>
    <n v="213149.03607999999"/>
    <m/>
    <m/>
    <s v="N"/>
    <s v="Administrative and Support Service Activities"/>
    <s v="78"/>
    <s v="EMPLOYMENT ACTIVITIES"/>
    <s v="High"/>
    <n v="1.5410351875400959E-2"/>
    <n v="-63.210838783963247"/>
    <n v="-0.13369692005478909"/>
    <n v="-9.4170831657555534E-2"/>
    <n v="-0.48366042672454929"/>
    <x v="1"/>
    <n v="0"/>
    <n v="0.19470443818465841"/>
    <n v="1795.928147640449"/>
    <n v="2094.754171573034"/>
    <n v="2213.7936801123601"/>
    <x v="0"/>
    <x v="0"/>
    <s v="Exp&lt;50"/>
    <s v="Increased Export Intensity"/>
    <n v="1"/>
    <n v="1.515889572302747E-2"/>
    <n v="-42.510197809144842"/>
    <n v="-0.55356260711624472"/>
    <n v="-58.340723050104963"/>
    <n v="-0.87564610628535888"/>
    <n v="-12.924153804785609"/>
    <s v="Yes"/>
    <s v="Yes"/>
    <s v="Yes"/>
    <x v="2"/>
    <x v="1"/>
    <n v="-48.255813953488378"/>
    <n v="-0.65885810708131309"/>
    <n v="-15.186421040513819"/>
    <s v="No"/>
    <s v="0.Reducing"/>
    <s v="Reducing"/>
    <n v="209.35284046838231"/>
    <n v="-0.55513423140736806"/>
    <n v="-3.8158185496290091"/>
    <n v="-0.3579158345563061"/>
    <n v="2.5145615237349278E-4"/>
    <s v="0-10"/>
    <n v="9.3797917773397355E-2"/>
    <n v="12.68939046178175"/>
    <n v="5.1474944768134527"/>
    <n v="2792.915746162791"/>
    <n v="1885.401331104651"/>
  </r>
  <r>
    <n v="257"/>
    <n v="303"/>
    <n v="313"/>
    <n v="307"/>
    <n v="314"/>
    <s v="Holcim Polska SA, Małogoszcz"/>
    <m/>
    <m/>
    <m/>
    <n v="1996"/>
    <m/>
    <s v="011843520"/>
    <n v="62569"/>
    <n v="5261060765"/>
    <s v="SA"/>
    <s v="2351"/>
    <s v="Produkcja cementu"/>
    <m/>
    <x v="12"/>
    <m/>
    <n v="500"/>
    <s v="J"/>
    <x v="0"/>
    <n v="2647080"/>
    <n v="657906"/>
    <n v="633141"/>
    <n v="598941"/>
    <n v="107548"/>
    <n v="0"/>
    <n v="1025"/>
    <n v="177432"/>
    <n v="3527619"/>
    <n v="2781829"/>
    <n v="745790"/>
    <n v="1811443"/>
    <n v="1716176"/>
    <m/>
    <m/>
    <s v="C"/>
    <s v="Manufacturing"/>
    <s v="23"/>
    <s v="MANUFACTURE OF OTHER NON-METALLIC MINERAL PRODUCTS"/>
    <s v="Medium-low"/>
    <n v="0"/>
    <n v="15.16178501897916"/>
    <n v="0.22626478988168089"/>
    <n v="0.1697861928966819"/>
    <n v="0.33064302878975488"/>
    <x v="0"/>
    <n v="1"/>
    <n v="0.51350301719091551"/>
    <n v="173.1043902439024"/>
    <n v="2582.5170731707321"/>
    <n v="2713.979512195122"/>
    <x v="0"/>
    <x v="0"/>
    <s v="Exp&lt;50"/>
    <s v="Decreased Export Intensity"/>
    <n v="0"/>
    <n v="0"/>
    <n v="62.327137861062717"/>
    <n v="0.48444348257115882"/>
    <n v="17.62836076888604"/>
    <n v="0.16235998340204641"/>
    <n v="12.875005067380039"/>
    <s v="Yes"/>
    <s v="No"/>
    <s v="No"/>
    <x v="0"/>
    <x v="0"/>
    <n v="14.91031390134529"/>
    <n v="0.13898175899249929"/>
    <n v="3.5356114737413069"/>
    <s v="No"/>
    <s v="2.Hiring"/>
    <s v="Hiring"/>
    <n v="754.37021218418454"/>
    <n v="0.14979147081603261"/>
    <n v="0.1975001394740736"/>
    <n v="0.108782891587191"/>
    <n v="0"/>
    <s v="0-10"/>
    <n v="0.55079906210127616"/>
    <n v="14.304524221075219"/>
    <n v="6.7934661325800096"/>
    <n v="142.8374439461883"/>
    <n v="1828.1468609865469"/>
  </r>
  <r>
    <n v="529"/>
    <n v="539"/>
    <n v="447"/>
    <n v="347"/>
    <n v="315"/>
    <s v="Avon Operations Polska sp. z o.o., Garwolin"/>
    <m/>
    <m/>
    <m/>
    <n v="2015"/>
    <m/>
    <s v="361363510"/>
    <n v="555269"/>
    <n v="5272735267"/>
    <s v="sp. z o.o."/>
    <s v="2042"/>
    <s v="Produkcja wyrobów kosmetycznych i toaletowych"/>
    <m/>
    <x v="10"/>
    <m/>
    <n v="500"/>
    <s v="J"/>
    <x v="0"/>
    <n v="1395868"/>
    <n v="69335"/>
    <n v="89325"/>
    <n v="66785"/>
    <n v="31941"/>
    <n v="335214"/>
    <n v="945"/>
    <n v="123853"/>
    <n v="791536"/>
    <n v="307217"/>
    <n v="484319"/>
    <n v="396635"/>
    <n v="394901"/>
    <m/>
    <m/>
    <s v="C"/>
    <s v="Manufacturing"/>
    <s v="20"/>
    <s v="MANUFACTURE OF CHEMICALS AND CHEMICAL PRODUCTS"/>
    <s v="Medium-low"/>
    <n v="0.24014734917628311"/>
    <n v="3.0549922387601351"/>
    <n v="4.7844781884820053E-2"/>
    <n v="8.4373926138545816E-2"/>
    <n v="0.16837898823855679"/>
    <x v="0"/>
    <n v="1"/>
    <n v="0.50109533868326894"/>
    <n v="131.06137566137559"/>
    <n v="1477.1089947089949"/>
    <n v="325.0973544973545"/>
    <x v="2"/>
    <x v="0"/>
    <s v="Exp&lt;50"/>
    <s v="Increased Export Intensity"/>
    <n v="1"/>
    <n v="0.22779673318354279"/>
    <n v="-14.122890936216679"/>
    <n v="-0.15225287605245089"/>
    <n v="-37.770210823345423"/>
    <n v="-0.47433637522156319"/>
    <n v="-3.73479189470648"/>
    <s v="Yes"/>
    <s v="Yes"/>
    <s v="Yes"/>
    <x v="2"/>
    <x v="1"/>
    <n v="-22.413793103448281"/>
    <n v="-0.25378052077609953"/>
    <n v="-6.14743853937415"/>
    <s v="Yes"/>
    <s v="0.Reducing"/>
    <s v="Reducing"/>
    <n v="142.60571063674499"/>
    <n v="7.7285017764584643E-2"/>
    <n v="0.28764852295651422"/>
    <n v="0.13944595041615879"/>
    <n v="1.2350615992740359E-2"/>
    <s v="0-10"/>
    <n v="0.48477895517384539"/>
    <n v="14.30127987801229"/>
    <n v="7.1049654482698434"/>
    <n v="86.752288341543519"/>
    <n v="1334.5032840722499"/>
  </r>
  <r>
    <n v="275"/>
    <n v="287"/>
    <n v="282"/>
    <n v="278"/>
    <n v="316"/>
    <s v="DHL eCommerce Polska sp. z o.o., Warszawa"/>
    <m/>
    <n v="2016"/>
    <m/>
    <m/>
    <m/>
    <s v="365170883"/>
    <n v="631916"/>
    <n v="9512417713"/>
    <s v="sp. z o.o."/>
    <s v="4941"/>
    <s v="Transport drogowy towarów"/>
    <s v="Transport "/>
    <x v="11"/>
    <s v="Niemcy, Holandia, Czechy, Irlandia, Wielka Brytania"/>
    <n v="500"/>
    <s v="J"/>
    <x v="0"/>
    <n v="2508129"/>
    <n v="12156"/>
    <n v="-13129"/>
    <n v="-4714"/>
    <n v="106855"/>
    <n v="1096399"/>
    <n v="3352"/>
    <n v="354231"/>
    <n v="2148320"/>
    <n v="1789940"/>
    <n v="358380"/>
    <n v="419094"/>
    <n v="1729226"/>
    <m/>
    <m/>
    <s v="H"/>
    <s v="Transportation and Storage"/>
    <s v="49"/>
    <s v="LAND TRANSPORT AND TRANSPORT VIA PIPELINES"/>
    <s v="Low"/>
    <n v="0.43713820142424892"/>
    <n v="3.819396912975193"/>
    <n v="-1.879488654690409E-3"/>
    <n v="-2.1942727340433449E-3"/>
    <n v="-1.1248073224622641E-2"/>
    <x v="0"/>
    <n v="1"/>
    <n v="0.19507987636851121"/>
    <n v="105.67750596658711"/>
    <n v="748.24850835322195"/>
    <n v="533.99164677804299"/>
    <x v="4"/>
    <x v="1"/>
    <s v="Exp&lt;50"/>
    <s v="Increased Export Intensity"/>
    <n v="1"/>
    <n v="8.2467230043945461E-2"/>
    <n v="54.416148586499993"/>
    <n v="0.43448103542431049"/>
    <n v="11.895759845289859"/>
    <n v="0.1123975362551963"/>
    <n v="11.47389577097586"/>
    <s v="No"/>
    <s v="Yes"/>
    <s v="No"/>
    <x v="0"/>
    <x v="0"/>
    <n v="17.572781480182389"/>
    <n v="0.16188737268930259"/>
    <n v="4.1301989529061611"/>
    <s v="No"/>
    <s v="2.Hiring"/>
    <s v="Hiring"/>
    <n v="178.53051466679611"/>
    <n v="1.342575661868192E-2"/>
    <n v="0.14097135579962641"/>
    <n v="2.4714038167532329E-2"/>
    <n v="0.35467097138030351"/>
    <s v="25-50"/>
    <n v="0.17531248122959339"/>
    <n v="14.30056657939458"/>
    <n v="7.9554250889126719"/>
    <n v="79.616315752367598"/>
    <n v="569.71799368642587"/>
  </r>
  <r>
    <n v="213"/>
    <n v="280"/>
    <n v="270"/>
    <n v="268"/>
    <n v="317"/>
    <s v="Plichta sp. z o.o. sp.k., Wejherowo"/>
    <m/>
    <m/>
    <m/>
    <n v="2011"/>
    <m/>
    <n v="221248080"/>
    <n v="389120"/>
    <n v="5882381336"/>
    <s v="sp. z o.o. sp.k."/>
    <s v="4511"/>
    <s v="Sprzedaż hurtowa i detaliczna samochodów osobowych i furgonetek"/>
    <s v="Handel detaliczny"/>
    <x v="5"/>
    <m/>
    <n v="400"/>
    <s v="J"/>
    <x v="0"/>
    <n v="3091129"/>
    <n v="83264"/>
    <n v="55329"/>
    <n v="44429.5"/>
    <n v="12629"/>
    <n v="31399"/>
    <n v="177"/>
    <n v="19288"/>
    <n v="884259"/>
    <n v="274168"/>
    <n v="610091"/>
    <n v="197024"/>
    <n v="687235.73417999991"/>
    <m/>
    <m/>
    <s v="G"/>
    <s v="Wholesale and Retail Trade; Repair of Motor Vehicles and Motorcycles"/>
    <s v="45"/>
    <s v="WHOLESALE AND RETAIL TRADE SERVICES OF MOTOR VEHICLES; REPAIR SERVICES OF MOTOR VEHICLES"/>
    <s v="Medium-high"/>
    <n v="1.015777730402063E-2"/>
    <n v="25.62028917035941"/>
    <n v="1.4373227387145599E-2"/>
    <n v="5.024489431263917E-2"/>
    <n v="0.22550298440799091"/>
    <x v="1"/>
    <n v="0"/>
    <n v="0.22281254700263159"/>
    <n v="108.9717514124294"/>
    <n v="17464.00564971751"/>
    <n v="1548.9717514124291"/>
    <x v="0"/>
    <x v="0"/>
    <s v="Exp&lt;50"/>
    <s v="Increased Export Intensity"/>
    <n v="1"/>
    <n v="9.7693284174199639E-3"/>
    <n v="90.594542601436018"/>
    <n v="0.64497817209090158"/>
    <n v="38.11198739234495"/>
    <n v="0.32289467292178742"/>
    <n v="17.497226495359651"/>
    <s v="No"/>
    <s v="No"/>
    <s v="No"/>
    <x v="0"/>
    <x v="0"/>
    <n v="38.82352941176471"/>
    <n v="0.32803336797534749"/>
    <n v="8.5464864732992964"/>
    <s v="No"/>
    <s v="2.Hiring"/>
    <s v="Hiring"/>
    <n v="4743.7311399135924"/>
    <n v="2.2177348497226902E-2"/>
    <n v="0.31463937366049949"/>
    <n v="6.0960748721651338E-2"/>
    <n v="3.8844888660067152E-4"/>
    <s v="0-10"/>
    <n v="0.19374799794582889"/>
    <n v="14.299068782219161"/>
    <n v="4.8481163645984813"/>
    <n v="43.656093333333331"/>
    <n v="12720.274509803919"/>
  </r>
  <r>
    <n v="260"/>
    <n v="311"/>
    <n v="527"/>
    <n v="1157"/>
    <n v="318"/>
    <s v="Enter Air SA GK, Warszawa"/>
    <s v="SG)"/>
    <n v="2009"/>
    <m/>
    <m/>
    <m/>
    <n v="146414470"/>
    <n v="441533"/>
    <n v="5272687350"/>
    <s v="SA"/>
    <s v="5110"/>
    <s v="Transport lotniczy pasażerski"/>
    <s v="Transport "/>
    <x v="11"/>
    <m/>
    <n v="400"/>
    <s v="S"/>
    <x v="0"/>
    <n v="2625943"/>
    <n v="166159"/>
    <n v="240531"/>
    <n v="196435"/>
    <n v="238991"/>
    <n v="611539"/>
    <n v="602"/>
    <n v="65526"/>
    <n v="2136870"/>
    <n v="1683944"/>
    <n v="452926"/>
    <n v="357754"/>
    <n v="1779116"/>
    <m/>
    <m/>
    <s v="H"/>
    <s v="Transportation and Storage"/>
    <s v="51"/>
    <s v="AIR TRANSPORT"/>
    <s v="Low"/>
    <n v="0.23288357744246541"/>
    <n v="16.408605735087981"/>
    <n v="7.4805507964186585E-2"/>
    <n v="9.1926509333745146E-2"/>
    <n v="0.54907841701280768"/>
    <x v="1"/>
    <n v="0"/>
    <n v="0.16741963713281571"/>
    <n v="108.8471760797342"/>
    <n v="4362.0315614617939"/>
    <n v="2797.2491694352161"/>
    <x v="2"/>
    <x v="0"/>
    <s v="Exp&lt;50"/>
    <s v="Decreased Export Intensity"/>
    <n v="0"/>
    <n v="-1.390567872773046E-2"/>
    <n v="62.631630123301733"/>
    <n v="0.48631751941123369"/>
    <n v="17.849007335725901"/>
    <n v="0.1642340202421213"/>
    <n v="12.92790043685137"/>
    <s v="Yes"/>
    <s v="No"/>
    <s v="No"/>
    <x v="0"/>
    <x v="0"/>
    <n v="14.01515151515151"/>
    <n v="0.13116116160255939"/>
    <n v="3.3333816497016939"/>
    <s v="Yes"/>
    <s v="2.Hiring"/>
    <s v="Hiring"/>
    <n v="1303.9690614617939"/>
    <n v="5.26371854827372E-2"/>
    <n v="0.2350447323663214"/>
    <n v="4.9137487952813773E-2"/>
    <n v="0.2467892561701959"/>
    <s v="10-25"/>
    <n v="0.20905589952227521"/>
    <n v="14.29463310818131"/>
    <n v="6.2690962837062614"/>
    <n v="74.195075757575751"/>
    <n v="3058.0625"/>
  </r>
  <r>
    <n v="232"/>
    <n v="279"/>
    <n v="466"/>
    <n v="1042"/>
    <n v="319"/>
    <s v="Enter AIR sp. z o.o., Warszawa"/>
    <m/>
    <n v="2009"/>
    <m/>
    <n v="2009"/>
    <m/>
    <n v="142051272"/>
    <n v="339408"/>
    <n v="7010206959"/>
    <s v="sp. z o.o."/>
    <s v="5110"/>
    <s v="Transport lotniczy pasażerski"/>
    <s v="Transport "/>
    <x v="11"/>
    <m/>
    <n v="400"/>
    <s v="J"/>
    <x v="0"/>
    <n v="2934364"/>
    <n v="40697"/>
    <n v="33437"/>
    <n v="26792"/>
    <n v="51036.55558"/>
    <n v="659033"/>
    <n v="575"/>
    <n v="66671"/>
    <n v="1042172"/>
    <n v="537934"/>
    <n v="504238"/>
    <n v="253181"/>
    <n v="788991"/>
    <m/>
    <m/>
    <s v="H"/>
    <s v="Transportation and Storage"/>
    <s v="51"/>
    <s v="AIR TRANSPORT"/>
    <s v="Low"/>
    <n v="0.22459142764837631"/>
    <n v="18.828786691530961"/>
    <n v="9.1304282631602621E-3"/>
    <n v="2.5707848608483051E-2"/>
    <n v="0.1058215268918284"/>
    <x v="1"/>
    <n v="0"/>
    <n v="0.24293590693282871"/>
    <n v="115.9495652173913"/>
    <n v="5103.2417391304352"/>
    <n v="935.53739130434781"/>
    <x v="2"/>
    <x v="1"/>
    <s v="Exp&lt;50"/>
    <s v="Decreased Export Intensity"/>
    <n v="0"/>
    <n v="-8.4026408782058498E-2"/>
    <n v="81.736226548777807"/>
    <n v="0.5973861451537843"/>
    <n v="31.692917788969421"/>
    <n v="0.27530264598467191"/>
    <n v="16.107527421801681"/>
    <s v="Yes"/>
    <s v="No"/>
    <s v="No"/>
    <x v="0"/>
    <x v="0"/>
    <n v="30.979498861047841"/>
    <n v="0.26987062772217918"/>
    <n v="6.9795658563065466"/>
    <s v="No"/>
    <s v="2.Hiring"/>
    <s v="Hiring"/>
    <n v="1425.2736297910269"/>
    <n v="2.770669157230024E-2"/>
    <n v="0.14502450789698901"/>
    <n v="2.62985558603289E-2"/>
    <n v="0.30861783643043478"/>
    <s v="25-50"/>
    <n v="0.18133870089742879"/>
    <n v="14.294615147549161"/>
    <n v="6.0844994130751724"/>
    <n v="92.56492027334852"/>
    <n v="3677.9681093394079"/>
  </r>
  <r>
    <n v="330"/>
    <n v="457"/>
    <n v="432"/>
    <n v="245"/>
    <n v="320"/>
    <s v="Grupa Kapitałowa Remontowa Holding SA, Gdańsk"/>
    <m/>
    <m/>
    <m/>
    <m/>
    <m/>
    <n v="191836026"/>
    <n v="29098"/>
    <n v="5832625262"/>
    <s v="SA"/>
    <s v="3315"/>
    <s v="Naprawa i konserwacja statków i łodzi"/>
    <s v="Usługi "/>
    <x v="9"/>
    <s v="Norwegia, Kanada, Wielka Brytania, Finlandia, Holandia"/>
    <n v="400"/>
    <s v="S"/>
    <x v="0"/>
    <n v="2271692"/>
    <n v="154877"/>
    <n v="182358"/>
    <n v="178243"/>
    <n v="32889"/>
    <n v="1250990"/>
    <n v="3296"/>
    <n v="554820"/>
    <n v="2590593"/>
    <n v="595108"/>
    <n v="1995485"/>
    <n v="645431"/>
    <n v="1901300"/>
    <m/>
    <m/>
    <s v="C"/>
    <s v="Manufacturing"/>
    <s v="33"/>
    <s v="REPAIR, MAINTENANCE AND INSTALLATION OF MACHINERY AND EQUIPMENT"/>
    <s v="Medium-high"/>
    <n v="0.55068644869110772"/>
    <n v="46.857711010520632"/>
    <n v="7.8462661311480608E-2"/>
    <n v="6.8803937940077817E-2"/>
    <n v="0.27616120081000139"/>
    <x v="1"/>
    <n v="0"/>
    <n v="0.249144114880261"/>
    <n v="168.33131067961159"/>
    <n v="689.22694174757282"/>
    <n v="180.55461165048541"/>
    <x v="1"/>
    <x v="1"/>
    <s v="Exp&gt;50"/>
    <s v="Decreased Export Intensity"/>
    <n v="0"/>
    <n v="-0.137540256930761"/>
    <n v="40.989199396121961"/>
    <n v="0.34351310142864122"/>
    <n v="2.16608651892897"/>
    <n v="2.1429602259527059E-2"/>
    <n v="8.9673680092493093"/>
    <s v="No"/>
    <s v="No"/>
    <s v="No"/>
    <x v="0"/>
    <x v="0"/>
    <n v="-14.743921365752721"/>
    <n v="-0.15951076873891351"/>
    <n v="-3.9093041603823648"/>
    <s v="Yes"/>
    <s v="0.Reducing"/>
    <s v="Reducing"/>
    <n v="272.45185121472241"/>
    <n v="-7.1720540387059134E-2"/>
    <n v="-0.25850996481165389"/>
    <n v="-6.6428281135122114E-2"/>
    <n v="0.68822670562186872"/>
    <s v="50-75"/>
    <n v="0.25696603681610741"/>
    <n v="14.292522384824711"/>
    <n v="8.2599756597682763"/>
    <n v="113.871184687015"/>
    <n v="416.77509053285053"/>
  </r>
  <r>
    <n v="698"/>
    <n v="698"/>
    <n v="526"/>
    <n v="351"/>
    <n v="321"/>
    <s v="Torpol SA GK, Poznań"/>
    <s v="SG)"/>
    <m/>
    <m/>
    <n v="2012"/>
    <m/>
    <n v="639691564"/>
    <n v="407013"/>
    <n v="9720959445"/>
    <s v="SA"/>
    <s v="4212"/>
    <s v="Roboty związane z budową pozostałych obiektów inżynierii lądowej i wodnej, gdzie indziej niesklasyfikowane"/>
    <s v="Budownictwo "/>
    <x v="12"/>
    <m/>
    <n v="420"/>
    <s v="S"/>
    <x v="0"/>
    <n v="1091805"/>
    <n v="113915"/>
    <n v="129171"/>
    <n v="102019"/>
    <n v="24749"/>
    <n v="0"/>
    <n v="763"/>
    <n v="124376"/>
    <n v="1134985"/>
    <n v="228982"/>
    <n v="906003"/>
    <n v="509152"/>
    <n v="625833"/>
    <m/>
    <m/>
    <s v="F"/>
    <s v="Construction"/>
    <s v="42"/>
    <s v="CIVIL ENGINEERING WORKS"/>
    <s v="Low"/>
    <n v="0"/>
    <n v="0.64407117138542969"/>
    <n v="9.3440678509440794E-2"/>
    <n v="8.9885769415454828E-2"/>
    <n v="0.20037041983533399"/>
    <x v="1"/>
    <n v="0"/>
    <n v="0.44859799909249898"/>
    <n v="163.00917431192661"/>
    <n v="1430.9370904325031"/>
    <n v="300.10747051114032"/>
    <x v="0"/>
    <x v="0"/>
    <s v="Exp&lt;50"/>
    <s v="Decreased Export Intensity"/>
    <n v="0"/>
    <n v="-3.6586429987160469E-4"/>
    <n v="-31.950175141172512"/>
    <n v="-0.38493003060697012"/>
    <n v="-50.688532710994572"/>
    <n v="-0.70701352977608245"/>
    <n v="-9.1747184212570438"/>
    <s v="Yes"/>
    <s v="Yes"/>
    <s v="Yes"/>
    <x v="2"/>
    <x v="1"/>
    <n v="3.8095238095238102"/>
    <n v="3.7387532071620377E-2"/>
    <n v="0.93907015447909359"/>
    <s v="No"/>
    <s v="1.Sustaining"/>
    <s v="Hiring"/>
    <n v="-751.94726330899312"/>
    <n v="1.8166066242006462E-2"/>
    <n v="0.13078224348130429"/>
    <n v="2.2704717153099869E-2"/>
    <n v="3.6586429987160469E-4"/>
    <s v="0-10"/>
    <n v="0.17360703218358209"/>
    <n v="14.28827287851961"/>
    <n v="6.5998704992128374"/>
    <n v="140.7374149659864"/>
    <n v="2182.8843537414959"/>
  </r>
  <r>
    <n v="862"/>
    <n v="914"/>
    <n v="655"/>
    <n v="692"/>
    <n v="322"/>
    <s v="Bemo Motors sp. z o.o., Poznań"/>
    <m/>
    <m/>
    <m/>
    <n v="2002"/>
    <m/>
    <n v="634392236"/>
    <n v="132096"/>
    <n v="7820069129"/>
    <s v="sp. z o.o."/>
    <s v="4511"/>
    <s v="Sprzedaż hurtowa i detaliczna samochodów osobowych i furgonetek"/>
    <m/>
    <x v="5"/>
    <m/>
    <n v="400"/>
    <s v="J"/>
    <x v="0"/>
    <n v="914119.09475000005"/>
    <n v="29480.780340000001"/>
    <n v="24348.96284"/>
    <n v="20146.852370000001"/>
    <n v="4862.5169900000001"/>
    <n v="0"/>
    <n v="518"/>
    <n v="60015.092279999997"/>
    <n v="707370.12669000006"/>
    <n v="307484.51131999999"/>
    <n v="399885.61537000001"/>
    <n v="245515.88389999999"/>
    <n v="461854.24278999999"/>
    <m/>
    <m/>
    <s v="G"/>
    <s v="Wholesale and Retail Trade; Repair of Motor Vehicles and Motorcycles"/>
    <s v="45"/>
    <s v="WHOLESALE AND RETAIL TRADE SERVICES OF MOTOR VEHICLES; REPAIR SERVICES OF MOTOR VEHICLES"/>
    <s v="Medium-high"/>
    <n v="0"/>
    <n v="5.8284344665052057"/>
    <n v="2.2039636285586951E-2"/>
    <n v="2.848134464523297E-2"/>
    <n v="8.2059262520896306E-2"/>
    <x v="1"/>
    <n v="0"/>
    <n v="0.34708262992224947"/>
    <n v="115.85925150579151"/>
    <n v="1764.708677123552"/>
    <n v="593.59944270270273"/>
    <x v="0"/>
    <x v="0"/>
    <s v="Exp&lt;50"/>
    <s v="Decreased Export Intensity"/>
    <n v="0"/>
    <n v="0"/>
    <n v="14.40530135950509"/>
    <n v="0.13457723243903169"/>
    <n v="-17.097607710503539"/>
    <n v="-0.18750626673008239"/>
    <n v="3.4216678812102108"/>
    <s v="Yes"/>
    <s v="Yes"/>
    <s v="Yes"/>
    <x v="3"/>
    <x v="1"/>
    <n v="-45.645330535152148"/>
    <n v="-0.60963966139471903"/>
    <n v="-14.13637595811932"/>
    <s v="Yes"/>
    <s v="0.Reducing"/>
    <s v="Reducing"/>
    <n v="926.28462065975373"/>
    <n v="2.1253412621628252E-2"/>
    <n v="9.608331920720152E-2"/>
    <n v="2.3265310430429561E-2"/>
    <n v="0"/>
    <s v="0-10"/>
    <n v="0.2421368310586611"/>
    <n v="13.591138910110621"/>
    <n v="6.8596149036542018"/>
    <n v="39.007345225603359"/>
    <n v="838.42405646379848"/>
  </r>
  <r>
    <n v="216"/>
    <n v="178"/>
    <n v="243"/>
    <n v="306"/>
    <n v="324"/>
    <s v="Polimex Mostostal SA GK, Warszawa"/>
    <s v="SG)"/>
    <n v="1945"/>
    <m/>
    <n v="2001"/>
    <m/>
    <n v="710252031"/>
    <n v="22460"/>
    <n v="8210014509"/>
    <s v="SA"/>
    <s v="7010"/>
    <s v="Działalność firm centralnych (head offices) i holdingów, z wyłączeniem holdingów finansowych"/>
    <s v="Budownictwo "/>
    <x v="12"/>
    <s v="Niemcy, Wielka Brytania, Holandia, Belgia, Dania"/>
    <n v="245"/>
    <s v="S"/>
    <x v="0"/>
    <n v="3013631"/>
    <n v="-116633"/>
    <n v="-138955"/>
    <n v="-123218"/>
    <n v="43718"/>
    <n v="808600"/>
    <n v="4625"/>
    <n v="566540"/>
    <n v="2468988"/>
    <n v="834852"/>
    <n v="1594224"/>
    <n v="933529"/>
    <n v="1535459"/>
    <m/>
    <m/>
    <s v="M"/>
    <s v="Professional, Scientific and Technical Activities"/>
    <s v="70"/>
    <s v="ACTIVITIES OF HEAD OFFICES; MANAGEMENT CONSULTANCY ACTIVITIES"/>
    <s v="High"/>
    <n v="0.26831420303281989"/>
    <n v="-20.362861083298121"/>
    <n v="-4.0886890266260197E-2"/>
    <n v="-4.9906277389764553E-2"/>
    <n v="-0.13199161461507891"/>
    <x v="1"/>
    <n v="0"/>
    <n v="0.37810187817842777"/>
    <n v="122.4951351351351"/>
    <n v="651.59589189189194"/>
    <n v="180.50854054054051"/>
    <x v="4"/>
    <x v="1"/>
    <s v="Exp&lt;50"/>
    <s v="Decreased Export Intensity"/>
    <n v="0"/>
    <n v="-3.9202957207014499E-2"/>
    <n v="89.60451230944426"/>
    <n v="0.63977020265008022"/>
    <n v="37.394574137278461"/>
    <n v="0.31768670348096611"/>
    <n v="17.344345550625231"/>
    <s v="Yes"/>
    <s v="Yes"/>
    <s v="Yes"/>
    <x v="0"/>
    <x v="0"/>
    <n v="2.2099447513812152"/>
    <n v="2.185879381250011E-2"/>
    <n v="0.54796571535657979"/>
    <s v="No"/>
    <s v="1.Sustaining"/>
    <s v="Hiring"/>
    <n v="300.34064327310739"/>
    <n v="3.1869286473767328E-2"/>
    <n v="6.9156939040207518E-2"/>
    <n v="2.9551057745149399E-2"/>
    <n v="0.30751716023983439"/>
    <s v="25-50"/>
    <n v="0.42730430460446711"/>
    <n v="14.27888601935727"/>
    <n v="8.4173728561340262"/>
    <n v="78.869392265193369"/>
    <n v="351.25524861878449"/>
  </r>
  <r>
    <n v="297"/>
    <n v="285"/>
    <n v="322"/>
    <n v="363"/>
    <n v="325"/>
    <s v="Bridgestone Poznań sp. z o.o., Poznań"/>
    <m/>
    <m/>
    <m/>
    <n v="2001"/>
    <m/>
    <n v="631164894"/>
    <n v="3456"/>
    <n v="7822052334"/>
    <s v="sp. z o.o."/>
    <s v="2211"/>
    <s v="Produkcja opon i dętek z gumy; bieżnikowanie i regenerowanie opon z gumy"/>
    <m/>
    <x v="10"/>
    <m/>
    <n v="500"/>
    <s v="J"/>
    <x v="0"/>
    <n v="2363002.0256699999"/>
    <n v="55048.910630000013"/>
    <n v="36510.021390000002"/>
    <n v="33907.388489999998"/>
    <n v="135145.20352000001"/>
    <n v="2313243"/>
    <n v="1951"/>
    <n v="220933.5154"/>
    <n v="2222510.4016900002"/>
    <n v="1510491.02278"/>
    <n v="712019.37890999997"/>
    <n v="1761353.95783"/>
    <n v="461156.44386"/>
    <m/>
    <m/>
    <s v="C"/>
    <s v="Manufacturing"/>
    <s v="22"/>
    <s v="MANUFACTURE OF RUBBER AND PLASTIC PRODUCTS"/>
    <s v="Medium-low"/>
    <n v="0.97894245323133344"/>
    <n v="-3.8670679159809929"/>
    <n v="1.4349284563302899E-2"/>
    <n v="1.5256346365900821E-2"/>
    <n v="1.9250752149655451E-2"/>
    <x v="0"/>
    <n v="1"/>
    <n v="0.79250650817681856"/>
    <n v="113.2411662737058"/>
    <n v="1211.174795320348"/>
    <n v="774.21374822142491"/>
    <x v="3"/>
    <x v="1"/>
    <s v="Exp&gt;50"/>
    <s v="Increased Export Intensity"/>
    <n v="1"/>
    <n v="2.532728161285425E-2"/>
    <n v="49.726717336095952"/>
    <n v="0.40364156203217583"/>
    <n v="8.4976212580405477"/>
    <n v="8.1558062863063441E-2"/>
    <n v="10.617751331708369"/>
    <s v="Yes"/>
    <s v="Yes"/>
    <s v="Yes"/>
    <x v="0"/>
    <x v="0"/>
    <n v="-1.959798994974874"/>
    <n v="-1.9792577095427259E-2"/>
    <n v="-0.49359223748619557"/>
    <s v="Yes"/>
    <s v="0.Reducing"/>
    <s v="Reducing"/>
    <n v="418.10444356155449"/>
    <n v="2.1714473992687919E-2"/>
    <n v="3.6930391546205553E-2"/>
    <n v="2.1890196424111542E-2"/>
    <n v="0.9536151716184792"/>
    <s v="75-100"/>
    <n v="0.59274206168985677"/>
    <n v="14.271801851381531"/>
    <n v="7.5958899177185382"/>
    <n v="115.43316582914569"/>
    <n v="793.070351758794"/>
  </r>
  <r>
    <n v="302"/>
    <n v="214"/>
    <n v="342"/>
    <n v="445"/>
    <n v="327"/>
    <s v="Zarmen sp. z o.o. GK, Warszawa"/>
    <m/>
    <n v="2003"/>
    <m/>
    <n v="2003"/>
    <m/>
    <s v="532383555"/>
    <n v="160402"/>
    <n v="7542739320"/>
    <s v="sp. z o.o."/>
    <s v="4299"/>
    <s v="Roboty związane z budową pozostałych obiektów inżynierii lądowej i wodnej, gdzie indziej niesklasyfikowane"/>
    <m/>
    <x v="12"/>
    <m/>
    <n v="400"/>
    <s v="S"/>
    <x v="0"/>
    <n v="2322811"/>
    <n v="60899"/>
    <n v="43991"/>
    <n v="27651"/>
    <n v="96144"/>
    <n v="980566"/>
    <n v="2460"/>
    <n v="290672"/>
    <n v="1912360"/>
    <n v="1008808"/>
    <n v="903552"/>
    <n v="827302"/>
    <n v="1085058"/>
    <m/>
    <m/>
    <s v="F"/>
    <s v="Construction"/>
    <s v="42"/>
    <s v="CIVIL ENGINEERING WORKS"/>
    <s v="Low"/>
    <n v="0.42214627018728601"/>
    <n v="-19.564435237868668"/>
    <n v="1.190411101032327E-2"/>
    <n v="1.4459097659436509E-2"/>
    <n v="3.3423103050639308E-2"/>
    <x v="1"/>
    <n v="0"/>
    <n v="0.43260787717793719"/>
    <n v="118.1593495934959"/>
    <n v="944.23211382113823"/>
    <n v="410.08455284552838"/>
    <x v="4"/>
    <x v="1"/>
    <s v="Exp&lt;50"/>
    <s v="Decreased Export Intensity"/>
    <n v="0"/>
    <n v="-4.2380749310611747E-2"/>
    <n v="47.904808539061698"/>
    <n v="0.39139869529658361"/>
    <n v="7.1773974920736974"/>
    <n v="6.9315196127471168E-2"/>
    <n v="10.279699339264271"/>
    <s v="Yes"/>
    <s v="Yes"/>
    <s v="Yes"/>
    <x v="0"/>
    <x v="0"/>
    <n v="1.3179571663920919"/>
    <n v="1.3093476747019221E-2"/>
    <n v="0.32787325101204517"/>
    <s v="No"/>
    <s v="1.Sustaining"/>
    <s v="Hiring"/>
    <n v="297.41292106990261"/>
    <n v="1.110936358826013E-2"/>
    <n v="3.417020668206059E-2"/>
    <n v="1.26577319393166E-2"/>
    <n v="0.46452701949789782"/>
    <s v="25-50"/>
    <n v="0.37043182258426088"/>
    <n v="14.26688995283609"/>
    <n v="7.7948231521793891"/>
    <n v="93.224052718286657"/>
    <n v="646.81919275123562"/>
  </r>
  <r>
    <n v="447"/>
    <n v="304"/>
    <n v="224"/>
    <n v="375"/>
    <n v="328"/>
    <s v="ArcelorMittal Warszawa sp. z o.o., Warszawa"/>
    <m/>
    <m/>
    <m/>
    <n v="2001"/>
    <m/>
    <s v="010592085"/>
    <n v="43770"/>
    <n v="1180016775"/>
    <s v="sp. z o.o."/>
    <s v="2410"/>
    <s v="Produkcja surówki, żelazostopów, żeliwa i stali oraz wyrobów hutniczych"/>
    <m/>
    <x v="4"/>
    <m/>
    <n v="510"/>
    <s v="J"/>
    <x v="0"/>
    <n v="1614013"/>
    <n v="-11660"/>
    <n v="-50158"/>
    <n v="-39094"/>
    <n v="20733"/>
    <n v="613256"/>
    <n v="424"/>
    <n v="86812"/>
    <n v="1380776"/>
    <n v="762692"/>
    <n v="618084"/>
    <n v="491887"/>
    <n v="888888"/>
    <m/>
    <m/>
    <s v="C"/>
    <s v="Manufacturing"/>
    <s v="24"/>
    <s v="MANUFACTURE OF METALS"/>
    <s v="Medium-low"/>
    <n v="0.37995728658938932"/>
    <n v="-29.441777038685611"/>
    <n v="-2.4221614076218721E-2"/>
    <n v="-2.8313064537622321E-2"/>
    <n v="-7.9477603595947854E-2"/>
    <x v="0"/>
    <n v="1"/>
    <n v="0.3562395348702469"/>
    <n v="204.74528301886789"/>
    <n v="3806.6344339622642"/>
    <n v="1798.8018867924529"/>
    <x v="4"/>
    <x v="1"/>
    <s v="Exp&lt;50"/>
    <s v="Decreased Export Intensity"/>
    <n v="0"/>
    <n v="-7.0854135032338839E-4"/>
    <n v="16.498813006475231"/>
    <n v="0.15271089818013731"/>
    <n v="-15.58057028516288"/>
    <n v="-0.16937260098897511"/>
    <n v="3.8915857319935521"/>
    <s v="Yes"/>
    <s v="Yes"/>
    <s v="Yes"/>
    <x v="3"/>
    <x v="1"/>
    <n v="-17.025440313111549"/>
    <n v="-0.18663613497174669"/>
    <n v="-4.5587235334316523"/>
    <s v="No"/>
    <s v="0.Reducing"/>
    <s v="Reducing"/>
    <n v="1095.415255880072"/>
    <n v="2.4772038777768391E-2"/>
    <n v="9.6137685300346234E-2"/>
    <n v="2.7011605073333521E-2"/>
    <n v="0.38066582793971271"/>
    <s v="25-50"/>
    <n v="0.28096791584846109"/>
    <n v="14.14152328412238"/>
    <n v="6.2363695902037044"/>
    <n v="115.4207436399217"/>
    <n v="2711.2191780821918"/>
  </r>
  <r>
    <n v="162"/>
    <n v="411"/>
    <n v="335"/>
    <n v="284"/>
    <n v="329"/>
    <s v="TD Synnex Polska sp. z o.o., Warszawa"/>
    <m/>
    <m/>
    <m/>
    <m/>
    <m/>
    <s v="008000436"/>
    <n v="26816"/>
    <n v="1130002653"/>
    <s v="sp. z o.o."/>
    <s v="4651"/>
    <s v="Sprzedaż hurtowa komputerów, urządzeń peryferyjnych i oprogramowania"/>
    <m/>
    <x v="6"/>
    <m/>
    <n v="500"/>
    <s v="J"/>
    <x v="0"/>
    <n v="4013380"/>
    <n v="41688"/>
    <n v="15621"/>
    <n v="10825"/>
    <n v="1270"/>
    <n v="61808"/>
    <n v="223"/>
    <n v="77283"/>
    <n v="800527"/>
    <n v="5999"/>
    <n v="794528"/>
    <n v="117094"/>
    <n v="683433"/>
    <m/>
    <m/>
    <s v="G"/>
    <s v="Wholesale and Retail Trade; Repair of Motor Vehicles and Motorcycles"/>
    <s v="46"/>
    <s v="WHOLESALE TRADE, EXCEPT OF MOTOR VEHICLES"/>
    <s v="Medium-high"/>
    <n v="1.540048537641589E-2"/>
    <n v="132.28657038461699"/>
    <n v="2.6972277730989841E-3"/>
    <n v="1.352234215710401E-2"/>
    <n v="9.2447093787896908E-2"/>
    <x v="0"/>
    <n v="1"/>
    <n v="0.14627114388396639"/>
    <n v="346.56053811659189"/>
    <n v="17997.219730941699"/>
    <n v="26.901345291479821"/>
    <x v="0"/>
    <x v="0"/>
    <s v="Exp&lt;50"/>
    <s v="Decreased Export Intensity"/>
    <n v="0"/>
    <n v="-3.091048784037518E-4"/>
    <n v="156.19079779312489"/>
    <n v="0.94075228476985195"/>
    <n v="85.645505647191982"/>
    <n v="0.61866878560073779"/>
    <n v="26.514668400518751"/>
    <s v="No"/>
    <s v="No"/>
    <s v="No"/>
    <x v="1"/>
    <x v="0"/>
    <n v="18.617021276595739"/>
    <n v="0.17072980863016959"/>
    <n v="4.3606447252463099"/>
    <s v="No"/>
    <s v="2.Hiring"/>
    <s v="Hiring"/>
    <n v="9664.4590926438304"/>
    <n v="1.2958337349566789E-4"/>
    <n v="2.218870234347674E-3"/>
    <n v="4.3936921298801367E-4"/>
    <n v="1.570959025481964E-2"/>
    <s v="0-10"/>
    <n v="0.1980148303342236"/>
    <n v="14.264392052246359"/>
    <n v="5.2364419628299492"/>
    <n v="147.68617021276589"/>
    <n v="8332.760638297872"/>
  </r>
  <r>
    <n v="227"/>
    <n v="194"/>
    <n v="289"/>
    <n v="294"/>
    <n v="330"/>
    <s v="Fermy Drobiu Woźniak sp. z o.o., Rawicz"/>
    <m/>
    <n v="1986"/>
    <m/>
    <n v="2000"/>
    <m/>
    <n v="411188534"/>
    <n v="110242"/>
    <n v="6991819714"/>
    <s v="sp. z o.o."/>
    <s v="0147"/>
    <s v="Chów i hodowla drobiu"/>
    <m/>
    <x v="13"/>
    <m/>
    <n v="400"/>
    <s v="J"/>
    <x v="0"/>
    <n v="2963413.1147699999"/>
    <n v="403180.95701999997"/>
    <n v="460676.93735999998"/>
    <n v="376986.42936000001"/>
    <n v="58509.880299999997"/>
    <n v="76953"/>
    <n v="1525"/>
    <n v="155003.56447000001"/>
    <n v="1658940.45832"/>
    <n v="574566.57157000003"/>
    <n v="1084373.8867500001"/>
    <n v="1011713.22763"/>
    <n v="647227.23069000011"/>
    <m/>
    <m/>
    <s v="A"/>
    <s v="Agriculture, Forestry, Hunting, and Fishing"/>
    <s v="01"/>
    <s v="AGRICULTURAL CROPS, ANIMAL HUSBANDRY, HUNTING AND RELATED SERVICE ACTIVITIES"/>
    <s v="Low"/>
    <n v="2.5967692326276479E-2"/>
    <n v="-11.23645179973588"/>
    <n v="0.12721359282681691"/>
    <n v="0.22724530435635529"/>
    <n v="0.37262182510266639"/>
    <x v="1"/>
    <n v="0"/>
    <n v="0.60985505691660347"/>
    <n v="101.6416816196721"/>
    <n v="1943.221714603279"/>
    <n v="376.76496496393452"/>
    <x v="0"/>
    <x v="1"/>
    <s v="Exp&lt;50"/>
    <s v="Decreased Export Intensity"/>
    <n v="0"/>
    <n v="-0.32563271120420562"/>
    <n v="89.487349866116858"/>
    <n v="0.63915208098223175"/>
    <n v="37.309673816026717"/>
    <n v="0.31706858181311942"/>
    <n v="17.326213680977929"/>
    <s v="No"/>
    <s v="Yes"/>
    <s v="No"/>
    <x v="0"/>
    <x v="0"/>
    <n v="8.186719636776397"/>
    <n v="7.8688433859597673E-2"/>
    <n v="1.9866879479650379"/>
    <s v="No"/>
    <s v="2.Hiring"/>
    <s v="Hiring"/>
    <n v="833.75038061491296"/>
    <n v="1.294880894008817E-2"/>
    <n v="4.8770727195859807E-2"/>
    <n v="2.0088286515688999E-2"/>
    <n v="0.35160040353048211"/>
    <s v="25-50"/>
    <n v="0.41189229012345568"/>
    <n v="14.262700160346849"/>
    <n v="7.2510612551819147"/>
    <n v="62.863497290011352"/>
    <n v="1109.471333988366"/>
  </r>
  <r>
    <n v="147"/>
    <n v="184"/>
    <n v="245"/>
    <n v="226"/>
    <n v="331"/>
    <s v="Louis Dreyfus Commod Polska sp. z o.o., Warszawa "/>
    <m/>
    <n v="1992"/>
    <m/>
    <m/>
    <m/>
    <s v="010093525"/>
    <n v="99542"/>
    <n v="1180002678"/>
    <s v="sp. z o.o."/>
    <s v="4621"/>
    <s v="Sprzedaż hurtowa zboża, nieprzetworzonego tytoniu, nasion i pasz dla zwierząt"/>
    <s v="Handel hurtowy "/>
    <x v="3"/>
    <m/>
    <n v="500"/>
    <s v="J"/>
    <x v="0"/>
    <n v="4217529.5999999996"/>
    <m/>
    <m/>
    <m/>
    <m/>
    <n v="244736.8"/>
    <n v="16"/>
    <m/>
    <m/>
    <m/>
    <m/>
    <m/>
    <m/>
    <m/>
    <m/>
    <s v="G"/>
    <s v="Wholesale and Retail Trade; Repair of Motor Vehicles and Motorcycles"/>
    <s v="46"/>
    <s v="WHOLESALE TRADE, EXCEPT OF MOTOR VEHICLES"/>
    <s v="Medium-high"/>
    <n v="5.8028472402422503E-2"/>
    <n v="17.421742758757809"/>
    <m/>
    <m/>
    <m/>
    <x v="0"/>
    <n v="1"/>
    <m/>
    <m/>
    <n v="263595.59999999998"/>
    <m/>
    <x v="0"/>
    <x v="0"/>
    <s v="Exp&lt;50"/>
    <s v="Decreased Export Intensity"/>
    <n v="0"/>
    <n v="-0.12844353975607639"/>
    <n v="206.14908053390641"/>
    <n v="1.118901988612421"/>
    <n v="121.8471598071786"/>
    <n v="0.79681848944330902"/>
    <n v="32.276665928269352"/>
    <s v="No"/>
    <s v="No"/>
    <s v="No"/>
    <x v="1"/>
    <x v="0"/>
    <n v="23.07692307692308"/>
    <n v="0.20763936477824441"/>
    <n v="5.3280775695853322"/>
    <s v="No"/>
    <s v="2.Hiring"/>
    <s v="Hiring"/>
    <n v="157625.8700630769"/>
    <n v="9.0751605035205886E-3"/>
    <n v="0.15130830489192271"/>
    <n v="4.7861580419858843E-2"/>
    <n v="0.1864720121584989"/>
    <s v="10-25"/>
    <n v="0.31631826457936779"/>
    <n v="14.135858123141031"/>
    <n v="2.5649493574615372"/>
    <n v="242.30769230769229"/>
    <n v="105969.7299369231"/>
  </r>
  <r>
    <n v="746"/>
    <n v="683"/>
    <n v="551"/>
    <n v="645"/>
    <n v="332"/>
    <s v="PPG Cieszyn SA, Cieszyn"/>
    <m/>
    <m/>
    <m/>
    <n v="2002"/>
    <m/>
    <s v="070409810"/>
    <n v="78667"/>
    <n v="5480075264"/>
    <s v="SA"/>
    <s v="2030"/>
    <s v="Produkcja farb, lakierów i podobnych powłok, farb drukarskich i mas uszczelniających"/>
    <s v="Inna produkcja "/>
    <x v="10"/>
    <m/>
    <n v="500"/>
    <s v="J"/>
    <x v="0"/>
    <n v="1032025.73947"/>
    <n v="51694.790439999997"/>
    <n v="48568.053140000004"/>
    <n v="43848.292139999998"/>
    <n v="16941.072"/>
    <n v="0"/>
    <n v="638"/>
    <n v="93336.838489999995"/>
    <n v="633788.84846999997"/>
    <n v="335848.62708000001"/>
    <n v="297940.22139000002"/>
    <n v="355229.38636"/>
    <n v="278559.46211000002"/>
    <m/>
    <m/>
    <s v="C"/>
    <s v="Manufacturing"/>
    <s v="20"/>
    <s v="MANUFACTURE OF CHEMICALS AND CHEMICAL PRODUCTS"/>
    <s v="Medium-low"/>
    <n v="0"/>
    <n v="-7.5911166429915466"/>
    <n v="4.2487595476560898E-2"/>
    <n v="6.9184385692257142E-2"/>
    <n v="0.123436556275113"/>
    <x v="0"/>
    <n v="1"/>
    <n v="0.5604853843950437"/>
    <n v="146.29598509404391"/>
    <n v="1617.595202931034"/>
    <n v="526.40850639498433"/>
    <x v="0"/>
    <x v="1"/>
    <s v="Exp&gt;50"/>
    <s v="Decreased Export Intensity"/>
    <n v="0"/>
    <n v="-0.90925971507129744"/>
    <n v="17.150989989605151"/>
    <n v="0.1582934295455001"/>
    <n v="-15.10797826840205"/>
    <n v="-0.16379006962361231"/>
    <n v="4.0366814676156437"/>
    <s v="Yes"/>
    <s v="Yes"/>
    <s v="Yes"/>
    <x v="3"/>
    <x v="1"/>
    <n v="-10.893854748603349"/>
    <n v="-0.115341883615856"/>
    <n v="-2.8423696111864678"/>
    <s v="Yes"/>
    <s v="0.Reducing"/>
    <s v="Reducing"/>
    <n v="387.23707174388369"/>
    <n v="7.9317700256866255E-2"/>
    <n v="0.2029244713590439"/>
    <n v="0.1033325082386361"/>
    <n v="0.90925971507129744"/>
    <s v="75-100"/>
    <n v="0.50921659446289735"/>
    <n v="13.68874073651401"/>
    <n v="6.5736801669606457"/>
    <n v="107.4916549441341"/>
    <n v="1230.358131187151"/>
  </r>
  <r>
    <n v="392"/>
    <n v="406"/>
    <n v="199"/>
    <n v="324"/>
    <n v="333"/>
    <s v="Telewizja Polsat sp. z o.o., Warszawa "/>
    <m/>
    <m/>
    <m/>
    <n v="2011"/>
    <m/>
    <n v="930171612"/>
    <n v="388899"/>
    <n v="1130054762"/>
    <s v="sp. z o.o."/>
    <s v="6020"/>
    <s v="Nadawanie programów telewizyjnych ogólnodostępnych i abonamentowych"/>
    <m/>
    <x v="6"/>
    <m/>
    <n v="450"/>
    <s v="J"/>
    <x v="0"/>
    <n v="1767777"/>
    <n v="145147"/>
    <n v="157129"/>
    <n v="128027"/>
    <n v="524712"/>
    <n v="0"/>
    <n v="524"/>
    <n v="106367"/>
    <n v="3347692"/>
    <n v="2320896"/>
    <n v="1026796"/>
    <n v="1977504"/>
    <n v="1370188"/>
    <m/>
    <m/>
    <s v="J"/>
    <s v="Information and Communication"/>
    <s v="60"/>
    <s v="FREE-TO-AIR AND SUBSCRIPTION BROADCASTING"/>
    <s v="Medium-high"/>
    <n v="0"/>
    <n v="1.084450472663723"/>
    <n v="7.242259628901157E-2"/>
    <n v="3.8243362890014967E-2"/>
    <n v="6.474171480816221E-2"/>
    <x v="1"/>
    <n v="0"/>
    <n v="0.59070667193995141"/>
    <n v="202.99045801526719"/>
    <n v="3373.620229007633"/>
    <n v="4429.1908396946556"/>
    <x v="0"/>
    <x v="0"/>
    <s v="Exp&lt;50"/>
    <s v="Decreased Export Intensity"/>
    <n v="0"/>
    <n v="0"/>
    <n v="14.84231875622033"/>
    <n v="0.13838986025059091"/>
    <n v="-16.780928437521499"/>
    <n v="-0.18369363891852331"/>
    <n v="3.5202919576760472"/>
    <s v="Yes"/>
    <s v="Yes"/>
    <s v="Yes"/>
    <x v="3"/>
    <x v="1"/>
    <n v="13.419913419913421"/>
    <n v="0.12592679323930331"/>
    <n v="3.1982488399044722"/>
    <s v="No"/>
    <s v="2.Hiring"/>
    <s v="Hiring"/>
    <n v="41.784731172135707"/>
    <n v="0.24652051441296999"/>
    <n v="0.35081372817300371"/>
    <n v="0.15065248029854891"/>
    <n v="0"/>
    <s v="0-10"/>
    <n v="0.42943724318637472"/>
    <n v="14.246843522752201"/>
    <n v="6.1355648910817386"/>
    <n v="145.16233766233759"/>
    <n v="3331.8354978354978"/>
  </r>
  <r>
    <n v="648"/>
    <n v="628"/>
    <n v="356"/>
    <n v="321"/>
    <n v="334"/>
    <s v="Sanofi-Aventis sp. z o.o., Warszawa"/>
    <m/>
    <m/>
    <m/>
    <n v="2001"/>
    <m/>
    <s v="690135895"/>
    <n v="36286"/>
    <n v="8130140525"/>
    <s v="sp. z o.o."/>
    <s v="4646"/>
    <s v="Sprzedaż hurtowa wyrobów farmaceutycznych i medycznych"/>
    <m/>
    <x v="8"/>
    <m/>
    <n v="500"/>
    <s v="J"/>
    <x v="0"/>
    <n v="1158832.963"/>
    <n v="40099.660000000003"/>
    <n v="70779.126000000004"/>
    <n v="57359.26"/>
    <n v="1319.7170000000001"/>
    <n v="177182"/>
    <n v="322"/>
    <n v="112325.673"/>
    <n v="899043.21499999997"/>
    <n v="200058.55600000001"/>
    <n v="698984.65899999999"/>
    <n v="679223.12899999996"/>
    <n v="219820.08600000001"/>
    <m/>
    <m/>
    <s v="G"/>
    <s v="Wholesale and Retail Trade; Repair of Motor Vehicles and Motorcycles"/>
    <s v="46"/>
    <s v="WHOLESALE TRADE, EXCEPT OF MOTOR VEHICLES"/>
    <s v="Medium-high"/>
    <n v="0.1528969279069429"/>
    <n v="-3.9773467659182771"/>
    <n v="4.9497435636890838E-2"/>
    <n v="6.3800336894817677E-2"/>
    <n v="8.4448331558509115E-2"/>
    <x v="0"/>
    <n v="1"/>
    <n v="0.75549552865487113"/>
    <n v="348.83749378881993"/>
    <n v="3598.8601335403732"/>
    <n v="621.29986335403726"/>
    <x v="2"/>
    <x v="0"/>
    <s v="Exp&lt;50"/>
    <s v="Decreased Export Intensity"/>
    <n v="0"/>
    <n v="-4.1660080262565867E-2"/>
    <n v="-24.704667070935059"/>
    <n v="-0.28375203279675709"/>
    <n v="-45.438164544155832"/>
    <n v="-0.60583553196586948"/>
    <n v="-6.8480363082494939"/>
    <s v="Yes"/>
    <s v="Yes"/>
    <s v="Yes"/>
    <x v="2"/>
    <x v="1"/>
    <n v="-51.796407185628738"/>
    <n v="-0.72973662799223682"/>
    <n v="-16.676049488744969"/>
    <s v="No"/>
    <s v="0.Reducing"/>
    <s v="Reducing"/>
    <n v="1294.8927862349831"/>
    <n v="4.231418215453283E-2"/>
    <n v="0.15208002273169999"/>
    <n v="9.1085545657583561E-2"/>
    <n v="0.19455700816950869"/>
    <s v="10-25"/>
    <n v="0.59893169412709091"/>
    <n v="14.246676023075519"/>
    <n v="6.5042881735366453"/>
    <n v="188.7043248502994"/>
    <n v="2303.967347305389"/>
  </r>
  <r>
    <n v="215"/>
    <n v="232"/>
    <n v="254"/>
    <n v="246"/>
    <n v="335"/>
    <s v="Ingram Micro sp. z o.o., Warszawa"/>
    <m/>
    <n v="1979"/>
    <m/>
    <m/>
    <m/>
    <s v="013196912"/>
    <n v="28820"/>
    <n v="5212931906"/>
    <s v="sp. z o.o."/>
    <s v="4651"/>
    <s v="Sprzedaż hurtowa komputerów, urządzeń peryferyjnych i oprogramowania"/>
    <m/>
    <x v="6"/>
    <m/>
    <n v="500"/>
    <s v="J"/>
    <x v="0"/>
    <n v="3017841"/>
    <n v="63150"/>
    <n v="41134"/>
    <n v="32853"/>
    <n v="2228"/>
    <n v="247392"/>
    <n v="178"/>
    <n v="40643"/>
    <n v="913788"/>
    <n v="29427"/>
    <n v="884361"/>
    <n v="183475"/>
    <n v="730313"/>
    <m/>
    <m/>
    <s v="G"/>
    <s v="Wholesale and Retail Trade; Repair of Motor Vehicles and Motorcycles"/>
    <s v="46"/>
    <s v="WHOLESALE TRADE, EXCEPT OF MOTOR VEHICLES"/>
    <s v="Medium-high"/>
    <n v="8.1976485838717153E-2"/>
    <n v="6.7619084006732999"/>
    <n v="1.0886259415257459E-2"/>
    <n v="3.5952540414187967E-2"/>
    <n v="0.1790598174138166"/>
    <x v="0"/>
    <n v="1"/>
    <n v="0.200785083629901"/>
    <n v="228.33146067415731"/>
    <n v="16954.16292134831"/>
    <n v="165.32022471910111"/>
    <x v="0"/>
    <x v="0"/>
    <s v="Exp&lt;50"/>
    <s v="Decreased Export Intensity"/>
    <n v="0"/>
    <n v="-5.9164798093819568E-2"/>
    <n v="104.99562204640969"/>
    <n v="0.71781843705110404"/>
    <n v="48.547552207543269"/>
    <n v="0.39573493788199171"/>
    <n v="19.65645898859389"/>
    <s v="No"/>
    <s v="Yes"/>
    <s v="No"/>
    <x v="0"/>
    <x v="0"/>
    <n v="31.851851851851851"/>
    <n v="0.27650877185365541"/>
    <n v="7.1572496962138521"/>
    <s v="No"/>
    <s v="2.Hiring"/>
    <s v="Hiring"/>
    <n v="6049.3555139409073"/>
    <n v="6.5224376065194491E-3"/>
    <n v="0.13975286360923919"/>
    <n v="1.6548410390926471E-2"/>
    <n v="0.14114128393253669"/>
    <s v="10-25"/>
    <n v="0.1184119592511336"/>
    <n v="14.20223379597436"/>
    <n v="4.9052747784384296"/>
    <n v="169.61481481481479"/>
    <n v="10904.80740740741"/>
  </r>
  <r>
    <n v="173"/>
    <n v="149"/>
    <m/>
    <n v="317"/>
    <n v="336"/>
    <s v="Rafineria Gdańska sp. z o.o., Gdańsk"/>
    <m/>
    <n v="1976"/>
    <m/>
    <n v="2004"/>
    <m/>
    <n v="193016830"/>
    <n v="204527"/>
    <n v="5832850390"/>
    <s v="sp. z o.o."/>
    <s v="1920"/>
    <s v="Wytwarzanie i przetwarzanie produktów rafinacji ropy naftowej"/>
    <m/>
    <x v="2"/>
    <m/>
    <n v="400"/>
    <s v="J"/>
    <x v="0"/>
    <n v="3809273"/>
    <n v="385920"/>
    <n v="385410"/>
    <n v="311473"/>
    <n v="302722"/>
    <n v="0"/>
    <n v="1204"/>
    <n v="272410"/>
    <n v="6278466"/>
    <n v="4546499"/>
    <n v="1731967"/>
    <n v="4369471"/>
    <n v="1908995"/>
    <m/>
    <m/>
    <s v="C"/>
    <s v="Manufacturing"/>
    <s v="19"/>
    <s v="MANUFACTURE AND PROCESSING OF COKE AND REFINED PETROLEUM PRODUCTS"/>
    <s v="Medium-high"/>
    <n v="0"/>
    <n v="-11.21645713092385"/>
    <n v="8.1767045837880345E-2"/>
    <n v="4.9609729510361293E-2"/>
    <n v="7.1283915146707691E-2"/>
    <x v="1"/>
    <n v="0"/>
    <n v="0.69594563385387453"/>
    <n v="226.25415282392029"/>
    <n v="3163.8480066445181"/>
    <n v="3776.1619601328898"/>
    <x v="0"/>
    <x v="0"/>
    <s v="Exp&lt;50"/>
    <s v="Decreased Export Intensity"/>
    <n v="0"/>
    <n v="0"/>
    <n v="140.1405689328663"/>
    <n v="0.87605426978326761"/>
    <n v="74.014905023816183"/>
    <n v="0.55397077061415345"/>
    <n v="24.484816598300061"/>
    <s v="Yes"/>
    <s v="Yes"/>
    <s v="Yes"/>
    <x v="1"/>
    <x v="0"/>
    <n v="330"/>
    <n v="1.4586150226995169"/>
    <n v="44.001532468677993"/>
    <s v="No"/>
    <s v="2.Hiring"/>
    <s v="Hiring"/>
    <n v="-2501.3948504983391"/>
    <n v="0.12644206401440361"/>
    <n v="0.17824920816047951"/>
    <n v="8.3843847308561967E-2"/>
    <n v="0"/>
    <s v="0-10"/>
    <n v="0.470374304457367"/>
    <n v="14.276894645464081"/>
    <n v="5.6347896031692493"/>
    <n v="123.0607142857143"/>
    <n v="5665.2428571428572"/>
  </r>
  <r>
    <n v="248"/>
    <n v="357"/>
    <n v="636"/>
    <n v="489"/>
    <n v="337"/>
    <s v="Benefit Systems SA GK, Warszawa"/>
    <s v="SG)"/>
    <n v="2000"/>
    <m/>
    <n v="2010"/>
    <m/>
    <n v="750721670"/>
    <n v="370919"/>
    <n v="8361676510"/>
    <s v="SA"/>
    <s v="9311"/>
    <s v="Działalność związana z grami losowymi i zakładami wzajemnymi"/>
    <s v="Usługi "/>
    <x v="9"/>
    <s v="Czechy, Bułgaria, Słowacja, Chorwacja, Turcja"/>
    <n v="540"/>
    <s v="S"/>
    <x v="0"/>
    <n v="2774145"/>
    <n v="540099"/>
    <n v="553409"/>
    <n v="444873"/>
    <n v="287474"/>
    <n v="790134"/>
    <n v="1615"/>
    <n v="378467"/>
    <n v="2800423"/>
    <n v="2098639"/>
    <n v="701784"/>
    <n v="998330"/>
    <n v="1802093"/>
    <m/>
    <m/>
    <s v="R"/>
    <s v="Arts, Entertainment and Recreation"/>
    <s v="93"/>
    <s v="SPORTS, AMUSEMENT AND RECREATION ACTIVITIES"/>
    <s v="Medium-high"/>
    <n v="0.28482072854879609"/>
    <n v="45.310142893060679"/>
    <n v="0.16036400404448939"/>
    <n v="0.1588592151971327"/>
    <n v="0.44561718069175521"/>
    <x v="0"/>
    <n v="1"/>
    <n v="0.35649257272919133"/>
    <n v="234.3448916408669"/>
    <n v="1717.7368421052629"/>
    <n v="1299.466873065016"/>
    <x v="4"/>
    <x v="0"/>
    <s v="Exp&lt;50"/>
    <s v="Increased Export Intensity"/>
    <n v="1"/>
    <n v="7.34720954875826E-2"/>
    <n v="81.626381195122917"/>
    <n v="0.59678154052656041"/>
    <n v="31.613319706610831"/>
    <n v="0.27469804135744802"/>
    <n v="16.0899789609865"/>
    <s v="Yes"/>
    <s v="No"/>
    <s v="No"/>
    <x v="0"/>
    <x v="0"/>
    <n v="15.357142857142859"/>
    <n v="0.14286272005340719"/>
    <n v="3.636114641103716"/>
    <s v="No"/>
    <s v="2.Hiring"/>
    <s v="Hiring"/>
    <n v="626.74327067669174"/>
    <n v="7.0068502433234189E-2"/>
    <n v="0.17254377196659471"/>
    <n v="5.1462063666163529E-2"/>
    <n v="0.21134863306121349"/>
    <s v="10-25"/>
    <n v="0.29825512146637689"/>
    <n v="14.239071609052949"/>
    <n v="7.2442275156033498"/>
    <n v="179.62571428571431"/>
    <n v="1090.9935714285709"/>
  </r>
  <r>
    <n v="322"/>
    <n v="392"/>
    <n v="369"/>
    <n v="313"/>
    <n v="338"/>
    <s v="Ferrero Polska Commercial sp. z o.o., Warszawa"/>
    <m/>
    <m/>
    <m/>
    <n v="2013"/>
    <m/>
    <s v="147051348"/>
    <n v="492113"/>
    <n v="1080016327"/>
    <s v="sp. z o.o."/>
    <s v="4636"/>
    <s v="Sprzedaż hurtowa cukru, czekolady, wyrobów cukierniczych i piekarskich"/>
    <s v="Produkcja żywności "/>
    <x v="13"/>
    <m/>
    <n v="500"/>
    <s v="J"/>
    <x v="0"/>
    <n v="2163270"/>
    <n v="54187"/>
    <n v="86625"/>
    <n v="76879"/>
    <n v="576"/>
    <n v="210056"/>
    <n v="251"/>
    <n v="50668"/>
    <n v="828780.32295000006"/>
    <n v="34414"/>
    <n v="794367"/>
    <n v="383555"/>
    <n v="445225"/>
    <m/>
    <m/>
    <s v="G"/>
    <s v="Wholesale and Retail Trade; Repair of Motor Vehicles and Motorcycles"/>
    <s v="46"/>
    <s v="WHOLESALE TRADE, EXCEPT OF MOTOR VEHICLES"/>
    <s v="Medium-high"/>
    <n v="9.7101147799396284E-2"/>
    <n v="19.65869170685675"/>
    <n v="3.5538328548909752E-2"/>
    <n v="9.2761613507368557E-2"/>
    <n v="0.2004380075869171"/>
    <x v="0"/>
    <n v="1"/>
    <n v="0.46279452996031101"/>
    <n v="201.86454183266929"/>
    <n v="8618.6055776892426"/>
    <n v="137.10756972111551"/>
    <x v="0"/>
    <x v="0"/>
    <s v="Exp&lt;50"/>
    <s v="Decreased Export Intensity"/>
    <n v="0"/>
    <n v="-7.5587169586898428E-3"/>
    <n v="41.695118837954112"/>
    <n v="0.348507512958939"/>
    <n v="2.6776223463435649"/>
    <n v="2.6424013789824841E-2"/>
    <n v="9.1035099549779517"/>
    <s v="Yes"/>
    <s v="No"/>
    <s v="No"/>
    <x v="0"/>
    <x v="0"/>
    <n v="-21.316614420062699"/>
    <n v="-0.23973816365306089"/>
    <n v="-5.8173817351739876"/>
    <s v="No"/>
    <s v="0.Reducing"/>
    <s v="Reducing"/>
    <n v="3832.6886640215312"/>
    <n v="2.1697492642504611E-2"/>
    <n v="0.17951673302069099"/>
    <n v="8.2807126988837493E-2"/>
    <n v="0.1046598647580861"/>
    <s v="10-25"/>
    <n v="0.46127804130266342"/>
    <n v="14.238624010815739"/>
    <n v="5.7651911027848444"/>
    <n v="167.69884557993731"/>
    <n v="4785.9169136677119"/>
  </r>
  <r>
    <n v="483"/>
    <n v="315"/>
    <n v="303"/>
    <n v="366"/>
    <n v="339"/>
    <s v="Stora Enso Poland SA, Ostrołęka"/>
    <m/>
    <m/>
    <m/>
    <n v="2001"/>
    <m/>
    <n v="550412627"/>
    <n v="73313"/>
    <n v="7580000692"/>
    <s v="SA"/>
    <s v="1712"/>
    <s v="Produkcja papieru i tektury"/>
    <m/>
    <x v="10"/>
    <m/>
    <n v="500"/>
    <s v="J"/>
    <x v="0"/>
    <n v="1515755.09268"/>
    <n v="78049.750979999997"/>
    <n v="109613.33047"/>
    <n v="86368.715469999996"/>
    <n v="60853.289140000001"/>
    <n v="1048"/>
    <n v="1342"/>
    <n v="170033"/>
    <n v="1613650.2525500001"/>
    <n v="987154.47461000003"/>
    <n v="626495.77794000006"/>
    <n v="1218515.7613299999"/>
    <n v="395134.49122000003"/>
    <m/>
    <m/>
    <s v="C"/>
    <s v="Manufacturing"/>
    <s v="17"/>
    <s v="MANUFACTURE OF PAPER AND PAPER PRODUCTS"/>
    <s v="Medium-high"/>
    <n v="6.9140457126687642E-4"/>
    <n v="-32.527376611466522"/>
    <n v="5.6980653330540247E-2"/>
    <n v="5.3523813684851637E-2"/>
    <n v="7.0880261225122976E-2"/>
    <x v="0"/>
    <n v="1"/>
    <n v="0.75513002858235134"/>
    <n v="126.7011922503726"/>
    <n v="1129.474733740685"/>
    <n v="735.58455634128165"/>
    <x v="0"/>
    <x v="1"/>
    <s v="Exp&lt;50"/>
    <s v="Decreased Export Intensity"/>
    <n v="0"/>
    <n v="-0.32226247331301089"/>
    <n v="-0.18860764861045939"/>
    <n v="-1.887857367966816E-3"/>
    <n v="-27.672904093195982"/>
    <n v="-0.3239713565370792"/>
    <n v="-4.7185298434093692E-2"/>
    <s v="Yes"/>
    <s v="Yes"/>
    <s v="Yes"/>
    <x v="2"/>
    <x v="1"/>
    <n v="-16.490354698195389"/>
    <n v="-0.18020804820588501"/>
    <n v="-4.4052240264046301"/>
    <s v="Yes"/>
    <s v="0.Reducing"/>
    <s v="Reducing"/>
    <n v="184.4720424650163"/>
    <n v="0.15690894640026329"/>
    <n v="0.24208054991384681"/>
    <n v="0.1937154814292113"/>
    <n v="0.32295387788427782"/>
    <s v="25-50"/>
    <n v="0.80021084510156681"/>
    <n v="14.23331214113796"/>
    <n v="7.3821243657375124"/>
    <n v="86.170715488487858"/>
    <n v="945.00269127566912"/>
  </r>
  <r>
    <n v="343"/>
    <n v="330"/>
    <n v="393"/>
    <n v="446"/>
    <n v="340"/>
    <s v="Zara Polska sp. z o.o., Warszawa"/>
    <m/>
    <m/>
    <m/>
    <m/>
    <m/>
    <s v="014954941"/>
    <n v="30634"/>
    <n v="5272227588"/>
    <s v="sp. z o.o."/>
    <s v="4771"/>
    <s v="Sprzedaż detaliczna odzieży prowadzona w wyspecjalizowanych sklepach"/>
    <s v="Handel detaliczny"/>
    <x v="0"/>
    <m/>
    <n v="500"/>
    <s v="J"/>
    <x v="0"/>
    <n v="2063305.0330000001"/>
    <n v="39344.885000000002"/>
    <n v="10602.298000000001"/>
    <n v="6036.1080000000002"/>
    <n v="94720.178"/>
    <n v="0"/>
    <n v="2020"/>
    <n v="137422.93799999999"/>
    <n v="816538.51600000006"/>
    <n v="458730.44099999999"/>
    <n v="357808.07500000001"/>
    <n v="16638.973000000002"/>
    <n v="771844.78399999999"/>
    <m/>
    <m/>
    <s v="G"/>
    <s v="Wholesale and Retail Trade; Repair of Motor Vehicles and Motorcycles"/>
    <s v="47"/>
    <s v="RETAIL TRADE, EXCEPT OF MOTOR VEHICLES"/>
    <s v="Medium-high"/>
    <n v="0"/>
    <n v="0"/>
    <n v="2.9254559570494679E-3"/>
    <n v="7.3923126487275212E-3"/>
    <n v="0.36276926466555348"/>
    <x v="0"/>
    <n v="1"/>
    <n v="2.03774502659223E-2"/>
    <n v="68.031157425742578"/>
    <n v="1021.438135148515"/>
    <n v="227.09427772277229"/>
    <x v="0"/>
    <x v="0"/>
    <s v="Exp&lt;50"/>
    <s v="Decreased Export Intensity"/>
    <n v="0"/>
    <n v="0"/>
    <n v="37.92841180999288"/>
    <n v="0.32156460956913507"/>
    <n v="-5.1875500005157282E-2"/>
    <n v="-5.1888959997903328E-4"/>
    <n v="8.3710880885381691"/>
    <s v="Yes"/>
    <s v="Yes"/>
    <s v="Yes"/>
    <x v="3"/>
    <x v="1"/>
    <n v="-2.6974951830443161"/>
    <n v="-2.7345453890529111E-2"/>
    <n v="-0.68130486995421347"/>
    <s v="Yes"/>
    <s v="0.Reducing"/>
    <s v="Reducing"/>
    <n v="300.85788803868832"/>
    <n v="3.349559010826423E-2"/>
    <n v="2.2249289363759428"/>
    <n v="6.661544070682561E-2"/>
    <n v="0"/>
    <s v="0-10"/>
    <n v="2.994048017341696E-2"/>
    <n v="14.218255030497479"/>
    <n v="7.6381982442857792"/>
    <n v="53.060372832369943"/>
    <n v="720.58024710982659"/>
  </r>
  <r>
    <n v="284"/>
    <n v="382"/>
    <n v="362"/>
    <n v="328"/>
    <n v="342"/>
    <s v="PERN SA GK, Płock"/>
    <m/>
    <m/>
    <m/>
    <n v="2002"/>
    <m/>
    <s v="000044641"/>
    <n v="69559"/>
    <n v="7740003097"/>
    <s v="SA"/>
    <s v="4950"/>
    <s v="Transport drogowy towarów"/>
    <m/>
    <x v="11"/>
    <m/>
    <n v="100"/>
    <s v="S"/>
    <x v="0"/>
    <n v="2430976"/>
    <n v="878246"/>
    <n v="864941"/>
    <n v="630335"/>
    <n v="243804"/>
    <n v="549521"/>
    <n v="2351"/>
    <n v="503203"/>
    <n v="7677916"/>
    <n v="6696464"/>
    <n v="981452"/>
    <n v="5751050"/>
    <n v="1892305"/>
    <m/>
    <m/>
    <s v="H"/>
    <s v="Transportation and Storage"/>
    <s v="49"/>
    <s v="LAND TRANSPORT AND TRANSPORT VIA PIPELINES"/>
    <s v="Low"/>
    <n v="0.2260495373051811"/>
    <n v="32.51328007675054"/>
    <n v="0.25929297533171858"/>
    <n v="8.2097147194629377E-2"/>
    <n v="0.10960346371532161"/>
    <x v="1"/>
    <n v="0"/>
    <n v="0.74903788996910103"/>
    <n v="214.03785623139089"/>
    <n v="1034.0178647384089"/>
    <n v="2848.3470863462362"/>
    <x v="2"/>
    <x v="0"/>
    <s v="Exp&lt;50"/>
    <s v="Increased Export Intensity"/>
    <n v="1"/>
    <n v="1.8303350025736551E-2"/>
    <n v="62.351237781796712"/>
    <n v="0.4845919366881315"/>
    <n v="17.645824479562851"/>
    <n v="0.16250843751901731"/>
    <n v="12.879194334920239"/>
    <s v="Yes"/>
    <s v="No"/>
    <s v="No"/>
    <x v="0"/>
    <x v="0"/>
    <n v="-0.59196617336152224"/>
    <n v="-5.937252385963987E-3"/>
    <n v="-0.14832120486407699"/>
    <s v="No"/>
    <s v="0.Reducing"/>
    <s v="Reducing"/>
    <n v="400.88636368132671"/>
    <n v="0.30831278600412992"/>
    <n v="0.1059366946247776"/>
    <n v="6.9703118472230804E-2"/>
    <n v="0.20774618727944461"/>
    <s v="10-25"/>
    <n v="0.65796954227348414"/>
    <n v="14.219211444080941"/>
    <n v="7.7685333009260331"/>
    <n v="148.41268498942921"/>
    <n v="633.13150105708246"/>
  </r>
  <r>
    <n v="292"/>
    <n v="207"/>
    <n v="260"/>
    <n v="332"/>
    <n v="343"/>
    <s v="PCC Rokita SA GK, Brzeg Dolny"/>
    <s v="SG)"/>
    <n v="1949"/>
    <m/>
    <n v="2002"/>
    <m/>
    <n v="930613932"/>
    <n v="105885"/>
    <n v="9170000015"/>
    <s v="SA"/>
    <s v="2016"/>
    <s v="Produkcja tworzyw sztucznych w formach podstawowych"/>
    <s v="Prod. wyr. chemicznych/medycznych "/>
    <x v="7"/>
    <m/>
    <n v="450"/>
    <s v="S"/>
    <x v="0"/>
    <n v="2388191"/>
    <n v="342874"/>
    <n v="313653"/>
    <n v="267879"/>
    <n v="175082"/>
    <n v="1227286"/>
    <n v="1444"/>
    <n v="255889"/>
    <n v="2524898"/>
    <n v="1727731"/>
    <n v="797167"/>
    <n v="1381420"/>
    <n v="1143478"/>
    <m/>
    <m/>
    <s v="C"/>
    <s v="Manufacturing"/>
    <s v="20"/>
    <s v="MANUFACTURE OF CHEMICALS AND CHEMICAL PRODUCTS"/>
    <s v="Medium-low"/>
    <n v="0.51389775775890623"/>
    <n v="-24.008595124211201"/>
    <n v="0.1121681641041273"/>
    <n v="0.1060949788862758"/>
    <n v="0.19391568096596259"/>
    <x v="1"/>
    <n v="0"/>
    <n v="0.5471191311490603"/>
    <n v="177.20844875346259"/>
    <n v="1653.8718836565099"/>
    <n v="1196.489612188366"/>
    <x v="1"/>
    <x v="1"/>
    <s v="Exp&gt;50"/>
    <s v="Increased Export Intensity"/>
    <n v="1"/>
    <n v="8.3595587644621494E-3"/>
    <n v="60.075969679156458"/>
    <n v="0.47047832705362858"/>
    <n v="15.997079477649629"/>
    <n v="0.14839482788451619"/>
    <n v="12.48161293979939"/>
    <s v="Yes"/>
    <s v="Yes"/>
    <s v="Yes"/>
    <x v="0"/>
    <x v="0"/>
    <n v="-21.049753963914711"/>
    <n v="-0.23635232893809471"/>
    <n v="-5.737626290474962"/>
    <s v="Yes"/>
    <s v="0.Reducing"/>
    <s v="Reducing"/>
    <n v="838.17423466799141"/>
    <n v="6.2532550534180664E-2"/>
    <n v="0.12662878829009799"/>
    <n v="4.7517084259255958E-2"/>
    <n v="0.50553819899444408"/>
    <s v="50-75"/>
    <n v="0.37524708955121261"/>
    <n v="14.215568406492091"/>
    <n v="7.511524648390866"/>
    <n v="92.185347184253686"/>
    <n v="815.69764898851827"/>
  </r>
  <r>
    <m/>
    <n v="220"/>
    <n v="263"/>
    <n v="270"/>
    <n v="344"/>
    <s v="ALDI sp. z o.o., Chorzów"/>
    <m/>
    <n v="2006"/>
    <n v="1913"/>
    <m/>
    <m/>
    <n v="140380391"/>
    <n v="249820"/>
    <n v="1070002973"/>
    <s v="sp. z o.o."/>
    <s v="4711"/>
    <s v="Sprzedaż detaliczna prowadzona w niewyspecjalizowanych sklepach z przewagą żywności, napojów i wyrobów tytoniowych"/>
    <m/>
    <x v="0"/>
    <m/>
    <n v="500"/>
    <s v="J"/>
    <x v="0"/>
    <n v="3681353"/>
    <n v="-1315294"/>
    <n v="-1322190"/>
    <n v="-1344069"/>
    <n v="139627"/>
    <n v="0"/>
    <n v="4676"/>
    <n v="341153"/>
    <n v="4348362"/>
    <n v="2661148"/>
    <n v="1687214"/>
    <n v="3398123"/>
    <n v="950239"/>
    <m/>
    <m/>
    <s v="G"/>
    <s v="Wholesale and Retail Trade; Repair of Motor Vehicles and Motorcycles"/>
    <s v="47"/>
    <s v="RETAIL TRADE, EXCEPT OF MOTOR VEHICLES"/>
    <s v="Medium-high"/>
    <n v="0"/>
    <n v="24.307059439851919"/>
    <n v="-0.36510190682610438"/>
    <n v="-0.30909777060879479"/>
    <n v="-0.39553276911989349"/>
    <x v="0"/>
    <n v="1"/>
    <n v="0.78147196576549971"/>
    <n v="72.958297690333623"/>
    <n v="787.28678357570573"/>
    <n v="569.1077844311377"/>
    <x v="0"/>
    <x v="0"/>
    <s v="Exp&lt;50"/>
    <s v="Decreased Export Intensity"/>
    <n v="0"/>
    <n v="0"/>
    <n v="146.32722581577619"/>
    <n v="0.90149065227330283"/>
    <n v="78.497989721576928"/>
    <n v="0.57940715310419044"/>
    <n v="25.278949758850612"/>
    <s v="No"/>
    <s v="No"/>
    <s v="No"/>
    <x v="1"/>
    <x v="0"/>
    <n v="109.4043887147335"/>
    <n v="0.73909707075180098"/>
    <n v="20.29468655000419"/>
    <s v="No"/>
    <s v="2.Hiring"/>
    <s v="Hiring"/>
    <n v="118.009130194604"/>
    <n v="-8.8746247065066036E-2"/>
    <n v="-0.1122273875746104"/>
    <n v="-7.6195022858909001E-2"/>
    <n v="0"/>
    <s v="0-10"/>
    <n v="0.67893430031286661"/>
    <n v="14.21730025334379"/>
    <n v="7.7111012518401578"/>
    <n v="63.98835647111509"/>
    <n v="669.27765338110169"/>
  </r>
  <r>
    <n v="367"/>
    <n v="410"/>
    <n v="412"/>
    <n v="367"/>
    <n v="345"/>
    <s v="Nutricia Zakłady Produkcyjne sp. z o.o., Opole"/>
    <m/>
    <m/>
    <m/>
    <n v="2001"/>
    <m/>
    <n v="530544729"/>
    <n v="515"/>
    <n v="7540335340"/>
    <s v="sp. z o.o."/>
    <s v="1039"/>
    <s v="Pozostałe przetwarzanie i konserwowanie owoców i warzyw"/>
    <m/>
    <x v="13"/>
    <m/>
    <n v="400"/>
    <s v="J"/>
    <x v="0"/>
    <n v="1905720.95527"/>
    <n v="76237.252720000004"/>
    <n v="103018.56387"/>
    <n v="84506.151769999997"/>
    <n v="44317.460959999997"/>
    <n v="1531702"/>
    <n v="760"/>
    <n v="105987.68248"/>
    <n v="844180.48465"/>
    <n v="415200.18635999999"/>
    <n v="428980.29829000001"/>
    <n v="223248.73170999999"/>
    <n v="620931.75294000003"/>
    <m/>
    <m/>
    <s v="C"/>
    <s v="Manufacturing"/>
    <s v="10"/>
    <s v="MANUFACTURE OF FOOD PRODUCTS"/>
    <s v="Low"/>
    <n v="0.80373886626176627"/>
    <n v="10.139887781826729"/>
    <n v="4.4343402708728302E-2"/>
    <n v="0.1001043654841613"/>
    <n v="0.37852914604582588"/>
    <x v="1"/>
    <n v="0"/>
    <n v="0.26445616283413581"/>
    <n v="139.45747694736841"/>
    <n v="2507.527572723684"/>
    <n v="546.31603468421054"/>
    <x v="3"/>
    <x v="1"/>
    <s v="Exp&gt;50"/>
    <s v="Increased Export Intensity"/>
    <n v="1"/>
    <n v="2.335370101073608E-2"/>
    <n v="28.212662031452361"/>
    <n v="0.24852012141730029"/>
    <n v="-7.0922738902519074"/>
    <n v="-7.3563377751812098E-2"/>
    <n v="6.410070112377797"/>
    <s v="Yes"/>
    <s v="Yes"/>
    <s v="Yes"/>
    <x v="3"/>
    <x v="1"/>
    <n v="-10.05917159763314"/>
    <n v="-0.106018194076797"/>
    <n v="-2.6156385720915498"/>
    <s v="No"/>
    <s v="0.Reducing"/>
    <s v="Reducing"/>
    <n v="748.50390408463113"/>
    <n v="3.3387267681439743E-2"/>
    <n v="0.3235852193814675"/>
    <n v="8.1924616014474566E-2"/>
    <n v="0.78038516525103019"/>
    <s v="75-100"/>
    <n v="0.25317786817047239"/>
    <n v="14.21185082773988"/>
    <n v="6.739336627357174"/>
    <n v="93.405704650887571"/>
    <n v="1759.0236686390531"/>
  </r>
  <r>
    <n v="177"/>
    <n v="230"/>
    <n v="252"/>
    <n v="292"/>
    <n v="346"/>
    <s v="Auto Partner SA GK, Bieruń"/>
    <s v="SG)"/>
    <n v="1993"/>
    <m/>
    <n v="2007"/>
    <m/>
    <n v="276249079"/>
    <n v="291327"/>
    <n v="6340011017"/>
    <s v="SA"/>
    <s v="4531"/>
    <s v="Sprzedaż hurtowa części i akcesoriów do pojazdów samochodowych, z wyłączeniem motocykli"/>
    <s v="Handel hurtowy "/>
    <x v="5"/>
    <m/>
    <n v="400"/>
    <s v="S"/>
    <x v="0"/>
    <n v="3653384"/>
    <n v="302724"/>
    <n v="277255"/>
    <n v="223586"/>
    <n v="43504"/>
    <n v="1827198"/>
    <n v="2796"/>
    <n v="227455"/>
    <n v="1793923"/>
    <n v="372542"/>
    <n v="1421381"/>
    <n v="1046192"/>
    <n v="747731"/>
    <m/>
    <m/>
    <s v="G"/>
    <s v="Wholesale and Retail Trade; Repair of Motor Vehicles and Motorcycles"/>
    <s v="45"/>
    <s v="WHOLESALE AND RETAIL TRADE SERVICES OF MOTOR VEHICLES; REPAIR SERVICES OF MOTOR VEHICLES"/>
    <s v="Medium-high"/>
    <n v="0.50013850172880814"/>
    <n v="28.880753208186679"/>
    <n v="6.1199698690310132E-2"/>
    <n v="0.1246352268185424"/>
    <n v="0.213714117485127"/>
    <x v="1"/>
    <n v="0"/>
    <n v="0.58318668081071479"/>
    <n v="81.350143061516448"/>
    <n v="1306.6466380543629"/>
    <n v="133.24105865522171"/>
    <x v="1"/>
    <x v="1"/>
    <s v="Exp&lt;50"/>
    <s v="Increased Export Intensity"/>
    <n v="1"/>
    <n v="0.11530790119736679"/>
    <n v="146.95489237670279"/>
    <n v="0.90403551200579813"/>
    <n v="78.952820562828151"/>
    <n v="0.58195201283668396"/>
    <n v="25.358679457416301"/>
    <s v="No"/>
    <s v="No"/>
    <s v="No"/>
    <x v="1"/>
    <x v="0"/>
    <n v="70.072992700729927"/>
    <n v="0.53105752773757597"/>
    <n v="14.198089529986181"/>
    <s v="No"/>
    <s v="2.Hiring"/>
    <s v="Hiring"/>
    <n v="406.78471591324421"/>
    <n v="3.9688435573719413E-2"/>
    <n v="0.15774979379199719"/>
    <n v="8.0262355678403771E-2"/>
    <n v="0.38483060053144141"/>
    <s v="25-50"/>
    <n v="0.50879531281184809"/>
    <n v="14.20712890732721"/>
    <n v="7.404887575616125"/>
    <n v="62.62712895377129"/>
    <n v="899.86192214111918"/>
  </r>
  <r>
    <n v="521"/>
    <m/>
    <m/>
    <m/>
    <n v="347"/>
    <s v="Valeo Electric and Electronic Systems sp. z o.o., Czechowice-Dziedzice"/>
    <m/>
    <m/>
    <m/>
    <m/>
    <m/>
    <n v="273391865"/>
    <n v="99248"/>
    <n v="6521377785"/>
    <s v="sp. z o.o."/>
    <s v="2931"/>
    <s v="Produkcja wyposażenia elektrycznego i elektronicznego do pojazdów silnikowych"/>
    <m/>
    <x v="5"/>
    <m/>
    <n v="500"/>
    <s v="J"/>
    <x v="0"/>
    <n v="1409831"/>
    <n v="68590"/>
    <n v="89981"/>
    <n v="73311"/>
    <n v="62709"/>
    <n v="1323974"/>
    <n v="1524"/>
    <n v="138524"/>
    <n v="700944"/>
    <n v="253278"/>
    <n v="447666"/>
    <n v="204193"/>
    <n v="496751"/>
    <m/>
    <m/>
    <s v="C"/>
    <s v="Manufacturing"/>
    <s v="29"/>
    <s v="MANUFACTURE OF MOTOR VEHICLES, TRAILERS AND SEMI-TRAILERS, EXCEPT MOTORBIKES"/>
    <s v="High"/>
    <n v="0.93910121142179448"/>
    <n v="8.0185415748845976"/>
    <n v="5.1999849627366687E-2"/>
    <n v="0.10458895432445391"/>
    <n v="0.35902797843216949"/>
    <x v="0"/>
    <n v="1"/>
    <n v="0.29131143144102811"/>
    <n v="90.895013123359576"/>
    <n v="925.08595800524938"/>
    <n v="166.19291338582681"/>
    <x v="3"/>
    <x v="1"/>
    <s v="Exp&gt;50"/>
    <s v="Increased Export Intensity"/>
    <n v="1"/>
    <n v="1.613826351423164E-2"/>
    <n v="-4.4849359430363878"/>
    <n v="-4.5886212124491621E-2"/>
    <n v="-30.786185465968391"/>
    <n v="-0.36796971129360578"/>
    <n v="-1.140600564949412"/>
    <s v="Yes"/>
    <s v="Yes"/>
    <s v="Yes"/>
    <x v="2"/>
    <x v="1"/>
    <n v="-17.218902770233569"/>
    <n v="-0.18897044498648621"/>
    <n v="-4.6144046665919198"/>
    <s v="Yes"/>
    <s v="0.Reducing"/>
    <s v="Reducing"/>
    <n v="123.33147674506471"/>
    <n v="5.8972378610190848E-2"/>
    <n v="0.74011563642547407"/>
    <n v="0.1088452982507475"/>
    <n v="0.92296294790756284"/>
    <s v="75-100"/>
    <n v="0.1470652596619037"/>
    <n v="14.20486660913925"/>
    <n v="7.5180641812330782"/>
    <n v="71.061922868006519"/>
    <n v="801.75448126018466"/>
  </r>
  <r>
    <n v="291"/>
    <n v="358"/>
    <n v="363"/>
    <n v="335"/>
    <n v="348"/>
    <s v="POLREGIO SA, Warszawa"/>
    <m/>
    <m/>
    <m/>
    <n v="2001"/>
    <m/>
    <s v="017319719"/>
    <n v="929422"/>
    <n v="5262557278"/>
    <s v="SA"/>
    <s v="4910"/>
    <s v="Transport kolejowy pasażerski międzymiastowy"/>
    <m/>
    <x v="11"/>
    <m/>
    <n v="420"/>
    <s v="J"/>
    <x v="0"/>
    <n v="2393861"/>
    <n v="42342"/>
    <n v="44025"/>
    <n v="28474"/>
    <n v="94152"/>
    <n v="1177"/>
    <n v="3749"/>
    <n v="716413"/>
    <n v="1432484"/>
    <n v="958017"/>
    <n v="474467"/>
    <n v="571029"/>
    <n v="861455"/>
    <m/>
    <m/>
    <s v="H"/>
    <s v="Transportation and Storage"/>
    <s v="49"/>
    <s v="LAND TRANSPORT AND TRANSPORT VIA PIPELINES"/>
    <s v="Low"/>
    <n v="4.9167432862643238E-4"/>
    <n v="25.421291212245681"/>
    <n v="1.1894592041893829E-2"/>
    <n v="1.9877359886742191E-2"/>
    <n v="4.9864367659085612E-2"/>
    <x v="1"/>
    <n v="0"/>
    <n v="0.39862853616515093"/>
    <n v="191.09442518004801"/>
    <n v="638.53320885569485"/>
    <n v="255.53934382502001"/>
    <x v="0"/>
    <x v="0"/>
    <s v="Exp&lt;50"/>
    <s v="Decreased Export Intensity"/>
    <n v="0"/>
    <n v="-1.8142636844704729E-3"/>
    <n v="64.044430251713862"/>
    <n v="0.49496712131393389"/>
    <n v="18.872775544720199"/>
    <n v="0.17288362214482161"/>
    <n v="13.17235999695032"/>
    <s v="Yes"/>
    <s v="No"/>
    <s v="No"/>
    <x v="0"/>
    <x v="0"/>
    <n v="-43.919222139117423"/>
    <n v="-0.57837707280013007"/>
    <n v="-13.46266686283861"/>
    <s v="Yes"/>
    <s v="0.Reducing"/>
    <s v="Reducing"/>
    <n v="420.24210937925511"/>
    <n v="2.0131901024891791E-2"/>
    <n v="5.912196496312172E-2"/>
    <n v="2.139295751783574E-2"/>
    <n v="2.3059380130969059E-3"/>
    <s v="0-10"/>
    <n v="0.36184449436313459"/>
    <n v="14.19345098027925"/>
    <n v="8.807621489536043"/>
    <n v="80.859985041136881"/>
    <n v="218.2910994764398"/>
  </r>
  <r>
    <n v="426"/>
    <n v="481"/>
    <n v="402"/>
    <n v="233"/>
    <n v="349"/>
    <s v="Pojazdy Szynowe PESA SA, Bydgoszcz"/>
    <m/>
    <m/>
    <m/>
    <n v="2001"/>
    <m/>
    <s v="091267838"/>
    <n v="36552"/>
    <n v="5540311775"/>
    <s v="SA"/>
    <s v="3020"/>
    <s v="Produkcja lokomotyw kolejowych oraz taboru szynowego"/>
    <m/>
    <x v="5"/>
    <m/>
    <n v="400"/>
    <s v="J"/>
    <x v="0"/>
    <n v="1671595.4228300001"/>
    <n v="89370.378129999997"/>
    <n v="-23794.155269999999"/>
    <n v="4909.1581799999994"/>
    <n v="24119.959910000001"/>
    <n v="636909"/>
    <n v="2058"/>
    <n v="241202.92697999999"/>
    <n v="3402422.12733"/>
    <n v="918957.31269000005"/>
    <n v="2483464.81464"/>
    <n v="704491.75384999998"/>
    <n v="2697930.3734800001"/>
    <m/>
    <m/>
    <s v="C"/>
    <s v="Manufacturing"/>
    <s v="30"/>
    <s v="MANUFACTURE OF OTHER TRANSPORT EQUIPMENT"/>
    <s v="High"/>
    <n v="0.38101863124374757"/>
    <n v="13.6631546263863"/>
    <n v="2.9368100157206871E-3"/>
    <n v="1.442842186031863E-3"/>
    <n v="6.9683685482076702E-3"/>
    <x v="1"/>
    <n v="0"/>
    <n v="0.20705595234382021"/>
    <n v="117.202588425656"/>
    <n v="812.24267387269185"/>
    <n v="446.52930645772602"/>
    <x v="4"/>
    <x v="1"/>
    <s v="Exp&lt;50"/>
    <s v="Decreased Export Intensity"/>
    <n v="0"/>
    <n v="-1.9133780357448171E-2"/>
    <n v="31.733037329732891"/>
    <n v="0.27560724422409238"/>
    <n v="-4.5412772972949957"/>
    <n v="-4.6476254945019953E-2"/>
    <n v="7.1331011123157539"/>
    <s v="No"/>
    <s v="No"/>
    <s v="No"/>
    <x v="3"/>
    <x v="1"/>
    <n v="-27.890679747722501"/>
    <n v="-0.326986881642787"/>
    <n v="-7.8494672367769516"/>
    <s v="Yes"/>
    <s v="0.Reducing"/>
    <s v="Reducing"/>
    <n v="367.62932341719079"/>
    <n v="-0.43807401835822429"/>
    <n v="0.96401972822156345"/>
    <n v="-0.27478183082176139"/>
    <n v="0.40015241160119569"/>
    <s v="25-50"/>
    <n v="-0.2850375596863382"/>
    <n v="14.05368182713112"/>
    <n v="7.9564767980367819"/>
    <n v="87.547652417659421"/>
    <n v="444.61335045550112"/>
  </r>
  <r>
    <n v="682"/>
    <n v="850"/>
    <n v="1461"/>
    <n v="1834"/>
    <n v="350"/>
    <s v="Orbis SA, Warszawa"/>
    <m/>
    <m/>
    <m/>
    <n v="1920"/>
    <m/>
    <s v="006239529"/>
    <n v="22622"/>
    <n v="5260250469"/>
    <s v="SA"/>
    <s v="5510"/>
    <s v="Hotele i podobne obiekty zakwaterowania"/>
    <m/>
    <x v="9"/>
    <m/>
    <n v="540"/>
    <s v="J"/>
    <x v="0"/>
    <n v="1116593"/>
    <n v="147977"/>
    <n v="191845"/>
    <n v="152414"/>
    <n v="117318"/>
    <n v="0"/>
    <n v="2218"/>
    <n v="285530"/>
    <n v="3244037"/>
    <n v="2072448"/>
    <n v="1171589"/>
    <n v="2712558"/>
    <n v="531479"/>
    <m/>
    <m/>
    <s v="I"/>
    <s v="Accommodation and Food Service Activities"/>
    <s v="55"/>
    <s v="ACCOMMODATION"/>
    <s v="Low"/>
    <n v="0"/>
    <n v="21.798275658953958"/>
    <n v="0.13649915412330191"/>
    <n v="4.6982818013481351E-2"/>
    <n v="5.61882916420589E-2"/>
    <x v="0"/>
    <n v="1"/>
    <n v="0.83616740499568898"/>
    <n v="128.73309287646529"/>
    <n v="503.42335437330928"/>
    <n v="934.37691614066728"/>
    <x v="0"/>
    <x v="0"/>
    <s v="Exp&lt;50"/>
    <s v="Decreased Export Intensity"/>
    <n v="0"/>
    <n v="0"/>
    <n v="19.46170215269925"/>
    <n v="0.17782564993964731"/>
    <n v="-13.43354916471068"/>
    <n v="-0.1442578492294668"/>
    <n v="4.5459406739656316"/>
    <s v="Yes"/>
    <s v="No"/>
    <s v="No"/>
    <x v="3"/>
    <x v="1"/>
    <n v="-19.051094890510949"/>
    <n v="-0.2113520314718027"/>
    <n v="-5.1466344973381322"/>
    <s v="Yes"/>
    <s v="0.Reducing"/>
    <s v="Reducing"/>
    <n v="162.2967120375429"/>
    <n v="0.38435861416709549"/>
    <n v="0.13308481302075539"/>
    <n v="9.5392873766913244E-2"/>
    <n v="0"/>
    <s v="0-10"/>
    <n v="0.71678256595691459"/>
    <n v="13.747966992868109"/>
    <n v="7.9157131993821146"/>
    <n v="89.115693430656933"/>
    <n v="341.12664233576641"/>
  </r>
  <r>
    <n v="53"/>
    <n v="175"/>
    <n v="269"/>
    <n v="263"/>
    <n v="351"/>
    <s v="Eniq sp. z o.o., Katowice"/>
    <m/>
    <n v="2002"/>
    <m/>
    <n v="2002"/>
    <m/>
    <n v="277870321"/>
    <n v="134655"/>
    <n v="9542418410"/>
    <s v="sp. z o.o."/>
    <s v="3514"/>
    <s v="Handel energią elektryczną"/>
    <s v="Prod. paliw i energii "/>
    <x v="1"/>
    <m/>
    <n v="400"/>
    <s v="J"/>
    <x v="0"/>
    <n v="10846660"/>
    <n v="122055"/>
    <n v="127158"/>
    <n v="102975"/>
    <n v="17276"/>
    <n v="11220"/>
    <n v="2"/>
    <n v="737.9"/>
    <n v="222949"/>
    <n v="4765"/>
    <n v="218184"/>
    <n v="122950"/>
    <n v="99974"/>
    <m/>
    <m/>
    <s v="D"/>
    <s v="Electricity, Gas, Steam, Hot Water and Air Conditioning Supply"/>
    <s v="35"/>
    <s v="ELECTRICITY, GAS, STEAM, HOT WATER AND AIR CONDITIONING SUPPLY"/>
    <s v="Low"/>
    <n v="1.034419812181814E-3"/>
    <n v="183.34013820285099"/>
    <n v="9.4937058965617067E-3"/>
    <n v="0.46187693149554382"/>
    <n v="0.83753558357055713"/>
    <x v="1"/>
    <n v="0"/>
    <n v="0.55147141274461875"/>
    <n v="368.95"/>
    <n v="5423330"/>
    <n v="2382.5"/>
    <x v="0"/>
    <x v="0"/>
    <s v="Exp&lt;50"/>
    <s v="Decreased Export Intensity"/>
    <n v="0"/>
    <n v="-3.5367624115344158E-2"/>
    <n v="645.8547617721465"/>
    <n v="2.0093607059477669"/>
    <n v="440.4744650522801"/>
    <n v="1.687277206778655"/>
    <n v="65.258408752502646"/>
    <s v="No"/>
    <s v="No"/>
    <s v="No"/>
    <x v="1"/>
    <x v="0"/>
    <n v="0"/>
    <n v="0"/>
    <n v="0"/>
    <s v="No"/>
    <s v="2.Hiring"/>
    <s v="Hiring"/>
    <n v="4696200.5"/>
    <n v="1.344946120326572E-2"/>
    <n v="0.66169356202848539"/>
    <n v="0.44579933445776537"/>
    <n v="3.6402043927525968E-2"/>
    <s v="0-10"/>
    <n v="0.67372475725942471"/>
    <n v="14.19000705051095"/>
    <n v="0.69314718055994529"/>
    <n v="149.5"/>
    <n v="727129.5"/>
  </r>
  <r>
    <n v="303"/>
    <n v="318"/>
    <n v="309"/>
    <n v="315"/>
    <n v="352"/>
    <s v="Moto-Profil sp. z o.o., Chorzów"/>
    <m/>
    <n v="1993"/>
    <m/>
    <n v="2001"/>
    <m/>
    <n v="271218714"/>
    <n v="25700"/>
    <n v="9542022592"/>
    <s v="sp. z o.o."/>
    <s v="4531"/>
    <s v="Sprzedaż hurtowa części i akcesoriów do pojazdów samochodowych, z wyłączeniem motocykli"/>
    <m/>
    <x v="5"/>
    <m/>
    <n v="400"/>
    <s v="S"/>
    <x v="0"/>
    <n v="2317133.6219500001"/>
    <n v="27432.651269999998"/>
    <n v="18257.79061"/>
    <n v="14528.47061"/>
    <n v="6688.7243899999994"/>
    <n v="1176138"/>
    <n v="1132"/>
    <n v="116454.04656"/>
    <n v="737772.93715000001"/>
    <n v="40833.302089999997"/>
    <n v="696939.63506"/>
    <n v="252364.55144000001"/>
    <n v="485408.38571"/>
    <m/>
    <m/>
    <s v="G"/>
    <s v="Wholesale and Retail Trade; Repair of Motor Vehicles and Motorcycles"/>
    <s v="45"/>
    <s v="WHOLESALE AND RETAIL TRADE SERVICES OF MOTOR VEHICLES; REPAIR SERVICES OF MOTOR VEHICLES"/>
    <s v="Medium-high"/>
    <n v="0.5075831574228391"/>
    <n v="6.5075540802609133"/>
    <n v="6.2700184712582378E-3"/>
    <n v="1.9692333343268389E-2"/>
    <n v="5.7569379404120317E-2"/>
    <x v="1"/>
    <n v="0"/>
    <n v="0.34206263029229361"/>
    <n v="102.874599434629"/>
    <n v="2046.9378285777379"/>
    <n v="36.071821634275622"/>
    <x v="1"/>
    <x v="1"/>
    <s v="Exp&lt;50"/>
    <s v="Increased Export Intensity"/>
    <n v="1"/>
    <n v="2.9448564384757129E-2"/>
    <n v="59.700771092450147"/>
    <n v="0.4681316976022476"/>
    <n v="15.725196443804469"/>
    <n v="0.14604819843313341"/>
    <n v="12.415644125820769"/>
    <s v="No"/>
    <s v="Yes"/>
    <s v="No"/>
    <x v="0"/>
    <x v="0"/>
    <n v="18.658280922431871"/>
    <n v="0.1710775873148416"/>
    <n v="4.3697187216469313"/>
    <s v="No"/>
    <s v="2.Hiring"/>
    <s v="Hiring"/>
    <n v="526.05522899702532"/>
    <n v="1.7456172123656549E-2"/>
    <n v="0.11728010819955199"/>
    <n v="4.3239172697803772E-2"/>
    <n v="0.47813459303808198"/>
    <s v="25-50"/>
    <n v="0.36868291956409482"/>
    <n v="14.18770977439109"/>
    <n v="6.8606636714482869"/>
    <n v="82.35849056603773"/>
    <n v="1520.8825995807131"/>
  </r>
  <r>
    <m/>
    <n v="389"/>
    <n v="516"/>
    <n v="455"/>
    <n v="353"/>
    <s v="MA Polska SA, Tychy"/>
    <m/>
    <m/>
    <m/>
    <m/>
    <m/>
    <n v="273823276"/>
    <n v="65211"/>
    <n v="6462336513"/>
    <s v="SA"/>
    <s v="2932"/>
    <s v="Produkcja pozostałych części i akcesoriów do pojazdów silnikowych, z wyłączeniem motocykli"/>
    <m/>
    <x v="5"/>
    <m/>
    <n v="500"/>
    <s v="J"/>
    <x v="0"/>
    <n v="1997066"/>
    <n v="33471"/>
    <n v="5808"/>
    <n v="1888"/>
    <n v="47012"/>
    <n v="860139"/>
    <n v="1881"/>
    <n v="278881"/>
    <n v="1289939"/>
    <n v="536315"/>
    <n v="753624"/>
    <n v="275566"/>
    <n v="1014372"/>
    <m/>
    <m/>
    <s v="C"/>
    <s v="Manufacturing"/>
    <s v="29"/>
    <s v="MANUFACTURE OF MOTOR VEHICLES, TRAILERS AND SEMI-TRAILERS, EXCEPT MOTORBIKES"/>
    <s v="High"/>
    <n v="0.43070133886411371"/>
    <n v="10.070087794561511"/>
    <n v="9.4538688255671065E-4"/>
    <n v="1.4636351021249841E-3"/>
    <n v="6.8513532148378247E-3"/>
    <x v="0"/>
    <n v="1"/>
    <n v="0.21362715601280369"/>
    <n v="148.26209463051569"/>
    <n v="1061.7044125465179"/>
    <n v="285.12227538543328"/>
    <x v="4"/>
    <x v="0"/>
    <s v="Exp&lt;50"/>
    <s v="Increased Export Intensity"/>
    <n v="1"/>
    <n v="0.2139339685741537"/>
    <n v="37.406362518803107"/>
    <n v="0.31777249926954992"/>
    <n v="-0.43017208782383298"/>
    <n v="-4.310999899564294E-3"/>
    <n v="8.2683979929209848"/>
    <s v="Yes"/>
    <s v="Yes"/>
    <s v="Yes"/>
    <x v="3"/>
    <x v="1"/>
    <n v="5.201342281879195"/>
    <n v="5.0705873567570947E-2"/>
    <n v="1.275715539897049"/>
    <s v="Yes"/>
    <s v="2.Hiring"/>
    <s v="Hiring"/>
    <n v="248.8400934637439"/>
    <n v="1.364299917119912E-2"/>
    <n v="7.4204745964633903E-2"/>
    <n v="1.940716666642197E-2"/>
    <n v="0.21676737028995999"/>
    <s v="10-25"/>
    <n v="0.26153538313669927"/>
    <n v="14.189417162156641"/>
    <n v="7.4888529557334591"/>
    <n v="109.8979241107383"/>
    <n v="812.86431908277405"/>
  </r>
  <r>
    <n v="342"/>
    <n v="473"/>
    <n v="409"/>
    <n v="365"/>
    <n v="354"/>
    <s v="Trakcja SA GK, Warszawa"/>
    <s v="SG)"/>
    <m/>
    <m/>
    <n v="2002"/>
    <m/>
    <s v="010952900"/>
    <n v="84266"/>
    <n v="5250002439"/>
    <s v="SA"/>
    <s v="4212"/>
    <s v="Roboty związane z budową pozostałych obiektów inżynierii lądowej i wodnej, gdzie indziej niesklasyfikowane"/>
    <s v="Budownictwo "/>
    <x v="12"/>
    <m/>
    <n v="520"/>
    <s v="S"/>
    <x v="0"/>
    <n v="2065681"/>
    <n v="95663"/>
    <n v="56933"/>
    <n v="56262"/>
    <n v="35229"/>
    <n v="857616"/>
    <n v="2073"/>
    <n v="306195"/>
    <n v="1488651"/>
    <n v="474688"/>
    <n v="1013963"/>
    <n v="248191"/>
    <n v="1240460"/>
    <m/>
    <m/>
    <s v="F"/>
    <s v="Construction"/>
    <s v="42"/>
    <s v="CIVIL ENGINEERING WORKS"/>
    <s v="Low"/>
    <n v="0.41517349484262089"/>
    <n v="37.532632425562113"/>
    <n v="2.723653845874557E-2"/>
    <n v="3.7793949018272252E-2"/>
    <n v="0.22668831665934699"/>
    <x v="0"/>
    <n v="1"/>
    <n v="0.16672208596910901"/>
    <n v="147.70622286541251"/>
    <n v="996.46936806560541"/>
    <n v="228.98601061263869"/>
    <x v="4"/>
    <x v="1"/>
    <s v="Exp&lt;50"/>
    <s v="Increased Export Intensity"/>
    <n v="1"/>
    <n v="9.18021680418874E-2"/>
    <n v="43.373006453475703"/>
    <n v="0.36027948494263562"/>
    <n v="3.8934829373012358"/>
    <n v="3.8195985773523233E-2"/>
    <n v="9.4250737685375174"/>
    <s v="Yes"/>
    <s v="No"/>
    <s v="No"/>
    <x v="0"/>
    <x v="0"/>
    <n v="-11.674478057094159"/>
    <n v="-0.1241410834152443"/>
    <n v="-3.0558620552162519"/>
    <s v="Yes"/>
    <s v="0.Reducing"/>
    <s v="Reducing"/>
    <n v="382.59037360459138"/>
    <n v="-0.19784365903326959"/>
    <n v="-0.66993823504526606"/>
    <n v="-0.19203945240918399"/>
    <n v="0.32337132680073349"/>
    <s v="25-50"/>
    <n v="0.28665247386008408"/>
    <n v="14.1806910271508"/>
    <n v="7.7608931958510237"/>
    <n v="109.97443544951"/>
    <n v="613.87899446101403"/>
  </r>
  <r>
    <n v="1151"/>
    <n v="459"/>
    <n v="464"/>
    <n v="551"/>
    <n v="355"/>
    <s v="Control Process SA, Warszawa"/>
    <m/>
    <m/>
    <n v="2007"/>
    <n v="1995"/>
    <m/>
    <n v="850359556"/>
    <n v="285783"/>
    <n v="8732898418"/>
    <s v="SA"/>
    <s v="3320"/>
    <s v="Instalowanie maszyn przemysłowych, sprzętu i wyposażenia"/>
    <m/>
    <x v="9"/>
    <m/>
    <n v="400"/>
    <s v="J"/>
    <x v="0"/>
    <n v="692258"/>
    <n v="16397"/>
    <n v="5916"/>
    <n v="5064"/>
    <n v="3474"/>
    <n v="0"/>
    <n v="165"/>
    <n v="16992"/>
    <n v="343894"/>
    <n v="128540"/>
    <n v="215354"/>
    <n v="59869"/>
    <n v="284025"/>
    <m/>
    <m/>
    <s v="C"/>
    <s v="Manufacturing"/>
    <s v="33"/>
    <s v="REPAIR, MAINTENANCE AND INSTALLATION OF MACHINERY AND EQUIPMENT"/>
    <s v="Medium-high"/>
    <n v="0"/>
    <n v="-55.116032387403969"/>
    <n v="7.3151917348734143E-3"/>
    <n v="1.4725467731335821E-2"/>
    <n v="8.4584676543787263E-2"/>
    <x v="1"/>
    <n v="0"/>
    <n v="0.17409143515152931"/>
    <n v="102.9818181818182"/>
    <n v="4195.5030303030308"/>
    <n v="779.030303030303"/>
    <x v="0"/>
    <x v="0"/>
    <s v="Exp&lt;50"/>
    <s v="Decreased Export Intensity"/>
    <n v="0"/>
    <n v="-1.3189173171892729E-2"/>
    <n v="-49.225277268223131"/>
    <n v="-0.67777153925980471"/>
    <n v="-63.206722658132698"/>
    <n v="-0.99985503842891887"/>
    <n v="-15.586503397166551"/>
    <s v="Yes"/>
    <s v="Yes"/>
    <s v="Yes"/>
    <x v="2"/>
    <x v="1"/>
    <n v="-34"/>
    <n v="-0.41551544396166568"/>
    <n v="-9.866552242599969"/>
    <s v="No"/>
    <s v="0.Reducing"/>
    <s v="Reducing"/>
    <n v="-1258.06096969697"/>
    <n v="2.8854525224238682E-3"/>
    <n v="7.1472693579448424E-2"/>
    <n v="1.8551003470650369E-2"/>
    <n v="1.3189173171892729E-2"/>
    <s v="0-10"/>
    <n v="0.25955371963180929"/>
    <n v="14.12548553674484"/>
    <n v="5.521460917862246"/>
    <n v="78.507999999999996"/>
    <n v="5453.5640000000003"/>
  </r>
  <r>
    <n v="379"/>
    <n v="374"/>
    <n v="354"/>
    <n v="320"/>
    <n v="356"/>
    <s v="ComArch SA GK, Kraków"/>
    <s v="SG)"/>
    <n v="1993"/>
    <m/>
    <n v="2001"/>
    <m/>
    <n v="350527377"/>
    <n v="57567"/>
    <n v="6770065406"/>
    <s v="SA"/>
    <s v="6201"/>
    <s v="Działalność związana z oprogramowaniem"/>
    <s v="Usługi finansowe/informatyczne "/>
    <x v="6"/>
    <m/>
    <n v="400"/>
    <s v="S"/>
    <x v="0"/>
    <n v="1815839"/>
    <n v="96261"/>
    <n v="152315"/>
    <n v="93873"/>
    <n v="95729"/>
    <n v="751445"/>
    <n v="6516"/>
    <n v="1113541"/>
    <n v="2263869"/>
    <n v="917217"/>
    <n v="1346652"/>
    <n v="1320196"/>
    <n v="943673"/>
    <m/>
    <m/>
    <s v="J"/>
    <s v="Information and Communication"/>
    <s v="62"/>
    <s v="COMPUTER PROGRAMMING, CONSULTANCY AND RELATED ACTIVITIES"/>
    <s v="High"/>
    <n v="0.413827988054007"/>
    <n v="-2.3067549355334172"/>
    <n v="5.1696763865078349E-2"/>
    <n v="4.146573852108934E-2"/>
    <n v="7.1105351023635882E-2"/>
    <x v="1"/>
    <n v="0"/>
    <n v="0.58315918456412452"/>
    <n v="170.89333947206879"/>
    <n v="278.67387968078577"/>
    <n v="140.7638121546961"/>
    <x v="4"/>
    <x v="1"/>
    <s v="Exp&gt;50"/>
    <s v="Decreased Export Intensity"/>
    <n v="0"/>
    <n v="-0.17291787589835769"/>
    <n v="26.3260014623392"/>
    <n v="0.23369569282391639"/>
    <n v="-8.4594192301889866"/>
    <n v="-8.8387806345195941E-2"/>
    <n v="6.016432872330979"/>
    <s v="No"/>
    <s v="Yes"/>
    <s v="No"/>
    <x v="3"/>
    <x v="1"/>
    <n v="1.054590570719603"/>
    <n v="1.049068553547094E-2"/>
    <n v="0.26261135950669262"/>
    <s v="No"/>
    <s v="1.Sustaining"/>
    <s v="Hiring"/>
    <n v="55.748476454979311"/>
    <n v="7.2940254886696546E-2"/>
    <n v="0.1080044831038902"/>
    <n v="5.6897690413743672E-2"/>
    <n v="0.58674586395236472"/>
    <s v="50-75"/>
    <n v="0.52680859885245168"/>
    <n v="14.17836248500158"/>
    <n v="8.771525284186465"/>
    <n v="124.43408808933"/>
    <n v="222.92540322580649"/>
  </r>
  <r>
    <n v="355"/>
    <n v="345"/>
    <n v="361"/>
    <n v="369"/>
    <n v="357"/>
    <s v="Smyk SA, Warszawa"/>
    <m/>
    <m/>
    <m/>
    <n v="2000"/>
    <m/>
    <s v="016261640"/>
    <n v="643442"/>
    <n v="5252159820"/>
    <s v="SA"/>
    <s v="4771"/>
    <s v="Sprzedaż detaliczna odzieży prowadzona w wyspecjalizowanych sklepach"/>
    <m/>
    <x v="0"/>
    <m/>
    <n v="500"/>
    <s v="J"/>
    <x v="0"/>
    <n v="2014482"/>
    <n v="63321"/>
    <n v="-6715"/>
    <n v="-6336"/>
    <n v="155919"/>
    <n v="0"/>
    <n v="2318"/>
    <n v="225447"/>
    <n v="2014315"/>
    <n v="1313185"/>
    <n v="701130"/>
    <n v="130198"/>
    <n v="1884117"/>
    <m/>
    <m/>
    <s v="G"/>
    <s v="Wholesale and Retail Trade; Repair of Motor Vehicles and Motorcycles"/>
    <s v="47"/>
    <s v="RETAIL TRADE, EXCEPT OF MOTOR VEHICLES"/>
    <s v="Medium-high"/>
    <n v="0"/>
    <n v="1.534548768268307"/>
    <n v="-3.1452254227141269E-3"/>
    <n v="-3.1454861826476989E-3"/>
    <n v="-4.8664342002181303E-2"/>
    <x v="0"/>
    <n v="1"/>
    <n v="6.4636365215966718E-2"/>
    <n v="97.259275237273513"/>
    <n v="869.06039689387399"/>
    <n v="566.51639344262298"/>
    <x v="0"/>
    <x v="0"/>
    <s v="Exp&lt;50"/>
    <s v="Decreased Export Intensity"/>
    <n v="0"/>
    <n v="-7.7838574799667756E-2"/>
    <n v="40.725548149943727"/>
    <n v="0.34164134053965972"/>
    <n v="1.975034891263576"/>
    <n v="1.95578413705455E-2"/>
    <n v="8.9163897231710365"/>
    <s v="Yes"/>
    <s v="Yes"/>
    <s v="Yes"/>
    <x v="0"/>
    <x v="0"/>
    <n v="8.3177570093457938"/>
    <n v="7.9898915883799937E-2"/>
    <n v="2.017555881481536"/>
    <s v="No"/>
    <s v="2.Hiring"/>
    <s v="Hiring"/>
    <n v="200.13656511817311"/>
    <n v="2.041429356820168E-2"/>
    <n v="0.14310115573858889"/>
    <n v="1.528226137514728E-2"/>
    <n v="7.7838574799667756E-2"/>
    <s v="0-10"/>
    <n v="0.1067934168404919"/>
    <n v="14.174231307814299"/>
    <n v="7.6685611080158971"/>
    <n v="68.41495327102804"/>
    <n v="668.92383177570093"/>
  </r>
  <r>
    <n v="476"/>
    <n v="313"/>
    <n v="350"/>
    <n v="695"/>
    <n v="358"/>
    <s v="Stalprofil SA GK, Dąbrowa Górnicza"/>
    <s v="SG)"/>
    <n v="1988"/>
    <m/>
    <n v="2002"/>
    <m/>
    <s v="001367518"/>
    <n v="113043"/>
    <n v="6290012166"/>
    <s v="SA"/>
    <s v="4672"/>
    <s v="Sprzedaż hurtowa metali i rud metali"/>
    <s v="Inna produkcja "/>
    <x v="10"/>
    <m/>
    <n v="400"/>
    <s v="S"/>
    <x v="0"/>
    <n v="1533792"/>
    <n v="37159"/>
    <n v="25504"/>
    <n v="20304"/>
    <n v="17424"/>
    <n v="188832"/>
    <n v="545"/>
    <n v="75180"/>
    <n v="1017773"/>
    <n v="353396"/>
    <n v="664377"/>
    <n v="593426"/>
    <n v="424347"/>
    <m/>
    <m/>
    <s v="G"/>
    <s v="Wholesale and Retail Trade; Repair of Motor Vehicles and Motorcycles"/>
    <s v="46"/>
    <s v="WHOLESALE TRADE, EXCEPT OF MOTOR VEHICLES"/>
    <s v="Medium-high"/>
    <n v="0.1231144770607749"/>
    <n v="-30.7725013111679"/>
    <n v="1.32377793077549E-2"/>
    <n v="1.99494386272774E-2"/>
    <n v="3.4214881046667991E-2"/>
    <x v="1"/>
    <n v="0"/>
    <n v="0.58306321743650102"/>
    <n v="137.9449541284404"/>
    <n v="2814.2972477064218"/>
    <n v="648.43302752293573"/>
    <x v="2"/>
    <x v="0"/>
    <s v="Exp&lt;50"/>
    <s v="Increased Export Intensity"/>
    <n v="1"/>
    <n v="3.7578365965211857E-2"/>
    <n v="7.3140151239526023"/>
    <n v="7.0589071372054946E-2"/>
    <n v="-22.236220924672018"/>
    <n v="-0.25149442779705922"/>
    <n v="1.780390089942729"/>
    <s v="No"/>
    <s v="Yes"/>
    <s v="No"/>
    <x v="3"/>
    <x v="1"/>
    <n v="109.6153846153846"/>
    <n v="0.74010416364771636"/>
    <n v="20.32497734410985"/>
    <s v="No"/>
    <s v="2.Hiring"/>
    <s v="Hiring"/>
    <n v="-2682.8412138320391"/>
    <n v="1.528977314071097E-2"/>
    <n v="5.7667542776317603E-2"/>
    <n v="2.3180599282083481E-2"/>
    <n v="8.5536111095563E-2"/>
    <s v="0-10"/>
    <n v="0.40196960310927438"/>
    <n v="14.17266458712335"/>
    <n v="5.5606816310155276"/>
    <n v="204.99230769230769"/>
    <n v="5497.1384615384613"/>
  </r>
  <r>
    <n v="158"/>
    <n v="161"/>
    <n v="149"/>
    <n v="188"/>
    <n v="359"/>
    <s v="Modivo SA GK, Zielona Góra"/>
    <m/>
    <n v="2006"/>
    <n v="1996"/>
    <m/>
    <m/>
    <n v="970569861"/>
    <n v="541722"/>
    <n v="9291353356"/>
    <s v="SA"/>
    <s v="4791"/>
    <s v="Sprzedaż detaliczna prowadzona przez domy sprzedaży wysyłkowej lub Internet"/>
    <s v="Handel detaliczny"/>
    <x v="0"/>
    <m/>
    <n v="400"/>
    <s v="S"/>
    <x v="0"/>
    <n v="4038296"/>
    <n v="16878"/>
    <n v="-121452"/>
    <n v="-119203"/>
    <n v="80053"/>
    <n v="2586238"/>
    <n v="2239"/>
    <n v="195270"/>
    <n v="2372591"/>
    <n v="741960"/>
    <n v="1630631"/>
    <n v="388100"/>
    <n v="1984491"/>
    <m/>
    <m/>
    <s v="G"/>
    <s v="Wholesale and Retail Trade; Repair of Motor Vehicles and Motorcycles"/>
    <s v="47"/>
    <s v="RETAIL TRADE, EXCEPT OF MOTOR VEHICLES"/>
    <s v="Medium-high"/>
    <n v="0.64042804192659475"/>
    <n v="0"/>
    <n v="-2.95181432960833E-2"/>
    <n v="-5.024169778946308E-2"/>
    <n v="-0.30714506570471528"/>
    <x v="1"/>
    <n v="0"/>
    <n v="0.1635764444862178"/>
    <n v="87.213041536400183"/>
    <n v="1803.615899955337"/>
    <n v="331.38008039303259"/>
    <x v="1"/>
    <x v="1"/>
    <s v="Exp&gt;50"/>
    <s v="Increased Export Intensity"/>
    <n v="1"/>
    <n v="3.1976227246751088E-2"/>
    <n v="157.5958083469468"/>
    <n v="0.94622153616463578"/>
    <n v="86.663629236917998"/>
    <n v="0.62413803699552339"/>
    <n v="26.687771848486829"/>
    <s v="No"/>
    <s v="Yes"/>
    <s v="No"/>
    <x v="1"/>
    <x v="0"/>
    <n v="98.141592920353986"/>
    <n v="0.68381170489236887"/>
    <n v="18.643489773546481"/>
    <s v="Yes"/>
    <s v="2.Hiring"/>
    <s v="Hiring"/>
    <n v="416.28227163675319"/>
    <n v="5.3814951581533807E-2"/>
    <n v="0.33262365209848799"/>
    <n v="7.9570555734757895E-2"/>
    <n v="0.60845181467984366"/>
    <s v="50-75"/>
    <n v="0.2392209791238703"/>
    <n v="14.26511184261936"/>
    <n v="7.0299729117063858"/>
    <n v="70.626548672566372"/>
    <n v="1387.333628318584"/>
  </r>
  <r>
    <n v="304"/>
    <n v="296"/>
    <n v="298"/>
    <n v="312"/>
    <n v="360"/>
    <s v="Aluprof SA, Bielsko-Biała"/>
    <m/>
    <m/>
    <m/>
    <n v="2002"/>
    <m/>
    <s v="070424429"/>
    <n v="106225"/>
    <n v="5470242884"/>
    <s v="SA"/>
    <s v="2512"/>
    <s v="Produkcja metalowych elementów stolarki budowlanej"/>
    <s v="Budownictwo "/>
    <x v="12"/>
    <m/>
    <n v="400"/>
    <s v="J"/>
    <x v="0"/>
    <n v="2308180"/>
    <n v="353171"/>
    <n v="322347"/>
    <n v="277769"/>
    <n v="54494"/>
    <n v="877877"/>
    <n v="2107"/>
    <n v="247716"/>
    <n v="1279704"/>
    <n v="648561"/>
    <n v="631143"/>
    <n v="375574"/>
    <n v="904130"/>
    <m/>
    <m/>
    <s v="C"/>
    <s v="Manufacturing"/>
    <s v="25"/>
    <s v="MANUFACTURE OF FABRICATED METAL PRODUCTS, EXCEPT MACHINERY AND EQUIPMENT"/>
    <s v="Medium-low"/>
    <n v="0.3803329896281919"/>
    <n v="-2.5946294495759692"/>
    <n v="0.1203411345735601"/>
    <n v="0.21705722573345079"/>
    <n v="0.7395852748060302"/>
    <x v="1"/>
    <n v="0"/>
    <n v="0.29348505591918128"/>
    <n v="117.5681063122924"/>
    <n v="1095.4817275747509"/>
    <n v="307.81252966302799"/>
    <x v="4"/>
    <x v="1"/>
    <s v="Exp&lt;50"/>
    <s v="Increased Export Intensity"/>
    <n v="1"/>
    <n v="2.3891884681971121E-2"/>
    <n v="62.604226253039784"/>
    <n v="0.48614900250395188"/>
    <n v="17.829149458724491"/>
    <n v="0.16406550333483949"/>
    <n v="12.92314297193438"/>
    <s v="No"/>
    <s v="Yes"/>
    <s v="No"/>
    <x v="0"/>
    <x v="0"/>
    <n v="17.381615598885791"/>
    <n v="0.16026011288180969"/>
    <n v="4.0878458465531731"/>
    <s v="No"/>
    <s v="2.Hiring"/>
    <s v="Hiring"/>
    <n v="304.66947130734133"/>
    <n v="0.1112110674966256"/>
    <n v="0.44032165390129469"/>
    <n v="0.20665419572226529"/>
    <n v="0.35644110494622078"/>
    <s v="25-50"/>
    <n v="0.46932553484773709"/>
    <n v="14.165820890666531"/>
    <n v="7.4927603009223791"/>
    <n v="76.461281337047353"/>
    <n v="790.81225626740945"/>
  </r>
  <r>
    <n v="512"/>
    <n v="695"/>
    <n v="545"/>
    <n v="540"/>
    <n v="361"/>
    <s v="Ronal Polska sp. z o.o., Wałbrzych"/>
    <m/>
    <m/>
    <m/>
    <m/>
    <m/>
    <n v="930751114"/>
    <n v="73683"/>
    <n v="8971015698"/>
    <s v="sp. z o.o."/>
    <s v="2932"/>
    <s v="Produkcja pozostałych części i akcesoriów do pojazdów silnikowych, z wyłączeniem motocykli"/>
    <s v="Prod. aut, przyczep i statków (i części) "/>
    <x v="5"/>
    <m/>
    <n v="500"/>
    <s v="J"/>
    <x v="0"/>
    <n v="1433589"/>
    <n v="51768"/>
    <n v="52701"/>
    <n v="52378"/>
    <n v="55563"/>
    <n v="1324596"/>
    <n v="1441"/>
    <n v="170499"/>
    <n v="1098115"/>
    <n v="630897"/>
    <n v="467218"/>
    <n v="873149"/>
    <n v="224965"/>
    <m/>
    <m/>
    <s v="C"/>
    <s v="Manufacturing"/>
    <s v="29"/>
    <s v="MANUFACTURE OF MOTOR VEHICLES, TRAILERS AND SEMI-TRAILERS, EXCEPT MOTORBIKES"/>
    <s v="High"/>
    <n v="0.92397193337839512"/>
    <n v="-3.5547146559622429E-6"/>
    <n v="3.6536273646072898E-2"/>
    <n v="4.7698100836433339E-2"/>
    <n v="5.9987470637886543E-2"/>
    <x v="0"/>
    <n v="1"/>
    <n v="0.79513438938544689"/>
    <n v="118.31991672449691"/>
    <n v="994.85704371963914"/>
    <n v="437.81887578070791"/>
    <x v="3"/>
    <x v="1"/>
    <s v="Exp&gt;50"/>
    <s v="Increased Export Intensity"/>
    <n v="1"/>
    <n v="0.30724826741088829"/>
    <n v="1.9296100110206551"/>
    <n v="1.9112291137826531E-2"/>
    <n v="-26.13796376012996"/>
    <n v="-0.30297120803128758"/>
    <n v="0.4789505976511732"/>
    <s v="Yes"/>
    <s v="Yes"/>
    <s v="Yes"/>
    <x v="3"/>
    <x v="1"/>
    <n v="-23.351063829787229"/>
    <n v="-0.26593445982447328"/>
    <n v="-6.4321753140135112"/>
    <s v="Yes"/>
    <s v="0.Reducing"/>
    <s v="Reducing"/>
    <n v="246.74534159197961"/>
    <n v="9.2913363432756232E-2"/>
    <n v="0.13784686400968779"/>
    <n v="0.1217408802406534"/>
    <n v="0.61672366596750683"/>
    <s v="50-75"/>
    <n v="0.8831603179024623"/>
    <n v="14.156579357044469"/>
    <n v="7.5390270558239951"/>
    <n v="94.401595744680847"/>
    <n v="748.11170212765956"/>
  </r>
  <r>
    <n v="373"/>
    <n v="370"/>
    <n v="324"/>
    <n v="337"/>
    <n v="362"/>
    <s v="Exide Technologies SA, Poznań"/>
    <m/>
    <m/>
    <m/>
    <m/>
    <m/>
    <n v="630132521"/>
    <n v="52283"/>
    <n v="7770002990"/>
    <s v="SA"/>
    <s v="2720"/>
    <s v="Produkcja baterii i akumulatorów"/>
    <s v="Prod. aut, przyczep i statków (i części) "/>
    <x v="5"/>
    <m/>
    <n v="540"/>
    <s v="J"/>
    <x v="0"/>
    <n v="1874466"/>
    <n v="27706"/>
    <n v="32882"/>
    <n v="28465"/>
    <n v="41525"/>
    <n v="1570490"/>
    <n v="705"/>
    <n v="79773"/>
    <n v="931755"/>
    <n v="240665"/>
    <n v="691090"/>
    <n v="578876"/>
    <n v="320729"/>
    <m/>
    <m/>
    <s v="C"/>
    <s v="Manufacturing"/>
    <s v="27"/>
    <s v="MANUFACTURE OF ELECTRICAL EQUIPMENT"/>
    <s v="Medium-high"/>
    <n v="0.83783328158526216"/>
    <n v="0"/>
    <n v="1.5185658208791201E-2"/>
    <n v="3.0549876308686299E-2"/>
    <n v="4.9172879856825988E-2"/>
    <x v="0"/>
    <n v="1"/>
    <n v="0.62127490595703805"/>
    <n v="113.1531914893617"/>
    <n v="2658.8170212765958"/>
    <n v="341.36879432624107"/>
    <x v="3"/>
    <x v="1"/>
    <s v="Exp&gt;50"/>
    <s v="Increased Export Intensity"/>
    <n v="1"/>
    <n v="1.358602969066758E-2"/>
    <n v="33.434273974826063"/>
    <n v="0.28843884084153082"/>
    <n v="-3.3084971196912512"/>
    <n v="-3.3644658327583343E-2"/>
    <n v="7.47732511953898"/>
    <s v="Yes"/>
    <s v="Yes"/>
    <s v="Yes"/>
    <x v="3"/>
    <x v="1"/>
    <n v="8.2949308755760374"/>
    <n v="7.9688160603700098E-2"/>
    <n v="2.0121808384438782"/>
    <s v="No"/>
    <s v="2.Hiring"/>
    <s v="Hiring"/>
    <n v="500.92762035493712"/>
    <n v="4.3449322530264393E-2"/>
    <n v="0.148294192821081"/>
    <n v="8.3703944454272552E-2"/>
    <n v="0.82424725189459458"/>
    <s v="75-100"/>
    <n v="0.56444519412343097"/>
    <n v="14.155395535981899"/>
    <n v="6.4785096422085688"/>
    <n v="103.96466973886329"/>
    <n v="2157.8894009216592"/>
  </r>
  <r>
    <n v="309"/>
    <n v="388"/>
    <n v="383"/>
    <n v="360"/>
    <n v="363"/>
    <s v="Mahle Polska sp. z o.o., Krotoszyn"/>
    <m/>
    <m/>
    <m/>
    <m/>
    <m/>
    <n v="273844545"/>
    <n v="41086"/>
    <n v="6462353144"/>
    <s v="sp. z o.o."/>
    <s v="2811"/>
    <s v="Produkcja silników i turbin, z wyłączeniem silników lotniczych, samochodowych i motocyklowych"/>
    <m/>
    <x v="5"/>
    <m/>
    <n v="500"/>
    <s v="J"/>
    <x v="0"/>
    <n v="2232045"/>
    <n v="-10937"/>
    <n v="21269"/>
    <n v="19229"/>
    <n v="124312"/>
    <n v="1672923"/>
    <n v="2797"/>
    <n v="285144"/>
    <n v="7677915"/>
    <n v="6696464"/>
    <n v="981451"/>
    <n v="5751051"/>
    <n v="1892305"/>
    <m/>
    <m/>
    <s v="C"/>
    <s v="Manufacturing"/>
    <s v="28"/>
    <s v="MANUFACTURE OF MACHINERY AND EQUIPMENT N.E.C."/>
    <s v="Medium-high"/>
    <n v="0.74950236218355815"/>
    <n v="22.70167051123326"/>
    <n v="8.6149696802707825E-3"/>
    <n v="2.5044559623283139E-3"/>
    <n v="3.3435627679184198E-3"/>
    <x v="0"/>
    <n v="1"/>
    <n v="0.74903811777025409"/>
    <n v="101.94637111190561"/>
    <n v="798.0139435109046"/>
    <n v="2394.159456560601"/>
    <x v="1"/>
    <x v="1"/>
    <s v="Exp&gt;50"/>
    <s v="Decreased Export Intensity"/>
    <n v="0"/>
    <n v="-0.11045253440218181"/>
    <n v="59.091103479833897"/>
    <n v="0.46430683000359169"/>
    <n v="15.28340831872022"/>
    <n v="0.14222333083447941"/>
    <n v="12.308201764408629"/>
    <s v="Yes"/>
    <s v="No"/>
    <s v="No"/>
    <x v="0"/>
    <x v="0"/>
    <n v="-6.1409395973154357"/>
    <n v="-6.3375886297491135E-2"/>
    <n v="-1.5719116128501081"/>
    <s v="Yes"/>
    <s v="0.Reducing"/>
    <s v="Reducing"/>
    <n v="327.2092455243274"/>
    <n v="6.9595965211639646E-2"/>
    <n v="0.12736768920316771"/>
    <n v="8.8306846916590395E-2"/>
    <n v="0.85995489658573998"/>
    <s v="75-100"/>
    <n v="0.69332220337082306"/>
    <n v="14.154121933566829"/>
    <n v="7.9996785794994496"/>
    <n v="71.60259160738255"/>
    <n v="470.8046979865772"/>
  </r>
  <r>
    <n v="361"/>
    <m/>
    <n v="885"/>
    <n v="766"/>
    <n v="364"/>
    <s v="Super-Pharm Poland sp. z o.o., Warszawa"/>
    <m/>
    <m/>
    <m/>
    <m/>
    <m/>
    <s v="016317049"/>
    <n v="83512"/>
    <n v="5252175977"/>
    <s v="sp. z o.o."/>
    <s v="4773"/>
    <s v="Sprzedaż detaliczna wyrobów farmaceutycznych prowadzona w wyspecjalizowanych sklepach"/>
    <m/>
    <x v="8"/>
    <m/>
    <n v="500"/>
    <s v="J"/>
    <x v="0"/>
    <n v="1943328"/>
    <n v="30200"/>
    <n v="14036"/>
    <n v="5538"/>
    <n v="23201"/>
    <n v="0"/>
    <n v="1028"/>
    <n v="169456"/>
    <n v="444019"/>
    <n v="141931"/>
    <n v="302088"/>
    <n v="146526"/>
    <n v="297493"/>
    <m/>
    <m/>
    <s v="G"/>
    <s v="Wholesale and Retail Trade; Repair of Motor Vehicles and Motorcycles"/>
    <s v="47"/>
    <s v="RETAIL TRADE, EXCEPT OF MOTOR VEHICLES"/>
    <s v="Medium-high"/>
    <n v="0"/>
    <n v="168.69009761358299"/>
    <n v="2.849750531047769E-3"/>
    <n v="1.247243924246485E-2"/>
    <n v="3.7795340076163947E-2"/>
    <x v="0"/>
    <n v="1"/>
    <n v="0.32999939191791339"/>
    <n v="164.84046692607001"/>
    <n v="1890.396887159533"/>
    <n v="138.0651750972763"/>
    <x v="0"/>
    <x v="0"/>
    <s v="Exp&lt;50"/>
    <s v="Decreased Export Intensity"/>
    <n v="0"/>
    <n v="-2.6538069892384879E-3"/>
    <n v="38.672154578726868"/>
    <n v="0.32694236111083802"/>
    <n v="0.4870685353093383"/>
    <n v="4.8588619417238021E-3"/>
    <n v="8.5168842700434677"/>
    <s v="Yes"/>
    <s v="No"/>
    <s v="No"/>
    <x v="0"/>
    <x v="0"/>
    <n v="-29.249827942188581"/>
    <n v="-0.34601521755517251"/>
    <n v="-8.2867940348860909"/>
    <s v="Yes"/>
    <s v="0.Reducing"/>
    <s v="Reducing"/>
    <n v="925.92131936875523"/>
    <n v="1.8381841366707031E-3"/>
    <n v="3.1575979701155908E-2"/>
    <n v="7.4788496042829189E-3"/>
    <n v="2.6538069892384879E-3"/>
    <s v="0-10"/>
    <n v="0.23685249594992419"/>
    <n v="14.15297016411858"/>
    <n v="7.2813856635702816"/>
    <m/>
    <n v="964.47556779077775"/>
  </r>
  <r>
    <n v="334"/>
    <n v="371"/>
    <n v="396"/>
    <n v="356"/>
    <n v="365"/>
    <s v="L`Oreal Polska sp. z o.o., Warszawa"/>
    <m/>
    <m/>
    <m/>
    <n v="2001"/>
    <m/>
    <s v="011566010"/>
    <n v="63684"/>
    <n v="5240303375"/>
    <s v="sp. z o.o."/>
    <s v="4645"/>
    <s v="Sprzedaż hurtowa perfum i kosmetyków"/>
    <s v="Prod. wyr. chemicznych/medycznych "/>
    <x v="10"/>
    <m/>
    <n v="500"/>
    <s v="J"/>
    <x v="0"/>
    <n v="2106402"/>
    <n v="354071"/>
    <n v="327232"/>
    <n v="267520"/>
    <n v="12840"/>
    <n v="343128"/>
    <n v="893"/>
    <n v="224279"/>
    <n v="705014"/>
    <n v="158297"/>
    <n v="546717"/>
    <n v="27083"/>
    <n v="434932"/>
    <m/>
    <m/>
    <s v="G"/>
    <s v="Wholesale and Retail Trade; Repair of Motor Vehicles and Motorcycles"/>
    <s v="46"/>
    <s v="WHOLESALE TRADE, EXCEPT OF MOTOR VEHICLES"/>
    <s v="Medium-high"/>
    <n v="0.16289768049973369"/>
    <n v="12.72381314351891"/>
    <n v="0.12700329756618159"/>
    <n v="0.37945345766183369"/>
    <n v="9.8777831111767522"/>
    <x v="0"/>
    <n v="1"/>
    <n v="3.841483998899313E-2"/>
    <n v="251.15229563269881"/>
    <n v="2358.792833146696"/>
    <n v="177.2642777155655"/>
    <x v="2"/>
    <x v="0"/>
    <s v="Exp&lt;50"/>
    <s v="Increased Export Intensity"/>
    <n v="1"/>
    <n v="3.616197055041101E-2"/>
    <n v="51.156709402506742"/>
    <n v="0.41314692328632852"/>
    <n v="9.5338473931208423"/>
    <n v="9.106342411721613E-2"/>
    <n v="10.88092932998728"/>
    <s v="Yes"/>
    <s v="No"/>
    <s v="No"/>
    <x v="0"/>
    <x v="0"/>
    <n v="13.18124207858048"/>
    <n v="0.12382026003062491"/>
    <n v="3.143915513465112"/>
    <s v="Yes"/>
    <s v="2.Hiring"/>
    <s v="Hiring"/>
    <n v="592.60525393250123"/>
    <n v="0.1059021673141866"/>
    <n v="0.9748133958649845"/>
    <n v="0.35534350409816329"/>
    <n v="0.12673570994932271"/>
    <s v="10-25"/>
    <n v="0.36452464195247858"/>
    <n v="14.14734491336473"/>
    <n v="6.6707663208458738"/>
    <n v="170.285170887199"/>
    <n v="1766.187579214195"/>
  </r>
  <r>
    <n v="272"/>
    <n v="202"/>
    <n v="262"/>
    <n v="473"/>
    <n v="366"/>
    <s v="Grupa Alumetal SA, Kęty"/>
    <m/>
    <n v="1999"/>
    <n v="1953"/>
    <n v="1999"/>
    <m/>
    <n v="357081298"/>
    <n v="177577"/>
    <n v="5492040001"/>
    <s v="SA"/>
    <s v="2442"/>
    <s v="Produkcja wyrobów z aluminium i stopów aluminium"/>
    <s v="Inna produkcja "/>
    <x v="10"/>
    <s v="Niemcy, Włochy, Czechy,  Słowacja, Rumunia"/>
    <n v="450"/>
    <s v="S"/>
    <x v="0"/>
    <n v="2544248"/>
    <n v="88155"/>
    <n v="83744"/>
    <n v="71675"/>
    <n v="41247"/>
    <n v="1773148.5934617519"/>
    <n v="625"/>
    <n v="87997"/>
    <n v="1154380"/>
    <n v="465758"/>
    <n v="688622"/>
    <n v="682630"/>
    <n v="471750"/>
    <m/>
    <m/>
    <s v="C"/>
    <s v="Manufacturing"/>
    <s v="24"/>
    <s v="MANUFACTURE OF METALS"/>
    <s v="Medium-low"/>
    <n v="0.69692443246953606"/>
    <n v="-22.108450960354499"/>
    <n v="2.8171388952649271E-2"/>
    <n v="6.2089606542039877E-2"/>
    <n v="0.1049983153392028"/>
    <x v="1"/>
    <n v="0"/>
    <n v="0.59133907378852713"/>
    <n v="140.79519999999999"/>
    <n v="4070.7968000000001"/>
    <n v="745.21280000000002"/>
    <x v="1"/>
    <x v="1"/>
    <s v="Exp&gt;50"/>
    <s v="Increased Export Intensity"/>
    <n v="1"/>
    <n v="2.1273619640010621E-2"/>
    <n v="83.858454352048838"/>
    <n v="0.60899600575520729"/>
    <n v="33.230764023223813"/>
    <n v="0.28691250658609491"/>
    <n v="16.445015009894188"/>
    <s v="Yes"/>
    <s v="Yes"/>
    <s v="Yes"/>
    <x v="0"/>
    <x v="0"/>
    <n v="-5.0151975683890582"/>
    <n v="-5.1453281588916162E-2"/>
    <n v="-1.2780941491801869"/>
    <s v="Yes"/>
    <s v="0.Reducing"/>
    <s v="Reducing"/>
    <n v="1967.745128267477"/>
    <n v="3.6457369808528352E-2"/>
    <n v="9.7058053990827106E-2"/>
    <n v="6.5866520093531764E-2"/>
    <n v="0.67565081282952544"/>
    <s v="50-75"/>
    <n v="0.67863013305167619"/>
    <n v="14.14034967721239"/>
    <n v="6.4892049313253173"/>
    <n v="80.878419452887542"/>
    <n v="2103.0516717325231"/>
  </r>
  <r>
    <n v="456"/>
    <n v="475"/>
    <n v="582"/>
    <n v="372"/>
    <n v="367"/>
    <s v="Gestamp Polska sp. z o.o., Września 1)"/>
    <m/>
    <n v="2002"/>
    <m/>
    <n v="2002"/>
    <m/>
    <n v="390997755"/>
    <n v="126702"/>
    <n v="6912202707"/>
    <s v="sp. z o.o."/>
    <s v="2932"/>
    <s v="Produkcja pozostałych części i akcesoriów do pojazdów silnikowych, z wyłączeniem motocykli"/>
    <s v="Prod. aut, przyczep i statków (i części) "/>
    <x v="5"/>
    <m/>
    <n v="500"/>
    <s v="J"/>
    <x v="0"/>
    <n v="1493986.3797200001"/>
    <n v="169390.18697000001"/>
    <n v="126542.5076"/>
    <n v="115898.94560000001"/>
    <n v="37670.060990000013"/>
    <n v="172182"/>
    <n v="711"/>
    <n v="72340.807399999991"/>
    <n v="1599793.9875099999"/>
    <n v="741526.58895"/>
    <n v="858267.39855999989"/>
    <n v="1027222.62526"/>
    <n v="572571.36225000001"/>
    <m/>
    <m/>
    <s v="C"/>
    <s v="Manufacturing"/>
    <s v="29"/>
    <s v="MANUFACTURE OF MOTOR VEHICLES, TRAILERS AND SEMI-TRAILERS, EXCEPT MOTORBIKES"/>
    <s v="High"/>
    <n v="0.1152500466786518"/>
    <n v="0"/>
    <n v="7.7576976050960741E-2"/>
    <n v="7.2446169009792921E-2"/>
    <n v="0.11282748525001079"/>
    <x v="0"/>
    <n v="1"/>
    <n v="0.64209681576489808"/>
    <n v="101.7451580872011"/>
    <n v="2101.2466662728548"/>
    <n v="1042.9347242616029"/>
    <x v="2"/>
    <x v="1"/>
    <s v="Exp&gt;50"/>
    <s v="Decreased Export Intensity"/>
    <n v="0"/>
    <n v="-0.38588088599964071"/>
    <n v="8.4465993420556043"/>
    <n v="8.1087693873426403E-2"/>
    <n v="-21.41550772314811"/>
    <n v="-0.24099580529568779"/>
    <n v="2.0478794435030871"/>
    <s v="Yes"/>
    <s v="Yes"/>
    <s v="Yes"/>
    <x v="3"/>
    <x v="1"/>
    <n v="-13.29268292682927"/>
    <n v="-0.14263191045505769"/>
    <n v="-3.5029721513928691"/>
    <s v="Yes"/>
    <s v="0.Reducing"/>
    <s v="Reducing"/>
    <n v="421.21739798017228"/>
    <n v="0.123712275628183"/>
    <n v="0.25574234441611682"/>
    <n v="0.1052386856788593"/>
    <n v="0.50113093267829245"/>
    <s v="50-75"/>
    <n v="0.41150277995272477"/>
    <n v="14.13587083410664"/>
    <n v="6.7093043402582984"/>
    <n v="92.859653268292689"/>
    <n v="1680.0292682926829"/>
  </r>
  <r>
    <n v="130"/>
    <n v="57"/>
    <n v="91"/>
    <n v="349"/>
    <n v="368"/>
    <s v="Polmlek sp. z o.o. GK, Warszawa"/>
    <m/>
    <n v="1994"/>
    <m/>
    <n v="2002"/>
    <m/>
    <s v="015203332"/>
    <n v="122389"/>
    <n v="9512053010"/>
    <s v="sp. z o.o."/>
    <s v="1051"/>
    <s v="Przetwórstwo mleka i wyrób serów"/>
    <m/>
    <x v="13"/>
    <m/>
    <n v="400"/>
    <s v="S"/>
    <x v="0"/>
    <n v="4780635"/>
    <n v="41198"/>
    <n v="29364"/>
    <n v="47830"/>
    <n v="59248"/>
    <n v="659065"/>
    <n v="691"/>
    <n v="223999"/>
    <n v="2352268"/>
    <n v="1193130"/>
    <n v="1159138"/>
    <n v="1302590"/>
    <n v="855039"/>
    <m/>
    <m/>
    <s v="C"/>
    <s v="Manufacturing"/>
    <s v="10"/>
    <s v="MANUFACTURE OF FOOD PRODUCTS"/>
    <s v="Low"/>
    <n v="0.13786139289027499"/>
    <n v="-2.4318190028182811"/>
    <n v="1.0004947041554101E-2"/>
    <n v="2.0333567433642761E-2"/>
    <n v="3.6719151843634612E-2"/>
    <x v="1"/>
    <n v="0"/>
    <n v="0.55375918050154149"/>
    <n v="324.16642547033291"/>
    <n v="6918.4298118668594"/>
    <n v="1726.6714905933429"/>
    <x v="2"/>
    <x v="0"/>
    <s v="Exp&lt;50"/>
    <s v="Decreased Export Intensity"/>
    <n v="0"/>
    <n v="-5.8422992649290989E-2"/>
    <n v="128.4747322827759"/>
    <n v="0.82625543741229812"/>
    <n v="65.561400204910086"/>
    <n v="0.50417193824318396"/>
    <n v="22.944624335200441"/>
    <s v="No"/>
    <s v="Yes"/>
    <s v="No"/>
    <x v="1"/>
    <x v="0"/>
    <n v="1.91740412979351"/>
    <n v="1.8992535827274889E-2"/>
    <n v="0.4759424206988605"/>
    <s v="No"/>
    <s v="1.Sustaining"/>
    <s v="Hiring"/>
    <n v="3832.2749446102221"/>
    <n v="1.4435008767389609E-2"/>
    <n v="6.3304828973843055E-2"/>
    <n v="2.4411750680730929E-2"/>
    <n v="0.19628438553956601"/>
    <s v="10-25"/>
    <n v="0.38562225151603569"/>
    <n v="14.55382850342049"/>
    <n v="6.5191472879403953"/>
    <n v="160.20929203539819"/>
    <n v="3086.1548672566369"/>
  </r>
  <r>
    <n v="1486"/>
    <m/>
    <n v="1351"/>
    <n v="844"/>
    <n v="371"/>
    <s v="Primeore Trading (Polska) sp. z o.o., Katowice"/>
    <m/>
    <m/>
    <m/>
    <n v="2016"/>
    <m/>
    <n v="364475244"/>
    <n v="618852"/>
    <n v="9542765577"/>
    <s v="sp. z o.o."/>
    <s v="4672"/>
    <s v="Sprzedaż hurtowa metali i rud metali"/>
    <m/>
    <x v="3"/>
    <m/>
    <n v="500"/>
    <s v="J"/>
    <x v="0"/>
    <n v="540342.60047000006"/>
    <n v="-18211.582190000001"/>
    <n v="-8185.3095599999997"/>
    <n v="-9056.7335600000006"/>
    <n v="0"/>
    <n v="531867"/>
    <n v="8"/>
    <n v="2292.3639899999998"/>
    <n v="51819.741170000001"/>
    <n v="44.875"/>
    <n v="51774.866170000001"/>
    <n v="24286.14704"/>
    <n v="27533.594130000001"/>
    <m/>
    <m/>
    <s v="G"/>
    <s v="Wholesale and Retail Trade; Repair of Motor Vehicles and Motorcycles"/>
    <s v="46"/>
    <s v="WHOLESALE TRADE, EXCEPT OF MOTOR VEHICLES"/>
    <s v="Medium-high"/>
    <n v="0.98431439523252873"/>
    <n v="163.30990151807589"/>
    <n v="-1.6761094816737172E-2"/>
    <n v="-0.17477380927643871"/>
    <n v="-0.37291767792903879"/>
    <x v="0"/>
    <n v="1"/>
    <n v="0.46866592714785649"/>
    <n v="286.54549874999998"/>
    <n v="67542.825058750008"/>
    <n v="5.609375"/>
    <x v="3"/>
    <x v="1"/>
    <s v="Exp&gt;50"/>
    <s v="Decreased Export Intensity"/>
    <n v="0"/>
    <n v="-1.5685604767471269E-2"/>
    <n v="-60.380443833826547"/>
    <n v="-0.92584734704763427"/>
    <n v="-71.290176691178658"/>
    <n v="-1.247930846216748"/>
    <n v="-20.66270273929668"/>
    <s v="Yes"/>
    <s v="No"/>
    <s v="No"/>
    <x v="2"/>
    <x v="1"/>
    <n v="-11.111111111111111"/>
    <n v="-0.1177830356563838"/>
    <n v="-2.9016456585353119"/>
    <s v="No"/>
    <s v="0.Reducing"/>
    <s v="Reducing"/>
    <n v="-83993.61938569443"/>
    <n v="1.0100980475543839E-2"/>
    <n v="0.37041219649915302"/>
    <n v="9.3183078775416331E-2"/>
    <n v="1"/>
    <s v="75-100"/>
    <n v="0.25156590321838768"/>
    <n v="14.12580600972756"/>
    <n v="2.19722457733622"/>
    <n v="221.4545044444445"/>
    <n v="151536.44444444441"/>
  </r>
  <r>
    <n v="318"/>
    <n v="343"/>
    <n v="371"/>
    <n v="392"/>
    <n v="372"/>
    <s v="McDonalds Polska sp. z o.o., Warszawa "/>
    <m/>
    <m/>
    <m/>
    <n v="2002"/>
    <m/>
    <s v="012050075"/>
    <n v="97409"/>
    <n v="5210088110"/>
    <s v="sp. z o.o."/>
    <s v="5610"/>
    <s v="Restauracje i inne stałe placówki gastronomiczne"/>
    <m/>
    <x v="9"/>
    <m/>
    <n v="500"/>
    <s v="J"/>
    <x v="0"/>
    <n v="2185580"/>
    <n v="544047"/>
    <n v="555184"/>
    <n v="444500"/>
    <n v="101476"/>
    <n v="5406"/>
    <n v="4285"/>
    <n v="250036"/>
    <n v="2694444"/>
    <n v="2333086"/>
    <n v="361358"/>
    <n v="2283279"/>
    <n v="411165"/>
    <m/>
    <m/>
    <s v="I"/>
    <s v="Accommodation and Food Service Activities"/>
    <s v="56"/>
    <s v="FOOD AND BEVERAGE SERVICE ACTIVITIES"/>
    <s v="Low"/>
    <n v="2.4734852990968069E-3"/>
    <n v="9.7949815156327169"/>
    <n v="0.20337850822207379"/>
    <n v="0.1649690993763463"/>
    <n v="0.1946761652868528"/>
    <x v="0"/>
    <n v="1"/>
    <n v="0.84740265524167513"/>
    <n v="58.351458576429408"/>
    <n v="510.05367561260209"/>
    <n v="544.47747957992999"/>
    <x v="0"/>
    <x v="0"/>
    <s v="Exp&lt;50"/>
    <s v="Decreased Export Intensity"/>
    <n v="0"/>
    <n v="-3.2896231361534721E-4"/>
    <n v="60.29765646143499"/>
    <n v="0.47186225381646102"/>
    <n v="16.157722073503631"/>
    <n v="0.1497787546473468"/>
    <n v="12.52053625140617"/>
    <s v="Yes"/>
    <s v="Yes"/>
    <s v="Yes"/>
    <x v="0"/>
    <x v="0"/>
    <n v="-5.0310283687943258"/>
    <n v="-5.1619962146014942E-2"/>
    <n v="-1.2822078190372621"/>
    <s v="Yes"/>
    <s v="0.Reducing"/>
    <s v="Reducing"/>
    <n v="207.87038660550991"/>
    <n v="0.16978974675290859"/>
    <n v="0.18499606034307781"/>
    <n v="0.1367629422641799"/>
    <n v="2.802447612712154E-3"/>
    <s v="0-10"/>
    <n v="0.73927489056010776"/>
    <n v="14.125529543695009"/>
    <n v="8.4144957931778954"/>
    <n v="45.886968085106382"/>
    <n v="302.18328900709218"/>
  </r>
  <r>
    <n v="175"/>
    <n v="502"/>
    <n v="546"/>
    <n v="302"/>
    <n v="373"/>
    <s v="Arcturus sp. z o.o., Szczecin"/>
    <m/>
    <m/>
    <m/>
    <n v="2003"/>
    <m/>
    <n v="192988146"/>
    <n v="183164"/>
    <n v="5832840931"/>
    <s v="sp. z o.o."/>
    <s v="5020"/>
    <s v="Transport morski i przybrzeżny towarów"/>
    <m/>
    <x v="11"/>
    <m/>
    <n v="400"/>
    <s v="J"/>
    <x v="0"/>
    <n v="3702230.4660800002"/>
    <n v="33479.121290000003"/>
    <n v="34180.902150000002"/>
    <n v="34052.433149999997"/>
    <n v="104.27594999999999"/>
    <n v="85854"/>
    <n v="37"/>
    <n v="9129.3534899999995"/>
    <n v="226324.10506"/>
    <n v="8409.0490500000014"/>
    <n v="217915.05601"/>
    <n v="88480.227650000001"/>
    <n v="137843.87740999999"/>
    <m/>
    <m/>
    <s v="H"/>
    <s v="Transportation and Storage"/>
    <s v="50"/>
    <s v="WATER TRANSPORT"/>
    <s v="Low"/>
    <n v="2.318980430489084E-2"/>
    <n v="161.38976040622319"/>
    <n v="9.1978156038609437E-3"/>
    <n v="0.15045871115218801"/>
    <n v="0.38485923979197623"/>
    <x v="1"/>
    <n v="0"/>
    <n v="0.39094478083341277"/>
    <n v="246.7392835135135"/>
    <n v="100060.282867027"/>
    <n v="227.27159594594599"/>
    <x v="0"/>
    <x v="0"/>
    <s v="Exp&lt;50"/>
    <s v="Increased Export Intensity"/>
    <n v="1"/>
    <n v="2.042231934964471E-2"/>
    <n v="172.13458474715179"/>
    <n v="1.0011265548008299"/>
    <n v="97.19897445445784"/>
    <n v="0.67904305563171619"/>
    <n v="28.438709886658948"/>
    <s v="No"/>
    <s v="No"/>
    <s v="No"/>
    <x v="1"/>
    <x v="0"/>
    <n v="68.181818181818173"/>
    <n v="0.51987545928590828"/>
    <n v="13.87929262515841"/>
    <s v="No"/>
    <s v="2.Hiring"/>
    <s v="Hiring"/>
    <n v="38222.055594299753"/>
    <n v="2.8336399740966352E-3"/>
    <n v="0.24101281650515791"/>
    <n v="3.3280958629739621E-2"/>
    <n v="2.7674849552461302E-3"/>
    <s v="0-10"/>
    <n v="0.1380879204364942"/>
    <n v="14.12331946985568"/>
    <n v="3.0910424533583161"/>
    <n v="223.90905636363641"/>
    <n v="61838.227272727272"/>
  </r>
  <r>
    <n v="593"/>
    <n v="608"/>
    <n v="500"/>
    <n v="405"/>
    <n v="374"/>
    <s v="Kolporter sp. z o.o., Kielce"/>
    <m/>
    <n v="2001"/>
    <m/>
    <n v="2001"/>
    <m/>
    <n v="291770790"/>
    <n v="840148"/>
    <n v="9591452482"/>
    <s v="sp. z o.o."/>
    <s v="4649"/>
    <s v="Sprzedaż hurtowa pozostałych artykułów użytku domowego"/>
    <s v="Handel hurtowy "/>
    <x v="3"/>
    <m/>
    <n v="400"/>
    <s v="J"/>
    <x v="0"/>
    <n v="1266668.1148600001"/>
    <n v="9175.1483500000195"/>
    <n v="11625.76764000002"/>
    <n v="7642.4956400000192"/>
    <n v="20034.960620000002"/>
    <n v="0"/>
    <n v="494"/>
    <n v="59370.062989999999"/>
    <n v="435167.39506000001"/>
    <n v="148584.12367999999"/>
    <n v="286583.27137999999"/>
    <n v="112802.74601"/>
    <n v="322364.64905000001"/>
    <m/>
    <m/>
    <s v="G"/>
    <s v="Wholesale and Retail Trade; Repair of Motor Vehicles and Motorcycles"/>
    <s v="46"/>
    <s v="WHOLESALE TRADE, EXCEPT OF MOTOR VEHICLES"/>
    <s v="Medium-high"/>
    <n v="0"/>
    <n v="2.4849311365663822"/>
    <n v="6.0335422912612862E-3"/>
    <n v="1.756219727570878E-2"/>
    <n v="6.7750971588249373E-2"/>
    <x v="1"/>
    <n v="0"/>
    <n v="0.2592169066215243"/>
    <n v="120.18231374493929"/>
    <n v="2564.1054956680159"/>
    <n v="300.77757829959518"/>
    <x v="0"/>
    <x v="0"/>
    <s v="Exp&lt;50"/>
    <s v="Decreased Export Intensity"/>
    <n v="0"/>
    <n v="-2.9983960577833848E-3"/>
    <n v="-6.5919163276897121"/>
    <n v="-6.8192295544367454E-2"/>
    <n v="-32.312982846151961"/>
    <n v="-0.39027579471347978"/>
    <n v="-1.690357776654472"/>
    <s v="Yes"/>
    <s v="Yes"/>
    <s v="Yes"/>
    <x v="2"/>
    <x v="1"/>
    <n v="-20.833333333333339"/>
    <n v="-0.23361485118150499"/>
    <n v="-5.6730939231753874"/>
    <s v="Yes"/>
    <s v="0.Reducing"/>
    <s v="Reducing"/>
    <n v="390.93506872891379"/>
    <n v="1.18770968318869E-2"/>
    <n v="8.2213402522986048E-2"/>
    <n v="3.2100748737695917E-2"/>
    <n v="2.9983960577833848E-3"/>
    <s v="0-10"/>
    <n v="0.39045639460939319"/>
    <n v="14.120092774882741"/>
    <n v="6.4361503683694279"/>
    <n v="87.905972483974352"/>
    <n v="2173.170426939103"/>
  </r>
  <r>
    <n v="786"/>
    <n v="454"/>
    <n v="234"/>
    <n v="396"/>
    <n v="375"/>
    <s v="European Steel Group sp. z o.o., Kraków"/>
    <m/>
    <m/>
    <m/>
    <n v="2015"/>
    <m/>
    <n v="363025941"/>
    <n v="586086"/>
    <n v="6423192406"/>
    <s v="sp. z o.o."/>
    <s v="4674"/>
    <s v="Sprzedaż hurtowa wyrobów metalowych oraz sprzętu i dodatkowego wyposażenia hydraulicznego i grzejnego"/>
    <m/>
    <x v="12"/>
    <m/>
    <n v="400"/>
    <s v="J"/>
    <x v="0"/>
    <n v="997226.49598000001"/>
    <n v="-3933.4216700000002"/>
    <n v="-62.220010000000002"/>
    <n v="-69.57123"/>
    <n v="102.87541"/>
    <n v="0"/>
    <n v="14"/>
    <n v="2705.83707"/>
    <n v="147809.30935"/>
    <n v="9581.9446199999984"/>
    <n v="138227.36473"/>
    <n v="19762.83467"/>
    <n v="128046.47468"/>
    <m/>
    <m/>
    <s v="G"/>
    <s v="Wholesale and Retail Trade; Repair of Motor Vehicles and Motorcycles"/>
    <s v="46"/>
    <s v="WHOLESALE TRADE, EXCEPT OF MOTOR VEHICLES"/>
    <s v="Medium-high"/>
    <n v="0"/>
    <n v="-36.080177713707059"/>
    <n v="-6.9764722738970727E-5"/>
    <n v="-4.7068232918443041E-4"/>
    <n v="-3.520306229430194E-3"/>
    <x v="1"/>
    <n v="0"/>
    <n v="0.1337049388628376"/>
    <n v="193.27407642857139"/>
    <n v="71230.463998571431"/>
    <n v="684.42461571428555"/>
    <x v="0"/>
    <x v="0"/>
    <s v="Exp&lt;50"/>
    <s v="Decreased Export Intensity"/>
    <n v="0"/>
    <n v="-1.3757887732685349E-3"/>
    <n v="-26.435763132696859"/>
    <n v="-0.30701119047584952"/>
    <n v="-46.69258198021511"/>
    <n v="-0.62909468964496185"/>
    <n v="-7.3881235924673767"/>
    <s v="Yes"/>
    <s v="Yes"/>
    <s v="Yes"/>
    <x v="2"/>
    <x v="1"/>
    <n v="75"/>
    <n v="0.55961578793542266"/>
    <n v="15.016331689560291"/>
    <s v="Yes"/>
    <s v="2.Hiring"/>
    <s v="Hiring"/>
    <n v="-98217.786001428569"/>
    <n v="4.2638386646070409E-4"/>
    <n v="2.3112603966730649E-2"/>
    <n v="2.720832254571987E-3"/>
    <n v="1.3757887732685349E-3"/>
    <s v="0-10"/>
    <n v="0.11772071457151601"/>
    <n v="14.11974439113146"/>
    <n v="2.0794415416798362"/>
    <n v="193.46601999999999"/>
    <n v="169448.25"/>
  </r>
  <r>
    <n v="580"/>
    <n v="581"/>
    <m/>
    <m/>
    <n v="376"/>
    <s v="Mahle Behr sp. z o.o., Ostrów Wielkopolski "/>
    <m/>
    <m/>
    <m/>
    <m/>
    <m/>
    <n v="360951423"/>
    <n v="546774"/>
    <n v="6222788316"/>
    <s v="sp. z o.o."/>
    <s v="2932"/>
    <s v="Produkcja pozostałych części i akcesoriów do pojazdów silnikowych, z wyłączeniem motocykli"/>
    <m/>
    <x v="5"/>
    <m/>
    <n v="500"/>
    <s v="J"/>
    <x v="0"/>
    <n v="1288249"/>
    <n v="16003"/>
    <n v="11307"/>
    <n v="11307"/>
    <n v="52342"/>
    <n v="1256866"/>
    <n v="1892"/>
    <n v="186746"/>
    <n v="665915"/>
    <n v="368817"/>
    <n v="297098"/>
    <n v="153984"/>
    <n v="511931"/>
    <m/>
    <m/>
    <s v="C"/>
    <s v="Manufacturing"/>
    <s v="29"/>
    <s v="MANUFACTURE OF MOTOR VEHICLES, TRAILERS AND SEMI-TRAILERS, EXCEPT MOTORBIKES"/>
    <s v="High"/>
    <n v="0.97563902630624977"/>
    <n v="1.20288749561055"/>
    <n v="8.7770299064854704E-3"/>
    <n v="1.6979644549229251E-2"/>
    <n v="7.3429706982543641E-2"/>
    <x v="0"/>
    <n v="1"/>
    <n v="0.23123671940112481"/>
    <n v="98.702959830866803"/>
    <n v="680.89270613107817"/>
    <n v="194.93498942917549"/>
    <x v="3"/>
    <x v="1"/>
    <s v="Exp&gt;50"/>
    <s v="Decreased Export Intensity"/>
    <n v="0"/>
    <n v="-2.435613781540158E-2"/>
    <n v="3.8302574460436869"/>
    <n v="3.7587239819947271E-2"/>
    <n v="-24.760683010113262"/>
    <n v="-0.28449625934916689"/>
    <n v="0.94410985889123999"/>
    <s v="Yes"/>
    <s v="Yes"/>
    <s v="Yes"/>
    <x v="3"/>
    <x v="1"/>
    <n v="-11.67133520074696"/>
    <n v="-0.1241055013958707"/>
    <n v="-3.0549996843320271"/>
    <s v="Yes"/>
    <s v="0.Reducing"/>
    <s v="Reducing"/>
    <n v="101.655544599799"/>
    <n v="1.3513862045286391E-2"/>
    <n v="0.177802992545148"/>
    <n v="2.5751250933016341E-2"/>
    <n v="0.99999516412165135"/>
    <s v="75-100"/>
    <n v="0.1448302447804839"/>
    <n v="14.03120725012338"/>
    <n v="7.6694952510076941"/>
    <n v="70.346405228758172"/>
    <n v="579.23716153127918"/>
  </r>
  <r>
    <n v="610"/>
    <n v="505"/>
    <n v="418"/>
    <n v="368"/>
    <n v="377"/>
    <s v="Plastic Omnium Auto Inergy Poland sp. z o.o., Lublin"/>
    <m/>
    <m/>
    <m/>
    <n v="2001"/>
    <m/>
    <s v="013230900"/>
    <n v="47270"/>
    <n v="9511878895"/>
    <s v="sp. z o.o."/>
    <s v="2932"/>
    <s v="Produkcja pozostałych części i akcesoriów do pojazdów silnikowych, z wyłączeniem motocykli"/>
    <m/>
    <x v="5"/>
    <m/>
    <n v="500"/>
    <s v="J"/>
    <x v="0"/>
    <n v="1229550.56846"/>
    <n v="68718.55812999999"/>
    <n v="65121.96787"/>
    <n v="54318.422869999988"/>
    <n v="27575.320879999999"/>
    <n v="1229550.56846"/>
    <n v="483"/>
    <n v="64268.510299999987"/>
    <n v="556740.86046999996"/>
    <n v="140692.52129"/>
    <n v="416048.33918000001"/>
    <n v="267007.93008000002"/>
    <n v="289732.93038999999"/>
    <m/>
    <m/>
    <s v="C"/>
    <s v="Manufacturing"/>
    <s v="29"/>
    <s v="MANUFACTURE OF MOTOR VEHICLES, TRAILERS AND SEMI-TRAILERS, EXCEPT MOTORBIKES"/>
    <s v="High"/>
    <n v="1"/>
    <n v="-13.02305365309263"/>
    <n v="4.4177461475239113E-2"/>
    <n v="9.7565001469704329E-2"/>
    <n v="0.20343374391062199"/>
    <x v="0"/>
    <n v="1"/>
    <n v="0.47959104322717078"/>
    <n v="133.0610979296066"/>
    <n v="2545.653350848861"/>
    <n v="291.28886395445141"/>
    <x v="3"/>
    <x v="1"/>
    <s v="Exp&gt;50"/>
    <s v="Increased Export Intensity"/>
    <n v="1"/>
    <n v="3.9177083048286487E-2"/>
    <n v="-9.0647800109014245"/>
    <n v="-9.5022801221421815E-2"/>
    <n v="-34.104913051377842"/>
    <n v="-0.4171063003905342"/>
    <n v="-2.3475754805430071"/>
    <s v="Yes"/>
    <s v="Yes"/>
    <s v="Yes"/>
    <x v="2"/>
    <x v="1"/>
    <n v="-4.7337278106508878"/>
    <n v="-4.8494349938611243E-2"/>
    <n v="-1.2050392890191719"/>
    <s v="Yes"/>
    <s v="0.Reducing"/>
    <s v="Reducing"/>
    <n v="-121.2440850485746"/>
    <n v="8.0095139695751175E-2"/>
    <n v="0.36383610610906553"/>
    <n v="0.1763044409027345"/>
    <n v="0.96082291695171351"/>
    <s v="75-100"/>
    <n v="0.48457104158289471"/>
    <n v="14.11718207030235"/>
    <n v="6.2285110035911826"/>
    <n v="96.015275936883626"/>
    <n v="2666.897435897436"/>
  </r>
  <r>
    <n v="413"/>
    <n v="584"/>
    <n v="722"/>
    <n v="646"/>
    <n v="378"/>
    <s v="MTU Aero Engines Polska sp. z o.o., Jasionka "/>
    <m/>
    <m/>
    <m/>
    <n v="2007"/>
    <m/>
    <n v="180261028"/>
    <n v="286892"/>
    <n v="8133521239"/>
    <s v="sp. z o.o."/>
    <s v="3030"/>
    <s v="Produkcja statków powietrznych, statków kosmicznych i podobnych maszyn"/>
    <m/>
    <x v="5"/>
    <m/>
    <n v="500"/>
    <s v="J"/>
    <x v="0"/>
    <n v="1689108.21536"/>
    <n v="238866.89546999999"/>
    <n v="347684.35148999997"/>
    <n v="300070.39948999998"/>
    <n v="159435.32866"/>
    <n v="577965"/>
    <n v="1240"/>
    <n v="187419.51553"/>
    <n v="2711928.6256900001"/>
    <n v="2137439.48642"/>
    <n v="574489.13926999993"/>
    <n v="1518922.39949"/>
    <n v="1193006.2261999999"/>
    <m/>
    <m/>
    <s v="C"/>
    <s v="Manufacturing"/>
    <s v="30"/>
    <s v="MANUFACTURE OF OTHER TRANSPORT EQUIPMENT"/>
    <s v="High"/>
    <n v="0.34217168251521313"/>
    <n v="32.840171088232523"/>
    <n v="0.1776501924277516"/>
    <n v="0.1106483395792368"/>
    <n v="0.19755479252314201"/>
    <x v="0"/>
    <n v="1"/>
    <n v="0.56008937149057092"/>
    <n v="151.14477058870969"/>
    <n v="1362.1840446451611"/>
    <n v="1723.7415213064519"/>
    <x v="4"/>
    <x v="1"/>
    <s v="Exp&gt;50"/>
    <s v="Decreased Export Intensity"/>
    <n v="0"/>
    <n v="-0.38478651030459199"/>
    <n v="25.329401949196232"/>
    <n v="0.22577530081509961"/>
    <n v="-9.181592790437513"/>
    <n v="-9.6308198354012831E-2"/>
    <n v="5.8067176422744282"/>
    <s v="Yes"/>
    <s v="No"/>
    <s v="No"/>
    <x v="3"/>
    <x v="1"/>
    <n v="26.401630988786948"/>
    <n v="0.23429419903371951"/>
    <n v="6.0322969324975162"/>
    <s v="Yes"/>
    <s v="2.Hiring"/>
    <s v="Hiring"/>
    <n v="-11.65387584413565"/>
    <n v="0.26033233536266398"/>
    <n v="0.21879977200756809"/>
    <n v="9.9303436175864318E-2"/>
    <n v="0.72695819281980512"/>
    <s v="50-75"/>
    <n v="0.45385530005227548"/>
    <n v="14.11393596359143"/>
    <n v="6.8885724595653626"/>
    <n v="102.52039765545361"/>
    <n v="1373.8379204892969"/>
  </r>
  <r>
    <n v="368"/>
    <n v="364"/>
    <n v="367"/>
    <n v="334"/>
    <n v="379"/>
    <s v="Cemex Polska sp. z o.o., Warszawa"/>
    <m/>
    <m/>
    <m/>
    <n v="2001"/>
    <m/>
    <s v="012192639"/>
    <n v="37375"/>
    <n v="9511496432"/>
    <s v="sp. z o.o."/>
    <s v="2351"/>
    <s v="Produkcja cementu"/>
    <s v="Budownictwo "/>
    <x v="12"/>
    <m/>
    <n v="500"/>
    <s v="J"/>
    <x v="0"/>
    <n v="1898363"/>
    <n v="155234"/>
    <n v="148295"/>
    <n v="129639"/>
    <n v="81944"/>
    <n v="14182"/>
    <n v="1093"/>
    <n v="169463"/>
    <n v="1544388"/>
    <n v="972426"/>
    <n v="571962"/>
    <n v="747589"/>
    <n v="796799"/>
    <m/>
    <m/>
    <s v="C"/>
    <s v="Manufacturing"/>
    <s v="23"/>
    <s v="MANUFACTURE OF OTHER NON-METALLIC MINERAL PRODUCTS"/>
    <s v="Medium-low"/>
    <n v="7.4706470785618978E-3"/>
    <n v="-0.14412685688255381"/>
    <n v="6.8289889762916792E-2"/>
    <n v="8.3941988671240642E-2"/>
    <n v="0.17340945359014109"/>
    <x v="0"/>
    <n v="1"/>
    <n v="0.48406812277743683"/>
    <n v="155.0439158279963"/>
    <n v="1736.8371454711801"/>
    <n v="889.68526989935958"/>
    <x v="0"/>
    <x v="0"/>
    <s v="Exp&lt;50"/>
    <s v="Decreased Export Intensity"/>
    <n v="0"/>
    <n v="-9.8596153963034054E-3"/>
    <n v="41.586886996783953"/>
    <n v="0.34774338502841751"/>
    <n v="2.5991934759304001"/>
    <n v="2.5659885859303341E-2"/>
    <n v="9.0826696858016263"/>
    <s v="No"/>
    <s v="Yes"/>
    <s v="No"/>
    <x v="0"/>
    <x v="0"/>
    <n v="5.4001928640308581"/>
    <n v="5.259427994701138E-2"/>
    <n v="1.323539254661799"/>
    <s v="No"/>
    <s v="2.Hiring"/>
    <s v="Hiring"/>
    <n v="443.89982628120919"/>
    <n v="7.7179185784948421E-3"/>
    <n v="1.746058797028258E-2"/>
    <n v="8.9996225515860655E-3"/>
    <n v="1.7330262474865299E-2"/>
    <s v="0-10"/>
    <n v="0.51542494255652593"/>
    <n v="14.108759108788419"/>
    <n v="6.9440872082295284"/>
    <n v="128.6673095467695"/>
    <n v="1292.937319189971"/>
  </r>
  <r>
    <n v="470"/>
    <n v="391"/>
    <n v="323"/>
    <n v="387"/>
    <n v="380"/>
    <s v="Correct - K. Błaszczyk i Wspólnicy sp.k., Nowe Skalmierzyce"/>
    <m/>
    <m/>
    <m/>
    <n v="2006"/>
    <m/>
    <n v="300305865"/>
    <n v="250397"/>
    <n v="6222602978"/>
    <s v="sp.k."/>
    <s v="3103"/>
    <s v="Produkcja materaców"/>
    <m/>
    <x v="10"/>
    <m/>
    <n v="400"/>
    <s v="J"/>
    <x v="0"/>
    <n v="1555037.3946199999"/>
    <n v="220060.33780000001"/>
    <n v="225667.18659999999"/>
    <n v="181354.41286000001"/>
    <n v="39662.416870000001"/>
    <n v="1252015"/>
    <n v="1767"/>
    <n v="145660.45316"/>
    <n v="787566.09417000005"/>
    <n v="293596.78350000002"/>
    <n v="493969.31066999998"/>
    <n v="612100.65452999994"/>
    <n v="175465.43964"/>
    <m/>
    <m/>
    <s v="C"/>
    <s v="Manufacturing"/>
    <s v="31"/>
    <s v="MANUFACTURE OF FURNITURE"/>
    <s v="Medium-high"/>
    <n v="0.80513497896039432"/>
    <n v="-14.137159542133309"/>
    <n v="0.1166238274960051"/>
    <n v="0.2302719913953708"/>
    <n v="0.29628201100234502"/>
    <x v="1"/>
    <n v="0"/>
    <n v="0.77720544226206234"/>
    <n v="82.433759569892459"/>
    <n v="880.04380001131858"/>
    <n v="166.15550848896439"/>
    <x v="3"/>
    <x v="1"/>
    <s v="Exp&gt;50"/>
    <s v="Increased Export Intensity"/>
    <n v="1"/>
    <n v="3.088554292688506E-2"/>
    <n v="16.427345813845012"/>
    <n v="0.1520972513898009"/>
    <n v="-15.6323581059094"/>
    <n v="-0.16998624777931329"/>
    <n v="3.8756487699511228"/>
    <s v="Yes"/>
    <s v="Yes"/>
    <s v="Yes"/>
    <x v="3"/>
    <x v="1"/>
    <n v="-15.7769304099142"/>
    <n v="-0.171701316636546"/>
    <n v="-4.2017079213404029"/>
    <s v="Yes"/>
    <s v="0.Reducing"/>
    <s v="Reducing"/>
    <n v="243.42368561665711"/>
    <n v="0.1227833477709753"/>
    <n v="0.35221486023560739"/>
    <n v="0.30531285664018648"/>
    <n v="0.77424943603350926"/>
    <s v="75-100"/>
    <n v="0.86683695411361472"/>
    <n v="14.10491289990366"/>
    <n v="7.6487397889562434"/>
    <n v="59.916445648236412"/>
    <n v="636.62011439466153"/>
  </r>
  <r>
    <n v="420"/>
    <n v="363"/>
    <n v="424"/>
    <n v="390"/>
    <n v="381"/>
    <s v="Essity Operations Poland sp. z o.o., Oława"/>
    <m/>
    <m/>
    <m/>
    <n v="2002"/>
    <m/>
    <s v="931062983"/>
    <n v="86815"/>
    <n v="8951502768"/>
    <s v="sp. z o.o."/>
    <s v="1722"/>
    <s v="Produkcja artykułów gospodarstwa domowego, toaletowych i sanitarnych"/>
    <m/>
    <x v="10"/>
    <m/>
    <n v="500"/>
    <s v="J"/>
    <x v="0"/>
    <n v="1677168.1508899999"/>
    <n v="195180.80473999999"/>
    <n v="212750.21139000001"/>
    <n v="180417.68005"/>
    <n v="90281.75076000001"/>
    <n v="14197"/>
    <n v="662"/>
    <n v="85518.123950000008"/>
    <n v="1308882.7594699999"/>
    <n v="956305.81276"/>
    <n v="352576.94670999999"/>
    <n v="993005.51048000006"/>
    <n v="315877.24898999999"/>
    <m/>
    <m/>
    <s v="C"/>
    <s v="Manufacturing"/>
    <s v="17"/>
    <s v="MANUFACTURE OF PAPER AND PAPER PRODUCTS"/>
    <s v="Medium-high"/>
    <n v="8.4648638196869342E-3"/>
    <n v="-11.82102599455418"/>
    <n v="0.1075728035702683"/>
    <n v="0.13784097830355391"/>
    <n v="0.18168849834759679"/>
    <x v="0"/>
    <n v="1"/>
    <n v="0.75866650645019829"/>
    <n v="129.18145611782481"/>
    <n v="2533.4866327643508"/>
    <n v="1444.570714138973"/>
    <x v="0"/>
    <x v="0"/>
    <s v="Exp&lt;50"/>
    <s v="Increased Export Intensity"/>
    <n v="1"/>
    <n v="1.072448656612116E-3"/>
    <n v="25.76915469329877"/>
    <n v="0.22927793499645691"/>
    <n v="-8.8629313816675594"/>
    <n v="-9.2805564172655508E-2"/>
    <n v="5.8994087757009206"/>
    <s v="Yes"/>
    <s v="Yes"/>
    <s v="Yes"/>
    <x v="3"/>
    <x v="1"/>
    <n v="-5.8321479374110954"/>
    <n v="-6.0091335873656782E-2"/>
    <n v="-1.491055415503884"/>
    <s v="Yes"/>
    <s v="0.Reducing"/>
    <s v="Reducing"/>
    <n v="636.57482622096541"/>
    <n v="0.1053647877174025"/>
    <n v="0.1376939133502543"/>
    <n v="0.1100180326623742"/>
    <n v="7.3924151630748187E-3"/>
    <s v="0-10"/>
    <n v="0.79900432768236829"/>
    <n v="14.10333936964933"/>
    <n v="6.5553568918106651"/>
    <n v="93.876645576102433"/>
    <n v="1896.911806543385"/>
  </r>
  <r>
    <n v="295"/>
    <n v="229"/>
    <n v="315"/>
    <n v="343"/>
    <n v="382"/>
    <s v="Ampol - Merol sp. z o.o., Wąbrzeźno"/>
    <m/>
    <n v="1992"/>
    <m/>
    <n v="2001"/>
    <m/>
    <n v="871578144"/>
    <n v="71601"/>
    <n v="8781697424"/>
    <s v="sp. z o.o."/>
    <s v="4675"/>
    <s v="Sprzedaż hurtowa wyrobów chemicznych"/>
    <m/>
    <x v="7"/>
    <m/>
    <n v="400"/>
    <s v="J"/>
    <x v="0"/>
    <n v="2370730.7094399999"/>
    <n v="40207.337299999999"/>
    <n v="16516.70017"/>
    <n v="13076.188169999999"/>
    <n v="8916.9435899999989"/>
    <n v="102023"/>
    <n v="473"/>
    <n v="58963.775259999988"/>
    <n v="561836.37624999997"/>
    <n v="116408.98088"/>
    <n v="445427.39536999998"/>
    <n v="231680.17793000001"/>
    <n v="330156.19832000002"/>
    <m/>
    <m/>
    <s v="G"/>
    <s v="Wholesale and Retail Trade; Repair of Motor Vehicles and Motorcycles"/>
    <s v="46"/>
    <s v="WHOLESALE TRADE, EXCEPT OF MOTOR VEHICLES"/>
    <s v="Medium-high"/>
    <n v="4.3034411117954127E-2"/>
    <n v="-16.675546337127091"/>
    <n v="5.515678401571294E-3"/>
    <n v="2.3274014860478701E-2"/>
    <n v="5.6440685978542571E-2"/>
    <x v="1"/>
    <n v="0"/>
    <n v="0.4123623669160742"/>
    <n v="124.6591443128964"/>
    <n v="5012.1156647780126"/>
    <n v="246.10778198731501"/>
    <x v="0"/>
    <x v="0"/>
    <s v="Exp&lt;50"/>
    <s v="Increased Export Intensity"/>
    <n v="1"/>
    <n v="3.877085039535063E-2"/>
    <n v="87.354111893203083"/>
    <n v="0.62783028666596508"/>
    <n v="35.763849197973258"/>
    <n v="0.30574678749685269"/>
    <n v="16.994597398988031"/>
    <s v="No"/>
    <s v="Yes"/>
    <s v="No"/>
    <x v="0"/>
    <x v="0"/>
    <n v="15.08515815085158"/>
    <n v="0.14050217399569839"/>
    <n v="3.5749732283052"/>
    <s v="No"/>
    <s v="2.Hiring"/>
    <s v="Hiring"/>
    <n v="1933.346172490908"/>
    <n v="4.516201336348862E-3"/>
    <n v="4.0803779144875311E-2"/>
    <n v="1.513545497577214E-2"/>
    <n v="4.2635607226034966E-3"/>
    <s v="0-10"/>
    <n v="0.37093267567283777"/>
    <n v="14.05087849514508"/>
    <n v="6.0185932144962342"/>
    <n v="92.28719715328468"/>
    <n v="3078.7694922871042"/>
  </r>
  <r>
    <n v="270"/>
    <n v="305"/>
    <n v="348"/>
    <n v="330"/>
    <n v="383"/>
    <s v="Okręgowa Spółdzielnia Mleczarska, Piątnica"/>
    <m/>
    <n v="1992"/>
    <n v="1947"/>
    <n v="1979"/>
    <m/>
    <s v="000827774"/>
    <n v="115527"/>
    <n v="7180000240"/>
    <s v="Spółdzielnia"/>
    <s v="1051"/>
    <s v="Przetwórstwo mleka i wyrób serów"/>
    <s v="Produkcja żywności "/>
    <x v="13"/>
    <m/>
    <n v="400"/>
    <s v="J"/>
    <x v="0"/>
    <n v="2551452.5940100001"/>
    <n v="30325.285489999998"/>
    <n v="35078.617720000002"/>
    <n v="29407.21572"/>
    <n v="59657"/>
    <n v="76259"/>
    <n v="1203"/>
    <n v="184278"/>
    <n v="977419.05235000001"/>
    <n v="452065.73496999999"/>
    <n v="524840.31738000002"/>
    <n v="621263.37086999998"/>
    <n v="356155.68148000003"/>
    <m/>
    <m/>
    <s v="C"/>
    <s v="Manufacturing"/>
    <s v="10"/>
    <s v="MANUFACTURE OF FOOD PRODUCTS"/>
    <s v="Low"/>
    <n v="2.9888464390454249E-2"/>
    <n v="12.90337621555928"/>
    <n v="1.1525675918509641E-2"/>
    <n v="3.008659965170158E-2"/>
    <n v="4.733453974410072E-2"/>
    <x v="1"/>
    <n v="0"/>
    <n v="0.6356161867075355"/>
    <n v="153.18204488778051"/>
    <n v="2120.9082244472161"/>
    <n v="375.78199083125531"/>
    <x v="0"/>
    <x v="0"/>
    <s v="Exp&lt;50"/>
    <s v="Increased Export Intensity"/>
    <n v="1"/>
    <n v="2.3488821670322279E-3"/>
    <n v="92.230291636532669"/>
    <n v="0.65352390289841544"/>
    <n v="39.297312780096142"/>
    <n v="0.33144040372930128"/>
    <n v="17.748519752408011"/>
    <s v="No"/>
    <s v="No"/>
    <s v="No"/>
    <x v="0"/>
    <x v="0"/>
    <n v="27.4364406779661"/>
    <n v="0.24244754982917799"/>
    <n v="6.248646982956263"/>
    <s v="No"/>
    <s v="2.Hiring"/>
    <s v="Hiring"/>
    <n v="714.88114709552087"/>
    <n v="1.104657222553042E-2"/>
    <n v="3.3811256926629833E-2"/>
    <n v="2.3036280588730151E-2"/>
    <n v="2.753958222342202E-2"/>
    <s v="0-10"/>
    <n v="0.68131985269635809"/>
    <n v="14.098649496760039"/>
    <n v="6.8501261661455004"/>
    <n v="104.6218220338983"/>
    <n v="1406.027077351695"/>
  </r>
  <r>
    <n v="388"/>
    <n v="347"/>
    <n v="333"/>
    <n v="353"/>
    <n v="384"/>
    <s v="Selena FM SA GK, Wrocław"/>
    <s v="SG)"/>
    <m/>
    <m/>
    <n v="2007"/>
    <m/>
    <s v="890226440"/>
    <n v="292032"/>
    <n v="8840030013"/>
    <s v="SA"/>
    <s v="7022"/>
    <s v="Pozostałe doradztwo w zakresie prowadzenia działalności gospodarczej i zarządzania"/>
    <s v="Budownictwo "/>
    <x v="12"/>
    <m/>
    <n v="400"/>
    <s v="S"/>
    <x v="0"/>
    <n v="1778405"/>
    <n v="108129"/>
    <n v="55276"/>
    <n v="50342"/>
    <n v="40397"/>
    <n v="1345185.5419999999"/>
    <n v="1797"/>
    <n v="272053"/>
    <n v="1285974"/>
    <n v="597279"/>
    <n v="688695"/>
    <n v="701078"/>
    <n v="584896"/>
    <m/>
    <m/>
    <s v="M"/>
    <s v="Professional, Scientific and Technical Activities"/>
    <s v="70"/>
    <s v="ACTIVITIES OF HEAD OFFICES; MANAGEMENT CONSULTANCY ACTIVITIES"/>
    <s v="High"/>
    <n v="0.75639999999999996"/>
    <n v="-9.4177929562650693"/>
    <n v="2.8307387799741901E-2"/>
    <n v="3.9146981198686752E-2"/>
    <n v="7.1806560753582341E-2"/>
    <x v="1"/>
    <n v="0"/>
    <n v="0.5451727639905628"/>
    <n v="151.39287701725101"/>
    <n v="989.6521981079577"/>
    <n v="332.3756260434057"/>
    <x v="3"/>
    <x v="1"/>
    <s v="Exp&gt;50"/>
    <s v="Increased Export Intensity"/>
    <n v="1"/>
    <n v="0.11639999999999991"/>
    <n v="34.068885762835038"/>
    <n v="0.29318355472961422"/>
    <n v="-2.8486335051920002"/>
    <n v="-2.8899944439499951E-2"/>
    <n v="7.6048880500702021"/>
    <s v="No"/>
    <s v="Yes"/>
    <s v="No"/>
    <x v="3"/>
    <x v="1"/>
    <n v="-1.04625550660793"/>
    <n v="-1.0517672377678981E-2"/>
    <n v="-0.26259642025673319"/>
    <s v="No"/>
    <s v="0.Reducing"/>
    <s v="Reducing"/>
    <n v="259.20836550883871"/>
    <n v="2.9913621402713631E-2"/>
    <n v="8.6440892118803944E-2"/>
    <n v="4.6751490144837718E-2"/>
    <n v="0.64"/>
    <s v="50-75"/>
    <n v="0.54084923233534765"/>
    <n v="14.098043898414531"/>
    <n v="7.5043915591612382"/>
    <n v="107.40693832599121"/>
    <n v="730.44383259911899"/>
  </r>
  <r>
    <n v="326"/>
    <n v="359"/>
    <n v="339"/>
    <n v="327"/>
    <n v="385"/>
    <s v="PDF Slawex sp. z o.o., Lublin"/>
    <m/>
    <m/>
    <m/>
    <n v="2004"/>
    <m/>
    <n v="432696398"/>
    <n v="195533"/>
    <n v="9462409596"/>
    <s v="sp. z o.o."/>
    <s v="4646"/>
    <s v="Sprzedaż hurtowa wyrobów farmaceutycznych i medycznych"/>
    <m/>
    <x v="8"/>
    <m/>
    <n v="400"/>
    <s v="J"/>
    <x v="0"/>
    <n v="2150144.2889200002"/>
    <n v="20491.39761"/>
    <n v="7936.7736500000001"/>
    <n v="6266.67515"/>
    <n v="6366.9147899999998"/>
    <n v="321"/>
    <n v="195"/>
    <n v="31719.968120000001"/>
    <n v="751630.12657000008"/>
    <n v="119829.85047999999"/>
    <n v="631800.27609000006"/>
    <n v="127641.29406"/>
    <n v="623988.83250999998"/>
    <m/>
    <m/>
    <s v="G"/>
    <s v="Wholesale and Retail Trade; Repair of Motor Vehicles and Motorcycles"/>
    <s v="46"/>
    <s v="WHOLESALE TRADE, EXCEPT OF MOTOR VEHICLES"/>
    <s v="Medium-high"/>
    <n v="1.4929230640667169E-4"/>
    <n v="12.66604655319181"/>
    <n v="2.9145370300463409E-3"/>
    <n v="8.3374454116114764E-3"/>
    <n v="4.9095985716458193E-2"/>
    <x v="1"/>
    <n v="0"/>
    <n v="0.169819289498786"/>
    <n v="162.66650317948719"/>
    <n v="11026.380968820509"/>
    <n v="614.51205374358983"/>
    <x v="0"/>
    <x v="0"/>
    <s v="Exp&lt;50"/>
    <s v="Increased Export Intensity"/>
    <n v="1"/>
    <n v="2.6603758646473861E-5"/>
    <n v="62.337280173832703"/>
    <n v="0.48450596131665508"/>
    <n v="17.635710270893281"/>
    <n v="0.16242246214754269"/>
    <n v="12.876768153328101"/>
    <s v="No"/>
    <s v="No"/>
    <s v="No"/>
    <x v="0"/>
    <x v="0"/>
    <n v="-20.081967213114751"/>
    <n v="-0.22416866672945529"/>
    <n v="-5.4500733517423132"/>
    <s v="Yes"/>
    <s v="0.Reducing"/>
    <s v="Reducing"/>
    <n v="5598.1350671811706"/>
    <n v="3.8452478384165402E-3"/>
    <n v="4.7793772639402411E-2"/>
    <n v="1.1041351411116359E-2"/>
    <n v="1.2268854776019791E-4"/>
    <s v="0-10"/>
    <n v="0.23102071256064829"/>
    <n v="14.096539547660919"/>
    <n v="5.4971682252932021"/>
    <n v="90.987244672131141"/>
    <n v="5428.2459016393441"/>
  </r>
  <r>
    <n v="560"/>
    <n v="742"/>
    <n v="453"/>
    <n v="474"/>
    <n v="388"/>
    <s v="Faurecia Gorzów SA, Gorzów Wlkp."/>
    <m/>
    <m/>
    <m/>
    <n v="2011"/>
    <m/>
    <n v="211238586"/>
    <n v="403805"/>
    <n v="5992784905"/>
    <s v="SA"/>
    <s v="2932"/>
    <s v="Produkcja pozostałych części i akcesoriów do pojazdów silnikowych, z wyłączeniem motocykli"/>
    <m/>
    <x v="5"/>
    <m/>
    <n v="500"/>
    <s v="J"/>
    <x v="0"/>
    <n v="1323058"/>
    <n v="21837"/>
    <n v="15654"/>
    <n v="29458"/>
    <n v="42874"/>
    <n v="1264367"/>
    <n v="1577"/>
    <n v="156932"/>
    <n v="973851"/>
    <n v="372040"/>
    <n v="601811"/>
    <n v="496623"/>
    <n v="477228"/>
    <m/>
    <m/>
    <s v="C"/>
    <s v="Manufacturing"/>
    <s v="29"/>
    <s v="MANUFACTURE OF MOTOR VEHICLES, TRAILERS AND SEMI-TRAILERS, EXCEPT MOTORBIKES"/>
    <s v="High"/>
    <n v="0.95563988880306083"/>
    <n v="27.92537916657805"/>
    <n v="2.2265085884367881E-2"/>
    <n v="3.0248980593540489E-2"/>
    <n v="5.9316624481749743E-2"/>
    <x v="0"/>
    <n v="1"/>
    <n v="0.50995788883515036"/>
    <n v="99.512999365884596"/>
    <n v="838.97146480659478"/>
    <n v="235.91629676601141"/>
    <x v="3"/>
    <x v="1"/>
    <s v="Exp&gt;50"/>
    <s v="Decreased Export Intensity"/>
    <n v="0"/>
    <n v="-3.6981059529954667E-2"/>
    <n v="0.13244451709972241"/>
    <n v="1.323568867151792E-3"/>
    <n v="-27.440257596304541"/>
    <n v="-0.32075993030196243"/>
    <n v="3.3094696765600951E-2"/>
    <s v="Yes"/>
    <s v="No"/>
    <s v="No"/>
    <x v="3"/>
    <x v="1"/>
    <n v="-19.086711133914829"/>
    <n v="-0.2117921125445221"/>
    <n v="-5.1570697159951884"/>
    <s v="Yes"/>
    <s v="0.Reducing"/>
    <s v="Reducing"/>
    <n v="161.0299563407149"/>
    <n v="5.3637002122139579E-2"/>
    <n v="0.13141026235326181"/>
    <n v="8.7974905099667072E-2"/>
    <n v="0.99262094833301551"/>
    <s v="75-100"/>
    <n v="0.66946754023798938"/>
    <n v="14.094132713027131"/>
    <n v="7.5750716995075607"/>
    <n v="71.403796818881474"/>
    <n v="677.94150846587991"/>
  </r>
  <r>
    <n v="278"/>
    <m/>
    <n v="355"/>
    <n v="342"/>
    <n v="389"/>
    <s v="CapGemini Polska sp. z o.o., Warszawa"/>
    <m/>
    <n v="1996"/>
    <m/>
    <m/>
    <m/>
    <s v="011914332"/>
    <n v="40605"/>
    <n v="5261184467"/>
    <s v="sp. z o.o."/>
    <s v="6202"/>
    <s v="Działalność związana z doradztwem w zakresie informatyki"/>
    <s v="Usługi finansowe/informatyczne "/>
    <x v="6"/>
    <m/>
    <n v="500"/>
    <s v="J"/>
    <x v="0"/>
    <n v="2487941"/>
    <n v="225063"/>
    <n v="228068"/>
    <n v="236820"/>
    <n v="22421"/>
    <n v="2354687"/>
    <n v="11568"/>
    <n v="1855725"/>
    <n v="981342"/>
    <n v="111869"/>
    <n v="869473"/>
    <n v="641173"/>
    <n v="340169"/>
    <m/>
    <m/>
    <s v="J"/>
    <s v="Information and Communication"/>
    <s v="62"/>
    <s v="COMPUTER PROGRAMMING, CONSULTANCY AND RELATED ACTIVITIES"/>
    <s v="High"/>
    <n v="0.94644004821657746"/>
    <n v="14.72477620529582"/>
    <n v="9.5187144711229091E-2"/>
    <n v="0.24132259701510789"/>
    <n v="0.36935429283516308"/>
    <x v="0"/>
    <n v="1"/>
    <n v="0.6533634553499188"/>
    <n v="160.41882780082989"/>
    <n v="215.0709716459198"/>
    <n v="9.6705567081604418"/>
    <x v="3"/>
    <x v="1"/>
    <s v="Exp&gt;50"/>
    <s v="Decreased Export Intensity"/>
    <n v="0"/>
    <n v="-1.3500612479248719E-2"/>
    <n v="88.692085589968755"/>
    <n v="0.63494632374725946"/>
    <n v="36.733395355049829"/>
    <n v="0.31286282457814713"/>
    <n v="17.202917118752811"/>
    <s v="No"/>
    <s v="No"/>
    <s v="No"/>
    <x v="0"/>
    <x v="0"/>
    <n v="34.63687150837989"/>
    <n v="0.29741112764989991"/>
    <n v="7.7186750475346511"/>
    <s v="No"/>
    <s v="2.Hiring"/>
    <s v="Hiring"/>
    <n v="61.612056375901147"/>
    <n v="6.8790059149697505E-2"/>
    <n v="0.45678931517611632"/>
    <n v="0.24062705605195581"/>
    <n v="0.95994066069582618"/>
    <s v="75-100"/>
    <n v="0.52677908186005051"/>
    <n v="14.0920196949864"/>
    <n v="9.0585868167486456"/>
    <n v="112.7757533682495"/>
    <n v="153.45891527001859"/>
  </r>
  <r>
    <m/>
    <n v="334"/>
    <n v="326"/>
    <n v="318"/>
    <n v="390"/>
    <s v="UBS Business Solutions Poland sp. z o.o., Kraków"/>
    <m/>
    <m/>
    <m/>
    <n v="2007"/>
    <m/>
    <n v="120538258"/>
    <n v="289222"/>
    <n v="6762358128"/>
    <s v="sp. z o.o."/>
    <s v="6311"/>
    <s v="Przetwarzanie danych; zarządzanie stronami internetowymi (hosting) i podobna działalność"/>
    <m/>
    <x v="6"/>
    <m/>
    <n v="500"/>
    <s v="J"/>
    <x v="0"/>
    <n v="2301215"/>
    <n v="116390"/>
    <n v="109839"/>
    <n v="76500"/>
    <n v="51960"/>
    <n v="0"/>
    <n v="5270"/>
    <n v="1112420"/>
    <n v="727386"/>
    <n v="280194"/>
    <n v="447192"/>
    <n v="237417"/>
    <n v="489968"/>
    <m/>
    <m/>
    <s v="J"/>
    <s v="Information and Communication"/>
    <s v="63"/>
    <s v="INFORMATION SERVICE ACTIVITIES"/>
    <s v="High"/>
    <n v="0"/>
    <n v="12.355493746006459"/>
    <n v="3.3243308426200942E-2"/>
    <n v="0.1051711195981226"/>
    <n v="0.3222178698239806"/>
    <x v="0"/>
    <n v="1"/>
    <n v="0.32639753858336562"/>
    <n v="211.08538899430741"/>
    <n v="436.6631878557875"/>
    <n v="53.167741935483868"/>
    <x v="0"/>
    <x v="0"/>
    <s v="Exp&lt;50"/>
    <s v="Decreased Export Intensity"/>
    <n v="0"/>
    <n v="0"/>
    <n v="74.773787444500655"/>
    <n v="0.55832230857728327"/>
    <n v="26.647672061232349"/>
    <n v="0.23623880940817091"/>
    <n v="14.979144889706751"/>
    <s v="No"/>
    <s v="No"/>
    <s v="No"/>
    <x v="0"/>
    <x v="0"/>
    <n v="29.166666666666671"/>
    <n v="0.25593337413720008"/>
    <n v="6.6074641577918758"/>
    <s v="No"/>
    <s v="2.Hiring"/>
    <s v="Hiring"/>
    <n v="113.9470113851993"/>
    <n v="3.2764175404539603E-2"/>
    <n v="0.3748273135638136"/>
    <n v="0.12697833362276781"/>
    <n v="0"/>
    <s v="0-10"/>
    <n v="0.33876488993150711"/>
    <n v="14.090625493711009"/>
    <n v="8.3138522673982074"/>
    <n v="149.71470588235289"/>
    <n v="322.71617647058821"/>
  </r>
  <r>
    <n v="347"/>
    <n v="265"/>
    <n v="267"/>
    <n v="377"/>
    <n v="391"/>
    <s v="Grupa Pruszyński sp. z o.o., Komorów"/>
    <m/>
    <m/>
    <m/>
    <n v="2001"/>
    <m/>
    <s v="016480890"/>
    <n v="54020"/>
    <n v="5342139235"/>
    <s v="sp. z o.o."/>
    <s v="2599"/>
    <s v="Produkcja pozostałych wyrobów z gumy"/>
    <s v="Budownictwo "/>
    <x v="12"/>
    <m/>
    <n v="400"/>
    <s v="S"/>
    <x v="0"/>
    <n v="2056668"/>
    <n v="48216"/>
    <n v="45829"/>
    <n v="38510"/>
    <n v="51529"/>
    <n v="442183.62"/>
    <n v="1394"/>
    <n v="140592"/>
    <n v="1258481"/>
    <n v="499363"/>
    <n v="759118"/>
    <n v="857737"/>
    <n v="395625"/>
    <m/>
    <m/>
    <s v="C"/>
    <s v="Manufacturing"/>
    <s v="25"/>
    <s v="MANUFACTURE OF FABRICATED METAL PRODUCTS, EXCEPT MACHINERY AND EQUIPMENT"/>
    <s v="Medium-low"/>
    <n v="0.215"/>
    <n v="-20.120060636214181"/>
    <n v="1.8724461118663781E-2"/>
    <n v="3.060038252464678E-2"/>
    <n v="4.4897212082491478E-2"/>
    <x v="1"/>
    <n v="0"/>
    <n v="0.68156531564640233"/>
    <n v="100.8550932568149"/>
    <n v="1475.3715925394549"/>
    <n v="358.22309899569592"/>
    <x v="2"/>
    <x v="0"/>
    <s v="Exp&lt;50"/>
    <s v="Increased Export Intensity"/>
    <n v="1"/>
    <n v="5.224306848390356E-2"/>
    <n v="56.343896548552351"/>
    <n v="0.44688786004827291"/>
    <n v="13.29267865837128"/>
    <n v="0.1248043608791605"/>
    <n v="11.820191816378211"/>
    <s v="Yes"/>
    <s v="Yes"/>
    <s v="Yes"/>
    <x v="0"/>
    <x v="0"/>
    <n v="69.792935444579783"/>
    <n v="0.52940948186804171"/>
    <n v="14.151048298975271"/>
    <s v="Yes"/>
    <s v="2.Hiring"/>
    <s v="Hiring"/>
    <n v="-126.9146437577438"/>
    <n v="2.4841939463783859E-2"/>
    <n v="9.9739655661802637E-2"/>
    <n v="4.4049555918902132E-2"/>
    <n v="0.16275693151609641"/>
    <s v="10-25"/>
    <n v="0.44164535787315551"/>
    <n v="14.089709895463191"/>
    <n v="6.7105231094524278"/>
    <n v="109.8070645554202"/>
    <n v="1602.286236297198"/>
  </r>
  <r>
    <n v="245"/>
    <n v="344"/>
    <n v="375"/>
    <n v="339"/>
    <n v="392"/>
    <s v="Pfeifer &amp; Langen Polska SA, Poznań"/>
    <m/>
    <n v="1995"/>
    <m/>
    <n v="2002"/>
    <m/>
    <n v="630368689"/>
    <n v="80986"/>
    <n v="7840003412"/>
    <s v="SA"/>
    <s v="1081"/>
    <s v="Produkcja cukru"/>
    <m/>
    <x v="13"/>
    <m/>
    <n v="540"/>
    <s v="J"/>
    <x v="0"/>
    <n v="2820539"/>
    <n v="616424"/>
    <n v="582580"/>
    <n v="470288"/>
    <n v="108583"/>
    <m/>
    <n v="1059"/>
    <n v="130550"/>
    <n v="3322634"/>
    <n v="1036946"/>
    <n v="2285688"/>
    <n v="2311831"/>
    <n v="1010803"/>
    <m/>
    <m/>
    <s v="C"/>
    <s v="Manufacturing"/>
    <s v="10"/>
    <s v="MANUFACTURE OF FOOD PRODUCTS"/>
    <s v="Low"/>
    <n v="0"/>
    <n v="42.100662606655881"/>
    <n v="0.16673692510544971"/>
    <n v="0.14154071739469351"/>
    <n v="0.20342663455936011"/>
    <x v="0"/>
    <n v="1"/>
    <n v="0.69578262306350924"/>
    <n v="123.27667610953731"/>
    <n v="2663.398489140699"/>
    <n v="979.17469310670447"/>
    <x v="0"/>
    <x v="0"/>
    <s v="Exp&lt;50"/>
    <s v="Decreased Export Intensity"/>
    <n v="0"/>
    <n v="0"/>
    <n v="114.73443872520841"/>
    <n v="0.7642319099700039"/>
    <n v="55.604665742904672"/>
    <n v="0.44214841080088968"/>
    <n v="21.052963351955722"/>
    <s v="No"/>
    <s v="No"/>
    <s v="No"/>
    <x v="1"/>
    <x v="0"/>
    <n v="2.5169409486931271"/>
    <n v="2.485787648176796E-2"/>
    <n v="0.62338189959678658"/>
    <s v="No"/>
    <s v="1.Sustaining"/>
    <s v="Hiring"/>
    <n v="1391.8583148909411"/>
    <n v="0.10074906680695329"/>
    <n v="7.3852126093405912E-2"/>
    <n v="6.1247990165813053E-2"/>
    <n v="5.1804300110924927E-2"/>
    <s v="0-10"/>
    <n v="0.82933279521768233"/>
    <n v="14.08820664943215"/>
    <n v="6.9402224691196386"/>
    <n v="83.713455953533398"/>
    <n v="1271.5401742497579"/>
  </r>
  <r>
    <n v="393"/>
    <n v="453"/>
    <n v="426"/>
    <n v="383"/>
    <n v="393"/>
    <s v="Danone sp. z o.o., Warszawa"/>
    <m/>
    <m/>
    <m/>
    <n v="2001"/>
    <m/>
    <s v="010564858"/>
    <n v="14227"/>
    <n v="5270204471"/>
    <s v="sp. z o.o."/>
    <s v="1051"/>
    <s v="Przetwórstwo mleka i wyrób serów"/>
    <m/>
    <x v="13"/>
    <m/>
    <n v="500"/>
    <s v="J"/>
    <x v="0"/>
    <n v="1767695"/>
    <n v="67863"/>
    <n v="86656"/>
    <n v="90540"/>
    <n v="40533"/>
    <n v="692640"/>
    <n v="1586"/>
    <n v="261433"/>
    <n v="3404601"/>
    <n v="3044869"/>
    <n v="359732"/>
    <n v="2775318"/>
    <n v="629283"/>
    <m/>
    <m/>
    <s v="C"/>
    <s v="Manufacturing"/>
    <s v="10"/>
    <s v="MANUFACTURE OF FOOD PRODUCTS"/>
    <s v="Low"/>
    <n v="0.39183230138683428"/>
    <n v="13.225306635391959"/>
    <n v="5.1219243138663627E-2"/>
    <n v="2.6593424603940371E-2"/>
    <n v="3.2623288574498491E-2"/>
    <x v="0"/>
    <n v="1"/>
    <n v="0.81516688739737786"/>
    <n v="164.8379571248424"/>
    <n v="1114.5617906683481"/>
    <n v="1919.8417402269861"/>
    <x v="4"/>
    <x v="1"/>
    <s v="Exp&lt;50"/>
    <s v="Increased Export Intensity"/>
    <n v="1"/>
    <n v="0.13304664145023651"/>
    <n v="34.771268639078521"/>
    <n v="0.29840884911276261"/>
    <n v="-2.3396604064648341"/>
    <n v="-2.3674650056351609E-2"/>
    <n v="7.7455467072107931"/>
    <s v="Yes"/>
    <s v="No"/>
    <s v="No"/>
    <x v="3"/>
    <x v="1"/>
    <n v="40.977777777777781"/>
    <n v="0.34343208755627241"/>
    <n v="8.9651610644874822"/>
    <s v="No"/>
    <s v="2.Hiring"/>
    <s v="Hiring"/>
    <n v="-51.327987109429607"/>
    <n v="8.1998984466608624E-2"/>
    <n v="4.5959525602248752E-2"/>
    <n v="3.4264374601570557E-2"/>
    <n v="0.2587856599365978"/>
    <s v="25-50"/>
    <n v="0.74553368757779426"/>
    <n v="14.086778146872961"/>
    <n v="7.0255383146385206"/>
    <n v="116.6497777777778"/>
    <n v="1165.8897777777779"/>
  </r>
  <r>
    <n v="231"/>
    <n v="193"/>
    <n v="304"/>
    <n v="439"/>
    <n v="394"/>
    <s v="Tameh Polska sp. z o.o., Dąbrowa Górnicza"/>
    <m/>
    <n v="2014"/>
    <m/>
    <n v="2014"/>
    <m/>
    <n v="243631583"/>
    <n v="517891"/>
    <n v="6292469987"/>
    <s v="sp. z o.o."/>
    <s v="3511"/>
    <s v="Wytwarzanie energii elektrycznej"/>
    <s v="Prod. paliw i energii "/>
    <x v="1"/>
    <m/>
    <n v="450"/>
    <s v="J"/>
    <x v="0"/>
    <n v="2938394.3918599999"/>
    <n v="168368.69607999999"/>
    <n v="4454.4325500000004"/>
    <n v="-22849.60656"/>
    <n v="126917"/>
    <n v="0"/>
    <n v="595"/>
    <n v="84779"/>
    <n v="2022114.9351600001"/>
    <n v="1195168.3014499999"/>
    <n v="826946.63371000008"/>
    <n v="743705.88213000004"/>
    <n v="1278409.0530300001"/>
    <m/>
    <m/>
    <s v="D"/>
    <s v="Electricity, Gas, Steam, Hot Water and Air Conditioning Supply"/>
    <s v="35"/>
    <s v="ELECTRICITY, GAS, STEAM, HOT WATER AND AIR CONDITIONING SUPPLY"/>
    <s v="Low"/>
    <n v="0"/>
    <n v="-12.88977138086754"/>
    <n v="-7.7762218112376073E-3"/>
    <n v="-1.129985549421404E-2"/>
    <n v="-3.0723982570311149E-2"/>
    <x v="1"/>
    <n v="0"/>
    <n v="0.36778615755150151"/>
    <n v="142.48571428571429"/>
    <n v="4938.4779695126053"/>
    <n v="2008.68622092437"/>
    <x v="0"/>
    <x v="0"/>
    <s v="Exp&lt;50"/>
    <s v="Decreased Export Intensity"/>
    <n v="0"/>
    <n v="0"/>
    <n v="123.7016041363255"/>
    <n v="0.80514285340908209"/>
    <n v="62.102611692989477"/>
    <n v="0.48305935423996971"/>
    <n v="22.297414195293271"/>
    <s v="Yes"/>
    <s v="Yes"/>
    <s v="Yes"/>
    <x v="1"/>
    <x v="0"/>
    <n v="2.2336769759450168"/>
    <n v="2.2090957814191899E-2"/>
    <n v="0.55380178924135937"/>
    <s v="Yes"/>
    <s v="1.Sustaining"/>
    <s v="Hiring"/>
    <n v="2681.5484162480011"/>
    <n v="6.1709146249085481E-2"/>
    <n v="0.11455038792555219"/>
    <n v="4.5565722245676128E-2"/>
    <n v="0"/>
    <s v="0-10"/>
    <n v="0.39777885584542833"/>
    <n v="14.0882310115074"/>
    <n v="6.3664704477314382"/>
    <n v="113.2044673539519"/>
    <n v="2256.9295532646051"/>
  </r>
  <r>
    <n v="695"/>
    <n v="644"/>
    <n v="436"/>
    <n v="374"/>
    <n v="395"/>
    <s v="SE Bordnetze Polska sp. z o.o., Gorzów Wlkp."/>
    <m/>
    <m/>
    <m/>
    <m/>
    <m/>
    <n v="210039910"/>
    <n v="56672"/>
    <n v="5990108407"/>
    <s v="sp. z o.o."/>
    <s v="2931"/>
    <s v="Produkcja wyposażenia elektrycznego i elektronicznego do pojazdów silnikowych"/>
    <s v="Prod. aut, przyczep i statków (i części) "/>
    <x v="5"/>
    <m/>
    <n v="500"/>
    <s v="J"/>
    <x v="0"/>
    <n v="1097033"/>
    <n v="23437"/>
    <n v="24030"/>
    <n v="21649"/>
    <n v="11299"/>
    <n v="965614"/>
    <n v="791"/>
    <n v="76896"/>
    <n v="314159"/>
    <n v="37063"/>
    <n v="277096"/>
    <n v="26143"/>
    <n v="288016"/>
    <m/>
    <m/>
    <s v="C"/>
    <s v="Manufacturing"/>
    <s v="29"/>
    <s v="MANUFACTURE OF MOTOR VEHICLES, TRAILERS AND SEMI-TRAILERS, EXCEPT MOTORBIKES"/>
    <s v="High"/>
    <n v="0.88020506219958738"/>
    <n v="0"/>
    <n v="1.973413744162664E-2"/>
    <n v="6.8910965466531277E-2"/>
    <n v="0.82809930000382515"/>
    <x v="0"/>
    <n v="1"/>
    <n v="8.3215823834427785E-2"/>
    <n v="97.213653603034132"/>
    <n v="1386.893805309734"/>
    <n v="46.855878634639687"/>
    <x v="3"/>
    <x v="1"/>
    <s v="Exp&gt;50"/>
    <s v="Increased Export Intensity"/>
    <n v="1"/>
    <n v="5.9020718219025547E-2"/>
    <n v="-16.151604345310481"/>
    <n v="-0.17615983141784849"/>
    <n v="-39.240293003848173"/>
    <n v="-0.49824333058696091"/>
    <n v="-4.3084279589972407"/>
    <s v="Yes"/>
    <s v="Yes"/>
    <s v="Yes"/>
    <x v="2"/>
    <x v="1"/>
    <n v="-17.34587251828631"/>
    <n v="-0.1905054236853001"/>
    <n v="-4.6510013585026151"/>
    <s v="No"/>
    <s v="0.Reducing"/>
    <s v="Reducing"/>
    <n v="19.753784411092969"/>
    <n v="1.4772007248808229E-2"/>
    <n v="1.6810472297120991"/>
    <n v="4.5761925282593562E-2"/>
    <n v="0.82118434398056184"/>
    <s v="75-100"/>
    <n v="2.722227220851545E-2"/>
    <n v="14.084279652264691"/>
    <n v="6.8638033914529544"/>
    <n v="101.8328108672936"/>
    <n v="1367.140020898642"/>
  </r>
  <r>
    <n v="351"/>
    <n v="241"/>
    <n v="253"/>
    <n v="403"/>
    <n v="396"/>
    <s v="Bowim SA GK, Sosnowiec"/>
    <s v="SG)"/>
    <n v="1995"/>
    <m/>
    <n v="2001"/>
    <m/>
    <n v="277486060"/>
    <n v="1104"/>
    <n v="6452244873"/>
    <s v="SA"/>
    <s v="4672"/>
    <s v="Sprzedaż hurtowa metali i rud metali"/>
    <s v="Inna produkcja "/>
    <x v="10"/>
    <s v="Litwa, Estonia, Łotwa, Finlandia, Czechy"/>
    <n v="400"/>
    <s v="S"/>
    <x v="0"/>
    <n v="2034232"/>
    <n v="35398"/>
    <n v="35398"/>
    <n v="13283"/>
    <n v="8710"/>
    <n v="8265"/>
    <n v="386"/>
    <n v="44154"/>
    <n v="568735"/>
    <n v="175219"/>
    <n v="393516"/>
    <n v="326928"/>
    <n v="241807"/>
    <m/>
    <m/>
    <s v="G"/>
    <s v="Wholesale and Retail Trade; Repair of Motor Vehicles and Motorcycles"/>
    <s v="46"/>
    <s v="WHOLESALE TRADE, EXCEPT OF MOTOR VEHICLES"/>
    <s v="Medium-high"/>
    <n v="4.0629584039578569E-3"/>
    <n v="-26.098926049954919"/>
    <n v="6.5297370211460639E-3"/>
    <n v="2.335534123976896E-2"/>
    <n v="4.0629741105075133E-2"/>
    <x v="1"/>
    <n v="0"/>
    <n v="0.57483362198563481"/>
    <n v="114.38860103626941"/>
    <n v="5270.031088082902"/>
    <n v="453.93523316062169"/>
    <x v="0"/>
    <x v="0"/>
    <s v="Exp&lt;50"/>
    <s v="Decreased Export Intensity"/>
    <n v="0"/>
    <n v="-1.106578755138367E-2"/>
    <n v="56.123441782837801"/>
    <n v="0.44547680183354638"/>
    <n v="13.132928828143349"/>
    <n v="0.123393302664434"/>
    <n v="11.78075257311202"/>
    <s v="Yes"/>
    <s v="Yes"/>
    <s v="Yes"/>
    <x v="0"/>
    <x v="0"/>
    <n v="-0.77120822622107965"/>
    <n v="-7.7419741536148834E-3"/>
    <n v="-0.19336216786375321"/>
    <s v="No"/>
    <s v="0.Reducing"/>
    <s v="Reducing"/>
    <n v="1920.509635640743"/>
    <n v="2.4521232974043109E-3"/>
    <n v="3.047968197845307E-2"/>
    <n v="7.7198270967180748E-3"/>
    <n v="1.5128745955341531E-2"/>
    <s v="0-10"/>
    <n v="0.25327780985954629"/>
    <n v="14.080152108216261"/>
    <n v="5.9635793436184459"/>
    <n v="80.948586118251924"/>
    <n v="3349.521452442159"/>
  </r>
  <r>
    <n v="616"/>
    <n v="662"/>
    <n v="459"/>
    <n v="376"/>
    <n v="399"/>
    <s v="Netia SA, Warszawa"/>
    <m/>
    <m/>
    <m/>
    <n v="1990"/>
    <m/>
    <s v="011566374"/>
    <n v="41649"/>
    <n v="5260205575"/>
    <s v="SA"/>
    <s v="6110"/>
    <s v="Działalność w zakresie telekomunikacji przewodowej"/>
    <m/>
    <x v="6"/>
    <m/>
    <n v="540"/>
    <s v="J"/>
    <x v="0"/>
    <n v="1213022"/>
    <n v="-5519"/>
    <n v="-41029"/>
    <n v="-17112"/>
    <n v="339639"/>
    <n v="0"/>
    <n v="1579"/>
    <n v="207420"/>
    <n v="2934901"/>
    <n v="2727906"/>
    <n v="206995"/>
    <n v="1817638"/>
    <n v="1117263"/>
    <m/>
    <m/>
    <s v="J"/>
    <s v="Information and Communication"/>
    <s v="61"/>
    <s v="TELECOMMUNICATIONS"/>
    <s v="High"/>
    <n v="0"/>
    <n v="5.6858477628637383"/>
    <n v="-1.410691644504387E-2"/>
    <n v="-5.8305203480458114E-3"/>
    <n v="-9.4144158517812677E-3"/>
    <x v="0"/>
    <n v="1"/>
    <n v="0.61931833475814002"/>
    <n v="131.36162127929069"/>
    <n v="768.22165927802405"/>
    <n v="1727.6162127929069"/>
    <x v="0"/>
    <x v="0"/>
    <s v="Exp&lt;50"/>
    <s v="Decreased Export Intensity"/>
    <n v="0"/>
    <n v="0"/>
    <n v="3.018480144036416"/>
    <n v="2.9738205022042049E-2"/>
    <n v="-25.348927431857661"/>
    <n v="-0.29234529414707028"/>
    <n v="0.74622561469501747"/>
    <s v="Yes"/>
    <s v="Yes"/>
    <s v="Yes"/>
    <x v="3"/>
    <x v="1"/>
    <n v="21.274961597542241"/>
    <n v="0.19289019148712769"/>
    <n v="4.9404172004305247"/>
    <s v="No"/>
    <s v="2.Hiring"/>
    <s v="Hiring"/>
    <n v="-136.14085992320491"/>
    <n v="2.4817406665081362E-2"/>
    <n v="1.6094972565512851E-2"/>
    <n v="1.086598017112933E-2"/>
    <n v="0"/>
    <s v="0-10"/>
    <n v="0.67511641457607541"/>
    <n v="13.97888711959046"/>
    <n v="7.1716568227685142"/>
    <n v="13.15591397849462"/>
    <n v="904.36251920122891"/>
  </r>
  <r>
    <n v="71"/>
    <n v="77"/>
    <n v="68"/>
    <n v="72"/>
    <n v="401"/>
    <s v="British American Tobacco Polska Trading sp. z o.o., Warszawa"/>
    <m/>
    <n v="1991"/>
    <n v="1902"/>
    <n v="2009"/>
    <m/>
    <n v="141817884"/>
    <n v="328269"/>
    <n v="5222917210"/>
    <s v="sp. z o.o."/>
    <s v="4635"/>
    <s v="Sprzedaż hurtowa wyrobów tytoniowych"/>
    <m/>
    <x v="13"/>
    <m/>
    <n v="500"/>
    <s v="J"/>
    <x v="0"/>
    <n v="8974680"/>
    <n v="29914"/>
    <n v="45472"/>
    <n v="29976"/>
    <n v="1761"/>
    <n v="184528"/>
    <n v="554"/>
    <n v="122475"/>
    <n v="1168090"/>
    <n v="90818"/>
    <n v="1077272"/>
    <n v="168388"/>
    <n v="999702"/>
    <m/>
    <m/>
    <s v="G"/>
    <s v="Wholesale and Retail Trade; Repair of Motor Vehicles and Motorcycles"/>
    <s v="46"/>
    <s v="WHOLESALE TRADE, EXCEPT OF MOTOR VEHICLES"/>
    <s v="Medium-high"/>
    <n v="2.0560955933804879E-2"/>
    <n v="7.954750491136453"/>
    <n v="3.3400633783042962E-3"/>
    <n v="2.566240615021103E-2"/>
    <n v="0.17801743592179969"/>
    <x v="0"/>
    <n v="1"/>
    <n v="0.14415670025426119"/>
    <n v="221.0740072202166"/>
    <n v="16199.783393501801"/>
    <n v="163.93140794223831"/>
    <x v="0"/>
    <x v="0"/>
    <s v="Exp&lt;50"/>
    <s v="Decreased Export Intensity"/>
    <n v="0"/>
    <n v="-3.8809218394556672E-5"/>
    <n v="35.10793966218047"/>
    <n v="0.30090382603126292"/>
    <n v="-2.095695896970672"/>
    <n v="-2.117967313784952E-2"/>
    <n v="7.8127733341679662"/>
    <s v="Yes"/>
    <s v="Yes"/>
    <s v="Yes"/>
    <x v="3"/>
    <x v="1"/>
    <n v="-42.827657378740973"/>
    <n v="-0.5590999251434825"/>
    <n v="-13.044612071800501"/>
    <s v="Yes"/>
    <s v="0.Reducing"/>
    <s v="Reducing"/>
    <n v="9344.6750343686763"/>
    <n v="8.4013789781109804E-3"/>
    <n v="0.29231027095544138"/>
    <n v="8.4819901906992512E-2"/>
    <n v="2.059976515219944E-2"/>
    <s v="0-10"/>
    <n v="0.29017078883253522"/>
    <n v="15.70901401107561"/>
    <n v="6.8762646118907664"/>
    <n v="148.73168214654279"/>
    <n v="6855.1083591331271"/>
  </r>
  <r>
    <n v="477"/>
    <n v="438"/>
    <n v="404"/>
    <n v="406"/>
    <n v="402"/>
    <s v="Continental Opony Polska sp. z o.o., Warszawa"/>
    <m/>
    <m/>
    <m/>
    <n v="1996"/>
    <m/>
    <s v="012168279"/>
    <n v="67346"/>
    <n v="5261650001"/>
    <s v="sp. z o.o."/>
    <s v="4531"/>
    <s v="Sprzedaż hurtowa części i akcesoriów do pojazdów samochodowych, z wyłączeniem motocykli"/>
    <m/>
    <x v="5"/>
    <m/>
    <n v="500"/>
    <s v="J"/>
    <x v="0"/>
    <n v="1526404"/>
    <n v="39321"/>
    <n v="30428"/>
    <n v="24277"/>
    <n v="807"/>
    <n v="328414"/>
    <n v="125"/>
    <n v="33739"/>
    <n v="453974"/>
    <n v="16602"/>
    <n v="437372"/>
    <n v="263283"/>
    <n v="190691"/>
    <m/>
    <m/>
    <s v="G"/>
    <s v="Wholesale and Retail Trade; Repair of Motor Vehicles and Motorcycles"/>
    <s v="45"/>
    <s v="WHOLESALE AND RETAIL TRADE SERVICES OF MOTOR VEHICLES; REPAIR SERVICES OF MOTOR VEHICLES"/>
    <s v="Medium-high"/>
    <n v="0.21515535860755081"/>
    <n v="-5.3994205233882324"/>
    <n v="1.5904701507595629E-2"/>
    <n v="5.347663082026724E-2"/>
    <n v="9.2208763953616449E-2"/>
    <x v="0"/>
    <n v="1"/>
    <n v="0.57995171529647072"/>
    <n v="269.91199999999998"/>
    <n v="12211.232"/>
    <n v="132.816"/>
    <x v="2"/>
    <x v="0"/>
    <s v="Exp&lt;50"/>
    <s v="Increased Export Intensity"/>
    <n v="1"/>
    <n v="2.4036565352103301E-2"/>
    <n v="17.7314843738551"/>
    <n v="0.16323628931145431"/>
    <n v="-14.68733016387311"/>
    <n v="-0.1588472098576599"/>
    <n v="4.1653206136562204"/>
    <s v="Yes"/>
    <s v="Yes"/>
    <s v="Yes"/>
    <x v="3"/>
    <x v="1"/>
    <n v="11.607142857142859"/>
    <n v="0.1098148660072074"/>
    <n v="2.7834042251299258"/>
    <s v="No"/>
    <s v="2.Hiring"/>
    <s v="Hiring"/>
    <n v="635.22307142857062"/>
    <n v="1.173763780232053E-2"/>
    <n v="8.3928965365100375E-2"/>
    <n v="4.0799036994737248E-2"/>
    <n v="0.19111879325544751"/>
    <s v="10-25"/>
    <n v="0.4861139037906268"/>
    <n v="14.07518891090634"/>
    <n v="4.7184988712950942"/>
    <n v="225.55357142857139"/>
    <n v="11576.008928571429"/>
  </r>
  <r>
    <n v="494"/>
    <n v="432"/>
    <n v="414"/>
    <n v="464"/>
    <n v="403"/>
    <s v="COM40 sp. z o.o. sp.k., Nowe Skalmierzyce"/>
    <m/>
    <m/>
    <m/>
    <n v="2000"/>
    <m/>
    <n v="250987202"/>
    <n v="646190"/>
    <n v="6222353050"/>
    <s v="sp. z o.o. sp.k."/>
    <s v="3109"/>
    <s v="Produkcja pozostałych mebli"/>
    <m/>
    <x v="10"/>
    <m/>
    <n v="400"/>
    <s v="J"/>
    <x v="0"/>
    <n v="1482893.56919"/>
    <n v="127387.57889"/>
    <n v="117509.28982000001"/>
    <n v="94311.729959999997"/>
    <n v="20622.25044"/>
    <n v="1059995"/>
    <n v="2829"/>
    <n v="218124.62959999999"/>
    <n v="815083.34022999997"/>
    <n v="479144.06096999999"/>
    <n v="335939.27925999998"/>
    <n v="602937.85432000004"/>
    <n v="212145.48590999999"/>
    <m/>
    <m/>
    <s v="C"/>
    <s v="Manufacturing"/>
    <s v="31"/>
    <s v="MANUFACTURE OF FURNITURE"/>
    <s v="Medium-high"/>
    <n v="0.71481529222559137"/>
    <n v="-10.052652662888759"/>
    <n v="6.3599796991173033E-2"/>
    <n v="0.1157080819899805"/>
    <n v="0.15642031642940349"/>
    <x v="1"/>
    <n v="0"/>
    <n v="0.73972540544119481"/>
    <n v="77.103085754683633"/>
    <n v="524.17588165075995"/>
    <n v="169.3687030646872"/>
    <x v="1"/>
    <x v="1"/>
    <s v="Exp&gt;50"/>
    <s v="Increased Export Intensity"/>
    <n v="1"/>
    <n v="6.5162239231000729E-2"/>
    <n v="14.559225823023811"/>
    <n v="0.1359217593716604"/>
    <n v="-16.986068244185631"/>
    <n v="-0.18616173979745379"/>
    <n v="3.4564370288607149"/>
    <s v="Yes"/>
    <s v="Yes"/>
    <s v="Yes"/>
    <x v="3"/>
    <x v="1"/>
    <n v="-19.4017094017094"/>
    <n v="-0.21569274515834461"/>
    <n v="-5.2495114927575752"/>
    <s v="Yes"/>
    <s v="0.Reducing"/>
    <s v="Reducing"/>
    <n v="155.39126626614461"/>
    <n v="7.03743875701658E-2"/>
    <n v="0.17133555022231581"/>
    <n v="0.122700915256292"/>
    <n v="0.64965305299459064"/>
    <s v="50-75"/>
    <n v="0.71614393566940326"/>
    <n v="14.073584091937679"/>
    <n v="8.1633713164599122"/>
    <n v="59.092022792022789"/>
    <n v="368.78461538461539"/>
  </r>
  <r>
    <n v="453"/>
    <n v="452"/>
    <n v="443"/>
    <n v="423"/>
    <n v="404"/>
    <s v="Gedia Poland sp. z o.o., Nowa Sól"/>
    <m/>
    <n v="1998"/>
    <m/>
    <n v="2001"/>
    <m/>
    <s v="012968152"/>
    <n v="23805"/>
    <n v="5262161089"/>
    <s v="sp. z o.o."/>
    <s v="2932"/>
    <s v="Produkcja pozostałych części i akcesoriów do pojazdów silnikowych, z wyłączeniem motocykli"/>
    <s v="Prod. aut, przyczep i statków (i części) "/>
    <x v="5"/>
    <s v="UE, Meksyk, Chiny"/>
    <n v="500"/>
    <s v="J"/>
    <x v="0"/>
    <n v="1585636.7064400001"/>
    <n v="13216.33073"/>
    <n v="7044.7283399999997"/>
    <n v="7044.7283399999997"/>
    <n v="56938.00157"/>
    <n v="1356719"/>
    <n v="1497"/>
    <n v="171612.72854000001"/>
    <n v="685536.92934000003"/>
    <n v="375644.17118"/>
    <n v="309892.75816000003"/>
    <n v="416879.96645000001"/>
    <n v="268656.96289000002"/>
    <m/>
    <m/>
    <s v="C"/>
    <s v="Manufacturing"/>
    <s v="29"/>
    <s v="MANUFACTURE OF MOTOR VEHICLES, TRAILERS AND SEMI-TRAILERS, EXCEPT MOTORBIKES"/>
    <s v="High"/>
    <n v="0.85563041930710859"/>
    <n v="1.522202757990154"/>
    <n v="4.4428388365305351E-3"/>
    <n v="1.027622005248106E-2"/>
    <n v="1.6898697243694329E-2"/>
    <x v="0"/>
    <n v="1"/>
    <n v="0.60810723479382911"/>
    <n v="114.6377612157649"/>
    <n v="1059.209556740147"/>
    <n v="250.93131007348029"/>
    <x v="3"/>
    <x v="1"/>
    <s v="Exp&gt;50"/>
    <s v="Increased Export Intensity"/>
    <n v="1"/>
    <n v="2.3638241501766969E-2"/>
    <n v="22.682303281538651"/>
    <n v="0.20442792779266131"/>
    <n v="-11.099780230769101"/>
    <n v="-0.1176555713764529"/>
    <n v="5.2435478858630979"/>
    <s v="Yes"/>
    <s v="Yes"/>
    <s v="Yes"/>
    <x v="3"/>
    <x v="1"/>
    <n v="-3.541949908825559"/>
    <n v="-3.6061986239802828E-2"/>
    <n v="-0.89749788247645013"/>
    <s v="No"/>
    <s v="0.Reducing"/>
    <s v="Reducing"/>
    <n v="226.41390693377181"/>
    <n v="6.3853238868877005E-2"/>
    <n v="0.2221660884554679"/>
    <n v="0.1157572136038354"/>
    <n v="0.83199217780534163"/>
    <s v="75-100"/>
    <n v="0.52103907670426641"/>
    <n v="14.072068664371111"/>
    <n v="7.3472803706594316"/>
    <n v="83.806890403809348"/>
    <n v="832.7956498063752"/>
  </r>
  <r>
    <n v="363"/>
    <n v="427"/>
    <n v="400"/>
    <n v="362"/>
    <n v="405"/>
    <s v="Adamed Pharma SA GK, Ksawerów"/>
    <m/>
    <n v="1986"/>
    <m/>
    <n v="2002"/>
    <m/>
    <n v="472293752"/>
    <n v="116926"/>
    <n v="7311751025"/>
    <s v="SA"/>
    <s v="2120"/>
    <s v="Produkcja leków i pozostałych wyrobów farmaceutycznych"/>
    <s v="Usługi zdrowotne i rekreacja "/>
    <x v="8"/>
    <s v="Włochy, Niemcy, Hiszpania, Ukraina, Austria"/>
    <n v="400"/>
    <s v="S"/>
    <x v="0"/>
    <n v="1970000"/>
    <n v="311000"/>
    <m/>
    <m/>
    <n v="97189"/>
    <n v="809000"/>
    <n v="2682"/>
    <n v="470543"/>
    <m/>
    <m/>
    <m/>
    <m/>
    <m/>
    <m/>
    <m/>
    <s v="C"/>
    <s v="Manufacturing"/>
    <s v="21"/>
    <s v="MANUFACTURE OF BASIC PHARMACEUTICAL PRODUCTS AND PHARMACEUTICAL PREPARATIONS"/>
    <s v="Medium-low"/>
    <n v="0.41065989847715728"/>
    <n v="18.99577232786536"/>
    <m/>
    <m/>
    <m/>
    <x v="1"/>
    <n v="0"/>
    <m/>
    <n v="175.444817300522"/>
    <n v="734.5264727815063"/>
    <m/>
    <x v="4"/>
    <x v="0"/>
    <s v="Exp&lt;50"/>
    <s v="Increased Export Intensity"/>
    <n v="1"/>
    <n v="0.2012324836517948"/>
    <n v="53.037404050597118"/>
    <n v="0.42551217644513351"/>
    <n v="10.89666960188198"/>
    <n v="0.10342867727602111"/>
    <n v="11.22422736790711"/>
    <s v="No"/>
    <s v="No"/>
    <s v="No"/>
    <x v="0"/>
    <x v="0"/>
    <n v="32.838038632986617"/>
    <n v="0.28396044552878591"/>
    <n v="7.3570609686423696"/>
    <s v="No"/>
    <s v="2.Hiring"/>
    <s v="Hiring"/>
    <n v="96.949949750302721"/>
    <n v="0.1124110227326576"/>
    <n v="9.9205141283840115E-2"/>
    <n v="7.7490267060089865E-2"/>
    <n v="0.20942741482536259"/>
    <s v="10-25"/>
    <n v="0.78111140266792334"/>
    <n v="14.068031924269039"/>
    <n v="7.6103576183128379"/>
    <n v="136.1748390292224"/>
    <n v="637.57652303120358"/>
  </r>
  <r>
    <n v="364"/>
    <n v="380"/>
    <n v="387"/>
    <n v="355"/>
    <n v="406"/>
    <s v="Wyborowa SA, Poznań"/>
    <m/>
    <m/>
    <m/>
    <n v="2001"/>
    <m/>
    <n v="631000141"/>
    <n v="34442"/>
    <n v="7770003038"/>
    <s v="SA"/>
    <s v="1101"/>
    <s v="Destylowanie, rektyfikowanie i mieszanie alkoholi"/>
    <s v="Produkcja żywności "/>
    <x v="13"/>
    <m/>
    <n v="500"/>
    <s v="J"/>
    <x v="0"/>
    <n v="1931124"/>
    <n v="57987"/>
    <n v="52706"/>
    <n v="39133"/>
    <n v="11927"/>
    <n v="110355"/>
    <n v="423"/>
    <n v="92438"/>
    <n v="817254"/>
    <n v="271004"/>
    <n v="546250"/>
    <n v="429748"/>
    <n v="387506"/>
    <m/>
    <m/>
    <s v="C"/>
    <s v="Manufacturing"/>
    <s v="11"/>
    <s v="MANUFACTURE OF BEVERAGES"/>
    <s v="Low"/>
    <n v="5.7145475899010111E-2"/>
    <n v="4.9306067979365098"/>
    <n v="2.026436417340368E-2"/>
    <n v="4.7883522136324817E-2"/>
    <n v="9.1060342340162137E-2"/>
    <x v="0"/>
    <n v="1"/>
    <n v="0.52584386249562565"/>
    <n v="218.52955082742321"/>
    <n v="4565.3049645390074"/>
    <n v="640.67139479905438"/>
    <x v="0"/>
    <x v="0"/>
    <s v="Exp&lt;50"/>
    <s v="Decreased Export Intensity"/>
    <n v="0"/>
    <n v="-3.405614034586682E-3"/>
    <n v="49.962375916237683"/>
    <n v="0.40521424942067341"/>
    <n v="8.6683883450997783"/>
    <n v="8.3130750251559249E-2"/>
    <n v="10.661251668317639"/>
    <s v="No"/>
    <s v="Yes"/>
    <s v="No"/>
    <x v="0"/>
    <x v="0"/>
    <n v="9.5854922279792731"/>
    <n v="9.1534809581446552E-2"/>
    <n v="2.3147543019401251"/>
    <s v="No"/>
    <s v="2.Hiring"/>
    <s v="Hiring"/>
    <n v="1229.193565575277"/>
    <n v="2.3289657298567489E-2"/>
    <n v="0.1127629575320061"/>
    <n v="5.1722086267286832E-2"/>
    <n v="6.0551089933596793E-2"/>
    <s v="0-10"/>
    <n v="0.45867975973055047"/>
    <n v="14.068398525360671"/>
    <n v="5.955837369464831"/>
    <n v="174.8523316062176"/>
    <n v="3336.1113989637311"/>
  </r>
  <r>
    <n v="467"/>
    <n v="673"/>
    <n v="456"/>
    <n v="386"/>
    <n v="407"/>
    <s v="PHUP Gniezno sp. z o.o. Hurtownia sp.k., Gniezno"/>
    <m/>
    <m/>
    <m/>
    <n v="2008"/>
    <m/>
    <n v="300786847"/>
    <n v="300468"/>
    <n v="7842403647"/>
    <s v="sp. z o.o. sp.k."/>
    <s v="4690"/>
    <s v="Sprzedaż hurtowa niewyspecjalizowana"/>
    <s v="Handel hurtowy "/>
    <x v="3"/>
    <m/>
    <n v="400"/>
    <s v="J"/>
    <x v="0"/>
    <n v="1558858.7886300001"/>
    <n v="28886.66403"/>
    <n v="23993.063259999999"/>
    <n v="23992.770260000001"/>
    <n v="4303.91734"/>
    <n v="0"/>
    <n v="284"/>
    <n v="22120.949720000001"/>
    <n v="245520.03594999999"/>
    <n v="57882.916979999987"/>
    <n v="187637.11897000001"/>
    <n v="101621.07283"/>
    <n v="143898.96312"/>
    <m/>
    <m/>
    <s v="G"/>
    <s v="Wholesale and Retail Trade; Repair of Motor Vehicles and Motorcycles"/>
    <s v="46"/>
    <s v="WHOLESALE TRADE, EXCEPT OF MOTOR VEHICLES"/>
    <s v="Medium-high"/>
    <n v="0"/>
    <n v="37.815265606185733"/>
    <n v="1.5391240332349799E-2"/>
    <n v="9.7722249702204E-2"/>
    <n v="0.2361003440707328"/>
    <x v="1"/>
    <n v="0"/>
    <n v="0.4139013438833769"/>
    <n v="77.890668028169017"/>
    <n v="5488.9393965845074"/>
    <n v="203.81308795774649"/>
    <x v="0"/>
    <x v="0"/>
    <s v="Exp&lt;50"/>
    <s v="Decreased Export Intensity"/>
    <n v="0"/>
    <n v="-1.519129943617584E-2"/>
    <n v="21.784986561031999"/>
    <n v="0.1970868986444767"/>
    <n v="-11.7500097383826"/>
    <n v="-0.1249966005246375"/>
    <n v="5.0505760283583223"/>
    <s v="Yes"/>
    <s v="No"/>
    <s v="No"/>
    <x v="3"/>
    <x v="1"/>
    <n v="24.561403508771932"/>
    <n v="0.21962860920676519"/>
    <n v="5.6442521865168294"/>
    <s v="Yes"/>
    <s v="2.Hiring"/>
    <s v="Hiring"/>
    <n v="-125.1351648190011"/>
    <n v="8.8889999992187562E-3"/>
    <n v="0.2027043879496179"/>
    <n v="5.7968296528784401E-2"/>
    <n v="1.519129943617584E-2"/>
    <s v="0-10"/>
    <n v="0.28597455198252741"/>
    <n v="14.06237766712108"/>
    <n v="5.4293456289544411"/>
    <n v="72.327045570175443"/>
    <n v="5614.0745614035086"/>
  </r>
  <r>
    <n v="353"/>
    <n v="375"/>
    <n v="372"/>
    <n v="378"/>
    <n v="408"/>
    <s v="Bitron Poland sp. z o.o., Sosnowiec"/>
    <m/>
    <n v="1998"/>
    <m/>
    <n v="2002"/>
    <m/>
    <s v="012932622"/>
    <n v="88354"/>
    <n v="6442806973"/>
    <s v="sp. z o.o."/>
    <s v="2751"/>
    <s v="Produkcja elektrycznego sprzętu gospodarstwa domowego"/>
    <m/>
    <x v="10"/>
    <m/>
    <n v="500"/>
    <s v="J"/>
    <x v="0"/>
    <n v="2028561.72783"/>
    <n v="20735.378359999999"/>
    <n v="28917.119299999998"/>
    <n v="21659.915300000001"/>
    <n v="37444.546729999987"/>
    <n v="1618765"/>
    <n v="1178"/>
    <n v="131654.17769000001"/>
    <n v="1144921.11344"/>
    <n v="466468.60746999999"/>
    <n v="678452.50597000006"/>
    <n v="381166.04719999997"/>
    <n v="763755.06623999996"/>
    <m/>
    <m/>
    <s v="C"/>
    <s v="Manufacturing"/>
    <s v="27"/>
    <s v="MANUFACTURE OF ELECTRICAL EQUIPMENT"/>
    <s v="Medium-high"/>
    <n v="0.7979865624950101"/>
    <n v="9.1880037644604062"/>
    <n v="1.067747409548642E-2"/>
    <n v="1.891825999690161E-2"/>
    <n v="5.6825405775543597E-2"/>
    <x v="0"/>
    <n v="1"/>
    <n v="0.33291904806852451"/>
    <n v="111.76076204584039"/>
    <n v="1722.0388181918511"/>
    <n v="395.98353775042449"/>
    <x v="3"/>
    <x v="1"/>
    <s v="Exp&gt;50"/>
    <s v="Increased Export Intensity"/>
    <n v="1"/>
    <n v="2.473427713963328E-2"/>
    <n v="59.066201819345189"/>
    <n v="0.46415029322053059"/>
    <n v="15.26536363720667"/>
    <n v="0.1420667940514182"/>
    <n v="12.30380675925278"/>
    <s v="Yes"/>
    <s v="Yes"/>
    <s v="Yes"/>
    <x v="0"/>
    <x v="0"/>
    <n v="18.630412890231622"/>
    <n v="0.17084270016635911"/>
    <n v="4.3635901251851461"/>
    <s v="No"/>
    <s v="2.Hiring"/>
    <s v="Hiring"/>
    <n v="437.75483027644282"/>
    <n v="1.6965499720064552E-2"/>
    <n v="8.005239147084614E-2"/>
    <n v="2.5426716620677008E-2"/>
    <n v="0.77325228535537682"/>
    <s v="75-100"/>
    <n v="0.31762594662692911"/>
    <n v="14.05868729822858"/>
    <n v="6.9007306640451729"/>
    <n v="84.017824249748244"/>
    <n v="1284.283987915408"/>
  </r>
  <r>
    <n v="448"/>
    <n v="309"/>
    <n v="475"/>
    <n v="427"/>
    <n v="410"/>
    <s v="Hoogwegt Poland sp. z o.o., Warszawa"/>
    <m/>
    <m/>
    <m/>
    <n v="2001"/>
    <m/>
    <s v="011106260"/>
    <n v="54053"/>
    <n v="5270103416"/>
    <s v="sp. z o.o."/>
    <s v="1051"/>
    <s v="Przetwórstwo mleka i wyrób serów"/>
    <s v="Produkcja żywności "/>
    <x v="13"/>
    <m/>
    <n v="540"/>
    <s v="J"/>
    <x v="0"/>
    <n v="1608617"/>
    <n v="510"/>
    <n v="-9029"/>
    <n v="-7525"/>
    <n v="646"/>
    <n v="742082"/>
    <n v="48"/>
    <n v="14246.9"/>
    <n v="231351"/>
    <n v="11041"/>
    <n v="220310"/>
    <n v="50103"/>
    <n v="181248"/>
    <m/>
    <m/>
    <s v="C"/>
    <s v="Manufacturing"/>
    <s v="10"/>
    <s v="MANUFACTURE OF FOOD PRODUCTS"/>
    <s v="Low"/>
    <n v="0.46131677086590528"/>
    <n v="-28.84841901053197"/>
    <n v="-4.6779314156197528E-3"/>
    <n v="-3.2526334444199508E-2"/>
    <n v="-0.1501906073488613"/>
    <x v="0"/>
    <n v="1"/>
    <n v="0.21656703450601031"/>
    <n v="296.81041666666658"/>
    <n v="33512.854166666657"/>
    <n v="230.02083333333329"/>
    <x v="4"/>
    <x v="1"/>
    <s v="Exp&lt;50"/>
    <s v="Decreased Export Intensity"/>
    <n v="0"/>
    <n v="-3.5448302632254458E-2"/>
    <n v="26.612111061087369"/>
    <n v="0.2359579831361085"/>
    <n v="-8.2520934339946486"/>
    <n v="-8.6125516033005667E-2"/>
    <n v="6.0764098186453666"/>
    <s v="Yes"/>
    <s v="Yes"/>
    <s v="Yes"/>
    <x v="3"/>
    <x v="1"/>
    <n v="23.07692307692308"/>
    <n v="0.20763936477824491"/>
    <n v="5.3280775695853322"/>
    <s v="No"/>
    <s v="2.Hiring"/>
    <s v="Hiring"/>
    <n v="935.72596153845734"/>
    <n v="2.6241471915170941E-3"/>
    <n v="6.9075539717399409E-2"/>
    <n v="1.8289939984420089E-2"/>
    <n v="0.49676507349815979"/>
    <s v="25-50"/>
    <n v="0.26478171664307742"/>
    <n v="14.0549273784561"/>
    <n v="3.6635616461296459"/>
    <n v="272.69230769230768"/>
    <n v="32577.128205128211"/>
  </r>
  <r>
    <n v="421"/>
    <n v="437"/>
    <n v="440"/>
    <n v="357"/>
    <n v="411"/>
    <s v="Mostostal Warszawa SA GK, Warszawa"/>
    <s v="SG)"/>
    <m/>
    <m/>
    <n v="2001"/>
    <m/>
    <s v="012059053"/>
    <n v="8820"/>
    <n v="5260204995"/>
    <s v="SA"/>
    <s v="4120"/>
    <s v="Roboty budowlane związane ze wznoszeniem budynków mieszkalnych i niemieszkalnych"/>
    <s v="Budownictwo "/>
    <x v="12"/>
    <m/>
    <n v="540"/>
    <s v="S"/>
    <x v="0"/>
    <n v="1675340"/>
    <n v="24624"/>
    <n v="25636"/>
    <n v="17279"/>
    <n v="47088"/>
    <n v="61118"/>
    <n v="1520"/>
    <n v="247164"/>
    <m/>
    <n v="294158"/>
    <n v="934346"/>
    <n v="98225"/>
    <n v="1117751"/>
    <m/>
    <m/>
    <s v="F"/>
    <s v="Construction"/>
    <s v="41"/>
    <s v="CONSTRUCTION WORK FOR BUILDINGS"/>
    <s v="Low"/>
    <n v="3.6480953119963709E-2"/>
    <n v="3.7788268496602662"/>
    <n v="1.0313727362803971E-2"/>
    <m/>
    <n v="0.17591244591499111"/>
    <x v="0"/>
    <n v="1"/>
    <m/>
    <n v="162.6078947368421"/>
    <n v="1102.1973684210529"/>
    <n v="193.52500000000001"/>
    <x v="0"/>
    <x v="0"/>
    <s v="Exp&lt;50"/>
    <s v="Increased Export Intensity"/>
    <n v="1"/>
    <n v="2.983993365927971E-2"/>
    <n v="31.964957220523441"/>
    <n v="0.27736622575129921"/>
    <n v="-4.3732194054177924"/>
    <n v="-4.4717273417814951E-2"/>
    <n v="7.1802227587718148"/>
    <s v="No"/>
    <s v="Yes"/>
    <s v="No"/>
    <x v="3"/>
    <x v="1"/>
    <n v="4.252400548696845"/>
    <n v="4.1644701271718709E-2"/>
    <n v="1.0465560176584841"/>
    <s v="No"/>
    <s v="1.Sustaining"/>
    <s v="Hiring"/>
    <n v="231.46074290664939"/>
    <n v="-2.3630718042998459E-6"/>
    <n v="-6.0110603510459237E-5"/>
    <n v="-2.8960771669414721E-6"/>
    <n v="6.6410194606839994E-3"/>
    <s v="0-10"/>
    <n v="4.8179139749238327E-2"/>
    <n v="14.054160461965949"/>
    <n v="7.2848209125686036"/>
    <n v="114.3532235939643"/>
    <n v="870.73662551440327"/>
  </r>
  <r>
    <n v="570"/>
    <n v="463"/>
    <n v="410"/>
    <n v="437"/>
    <n v="412"/>
    <s v="Adidas Poland sp. z o.o., Warszawa "/>
    <m/>
    <m/>
    <m/>
    <n v="2001"/>
    <m/>
    <s v="002052076"/>
    <n v="32095"/>
    <n v="5220000080"/>
    <s v="sp. z o.o."/>
    <s v="4642"/>
    <s v="Sprzedaż hurtowa odzieży i obuwia"/>
    <m/>
    <x v="3"/>
    <m/>
    <n v="500"/>
    <s v="J"/>
    <x v="0"/>
    <n v="1304225"/>
    <n v="47414"/>
    <n v="43533"/>
    <n v="33518"/>
    <n v="7032"/>
    <n v="0"/>
    <n v="260"/>
    <n v="48318"/>
    <n v="398541"/>
    <n v="32892"/>
    <n v="365649"/>
    <n v="185594"/>
    <n v="212947"/>
    <m/>
    <m/>
    <s v="G"/>
    <s v="Wholesale and Retail Trade; Repair of Motor Vehicles and Motorcycles"/>
    <s v="46"/>
    <s v="WHOLESALE TRADE, EXCEPT OF MOTOR VEHICLES"/>
    <s v="Medium-high"/>
    <n v="0"/>
    <n v="-15.22754941335754"/>
    <n v="2.5699553374609441E-2"/>
    <n v="8.4101761173881739E-2"/>
    <n v="0.18059851072771749"/>
    <x v="0"/>
    <n v="1"/>
    <n v="0.46568358086119122"/>
    <n v="185.8384615384615"/>
    <n v="5016.25"/>
    <n v="126.5076923076923"/>
    <x v="0"/>
    <x v="0"/>
    <s v="Exp&lt;50"/>
    <s v="Decreased Export Intensity"/>
    <n v="0"/>
    <n v="0"/>
    <n v="2.7816393049881469"/>
    <n v="2.7436545098419529E-2"/>
    <n v="-25.520551228269451"/>
    <n v="-0.29464695407069291"/>
    <n v="0.68827140266658482"/>
    <s v="Yes"/>
    <s v="Yes"/>
    <s v="Yes"/>
    <x v="3"/>
    <x v="1"/>
    <n v="40.54054054054054"/>
    <n v="0.34032580593720319"/>
    <n v="8.8805747931024914"/>
    <s v="No"/>
    <s v="2.Hiring"/>
    <s v="Hiring"/>
    <n v="-1842.8202702702699"/>
    <n v="2.7220614565995869E-2"/>
    <n v="0.47270462974367389"/>
    <n v="9.4581051478641834E-2"/>
    <n v="0"/>
    <s v="0-10"/>
    <n v="0.20008488499452351"/>
    <n v="14.053683007498231"/>
    <n v="5.2203558250783244"/>
    <n v="154.2756756756757"/>
    <n v="6859.0702702702702"/>
  </r>
  <r>
    <n v="264"/>
    <n v="321"/>
    <n v="330"/>
    <n v="432"/>
    <n v="413"/>
    <s v="Kruk SA GK, Wrocław"/>
    <s v="SG)"/>
    <m/>
    <m/>
    <m/>
    <m/>
    <n v="931189985"/>
    <n v="240829"/>
    <n v="8942389605"/>
    <s v="SA"/>
    <s v="8291"/>
    <s v="Finansowa - windykacja"/>
    <s v="Usługi "/>
    <x v="9"/>
    <m/>
    <n v="450"/>
    <s v="S"/>
    <x v="0"/>
    <n v="2592580"/>
    <n v="1327158"/>
    <n v="1037474"/>
    <n v="984201"/>
    <n v="58297"/>
    <n v="1517158"/>
    <n v="3414"/>
    <n v="529291"/>
    <n v="9928505"/>
    <m/>
    <m/>
    <n v="3790810"/>
    <n v="6137695"/>
    <m/>
    <m/>
    <s v="N"/>
    <s v="Administrative and Support Service Activities"/>
    <s v="82"/>
    <s v="OFFICE ADMINISTRATIVE AND OTHER BUSINESS SUPPORT ACTIVITIES"/>
    <s v="High"/>
    <n v="0.58519235664858948"/>
    <n v="20.821702030487611"/>
    <n v="0.37962222959368658"/>
    <n v="9.9128821509381321E-2"/>
    <n v="0.25962815334981182"/>
    <x v="1"/>
    <n v="0"/>
    <n v="0.38181075600002218"/>
    <n v="155.03544229642651"/>
    <n v="759.3966022261277"/>
    <m/>
    <x v="1"/>
    <x v="1"/>
    <s v="Exp&gt;50"/>
    <s v="Increased Export Intensity"/>
    <n v="1"/>
    <n v="6.4772573808430711E-2"/>
    <n v="103.6819532751912"/>
    <n v="0.71138953869642485"/>
    <n v="47.595618315355928"/>
    <n v="0.38930603952731069"/>
    <n v="19.464298649290601"/>
    <s v="Yes"/>
    <s v="No"/>
    <s v="No"/>
    <x v="0"/>
    <x v="0"/>
    <n v="4.6385464620892201"/>
    <n v="4.5341810780369578E-2"/>
    <n v="1.1399942381905781"/>
    <s v="Yes"/>
    <s v="2.Hiring"/>
    <s v="Hiring"/>
    <n v="369.26799550645723"/>
    <n v="0.21766545652810959"/>
    <n v="0.14146922069049331"/>
    <n v="5.7244198967171728E-2"/>
    <n v="0.52041978284015877"/>
    <s v="50-75"/>
    <n v="0.40464066097042217"/>
    <n v="14.05677453815823"/>
    <n v="8.0902980925740167"/>
    <n v="122.918416261578"/>
    <n v="390.12860671967047"/>
  </r>
  <r>
    <n v="320"/>
    <n v="386"/>
    <n v="376"/>
    <n v="348"/>
    <n v="414"/>
    <s v="Barry Callebaut Manufacturing Polska sp. z o.o., Łódź"/>
    <m/>
    <m/>
    <m/>
    <n v="2003"/>
    <m/>
    <s v="010614355"/>
    <n v="158804"/>
    <n v="5220020390"/>
    <s v="sp. z o.o."/>
    <s v="1082"/>
    <s v="Produkcja kakao, czekolady i wyrobów cukierniczych"/>
    <s v="Produkcja żywności "/>
    <x v="13"/>
    <m/>
    <n v="500"/>
    <s v="J"/>
    <x v="0"/>
    <n v="2171670"/>
    <n v="71727"/>
    <n v="75715"/>
    <n v="71075"/>
    <n v="24831"/>
    <n v="4969"/>
    <n v="460"/>
    <n v="30462"/>
    <n v="965635"/>
    <n v="371699"/>
    <n v="593936"/>
    <n v="649020"/>
    <n v="316615"/>
    <m/>
    <m/>
    <s v="C"/>
    <s v="Manufacturing"/>
    <s v="10"/>
    <s v="MANUFACTURE OF FOOD PRODUCTS"/>
    <s v="Low"/>
    <n v="2.2881008624698958E-3"/>
    <n v="19.326592444357988"/>
    <n v="3.2728269027983072E-2"/>
    <n v="7.3604415747150834E-2"/>
    <n v="0.1095112631351884"/>
    <x v="0"/>
    <n v="1"/>
    <n v="0.67211731140648379"/>
    <n v="66.221739130434784"/>
    <n v="4721.021739130435"/>
    <n v="808.0413043478261"/>
    <x v="0"/>
    <x v="0"/>
    <s v="Exp&lt;50"/>
    <s v="Decreased Export Intensity"/>
    <n v="0"/>
    <n v="-1.8813633288398132E-2"/>
    <n v="72.459743351706948"/>
    <n v="0.54499365137370681"/>
    <n v="24.970828515729671"/>
    <n v="0.2229101522045944"/>
    <n v="14.596653104404769"/>
    <s v="No"/>
    <s v="No"/>
    <s v="No"/>
    <x v="0"/>
    <x v="0"/>
    <n v="127.7227722772277"/>
    <n v="0.8229587920819359"/>
    <n v="22.843339872875301"/>
    <s v="No"/>
    <s v="2.Hiring"/>
    <s v="Hiring"/>
    <n v="-1512.804993542833"/>
    <n v="3.6812091169783512E-2"/>
    <n v="0.1113794180542541"/>
    <n v="7.4967816642192223E-2"/>
    <n v="2.110173415086803E-2"/>
    <s v="0-10"/>
    <n v="0.67308500934772908"/>
    <n v="14.046013363417501"/>
    <n v="5.3082676974012051"/>
    <n v="100.87128712871289"/>
    <n v="6233.8267326732685"/>
  </r>
  <r>
    <n v="283"/>
    <n v="348"/>
    <n v="312"/>
    <n v="400"/>
    <n v="415"/>
    <s v="Iveco Poland sp. z o.o., Warszawa"/>
    <m/>
    <m/>
    <m/>
    <m/>
    <m/>
    <s v="011195972"/>
    <n v="28928"/>
    <n v="5261033573"/>
    <s v="sp. z o.o."/>
    <s v="4511"/>
    <s v="Sprzedaż hurtowa i detaliczna samochodów osobowych i furgonetek"/>
    <m/>
    <x v="5"/>
    <m/>
    <n v="500"/>
    <s v="J"/>
    <x v="0"/>
    <n v="2434105"/>
    <n v="57661"/>
    <n v="52719"/>
    <n v="41939"/>
    <n v="16064"/>
    <n v="263058"/>
    <n v="81"/>
    <n v="22272"/>
    <n v="1020000"/>
    <n v="133024"/>
    <n v="886976"/>
    <n v="192907"/>
    <n v="827093"/>
    <m/>
    <m/>
    <s v="G"/>
    <s v="Wholesale and Retail Trade; Repair of Motor Vehicles and Motorcycles"/>
    <s v="45"/>
    <s v="WHOLESALE AND RETAIL TRADE SERVICES OF MOTOR VEHICLES; REPAIR SERVICES OF MOTOR VEHICLES"/>
    <s v="Medium-high"/>
    <n v="0.1080717553269066"/>
    <n v="24.649520547287711"/>
    <n v="1.7229741527173228E-2"/>
    <n v="4.1116666666666669E-2"/>
    <n v="0.21740527819104541"/>
    <x v="0"/>
    <n v="1"/>
    <n v="0.18912450980392159"/>
    <n v="274.96296296296299"/>
    <n v="30050.679012345681"/>
    <n v="1642.271604938272"/>
    <x v="2"/>
    <x v="0"/>
    <s v="Exp&lt;50"/>
    <s v="Increased Export Intensity"/>
    <n v="1"/>
    <n v="2.0495470024867509E-2"/>
    <n v="94.359738448111614"/>
    <n v="0.66454057784028642"/>
    <n v="40.840390179791036"/>
    <n v="0.34245707867117231"/>
    <n v="18.073266041917751"/>
    <s v="Yes"/>
    <s v="No"/>
    <s v="No"/>
    <x v="0"/>
    <x v="0"/>
    <n v="32.786885245901637"/>
    <n v="0.28357529049912777"/>
    <n v="7.3467241883078396"/>
    <s v="No"/>
    <s v="2.Hiring"/>
    <s v="Hiring"/>
    <n v="9520.0068811981364"/>
    <n v="1.320934451532333E-2"/>
    <n v="0.187628304732956"/>
    <n v="3.1388509411050397E-2"/>
    <n v="8.7576285302039092E-2"/>
    <s v="0-10"/>
    <n v="0.1672909077109897"/>
    <n v="14.04054911262493"/>
    <n v="4.1108738641733114"/>
    <n v="182.57258557377051"/>
    <n v="20530.672131147541"/>
  </r>
  <r>
    <n v="516"/>
    <n v="686"/>
    <n v="624"/>
    <n v="626"/>
    <n v="416"/>
    <s v="Agora SA GK, Warszawa"/>
    <s v="SG)"/>
    <m/>
    <m/>
    <n v="2001"/>
    <m/>
    <s v="011559486"/>
    <n v="59944"/>
    <n v="5260305644"/>
    <s v="SA"/>
    <s v="5813"/>
    <s v="Wydawanie gazet"/>
    <s v="Media "/>
    <x v="6"/>
    <m/>
    <n v="450"/>
    <s v="S"/>
    <x v="0"/>
    <n v="1424311"/>
    <n v="44557"/>
    <n v="101617"/>
    <n v="85000"/>
    <n v="172126"/>
    <n v="0"/>
    <n v="2526"/>
    <n v="104695"/>
    <n v="2045408"/>
    <n v="1680307"/>
    <n v="365101"/>
    <n v="847565"/>
    <n v="1197843"/>
    <m/>
    <m/>
    <s v="J"/>
    <s v="Information and Communication"/>
    <s v="58"/>
    <s v="PUBLISHING ACTIVITIES"/>
    <s v="Medium-high"/>
    <n v="0"/>
    <n v="27.956759340196321"/>
    <n v="5.9677977632693981E-2"/>
    <n v="4.1556501196827238E-2"/>
    <n v="0.10028729359990091"/>
    <x v="1"/>
    <n v="0"/>
    <n v="0.41437454043398669"/>
    <n v="41.446951702296118"/>
    <n v="563.86025336500393"/>
    <n v="665.20467141726044"/>
    <x v="0"/>
    <x v="0"/>
    <s v="Exp&lt;50"/>
    <s v="Decreased Export Intensity"/>
    <n v="0"/>
    <n v="-0.13032073447001311"/>
    <n v="13.97560782386932"/>
    <n v="0.1308142730550301"/>
    <n v="-17.40897983777586"/>
    <n v="-0.19126922611408401"/>
    <n v="3.3244207465936699"/>
    <s v="Yes"/>
    <s v="No"/>
    <s v="No"/>
    <x v="3"/>
    <x v="1"/>
    <n v="-2.0416077560089101"/>
    <n v="-2.0627366411296141E-2"/>
    <n v="-0.51435679217246566"/>
    <s v="Yes"/>
    <s v="0.Reducing"/>
    <s v="Reducing"/>
    <n v="79.240386671406782"/>
    <n v="4.8060957234070303E-3"/>
    <n v="6.307664032346995E-3"/>
    <n v="3.0143868463119428E-3"/>
    <n v="0.13032073447001311"/>
    <s v="10-25"/>
    <n v="0.47789273982468777"/>
    <n v="14.03838447292987"/>
    <n v="7.8550196693217327"/>
    <n v="132.84996162391431"/>
    <n v="484.61986669359709"/>
  </r>
  <r>
    <m/>
    <m/>
    <n v="1194"/>
    <n v="401"/>
    <n v="417"/>
    <s v="Rafako SA GK, Racibórz"/>
    <s v="SG)"/>
    <m/>
    <m/>
    <m/>
    <m/>
    <s v="270217865"/>
    <n v="34143"/>
    <n v="6390001788"/>
    <s v="SA"/>
    <s v="2530"/>
    <s v="Budownictwo-przemysłowe"/>
    <m/>
    <x v="12"/>
    <m/>
    <n v="450"/>
    <s v="S"/>
    <x v="0"/>
    <n v="335208"/>
    <n v="-269746"/>
    <n v="-298575"/>
    <n v="-302853"/>
    <n v="7714"/>
    <n v="936"/>
    <n v="67450"/>
    <n v="113200"/>
    <n v="441523"/>
    <n v="188802"/>
    <n v="252721"/>
    <n v="-476541"/>
    <n v="918064"/>
    <m/>
    <m/>
    <s v="C"/>
    <s v="Manufacturing"/>
    <s v="25"/>
    <s v="MANUFACTURE OF FABRICATED METAL PRODUCTS, EXCEPT MACHINERY AND EQUIPMENT"/>
    <s v="Medium-low"/>
    <n v="2.792296126584091E-3"/>
    <n v="-14.270588506088121"/>
    <n v="-0.90347784062432879"/>
    <n v="-0.68592802639953077"/>
    <n v="0.63552349115815843"/>
    <x v="1"/>
    <n v="0"/>
    <n v="-1.0793118365294669"/>
    <n v="1.678280207561156"/>
    <n v="4.9697257227575982"/>
    <n v="2.7991401037805779"/>
    <x v="0"/>
    <x v="1"/>
    <s v="Exp&lt;50"/>
    <s v="Decreased Export Intensity"/>
    <n v="0"/>
    <n v="-0.36743544834206571"/>
    <n v="-73.073586397023377"/>
    <n v="-1.3120624628204851"/>
    <n v="-80.488106084799554"/>
    <n v="-1.6341459619895971"/>
    <n v="-27.96482291833647"/>
    <s v="Yes"/>
    <s v="Yes"/>
    <s v="Yes"/>
    <x v="2"/>
    <x v="1"/>
    <n v="3382.188951987609"/>
    <n v="3.5502461982289062"/>
    <n v="142.91989421223599"/>
    <s v="Yes"/>
    <s v="2.Hiring"/>
    <s v="Hiring"/>
    <n v="-637.7272283299011"/>
    <n v="-0.38363279417529378"/>
    <n v="-4.3320815645295889"/>
    <n v="-0.36672277218599592"/>
    <n v="0.37022774446864981"/>
    <s v="25-50"/>
    <n v="8.4652785669749403E-2"/>
    <n v="14.034568976474199"/>
    <n v="7.5688956634069946"/>
    <n v="98.826019617965926"/>
    <n v="642.69695405265873"/>
  </r>
  <r>
    <m/>
    <m/>
    <n v="357"/>
    <n v="345"/>
    <n v="419"/>
    <s v="UPS Polska sp. z o.o., Warszawa "/>
    <m/>
    <n v="2009"/>
    <m/>
    <m/>
    <m/>
    <s v="010771280"/>
    <n v="36680"/>
    <n v="5221004200"/>
    <s v="sp. z o.o."/>
    <s v="5229"/>
    <s v="Działalność pozostałych agencji transportowych"/>
    <m/>
    <x v="11"/>
    <m/>
    <n v="500"/>
    <s v="J"/>
    <x v="0"/>
    <n v="1842609"/>
    <n v="55728"/>
    <n v="59186"/>
    <n v="39151"/>
    <n v="6034"/>
    <n v="1365985"/>
    <n v="1375"/>
    <n v="154242"/>
    <n v="476787"/>
    <n v="146368"/>
    <n v="330419"/>
    <n v="230379"/>
    <n v="246408"/>
    <m/>
    <m/>
    <s v="H"/>
    <s v="Transportation and Storage"/>
    <s v="52"/>
    <s v="WAREHOUSING AND SUPPORT ACTIVITIES FOR TRANSPORTATION"/>
    <s v="Low"/>
    <n v="0.74133199175733977"/>
    <n v="5.5543865954446492"/>
    <n v="2.1247589694829452E-2"/>
    <n v="8.211423549719267E-2"/>
    <n v="0.1699417047560759"/>
    <x v="0"/>
    <n v="1"/>
    <n v="0.48319060712645268"/>
    <n v="112.176"/>
    <n v="1340.0792727272731"/>
    <n v="106.4494545454545"/>
    <x v="1"/>
    <x v="1"/>
    <s v="Exp&gt;50"/>
    <s v="Increased Export Intensity"/>
    <n v="1"/>
    <n v="7.5290421606889479E-2"/>
    <n v="51.354594829030773"/>
    <n v="0.41445520798168539"/>
    <n v="9.6772426297324383"/>
    <n v="9.2371708812571285E-2"/>
    <n v="10.91720121712061"/>
    <s v="No"/>
    <s v="Yes"/>
    <s v="No"/>
    <x v="0"/>
    <x v="0"/>
    <n v="-10.013089005235599"/>
    <n v="-0.1055059596257948"/>
    <n v="-2.6031668673259118"/>
    <s v="No"/>
    <s v="0.Reducing"/>
    <s v="Reducing"/>
    <n v="543.34367063303205"/>
    <n v="6.5996556629965855E-2"/>
    <n v="0.30380086665204598"/>
    <n v="0.13423968161411751"/>
    <n v="0.66604157015045029"/>
    <s v="50-75"/>
    <n v="0.44186734255721211"/>
    <n v="14.01223785206583"/>
    <n v="7.3317149697264661"/>
    <n v="66.260818043193723"/>
    <n v="796.73560209424079"/>
  </r>
  <r>
    <n v="475"/>
    <n v="588"/>
    <n v="470"/>
    <n v="546"/>
    <n v="420"/>
    <s v="Grupa PGD sp. z o.o. sp.k., Kraków"/>
    <m/>
    <n v="1999"/>
    <m/>
    <m/>
    <m/>
    <n v="357046037"/>
    <n v="433795"/>
    <n v="6792575669"/>
    <s v="sp. z o.o. sp.k."/>
    <s v="4511"/>
    <s v="Sprzedaż hurtowa i detaliczna samochodów osobowych i furgonetek"/>
    <s v="Handel detaliczny"/>
    <x v="5"/>
    <m/>
    <n v="400"/>
    <s v="S"/>
    <x v="0"/>
    <n v="1536697.61084"/>
    <n v="32644.377499999999"/>
    <n v="21663.385979999999"/>
    <n v="17514.507669999999"/>
    <n v="2866"/>
    <n v="0"/>
    <n v="655"/>
    <n v="86877"/>
    <n v="526847.54257000005"/>
    <n v="57832.49525"/>
    <n v="469015.04732000001"/>
    <n v="99221.862790000014"/>
    <n v="427625.67977999989"/>
    <m/>
    <m/>
    <s v="G"/>
    <s v="Wholesale and Retail Trade; Repair of Motor Vehicles and Motorcycles"/>
    <s v="45"/>
    <s v="WHOLESALE AND RETAIL TRADE SERVICES OF MOTOR VEHICLES; REPAIR SERVICES OF MOTOR VEHICLES"/>
    <s v="Medium-high"/>
    <n v="0"/>
    <n v="21.436927230185599"/>
    <n v="1.139749782029407E-2"/>
    <n v="3.3243977156205341E-2"/>
    <n v="0.17651863387274749"/>
    <x v="1"/>
    <n v="0"/>
    <n v="0.18833126241035239"/>
    <n v="132.63664122137399"/>
    <n v="2346.103222656488"/>
    <n v="88.293885877862593"/>
    <x v="0"/>
    <x v="0"/>
    <s v="Exp&lt;50"/>
    <s v="Decreased Export Intensity"/>
    <n v="0"/>
    <n v="0"/>
    <n v="27.016703118348811"/>
    <n v="0.23914841243934151"/>
    <n v="-7.9589107838052033"/>
    <n v="-8.2935086729770902E-2"/>
    <n v="6.1610508908945594"/>
    <s v="Yes"/>
    <s v="No"/>
    <s v="No"/>
    <x v="3"/>
    <x v="1"/>
    <n v="-8.3916083916083917"/>
    <n v="-8.7647307058755786E-2"/>
    <n v="-2.167350653956845"/>
    <s v="Yes"/>
    <s v="0.Reducing"/>
    <s v="Reducing"/>
    <n v="654.02070517397101"/>
    <n v="6.2099171873282316E-3"/>
    <n v="9.1097584634785136E-2"/>
    <n v="1.7887456400366649E-2"/>
    <n v="0"/>
    <s v="0-10"/>
    <n v="0.1963548920871874"/>
    <n v="14.005997850868701"/>
    <n v="6.5722825426940066"/>
    <n v="92.497902097902099"/>
    <n v="1692.082517482517"/>
  </r>
  <r>
    <n v="599"/>
    <n v="766"/>
    <n v="693"/>
    <n v="593"/>
    <n v="421"/>
    <s v="Stock Polska sp. z o.o., Lublin"/>
    <m/>
    <m/>
    <m/>
    <n v="2006"/>
    <m/>
    <s v="140665998"/>
    <n v="264278"/>
    <n v="7010035475"/>
    <s v="sp. z o.o."/>
    <s v="1101"/>
    <s v="Destylowanie, rektyfikowanie i mieszanie alkoholi"/>
    <s v="Produkcja żywności "/>
    <x v="13"/>
    <m/>
    <n v="500"/>
    <s v="J"/>
    <x v="0"/>
    <n v="1246418"/>
    <n v="211360"/>
    <n v="161314"/>
    <n v="130162"/>
    <n v="32685"/>
    <n v="0"/>
    <n v="845"/>
    <n v="113470"/>
    <n v="1918881"/>
    <n v="1281095"/>
    <n v="637786"/>
    <n v="792817"/>
    <n v="1126064"/>
    <m/>
    <m/>
    <s v="C"/>
    <s v="Manufacturing"/>
    <s v="11"/>
    <s v="MANUFACTURE OF BEVERAGES"/>
    <s v="Low"/>
    <n v="0"/>
    <n v="24.19903045642284"/>
    <n v="0.1044288513163321"/>
    <n v="6.7832241811764254E-2"/>
    <n v="0.16417660065311421"/>
    <x v="0"/>
    <n v="1"/>
    <n v="0.41316631932881709"/>
    <n v="134.28402366863909"/>
    <n v="1475.050887573964"/>
    <n v="1516.0887573964501"/>
    <x v="0"/>
    <x v="0"/>
    <s v="Exp&lt;50"/>
    <s v="Decreased Export Intensity"/>
    <n v="0"/>
    <n v="0"/>
    <n v="-0.98528702651131495"/>
    <n v="-9.901731001923153E-3"/>
    <n v="-28.250207990225579"/>
    <n v="-0.33198523017103732"/>
    <n v="-0.24723713934121649"/>
    <s v="Yes"/>
    <s v="No"/>
    <s v="No"/>
    <x v="2"/>
    <x v="1"/>
    <n v="26.686656671664171"/>
    <n v="0.23654658144155061"/>
    <n v="6.0920200659044799"/>
    <s v="No"/>
    <s v="2.Hiring"/>
    <s v="Hiring"/>
    <n v="-412.23696849799938"/>
    <n v="0.1354227487466447"/>
    <n v="0.54215139391549372"/>
    <n v="0.213161060247231"/>
    <n v="0"/>
    <s v="0-10"/>
    <n v="0.39317626522686178"/>
    <n v="14.04568612658805"/>
    <n v="6.5027900459156234"/>
    <n v="180.65367316341829"/>
    <n v="1887.2878560719639"/>
  </r>
  <r>
    <n v="555"/>
    <n v="657"/>
    <n v="487"/>
    <n v="373"/>
    <n v="422"/>
    <s v="Philips Polska sp. z o.o., Warszawa"/>
    <m/>
    <m/>
    <m/>
    <n v="2001"/>
    <m/>
    <s v="011097206"/>
    <n v="37385"/>
    <n v="5260210955"/>
    <s v="sp. z o.o."/>
    <s v="4643"/>
    <s v="Sprzedaż hurtowa elektrycznych artykułów użytku domowego"/>
    <s v="Prod. maszyn i urządzeń (w tym rtv i agd)"/>
    <x v="10"/>
    <m/>
    <n v="500"/>
    <s v="J"/>
    <x v="0"/>
    <n v="1331232"/>
    <n v="40878"/>
    <n v="42717"/>
    <n v="33096"/>
    <n v="7491"/>
    <n v="38005"/>
    <n v="2168"/>
    <n v="399321"/>
    <n v="399041"/>
    <n v="64137"/>
    <n v="334903"/>
    <n v="98923"/>
    <n v="300123"/>
    <m/>
    <m/>
    <s v="G"/>
    <s v="Wholesale and Retail Trade; Repair of Motor Vehicles and Motorcycles"/>
    <s v="46"/>
    <s v="WHOLESALE TRADE, EXCEPT OF MOTOR VEHICLES"/>
    <s v="Medium-high"/>
    <n v="2.8548742818682239E-2"/>
    <n v="15.1407482238894"/>
    <n v="2.4861181221605251E-2"/>
    <n v="8.29388458830045E-2"/>
    <n v="0.33456324616115563"/>
    <x v="0"/>
    <n v="1"/>
    <n v="0.24790184467260259"/>
    <n v="184.1886531365314"/>
    <n v="614.03690036900366"/>
    <n v="29.58348708487085"/>
    <x v="0"/>
    <x v="0"/>
    <s v="Exp&lt;50"/>
    <s v="Decreased Export Intensity"/>
    <n v="0"/>
    <n v="-0.10188319857665271"/>
    <n v="10.118006739933531"/>
    <n v="9.6382393322762994E-2"/>
    <n v="-20.20434294207714"/>
    <n v="-0.2257011058463512"/>
    <n v="2.4388243015818878"/>
    <s v="No"/>
    <s v="No"/>
    <s v="No"/>
    <x v="3"/>
    <x v="1"/>
    <n v="141.42538975501111"/>
    <n v="0.88139029425733728"/>
    <n v="24.650990919442052"/>
    <s v="No"/>
    <s v="2.Hiring"/>
    <s v="Hiring"/>
    <n v="-732.19249829469345"/>
    <n v="2.3028106217646581E-2"/>
    <n v="0.2889751601150129"/>
    <n v="6.7855810971879288E-2"/>
    <n v="0.13043194139533501"/>
    <s v="10-25"/>
    <n v="0.23481537632809851"/>
    <n v="14.005232993898939"/>
    <n v="6.8001700683021999"/>
    <n v="186.50779510022269"/>
    <n v="1346.2293986636971"/>
  </r>
  <r>
    <n v="458"/>
    <n v="381"/>
    <n v="423"/>
    <n v="454"/>
    <n v="423"/>
    <s v="Fideltronik Poland sp. z o.o., Sucha Beskidzka"/>
    <m/>
    <m/>
    <m/>
    <n v="2002"/>
    <m/>
    <s v="070793492"/>
    <n v="85589"/>
    <n v="5521298418"/>
    <s v="sp. z o.o."/>
    <s v="2612"/>
    <s v="Produkcja elektronicznych obwodów drukowanych"/>
    <m/>
    <x v="10"/>
    <m/>
    <n v="400"/>
    <s v="J"/>
    <x v="0"/>
    <n v="1578059.3588099999"/>
    <n v="130326.86386"/>
    <n v="124573.52191"/>
    <n v="119594.95391"/>
    <n v="23447.04062"/>
    <n v="952365"/>
    <n v="1343"/>
    <n v="143487.96030999999"/>
    <n v="794518.48885000008"/>
    <n v="160524.68677999999"/>
    <n v="633993.80207000009"/>
    <n v="404850.81316000002"/>
    <n v="389667.67569"/>
    <m/>
    <m/>
    <s v="C"/>
    <s v="Manufacturing"/>
    <s v="26"/>
    <s v="MANUFACTURE OF COMPUTER, ELECTRONIC AND OPTICAL PRODUCTS"/>
    <s v="Medium-high"/>
    <n v="0.60350391427491656"/>
    <n v="-14.003292167997371"/>
    <n v="7.5786093369887841E-2"/>
    <n v="0.1505250734732477"/>
    <n v="0.2954049986376962"/>
    <x v="1"/>
    <n v="0"/>
    <n v="0.509554930239557"/>
    <n v="106.8413702978407"/>
    <n v="1175.0255836262099"/>
    <n v="119.5269447356664"/>
    <x v="1"/>
    <x v="1"/>
    <s v="Exp&lt;50"/>
    <s v="Increased Export Intensity"/>
    <n v="1"/>
    <n v="0.1235039142749165"/>
    <n v="30.587281416604181"/>
    <n v="0.2668716403278939"/>
    <n v="-5.3715352053592804"/>
    <n v="-5.5211858841218493E-2"/>
    <n v="6.8993883241260878"/>
    <s v="Yes"/>
    <s v="Yes"/>
    <s v="Yes"/>
    <x v="3"/>
    <x v="1"/>
    <n v="-12.67880364109233"/>
    <n v="-0.13557695354235119"/>
    <n v="-3.3326263793725608"/>
    <s v="Yes"/>
    <s v="0.Reducing"/>
    <s v="Reducing"/>
    <n v="389.30863936093027"/>
    <n v="3.4877447900352437E-2"/>
    <n v="0.18385635581205639"/>
    <n v="9.1011665317051571E-2"/>
    <n v="0.48"/>
    <s v="25-50"/>
    <n v="0.4950150617044019"/>
    <n v="14.00483475583547"/>
    <n v="7.3382381500655889"/>
    <n v="72.725617685305593"/>
    <n v="785.71694426527961"/>
  </r>
  <r>
    <n v="387"/>
    <n v="404"/>
    <n v="492"/>
    <n v="395"/>
    <n v="424"/>
    <s v="ICT Poland sp. z o.o., Kostrzyn nad Odrą"/>
    <m/>
    <m/>
    <m/>
    <n v="1999"/>
    <m/>
    <n v="210995782"/>
    <n v="49805"/>
    <n v="5992536573"/>
    <s v="sp. z o.o."/>
    <s v="1722"/>
    <s v="Produkcja artykułów gospodarstwa domowego, toaletowych i sanitarnych"/>
    <m/>
    <x v="10"/>
    <m/>
    <n v="500"/>
    <s v="J"/>
    <x v="0"/>
    <n v="1782376.02012"/>
    <n v="483574.26967000001"/>
    <n v="488124.43349000002"/>
    <n v="446212.43449000001"/>
    <n v="77746.437040000004"/>
    <n v="1029033"/>
    <n v="517"/>
    <n v="87916.278969999999"/>
    <n v="1418048.06482"/>
    <n v="581079.42481"/>
    <n v="836968.64000999997"/>
    <n v="1135350.1242500001"/>
    <n v="282697.94056999998"/>
    <m/>
    <m/>
    <s v="C"/>
    <s v="Manufacturing"/>
    <s v="17"/>
    <s v="MANUFACTURE OF PAPER AND PAPER PRODUCTS"/>
    <s v="Medium-high"/>
    <n v="0.57733777181916945"/>
    <n v="1.619285402093396"/>
    <n v="0.25034696913166421"/>
    <n v="0.31466665027792268"/>
    <n v="0.39301747096276851"/>
    <x v="0"/>
    <n v="1"/>
    <n v="0.80064290655346426"/>
    <n v="170.05082972920701"/>
    <n v="3447.5358222823979"/>
    <n v="1123.9447288394581"/>
    <x v="1"/>
    <x v="1"/>
    <s v="Exp&gt;50"/>
    <s v="Increased Export Intensity"/>
    <n v="1"/>
    <n v="2.7227452354291581E-2"/>
    <n v="48.232769506751808"/>
    <n v="0.39361361921088539"/>
    <n v="7.4150503672114736"/>
    <n v="7.1530120041771283E-2"/>
    <n v="10.340781535087659"/>
    <s v="Yes"/>
    <s v="Yes"/>
    <s v="Yes"/>
    <x v="0"/>
    <x v="0"/>
    <n v="-2.26843100189036"/>
    <n v="-2.2945557349870249E-2"/>
    <n v="-0.57199676715131709"/>
    <s v="Yes"/>
    <s v="0.Reducing"/>
    <s v="Reducing"/>
    <n v="1174.5358222823979"/>
    <n v="0.14543872882702091"/>
    <n v="0.20315776389145429"/>
    <n v="0.13599139623733131"/>
    <n v="0.55011031946487787"/>
    <s v="50-75"/>
    <n v="0.66938813281086573"/>
    <n v="13.99984425571084"/>
    <n v="6.2709884318582994"/>
    <n v="106.3555140075614"/>
    <n v="2273"/>
  </r>
  <r>
    <n v="412"/>
    <n v="417"/>
    <n v="399"/>
    <n v="519"/>
    <n v="426"/>
    <s v="TJX Poland sp. z o.o., Warszawa"/>
    <s v="PR"/>
    <m/>
    <m/>
    <n v="2009"/>
    <m/>
    <n v="141840908"/>
    <n v="329191"/>
    <n v="7010180987"/>
    <s v="sp. z o.o."/>
    <s v="4719"/>
    <s v="Pozostała sprzedaż detaliczna prowadzona w niewyspecjalizowanych sklepach"/>
    <s v="Handel detaliczny"/>
    <x v="0"/>
    <m/>
    <n v="500"/>
    <s v="J"/>
    <x v="0"/>
    <n v="1686091"/>
    <n v="54606"/>
    <n v="59557"/>
    <n v="49353"/>
    <n v="19072"/>
    <n v="0"/>
    <n v="2478"/>
    <n v="110683"/>
    <n v="446512"/>
    <n v="107391"/>
    <n v="339121"/>
    <n v="267155"/>
    <n v="179357"/>
    <m/>
    <m/>
    <s v="G"/>
    <s v="Wholesale and Retail Trade; Repair of Motor Vehicles and Motorcycles"/>
    <s v="47"/>
    <s v="RETAIL TRADE, EXCEPT OF MOTOR VEHICLES"/>
    <s v="Medium-high"/>
    <n v="0"/>
    <n v="0"/>
    <n v="2.9270662141011369E-2"/>
    <n v="0.1105300641416132"/>
    <n v="0.18473545320132509"/>
    <x v="0"/>
    <n v="1"/>
    <n v="0.598315386820511"/>
    <n v="44.66626311541566"/>
    <n v="680.42413236481036"/>
    <n v="43.337772397094433"/>
    <x v="0"/>
    <x v="0"/>
    <s v="Exp&lt;50"/>
    <s v="Decreased Export Intensity"/>
    <n v="0"/>
    <n v="0"/>
    <n v="14.531387446379989"/>
    <n v="0.13567872560974689"/>
    <n v="-17.006240980884051"/>
    <n v="-0.18640477355936549"/>
    <n v="3.4501513680448288"/>
    <s v="Yes"/>
    <s v="Yes"/>
    <s v="Yes"/>
    <x v="3"/>
    <x v="1"/>
    <n v="9.2592592592592595"/>
    <n v="8.8553397341445184E-2"/>
    <n v="2.238522100219642"/>
    <s v="No"/>
    <s v="2.Hiring"/>
    <s v="Hiring"/>
    <n v="31.321398678743321"/>
    <n v="3.631386427472464E-2"/>
    <n v="0.25502561705131999"/>
    <n v="0.15761914308964181"/>
    <n v="0"/>
    <s v="0-10"/>
    <n v="0.6180521977049992"/>
    <n v="14.20224466438038"/>
    <n v="7.7266536648476416"/>
    <n v="40.028659611992943"/>
    <n v="649.10273368606704"/>
  </r>
  <r>
    <n v="509"/>
    <n v="434"/>
    <n v="345"/>
    <n v="407"/>
    <n v="427"/>
    <s v="Frito Lay Poland sp. z o.o., Grodzisk Mazowiecki"/>
    <m/>
    <m/>
    <m/>
    <n v="2001"/>
    <m/>
    <s v="012688286"/>
    <n v="61745"/>
    <n v="5291347721"/>
    <s v="sp. z o.o."/>
    <s v="4639"/>
    <s v="Sprzedaż hurtowa niewyspecjalizowana żywności, napojów i wyrobów tytoniowych"/>
    <m/>
    <x v="3"/>
    <m/>
    <n v="500"/>
    <s v="J"/>
    <x v="0"/>
    <n v="1436996"/>
    <n v="67635"/>
    <n v="62063"/>
    <n v="68048"/>
    <n v="1152"/>
    <n v="0"/>
    <n v="1057"/>
    <n v="167505"/>
    <n v="1304488"/>
    <n v="747888"/>
    <n v="556600"/>
    <n v="591890"/>
    <n v="712598"/>
    <m/>
    <m/>
    <s v="G"/>
    <s v="Wholesale and Retail Trade; Repair of Motor Vehicles and Motorcycles"/>
    <s v="46"/>
    <s v="WHOLESALE TRADE, EXCEPT OF MOTOR VEHICLES"/>
    <s v="Medium-high"/>
    <n v="0"/>
    <n v="-12.484964972573071"/>
    <n v="4.7354341974507927E-2"/>
    <n v="5.2164527385456967E-2"/>
    <n v="0.1149673081146835"/>
    <x v="0"/>
    <n v="1"/>
    <n v="0.45373357209878512"/>
    <n v="158.47209082308419"/>
    <n v="1359.504257332072"/>
    <n v="707.55723746452225"/>
    <x v="0"/>
    <x v="0"/>
    <s v="Exp&lt;50"/>
    <s v="Decreased Export Intensity"/>
    <n v="0"/>
    <n v="0"/>
    <n v="19.96750766600352"/>
    <n v="0.18205075067931811"/>
    <n v="-13.067023430432229"/>
    <n v="-0.14003274848979611"/>
    <n v="4.6564282991790718"/>
    <s v="Yes"/>
    <s v="Yes"/>
    <s v="Yes"/>
    <x v="3"/>
    <x v="1"/>
    <n v="-8.4848484848484862"/>
    <n v="-8.8665637085656002E-2"/>
    <n v="-2.1922539649587458"/>
    <s v="No"/>
    <s v="0.Reducing"/>
    <s v="Reducing"/>
    <n v="322.42979845761278"/>
    <n v="3.3788854929075379E-2"/>
    <n v="0.1131070986420888"/>
    <n v="4.3913966687752201E-2"/>
    <n v="0"/>
    <s v="0-10"/>
    <n v="0.38825119921705042"/>
    <n v="13.996014630801071"/>
    <n v="7.0518556229558937"/>
    <n v="134.93766233766229"/>
    <n v="1037.074458874459"/>
  </r>
  <r>
    <n v="377"/>
    <n v="333"/>
    <n v="341"/>
    <n v="487"/>
    <n v="428"/>
    <s v="Kronospan Mielec sp. z o.o., Mielec"/>
    <m/>
    <n v="1996"/>
    <m/>
    <n v="2002"/>
    <m/>
    <n v="690449398"/>
    <n v="83232"/>
    <n v="8171459956"/>
    <s v="sp. z o.o."/>
    <s v="1621"/>
    <s v="Produkcja arkuszy fornirowych i płyt wykonanych na bazie drewna"/>
    <s v="Budownictwo "/>
    <x v="12"/>
    <m/>
    <n v="400"/>
    <s v="J"/>
    <x v="0"/>
    <n v="1841091"/>
    <n v="458936"/>
    <n v="461384"/>
    <n v="467669"/>
    <n v="44926"/>
    <n v="340627"/>
    <n v="581"/>
    <n v="60964"/>
    <n v="1449706"/>
    <n v="1053121"/>
    <n v="396585"/>
    <n v="423872"/>
    <n v="1025832"/>
    <m/>
    <m/>
    <s v="C"/>
    <s v="Manufacturing"/>
    <s v="16"/>
    <s v="MANUFACTURE OF WOOD AND OF PRODUCTS OF WOOD AND CORK, EXCEPT FURNITURE; MANUFACTURE OF ARTICLES OF STRAW AND PLAITING MATERIALS"/>
    <s v="Medium-high"/>
    <n v="0.18501366852589041"/>
    <n v="-10.1107911519409"/>
    <n v="0.25401731907874192"/>
    <n v="0.32259575389768691"/>
    <n v="1.1033260040767019"/>
    <x v="1"/>
    <n v="0"/>
    <n v="0.29238480078029622"/>
    <n v="104.9294320137694"/>
    <n v="3168.8313253012052"/>
    <n v="1812.6006884681581"/>
    <x v="2"/>
    <x v="0"/>
    <s v="Exp&lt;50"/>
    <s v="Increased Export Intensity"/>
    <n v="1"/>
    <n v="1.7256031805133298E-2"/>
    <n v="53.815582477753821"/>
    <n v="0.4305841824516321"/>
    <n v="11.46056701286509"/>
    <n v="0.1085006832825179"/>
    <n v="11.365349307734141"/>
    <s v="Yes"/>
    <s v="Yes"/>
    <s v="Yes"/>
    <x v="0"/>
    <x v="0"/>
    <n v="-1.19047619047619"/>
    <n v="-1.1976191046715989E-2"/>
    <n v="-0.29895700706010769"/>
    <s v="No"/>
    <s v="0.Reducing"/>
    <s v="Reducing"/>
    <n v="1133.2071756413411"/>
    <n v="3.524717468693267E-2"/>
    <n v="0.1015993610451946"/>
    <n v="3.0852935676980709E-2"/>
    <n v="0.16775763672075711"/>
    <s v="10-25"/>
    <n v="0.30367253651581888"/>
    <n v="13.99528470619977"/>
    <n v="6.3767269478986268"/>
    <n v="85.25539773809524"/>
    <n v="2035.6241496598641"/>
  </r>
  <r>
    <n v="323"/>
    <n v="284"/>
    <n v="264"/>
    <n v="358"/>
    <n v="430"/>
    <s v="Osadkowski sp. z o.o., Bierutów"/>
    <m/>
    <s v="1990/2001"/>
    <m/>
    <n v="2017"/>
    <m/>
    <n v="368945994"/>
    <n v="708206"/>
    <n v="9112025205"/>
    <s v="sp. z o.o."/>
    <s v="0111"/>
    <s v="Uprawa zbóż, roślin strączkowych i roślin oleistych na nasiona, z wyłączeniem ryżu"/>
    <s v="Produkcja żywności "/>
    <x v="13"/>
    <m/>
    <n v="400"/>
    <s v="J"/>
    <x v="0"/>
    <n v="2160667.7999999998"/>
    <n v="57339"/>
    <n v="55378.9"/>
    <n v="44829"/>
    <n v="5535"/>
    <n v="215574"/>
    <n v="419"/>
    <n v="60298"/>
    <n v="634529.5"/>
    <n v="101727.5"/>
    <n v="532802"/>
    <n v="209609"/>
    <n v="424921"/>
    <m/>
    <m/>
    <s v="A"/>
    <s v="Agriculture, Forestry, Hunting, and Fishing"/>
    <s v="01"/>
    <s v="AGRICULTURAL CROPS, ANIMAL HUSBANDRY, HUNTING AND RELATED SERVICE ACTIVITIES"/>
    <s v="Low"/>
    <n v="9.9771931622251245E-2"/>
    <n v="4.3003752687559524"/>
    <n v="2.0747752153292609E-2"/>
    <n v="7.0649197555038817E-2"/>
    <n v="0.21386963346039531"/>
    <x v="1"/>
    <n v="0"/>
    <n v="0.33033767539570658"/>
    <n v="143.909307875895"/>
    <n v="5156.7250596658714"/>
    <n v="242.78639618138419"/>
    <x v="0"/>
    <x v="0"/>
    <s v="Exp&lt;50"/>
    <s v="Increased Export Intensity"/>
    <n v="1"/>
    <n v="7.8841603660756349E-2"/>
    <n v="80.893942679366617"/>
    <n v="0.5927407214930458"/>
    <n v="31.082567158961329"/>
    <n v="0.27065722232393158"/>
    <n v="15.97276352760262"/>
    <s v="No"/>
    <s v="Yes"/>
    <s v="No"/>
    <x v="0"/>
    <x v="0"/>
    <n v="3.9702233250620349"/>
    <n v="3.8934357975454859E-2"/>
    <n v="0.97811149486812798"/>
    <s v="No"/>
    <s v="1.Sustaining"/>
    <s v="Hiring"/>
    <n v="2192.8565733135129"/>
    <n v="1.464285744186183E-3"/>
    <n v="1.490547396724699E-2"/>
    <n v="5.3068781632544474E-3"/>
    <n v="2.0930327961494889E-2"/>
    <s v="0-10"/>
    <n v="0.35603551922707599"/>
    <n v="13.9931871770518"/>
    <n v="5.9989365619466826"/>
    <n v="105.4962779156328"/>
    <n v="2963.8684863523572"/>
  </r>
  <r>
    <n v="659"/>
    <n v="909"/>
    <n v="716"/>
    <n v="547"/>
    <n v="431"/>
    <s v="Denso Thermal Systems Polska sp. z o.o., Tychy"/>
    <m/>
    <m/>
    <m/>
    <m/>
    <m/>
    <n v="276965427"/>
    <n v="68446"/>
    <n v="6443012212"/>
    <s v="sp. z o.o."/>
    <s v="2932"/>
    <s v="Produkcja pozostałych części i akcesoriów do pojazdów silnikowych, z wyłączeniem motocykli"/>
    <s v="Prod. aut, przyczep i statków (i części) "/>
    <x v="5"/>
    <m/>
    <n v="500"/>
    <s v="J"/>
    <x v="0"/>
    <n v="1142962"/>
    <n v="3494"/>
    <n v="6141"/>
    <n v="2725"/>
    <n v="12006"/>
    <n v="174990"/>
    <n v="384"/>
    <n v="49775"/>
    <n v="729827"/>
    <n v="211383"/>
    <n v="518444"/>
    <n v="38857"/>
    <n v="690970"/>
    <m/>
    <m/>
    <s v="C"/>
    <s v="Manufacturing"/>
    <s v="29"/>
    <s v="MANUFACTURE OF MOTOR VEHICLES, TRAILERS AND SEMI-TRAILERS, EXCEPT MOTORBIKES"/>
    <s v="High"/>
    <n v="0.15310220287288639"/>
    <n v="-1.309754658063156E-5"/>
    <n v="2.384156253663726E-3"/>
    <n v="3.7337615626717021E-3"/>
    <n v="7.012893429755257E-2"/>
    <x v="0"/>
    <n v="1"/>
    <n v="5.3241384602104327E-2"/>
    <n v="129.62239583333329"/>
    <n v="2976.463541666667"/>
    <n v="550.4765625"/>
    <x v="2"/>
    <x v="0"/>
    <s v="Exp&lt;50"/>
    <s v="Increased Export Intensity"/>
    <n v="1"/>
    <n v="4.6850401533586161E-2"/>
    <n v="-4.1747984657281618"/>
    <n v="-4.2644471574485372E-2"/>
    <n v="-30.561448163571129"/>
    <n v="-0.36472797074359953"/>
    <n v="-1.060448959523264"/>
    <s v="Yes"/>
    <s v="Yes"/>
    <s v="Yes"/>
    <x v="2"/>
    <x v="1"/>
    <n v="-19.157894736842099"/>
    <n v="-0.2126722514469144"/>
    <n v="-5.177936158379981"/>
    <s v="Yes"/>
    <s v="0.Reducing"/>
    <s v="Reducing"/>
    <n v="465.39573179298208"/>
    <n v="-9.2556906596854387E-3"/>
    <n v="-0.90893605071859551"/>
    <n v="-2.4643022611997221E-2"/>
    <n v="0.1062518013393003"/>
    <s v="10-25"/>
    <n v="2.7111943235736659E-2"/>
    <n v="13.991778167954511"/>
    <n v="6.1633148040346413"/>
    <n v="82.835336821052636"/>
    <n v="2511.0678098736839"/>
  </r>
  <r>
    <n v="443"/>
    <n v="482"/>
    <n v="481"/>
    <n v="442"/>
    <n v="432"/>
    <s v="Bawaria Motors sp. z o.o., Warszawa"/>
    <m/>
    <m/>
    <m/>
    <n v="2004"/>
    <m/>
    <s v="015830460"/>
    <n v="220037"/>
    <n v="5262794848"/>
    <s v="sp. z o.o."/>
    <s v="4511"/>
    <s v="Sprzedaż hurtowa i detaliczna samochodów osobowych i furgonetek"/>
    <m/>
    <x v="5"/>
    <m/>
    <n v="400"/>
    <s v="J"/>
    <x v="0"/>
    <n v="1627005"/>
    <n v="27860"/>
    <n v="18088"/>
    <n v="14451"/>
    <n v="3103"/>
    <n v="0"/>
    <n v="483"/>
    <n v="76608"/>
    <n v="476468"/>
    <n v="66664"/>
    <n v="409804"/>
    <n v="102076"/>
    <n v="374392"/>
    <m/>
    <m/>
    <s v="G"/>
    <s v="Wholesale and Retail Trade; Repair of Motor Vehicles and Motorcycles"/>
    <s v="45"/>
    <s v="WHOLESALE AND RETAIL TRADE SERVICES OF MOTOR VEHICLES; REPAIR SERVICES OF MOTOR VEHICLES"/>
    <s v="Medium-high"/>
    <n v="0"/>
    <n v="11.10303050168293"/>
    <n v="8.8819640996800862E-3"/>
    <n v="3.032942401168599E-2"/>
    <n v="0.14157098632391549"/>
    <x v="1"/>
    <n v="0"/>
    <n v="0.2142347439912019"/>
    <n v="158.60869565217391"/>
    <n v="3368.5403726708068"/>
    <n v="138.0207039337474"/>
    <x v="0"/>
    <x v="0"/>
    <s v="Exp&lt;50"/>
    <s v="Decreased Export Intensity"/>
    <n v="0"/>
    <n v="-1.1176260266867209E-2"/>
    <n v="36.556258151804442"/>
    <n v="0.31156649135968451"/>
    <n v="-1.0461897450692419"/>
    <n v="-1.0517007809429661E-2"/>
    <n v="8.1005496015631895"/>
    <s v="Yes"/>
    <s v="Yes"/>
    <s v="Yes"/>
    <x v="3"/>
    <x v="1"/>
    <n v="18.092909535452321"/>
    <n v="0.16630149760977009"/>
    <n v="4.245173306676242"/>
    <s v="Yes"/>
    <s v="2.Hiring"/>
    <s v="Hiring"/>
    <n v="455.44990812313017"/>
    <n v="1.1249280291140071E-2"/>
    <n v="0.21028271988452729"/>
    <n v="3.5911121113960137E-2"/>
    <n v="1.1176260266867209E-2"/>
    <s v="0-10"/>
    <n v="0.17077542621514519"/>
    <n v="13.99068496797752"/>
    <n v="6.0137151560428022"/>
    <n v="120.3276283618582"/>
    <n v="2913.0904645476771"/>
  </r>
  <r>
    <n v="561"/>
    <n v="540"/>
    <n v="478"/>
    <n v="434"/>
    <n v="433"/>
    <s v="Truvant Europe sp. z o.o., Łódź"/>
    <m/>
    <m/>
    <m/>
    <n v="2004"/>
    <m/>
    <s v="015746972"/>
    <n v="209050"/>
    <n v="5272435878"/>
    <s v="sp. z o.o."/>
    <s v="8292"/>
    <s v="Działalność związana z pakowaniem"/>
    <m/>
    <x v="10"/>
    <m/>
    <n v="540"/>
    <s v="J"/>
    <x v="0"/>
    <n v="1320597.00621"/>
    <n v="94677.763890000002"/>
    <n v="98257.282670000001"/>
    <n v="79277.147670000006"/>
    <n v="10005.19094"/>
    <n v="1305888"/>
    <n v="2752"/>
    <n v="324395.18232000002"/>
    <n v="521570.67648999998"/>
    <n v="74702.92611"/>
    <n v="446867.75037999998"/>
    <n v="211202.19758000001"/>
    <n v="310368.47891000001"/>
    <m/>
    <m/>
    <s v="N"/>
    <s v="Administrative and Support Service Activities"/>
    <s v="82"/>
    <s v="OFFICE ADMINISTRATIVE AND OTHER BUSINESS SUPPORT ACTIVITIES"/>
    <s v="High"/>
    <n v="0.98886185101069279"/>
    <n v="-1.880363228857407"/>
    <n v="6.0031294404883299E-2"/>
    <n v="0.15199694162929031"/>
    <n v="0.37536137681508308"/>
    <x v="0"/>
    <n v="1"/>
    <n v="0.40493495340137159"/>
    <n v="117.8761563662791"/>
    <n v="479.86809818677318"/>
    <n v="27.14495861555233"/>
    <x v="3"/>
    <x v="1"/>
    <s v="Exp&gt;50"/>
    <s v="Increased Export Intensity"/>
    <n v="1"/>
    <n v="3.4512310831780191E-4"/>
    <n v="11.05657087966658"/>
    <n v="0.10486953306259569"/>
    <n v="-19.524224000241599"/>
    <n v="-0.21721396610651669"/>
    <n v="2.656408207236693"/>
    <s v="Yes"/>
    <s v="Yes"/>
    <s v="Yes"/>
    <x v="3"/>
    <x v="1"/>
    <n v="-2.6529890343119908"/>
    <n v="-2.688815864035643E-2"/>
    <n v="-0.66994972900099592"/>
    <s v="No"/>
    <s v="0.Reducing"/>
    <s v="Reducing"/>
    <n v="59.238101724091962"/>
    <n v="4.730216689470626E-2"/>
    <n v="0.27768562401263819"/>
    <n v="0.12881093546399919"/>
    <n v="0.98851672790237499"/>
    <s v="75-100"/>
    <n v="0.46387325927299961"/>
    <n v="13.98872493668517"/>
    <n v="7.9469713576935908"/>
    <n v="93.77877608772549"/>
    <n v="420.62999646268128"/>
  </r>
  <r>
    <n v="352"/>
    <n v="319"/>
    <n v="379"/>
    <n v="364"/>
    <n v="434"/>
    <s v="Okręgowa Spółdzielnia Mleczarska, Łowicz"/>
    <m/>
    <m/>
    <m/>
    <n v="2002"/>
    <m/>
    <s v="000439138"/>
    <n v="93148"/>
    <n v="8340000049"/>
    <s v="Spółdzielnia"/>
    <s v="1051"/>
    <s v="Przetwórstwo mleka i wyrób serów"/>
    <m/>
    <x v="13"/>
    <m/>
    <n v="400"/>
    <s v="J"/>
    <x v="0"/>
    <n v="2031772"/>
    <n v="22911"/>
    <n v="7343"/>
    <n v="5846"/>
    <n v="17490"/>
    <n v="241914"/>
    <n v="995"/>
    <n v="93275"/>
    <n v="511265.09489000001"/>
    <n v="210857"/>
    <n v="283389"/>
    <n v="200202"/>
    <n v="311062"/>
    <m/>
    <m/>
    <s v="C"/>
    <s v="Manufacturing"/>
    <s v="10"/>
    <s v="MANUFACTURE OF FOOD PRODUCTS"/>
    <s v="Low"/>
    <n v="0.1190655250687577"/>
    <n v="-5.834042471741463"/>
    <n v="2.8772913496199382E-3"/>
    <n v="1.1434381221072369E-2"/>
    <n v="2.9200507487437691E-2"/>
    <x v="1"/>
    <n v="0"/>
    <n v="0.39158159240867779"/>
    <n v="93.743718592964825"/>
    <n v="2041.981909547739"/>
    <n v="211.9165829145729"/>
    <x v="2"/>
    <x v="0"/>
    <s v="Exp&lt;50"/>
    <s v="Decreased Export Intensity"/>
    <n v="0"/>
    <n v="-0.1061168854752277"/>
    <n v="70.869818245427538"/>
    <n v="0.53573178377062725"/>
    <n v="23.81870887349822"/>
    <n v="0.21364828460151489"/>
    <n v="14.33161530873832"/>
    <s v="No"/>
    <s v="Yes"/>
    <s v="No"/>
    <x v="0"/>
    <x v="0"/>
    <n v="-0.40040040040040042"/>
    <n v="-4.012041489961149E-3"/>
    <n v="-0.1002507525720731"/>
    <s v="Yes"/>
    <s v="0.Reducing"/>
    <s v="Reducing"/>
    <n v="851.71564328147247"/>
    <n v="9.7891135638092093E-4"/>
    <n v="7.3945608050161038E-3"/>
    <n v="2.8447975007288269E-3"/>
    <n v="0.22518241054398541"/>
    <s v="10-25"/>
    <n v="0.38471487025964513"/>
    <n v="13.98868709289005"/>
    <n v="6.9067547786485539"/>
    <n v="64.169221081081076"/>
    <n v="1190.266266266266"/>
  </r>
  <r>
    <n v="235"/>
    <n v="186"/>
    <n v="183"/>
    <n v="225"/>
    <n v="435"/>
    <s v="TCL Operations Polska sp. z o.o., Żyrardów"/>
    <m/>
    <n v="2006"/>
    <m/>
    <n v="2006"/>
    <m/>
    <n v="140723709"/>
    <n v="264485"/>
    <n v="5272523022"/>
    <s v="sp. z o.o."/>
    <s v="2640"/>
    <s v="Produkcja elektronicznego sprzętu powszechnego użytku"/>
    <m/>
    <x v="10"/>
    <m/>
    <n v="500"/>
    <s v="J"/>
    <x v="0"/>
    <n v="2911123.8960000002"/>
    <n v="63516.84"/>
    <n v="76872.741999999998"/>
    <n v="56237.391000000003"/>
    <n v="3776.5569999999998"/>
    <n v="2874257.8960000002"/>
    <n v="271"/>
    <n v="106337.325"/>
    <n v="1403266.013"/>
    <n v="56734.819000000003"/>
    <n v="1346531.1939999999"/>
    <n v="388220.05099999998"/>
    <n v="1015045.9620000001"/>
    <m/>
    <m/>
    <s v="C"/>
    <s v="Manufacturing"/>
    <s v="26"/>
    <s v="MANUFACTURE OF COMPUTER, ELECTRONIC AND OPTICAL PRODUCTS"/>
    <s v="Medium-high"/>
    <n v="0.98733616248670986"/>
    <n v="-17.268985525584249"/>
    <n v="1.9318102907702559E-2"/>
    <n v="4.0076072875000937E-2"/>
    <n v="0.1448595734690685"/>
    <x v="0"/>
    <n v="1"/>
    <n v="0.27665463811101371"/>
    <n v="392.38865313653127"/>
    <n v="10742.154597785981"/>
    <n v="209.35357564575651"/>
    <x v="3"/>
    <x v="1"/>
    <s v="Exp&gt;50"/>
    <s v="Increased Export Intensity"/>
    <n v="1"/>
    <n v="0.13283402422358559"/>
    <n v="145.06885341953731"/>
    <n v="0.89636901943933367"/>
    <n v="77.586125666331412"/>
    <n v="0.57428552027022128"/>
    <n v="25.118644213397221"/>
    <s v="No"/>
    <s v="Yes"/>
    <s v="No"/>
    <x v="1"/>
    <x v="0"/>
    <n v="-2.8673835125448028"/>
    <n v="-2.9092960941664359E-2"/>
    <n v="-0.72468542329873209"/>
    <s v="Yes"/>
    <s v="0.Reducing"/>
    <s v="Reducing"/>
    <n v="6484.5201891838278"/>
    <n v="1.6148937603124899E-2"/>
    <n v="7.1027629055309946E-2"/>
    <n v="4.0171971134314227E-2"/>
    <n v="0.85450213826312427"/>
    <s v="75-100"/>
    <n v="0.565582318720394"/>
    <n v="13.987680763701849"/>
    <n v="5.6312117818213654"/>
    <n v="69.177329749103933"/>
    <n v="4257.6344086021509"/>
  </r>
  <r>
    <n v="331"/>
    <n v="384"/>
    <n v="385"/>
    <n v="410"/>
    <n v="436"/>
    <s v="Jeronimo Martins Drogerie i Farmacja sp. z o.o., Kostrzyn"/>
    <m/>
    <m/>
    <m/>
    <n v="2009"/>
    <m/>
    <n v="301002718"/>
    <n v="322116"/>
    <n v="2090001776"/>
    <s v="sp. z o.o."/>
    <s v="4775"/>
    <s v="Sprzedaż detaliczna kosmetyków i artykułów toaletowych prowadzona w wyspecjalizowanych sklepach"/>
    <m/>
    <x v="0"/>
    <m/>
    <n v="500"/>
    <s v="J"/>
    <x v="0"/>
    <n v="2130137.7999999998"/>
    <n v="15269.450999999999"/>
    <n v="-9575.7520000000004"/>
    <n v="14467.677"/>
    <n v="45899.788999999997"/>
    <n v="0"/>
    <n v="3640"/>
    <n v="291111.462"/>
    <n v="844814.723"/>
    <n v="250050.864"/>
    <n v="594763.85900000005"/>
    <n v="55269.197"/>
    <n v="789545.52599999995"/>
    <m/>
    <m/>
    <s v="G"/>
    <s v="Wholesale and Retail Trade; Repair of Motor Vehicles and Motorcycles"/>
    <s v="47"/>
    <s v="RETAIL TRADE, EXCEPT OF MOTOR VEHICLES"/>
    <s v="Medium-high"/>
    <n v="0"/>
    <n v="16.87349413032344"/>
    <n v="6.7918972190437639E-3"/>
    <n v="1.7125266175078251E-2"/>
    <n v="0.26176745430189619"/>
    <x v="0"/>
    <n v="1"/>
    <n v="6.5421678263057448E-2"/>
    <n v="79.975676373626371"/>
    <n v="585.20269230769225"/>
    <n v="68.695292307692313"/>
    <x v="0"/>
    <x v="0"/>
    <s v="Exp&lt;50"/>
    <s v="Decreased Export Intensity"/>
    <n v="0"/>
    <n v="0"/>
    <n v="81.004004470676222"/>
    <n v="0.59334896918038282"/>
    <n v="31.16232208020018"/>
    <n v="0.27126547001126872"/>
    <n v="15.990399909782131"/>
    <s v="Yes"/>
    <s v="No"/>
    <s v="No"/>
    <x v="0"/>
    <x v="0"/>
    <n v="19.109947643979059"/>
    <n v="0.17487681034437411"/>
    <n v="4.4688967738717666"/>
    <s v="No"/>
    <s v="2.Hiring"/>
    <s v="Hiring"/>
    <n v="200.1092119412001"/>
    <n v="-4.9033616876712732E-2"/>
    <n v="-2.728884895488509"/>
    <n v="-0.10801628527305911"/>
    <n v="0"/>
    <s v="0-10"/>
    <n v="3.9582572885956291E-2"/>
    <n v="13.978348261248289"/>
    <n v="8.0248621502864115"/>
    <n v="57.76332297120419"/>
    <n v="385.09348036649209"/>
  </r>
  <r>
    <n v="749"/>
    <n v="580"/>
    <n v="433"/>
    <n v="425"/>
    <n v="437"/>
    <s v="Fabryki Mebli Forte SA GK, Ostrów Maz."/>
    <s v="SG)"/>
    <n v="1992"/>
    <m/>
    <m/>
    <m/>
    <n v="550398784"/>
    <n v="21840"/>
    <n v="7590005082"/>
    <s v="SA"/>
    <s v="3109"/>
    <s v="Produkcja pozostałych mebli"/>
    <s v="Produkcja drewna/wyr. papierniczych/mebli "/>
    <x v="10"/>
    <s v="Niemcy, Francja, Hiszpania,"/>
    <n v="450"/>
    <s v="S"/>
    <x v="0"/>
    <n v="1030669"/>
    <n v="-2467"/>
    <n v="-14648"/>
    <n v="-60779"/>
    <n v="55254"/>
    <n v="821380"/>
    <n v="2365"/>
    <n v="234247"/>
    <n v="1438382"/>
    <n v="974592"/>
    <n v="463790"/>
    <n v="909775"/>
    <n v="528607"/>
    <m/>
    <m/>
    <s v="C"/>
    <s v="Manufacturing"/>
    <s v="31"/>
    <s v="MANUFACTURE OF FURNITURE"/>
    <s v="Medium-high"/>
    <n v="0.79693868739624463"/>
    <n v="-19.096208310569381"/>
    <n v="-5.8970435707293031E-2"/>
    <n v="-4.2255117208085197E-2"/>
    <n v="-6.6806628012420655E-2"/>
    <x v="1"/>
    <n v="0"/>
    <n v="0.63249887721064357"/>
    <n v="99.047357293868927"/>
    <n v="435.80084566596202"/>
    <n v="412.0896405919662"/>
    <x v="3"/>
    <x v="1"/>
    <s v="Exp&gt;50"/>
    <s v="Decreased Export Intensity"/>
    <n v="0"/>
    <n v="-4.6925676398971827E-2"/>
    <n v="-12.40411076492116"/>
    <n v="-0.1324361156870246"/>
    <n v="-36.524717945595043"/>
    <n v="-0.45451961485613879"/>
    <n v="-3.2566924346373431"/>
    <s v="Yes"/>
    <s v="Yes"/>
    <s v="Yes"/>
    <x v="2"/>
    <x v="1"/>
    <n v="-32.888762769580019"/>
    <n v="-0.39881868613003763"/>
    <n v="-9.4895318252694931"/>
    <s v="Yes"/>
    <s v="0.Reducing"/>
    <s v="Reducing"/>
    <n v="101.9137855070516"/>
    <n v="3.8415186577121889E-2"/>
    <n v="5.7859554891052503E-2"/>
    <n v="2.8771098540375972E-2"/>
    <n v="0.84386436379521645"/>
    <s v="75-100"/>
    <n v="0.49725751597209711"/>
    <n v="13.978154779612661"/>
    <n v="8.1673519870560707"/>
    <n v="66.273269012485812"/>
    <n v="333.88706015891029"/>
  </r>
  <r>
    <n v="486"/>
    <n v="485"/>
    <n v="485"/>
    <n v="514"/>
    <n v="438"/>
    <s v="Federal - Mogul Gorzyce SA, Gorzyce"/>
    <m/>
    <m/>
    <m/>
    <n v="1951"/>
    <m/>
    <s v="000036908"/>
    <n v="377393"/>
    <n v="8670003039"/>
    <s v="sp. z o.o."/>
    <s v="2811"/>
    <s v="Produkcja silników i turbin, z wyłączeniem silników lotniczych, samochodowych i motocyklowych"/>
    <m/>
    <x v="5"/>
    <m/>
    <n v="540"/>
    <s v="J"/>
    <x v="0"/>
    <n v="1510715"/>
    <n v="119511"/>
    <n v="132496"/>
    <n v="110766"/>
    <n v="82132"/>
    <n v="1355101"/>
    <n v="1911"/>
    <n v="204322"/>
    <n v="907840"/>
    <n v="433293"/>
    <n v="474547"/>
    <n v="621809"/>
    <n v="286031"/>
    <m/>
    <m/>
    <s v="C"/>
    <s v="Manufacturing"/>
    <s v="28"/>
    <s v="MANUFACTURE OF MACHINERY AND EQUIPMENT N.E.C."/>
    <s v="Medium-high"/>
    <n v="0.89699314562971832"/>
    <n v="3.6449282272687622"/>
    <n v="7.3320249021158856E-2"/>
    <n v="0.1220104864293268"/>
    <n v="0.17813508649762219"/>
    <x v="0"/>
    <n v="1"/>
    <n v="0.68493236693690518"/>
    <n v="106.9188906331763"/>
    <n v="790.53636839351122"/>
    <n v="226.73626373626371"/>
    <x v="3"/>
    <x v="1"/>
    <s v="Exp&gt;50"/>
    <s v="Decreased Export Intensity"/>
    <n v="0"/>
    <n v="-5.3775955277326482E-3"/>
    <n v="28.475597362649321"/>
    <n v="0.25056879652056269"/>
    <n v="-6.9017410415584566"/>
    <n v="-7.1514702648549644E-2"/>
    <n v="6.4645839866821708"/>
    <s v="Yes"/>
    <s v="Yes"/>
    <s v="Yes"/>
    <x v="3"/>
    <x v="1"/>
    <n v="-7.9922965816080884"/>
    <n v="-8.329787963583879E-2"/>
    <n v="-2.0609137950392431"/>
    <s v="Yes"/>
    <s v="0.Reducing"/>
    <s v="Reducing"/>
    <n v="224.39433661691029"/>
    <n v="8.2762057596160149E-2"/>
    <n v="0.1244803618344474"/>
    <n v="9.5382124403114388E-2"/>
    <n v="0.90237074115745097"/>
    <s v="75-100"/>
    <n v="0.76624234535860181"/>
    <n v="13.97752481013387"/>
    <n v="7.638679823876112"/>
    <n v="79.936928261916222"/>
    <n v="566.1420317766009"/>
  </r>
  <r>
    <n v="431"/>
    <n v="478"/>
    <n v="469"/>
    <n v="402"/>
    <n v="439"/>
    <s v="Zott-Polska sp. z o.o., Opole"/>
    <m/>
    <m/>
    <m/>
    <n v="2001"/>
    <m/>
    <n v="931620058"/>
    <n v="44920"/>
    <n v="8990204006"/>
    <s v="sp. z o.o."/>
    <s v="1051"/>
    <s v="Przetwórstwo mleka i wyrób serów"/>
    <m/>
    <x v="13"/>
    <m/>
    <n v="500"/>
    <s v="J"/>
    <x v="0"/>
    <n v="1648767.4671700001"/>
    <n v="106887.64379"/>
    <n v="101814.90869"/>
    <n v="81832.122199999998"/>
    <n v="12718.56748"/>
    <n v="201974.01472832501"/>
    <n v="441"/>
    <n v="67369.466810000013"/>
    <n v="1051914.18832"/>
    <n v="601848.94598000008"/>
    <n v="450065.24234"/>
    <n v="943733.12071000005"/>
    <n v="108181.06761"/>
    <m/>
    <m/>
    <s v="C"/>
    <s v="Manufacturing"/>
    <s v="10"/>
    <s v="MANUFACTURE OF FOOD PRODUCTS"/>
    <s v="Low"/>
    <n v="0.1225"/>
    <n v="10.790045998759499"/>
    <n v="4.9632300387670428E-2"/>
    <n v="7.7793534024570121E-2"/>
    <n v="8.6711084314212816E-2"/>
    <x v="0"/>
    <n v="1"/>
    <n v="0.89715789670754909"/>
    <n v="152.76523086167799"/>
    <n v="3738.701739614512"/>
    <n v="1364.736838956916"/>
    <x v="2"/>
    <x v="0"/>
    <s v="Exp&lt;50"/>
    <s v="Increased Export Intensity"/>
    <n v="1"/>
    <n v="0.1225"/>
    <n v="40.293770739220157"/>
    <n v="0.33856840055672949"/>
    <n v="1.662152709579821"/>
    <n v="1.648490138761716E-2"/>
    <n v="8.8327484731582029"/>
    <s v="Yes"/>
    <s v="Yes"/>
    <s v="Yes"/>
    <x v="0"/>
    <x v="0"/>
    <n v="-17.10526315789474"/>
    <n v="-0.18759861389479851"/>
    <n v="-4.5816858249777104"/>
    <s v="Yes"/>
    <s v="0.Reducing"/>
    <s v="Reducing"/>
    <n v="1529.6321907423321"/>
    <n v="7.4361930694122405E-2"/>
    <n v="0.14049799362074289"/>
    <n v="0.1230890575923605"/>
    <n v="0"/>
    <s v="0-10"/>
    <n v="0.8760912125522895"/>
    <n v="13.976970176590349"/>
    <n v="6.2766434893416454"/>
    <n v="104.13043659774441"/>
    <n v="2209.0695488721799"/>
  </r>
  <r>
    <n v="520"/>
    <n v="400"/>
    <n v="431"/>
    <n v="500"/>
    <n v="440"/>
    <s v="Gränges Konin SA, Warszawa "/>
    <m/>
    <m/>
    <m/>
    <n v="2001"/>
    <m/>
    <s v="011135378"/>
    <n v="3679"/>
    <n v="5250003551"/>
    <s v="SA"/>
    <s v="2442"/>
    <s v="Produkcja wyrobów z aluminium i stopów aluminium"/>
    <m/>
    <x v="10"/>
    <m/>
    <n v="500"/>
    <s v="J"/>
    <x v="0"/>
    <n v="1411689"/>
    <n v="95944"/>
    <n v="46725"/>
    <n v="38880"/>
    <n v="39906"/>
    <n v="732443"/>
    <n v="725"/>
    <n v="85221"/>
    <n v="1033821"/>
    <n v="542095"/>
    <n v="491726"/>
    <n v="683472"/>
    <n v="350349"/>
    <m/>
    <m/>
    <s v="C"/>
    <s v="Manufacturing"/>
    <s v="24"/>
    <s v="MANUFACTURE OF METALS"/>
    <s v="Medium-low"/>
    <n v="0.51884161454824684"/>
    <n v="-20.708022161710389"/>
    <n v="2.7541476911699388E-2"/>
    <n v="3.7608057874622403E-2"/>
    <n v="5.6886017276494137E-2"/>
    <x v="0"/>
    <n v="1"/>
    <n v="0.6611125136749979"/>
    <n v="117.54620689655169"/>
    <n v="1947.1572413793101"/>
    <n v="747.71724137931039"/>
    <x v="1"/>
    <x v="1"/>
    <s v="Exp&gt;50"/>
    <s v="Decreased Export Intensity"/>
    <n v="0"/>
    <n v="-5.4651135170593612E-2"/>
    <n v="20.733024592372129"/>
    <n v="0.18841151357591809"/>
    <n v="-12.512301020020191"/>
    <n v="-0.13367198559319601"/>
    <n v="4.8229843735477118"/>
    <s v="Yes"/>
    <s v="Yes"/>
    <s v="Yes"/>
    <x v="3"/>
    <x v="1"/>
    <n v="-2.553763440860215"/>
    <n v="-2.586937997841687E-2"/>
    <n v="-0.64464767306208204"/>
    <s v="Yes"/>
    <s v="0.Reducing"/>
    <s v="Reducing"/>
    <n v="375.56449944382638"/>
    <n v="6.1971409389659317E-2"/>
    <n v="6.9990002945991767E-2"/>
    <n v="4.1693278418185979E-2"/>
    <n v="0.57349274971884046"/>
    <s v="50-75"/>
    <n v="0.59570333852334412"/>
    <n v="13.97188590424221"/>
    <n v="6.6120410348330916"/>
    <n v="81.201612903225808"/>
    <n v="1571.5927419354839"/>
  </r>
  <r>
    <n v="501"/>
    <n v="578"/>
    <n v="496"/>
    <n v="460"/>
    <n v="441"/>
    <s v="Centrala Farmaceutyczna Cefarm SA, Warszawa"/>
    <m/>
    <n v="1945"/>
    <m/>
    <m/>
    <m/>
    <s v="000288343"/>
    <n v="154178"/>
    <n v="5250004220"/>
    <s v="SA"/>
    <s v="4646"/>
    <s v="Sprzedaż hurtowa wyrobów farmaceutycznych i medycznych"/>
    <s v="Prod. wyr. chemicznych/medycznych "/>
    <x v="8"/>
    <s v="Czechy, Hiszpania, Holandia, Litwa, Włochy"/>
    <n v="100"/>
    <s v="J"/>
    <x v="0"/>
    <n v="1456644.08029"/>
    <n v="5867.1887199997509"/>
    <n v="13006.618710000001"/>
    <n v="10679.256249999749"/>
    <n v="1527.9811299999999"/>
    <n v="30967.624800000001"/>
    <n v="257"/>
    <n v="23001.580160000001"/>
    <n v="523551.45613999991"/>
    <n v="22147.333890000009"/>
    <n v="501404.12225000001"/>
    <n v="95229.009470000005"/>
    <n v="428322.44666999998"/>
    <m/>
    <m/>
    <s v="G"/>
    <s v="Wholesale and Retail Trade; Repair of Motor Vehicles and Motorcycles"/>
    <s v="46"/>
    <s v="WHOLESALE TRADE, EXCEPT OF MOTOR VEHICLES"/>
    <s v="Medium-high"/>
    <n v="2.125956863383863E-2"/>
    <n v="14.137371869362189"/>
    <n v="7.3314108741468556E-3"/>
    <n v="2.03977204623495E-2"/>
    <n v="0.1121428891199802"/>
    <x v="1"/>
    <n v="0"/>
    <n v="0.1818904490727562"/>
    <n v="89.500311906614797"/>
    <n v="5667.8757987937743"/>
    <n v="86.176396459143987"/>
    <x v="0"/>
    <x v="0"/>
    <s v="Exp&lt;50"/>
    <s v="Decreased Export Intensity"/>
    <n v="0"/>
    <n v="-9.0814047249090091E-3"/>
    <n v="25.009897701126729"/>
    <n v="0.2232227297885245"/>
    <n v="-9.4131176078791672"/>
    <n v="-9.8860769380587854E-2"/>
    <n v="5.7392193908574862"/>
    <s v="Yes"/>
    <s v="No"/>
    <s v="No"/>
    <x v="3"/>
    <x v="1"/>
    <n v="-14.90066225165563"/>
    <n v="-0.1613509324796496"/>
    <n v="-3.9534996473128752"/>
    <s v="Yes"/>
    <s v="0.Reducing"/>
    <s v="Reducing"/>
    <n v="1809.521494158013"/>
    <n v="5.4899362611276984E-3"/>
    <n v="8.4067074933634717E-2"/>
    <n v="2.151617564356809E-2"/>
    <n v="3.0340973358747639E-2"/>
    <s v="0-10"/>
    <n v="0.25594057674248388"/>
    <n v="13.968423042973191"/>
    <n v="5.7104270173748697"/>
    <n v="68.660321059602651"/>
    <n v="3858.3543046357622"/>
  </r>
  <r>
    <n v="506"/>
    <n v="429"/>
    <n v="498"/>
    <n v="534"/>
    <n v="442"/>
    <s v="Bridgestone Stargard sp. z o.o., Stargard Szczeciński"/>
    <m/>
    <m/>
    <m/>
    <n v="2006"/>
    <m/>
    <n v="320226297"/>
    <n v="260618"/>
    <n v="8542289550"/>
    <s v="sp. z o.o."/>
    <s v="2211"/>
    <s v="Produkcja opon i dętek z gumy; bieżnikowanie i regenerowanie opon z gumy"/>
    <m/>
    <x v="10"/>
    <m/>
    <n v="500"/>
    <s v="J"/>
    <x v="0"/>
    <n v="1445982.0305900001"/>
    <n v="22787.27478"/>
    <n v="16909.79005"/>
    <n v="42326.880429999997"/>
    <n v="113467.22804"/>
    <n v="96097"/>
    <n v="1068"/>
    <n v="137876.09748999999"/>
    <n v="1482095.4850999999"/>
    <n v="1023007.03763"/>
    <n v="459088.44747000001"/>
    <n v="1074446.8136100001"/>
    <n v="407648.67148999998"/>
    <m/>
    <m/>
    <s v="C"/>
    <s v="Manufacturing"/>
    <s v="22"/>
    <s v="MANUFACTURE OF RUBBER AND PLASTIC PRODUCTS"/>
    <s v="Medium-low"/>
    <n v="6.6457948969663075E-2"/>
    <n v="-12.757403058545901"/>
    <n v="2.9272065305493099E-2"/>
    <n v="2.8558808022510179E-2"/>
    <n v="3.9394114156090468E-2"/>
    <x v="0"/>
    <n v="1"/>
    <n v="0.72495114141549699"/>
    <n v="129.09746955992509"/>
    <n v="1353.9157589794011"/>
    <n v="957.87175808052439"/>
    <x v="0"/>
    <x v="0"/>
    <s v="Exp&lt;50"/>
    <s v="Increased Export Intensity"/>
    <n v="1"/>
    <n v="1.6457948969663069E-2"/>
    <n v="24.3291439821054"/>
    <n v="0.21776224990604481"/>
    <n v="-9.9064174042714406"/>
    <n v="-0.1043212492630694"/>
    <n v="5.5949711512667033"/>
    <s v="Yes"/>
    <s v="Yes"/>
    <s v="Yes"/>
    <x v="3"/>
    <x v="1"/>
    <n v="4.9115913555992137"/>
    <n v="4.7947822409672547E-2"/>
    <n v="1.2059087078865049"/>
    <s v="Yes"/>
    <s v="2.Hiring"/>
    <s v="Hiring"/>
    <n v="211.4526784293023"/>
    <n v="4.1425506688141572E-2"/>
    <n v="6.600613494411009E-2"/>
    <n v="3.4963674905096109E-2"/>
    <n v="0.05"/>
    <s v="0-10"/>
    <n v="0.52970341218587014"/>
    <n v="13.96653700473972"/>
    <n v="6.9255951971104679"/>
    <n v="115.3576486247544"/>
    <n v="1142.4630805500981"/>
  </r>
  <r>
    <n v="663"/>
    <n v="598"/>
    <n v="851"/>
    <n v="472"/>
    <n v="443"/>
    <s v="Faurecia Automotive Polska SA, Grójec"/>
    <m/>
    <m/>
    <m/>
    <m/>
    <m/>
    <n v="670912883"/>
    <n v="403609"/>
    <n v="7971258667"/>
    <s v="SA"/>
    <s v="2932"/>
    <s v="Produkcja pozostałych części i akcesoriów do pojazdów silnikowych, z wyłączeniem motocykli"/>
    <m/>
    <x v="5"/>
    <m/>
    <n v="500"/>
    <s v="J"/>
    <x v="0"/>
    <n v="1138775"/>
    <n v="20166"/>
    <n v="1104"/>
    <n v="16946"/>
    <n v="40547"/>
    <n v="837958"/>
    <n v="1378"/>
    <n v="175165"/>
    <n v="1287579"/>
    <n v="916715"/>
    <n v="370864"/>
    <n v="12581"/>
    <n v="1274998"/>
    <m/>
    <m/>
    <s v="C"/>
    <s v="Manufacturing"/>
    <s v="29"/>
    <s v="MANUFACTURE OF MOTOR VEHICLES, TRAILERS AND SEMI-TRAILERS, EXCEPT MOTORBIKES"/>
    <s v="High"/>
    <n v="0.73584158415841583"/>
    <n v="-8.6654256398493104"/>
    <n v="1.488090272441878E-2"/>
    <n v="1.316113419060112E-2"/>
    <n v="1.346951752642874"/>
    <x v="0"/>
    <n v="1"/>
    <n v="9.771050941340299E-3"/>
    <n v="127.1153846153846"/>
    <n v="826.39695210449929"/>
    <n v="665.25036284470252"/>
    <x v="1"/>
    <x v="1"/>
    <s v="Exp&gt;50"/>
    <s v="Decreased Export Intensity"/>
    <n v="0"/>
    <n v="-1.9754283879143131E-2"/>
    <n v="-1.955002316006619"/>
    <n v="-1.9743652658483771E-2"/>
    <n v="-28.952900228990298"/>
    <n v="-0.34182715182759787"/>
    <n v="-0.49237515630012879"/>
    <s v="Yes"/>
    <s v="Yes"/>
    <s v="Yes"/>
    <x v="2"/>
    <x v="1"/>
    <n v="-17.534410532615201"/>
    <n v="-0.1927890770217893"/>
    <n v="-4.7054218370556793"/>
    <s v="Yes"/>
    <s v="0.Reducing"/>
    <s v="Reducing"/>
    <n v="131.31496527026829"/>
    <n v="3.6302758028105467E-2"/>
    <n v="8.521022158901452E-2"/>
    <n v="2.7886572778895492E-2"/>
    <n v="0.75559586803755896"/>
    <s v="75-100"/>
    <n v="0.32726792935004739"/>
    <n v="13.96520733387062"/>
    <n v="7.4211775285953934"/>
    <n v="104.13046080191501"/>
    <n v="695.08198683423097"/>
  </r>
  <r>
    <n v="537"/>
    <n v="460"/>
    <n v="461"/>
    <n v="389"/>
    <n v="444"/>
    <s v="Graal SA GK, Wejherowo"/>
    <m/>
    <m/>
    <m/>
    <m/>
    <m/>
    <n v="190056438"/>
    <n v="205630"/>
    <n v="5882001859"/>
    <s v="SA"/>
    <s v="4639"/>
    <s v="Sprzedaż hurtowa niewyspecjalizowana żywności, napojów i wyrobów tytoniowych"/>
    <m/>
    <x v="13"/>
    <m/>
    <n v="400"/>
    <s v="S"/>
    <x v="0"/>
    <n v="1371451"/>
    <n v="-62303"/>
    <n v="-74028"/>
    <n v="-88781"/>
    <n v="25839"/>
    <n v="187948"/>
    <n v="1028"/>
    <n v="159860"/>
    <n v="599055"/>
    <n v="192339"/>
    <n v="406716"/>
    <n v="249867"/>
    <n v="349188"/>
    <m/>
    <m/>
    <s v="G"/>
    <s v="Wholesale and Retail Trade; Repair of Motor Vehicles and Motorcycles"/>
    <s v="46"/>
    <s v="WHOLESALE TRADE, EXCEPT OF MOTOR VEHICLES"/>
    <s v="Medium-high"/>
    <n v="0.13704317543973499"/>
    <n v="-11.066705920192559"/>
    <n v="-6.4735087144928982E-2"/>
    <n v="-0.1482017510913021"/>
    <n v="-0.35531302653011398"/>
    <x v="1"/>
    <n v="0"/>
    <n v="0.41710193554848879"/>
    <n v="155.50583657587549"/>
    <n v="1334.0963035019461"/>
    <n v="187.10019455252919"/>
    <x v="2"/>
    <x v="0"/>
    <s v="Exp&lt;50"/>
    <s v="Decreased Export Intensity"/>
    <n v="0"/>
    <n v="-9.8018464804756372E-2"/>
    <n v="18.26605336865488"/>
    <n v="0.1677665900441436"/>
    <n v="-14.29996132706167"/>
    <n v="-0.15431690912496879"/>
    <n v="4.2833625037701486"/>
    <s v="No"/>
    <s v="Yes"/>
    <s v="No"/>
    <x v="3"/>
    <x v="1"/>
    <n v="-24.356144223693889"/>
    <n v="-0.27913396813603342"/>
    <n v="-6.7404287549717274"/>
    <s v="No"/>
    <s v="0.Reducing"/>
    <s v="Reducing"/>
    <n v="480.79829025691248"/>
    <n v="3.0495881452046861E-2"/>
    <n v="9.0845569724308711E-2"/>
    <n v="4.9199759593980943E-2"/>
    <n v="0.23506164024449139"/>
    <s v="10-25"/>
    <n v="0.54157577241563526"/>
    <n v="13.96361327137155"/>
    <n v="7.2145044141511434"/>
    <n v="86.965415746872694"/>
    <n v="853.29801324503308"/>
  </r>
  <r>
    <m/>
    <m/>
    <m/>
    <m/>
    <n v="446"/>
    <s v="Amica Handel i Marketing sp. z o.o."/>
    <m/>
    <m/>
    <m/>
    <n v="2010"/>
    <m/>
    <n v="142740238"/>
    <n v="373563"/>
    <n v="5272645162"/>
    <s v="sp. z o.o."/>
    <s v="4643"/>
    <s v="Sprzedaż hurtowa elektrycznych artykułów użytku domowego"/>
    <m/>
    <x v="3"/>
    <m/>
    <n v="400"/>
    <s v="J"/>
    <x v="0"/>
    <n v="1036021.932"/>
    <n v="23269.108"/>
    <n v="2865.0120000000002"/>
    <n v="-2328.7530000000002"/>
    <n v="3182.7"/>
    <n v="244053.932"/>
    <n v="62"/>
    <n v="14515"/>
    <n v="484693.37199999997"/>
    <n v="255479.04699999999"/>
    <n v="229214.32500000001"/>
    <n v="239212.247"/>
    <n v="245481.125"/>
    <m/>
    <m/>
    <s v="G"/>
    <s v="Wholesale and Retail Trade; Repair of Motor Vehicles and Motorcycles"/>
    <s v="46"/>
    <s v="WHOLESALE TRADE, EXCEPT OF MOTOR VEHICLES"/>
    <s v="Medium-high"/>
    <n v="0.2355683064825311"/>
    <n v="-14.53298135262315"/>
    <n v="-2.2477834957648369E-3"/>
    <n v="-4.8045901481813544E-3"/>
    <n v="-9.7350910298501566E-3"/>
    <x v="1"/>
    <n v="0"/>
    <n v="0.49353315068645093"/>
    <n v="234.11290322580649"/>
    <n v="16710.031161290321"/>
    <n v="4120.6297903225804"/>
    <x v="2"/>
    <x v="1"/>
    <s v="Exp&lt;50"/>
    <s v="Decreased Export Intensity"/>
    <n v="0"/>
    <n v="-6.649472005149426E-2"/>
    <n v="-10.31635047212767"/>
    <n v="-0.1088817130491702"/>
    <n v="-35.011848168208452"/>
    <n v="-0.43096521221828249"/>
    <n v="-2.685329115731339"/>
    <s v="Yes"/>
    <s v="Yes"/>
    <s v="Yes"/>
    <x v="2"/>
    <x v="1"/>
    <n v="-40.384615384615387"/>
    <n v="-0.51725651409628082"/>
    <n v="-12.13021018863123"/>
    <s v="No"/>
    <s v="0.Reducing"/>
    <s v="Reducing"/>
    <n v="5602.3773151364794"/>
    <n v="2.3295613904480279E-2"/>
    <n v="0.1002451089952766"/>
    <n v="4.8014373445523277E-2"/>
    <n v="0.30206302653402539"/>
    <s v="25-50"/>
    <n v="0.47896973654630509"/>
    <n v="13.959780584510829"/>
    <n v="4.6443908991413716"/>
    <n v="179.70192307692309"/>
    <n v="11107.653846153849"/>
  </r>
  <r>
    <n v="400"/>
    <n v="433"/>
    <n v="449"/>
    <n v="417"/>
    <n v="447"/>
    <s v="Colian Holding SA GK, Opatówek"/>
    <m/>
    <m/>
    <m/>
    <m/>
    <m/>
    <s v="090205344"/>
    <n v="820022"/>
    <n v="5540309146"/>
    <s v="SA"/>
    <s v="7010"/>
    <s v="Działalność firm centralnych (head offices) i holdingów, z wyłączeniem holdingów finansowych"/>
    <m/>
    <x v="13"/>
    <m/>
    <n v="400"/>
    <s v="S"/>
    <x v="0"/>
    <n v="1750275"/>
    <n v="150381"/>
    <n v="121425"/>
    <n v="113069"/>
    <n v="49950"/>
    <n v="445474"/>
    <n v="2289"/>
    <n v="254207"/>
    <n v="1477522"/>
    <n v="891407"/>
    <n v="586115"/>
    <n v="913246"/>
    <n v="564275"/>
    <m/>
    <m/>
    <s v="M"/>
    <s v="Professional, Scientific and Technical Activities"/>
    <s v="70"/>
    <s v="ACTIVITIES OF HEAD OFFICES; MANAGEMENT CONSULTANCY ACTIVITIES"/>
    <s v="High"/>
    <n v="0.2545165759666338"/>
    <n v="6.2843016639684723"/>
    <n v="6.4600705603405181E-2"/>
    <n v="7.6526102487814052E-2"/>
    <n v="0.123810013950239"/>
    <x v="1"/>
    <n v="0"/>
    <n v="0.618092996246418"/>
    <n v="111.0559196155526"/>
    <n v="764.64613368283096"/>
    <n v="389.43075578855388"/>
    <x v="4"/>
    <x v="1"/>
    <s v="Exp&lt;50"/>
    <s v="Decreased Export Intensity"/>
    <n v="0"/>
    <n v="-1.3613239745323471E-2"/>
    <n v="51.904847867330659"/>
    <n v="0.41808413796500332"/>
    <n v="10.07597671545701"/>
    <n v="9.6000638795889159E-2"/>
    <n v="11.017874566573189"/>
    <s v="Yes"/>
    <s v="Yes"/>
    <s v="Yes"/>
    <x v="0"/>
    <x v="0"/>
    <n v="9.1039084842707343"/>
    <n v="8.7130530996324396E-2"/>
    <n v="2.202160629724315"/>
    <s v="No"/>
    <s v="2.Hiring"/>
    <s v="Hiring"/>
    <n v="215.4478496027547"/>
    <n v="4.5672780671713167E-2"/>
    <n v="7.0344967711492734E-2"/>
    <n v="4.1286264246212838E-2"/>
    <n v="0.26812981571195732"/>
    <s v="25-50"/>
    <n v="0.58691141085658116"/>
    <n v="13.957199338446189"/>
    <n v="7.6487397889562434"/>
    <n v="81.735938989513826"/>
    <n v="549.19828408007629"/>
  </r>
  <r>
    <n v="370"/>
    <n v="354"/>
    <n v="359"/>
    <n v="496"/>
    <n v="448"/>
    <s v="Leoni Kabel Polska sp. z o.o., Kobierzyce"/>
    <m/>
    <m/>
    <n v="2000"/>
    <n v="2001"/>
    <m/>
    <n v="932125906"/>
    <n v="3820"/>
    <n v="8961244256"/>
    <s v="sp. z o.o."/>
    <s v="2732"/>
    <s v="Produkcja pozostałych elektronicznych i elektrycznych przewodów i kabli"/>
    <m/>
    <x v="10"/>
    <m/>
    <n v="500"/>
    <s v="J"/>
    <x v="0"/>
    <n v="1888186"/>
    <n v="46628"/>
    <n v="25923"/>
    <n v="20573"/>
    <n v="13156"/>
    <n v="1732585"/>
    <n v="433"/>
    <n v="47745"/>
    <n v="446150"/>
    <n v="129850"/>
    <n v="316300"/>
    <n v="143675"/>
    <n v="302475"/>
    <m/>
    <m/>
    <s v="C"/>
    <s v="Manufacturing"/>
    <s v="27"/>
    <s v="MANUFACTURE OF ELECTRICAL EQUIPMENT"/>
    <s v="Medium-high"/>
    <n v="0.91759233465347168"/>
    <n v="-2.1896380958695731"/>
    <n v="1.089564269621743E-2"/>
    <n v="4.6112294071500623E-2"/>
    <n v="0.14319123020706459"/>
    <x v="0"/>
    <n v="1"/>
    <n v="0.32203294855990139"/>
    <n v="110.2655889145497"/>
    <n v="4360.7066974595846"/>
    <n v="299.88452655889148"/>
    <x v="3"/>
    <x v="1"/>
    <s v="Exp&gt;50"/>
    <s v="Increased Export Intensity"/>
    <n v="1"/>
    <n v="3.4415753877622753E-2"/>
    <n v="64.508374899261611"/>
    <n v="0.49779129416311457"/>
    <n v="19.208967318305518"/>
    <n v="0.17570779499400049"/>
    <n v="13.25229278822737"/>
    <s v="Yes"/>
    <s v="Yes"/>
    <s v="Yes"/>
    <x v="0"/>
    <x v="0"/>
    <n v="-14.5956607495069"/>
    <n v="-0.15777327558869381"/>
    <n v="-3.8675558624107542"/>
    <s v="Yes"/>
    <s v="0.Reducing"/>
    <s v="Reducing"/>
    <n v="2096.850681680492"/>
    <n v="1.6712334734595199E-2"/>
    <n v="0.1137479541734861"/>
    <n v="6.2093544951621928E-2"/>
    <n v="0.88317658077584893"/>
    <s v="75-100"/>
    <n v="0.54588713619339568"/>
    <n v="13.953335843621151"/>
    <n v="6.2285110035911826"/>
    <n v="80.461538461538467"/>
    <n v="2263.856015779093"/>
  </r>
  <r>
    <n v="462"/>
    <n v="292"/>
    <n v="308"/>
    <n v="543"/>
    <n v="449"/>
    <s v="Bioagra Oil SA, Tychy"/>
    <m/>
    <m/>
    <m/>
    <n v="2006"/>
    <m/>
    <n v="140712338"/>
    <n v="264450"/>
    <n v="5242587483"/>
    <s v="SA"/>
    <s v="2014"/>
    <s v="Produkcja pozostałych podstawowych chemikaliów organicznych"/>
    <m/>
    <x v="7"/>
    <m/>
    <n v="450"/>
    <s v="J"/>
    <x v="0"/>
    <n v="1566481"/>
    <n v="96498"/>
    <n v="101716"/>
    <n v="82957"/>
    <n v="10632"/>
    <n v="42556"/>
    <n v="86"/>
    <n v="13553"/>
    <n v="486025.61667000002"/>
    <n v="225842"/>
    <n v="260176"/>
    <n v="253154.61666999999"/>
    <n v="232871"/>
    <m/>
    <m/>
    <s v="C"/>
    <s v="Manufacturing"/>
    <s v="20"/>
    <s v="MANUFACTURE OF CHEMICALS AND CHEMICAL PRODUCTS"/>
    <s v="Medium-low"/>
    <n v="2.7166623789244809E-2"/>
    <n v="-34.734493196394148"/>
    <n v="5.295755262910945E-2"/>
    <n v="0.17068441899910361"/>
    <n v="0.32769301658890421"/>
    <x v="1"/>
    <n v="0"/>
    <n v="0.52086681851151495"/>
    <n v="157.59302325581399"/>
    <n v="18214.89534883721"/>
    <n v="2626.0697674418611"/>
    <x v="0"/>
    <x v="0"/>
    <s v="Exp&lt;50"/>
    <s v="Increased Export Intensity"/>
    <n v="1"/>
    <n v="6.2658068080698008E-3"/>
    <n v="54.28885926185594"/>
    <n v="0.43365636897172882"/>
    <n v="11.803521204243451"/>
    <n v="0.1115728698026164"/>
    <n v="11.450915944348591"/>
    <s v="Yes"/>
    <s v="Yes"/>
    <s v="Yes"/>
    <x v="0"/>
    <x v="0"/>
    <n v="22.857142857142861"/>
    <n v="0.20585205420414801"/>
    <n v="5.2810245859577609"/>
    <s v="No"/>
    <s v="2.Hiring"/>
    <s v="Hiring"/>
    <n v="3710.7372994086359"/>
    <n v="3.2784516704565031E-2"/>
    <n v="0.22234423615476789"/>
    <n v="8.8614258002695803E-2"/>
    <n v="2.0900816981175008E-2"/>
    <s v="0-10"/>
    <n v="0.39854533463603597"/>
    <n v="13.830685891379209"/>
    <n v="4.2484952420493594"/>
    <n v="124.9452044285714"/>
    <n v="14504.15804942857"/>
  </r>
  <r>
    <n v="455"/>
    <n v="524"/>
    <n v="601"/>
    <n v="537"/>
    <n v="450"/>
    <s v="Qemetica Agricultural Solutions Poland sp. z o.o., Mielec"/>
    <m/>
    <m/>
    <m/>
    <n v="2001"/>
    <m/>
    <n v="690536163"/>
    <n v="51511"/>
    <n v="8171706314"/>
    <s v="sp. z o.o."/>
    <s v="2932"/>
    <s v="Produkcja pozostałych części i akcesoriów do pojazdów silnikowych, z wyłączeniem motocykli"/>
    <m/>
    <x v="5"/>
    <m/>
    <n v="500"/>
    <s v="J"/>
    <x v="0"/>
    <n v="1580412.7574499999"/>
    <n v="172213.39499999999"/>
    <n v="165620.62468000001"/>
    <n v="165217.66868"/>
    <n v="75169.012560000003"/>
    <n v="1159349"/>
    <n v="1907"/>
    <n v="210011.15132999999"/>
    <n v="1080859.2142"/>
    <n v="584246.53366999992"/>
    <n v="496612.68053000001"/>
    <n v="804673.56076000002"/>
    <n v="276185.65344000002"/>
    <m/>
    <m/>
    <s v="C"/>
    <s v="Manufacturing"/>
    <s v="29"/>
    <s v="MANUFACTURE OF MOTOR VEHICLES, TRAILERS AND SEMI-TRAILERS, EXCEPT MOTORBIKES"/>
    <s v="High"/>
    <n v="0.73357355193121354"/>
    <n v="15.03819381194034"/>
    <n v="0.1045408346023346"/>
    <n v="0.1528577140384432"/>
    <n v="0.2053226012843703"/>
    <x v="0"/>
    <n v="1"/>
    <n v="0.74447583014368879"/>
    <n v="110.12645586261139"/>
    <n v="828.74292472469858"/>
    <n v="306.36944607760881"/>
    <x v="1"/>
    <x v="1"/>
    <s v="Exp&gt;50"/>
    <s v="Increased Export Intensity"/>
    <n v="1"/>
    <n v="1.5647622109881239E-2"/>
    <n v="38.517873994802557"/>
    <n v="0.32582918542663458"/>
    <n v="0.37527101072650121"/>
    <n v="3.7456862575204748E-3"/>
    <n v="8.4866888826109932"/>
    <s v="Yes"/>
    <s v="No"/>
    <s v="No"/>
    <x v="3"/>
    <x v="1"/>
    <n v="15.226586102719031"/>
    <n v="0.14173031778925529"/>
    <n v="3.606779351001399"/>
    <s v="Yes"/>
    <s v="2.Hiring"/>
    <s v="Hiring"/>
    <n v="139.35017547998561"/>
    <n v="0.11404143056851999"/>
    <n v="0.16932180186557841"/>
    <n v="0.12969698661214901"/>
    <n v="0.7179259298213323"/>
    <s v="50-75"/>
    <n v="0.765979248880857"/>
    <n v="13.947367424351979"/>
    <n v="7.4115562878111634"/>
    <n v="95.494053117824777"/>
    <n v="689.39274924471295"/>
  </r>
  <r>
    <n v="581"/>
    <n v="455"/>
    <n v="502"/>
    <n v="555"/>
    <n v="451"/>
    <s v="Totalenergies Marketing Polska sp. z o.o., Warszawa"/>
    <m/>
    <m/>
    <m/>
    <n v="2001"/>
    <m/>
    <s v="010013868"/>
    <n v="19835"/>
    <n v="5220100798"/>
    <s v="sp. z o.o."/>
    <s v="4671"/>
    <s v="Sprzedaż hurtowa paliw i produktów pochodnych"/>
    <m/>
    <x v="2"/>
    <m/>
    <n v="500"/>
    <s v="J"/>
    <x v="0"/>
    <n v="1285636"/>
    <n v="89113"/>
    <n v="93335"/>
    <n v="73893"/>
    <n v="3965"/>
    <n v="69425"/>
    <n v="142"/>
    <n v="43547"/>
    <n v="255113"/>
    <n v="30504"/>
    <n v="224609"/>
    <n v="130990"/>
    <n v="124123"/>
    <m/>
    <m/>
    <s v="G"/>
    <s v="Wholesale and Retail Trade; Repair of Motor Vehicles and Motorcycles"/>
    <s v="46"/>
    <s v="WHOLESALE TRADE, EXCEPT OF MOTOR VEHICLES"/>
    <s v="Medium-high"/>
    <n v="5.400051025329098E-2"/>
    <n v="-17.17303560441826"/>
    <n v="5.7475832972941017E-2"/>
    <n v="0.28964811671690582"/>
    <n v="0.56411176425681353"/>
    <x v="0"/>
    <n v="1"/>
    <n v="0.51345874181245177"/>
    <n v="306.66901408450713"/>
    <n v="9053.7746478873232"/>
    <n v="214.81690140845069"/>
    <x v="0"/>
    <x v="0"/>
    <s v="Exp&lt;50"/>
    <s v="Increased Export Intensity"/>
    <n v="1"/>
    <n v="9.7039598301551719E-3"/>
    <n v="12.80427830008643"/>
    <n v="0.1204840805488665"/>
    <n v="-18.25776934776346"/>
    <n v="-0.20159941862024591"/>
    <n v="3.0579247248869512"/>
    <s v="Yes"/>
    <s v="Yes"/>
    <s v="Yes"/>
    <x v="3"/>
    <x v="1"/>
    <n v="10.07751937984496"/>
    <n v="9.601465323958891E-2"/>
    <n v="2.4294070190353572"/>
    <s v="No"/>
    <s v="2.Hiring"/>
    <s v="Hiring"/>
    <n v="218.8521672671686"/>
    <n v="3.0325391219657719E-2"/>
    <n v="0.37707153689217637"/>
    <n v="0.17668379214272931"/>
    <n v="4.4296550423135808E-2"/>
    <s v="0-10"/>
    <n v="0.46856836132198448"/>
    <n v="13.94628001495362"/>
    <n v="4.8598124043616719"/>
    <n v="190.77519379844961"/>
    <n v="8834.9224806201546"/>
  </r>
  <r>
    <m/>
    <m/>
    <m/>
    <n v="429"/>
    <n v="452"/>
    <s v="QEMETICA Soda Polska SA, Inowrocław"/>
    <m/>
    <m/>
    <m/>
    <n v="2006"/>
    <m/>
    <n v="140777645"/>
    <n v="423633"/>
    <n v="5252382127"/>
    <s v="SA"/>
    <s v="2013"/>
    <s v="Produkcja pozostałych podstawowych chemikaliów nieorganicznych"/>
    <m/>
    <x v="7"/>
    <m/>
    <n v="400"/>
    <s v="J"/>
    <x v="0"/>
    <n v="2105093.7893099999"/>
    <n v="199050.23399000001"/>
    <n v="89499.30995000001"/>
    <n v="74737.952950000006"/>
    <n v="204366"/>
    <n v="235"/>
    <n v="1219"/>
    <n v="133454"/>
    <n v="2812285.6980300001"/>
    <n v="2137693.80914"/>
    <n v="674591.88888999994"/>
    <n v="1162785.5355199999"/>
    <n v="1649500.1625099999"/>
    <m/>
    <m/>
    <s v="C"/>
    <s v="Manufacturing"/>
    <s v="20"/>
    <s v="MANUFACTURE OF CHEMICALS AND CHEMICAL PRODUCTS"/>
    <s v="Medium-low"/>
    <n v="1.11633980962448E-4"/>
    <n v="-1.085290687129681"/>
    <n v="3.5503383901245238E-2"/>
    <n v="2.6575519337296981E-2"/>
    <n v="6.4274924882495255E-2"/>
    <x v="1"/>
    <n v="0"/>
    <n v="0.41346636166251838"/>
    <n v="109.4782608695652"/>
    <n v="1726.902206160788"/>
    <n v="1753.6454545857259"/>
    <x v="0"/>
    <x v="0"/>
    <s v="Exp&lt;50"/>
    <s v="Decreased Export Intensity"/>
    <n v="0"/>
    <n v="-3.2657811369136449E-4"/>
    <n v="85.236457601659922"/>
    <n v="0.61646297215106571"/>
    <n v="34.229317102652132"/>
    <n v="0.29437947298195333"/>
    <n v="16.66259077909222"/>
    <s v="Yes"/>
    <s v="Yes"/>
    <s v="Yes"/>
    <x v="0"/>
    <x v="0"/>
    <n v="11.93755739210285"/>
    <n v="0.1127710065483107"/>
    <n v="2.8593928478480408"/>
    <s v="No"/>
    <s v="2.Hiring"/>
    <s v="Hiring"/>
    <n v="683.34297751064969"/>
    <n v="5.5132889137619719E-2"/>
    <n v="5.5264724690731883E-2"/>
    <n v="2.8132871748588979E-2"/>
    <n v="4.3821209465381251E-4"/>
    <s v="0-10"/>
    <n v="0.50905658005217524"/>
    <n v="13.94340760744667"/>
    <n v="6.9930151229329596"/>
    <n v="65.074380165289256"/>
    <n v="1043.559228650138"/>
  </r>
  <r>
    <n v="104"/>
    <n v="160"/>
    <n v="337"/>
    <n v="745"/>
    <n v="453"/>
    <s v="Itaka Holdings sp. z o.o., Opole"/>
    <m/>
    <n v="2013"/>
    <n v="1989"/>
    <m/>
    <m/>
    <s v="161530760"/>
    <n v="460929"/>
    <n v="7543072562"/>
    <s v="sp. z o.o."/>
    <s v="7912"/>
    <s v="Działalność organizatorów turystyki"/>
    <s v="Usługi zdrowotne i rekreacja "/>
    <x v="9"/>
    <m/>
    <n v="400"/>
    <s v="S"/>
    <x v="0"/>
    <n v="5858439.8799999999"/>
    <n v="427444"/>
    <n v="401289"/>
    <n v="325568"/>
    <n v="11152"/>
    <n v="1822349.6"/>
    <n v="890"/>
    <n v="152023"/>
    <n v="1420796.6"/>
    <n v="336007"/>
    <n v="1084789.6000000001"/>
    <n v="701448"/>
    <n v="719027"/>
    <m/>
    <m/>
    <s v="N"/>
    <s v="Administrative and Support Service Activities"/>
    <s v="79"/>
    <s v="ACTIVITIES OF TRAVEL AGENCIES, TOUR OPERATORS AND OTHER RESERVATION SERVICE AND RELATED ACTIVITIES"/>
    <s v="High"/>
    <n v="0.31106397561939308"/>
    <n v="46.062392730239168"/>
    <n v="5.5572474356432248E-2"/>
    <n v="0.229144692491522"/>
    <n v="0.4641370422326388"/>
    <x v="1"/>
    <n v="0"/>
    <n v="0.49370050575853008"/>
    <n v="170.81235955056181"/>
    <n v="6582.5167191011233"/>
    <n v="377.53595505617977"/>
    <x v="4"/>
    <x v="0"/>
    <s v="Exp&lt;50"/>
    <s v="Increased Export Intensity"/>
    <n v="1"/>
    <n v="0.1230354498984222"/>
    <n v="72.726373967861974"/>
    <n v="0.54653850301057538"/>
    <n v="25.164039107146358"/>
    <n v="0.224455003841463"/>
    <n v="14.64092035892908"/>
    <s v="Yes"/>
    <s v="No"/>
    <s v="No"/>
    <x v="0"/>
    <x v="0"/>
    <n v="10.83437110834371"/>
    <n v="0.10286674877942389"/>
    <n v="2.605021412662234"/>
    <s v="Yes"/>
    <s v="2.Hiring"/>
    <s v="Hiring"/>
    <n v="2358.673630682692"/>
    <n v="5.6295489107969759E-3"/>
    <n v="0.10562534919871"/>
    <n v="3.2866177133788442E-2"/>
    <n v="0.18802852572097081"/>
    <s v="10-25"/>
    <n v="0.3111580447602425"/>
    <n v="15.03685539101466"/>
    <n v="6.6883547139467616"/>
    <n v="97.186799501867995"/>
    <n v="4223.8430884184309"/>
  </r>
  <r>
    <n v="349"/>
    <n v="264"/>
    <n v="296"/>
    <n v="412"/>
    <n v="454"/>
    <s v="Komagra sp. z o.o., Warszawa"/>
    <m/>
    <m/>
    <m/>
    <n v="1995"/>
    <m/>
    <s v="010874910"/>
    <n v="139975"/>
    <n v="5261017858"/>
    <s v="sp. z o.o."/>
    <s v="1041"/>
    <s v="Produkcja olejów i pozostałych tłuszczów płynnych"/>
    <m/>
    <x v="13"/>
    <m/>
    <n v="400"/>
    <s v="J"/>
    <x v="0"/>
    <n v="2045723.97704"/>
    <n v="70829.009239999999"/>
    <n v="47285.598050000001"/>
    <n v="36789.730510000001"/>
    <n v="22991.268680000001"/>
    <n v="120341"/>
    <n v="154"/>
    <n v="19087"/>
    <n v="550686.77542999992"/>
    <n v="300668.60943999997"/>
    <n v="250018.16599000001"/>
    <n v="231708.56130999999"/>
    <n v="318978.21412000002"/>
    <m/>
    <m/>
    <s v="C"/>
    <s v="Manufacturing"/>
    <s v="10"/>
    <s v="MANUFACTURE OF FOOD PRODUCTS"/>
    <s v="Low"/>
    <n v="5.882562914187664E-2"/>
    <n v="-20.642546264511541"/>
    <n v="1.7983721617826381E-2"/>
    <n v="6.6806998372664753E-2"/>
    <n v="0.15877587906982629"/>
    <x v="1"/>
    <n v="0"/>
    <n v="0.4207628939864626"/>
    <n v="123.9415584415584"/>
    <n v="13283.921928831171"/>
    <n v="1952.3935677922079"/>
    <x v="0"/>
    <x v="0"/>
    <s v="Exp&lt;50"/>
    <s v="Increased Export Intensity"/>
    <n v="1"/>
    <n v="6.1241697232133352E-3"/>
    <n v="81.271668420591297"/>
    <n v="0.59482665050788341"/>
    <n v="31.356281464196591"/>
    <n v="0.27274315133876931"/>
    <n v="16.033257037470921"/>
    <s v="No"/>
    <s v="Yes"/>
    <s v="No"/>
    <x v="0"/>
    <x v="0"/>
    <n v="52.475247524752483"/>
    <n v="0.42183208557236979"/>
    <n v="11.121945609900539"/>
    <s v="No"/>
    <s v="2.Hiring"/>
    <s v="Hiring"/>
    <n v="2110.254792395524"/>
    <n v="8.8868364489255187E-3"/>
    <n v="6.6685717890344817E-2"/>
    <n v="3.3298588042900097E-2"/>
    <n v="5.2701459418663298E-2"/>
    <s v="0-10"/>
    <n v="0.49933612618004503"/>
    <n v="13.936435657302241"/>
    <n v="4.6151205168412597"/>
    <n v="97.155655742574254"/>
    <n v="11173.667136435641"/>
  </r>
  <r>
    <n v="289"/>
    <n v="568"/>
    <n v="537"/>
    <n v="569"/>
    <n v="455"/>
    <s v="Wywtórnia Sprzętu Komunikacyjnego Świdnik SA, Świdnik"/>
    <m/>
    <n v="1991"/>
    <m/>
    <n v="2001"/>
    <m/>
    <s v="004207330"/>
    <n v="28780"/>
    <n v="7130005502"/>
    <s v="SA"/>
    <s v="3030"/>
    <s v="Produkcja statków powietrznych, statków kosmicznych i podobnych maszyn"/>
    <m/>
    <x v="5"/>
    <m/>
    <n v="540"/>
    <s v="J"/>
    <x v="0"/>
    <n v="2418693"/>
    <n v="207402"/>
    <n v="184579"/>
    <n v="144414"/>
    <n v="24443"/>
    <n v="1504917"/>
    <n v="2881"/>
    <n v="352618"/>
    <n v="4648493"/>
    <n v="2065158"/>
    <n v="2583335"/>
    <n v="907094"/>
    <n v="3741399"/>
    <m/>
    <m/>
    <s v="C"/>
    <s v="Manufacturing"/>
    <s v="30"/>
    <s v="MANUFACTURE OF OTHER TRANSPORT EQUIPMENT"/>
    <s v="High"/>
    <n v="0.62220256973497667"/>
    <n v="87.026131307617007"/>
    <n v="5.9707453570998881E-2"/>
    <n v="3.1066842522942381E-2"/>
    <n v="0.1592051099445041"/>
    <x v="0"/>
    <n v="1"/>
    <n v="0.19513721973981679"/>
    <n v="122.39430753210689"/>
    <n v="839.5324540090246"/>
    <n v="716.81985421728564"/>
    <x v="1"/>
    <x v="1"/>
    <s v="Exp&gt;50"/>
    <s v="Decreased Export Intensity"/>
    <n v="0"/>
    <n v="-0.27674292921052218"/>
    <n v="114.78015318015321"/>
    <n v="0.76444477563733493"/>
    <n v="55.637792159531308"/>
    <n v="0.44236127646822249"/>
    <n v="21.059405528325591"/>
    <s v="Yes"/>
    <s v="No"/>
    <s v="No"/>
    <x v="1"/>
    <x v="0"/>
    <n v="5.107624954396206"/>
    <n v="4.9814638781742637E-2"/>
    <n v="1.2531529433995381"/>
    <s v="Yes"/>
    <s v="2.Hiring"/>
    <s v="Hiring"/>
    <n v="428.68787173977978"/>
    <n v="0.1062333222333222"/>
    <n v="0.16716948491754849"/>
    <n v="9.8789083918532361E-2"/>
    <n v="0.89894549894549891"/>
    <s v="75-100"/>
    <n v="0.59095165584351239"/>
    <n v="13.934293093953739"/>
    <n v="7.9160780963027859"/>
    <n v="95.454213790587374"/>
    <n v="410.84458226924482"/>
  </r>
  <r>
    <n v="432"/>
    <n v="449"/>
    <n v="425"/>
    <n v="457"/>
    <n v="456"/>
    <s v="Sobiesław Zasada Automotive sp. z o.o. sp.j., Kraków"/>
    <m/>
    <m/>
    <m/>
    <n v="2010"/>
    <m/>
    <s v="121131458"/>
    <n v="880911"/>
    <n v="6772338280"/>
    <s v="sp. z o.o. sp.j"/>
    <s v="4511"/>
    <s v="Sprzedaż hurtowa i detaliczna samochodów osobowych i furgonetek"/>
    <s v="Handel detaliczny"/>
    <x v="5"/>
    <m/>
    <n v="400"/>
    <s v="J"/>
    <x v="0"/>
    <n v="1647060.08763"/>
    <n v="69035.065969999996"/>
    <n v="63568.731959999997"/>
    <n v="63568.731959999997"/>
    <n v="11142.95282"/>
    <n v="29402.587630000198"/>
    <n v="796"/>
    <n v="96856.74334999999"/>
    <n v="554175.30369999993"/>
    <n v="220718.12693"/>
    <n v="333457.17677000002"/>
    <n v="291403.57140000002"/>
    <n v="262771.73229999997"/>
    <m/>
    <m/>
    <s v="G"/>
    <s v="Wholesale and Retail Trade; Repair of Motor Vehicles and Motorcycles"/>
    <s v="45"/>
    <s v="WHOLESALE AND RETAIL TRADE SERVICES OF MOTOR VEHICLES; REPAIR SERVICES OF MOTOR VEHICLES"/>
    <s v="Medium-high"/>
    <n v="1.7851557360186159E-2"/>
    <n v="4.6751430069624567"/>
    <n v="3.8595271925671387E-2"/>
    <n v="0.1147087059556386"/>
    <n v="0.21814671541118941"/>
    <x v="1"/>
    <n v="0"/>
    <n v="0.52583283566484917"/>
    <n v="121.6793258165829"/>
    <n v="2069.1709643592972"/>
    <n v="277.28407905778892"/>
    <x v="0"/>
    <x v="0"/>
    <s v="Exp&lt;50"/>
    <s v="Increased Export Intensity"/>
    <n v="1"/>
    <n v="7.7168906318979737E-3"/>
    <n v="46.386083220163052"/>
    <n v="0.38107735104907192"/>
    <n v="6.0768718986688839"/>
    <n v="5.8993851879957759E-2"/>
    <n v="9.9955074671164379"/>
    <s v="Yes"/>
    <s v="Yes"/>
    <s v="Yes"/>
    <x v="0"/>
    <x v="0"/>
    <n v="15.02890173410405"/>
    <n v="0.14001323022671389"/>
    <n v="3.5623134176172129"/>
    <s v="No"/>
    <s v="2.Hiring"/>
    <s v="Hiring"/>
    <n v="443.23454817432571"/>
    <n v="2.237661178796034E-2"/>
    <n v="0.1495177803643965"/>
    <n v="5.8368050001275068E-2"/>
    <n v="1.0134666728288191E-2"/>
    <s v="0-10"/>
    <n v="0.39037531094311101"/>
    <n v="13.933425140523539"/>
    <n v="6.5395859556176692"/>
    <n v="98.452831632947976"/>
    <n v="1625.936416184971"/>
  </r>
  <r>
    <n v="381"/>
    <n v="471"/>
    <n v="445"/>
    <n v="451"/>
    <n v="457"/>
    <s v="Robyg SA GK, Warszawa"/>
    <m/>
    <n v="2000"/>
    <m/>
    <n v="2007"/>
    <m/>
    <n v="140900353"/>
    <n v="280398"/>
    <n v="5252392367"/>
    <s v="SA"/>
    <s v="4120"/>
    <s v="Roboty budowlane związane ze wznoszeniem budynków mieszkalnych i niemieszkalnych"/>
    <s v="Budownictwo "/>
    <x v="12"/>
    <m/>
    <n v="500"/>
    <s v="S"/>
    <x v="0"/>
    <n v="1813037"/>
    <n v="456613"/>
    <n v="454085"/>
    <n v="368082"/>
    <n v="6427"/>
    <n v="0"/>
    <n v="456"/>
    <n v="47109"/>
    <n v="3291950"/>
    <n v="724258"/>
    <n v="2567692"/>
    <n v="1497470"/>
    <n v="1794480"/>
    <m/>
    <m/>
    <s v="F"/>
    <s v="Construction"/>
    <s v="41"/>
    <s v="CONSTRUCTION WORK FOR BUILDINGS"/>
    <s v="Low"/>
    <n v="0"/>
    <n v="20.427645584620109"/>
    <n v="0.20301957433852699"/>
    <n v="0.1118127553577667"/>
    <n v="0.24580258703012409"/>
    <x v="0"/>
    <n v="1"/>
    <n v="0.45488843998238132"/>
    <n v="103.30921052631579"/>
    <n v="3975.958333333333"/>
    <n v="1588.285087719298"/>
    <x v="0"/>
    <x v="0"/>
    <s v="Exp&lt;50"/>
    <s v="Decreased Export Intensity"/>
    <n v="0"/>
    <n v="0"/>
    <n v="62.576948978063783"/>
    <n v="0.48598123587342279"/>
    <n v="17.809383317437518"/>
    <n v="0.1638977367043104"/>
    <n v="12.918406887453401"/>
    <s v="Yes"/>
    <s v="No"/>
    <s v="No"/>
    <x v="0"/>
    <x v="0"/>
    <n v="25.966850828729282"/>
    <n v="0.23084859768861499"/>
    <n v="5.9410000035116539"/>
    <s v="No"/>
    <s v="2.Hiring"/>
    <s v="Hiring"/>
    <n v="895.33126151012902"/>
    <n v="0.18125928655911519"/>
    <n v="0.26008458558339481"/>
    <n v="8.4116567557332905E-2"/>
    <n v="0"/>
    <s v="0-10"/>
    <n v="0.32342004186311668"/>
    <n v="13.92453266181859"/>
    <n v="5.8916442118257706"/>
    <n v="84.925414364640886"/>
    <n v="3080.627071823204"/>
  </r>
  <r>
    <n v="552"/>
    <n v="544"/>
    <m/>
    <n v="527"/>
    <n v="458"/>
    <s v="Pilkington Automotive Poland sp. z o.o., Sandomierz"/>
    <m/>
    <m/>
    <m/>
    <m/>
    <m/>
    <n v="830321776"/>
    <n v="24909"/>
    <n v="8641393724"/>
    <s v="sp. z o.o."/>
    <s v="2312"/>
    <s v="Kształtowanie i obróbka szkła płaskiego"/>
    <s v="Inna produkcja "/>
    <x v="10"/>
    <m/>
    <n v="500"/>
    <s v="J"/>
    <x v="0"/>
    <n v="1337947.8999999999"/>
    <n v="31937"/>
    <n v="21101"/>
    <n v="16346"/>
    <n v="55034"/>
    <n v="1205971"/>
    <n v="2238"/>
    <n v="194783"/>
    <n v="1014360.7120000001"/>
    <n v="518104.55300000001"/>
    <n v="496256.15899999999"/>
    <n v="557172.55000000005"/>
    <n v="327910.36200000002"/>
    <m/>
    <m/>
    <s v="C"/>
    <s v="Manufacturing"/>
    <s v="23"/>
    <s v="MANUFACTURE OF OTHER NON-METALLIC MINERAL PRODUCTS"/>
    <s v="Medium-low"/>
    <n v="0.90135871508898069"/>
    <n v="-4.9329272777676181E-6"/>
    <n v="1.221721712781193E-2"/>
    <n v="1.6114583112915359E-2"/>
    <n v="2.9337410825425621E-2"/>
    <x v="0"/>
    <n v="1"/>
    <n v="0.54928443443105279"/>
    <n v="87.034405719392311"/>
    <n v="597.8319481680071"/>
    <n v="231.50337488829311"/>
    <x v="3"/>
    <x v="1"/>
    <s v="Exp&gt;50"/>
    <s v="Decreased Export Intensity"/>
    <n v="0"/>
    <n v="-3.2255459008252219E-2"/>
    <n v="20.129746507179359"/>
    <n v="0.1834021935887957"/>
    <n v="-12.949459052768569"/>
    <n v="-0.13868130558031841"/>
    <n v="4.6917935700997448"/>
    <s v="Yes"/>
    <s v="Yes"/>
    <s v="Yes"/>
    <x v="3"/>
    <x v="1"/>
    <n v="-4.1952054794520546"/>
    <n v="-4.2857455076247497E-2"/>
    <n v="-1.065716942283645"/>
    <s v="Yes"/>
    <s v="0.Reducing"/>
    <s v="Reducing"/>
    <n v="121.05439208924"/>
    <n v="6.8419472751901321E-3"/>
    <n v="1.5179465095931309E-2"/>
    <n v="8.6000469489396422E-3"/>
    <n v="0.93361417409723291"/>
    <s v="75-100"/>
    <n v="0.56655797121894569"/>
    <n v="13.92324538660888"/>
    <n v="7.7561953439481179"/>
    <n v="68.027397260273972"/>
    <n v="476.77755607876708"/>
  </r>
  <r>
    <n v="325"/>
    <n v="243"/>
    <n v="318"/>
    <n v="595"/>
    <n v="459"/>
    <s v="Alumetal Poland sp. z o.o., Nowa Sól"/>
    <m/>
    <m/>
    <m/>
    <n v="2008"/>
    <m/>
    <n v="120648136"/>
    <n v="303315"/>
    <n v="5492338255"/>
    <s v="sp. z o.o."/>
    <s v="2442"/>
    <s v="Produkcja wyrobów z aluminium i stopów aluminium"/>
    <m/>
    <x v="10"/>
    <m/>
    <n v="400"/>
    <s v="J"/>
    <x v="0"/>
    <n v="2151533"/>
    <n v="108127"/>
    <n v="104299"/>
    <n v="92459"/>
    <n v="0"/>
    <n v="0"/>
    <n v="456"/>
    <n v="53309"/>
    <n v="959554"/>
    <n v="377375"/>
    <n v="582179"/>
    <n v="604764"/>
    <n v="354789"/>
    <m/>
    <m/>
    <s v="C"/>
    <s v="Manufacturing"/>
    <s v="24"/>
    <s v="MANUFACTURE OF METALS"/>
    <s v="Medium-low"/>
    <n v="0"/>
    <n v="-21.609932049623811"/>
    <n v="4.2973544909606323E-2"/>
    <n v="9.6356223828987217E-2"/>
    <n v="0.1528844309515778"/>
    <x v="1"/>
    <n v="0"/>
    <n v="0.63025530611096403"/>
    <n v="116.905701754386"/>
    <n v="4718.2741228070172"/>
    <n v="827.57675438596493"/>
    <x v="0"/>
    <x v="0"/>
    <s v="Exp&lt;50"/>
    <s v="Decreased Export Intensity"/>
    <n v="0"/>
    <n v="0"/>
    <n v="93.205537366266825"/>
    <n v="0.65858439669567836"/>
    <n v="40.004012584251328"/>
    <n v="0.33650089752656598"/>
    <n v="17.897580436070768"/>
    <s v="Yes"/>
    <s v="Yes"/>
    <s v="Yes"/>
    <x v="0"/>
    <x v="0"/>
    <n v="-6.1728395061728394"/>
    <n v="-6.3715814386107184E-2"/>
    <n v="-1.580275875427017"/>
    <s v="Yes"/>
    <s v="0.Reducing"/>
    <s v="Reducing"/>
    <n v="2426.9202133419972"/>
    <n v="4.9632811840538513E-2"/>
    <n v="0.1193621464497585"/>
    <n v="9.5417883753530414E-2"/>
    <n v="0"/>
    <s v="0-10"/>
    <n v="0.79939818938907414"/>
    <n v="13.923106772583671"/>
    <n v="6.1862086239004936"/>
    <n v="76.497942386831269"/>
    <n v="2291.35390946502"/>
  </r>
  <r>
    <n v="1718"/>
    <n v="1141"/>
    <n v="1152"/>
    <n v="602"/>
    <n v="460"/>
    <s v="Olam Polska sp. z o.o., Warszawa"/>
    <m/>
    <m/>
    <m/>
    <n v="2001"/>
    <m/>
    <n v="191971853"/>
    <n v="53177"/>
    <n v="5862033075"/>
    <s v="sp. z o.o."/>
    <s v="4633"/>
    <s v="Sprzedaż hurtowa mleka, wyrobów mleczarskich, jaj, olejów i tłuszczów jadalnych"/>
    <m/>
    <x v="3"/>
    <m/>
    <n v="500"/>
    <s v="J"/>
    <x v="0"/>
    <n v="467915"/>
    <n v="-1090"/>
    <n v="-3583"/>
    <n v="-3218"/>
    <n v="73"/>
    <n v="389624"/>
    <n v="13"/>
    <n v="3545"/>
    <n v="182936"/>
    <n v="1059"/>
    <n v="181877"/>
    <n v="94189"/>
    <n v="88747"/>
    <m/>
    <m/>
    <s v="G"/>
    <s v="Wholesale and Retail Trade; Repair of Motor Vehicles and Motorcycles"/>
    <s v="46"/>
    <s v="WHOLESALE TRADE, EXCEPT OF MOTOR VEHICLES"/>
    <s v="Medium-high"/>
    <n v="0.83268114935404935"/>
    <n v="-31.834338125230929"/>
    <n v="-6.8773174615047606E-3"/>
    <n v="-1.759085144531421E-2"/>
    <n v="-3.4165348395247853E-2"/>
    <x v="0"/>
    <n v="1"/>
    <n v="0.51487405431407707"/>
    <n v="272.69230769230768"/>
    <n v="35993.461538461539"/>
    <n v="81.461538461538467"/>
    <x v="3"/>
    <x v="1"/>
    <s v="Exp&gt;50"/>
    <s v="Increased Export Intensity"/>
    <n v="1"/>
    <n v="0.25116693218099412"/>
    <n v="-57.974487316857179"/>
    <n v="-0.86689330728792591"/>
    <n v="-69.546729939751572"/>
    <n v="-1.1889768064570381"/>
    <n v="-19.48472973515581"/>
    <s v="Yes"/>
    <s v="Yes"/>
    <s v="Yes"/>
    <x v="2"/>
    <x v="1"/>
    <n v="-48"/>
    <n v="-0.65392646740666382"/>
    <n v="-15.08178905012201"/>
    <s v="No"/>
    <s v="0.Reducing"/>
    <s v="Reducing"/>
    <n v="-8542.8184615384598"/>
    <n v="1.1069626830081E-2"/>
    <n v="0.3157422825669271"/>
    <n v="4.0709753495423662E-2"/>
    <n v="0.58151421717305529"/>
    <s v="50-75"/>
    <n v="0.1289334870339848"/>
    <n v="13.922935241760459"/>
    <n v="3.218875824868201"/>
    <n v="156.4138284"/>
    <n v="44536.28"/>
  </r>
  <r>
    <n v="372"/>
    <n v="239"/>
    <n v="358"/>
    <n v="501"/>
    <n v="461"/>
    <s v="Barter SA, Białystok"/>
    <m/>
    <n v="1999"/>
    <m/>
    <n v="2001"/>
    <m/>
    <s v="050835467"/>
    <n v="283787"/>
    <n v="9661388342"/>
    <s v="SA"/>
    <s v="4671"/>
    <s v="Sprzedaż hurtowa paliw i produktów pochodnych"/>
    <s v="Handel hurtowy "/>
    <x v="2"/>
    <m/>
    <n v="400"/>
    <s v="J"/>
    <x v="0"/>
    <n v="1877781"/>
    <n v="98124"/>
    <n v="77793"/>
    <n v="62960"/>
    <n v="26244"/>
    <n v="24197"/>
    <n v="513"/>
    <n v="51681"/>
    <n v="598821.71396000008"/>
    <n v="303353.47964999999"/>
    <n v="295468.23431000003"/>
    <n v="257341.09722"/>
    <n v="342136"/>
    <m/>
    <m/>
    <s v="G"/>
    <s v="Wholesale and Retail Trade; Repair of Motor Vehicles and Motorcycles"/>
    <s v="46"/>
    <s v="WHOLESALE TRADE, EXCEPT OF MOTOR VEHICLES"/>
    <s v="Medium-high"/>
    <n v="1.2885954219368501E-2"/>
    <n v="-32.131354467715092"/>
    <n v="3.3528936547978713E-2"/>
    <n v="0.1051398079465862"/>
    <n v="0.2446558310357079"/>
    <x v="1"/>
    <n v="0"/>
    <n v="0.42974576776484391"/>
    <n v="100.7426900584795"/>
    <n v="3660.3918128654968"/>
    <n v="591.33231900584792"/>
    <x v="0"/>
    <x v="0"/>
    <s v="Exp&lt;50"/>
    <s v="Decreased Export Intensity"/>
    <n v="0"/>
    <n v="-1.4467178155028749E-2"/>
    <n v="55.509377405092607"/>
    <n v="0.44153584866883477"/>
    <n v="12.687954641371469"/>
    <n v="0.1194523494997206"/>
    <n v="11.670676130127781"/>
    <s v="Yes"/>
    <s v="Yes"/>
    <s v="Yes"/>
    <x v="0"/>
    <x v="0"/>
    <n v="22.009227988393668"/>
    <n v="0.1989264951337901"/>
    <n v="5.0988998072538427"/>
    <s v="No"/>
    <s v="2.Hiring"/>
    <s v="Hiring"/>
    <n v="788.52912088528501"/>
    <n v="1.0979598100986161E-2"/>
    <n v="0.14161380481143621"/>
    <n v="4.4098635253889899E-2"/>
    <n v="2.7353132374397252E-2"/>
    <s v="0-10"/>
    <n v="0.31140068097604462"/>
    <n v="14.004065469863111"/>
    <n v="6.0413493500369793"/>
    <n v="74.685702159539545"/>
    <n v="2871.8626919802118"/>
  </r>
  <r>
    <n v="409"/>
    <n v="446"/>
    <n v="474"/>
    <n v="513"/>
    <n v="462"/>
    <s v="Tokai COBEX Polska sp. z o.o., Racibórz"/>
    <m/>
    <m/>
    <m/>
    <n v="2001"/>
    <m/>
    <n v="271187824"/>
    <n v="729864"/>
    <n v="6390003994"/>
    <s v="sp. z o.o."/>
    <s v="2399"/>
    <s v="Produkcja pozostałych wyrobów z mineralnych surowców niemetalicznych, gdzie indziej niesklasyfikowana"/>
    <s v="Inna produkcja "/>
    <x v="10"/>
    <m/>
    <n v="500"/>
    <s v="J"/>
    <x v="0"/>
    <n v="1698095"/>
    <n v="273410"/>
    <n v="293184"/>
    <n v="242371"/>
    <n v="89234"/>
    <n v="1569523"/>
    <n v="791"/>
    <n v="149052"/>
    <n v="1839133"/>
    <n v="834932"/>
    <n v="1004201"/>
    <n v="1497821"/>
    <n v="341312"/>
    <m/>
    <m/>
    <s v="C"/>
    <s v="Manufacturing"/>
    <s v="23"/>
    <s v="MANUFACTURE OF OTHER NON-METALLIC MINERAL PRODUCTS"/>
    <s v="Medium-low"/>
    <n v="0.92428456594006814"/>
    <n v="7.4679054107506193"/>
    <n v="0.14273111928366791"/>
    <n v="0.13178546630395949"/>
    <n v="0.16181573098521121"/>
    <x v="0"/>
    <n v="1"/>
    <n v="0.81441690187713445"/>
    <n v="188.43489254108721"/>
    <n v="2146.7699115044252"/>
    <n v="1055.539823008849"/>
    <x v="3"/>
    <x v="1"/>
    <s v="Exp&gt;50"/>
    <s v="Decreased Export Intensity"/>
    <n v="0"/>
    <n v="-1.3485342312515971E-2"/>
    <n v="52.935926313864968"/>
    <n v="0.42484886542824363"/>
    <n v="10.823135010047091"/>
    <n v="0.10276536625912951"/>
    <n v="11.20578483325183"/>
    <s v="Yes"/>
    <s v="Yes"/>
    <s v="Yes"/>
    <x v="0"/>
    <x v="0"/>
    <n v="19.486404833836861"/>
    <n v="0.178032411830646"/>
    <n v="4.551344842733962"/>
    <s v="No"/>
    <s v="2.Hiring"/>
    <s v="Hiring"/>
    <n v="469.5327513835789"/>
    <n v="0.32722404400129329"/>
    <n v="0.49852976892056361"/>
    <n v="0.37723450447653639"/>
    <n v="0.93776990825258411"/>
    <s v="75-100"/>
    <n v="0.75669403914101163"/>
    <n v="13.92016872703447"/>
    <n v="6.4952655559370083"/>
    <n v="137.28247734138969"/>
    <n v="1677.2371601208461"/>
  </r>
  <r>
    <n v="672"/>
    <n v="567"/>
    <m/>
    <m/>
    <n v="463"/>
    <s v="Atos Poland Global Services sp. z o.o., Bydgoszcz"/>
    <m/>
    <m/>
    <m/>
    <n v="2002"/>
    <m/>
    <s v="015218598"/>
    <n v="811198"/>
    <n v="5213207288"/>
    <s v="sp. z o.o."/>
    <s v="6203"/>
    <s v="Działalność związana z zarządzaniem urządzeniami informatycznymi"/>
    <m/>
    <x v="6"/>
    <m/>
    <n v="400"/>
    <s v="J"/>
    <x v="0"/>
    <n v="1127059.32923"/>
    <n v="259427.54133000001"/>
    <n v="248004.41810000001"/>
    <n v="222299.53029"/>
    <n v="6310.0346900000004"/>
    <n v="1106063"/>
    <n v="3930"/>
    <n v="636685.48722000001"/>
    <n v="523749.36895999999"/>
    <n v="33248.294829999999"/>
    <n v="490501.07413000002"/>
    <n v="379711.61077000003"/>
    <n v="144037.75818999999"/>
    <m/>
    <m/>
    <s v="J"/>
    <s v="Information and Communication"/>
    <s v="62"/>
    <s v="COMPUTER PROGRAMMING, CONSULTANCY AND RELATED ACTIVITIES"/>
    <s v="High"/>
    <n v="0.98137069745534644"/>
    <n v="-12.89256460394934"/>
    <n v="0.19723853440960701"/>
    <n v="0.42443875537533587"/>
    <n v="0.58544306780403388"/>
    <x v="1"/>
    <n v="0"/>
    <n v="0.72498724251255275"/>
    <n v="162.0064852977099"/>
    <n v="286.78354433333328"/>
    <n v="8.4601259109414748"/>
    <x v="3"/>
    <x v="1"/>
    <s v="Exp&gt;50"/>
    <s v="Decreased Export Intensity"/>
    <n v="0"/>
    <n v="-5.4046769567169814E-3"/>
    <n v="1.670788843503789"/>
    <n v="1.6569847130920579E-2"/>
    <n v="-26.325515330794349"/>
    <n v="-0.30551365203819181"/>
    <n v="0.41510536372537649"/>
    <s v="Yes"/>
    <s v="Yes"/>
    <s v="Yes"/>
    <x v="3"/>
    <x v="1"/>
    <n v="-21.21090617481957"/>
    <n v="-0.23839560193662021"/>
    <n v="-5.7857649351235168"/>
    <s v="No"/>
    <s v="0.Reducing"/>
    <s v="Reducing"/>
    <n v="64.54256598529804"/>
    <n v="0.17610221751532201"/>
    <n v="0.97362593794934971"/>
    <n v="0.52230587706483877"/>
    <n v="0.98677537441206342"/>
    <s v="75-100"/>
    <n v="0.5364543575789682"/>
    <n v="13.91855258801025"/>
    <n v="8.5147903067999273"/>
    <n v="117.34651068163591"/>
    <n v="222.2409783480353"/>
  </r>
  <r>
    <n v="312"/>
    <n v="994"/>
    <m/>
    <n v="1704"/>
    <n v="464"/>
    <s v="Centrum Nowoczesnych Technologii SA GK, Sosnowiec"/>
    <m/>
    <m/>
    <m/>
    <n v="2002"/>
    <m/>
    <n v="271122279"/>
    <n v="143061"/>
    <n v="6440011838"/>
    <s v="SA"/>
    <s v="4311"/>
    <s v="Budownictwo-przemysłowe"/>
    <m/>
    <x v="12"/>
    <m/>
    <n v="400"/>
    <s v="S"/>
    <x v="0"/>
    <n v="2222589"/>
    <n v="11267"/>
    <n v="24633"/>
    <n v="20436"/>
    <n v="465"/>
    <n v="0"/>
    <n v="20"/>
    <n v="7570"/>
    <n v="183031"/>
    <n v="51927"/>
    <n v="131104"/>
    <n v="152911"/>
    <n v="30120"/>
    <m/>
    <m/>
    <s v="F"/>
    <s v="Construction"/>
    <s v="43"/>
    <s v="SPECIALISED CONSTRUCTION WORK"/>
    <s v="Low"/>
    <n v="0"/>
    <n v="178.8260044861276"/>
    <n v="9.1946824176669644E-3"/>
    <n v="0.11165321721457019"/>
    <n v="0.1336463694567428"/>
    <x v="1"/>
    <n v="0"/>
    <n v="0.83543771273718659"/>
    <n v="378.5"/>
    <n v="111129.45"/>
    <n v="2596.35"/>
    <x v="0"/>
    <x v="0"/>
    <s v="Exp&lt;50"/>
    <s v="Decreased Export Intensity"/>
    <n v="0"/>
    <n v="0"/>
    <n v="100.5108875984133"/>
    <n v="0.69569836152069442"/>
    <n v="45.297744636531377"/>
    <n v="0.37361486235158198"/>
    <n v="18.99658275661784"/>
    <s v="Yes"/>
    <s v="No"/>
    <s v="No"/>
    <x v="0"/>
    <x v="0"/>
    <n v="-16.666666666666661"/>
    <n v="-0.1823215567939549"/>
    <n v="-4.4557207795633218"/>
    <s v="No"/>
    <s v="0.Reducing"/>
    <s v="Reducing"/>
    <n v="64943.491666666661"/>
    <n v="3.1656446809681507E-2"/>
    <n v="0.27930337329066968"/>
    <n v="0.1396650268265113"/>
    <n v="0"/>
    <s v="0-10"/>
    <n v="0.50004776233462289"/>
    <n v="13.9184849290421"/>
    <n v="3.1780538303479462"/>
    <n v="298.54166666666669"/>
    <n v="46185.958333333343"/>
  </r>
  <r>
    <n v="473"/>
    <n v="564"/>
    <n v="497"/>
    <m/>
    <n v="465"/>
    <s v="Inchcape Motor Polska sp. z o.o., Warszawa"/>
    <m/>
    <m/>
    <m/>
    <n v="2004"/>
    <m/>
    <s v="015790996"/>
    <n v="215843"/>
    <n v="5262782779"/>
    <s v="sp. z o.o."/>
    <s v="4511"/>
    <s v="Sprzedaż hurtowa i detaliczna samochodów osobowych i furgonetek"/>
    <m/>
    <x v="5"/>
    <m/>
    <n v="500"/>
    <s v="J"/>
    <x v="0"/>
    <n v="1537414.5221299999"/>
    <n v="36468.337699999996"/>
    <n v="33021.858560000001"/>
    <n v="26090.351559999999"/>
    <n v="4550.7124100000001"/>
    <n v="0"/>
    <n v="555"/>
    <n v="104974.8266"/>
    <n v="485255.83036000002"/>
    <n v="64408.318720000003"/>
    <n v="420847.51163999998"/>
    <n v="223114.51947"/>
    <n v="262141.31088999999"/>
    <m/>
    <m/>
    <s v="G"/>
    <s v="Wholesale and Retail Trade; Repair of Motor Vehicles and Motorcycles"/>
    <s v="45"/>
    <s v="WHOLESALE AND RETAIL TRADE SERVICES OF MOTOR VEHICLES; REPAIR SERVICES OF MOTOR VEHICLES"/>
    <s v="Medium-high"/>
    <n v="0"/>
    <n v="18.27723373884951"/>
    <n v="1.6970277816716148E-2"/>
    <n v="5.3766178431373358E-2"/>
    <n v="0.1169370403234027"/>
    <x v="0"/>
    <n v="1"/>
    <n v="0.45978740596372958"/>
    <n v="189.1438317117117"/>
    <n v="2770.1162560900898"/>
    <n v="116.0510247207207"/>
    <x v="0"/>
    <x v="0"/>
    <s v="Exp&lt;50"/>
    <s v="Decreased Export Intensity"/>
    <n v="0"/>
    <n v="0"/>
    <n v="52.783312897794147"/>
    <n v="0.42385047599654507"/>
    <n v="10.712545578111699"/>
    <n v="0.1017669768274327"/>
    <n v="11.17803162687914"/>
    <s v="Yes"/>
    <s v="No"/>
    <s v="No"/>
    <x v="0"/>
    <x v="0"/>
    <n v="29.37062937062937"/>
    <n v="0.25751119481841739"/>
    <n v="6.6495243181004193"/>
    <s v="Yes"/>
    <s v="2.Hiring"/>
    <s v="Hiring"/>
    <n v="424.495673036477"/>
    <n v="1.5383526365948219E-2"/>
    <n v="0.1037825661379209"/>
    <n v="3.1253280786904307E-2"/>
    <n v="0"/>
    <s v="0-10"/>
    <n v="0.30114191573727861"/>
    <n v="13.82176220575818"/>
    <n v="6.061456918928017"/>
    <n v="137.19347319347321"/>
    <n v="2345.6205830536128"/>
  </r>
  <r>
    <n v="403"/>
    <n v="291"/>
    <n v="215"/>
    <n v="314"/>
    <n v="466"/>
    <s v="LG Electronics Wrocław sp. z o.o., Kobierzyce"/>
    <m/>
    <m/>
    <m/>
    <n v="2005"/>
    <m/>
    <s v="020193957"/>
    <n v="243867"/>
    <n v="1010001065"/>
    <s v="sp. z o.o."/>
    <s v="2751"/>
    <s v="Produkcja elektrycznego sprzętu gospodarstwa domowego"/>
    <m/>
    <x v="10"/>
    <m/>
    <n v="500"/>
    <s v="J"/>
    <x v="0"/>
    <n v="1730325.7355299999"/>
    <n v="25953.193159999999"/>
    <n v="15149.12558"/>
    <n v="14843.649579999999"/>
    <n v="65097.899259999998"/>
    <n v="1261314"/>
    <n v="425"/>
    <n v="75426.181840000005"/>
    <n v="994897.32013999997"/>
    <n v="474665.95082000003"/>
    <n v="520231.36932"/>
    <n v="768433.91700000002"/>
    <n v="226463.40314000001"/>
    <m/>
    <m/>
    <s v="C"/>
    <s v="Manufacturing"/>
    <s v="27"/>
    <s v="MANUFACTURE OF ELECTRICAL EQUIPMENT"/>
    <s v="Medium-high"/>
    <n v="0.72894598635421592"/>
    <n v="-28.07015018921145"/>
    <n v="8.5785290452571224E-3"/>
    <n v="1.491978044318305E-2"/>
    <n v="1.93167548329338E-2"/>
    <x v="0"/>
    <n v="1"/>
    <n v="0.77237509986645414"/>
    <n v="177.4733690352941"/>
    <n v="4071.3546718352941"/>
    <n v="1116.8610607529411"/>
    <x v="1"/>
    <x v="1"/>
    <s v="Exp&gt;50"/>
    <s v="Decreased Export Intensity"/>
    <n v="0"/>
    <n v="-0.13421288786140459"/>
    <n v="56.318103968106257"/>
    <n v="0.44672287306257102"/>
    <n v="13.273988382685699"/>
    <n v="0.1246393738934586"/>
    <n v="11.815579692399281"/>
    <s v="No"/>
    <s v="Yes"/>
    <s v="No"/>
    <x v="0"/>
    <x v="0"/>
    <n v="20.056497175141249"/>
    <n v="0.18279225579064301"/>
    <n v="4.6758309166452072"/>
    <s v="No"/>
    <s v="2.Hiring"/>
    <s v="Hiring"/>
    <n v="944.44506731552019"/>
    <n v="1.8333655546983268E-2"/>
    <n v="3.1947383003375143E-2"/>
    <n v="2.1715900077691121E-2"/>
    <n v="0.86315887421562054"/>
    <s v="75-100"/>
    <n v="0.67973956037015315"/>
    <n v="13.91709736212125"/>
    <n v="5.8692969131337742"/>
    <n v="139.0734463276836"/>
    <n v="3126.9096045197739"/>
  </r>
  <r>
    <n v="498"/>
    <n v="616"/>
    <n v="477"/>
    <n v="450"/>
    <n v="467"/>
    <s v="FM Polska sp. z o.o. (FM Logistic), Mszczonów"/>
    <m/>
    <m/>
    <m/>
    <m/>
    <m/>
    <s v="010725511"/>
    <n v="54644"/>
    <n v="8381000827"/>
    <s v="sp. z o.o."/>
    <s v="4941"/>
    <s v="Transport drogowy towarów"/>
    <s v="Transport "/>
    <x v="11"/>
    <m/>
    <n v="500"/>
    <s v="J"/>
    <x v="0"/>
    <n v="1466458"/>
    <n v="16574"/>
    <n v="4048"/>
    <n v="10731"/>
    <n v="36576"/>
    <n v="549223"/>
    <n v="3252"/>
    <n v="279280"/>
    <n v="578738"/>
    <n v="245469"/>
    <n v="333269"/>
    <n v="175110"/>
    <n v="403628"/>
    <m/>
    <m/>
    <s v="H"/>
    <s v="Transportation and Storage"/>
    <s v="49"/>
    <s v="LAND TRANSPORT AND TRANSPORT VIA PIPELINES"/>
    <s v="Low"/>
    <n v="0.37452351175417231"/>
    <n v="-8.312546317945646E-7"/>
    <n v="7.3176320085539441E-3"/>
    <n v="1.8542069122815509E-2"/>
    <n v="6.1281480212437893E-2"/>
    <x v="0"/>
    <n v="1"/>
    <n v="0.30257214836419932"/>
    <n v="85.879458794587947"/>
    <n v="450.94034440344399"/>
    <n v="75.482472324723247"/>
    <x v="4"/>
    <x v="1"/>
    <s v="Exp&lt;50"/>
    <s v="Decreased Export Intensity"/>
    <n v="0"/>
    <n v="-1.1603598510738611E-2"/>
    <n v="32.568969925844428"/>
    <n v="0.28193285175283661"/>
    <n v="-3.9355290392431712"/>
    <n v="-4.0150647416277607E-2"/>
    <n v="7.3026556316415414"/>
    <s v="Yes"/>
    <s v="Yes"/>
    <s v="Yes"/>
    <x v="3"/>
    <x v="1"/>
    <n v="3.6989795918367352"/>
    <n v="3.6322089197401652E-2"/>
    <n v="0.91218753161883548"/>
    <s v="Yes"/>
    <s v="1.Sustaining"/>
    <s v="Hiring"/>
    <n v="98.202795053954276"/>
    <n v="2.0608523730053851E-2"/>
    <n v="0.1504041927616962"/>
    <n v="4.8879111406298463E-2"/>
    <n v="0.38612711026491092"/>
    <s v="25-50"/>
    <n v="0.32498503205787371"/>
    <n v="13.91642767561855"/>
    <n v="8.0507033814702993"/>
    <n v="66.943882908163275"/>
    <n v="352.73754934948983"/>
  </r>
  <r>
    <n v="429"/>
    <n v="419"/>
    <n v="472"/>
    <n v="651"/>
    <n v="469"/>
    <s v="PUT Intercor sp. z o.o., Zawiercie"/>
    <m/>
    <m/>
    <m/>
    <n v="1992"/>
    <m/>
    <n v="271261710"/>
    <n v="102850"/>
    <n v="6492086506"/>
    <s v="sp. z o.o."/>
    <s v="4213"/>
    <s v="Roboty związane z budową pozostałych obiektów inżynierii lądowej i wodnej, gdzie indziej niesklasyfikowane"/>
    <m/>
    <x v="12"/>
    <m/>
    <n v="400"/>
    <s v="J"/>
    <x v="0"/>
    <n v="1653835.9159500001"/>
    <n v="22607.269769999999"/>
    <n v="193532.73350999999"/>
    <n v="139909.27751000001"/>
    <n v="5957.6422499999999"/>
    <n v="0"/>
    <n v="398"/>
    <n v="67680.244960000011"/>
    <n v="1066680.1478500001"/>
    <n v="33414.751270000001"/>
    <n v="1033265.3965799999"/>
    <n v="455841.68255999999"/>
    <n v="610838.46528999996"/>
    <m/>
    <m/>
    <s v="F"/>
    <s v="Construction"/>
    <s v="42"/>
    <s v="CIVIL ENGINEERING WORKS"/>
    <s v="Low"/>
    <n v="0"/>
    <n v="-1.7462475386587519"/>
    <n v="8.4596831016112622E-2"/>
    <n v="0.131163289944039"/>
    <n v="0.30692515156637629"/>
    <x v="1"/>
    <n v="0"/>
    <n v="0.42734617633860927"/>
    <n v="170.05086673366841"/>
    <n v="4155.36662298995"/>
    <n v="83.956661482412059"/>
    <x v="0"/>
    <x v="0"/>
    <s v="Exp&lt;50"/>
    <s v="Decreased Export Intensity"/>
    <n v="0"/>
    <n v="0"/>
    <n v="49.942783623064109"/>
    <n v="0.4050835928275589"/>
    <n v="8.6541910312058832"/>
    <n v="8.300009365844474E-2"/>
    <n v="10.65763707181862"/>
    <s v="Yes"/>
    <s v="Yes"/>
    <s v="Yes"/>
    <x v="0"/>
    <x v="0"/>
    <n v="5.8510638297872344"/>
    <n v="5.6862861894543038E-2"/>
    <n v="1.4317239264177939"/>
    <s v="Yes"/>
    <s v="2.Hiring"/>
    <s v="Hiring"/>
    <n v="1221.9144953303751"/>
    <n v="4.9321020002212196E-3"/>
    <n v="3.2517409366687587E-2"/>
    <n v="9.7218722467353989E-3"/>
    <n v="0"/>
    <s v="0-10"/>
    <n v="0.29897437822014677"/>
    <n v="13.91352435243382"/>
    <n v="5.9295891433898946"/>
    <n v="131.58615827127659"/>
    <n v="2933.4521276595751"/>
  </r>
  <r>
    <n v="633"/>
    <n v="541"/>
    <n v="437"/>
    <n v="424"/>
    <n v="470"/>
    <s v="Sun Garden Polska sp. z o.o. sp.k., Malanów "/>
    <m/>
    <m/>
    <m/>
    <n v="2012"/>
    <m/>
    <n v="310507130"/>
    <n v="437503"/>
    <n v="6680000320"/>
    <s v="sp. z o.o. sp.k."/>
    <s v="1392"/>
    <s v="Produkcja gotowych wyrobów tekstylnych"/>
    <s v="Inna produkcja "/>
    <x v="10"/>
    <m/>
    <n v="500"/>
    <s v="J"/>
    <x v="0"/>
    <n v="1188632.3878200001"/>
    <n v="38807.5363"/>
    <n v="60326.012840000003"/>
    <n v="43709.578840000002"/>
    <n v="35716.864370000003"/>
    <n v="1164859.7400636"/>
    <n v="1865"/>
    <n v="140181.41683999999"/>
    <n v="724550.85897000006"/>
    <n v="283146.86440999998"/>
    <n v="441403.99456000002"/>
    <n v="244670.17615000001"/>
    <n v="479880.68281999999"/>
    <m/>
    <m/>
    <s v="C"/>
    <s v="Manufacturing"/>
    <s v="13"/>
    <s v="MANUFACTURE OF TEXTILES"/>
    <s v="Medium-low"/>
    <n v="0.98"/>
    <n v="-11.67166386477439"/>
    <n v="3.6773000035919559E-2"/>
    <n v="6.0326446789582502E-2"/>
    <n v="0.1786469422950959"/>
    <x v="0"/>
    <n v="1"/>
    <n v="0.33768530272369818"/>
    <n v="75.164298573726555"/>
    <n v="637.33640097587124"/>
    <n v="151.82137501876679"/>
    <x v="3"/>
    <x v="1"/>
    <s v="Exp&gt;50"/>
    <s v="Decreased Export Intensity"/>
    <n v="0"/>
    <n v="-1.567764312459341E-2"/>
    <n v="7.896165265226565"/>
    <n v="7.5999145933849377E-2"/>
    <n v="-21.814372996212629"/>
    <n v="-0.24608435323526301"/>
    <n v="1.918143100529446"/>
    <s v="No"/>
    <s v="Yes"/>
    <s v="No"/>
    <x v="3"/>
    <x v="1"/>
    <n v="-18.129938542581211"/>
    <n v="-0.20003681192921169"/>
    <n v="-4.8779329606563611"/>
    <s v="No"/>
    <s v="0.Reducing"/>
    <s v="Reducing"/>
    <n v="153.7346882673551"/>
    <n v="5.5664843033075458E-2"/>
    <n v="0.52735099712257194"/>
    <n v="0.1240579451982189"/>
    <n v="0.99567764312459339"/>
    <s v="75-100"/>
    <n v="0.23524738907317189"/>
    <n v="13.91231480432238"/>
    <n v="7.7310531440071273"/>
    <n v="55.814748823529413"/>
    <n v="483.60171270851617"/>
  </r>
  <r>
    <m/>
    <n v="556"/>
    <n v="669"/>
    <n v="559"/>
    <n v="471"/>
    <s v="Magna Automotive (Poland) sp. z o.o., Sady"/>
    <m/>
    <m/>
    <m/>
    <m/>
    <m/>
    <s v="015224819"/>
    <n v="140400"/>
    <n v="5262654857"/>
    <s v="sp. z o.o."/>
    <s v="2932"/>
    <s v="Produkcja pozostałych części i akcesoriów do pojazdów silnikowych, z wyłączeniem motocykli"/>
    <m/>
    <x v="5"/>
    <m/>
    <n v="500"/>
    <s v="J"/>
    <x v="0"/>
    <n v="1471682"/>
    <n v="-96195"/>
    <n v="-64392"/>
    <n v="-54315"/>
    <n v="23213"/>
    <n v="322003"/>
    <n v="1103"/>
    <n v="144262"/>
    <n v="875152"/>
    <n v="97639"/>
    <n v="777513"/>
    <n v="148915"/>
    <n v="726237"/>
    <m/>
    <m/>
    <s v="C"/>
    <s v="Manufacturing"/>
    <s v="29"/>
    <s v="MANUFACTURE OF MOTOR VEHICLES, TRAILERS AND SEMI-TRAILERS, EXCEPT MOTORBIKES"/>
    <s v="High"/>
    <n v="0.21879930582829721"/>
    <n v="11.38128253895214"/>
    <n v="-3.6906750235444888E-2"/>
    <n v="-6.2063504396950471E-2"/>
    <n v="-0.36473827351173488"/>
    <x v="0"/>
    <n v="1"/>
    <n v="0.17015901237727851"/>
    <n v="130.7905711695376"/>
    <n v="1334.2538531278331"/>
    <n v="88.52130553037172"/>
    <x v="2"/>
    <x v="1"/>
    <s v="Exp&lt;50"/>
    <s v="Decreased Export Intensity"/>
    <n v="0"/>
    <n v="-3.5251964859428997E-2"/>
    <n v="33.651247439008444"/>
    <n v="0.29006359017848199"/>
    <n v="-3.1512699717330008"/>
    <n v="-3.2019908990630341E-2"/>
    <n v="7.5209899151633897"/>
    <s v="Yes"/>
    <s v="Yes"/>
    <s v="Yes"/>
    <x v="3"/>
    <x v="1"/>
    <n v="1.471941122355106"/>
    <n v="1.461213213229318E-2"/>
    <n v="0.36597134904103878"/>
    <s v="Yes"/>
    <s v="1.Sustaining"/>
    <s v="Hiring"/>
    <n v="321.2492533118259"/>
    <n v="3.3501765449499427E-2"/>
    <n v="5.471296826380876E-2"/>
    <n v="4.0136522930259932E-2"/>
    <n v="0.25405127068772609"/>
    <s v="25-50"/>
    <n v="0.73358335699745303"/>
    <n v="13.911852932145379"/>
    <n v="6.9911768871212097"/>
    <n v="86.557497700092"/>
    <n v="1013.004599816007"/>
  </r>
  <r>
    <n v="243"/>
    <n v="208"/>
    <n v="249"/>
    <n v="441"/>
    <n v="472"/>
    <s v="Press Glass Holding SA, Konopiska "/>
    <m/>
    <n v="1991"/>
    <m/>
    <n v="2003"/>
    <m/>
    <n v="150021158"/>
    <n v="131477"/>
    <n v="5740007496"/>
    <s v="SA"/>
    <s v="7010"/>
    <s v="Działalność firm centralnych (head offices) i holdingów, z wyłączeniem holdingów finansowych"/>
    <s v="Inna produkcja "/>
    <x v="10"/>
    <m/>
    <n v="400"/>
    <s v="S"/>
    <x v="0"/>
    <n v="2868662"/>
    <n v="25035.415870000001"/>
    <n v="185064.08369"/>
    <n v="195196.17848"/>
    <n v="17523.375059999998"/>
    <n v="1415842"/>
    <n v="4948"/>
    <n v="680502"/>
    <n v="2309510.7603000002"/>
    <n v="2123434.4956499999"/>
    <n v="186076.26465"/>
    <n v="1499139.0682999999"/>
    <n v="810371.69200000004"/>
    <m/>
    <m/>
    <s v="M"/>
    <s v="Professional, Scientific and Technical Activities"/>
    <s v="70"/>
    <s v="ACTIVITIES OF HEAD OFFICES; MANAGEMENT CONSULTANCY ACTIVITIES"/>
    <s v="High"/>
    <n v="0.49355483497184399"/>
    <n v="-8.3800749014866014"/>
    <n v="6.8044328150196856E-2"/>
    <n v="8.4518410494283408E-2"/>
    <n v="0.1302055176917972"/>
    <x v="1"/>
    <n v="0"/>
    <n v="0.64911542915057263"/>
    <n v="137.53071948261919"/>
    <n v="579.76192400970092"/>
    <n v="429.15005975141469"/>
    <x v="4"/>
    <x v="1"/>
    <s v="Exp&gt;50"/>
    <s v="Decreased Export Intensity"/>
    <n v="0"/>
    <n v="-6.6811827384247902E-2"/>
    <n v="160.56946703987899"/>
    <n v="0.95769930775505685"/>
    <n v="88.818454376723949"/>
    <n v="0.63561580858594269"/>
    <n v="27.051817229560719"/>
    <s v="No"/>
    <s v="Yes"/>
    <s v="No"/>
    <x v="1"/>
    <x v="0"/>
    <n v="68.413886997957789"/>
    <n v="0.52125437677855579"/>
    <n v="13.91855692971191"/>
    <s v="No"/>
    <s v="2.Hiring"/>
    <s v="Hiring"/>
    <n v="205.04434767545999"/>
    <n v="5.8729462829089703E-2"/>
    <n v="0.13451089519818629"/>
    <n v="6.2289617117965129E-2"/>
    <n v="0.56036666235609189"/>
    <s v="50-75"/>
    <n v="0.46308231780175529"/>
    <n v="13.91165696918417"/>
    <n v="7.9854843567338234"/>
    <n v="88.527749356705243"/>
    <n v="374.71757633424102"/>
  </r>
  <r>
    <n v="649"/>
    <n v="575"/>
    <n v="504"/>
    <n v="508"/>
    <n v="473"/>
    <s v="Bader Polska sp. z o.o., Bolesławiec"/>
    <m/>
    <m/>
    <m/>
    <n v="2002"/>
    <m/>
    <n v="930766624"/>
    <n v="79650"/>
    <n v="8991027316"/>
    <s v="sp. z o.o."/>
    <s v="1511"/>
    <s v="Wyprawa skór, garbowanie; wyprawa i barwienie skór futerkowych"/>
    <m/>
    <x v="10"/>
    <m/>
    <n v="500"/>
    <s v="J"/>
    <x v="0"/>
    <n v="1158184.20954"/>
    <n v="-104952.38318"/>
    <n v="-102070.69396"/>
    <n v="-100986.20761"/>
    <n v="18365.597399999999"/>
    <n v="1081408"/>
    <n v="1095"/>
    <n v="93150.624510000009"/>
    <n v="610492.46236"/>
    <n v="178511.26824999999"/>
    <n v="431981.19410999998"/>
    <n v="197669.84245"/>
    <n v="412822.61991000001"/>
    <m/>
    <m/>
    <s v="C"/>
    <s v="Manufacturing"/>
    <s v="15"/>
    <s v="MANUFACTURE OF LEATHER AND RELATED PRODUCTS"/>
    <s v="Medium-low"/>
    <n v="0.93370984606110852"/>
    <n v="-9.5834608108214763"/>
    <n v="-8.7193562801300015E-2"/>
    <n v="-0.165417615836917"/>
    <n v="-0.5108832301292705"/>
    <x v="0"/>
    <n v="1"/>
    <n v="0.32378752341324812"/>
    <n v="85.069063479452069"/>
    <n v="1057.7024744657531"/>
    <n v="163.0239892694064"/>
    <x v="3"/>
    <x v="1"/>
    <s v="Exp&gt;50"/>
    <s v="Decreased Export Intensity"/>
    <n v="0"/>
    <n v="-6.6290153938891483E-2"/>
    <n v="5.3392650308308616"/>
    <n v="5.201605092899797E-2"/>
    <n v="-23.66719925302111"/>
    <n v="-0.27006744824011619"/>
    <n v="1.3088932606284189"/>
    <s v="Yes"/>
    <s v="Yes"/>
    <s v="Yes"/>
    <x v="3"/>
    <x v="1"/>
    <n v="-24.378453038674039"/>
    <n v="-0.27942893069505992"/>
    <n v="-6.7473055218670748"/>
    <s v="Yes"/>
    <s v="0.Reducing"/>
    <s v="Reducing"/>
    <n v="298.39304392707919"/>
    <n v="1.1678247310357199E-2"/>
    <n v="3.2947407316171941E-2"/>
    <n v="2.3927501905441639E-2"/>
    <n v="1"/>
    <s v="75-100"/>
    <n v="0.72623322605712415"/>
    <n v="13.910347949130751"/>
    <n v="7.2779385729456614"/>
    <n v="58.188649903314918"/>
    <n v="759.30943053867406"/>
  </r>
  <r>
    <n v="478"/>
    <n v="492"/>
    <n v="451"/>
    <n v="404"/>
    <n v="474"/>
    <s v="Danwood SA, Bielsk Podlaski"/>
    <m/>
    <n v="1999"/>
    <m/>
    <m/>
    <m/>
    <s v="050858327"/>
    <n v="515199"/>
    <n v="5431868964"/>
    <s v="SA"/>
    <s v="4120"/>
    <s v="Roboty budowlane związane ze wznoszeniem budynków mieszkalnych i niemieszkalnych"/>
    <s v="Budownictwo "/>
    <x v="12"/>
    <s v="Niemcy, Austria, Wielka Brytania"/>
    <n v="500"/>
    <s v="J"/>
    <x v="0"/>
    <n v="1524110"/>
    <n v="93213"/>
    <n v="96554"/>
    <n v="69053"/>
    <n v="18866.2"/>
    <n v="1433146"/>
    <n v="2063"/>
    <n v="329957.2"/>
    <n v="798445.1"/>
    <n v="370345.5"/>
    <n v="428099.6"/>
    <n v="36244.400000000001"/>
    <n v="762201.5"/>
    <m/>
    <m/>
    <s v="F"/>
    <s v="Construction"/>
    <s v="41"/>
    <s v="CONSTRUCTION WORK FOR BUILDINGS"/>
    <s v="Low"/>
    <n v="0.94031664381179836"/>
    <n v="5.6005842256308114"/>
    <n v="4.5307097256759681E-2"/>
    <n v="8.6484343131418812E-2"/>
    <n v="1.9052046661001421"/>
    <x v="0"/>
    <n v="1"/>
    <n v="4.5393728385332947E-2"/>
    <n v="159.9404750363548"/>
    <n v="738.78332525448377"/>
    <n v="179.51793504604939"/>
    <x v="3"/>
    <x v="1"/>
    <s v="Exp&gt;50"/>
    <s v="Increased Export Intensity"/>
    <n v="1"/>
    <n v="1.857078703966786E-3"/>
    <n v="38.648601196622103"/>
    <n v="0.32677249728585522"/>
    <n v="0.47000086711745748"/>
    <n v="4.6889981167428374E-3"/>
    <n v="8.5122760946301455"/>
    <s v="No"/>
    <s v="Yes"/>
    <s v="No"/>
    <x v="0"/>
    <x v="0"/>
    <n v="-1.3390722142515541"/>
    <n v="-1.3481186357381599E-2"/>
    <n v="-0.33646235148994119"/>
    <s v="No"/>
    <s v="0.Reducing"/>
    <s v="Reducing"/>
    <n v="213.0726605007774"/>
    <n v="7.9448829713780443E-3"/>
    <n v="3.0179164057716201E-2"/>
    <n v="1.152386582253761E-2"/>
    <n v="0.93845956510783157"/>
    <s v="75-100"/>
    <n v="0.38184841039661582"/>
    <n v="13.91014869381582"/>
    <n v="7.6453976994286332"/>
    <n v="138.169775227164"/>
    <n v="525.7106647537064"/>
  </r>
  <r>
    <n v="822"/>
    <n v="534"/>
    <n v="427"/>
    <n v="397"/>
    <n v="476"/>
    <s v="Hegelmann Transporte sp. z o.o., Częstochowa "/>
    <m/>
    <m/>
    <m/>
    <n v="2011"/>
    <m/>
    <n v="242579685"/>
    <n v="391051"/>
    <n v="5732832688"/>
    <s v="sp. z o.o."/>
    <s v="4941"/>
    <s v="Transport drogowy towarów"/>
    <m/>
    <x v="11"/>
    <m/>
    <n v="500"/>
    <s v="J"/>
    <x v="0"/>
    <n v="956335.98188999994"/>
    <n v="-12257.4864"/>
    <n v="-3084.0313000000001"/>
    <n v="-4103.1102999999994"/>
    <n v="33734.951159999997"/>
    <n v="797451"/>
    <n v="982"/>
    <n v="93236.187340000004"/>
    <n v="578631.36080999998"/>
    <n v="258686.93504000001"/>
    <n v="319944.42576999997"/>
    <n v="200763.32681"/>
    <n v="377868.03399999999"/>
    <m/>
    <m/>
    <s v="H"/>
    <s v="Transportation and Storage"/>
    <s v="49"/>
    <s v="LAND TRANSPORT AND TRANSPORT VIA PIPELINES"/>
    <s v="Low"/>
    <n v="0.83386070910351329"/>
    <n v="-29.738728358791821"/>
    <n v="-4.2904485219630159E-3"/>
    <n v="-7.0910610414482893E-3"/>
    <n v="-2.043754885514093E-2"/>
    <x v="0"/>
    <n v="1"/>
    <n v="0.34696240198415867"/>
    <n v="94.945200957230142"/>
    <n v="973.86556200610994"/>
    <n v="263.42865075356411"/>
    <x v="3"/>
    <x v="1"/>
    <s v="Exp&gt;50"/>
    <s v="Decreased Export Intensity"/>
    <n v="0"/>
    <n v="-8.6230061428597571E-2"/>
    <n v="-12.720868503927161"/>
    <n v="-0.1360587952910528"/>
    <n v="-36.75425253907764"/>
    <n v="-0.45814229446016702"/>
    <n v="-3.344270272131189"/>
    <s v="No"/>
    <s v="Yes"/>
    <s v="No"/>
    <x v="2"/>
    <x v="1"/>
    <n v="-44.800449690837553"/>
    <n v="-0.59421537931136914"/>
    <n v="-13.80464058219264"/>
    <s v="No"/>
    <s v="0.Reducing"/>
    <s v="Reducing"/>
    <n v="357.94580933607062"/>
    <n v="4.1994348854641157E-2"/>
    <n v="0.36192956633437823"/>
    <n v="5.8430343484187693E-2"/>
    <n v="0.92009077053211086"/>
    <s v="75-100"/>
    <n v="0.16144119994387329"/>
    <n v="13.90692337107372"/>
    <n v="7.4838066876658349"/>
    <n v="44.825681467116347"/>
    <n v="615.91975267003932"/>
  </r>
  <r>
    <n v="1220"/>
    <n v="1035"/>
    <n v="628"/>
    <n v="577"/>
    <n v="477"/>
    <s v="Toyota Tsusho Europe, Wałbrzych"/>
    <m/>
    <m/>
    <m/>
    <m/>
    <m/>
    <n v="932222897"/>
    <n v="51999"/>
    <n v="8971636006"/>
    <s v="SA"/>
    <s v="4669"/>
    <s v="Sprzedaż hurtowa pozostałych maszyn i urządzeń"/>
    <m/>
    <x v="3"/>
    <m/>
    <n v="500"/>
    <s v="J"/>
    <x v="0"/>
    <n v="661775.14369000006"/>
    <n v="29015.608929999999"/>
    <n v="29802.620439999999"/>
    <n v="23899.209439999999"/>
    <n v="1584"/>
    <n v="113536"/>
    <n v="135"/>
    <n v="24607"/>
    <n v="215607.90448999999"/>
    <n v="30743.180619999999"/>
    <n v="184864.72386999999"/>
    <n v="0"/>
    <n v="215607.90448999999"/>
    <m/>
    <m/>
    <s v="G"/>
    <s v="Wholesale and Retail Trade; Repair of Motor Vehicles and Motorcycles"/>
    <s v="46"/>
    <s v="WHOLESALE TRADE, EXCEPT OF MOTOR VEHICLES"/>
    <s v="Medium-high"/>
    <n v="0.17156280510466629"/>
    <n v="-12.211966344810939"/>
    <n v="3.6113791320024673E-2"/>
    <n v="0.11084570158284"/>
    <m/>
    <x v="0"/>
    <n v="1"/>
    <n v="0"/>
    <n v="182.27407407407409"/>
    <n v="4902.0381014074082"/>
    <n v="227.72726385185189"/>
    <x v="2"/>
    <x v="0"/>
    <s v="Exp&lt;50"/>
    <s v="Increased Export Intensity"/>
    <n v="1"/>
    <n v="0.16603777861545099"/>
    <n v="-38.383464799603729"/>
    <n v="-0.48423992289125911"/>
    <n v="-55.350336811307052"/>
    <n v="-0.80632342206037322"/>
    <n v="-11.40191837706549"/>
    <s v="Yes"/>
    <s v="Yes"/>
    <s v="Yes"/>
    <x v="2"/>
    <x v="1"/>
    <n v="11.5702479338843"/>
    <n v="0.1094842328416883"/>
    <n v="2.7749086756731378"/>
    <s v="Yes"/>
    <s v="2.Hiring"/>
    <s v="Hiring"/>
    <n v="-3974.1767746256501"/>
    <n v="6.0259473269635069E-3"/>
    <m/>
    <n v="1.255511778182573E-2"/>
    <n v="5.5250264892153051E-3"/>
    <s v="0-10"/>
    <n v="0"/>
    <n v="13.886921038012471"/>
    <n v="4.7957905455967413"/>
    <n v="146.0330578512397"/>
    <n v="8876.2148760330583"/>
  </r>
  <r>
    <n v="209"/>
    <n v="390"/>
    <n v="407"/>
    <n v="413"/>
    <n v="478"/>
    <s v="ZEW Kogeneracja SA GK, Wrocław"/>
    <s v="SG)"/>
    <m/>
    <m/>
    <n v="1991"/>
    <m/>
    <n v="931020068"/>
    <n v="1010"/>
    <n v="8960000032"/>
    <s v="SA"/>
    <s v="3530"/>
    <s v="Wytwarzanie i zaopatrywanie w parę wodną, gorącą wodę i powietrze do układów klimatyzacyjnych"/>
    <s v="Usługi "/>
    <x v="9"/>
    <m/>
    <n v="120"/>
    <s v="S"/>
    <x v="0"/>
    <n v="3164375"/>
    <n v="310016"/>
    <n v="321684"/>
    <n v="256719"/>
    <n v="209649"/>
    <n v="0"/>
    <n v="555"/>
    <n v="94161"/>
    <n v="4720543"/>
    <n v="2798699"/>
    <n v="1921844"/>
    <n v="2137081"/>
    <n v="2583462"/>
    <m/>
    <m/>
    <s v="D"/>
    <s v="Electricity, Gas, Steam, Hot Water and Air Conditioning Supply"/>
    <s v="35"/>
    <s v="ELECTRICITY, GAS, STEAM, HOT WATER AND AIR CONDITIONING SUPPLY"/>
    <s v="Low"/>
    <n v="0"/>
    <n v="74.61501235238255"/>
    <n v="8.1127868852459012E-2"/>
    <n v="5.4383362253028943E-2"/>
    <n v="0.1201260036470307"/>
    <x v="1"/>
    <n v="0"/>
    <n v="0.45271931640067681"/>
    <n v="169.6594594594595"/>
    <n v="5701.5765765765764"/>
    <n v="5042.7009009009007"/>
    <x v="0"/>
    <x v="0"/>
    <s v="Exp&lt;50"/>
    <s v="Decreased Export Intensity"/>
    <n v="0"/>
    <n v="0"/>
    <n v="189.64822529105561"/>
    <n v="1.063496984455004"/>
    <n v="109.8900183268519"/>
    <n v="0.74141348528588935"/>
    <n v="30.457099349890601"/>
    <s v="No"/>
    <s v="No"/>
    <s v="No"/>
    <x v="1"/>
    <x v="0"/>
    <n v="11.445783132530121"/>
    <n v="0.10836803672178159"/>
    <n v="2.746233438185941"/>
    <s v="No"/>
    <s v="2.Hiring"/>
    <s v="Hiring"/>
    <n v="3507.823564528383"/>
    <n v="7.6730292021246899E-2"/>
    <n v="5.369900957879073E-2"/>
    <n v="3.2408117977039401E-2"/>
    <n v="0"/>
    <s v="0-10"/>
    <n v="0.60351425903839206"/>
    <n v="13.903969137251311"/>
    <n v="6.2106000770246528"/>
    <n v="157.45381526104421"/>
    <n v="2193.7530120481929"/>
  </r>
  <r>
    <n v="493"/>
    <n v="739"/>
    <n v="552"/>
    <n v="399"/>
    <n v="479"/>
    <s v="Polskie Zakłady Lotnicze sp. z o.o., Mielec"/>
    <m/>
    <m/>
    <m/>
    <n v="2001"/>
    <m/>
    <n v="690573796"/>
    <n v="51791"/>
    <n v="8171720432"/>
    <s v="sp. z o.o."/>
    <s v="3030"/>
    <s v="Produkcja statków powietrznych, statków kosmicznych i podobnych maszyn"/>
    <m/>
    <x v="5"/>
    <m/>
    <n v="400"/>
    <s v="J"/>
    <x v="0"/>
    <n v="1483009.70866"/>
    <n v="232015.52082999999"/>
    <n v="324267.00354000001"/>
    <n v="256248.59067999999"/>
    <n v="28746.90425"/>
    <n v="1031978.70866"/>
    <n v="1518"/>
    <n v="182822.41477999999"/>
    <n v="2716370.03039"/>
    <n v="421434.8003"/>
    <n v="2294935.2300900002"/>
    <n v="1446644.6104900001"/>
    <n v="1269725.4199000001"/>
    <m/>
    <m/>
    <s v="C"/>
    <s v="Manufacturing"/>
    <s v="30"/>
    <s v="MANUFACTURE OF OTHER TRANSPORT EQUIPMENT"/>
    <s v="High"/>
    <n v="0.69586780358468647"/>
    <n v="42.948754842840202"/>
    <n v="0.17278955706334381"/>
    <n v="9.433493515727287E-2"/>
    <n v="0.17713306282819849"/>
    <x v="1"/>
    <n v="0"/>
    <n v="0.53256537007305282"/>
    <n v="120.43637337285899"/>
    <n v="976.94974220026347"/>
    <n v="277.62503313570488"/>
    <x v="1"/>
    <x v="1"/>
    <s v="Exp&gt;50"/>
    <s v="Decreased Export Intensity"/>
    <n v="0"/>
    <n v="-3.1728017084633908E-2"/>
    <n v="36.052067203593289"/>
    <n v="0.30786747356595973"/>
    <n v="-1.411545504642544"/>
    <n v="-1.4216025603152721E-2"/>
    <n v="8.0006293454127242"/>
    <s v="No"/>
    <s v="No"/>
    <s v="No"/>
    <x v="3"/>
    <x v="1"/>
    <n v="-7.042253521126761"/>
    <n v="-7.3025135014890274E-2"/>
    <n v="-1.8090647305749941"/>
    <s v="Yes"/>
    <s v="0.Reducing"/>
    <s v="Reducing"/>
    <n v="309.44759890571362"/>
    <n v="0.1248001203635493"/>
    <n v="0.13709616464117019"/>
    <n v="9.3718718460112913E-2"/>
    <n v="0.72759582066932038"/>
    <s v="50-75"/>
    <n v="0.68359839755844676"/>
    <n v="13.901716694167879"/>
    <n v="7.3981740929704651"/>
    <n v="100.2492345376607"/>
    <n v="667.50214329454991"/>
  </r>
  <r>
    <n v="597"/>
    <n v="682"/>
    <n v="521"/>
    <n v="485"/>
    <n v="480"/>
    <s v="Miejskie Przedsiębiorstwo Wodociągów i Kanalizacji w m.st. Warszawie, Warszawa"/>
    <m/>
    <m/>
    <m/>
    <n v="2003"/>
    <m/>
    <s v="015314758"/>
    <n v="146138"/>
    <n v="5250005662"/>
    <s v="SA"/>
    <s v="3700"/>
    <s v="Odprowadzanie i oczyszczanie ścieków"/>
    <m/>
    <x v="9"/>
    <m/>
    <n v="300"/>
    <s v="J"/>
    <x v="0"/>
    <n v="1253422.60442"/>
    <n v="-53747.602729999999"/>
    <n v="-83455.138819999993"/>
    <n v="-99679.18982"/>
    <n v="325486.09383000003"/>
    <n v="0"/>
    <n v="2480"/>
    <n v="294753.48768000002"/>
    <n v="10034357.305430001"/>
    <n v="9664931.6816000007"/>
    <n v="369425.62383"/>
    <n v="4521469.4710299997"/>
    <n v="5512887.8344000001"/>
    <m/>
    <m/>
    <s v="E"/>
    <s v="Water Supply; Sewerage, Waste Management and Remediation Activities"/>
    <s v="37"/>
    <s v="SEWAGE COLLECTION AND TREATMENT"/>
    <s v="Low"/>
    <n v="0"/>
    <n v="12.076239792208019"/>
    <n v="-7.9525604108699521E-2"/>
    <n v="-9.9337891591780893E-3"/>
    <n v="-2.2045750935324321E-2"/>
    <x v="1"/>
    <n v="0"/>
    <n v="0.45059881100538918"/>
    <n v="118.8522127741936"/>
    <n v="505.41234049193548"/>
    <n v="3897.149871612904"/>
    <x v="0"/>
    <x v="0"/>
    <s v="Exp&lt;50"/>
    <s v="Decreased Export Intensity"/>
    <n v="0"/>
    <n v="0"/>
    <n v="15.11836794781836"/>
    <n v="0.14079069952578041"/>
    <n v="-16.580892791435971"/>
    <n v="-0.181292799643332"/>
    <n v="3.582444503772142"/>
    <s v="Yes"/>
    <s v="No"/>
    <s v="No"/>
    <x v="3"/>
    <x v="1"/>
    <n v="7.5921908893709329"/>
    <n v="7.3177883728278381E-2"/>
    <n v="1.8462839938832689"/>
    <s v="No"/>
    <s v="2.Hiring"/>
    <s v="Hiring"/>
    <n v="33.04270925549298"/>
    <n v="7.656445726167603E-2"/>
    <n v="1.8082777767052648E-2"/>
    <n v="9.809913295712562E-3"/>
    <n v="0"/>
    <s v="0-10"/>
    <n v="0.54250035155475462"/>
    <n v="13.90059775156652"/>
    <n v="7.7428359554307491"/>
    <n v="88.604550177874188"/>
    <n v="472.3696312364425"/>
  </r>
  <r>
    <n v="693"/>
    <n v="352"/>
    <n v="340"/>
    <n v="532"/>
    <n v="481"/>
    <s v="Nova Trading SA, Toruń"/>
    <m/>
    <m/>
    <m/>
    <n v="2004"/>
    <m/>
    <s v="005723594"/>
    <n v="218559"/>
    <n v="8790177836"/>
    <s v="SA"/>
    <s v="2410"/>
    <s v="Produkcja surówki, żelazostopów, żeliwa i stali oraz wyrobów hutniczych"/>
    <s v="Górnictwo i hutnictwo "/>
    <x v="4"/>
    <m/>
    <n v="400"/>
    <s v="J"/>
    <x v="0"/>
    <n v="1099694.0699499999"/>
    <n v="-141204.88467999999"/>
    <n v="-137941.52896"/>
    <n v="-112613.98114"/>
    <n v="8898.1106999999993"/>
    <n v="449316"/>
    <n v="388"/>
    <n v="45509.261439999987"/>
    <n v="634548.71053000004"/>
    <n v="135324.79034000001"/>
    <n v="499223.92018999998"/>
    <n v="291241.27135"/>
    <n v="343307.43917999999"/>
    <m/>
    <m/>
    <s v="C"/>
    <s v="Manufacturing"/>
    <s v="24"/>
    <s v="MANUFACTURE OF METALS"/>
    <s v="Medium-low"/>
    <n v="0.40858272521232109"/>
    <n v="-43.57641033054437"/>
    <n v="-0.1024048271398974"/>
    <n v="-0.1774709794082481"/>
    <n v="-0.38666903429584959"/>
    <x v="1"/>
    <n v="0"/>
    <n v="0.45897386050433198"/>
    <n v="117.291910927835"/>
    <n v="2834.263066881444"/>
    <n v="348.77523283505161"/>
    <x v="4"/>
    <x v="1"/>
    <s v="Exp&lt;50"/>
    <s v="Increased Export Intensity"/>
    <n v="1"/>
    <n v="5.9372839343053707E-3"/>
    <n v="1.1221984607032061"/>
    <n v="1.115948528075883E-2"/>
    <n v="-26.72304459369332"/>
    <n v="-0.31092401388835528"/>
    <n v="0.2793766632812833"/>
    <s v="Yes"/>
    <s v="Yes"/>
    <s v="Yes"/>
    <x v="3"/>
    <x v="1"/>
    <n v="11.815561959654181"/>
    <n v="0.1116805596764143"/>
    <n v="2.8313559938151212"/>
    <s v="Yes"/>
    <s v="2.Hiring"/>
    <s v="Hiring"/>
    <n v="-299.71465896870041"/>
    <n v="4.1590500771851752E-2"/>
    <n v="0.21175245183641939"/>
    <n v="7.4433086398420154E-2"/>
    <n v="0.40264544127801583"/>
    <s v="25-50"/>
    <n v="0.35150991524726399"/>
    <n v="13.89938309557852"/>
    <n v="5.8493247799468593"/>
    <n v="95.816342536023072"/>
    <n v="3133.977725850144"/>
  </r>
  <r>
    <n v="532"/>
    <n v="603"/>
    <n v="528"/>
    <n v="443"/>
    <n v="482"/>
    <s v="Grupa Solid GK, Warszawa"/>
    <m/>
    <m/>
    <m/>
    <n v="2002"/>
    <m/>
    <s v="010852623"/>
    <n v="98627"/>
    <n v="5211008627"/>
    <s v="SA"/>
    <s v="8020"/>
    <s v="Działalność ochroniarska w zakresie obsługi systemów bezpieczeństwa"/>
    <m/>
    <x v="9"/>
    <m/>
    <n v="400"/>
    <s v="S"/>
    <x v="0"/>
    <n v="1390176.6"/>
    <n v="30348"/>
    <n v="27328"/>
    <n v="18777"/>
    <n v="14794"/>
    <n v="0"/>
    <n v="3267"/>
    <n v="285262"/>
    <n v="485676.5"/>
    <n v="86217"/>
    <n v="399459.5"/>
    <n v="267944"/>
    <n v="217487"/>
    <m/>
    <m/>
    <s v="N"/>
    <s v="Administrative and Support Service Activities"/>
    <s v="80"/>
    <s v="INVESTIGATION AND SECURITY ACTIVITIES"/>
    <s v="High"/>
    <n v="0"/>
    <n v="11.849549766203801"/>
    <n v="1.35069170348573E-2"/>
    <n v="3.8661537051926542E-2"/>
    <n v="7.0078076015883922E-2"/>
    <x v="1"/>
    <n v="0"/>
    <n v="0.55169233018274511"/>
    <n v="87.316192225283132"/>
    <n v="425.52084481175388"/>
    <n v="26.390266299357211"/>
    <x v="0"/>
    <x v="0"/>
    <s v="Exp&lt;50"/>
    <s v="Decreased Export Intensity"/>
    <n v="0"/>
    <n v="0"/>
    <n v="28.159712811208781"/>
    <n v="0.24810705646809339"/>
    <n v="-7.13064289042841"/>
    <n v="-7.3976442701020773E-2"/>
    <n v="6.3990821121807206"/>
    <s v="Yes"/>
    <s v="No"/>
    <s v="No"/>
    <x v="3"/>
    <x v="1"/>
    <n v="-11.24694376528117"/>
    <n v="-0.1193123217779508"/>
    <n v="-2.938761354448749"/>
    <s v="Yes"/>
    <s v="0.Reducing"/>
    <s v="Reducing"/>
    <n v="130.83950821843689"/>
    <n v="1.560123238949703E-2"/>
    <n v="9.1642613842513113E-2"/>
    <n v="5.0918292433414773E-2"/>
    <n v="0"/>
    <s v="0-10"/>
    <n v="0.55561807218765424"/>
    <n v="13.896834290928281"/>
    <n v="8.2109397333790213"/>
    <n v="64.665036674816619"/>
    <n v="294.68133659331698"/>
  </r>
  <r>
    <n v="450"/>
    <n v="439"/>
    <n v="473"/>
    <n v="436"/>
    <n v="484"/>
    <s v="Spółdzielnia Obrotu Towarowego Przemysłu Mleczarskiego, Białystok"/>
    <m/>
    <m/>
    <m/>
    <n v="2001"/>
    <m/>
    <s v="000437228"/>
    <n v="40742"/>
    <n v="5420200211"/>
    <s v="Spółdzielnia"/>
    <s v="4633"/>
    <s v="Sprzedaż hurtowa mleka, wyrobów mleczarskich, jaj, olejów i tłuszczów jadalnych"/>
    <s v="Produkcja żywności "/>
    <x v="13"/>
    <m/>
    <n v="400"/>
    <s v="J"/>
    <x v="0"/>
    <n v="1604770"/>
    <n v="45263"/>
    <n v="43655"/>
    <n v="34495"/>
    <n v="4304"/>
    <n v="95453"/>
    <n v="644"/>
    <n v="77570"/>
    <n v="362005.73249999998"/>
    <n v="122228.23709"/>
    <n v="239777.49541"/>
    <n v="195900.4589"/>
    <n v="166105.27359999999"/>
    <m/>
    <m/>
    <s v="G"/>
    <s v="Wholesale and Retail Trade; Repair of Motor Vehicles and Motorcycles"/>
    <s v="46"/>
    <s v="WHOLESALE TRADE, EXCEPT OF MOTOR VEHICLES"/>
    <s v="Medium-high"/>
    <n v="5.9480797871346053E-2"/>
    <n v="-0.36415922734522882"/>
    <n v="2.1495292160247259E-2"/>
    <n v="9.5288546293945772E-2"/>
    <n v="0.17608432462942031"/>
    <x v="1"/>
    <n v="0"/>
    <n v="0.54115291917373165"/>
    <n v="120.4503105590062"/>
    <n v="2491.8788819875781"/>
    <n v="189.79539920807451"/>
    <x v="0"/>
    <x v="0"/>
    <s v="Exp&lt;50"/>
    <s v="Increased Export Intensity"/>
    <n v="1"/>
    <n v="1.628738000774349E-2"/>
    <n v="48.621328040853108"/>
    <n v="0.39623146251649471"/>
    <n v="7.696614522357323"/>
    <n v="7.4147963347380497E-2"/>
    <n v="10.41301888983808"/>
    <s v="No"/>
    <s v="Yes"/>
    <s v="No"/>
    <x v="0"/>
    <x v="0"/>
    <n v="-1.6793893129770989"/>
    <n v="-1.6936509530897759E-2"/>
    <n v="-0.42251761034532992"/>
    <s v="Yes"/>
    <s v="0.Reducing"/>
    <s v="Reducing"/>
    <n v="843.37353847612735"/>
    <n v="9.764107389437204E-3"/>
    <n v="0.12888122830179449"/>
    <n v="5.6609446899447489E-2"/>
    <n v="4.3193417863602562E-2"/>
    <s v="0-10"/>
    <n v="0.43923733227377432"/>
    <n v="13.892259539580341"/>
    <n v="6.4846352356352517"/>
    <n v="82.674209954198474"/>
    <n v="1648.5053435114501"/>
  </r>
  <r>
    <n v="457"/>
    <n v="353"/>
    <n v="444"/>
    <n v="491"/>
    <n v="485"/>
    <s v="Rockwool Polska sp. z o.o., Cigacice"/>
    <m/>
    <m/>
    <m/>
    <n v="2002"/>
    <m/>
    <n v="970286608"/>
    <n v="89825"/>
    <n v="9270005236"/>
    <s v="sp. z o.o."/>
    <s v="2399"/>
    <s v="Produkcja pozostałych wyrobów z mineralnych surowców niemetalicznych, gdzie indziej niesklasyfikowana"/>
    <m/>
    <x v="12"/>
    <m/>
    <n v="540"/>
    <s v="J"/>
    <x v="0"/>
    <n v="1578969.2660000001"/>
    <n v="76039.743000000002"/>
    <n v="75109.846999999994"/>
    <n v="124545.569"/>
    <n v="148383.56700000001"/>
    <n v="705612"/>
    <n v="1398"/>
    <n v="185685.01800000001"/>
    <n v="1722850.3419999999"/>
    <n v="1186853.0290000001"/>
    <n v="535997.31299999997"/>
    <n v="1266658.058"/>
    <n v="456192.28399999999"/>
    <m/>
    <m/>
    <s v="C"/>
    <s v="Manufacturing"/>
    <s v="23"/>
    <s v="MANUFACTURE OF OTHER NON-METALLIC MINERAL PRODUCTS"/>
    <s v="Medium-low"/>
    <n v="0.44688140244016628"/>
    <n v="-18.396912410648479"/>
    <n v="7.8877766452991868E-2"/>
    <n v="7.2290416621689363E-2"/>
    <n v="9.8326117465870971E-2"/>
    <x v="0"/>
    <n v="1"/>
    <n v="0.73521073021907324"/>
    <n v="132.82190128755369"/>
    <n v="1129.448688125894"/>
    <n v="848.9649706723892"/>
    <x v="4"/>
    <x v="1"/>
    <s v="Exp&lt;50"/>
    <s v="Increased Export Intensity"/>
    <n v="1"/>
    <n v="7.0342395426805593E-2"/>
    <n v="46.267084448421564"/>
    <n v="0.38026411004267402"/>
    <n v="5.990640904653322"/>
    <n v="5.8180610873561633E-2"/>
    <n v="9.973146525999832"/>
    <s v="Yes"/>
    <s v="Yes"/>
    <s v="Yes"/>
    <x v="0"/>
    <x v="0"/>
    <n v="1470.7865168539331"/>
    <n v="2.7541615530616159"/>
    <n v="99.080760539439012"/>
    <s v="No"/>
    <s v="2.Hiring"/>
    <s v="Hiring"/>
    <n v="-10999.88839052579"/>
    <n v="4.1007456153758511E-2"/>
    <n v="4.4886991614362062E-2"/>
    <n v="3.5765705061395037E-2"/>
    <n v="0.37653900701336068"/>
    <s v="25-50"/>
    <n v="0.79679443364503499"/>
    <n v="13.892018718787821"/>
    <n v="4.4886363697321396"/>
    <n v="1547.776348314607"/>
    <n v="12129.33707865169"/>
  </r>
  <r>
    <n v="287"/>
    <n v="396"/>
    <n v="645"/>
    <n v="629"/>
    <n v="486"/>
    <s v="Casinos Poland CP sp. z o.o., Warszawa"/>
    <m/>
    <m/>
    <m/>
    <n v="2012"/>
    <m/>
    <n v="146254724"/>
    <n v="429850"/>
    <n v="5272681991"/>
    <s v="sp. z o.o."/>
    <s v="9200"/>
    <s v="Działalność związana z grami losowymi i zakładami wzajemnymi"/>
    <m/>
    <x v="9"/>
    <m/>
    <n v="400"/>
    <s v="J"/>
    <x v="0"/>
    <n v="2428861.9995599999"/>
    <n v="22033.2431"/>
    <n v="21947.69022"/>
    <n v="16775.326929999999"/>
    <n v="6586.6440000000002"/>
    <n v="0"/>
    <n v="684"/>
    <n v="72370.043319999997"/>
    <n v="63923.694909999998"/>
    <n v="25294.04348"/>
    <n v="38629.651429999998"/>
    <n v="31747.482250000001"/>
    <n v="32176.212660000001"/>
    <m/>
    <m/>
    <s v="R"/>
    <s v="Arts, Entertainment and Recreation"/>
    <s v="92"/>
    <s v="GAMBLING AND BETTING ACTIVITIES"/>
    <s v="Medium-high"/>
    <n v="0"/>
    <n v="34.777321979645471"/>
    <n v="6.9066611989643421E-3"/>
    <n v="0.26242736677875811"/>
    <n v="0.5283986552980906"/>
    <x v="1"/>
    <n v="0"/>
    <n v="0.4966465454585845"/>
    <n v="105.8041569005848"/>
    <n v="3550.9678356140348"/>
    <n v="36.979595730994163"/>
    <x v="0"/>
    <x v="0"/>
    <s v="Exp&lt;50"/>
    <s v="Decreased Export Intensity"/>
    <n v="0"/>
    <n v="0"/>
    <n v="125.1821589684659"/>
    <n v="0.81173948408613938"/>
    <n v="63.175477513381061"/>
    <n v="0.48965598491702522"/>
    <n v="22.499268312728621"/>
    <s v="Yes"/>
    <s v="No"/>
    <s v="No"/>
    <x v="1"/>
    <x v="0"/>
    <n v="64.819277108433738"/>
    <n v="0.4996793973918523"/>
    <n v="13.30576341191059"/>
    <s v="No"/>
    <s v="2.Hiring"/>
    <s v="Hiring"/>
    <n v="951.88114783090214"/>
    <n v="8.276308548923951E-3"/>
    <n v="0.70597073942269672"/>
    <n v="0.1949509728986045"/>
    <n v="0"/>
    <s v="0-10"/>
    <n v="0.27614596754820808"/>
    <n v="13.89119390859957"/>
    <n v="6.0282785202306979"/>
    <n v="71.02379479518072"/>
    <n v="2599.0866877831331"/>
  </r>
  <r>
    <n v="576"/>
    <n v="500"/>
    <n v="510"/>
    <n v="453"/>
    <n v="489"/>
    <s v="Corning Optical Communications Polska sp. z o.o., Stryków"/>
    <m/>
    <m/>
    <m/>
    <n v="2001"/>
    <m/>
    <s v="472904546"/>
    <n v="36387"/>
    <n v="7282408140"/>
    <s v="sp. z o.o."/>
    <s v="2630"/>
    <s v="Produkcja sprzętu (tele)komunikacyjnego"/>
    <m/>
    <x v="10"/>
    <m/>
    <n v="500"/>
    <s v="J"/>
    <x v="0"/>
    <n v="1289708.1438899999"/>
    <n v="76088.083329999994"/>
    <n v="136760.05369"/>
    <n v="122460.15969"/>
    <n v="40068.588810000001"/>
    <n v="1265379.7"/>
    <n v="3204"/>
    <n v="304147.24138000002"/>
    <n v="889042.61524000007"/>
    <n v="248516.35216000001"/>
    <n v="640526.26308000006"/>
    <n v="742205.60402999993"/>
    <n v="146837.01121"/>
    <m/>
    <m/>
    <s v="C"/>
    <s v="Manufacturing"/>
    <s v="26"/>
    <s v="MANUFACTURE OF COMPUTER, ELECTRONIC AND OPTICAL PRODUCTS"/>
    <s v="Medium-high"/>
    <n v="0.98113647339108745"/>
    <n v="-9.077163448638748"/>
    <n v="9.4951838732007479E-2"/>
    <n v="0.13774385793299851"/>
    <n v="0.16499492731538329"/>
    <x v="0"/>
    <n v="1"/>
    <n v="0.83483692604503446"/>
    <n v="94.927353739076167"/>
    <n v="402.53063167603"/>
    <n v="77.564404544319601"/>
    <x v="3"/>
    <x v="1"/>
    <s v="Exp&gt;50"/>
    <s v="Decreased Export Intensity"/>
    <n v="0"/>
    <n v="-6.9754918108363428E-3"/>
    <n v="20.487978734197569"/>
    <n v="0.18637980042417551"/>
    <n v="-12.68987048246553"/>
    <n v="-0.13570369874493871"/>
    <n v="4.7697553339704379"/>
    <s v="Yes"/>
    <s v="Yes"/>
    <s v="Yes"/>
    <x v="3"/>
    <x v="1"/>
    <n v="5.9173553719008263"/>
    <n v="5.7488937723308098E-2"/>
    <n v="1.4476011565842219"/>
    <s v="Yes"/>
    <s v="2.Hiring"/>
    <s v="Hiring"/>
    <n v="48.67806969255895"/>
    <n v="4.5540749100339693E-2"/>
    <n v="0.11866849407107891"/>
    <n v="7.3099410819978436E-2"/>
    <n v="0.98811196520192379"/>
    <s v="75-100"/>
    <n v="0.61599678492754839"/>
    <n v="13.8835467052699"/>
    <n v="8.0146663704649423"/>
    <n v="69.291254171900817"/>
    <n v="353.85256198347099"/>
  </r>
  <r>
    <n v="376"/>
    <n v="510"/>
    <n v="479"/>
    <n v="943"/>
    <n v="490"/>
    <s v="Mesko SA GK, Skarżysko-Kamienna"/>
    <m/>
    <n v="1924"/>
    <m/>
    <n v="2001"/>
    <m/>
    <n v="290539889"/>
    <n v="41811"/>
    <n v="6630002096"/>
    <s v="SA"/>
    <s v="2540"/>
    <s v="Produkcja broni i amunicji"/>
    <m/>
    <x v="10"/>
    <m/>
    <n v="100"/>
    <s v="S"/>
    <x v="0"/>
    <n v="1851479"/>
    <n v="193001"/>
    <n v="181024"/>
    <n v="120793"/>
    <n v="61496"/>
    <n v="517960"/>
    <n v="4204"/>
    <n v="513391"/>
    <n v="3104827"/>
    <n v="1070213"/>
    <n v="2034614"/>
    <n v="1166029"/>
    <n v="1811898"/>
    <m/>
    <m/>
    <s v="C"/>
    <s v="Manufacturing"/>
    <s v="25"/>
    <s v="MANUFACTURE OF FABRICATED METAL PRODUCTS, EXCEPT MACHINERY AND EQUIPMENT"/>
    <s v="Medium-low"/>
    <n v="0.27975472581649591"/>
    <n v="32.251239489960867"/>
    <n v="6.5241355694555539E-2"/>
    <n v="3.8904905168629357E-2"/>
    <n v="0.1035934783783251"/>
    <x v="1"/>
    <n v="0"/>
    <n v="0.37555361377622648"/>
    <n v="122.1196479543292"/>
    <n v="440.40889628924828"/>
    <n v="254.57017126546151"/>
    <x v="4"/>
    <x v="1"/>
    <s v="Exp&lt;50"/>
    <s v="Increased Export Intensity"/>
    <n v="1"/>
    <n v="2.1588454464146981E-2"/>
    <n v="73.098027043425986"/>
    <n v="0.54868787834417176"/>
    <n v="25.433352930018849"/>
    <n v="0.22660437917505941"/>
    <n v="14.702538504121691"/>
    <s v="Yes"/>
    <s v="No"/>
    <s v="No"/>
    <x v="0"/>
    <x v="0"/>
    <n v="11.600743297053359"/>
    <n v="0.1097575243048006"/>
    <n v="2.7819307918467651"/>
    <s v="No"/>
    <s v="2.Hiring"/>
    <s v="Hiring"/>
    <n v="156.46597088441689"/>
    <n v="6.7615109390031722E-2"/>
    <n v="7.3072897090501993E-2"/>
    <n v="3.1949977049842267E-2"/>
    <n v="0.25816627135234888"/>
    <s v="25-50"/>
    <n v="0.43723430056798879"/>
    <n v="13.8828074587723"/>
    <n v="8.2340342076920408"/>
    <n v="77.115476506503853"/>
    <n v="283.94292540483139"/>
  </r>
  <r>
    <n v="571"/>
    <n v="579"/>
    <n v="556"/>
    <n v="610"/>
    <n v="491"/>
    <s v="VRG SA GK, Kraków"/>
    <s v="SG)"/>
    <m/>
    <m/>
    <n v="2001"/>
    <m/>
    <n v="351001329"/>
    <n v="47082"/>
    <n v="6750000361"/>
    <s v="SA"/>
    <s v="4771"/>
    <s v="Sprzedaż detaliczna odzieży prowadzona w wyspecjalizowanych sklepach"/>
    <s v="Inna produkcja "/>
    <x v="10"/>
    <m/>
    <n v="400"/>
    <s v="S"/>
    <x v="0"/>
    <n v="1301690"/>
    <n v="112087"/>
    <n v="129352"/>
    <n v="101729"/>
    <n v="127274"/>
    <n v="8682"/>
    <n v="2340"/>
    <n v="181570"/>
    <n v="1529791"/>
    <n v="871428"/>
    <n v="658363"/>
    <n v="997602"/>
    <n v="532189"/>
    <m/>
    <m/>
    <s v="G"/>
    <s v="Wholesale and Retail Trade; Repair of Motor Vehicles and Motorcycles"/>
    <s v="47"/>
    <s v="RETAIL TRADE, EXCEPT OF MOTOR VEHICLES"/>
    <s v="Medium-high"/>
    <n v="6.6697908104080082E-3"/>
    <n v="2.1773190826655848"/>
    <n v="7.8151479999078122E-2"/>
    <n v="6.6498626282936693E-2"/>
    <n v="0.10197353253100939"/>
    <x v="1"/>
    <n v="0"/>
    <n v="0.65211653095096"/>
    <n v="77.59401709401709"/>
    <n v="556.27777777777783"/>
    <n v="372.40512820512822"/>
    <x v="0"/>
    <x v="0"/>
    <s v="Exp&lt;50"/>
    <s v="Decreased Export Intensity"/>
    <n v="0"/>
    <n v="-8.3635928786731754E-3"/>
    <n v="21.850737550385389"/>
    <n v="0.1976266470019041"/>
    <n v="-11.70236409392362"/>
    <n v="-0.12445685216721"/>
    <n v="5.0647522037472248"/>
    <s v="Yes"/>
    <s v="Yes"/>
    <s v="Yes"/>
    <x v="3"/>
    <x v="1"/>
    <n v="-6.8100358422939076"/>
    <n v="-7.0530150805838687E-2"/>
    <n v="-1.7477994173203499"/>
    <s v="Yes"/>
    <s v="0.Reducing"/>
    <s v="Reducing"/>
    <n v="130.8432895260853"/>
    <n v="5.9903619510496449E-2"/>
    <n v="7.4127230141575323E-2"/>
    <n v="4.4709267148927492E-2"/>
    <n v="1.503338368908118E-2"/>
    <s v="0-10"/>
    <n v="0.60314228743657927"/>
    <n v="13.88154733116148"/>
    <n v="7.8284363591575854"/>
    <n v="58.522899243329348"/>
    <n v="425.43448825169253"/>
  </r>
  <r>
    <n v="445"/>
    <n v="656"/>
    <n v="435"/>
    <m/>
    <n v="492"/>
    <s v="Cargill Protein Poland sp. z o.o., Nowy Sącz"/>
    <m/>
    <m/>
    <m/>
    <n v="2002"/>
    <m/>
    <n v="490654265"/>
    <n v="87441"/>
    <n v="7341063873"/>
    <s v="sp. z o.o."/>
    <s v="1012"/>
    <s v="Przetwarzanie i konserwowanie mięsa z drobiu"/>
    <s v="Produkcja żywności "/>
    <x v="13"/>
    <m/>
    <n v="400"/>
    <s v="J"/>
    <x v="0"/>
    <n v="1623985"/>
    <n v="18737"/>
    <n v="-2749"/>
    <n v="-3205"/>
    <n v="32454"/>
    <n v="1018782"/>
    <n v="1785"/>
    <n v="257992"/>
    <n v="716438"/>
    <n v="442685"/>
    <n v="273753"/>
    <n v="315198"/>
    <n v="401240"/>
    <m/>
    <m/>
    <s v="C"/>
    <s v="Manufacturing"/>
    <s v="10"/>
    <s v="MANUFACTURE OF FOOD PRODUCTS"/>
    <s v="Low"/>
    <n v="0.62733461208077657"/>
    <n v="40.432838066643953"/>
    <n v="-1.9735403960011951E-3"/>
    <n v="-4.4735203883657761E-3"/>
    <n v="-1.016821172723177E-2"/>
    <x v="1"/>
    <n v="0"/>
    <n v="0.4399515380256212"/>
    <n v="144.5333333333333"/>
    <n v="909.79551820728295"/>
    <n v="248.0028011204482"/>
    <x v="1"/>
    <x v="0"/>
    <s v="Exp&lt;50"/>
    <s v="Increased Export Intensity"/>
    <n v="1"/>
    <n v="0.48009769262163488"/>
    <n v="377.3618459729571"/>
    <n v="1.5631046042640031"/>
    <n v="245.914381139824"/>
    <n v="1.2410211050948909"/>
    <n v="47.81275990897489"/>
    <s v="No"/>
    <s v="No"/>
    <s v="No"/>
    <x v="1"/>
    <x v="0"/>
    <n v="95.509309967141292"/>
    <n v="0.67043781361877119"/>
    <n v="18.247470898498989"/>
    <s v="No"/>
    <s v="2.Hiring"/>
    <s v="Hiring"/>
    <n v="537.17777450520191"/>
    <n v="1.3309817754262199E-2"/>
    <n v="2.1323465206356942E-2"/>
    <n v="1.4497398413183329E-2"/>
    <n v="0.14723691945914169"/>
    <s v="10-25"/>
    <n v="0.67988004167640514"/>
    <n v="12.7372889589439"/>
    <n v="6.816735880594968"/>
    <n v="69.947805323110629"/>
    <n v="372.61774370208099"/>
  </r>
  <r>
    <n v="650"/>
    <n v="503"/>
    <n v="421"/>
    <n v="476"/>
    <n v="493"/>
    <s v="Geodis Road Network sp. z o.o., Błonie"/>
    <m/>
    <m/>
    <m/>
    <n v="2001"/>
    <m/>
    <s v="000982285"/>
    <n v="681167"/>
    <n v="5270104717"/>
    <s v="sp. z o.o."/>
    <s v="4941"/>
    <s v="Transport drogowy towarów"/>
    <m/>
    <x v="11"/>
    <m/>
    <n v="540"/>
    <s v="J"/>
    <x v="0"/>
    <n v="1157197"/>
    <n v="3794"/>
    <n v="24804"/>
    <n v="22667"/>
    <n v="33358"/>
    <n v="0"/>
    <n v="992"/>
    <n v="96775"/>
    <n v="425402"/>
    <n v="249018"/>
    <n v="176384"/>
    <n v="163418"/>
    <n v="261984"/>
    <m/>
    <m/>
    <s v="H"/>
    <s v="Transportation and Storage"/>
    <s v="49"/>
    <s v="LAND TRANSPORT AND TRANSPORT VIA PIPELINES"/>
    <s v="Low"/>
    <n v="0"/>
    <n v="-18.259903383689949"/>
    <n v="1.9587848914229811E-2"/>
    <n v="5.3283717518958537E-2"/>
    <n v="0.13870565054033221"/>
    <x v="0"/>
    <n v="1"/>
    <n v="0.38414958086703871"/>
    <n v="97.555443548387103"/>
    <n v="1166.529233870968"/>
    <n v="251.02620967741939"/>
    <x v="0"/>
    <x v="0"/>
    <s v="Exp&lt;50"/>
    <s v="Decreased Export Intensity"/>
    <n v="0"/>
    <n v="0"/>
    <n v="23.528162188243229"/>
    <n v="0.21129897799705871"/>
    <n v="-10.486838994026639"/>
    <n v="-0.1107845211720537"/>
    <n v="5.4244866716099516"/>
    <s v="Yes"/>
    <s v="Yes"/>
    <s v="Yes"/>
    <x v="3"/>
    <x v="1"/>
    <n v="-18.621821164889251"/>
    <n v="-0.2060630221963988"/>
    <n v="-5.0211314597954804"/>
    <s v="No"/>
    <s v="0.Reducing"/>
    <s v="Reducing"/>
    <n v="398.04030852232142"/>
    <n v="1.7916540348510011E-2"/>
    <n v="0.1837429525425584"/>
    <n v="4.4000408964716298E-2"/>
    <n v="0"/>
    <s v="0-10"/>
    <n v="0.2394671923785755"/>
    <n v="13.750212281619129"/>
    <n v="7.1057861294812712"/>
    <n v="71.577522559474986"/>
    <n v="768.48892534864638"/>
  </r>
  <r>
    <n v="952"/>
    <m/>
    <m/>
    <m/>
    <n v="494"/>
    <s v="Deutsche Lufthansa SA Oddział w Polsce"/>
    <m/>
    <m/>
    <m/>
    <m/>
    <m/>
    <n v="6470876"/>
    <n v="34309"/>
    <n v="5260003819"/>
    <s v="Oddział przedsiębiorcy zagranicznego"/>
    <s v="5110"/>
    <s v="Transport lotniczy pasażerski"/>
    <m/>
    <x v="11"/>
    <m/>
    <n v="500"/>
    <s v="J"/>
    <x v="0"/>
    <n v="827390"/>
    <n v="-43057"/>
    <n v="-43236"/>
    <n v="-43236"/>
    <n v="22557"/>
    <n v="0"/>
    <n v="27"/>
    <n v="202696"/>
    <n v="13812"/>
    <n v="0"/>
    <n v="13812"/>
    <n v="-12126"/>
    <n v="25938"/>
    <m/>
    <m/>
    <s v="H"/>
    <s v="Transportation and Storage"/>
    <s v="51"/>
    <s v="AIR TRANSPORT"/>
    <s v="Low"/>
    <n v="0"/>
    <n v="40.612774595200321"/>
    <n v="-5.2255889000350497E-2"/>
    <n v="-3.130321459600347"/>
    <n v="3.5655616031667492"/>
    <x v="0"/>
    <n v="1"/>
    <n v="-0.87793223284100785"/>
    <n v="7507.2592592592591"/>
    <n v="30644.074074074069"/>
    <n v="0"/>
    <x v="0"/>
    <x v="0"/>
    <s v="Exp&lt;50"/>
    <s v="Decreased Export Intensity"/>
    <n v="0"/>
    <n v="0"/>
    <n v="-22.1283664547461"/>
    <n v="-0.25010843876827238"/>
    <n v="-43.57128003967108"/>
    <n v="-0.57219193793738654"/>
    <n v="-6.06124040401812"/>
    <s v="Yes"/>
    <s v="No"/>
    <s v="No"/>
    <x v="2"/>
    <x v="1"/>
    <n v="-18.18181818181818"/>
    <n v="-0.20067069546215111"/>
    <n v="-4.8930058442970834"/>
    <s v="No"/>
    <s v="0.Reducing"/>
    <s v="Reducing"/>
    <n v="-1553.047138047139"/>
    <n v="0.90364939459108429"/>
    <m/>
    <n v="0.97628264377598617"/>
    <n v="0"/>
    <s v="0-10"/>
    <n v="0"/>
    <n v="13.876139885651989"/>
    <n v="3.4965075614664798"/>
    <n v="134.81818181818181"/>
    <n v="32197.121212121208"/>
  </r>
  <r>
    <n v="553"/>
    <n v="549"/>
    <n v="549"/>
    <n v="624"/>
    <n v="495"/>
    <s v="Martes Sport sp. z o.o., Bielsko-Biała"/>
    <m/>
    <m/>
    <m/>
    <n v="1998"/>
    <m/>
    <s v="070904684"/>
    <n v="77249"/>
    <n v="5471791682"/>
    <s v="sp. z o.o."/>
    <s v="4771"/>
    <s v="Sprzedaż detaliczna odzieży prowadzona w wyspecjalizowanych sklepach"/>
    <m/>
    <x v="0"/>
    <m/>
    <n v="400"/>
    <s v="J"/>
    <x v="0"/>
    <n v="1338186.63974"/>
    <n v="23883.920010000002"/>
    <n v="91998.725019999998"/>
    <n v="86542.061019999994"/>
    <n v="20763.358609999999"/>
    <n v="0"/>
    <n v="2500"/>
    <n v="191924.08119"/>
    <n v="1413573.6805400001"/>
    <n v="279165.10700999998"/>
    <n v="1134408.5735299999"/>
    <n v="510242.69867000001"/>
    <n v="903330.98187000002"/>
    <m/>
    <m/>
    <s v="G"/>
    <s v="Wholesale and Retail Trade; Repair of Motor Vehicles and Motorcycles"/>
    <s v="47"/>
    <s v="RETAIL TRADE, EXCEPT OF MOTOR VEHICLES"/>
    <s v="Medium-high"/>
    <n v="0"/>
    <n v="0.53371838333036159"/>
    <n v="6.4671144106486139E-2"/>
    <n v="6.1222179085097299E-2"/>
    <n v="0.16960960195134739"/>
    <x v="1"/>
    <n v="0"/>
    <n v="0.36095939369434349"/>
    <n v="76.769632475999998"/>
    <n v="535.27465589600001"/>
    <n v="111.666042804"/>
    <x v="0"/>
    <x v="0"/>
    <s v="Exp&lt;50"/>
    <s v="Decreased Export Intensity"/>
    <n v="0"/>
    <n v="0"/>
    <n v="32.574201267215699"/>
    <n v="0.28197231225523822"/>
    <n v="-3.9317382121625322"/>
    <n v="-4.0111186913874157E-2"/>
    <n v="7.3037141910380576"/>
    <s v="Yes"/>
    <s v="Yes"/>
    <s v="Yes"/>
    <x v="3"/>
    <x v="1"/>
    <n v="-21.085858585858581"/>
    <n v="-0.23680974207802399"/>
    <n v="-5.748404886263236"/>
    <s v="Yes"/>
    <s v="0.Reducing"/>
    <s v="Reducing"/>
    <n v="216.65504901153031"/>
    <n v="1.9329925073913481E-2"/>
    <n v="4.1365262771193352E-2"/>
    <n v="2.2665339521429351E-2"/>
    <n v="0"/>
    <s v="0-10"/>
    <n v="0.54793171862100265"/>
    <n v="13.82485368927148"/>
    <n v="8.0608557529343159"/>
    <n v="45.088554946338377"/>
    <n v="318.6196068844697"/>
  </r>
  <r>
    <n v="710"/>
    <n v="551"/>
    <n v="626"/>
    <n v="699"/>
    <n v="496"/>
    <s v="Polmax SA sp.k.a, Świebodzin"/>
    <m/>
    <m/>
    <m/>
    <n v="2010"/>
    <m/>
    <n v="970001072"/>
    <n v="364142"/>
    <n v="9270101000"/>
    <s v="sp.a.k."/>
    <s v="4730"/>
    <s v="Sprzedaż detaliczna paliw do pojazdów silnikowych na stacjach paliw"/>
    <m/>
    <x v="2"/>
    <m/>
    <n v="400"/>
    <s v="J"/>
    <x v="0"/>
    <n v="1079269.91545"/>
    <n v="-4444.0824199999997"/>
    <n v="-7656.5762300000006"/>
    <n v="-7745.8292300000003"/>
    <n v="11486.71327"/>
    <n v="9045"/>
    <n v="200"/>
    <n v="12904.641"/>
    <n v="352630.51601000002"/>
    <n v="246552.25795"/>
    <n v="106078.25805999999"/>
    <n v="253563.65166999999"/>
    <n v="99066.86434"/>
    <m/>
    <m/>
    <s v="G"/>
    <s v="Wholesale and Retail Trade; Repair of Motor Vehicles and Motorcycles"/>
    <s v="47"/>
    <s v="RETAIL TRADE, EXCEPT OF MOTOR VEHICLES"/>
    <s v="Medium-high"/>
    <n v="8.3806653650942368E-3"/>
    <n v="-18.824945309374979"/>
    <n v="-7.1769157271194652E-3"/>
    <n v="-2.1965850595245539E-2"/>
    <n v="-3.0547869061614549E-2"/>
    <x v="1"/>
    <n v="0"/>
    <n v="0.71906326922315866"/>
    <n v="64.523205000000004"/>
    <n v="5396.34957725"/>
    <n v="1232.7612897500001"/>
    <x v="0"/>
    <x v="0"/>
    <s v="Exp&lt;50"/>
    <s v="Decreased Export Intensity"/>
    <n v="0"/>
    <n v="-2.478871452316362E-4"/>
    <n v="1.7986132299441311"/>
    <n v="1.782629553990844E-2"/>
    <n v="-26.232888963808598"/>
    <n v="-0.30425720362920572"/>
    <n v="0.44665191788633152"/>
    <s v="Yes"/>
    <s v="Yes"/>
    <s v="Yes"/>
    <x v="3"/>
    <x v="1"/>
    <n v="-9.502262443438914"/>
    <n v="-9.9845334969716149E-2"/>
    <n v="-2.465237565830503"/>
    <s v="No"/>
    <s v="0.Reducing"/>
    <s v="Reducing"/>
    <n v="599.05998448981882"/>
    <n v="-5.0848848473072561E-3"/>
    <n v="-1.9697252030559789E-2"/>
    <n v="-1.4748124681975609E-2"/>
    <n v="8.628552510325873E-3"/>
    <s v="0-10"/>
    <n v="0.74874021305582461"/>
    <n v="13.87396907075366"/>
    <n v="5.3981627015177516"/>
    <n v="42.215638597285057"/>
    <n v="4797.2895927601812"/>
  </r>
  <r>
    <n v="333"/>
    <n v="513"/>
    <n v="417"/>
    <n v="940"/>
    <n v="497"/>
    <s v="Ryanair Sun SA, Warszawa"/>
    <m/>
    <m/>
    <m/>
    <m/>
    <m/>
    <s v="367803358"/>
    <n v="686416"/>
    <n v="5213788049"/>
    <s v="SA"/>
    <s v="5110"/>
    <s v="Transport lotniczy pasażerski"/>
    <s v="Transport "/>
    <x v="11"/>
    <m/>
    <n v="500"/>
    <s v="J"/>
    <x v="0"/>
    <n v="2107985"/>
    <n v="164876"/>
    <n v="164751"/>
    <n v="133405"/>
    <n v="88"/>
    <n v="1371176"/>
    <n v="80"/>
    <n v="8963"/>
    <n v="501213"/>
    <n v="18725"/>
    <n v="482488"/>
    <n v="273813"/>
    <n v="227399"/>
    <m/>
    <m/>
    <s v="H"/>
    <s v="Transportation and Storage"/>
    <s v="51"/>
    <s v="AIR TRANSPORT"/>
    <s v="Low"/>
    <n v="0.65046762666717273"/>
    <n v="-5.9962472431784866E-6"/>
    <n v="6.3285554688482126E-2"/>
    <n v="0.26616428544351411"/>
    <n v="0.4872120753945211"/>
    <x v="0"/>
    <n v="1"/>
    <n v="0.54630067456350895"/>
    <n v="112.03749999999999"/>
    <n v="26349.8125"/>
    <n v="234.0625"/>
    <x v="1"/>
    <x v="0"/>
    <s v="Exp&lt;50"/>
    <s v="Increased Export Intensity"/>
    <n v="1"/>
    <n v="0.50037544361904374"/>
    <n v="98.84240557747448"/>
    <n v="0.68734239322129831"/>
    <n v="44.0886996938221"/>
    <n v="0.36525889405218409"/>
    <n v="18.748259301474629"/>
    <s v="Yes"/>
    <s v="Yes"/>
    <s v="Yes"/>
    <x v="0"/>
    <x v="0"/>
    <n v="-19.19191919191919"/>
    <n v="-0.21309321546070861"/>
    <n v="-5.1879148024372661"/>
    <s v="No"/>
    <s v="0.Reducing"/>
    <s v="Reducing"/>
    <n v="15641.44387212121"/>
    <n v="3.6913238749428319E-2"/>
    <n v="0.58768375198711498"/>
    <n v="0.20872258675149499"/>
    <n v="0.15009218304812891"/>
    <s v="10-25"/>
    <n v="0.35516140448965711"/>
    <n v="13.873900679647249"/>
    <n v="4.5951198501345898"/>
    <n v="43.499358989898987"/>
    <n v="10708.36862787879"/>
  </r>
  <r>
    <n v="507"/>
    <n v="515"/>
    <n v="499"/>
    <n v="524"/>
    <n v="499"/>
    <s v="Sanok Rubber Company SA GK, Sanok"/>
    <s v="SG)"/>
    <n v="1990"/>
    <n v="1932"/>
    <n v="2002"/>
    <m/>
    <s v="004023400"/>
    <n v="99813"/>
    <n v="6870004321"/>
    <s v="SA"/>
    <s v="2219"/>
    <s v="Produkcja pozostałych wyrobów z gumy"/>
    <s v="Inna produkcja "/>
    <x v="10"/>
    <s v="Niemcy, USA, Austria, Niderlandy, Słowacja"/>
    <n v="400"/>
    <s v="S"/>
    <x v="0"/>
    <n v="1445601"/>
    <n v="87233"/>
    <n v="85056"/>
    <n v="74501"/>
    <n v="63979"/>
    <n v="966053"/>
    <n v="2927"/>
    <n v="362843"/>
    <n v="1029794"/>
    <n v="461401"/>
    <n v="568393"/>
    <n v="593133"/>
    <n v="436661"/>
    <m/>
    <m/>
    <s v="C"/>
    <s v="Manufacturing"/>
    <s v="22"/>
    <s v="MANUFACTURE OF RUBBER AND PLASTIC PRODUCTS"/>
    <s v="Medium-low"/>
    <n v="0.66827084375287515"/>
    <n v="4.3438812778796354"/>
    <n v="5.1536350625103332E-2"/>
    <n v="7.2345537068578769E-2"/>
    <n v="0.12560589277615641"/>
    <x v="1"/>
    <n v="0"/>
    <n v="0.5759724760486078"/>
    <n v="123.9641270925863"/>
    <n v="493.8848650495388"/>
    <n v="157.63614622480361"/>
    <x v="1"/>
    <x v="1"/>
    <s v="Exp&gt;50"/>
    <s v="Decreased Export Intensity"/>
    <n v="0"/>
    <n v="-1.910804430286173E-2"/>
    <n v="37.384637754709289"/>
    <n v="0.31761438081503363"/>
    <n v="-0.44591467050050398"/>
    <n v="-4.469118354078816E-3"/>
    <n v="8.2641182695685664"/>
    <s v="Yes"/>
    <s v="Yes"/>
    <s v="Yes"/>
    <x v="3"/>
    <x v="1"/>
    <n v="-13.42797988760722"/>
    <n v="-0.14419351601600019"/>
    <n v="-3.5406373724628399"/>
    <s v="Yes"/>
    <s v="0.Reducing"/>
    <s v="Reducing"/>
    <n v="182.6665864337447"/>
    <n v="4.9262090286430048E-2"/>
    <n v="0.1100512093212854"/>
    <n v="5.4296590213939143E-2"/>
    <n v="0.68737888805573688"/>
    <s v="50-75"/>
    <n v="0.4933756798203347"/>
    <n v="13.86642132919917"/>
    <n v="8.1259268027078857"/>
    <n v="82.113575865128666"/>
    <n v="311.21827861579408"/>
  </r>
  <r>
    <n v="492"/>
    <n v="477"/>
    <n v="558"/>
    <n v="511"/>
    <n v="500"/>
    <s v="Mercus Logistyka sp. z o.o., Polkowice"/>
    <m/>
    <m/>
    <m/>
    <n v="2001"/>
    <m/>
    <n v="390024060"/>
    <n v="35799"/>
    <n v="6920001774"/>
    <s v="sp. z o.o."/>
    <s v="4690"/>
    <s v="Sprzedaż hurtowa niewyspecjalizowana"/>
    <m/>
    <x v="11"/>
    <m/>
    <n v="450"/>
    <s v="J"/>
    <x v="0"/>
    <n v="1483565.46893"/>
    <n v="-2123.4447300000002"/>
    <n v="-2750.7833599999999"/>
    <n v="-1631.9756400000001"/>
    <n v="5894"/>
    <n v="4592"/>
    <n v="692"/>
    <n v="75249"/>
    <n v="367301.68946000002"/>
    <n v="74271.217739999993"/>
    <n v="293030.47171999997"/>
    <n v="50489.571680000001"/>
    <n v="316812.11777999997"/>
    <m/>
    <m/>
    <s v="G"/>
    <s v="Wholesale and Retail Trade; Repair of Motor Vehicles and Motorcycles"/>
    <s v="46"/>
    <s v="WHOLESALE TRADE, EXCEPT OF MOTOR VEHICLES"/>
    <s v="Medium-high"/>
    <n v="3.0952459437546178E-3"/>
    <n v="-0.51146059672839694"/>
    <n v="-1.100036145473943E-3"/>
    <n v="-4.4431476544507581E-3"/>
    <n v="-3.2323024056202493E-2"/>
    <x v="1"/>
    <n v="0"/>
    <n v="0.13746076625519699"/>
    <n v="108.74132947976879"/>
    <n v="2143.8807354479768"/>
    <n v="107.3283493352601"/>
    <x v="0"/>
    <x v="0"/>
    <s v="Exp&lt;50"/>
    <s v="Decreased Export Intensity"/>
    <n v="0"/>
    <n v="-3.314650784630288E-3"/>
    <n v="41.090525899691769"/>
    <n v="0.34423152603588042"/>
    <n v="2.239511521515781"/>
    <n v="2.2148026866767982E-2"/>
    <n v="8.9869409765503718"/>
    <s v="Yes"/>
    <s v="Yes"/>
    <s v="Yes"/>
    <x v="0"/>
    <x v="0"/>
    <n v="42.386831275720169"/>
    <n v="0.35337733171717561"/>
    <n v="9.2364194240317055"/>
    <s v="Yes"/>
    <s v="2.Hiring"/>
    <s v="Hiring"/>
    <n v="-19.697453852434592"/>
    <n v="1.422730787190478E-3"/>
    <n v="2.0558769772012039E-2"/>
    <n v="4.9134561697375756E-3"/>
    <n v="6.4098967283849053E-3"/>
    <s v="0-10"/>
    <n v="0.23899563175353891"/>
    <n v="13.865727323102091"/>
    <n v="6.1862086239004936"/>
    <n v="103.2098765432099"/>
    <n v="2163.5781893004109"/>
  </r>
  <r>
    <n v="758"/>
    <n v="744"/>
    <n v="612"/>
    <n v="488"/>
    <n v="501"/>
    <s v="Frapo-Dystrybucja sp. z o.o., Konin"/>
    <m/>
    <m/>
    <m/>
    <n v="2005"/>
    <m/>
    <n v="310513544"/>
    <n v="226210"/>
    <n v="6650003213"/>
    <s v="sp. z o.o."/>
    <s v="4711"/>
    <s v="Sprzedaż detaliczna prowadzona w niewyspecjalizowanych sklepach z przewagą żywności, napojów i wyrobów tytoniowych"/>
    <m/>
    <x v="0"/>
    <m/>
    <n v="400"/>
    <s v="J"/>
    <x v="0"/>
    <n v="1020651.97796"/>
    <n v="-953.43905000000007"/>
    <n v="1978.7478799999999"/>
    <n v="506.8032"/>
    <n v="6324.1238600000006"/>
    <n v="0"/>
    <n v="1542"/>
    <n v="84418.206250000003"/>
    <n v="160406.26452999999"/>
    <n v="68876.839640000006"/>
    <n v="91529.424889999995"/>
    <n v="65199.683010000001"/>
    <n v="95206.581519999992"/>
    <m/>
    <m/>
    <s v="G"/>
    <s v="Wholesale and Retail Trade; Repair of Motor Vehicles and Motorcycles"/>
    <s v="47"/>
    <s v="RETAIL TRADE, EXCEPT OF MOTOR VEHICLES"/>
    <s v="Medium-high"/>
    <n v="0"/>
    <n v="-1.1004837620079311"/>
    <n v="4.9654849149752191E-4"/>
    <n v="3.1594975513267128E-3"/>
    <n v="7.773093006023803E-3"/>
    <x v="1"/>
    <n v="0"/>
    <n v="0.40646593947586152"/>
    <n v="54.745918450064863"/>
    <n v="661.90141242542154"/>
    <n v="44.667211180285349"/>
    <x v="0"/>
    <x v="0"/>
    <s v="Exp&lt;50"/>
    <s v="Decreased Export Intensity"/>
    <n v="0"/>
    <n v="0"/>
    <n v="-2.641222850198548"/>
    <n v="-2.6767297476014921E-2"/>
    <n v="-29.450161485651119"/>
    <n v="-0.3488507966451273"/>
    <n v="-0.66694839727572397"/>
    <s v="Yes"/>
    <s v="Yes"/>
    <s v="Yes"/>
    <x v="2"/>
    <x v="1"/>
    <n v="-26.466380543633761"/>
    <n v="-0.30742747677864563"/>
    <n v="-7.3977613548562804"/>
    <s v="Yes"/>
    <s v="0.Reducing"/>
    <s v="Reducing"/>
    <n v="161.9772350291411"/>
    <n v="1.360530590714281E-2"/>
    <n v="0.31974802161095789"/>
    <n v="9.725148471645495E-2"/>
    <n v="0"/>
    <s v="0-10"/>
    <n v="0.30415038762861291"/>
    <n v="13.862719472617369"/>
    <n v="7.6482630309019202"/>
    <n v="40.282724272770622"/>
    <n v="499.92417739628041"/>
  </r>
  <r>
    <n v="485"/>
    <n v="496"/>
    <n v="428"/>
    <n v="394"/>
    <n v="504"/>
    <s v="GT Group Tomaszek sp. z o.o., Łańcut"/>
    <m/>
    <m/>
    <m/>
    <n v="2004"/>
    <m/>
    <n v="180004113"/>
    <n v="224213"/>
    <n v="8151664972"/>
    <s v="sp. z o.o."/>
    <s v="4643"/>
    <s v="Sprzedaż hurtowa elektrycznych artykułów użytku domowego"/>
    <m/>
    <x v="3"/>
    <m/>
    <n v="400"/>
    <s v="J"/>
    <x v="0"/>
    <n v="1513127.9333500001"/>
    <n v="32000.055499999999"/>
    <n v="31695.785400000001"/>
    <n v="25223.502400000001"/>
    <n v="8828.5358500000002"/>
    <n v="182016"/>
    <n v="135"/>
    <n v="10943.678620000001"/>
    <n v="508355.68586000003"/>
    <n v="35584.175329999998"/>
    <n v="472771.51053000003"/>
    <n v="153684.91469999999"/>
    <n v="354670.77116"/>
    <m/>
    <m/>
    <s v="G"/>
    <s v="Wholesale and Retail Trade; Repair of Motor Vehicles and Motorcycles"/>
    <s v="46"/>
    <s v="WHOLESALE TRADE, EXCEPT OF MOTOR VEHICLES"/>
    <s v="Medium-high"/>
    <n v="0.1202912166171068"/>
    <n v="5.8674441511541442"/>
    <n v="1.6669775135375531E-2"/>
    <n v="4.9617822917291998E-2"/>
    <n v="0.1641247773032079"/>
    <x v="1"/>
    <n v="0"/>
    <n v="0.3023176861689012"/>
    <n v="81.064286074074062"/>
    <n v="11208.355061851849"/>
    <n v="263.5864839259259"/>
    <x v="2"/>
    <x v="0"/>
    <s v="Exp&lt;50"/>
    <s v="Decreased Export Intensity"/>
    <n v="0"/>
    <n v="-3.4044272413444633E-2"/>
    <n v="45.444961796290443"/>
    <n v="0.37462755962022071"/>
    <n v="5.394899852384377"/>
    <n v="5.2544060451108272E-2"/>
    <n v="9.8182883634773574"/>
    <s v="No"/>
    <s v="Yes"/>
    <s v="No"/>
    <x v="0"/>
    <x v="0"/>
    <n v="64.634146341463421"/>
    <n v="0.49855553117417628"/>
    <n v="13.27393275385349"/>
    <s v="No"/>
    <s v="2.Hiring"/>
    <s v="Hiring"/>
    <n v="-1478.7668893676621"/>
    <n v="1.511134778496344E-2"/>
    <n v="0.20109752353663529"/>
    <n v="5.0524495751327309E-2"/>
    <n v="0.15433548903055139"/>
    <s v="10-25"/>
    <n v="0.25124374911619901"/>
    <n v="13.85506198565624"/>
    <n v="4.4067192472642533"/>
    <n v="43.039163902439022"/>
    <n v="12687.121951219509"/>
  </r>
  <r>
    <n v="526"/>
    <n v="560"/>
    <n v="873"/>
    <n v="603"/>
    <n v="505"/>
    <s v="Casino sp. z o.o., Warszawa"/>
    <m/>
    <m/>
    <m/>
    <n v="2002"/>
    <m/>
    <s v="001373855"/>
    <n v="135406"/>
    <n v="5260000086"/>
    <s v="sp. z o.o."/>
    <s v="9200"/>
    <s v="Działalność związana z grami losowymi i zakładami wzajemnymi"/>
    <m/>
    <x v="9"/>
    <m/>
    <n v="410"/>
    <s v="J"/>
    <x v="0"/>
    <n v="1404051.0758700001"/>
    <n v="9068.4554000000007"/>
    <n v="9468.0821699999997"/>
    <n v="8563.01217"/>
    <n v="11149.4606"/>
    <n v="0"/>
    <n v="632"/>
    <n v="57009.262759999998"/>
    <n v="69512.839570000011"/>
    <n v="42827.560310000001"/>
    <n v="26685.279259999999"/>
    <n v="45664.008670000003"/>
    <n v="23848.830900000001"/>
    <m/>
    <m/>
    <s v="R"/>
    <s v="Arts, Entertainment and Recreation"/>
    <s v="92"/>
    <s v="GAMBLING AND BETTING ACTIVITIES"/>
    <s v="Medium-high"/>
    <n v="0"/>
    <n v="7.2092909649139614"/>
    <n v="6.0987896502939206E-3"/>
    <n v="0.1231860505623134"/>
    <n v="0.18752212999700271"/>
    <x v="1"/>
    <n v="0"/>
    <n v="0.6569147362195723"/>
    <n v="90.204529683544294"/>
    <n v="2221.5998035917719"/>
    <n v="67.765127072784807"/>
    <x v="0"/>
    <x v="0"/>
    <s v="Exp&lt;50"/>
    <s v="Decreased Export Intensity"/>
    <n v="0"/>
    <n v="0"/>
    <n v="35.081673900264462"/>
    <n v="0.30070940137035679"/>
    <n v="-2.1147290577793649"/>
    <n v="-2.1374097798757319E-2"/>
    <n v="7.8075330960487133"/>
    <s v="Yes"/>
    <s v="Yes"/>
    <s v="Yes"/>
    <x v="3"/>
    <x v="1"/>
    <n v="-6.5088757396449708"/>
    <n v="-6.7303681896106582E-2"/>
    <n v="-1.6685155281204509"/>
    <s v="No"/>
    <s v="0.Reducing"/>
    <s v="Reducing"/>
    <n v="684.01252548526304"/>
    <n v="3.9830326656782838E-4"/>
    <n v="1.0009671179883949E-2"/>
    <n v="4.9439329344749764E-3"/>
    <n v="0"/>
    <s v="0-10"/>
    <n v="0.49391561876783818"/>
    <n v="13.85416284036063"/>
    <n v="6.5161930760429643"/>
    <n v="58.024373831360947"/>
    <n v="1537.5872781065091"/>
  </r>
  <r>
    <n v="539"/>
    <n v="328"/>
    <n v="320"/>
    <n v="517"/>
    <n v="507"/>
    <s v="Marcegaglia Poland sp. z o.o., Praszka"/>
    <m/>
    <m/>
    <m/>
    <n v="2004"/>
    <m/>
    <n v="532467246"/>
    <n v="221496"/>
    <n v="5761485249"/>
    <s v="sp. z o.o."/>
    <s v="2420"/>
    <s v="Produkcja rur, przewodów, kształtowników zamkniętych i łączników, ze stali"/>
    <s v="Górnictwo i hutnictwo "/>
    <x v="4"/>
    <m/>
    <n v="500"/>
    <s v="J"/>
    <x v="0"/>
    <n v="1370934.90026"/>
    <n v="-25957.070179999999"/>
    <n v="-31351.217680000002"/>
    <n v="-37993.651680000003"/>
    <n v="26740.82674"/>
    <n v="507091"/>
    <n v="516"/>
    <n v="76572.735329999996"/>
    <n v="898993.61109999998"/>
    <n v="249216.30407000001"/>
    <n v="649777.30703000003"/>
    <n v="755061.35529999994"/>
    <n v="143932.25580000001"/>
    <m/>
    <m/>
    <s v="C"/>
    <s v="Manufacturing"/>
    <s v="24"/>
    <s v="MANUFACTURE OF METALS"/>
    <s v="Medium-low"/>
    <n v="0.36988700185824241"/>
    <n v="-34.212687368500113"/>
    <n v="-2.7713680403638748E-2"/>
    <n v="-4.2262426796906082E-2"/>
    <n v="-5.0318628298629348E-2"/>
    <x v="0"/>
    <n v="1"/>
    <n v="0.83989624172758481"/>
    <n v="148.39677389534879"/>
    <n v="2656.8505818992248"/>
    <n v="482.97733346899219"/>
    <x v="4"/>
    <x v="1"/>
    <s v="Exp&lt;50"/>
    <s v="Increased Export Intensity"/>
    <n v="1"/>
    <n v="0.11457994485469961"/>
    <n v="32.056078842474953"/>
    <n v="0.27805648609515821"/>
    <n v="-4.3071892445833644"/>
    <n v="-4.4027013073955963E-2"/>
    <n v="7.1987199190620466"/>
    <s v="Yes"/>
    <s v="Yes"/>
    <s v="Yes"/>
    <x v="3"/>
    <x v="1"/>
    <n v="-5.3211009174311927"/>
    <n v="-5.4679029181681223E-2"/>
    <n v="-1.3576750439202261"/>
    <s v="No"/>
    <s v="0.Reducing"/>
    <s v="Reducing"/>
    <n v="751.99553602766514"/>
    <n v="-4.3086425223427148E-3"/>
    <n v="-1.116090365143447E-2"/>
    <n v="-5.6674057649667396E-3"/>
    <n v="0.25530705700354278"/>
    <s v="25-50"/>
    <n v="0.50779094076655051"/>
    <n v="13.852946987922939"/>
    <n v="6.300785794663244"/>
    <n v="63.431620788990827"/>
    <n v="1904.8550458715599"/>
  </r>
  <r>
    <n v="348"/>
    <n v="263"/>
    <n v="223"/>
    <n v="465"/>
    <n v="508"/>
    <s v="Lerg SA GK, Pustków"/>
    <m/>
    <n v="1992"/>
    <m/>
    <n v="1937"/>
    <m/>
    <s v="850022800"/>
    <n v="33727"/>
    <n v="8720003568"/>
    <s v="SA"/>
    <s v="2016"/>
    <s v="Produkcja tworzyw sztucznych w formach podstawowych"/>
    <m/>
    <x v="7"/>
    <m/>
    <n v="450"/>
    <s v="S"/>
    <x v="0"/>
    <n v="2048617"/>
    <n v="115308"/>
    <n v="87221"/>
    <n v="69032"/>
    <n v="64341"/>
    <n v="844250"/>
    <n v="1904"/>
    <n v="172164"/>
    <n v="1255174"/>
    <n v="747244"/>
    <n v="507930"/>
    <n v="435394"/>
    <n v="799949.7"/>
    <m/>
    <m/>
    <s v="C"/>
    <s v="Manufacturing"/>
    <s v="20"/>
    <s v="MANUFACTURE OF CHEMICALS AND CHEMICAL PRODUCTS"/>
    <s v="Medium-low"/>
    <n v="0.41210728994243429"/>
    <n v="-21.196972890268022"/>
    <n v="3.3696879406936477E-2"/>
    <n v="5.4997952475115013E-2"/>
    <n v="0.1585506460814802"/>
    <x v="1"/>
    <n v="0"/>
    <n v="0.3468793968007623"/>
    <n v="90.422268907563023"/>
    <n v="1075.9543067226889"/>
    <n v="392.46008403361338"/>
    <x v="4"/>
    <x v="1"/>
    <s v="Exp&lt;50"/>
    <s v="Increased Export Intensity"/>
    <n v="1"/>
    <n v="0.11639740649506811"/>
    <n v="97.527884696970872"/>
    <n v="0.68070957672604315"/>
    <n v="43.136148331138322"/>
    <n v="0.35862607755692899"/>
    <n v="18.55151361554077"/>
    <s v="No"/>
    <s v="Yes"/>
    <s v="No"/>
    <x v="0"/>
    <x v="0"/>
    <n v="54.294975688816862"/>
    <n v="0.43369601088597692"/>
    <n v="11.452020481735021"/>
    <s v="No"/>
    <s v="2.Hiring"/>
    <s v="Hiring"/>
    <n v="235.49401498849139"/>
    <n v="2.7337030723305129E-2"/>
    <n v="0.13541189057007491"/>
    <n v="4.2276665225235967E-2"/>
    <n v="0.29570988344736621"/>
    <s v="25-50"/>
    <n v="0.31220792389245933"/>
    <n v="13.85196591257419"/>
    <n v="7.1180162044653326"/>
    <n v="78.08589951377634"/>
    <n v="840.46029173419777"/>
  </r>
  <r>
    <n v="623"/>
    <n v="623"/>
    <n v="515"/>
    <n v="523"/>
    <n v="509"/>
    <s v="Starcom sp. z o.o., Warszawa"/>
    <m/>
    <m/>
    <m/>
    <n v="2001"/>
    <m/>
    <s v="017254049"/>
    <n v="4341"/>
    <n v="5272337041"/>
    <s v="sp. z o.o."/>
    <s v="7312"/>
    <s v="Pośrednictwo w sprzedaży czasu i miejsca na cele reklamowe w radio i telewizji"/>
    <m/>
    <x v="6"/>
    <m/>
    <n v="400"/>
    <s v="J"/>
    <x v="0"/>
    <n v="1202050.43493"/>
    <n v="54697.656990000003"/>
    <n v="48675.737789999999"/>
    <n v="38387.092960000002"/>
    <n v="2335.15011"/>
    <n v="141346"/>
    <n v="656"/>
    <n v="117709.64794"/>
    <n v="356798.19701"/>
    <n v="18271.860199999999"/>
    <n v="338526.33681000001"/>
    <n v="67530.715590000007"/>
    <n v="289267.48142000003"/>
    <m/>
    <m/>
    <s v="M"/>
    <s v="Professional, Scientific and Technical Activities"/>
    <s v="73"/>
    <s v="ADVERTISING, MARKET RESEARCH AND PUBLIC OPINION POLLING"/>
    <s v="High"/>
    <n v="0.11758741221888171"/>
    <n v="-0.98660813550565107"/>
    <n v="3.1934677484838997E-2"/>
    <n v="0.107587687610776"/>
    <n v="0.56843900771109834"/>
    <x v="1"/>
    <n v="0"/>
    <n v="0.1892686570613677"/>
    <n v="179.43543893292679"/>
    <n v="1832.3939556859759"/>
    <n v="27.853445426829271"/>
    <x v="2"/>
    <x v="0"/>
    <s v="Exp&lt;50"/>
    <s v="Increased Export Intensity"/>
    <n v="1"/>
    <n v="5.1210497956172898E-2"/>
    <n v="16.331664395294279"/>
    <n v="0.1512751012710627"/>
    <n v="-15.70169246717805"/>
    <n v="-0.17080839789804969"/>
    <n v="3.8543006197067959"/>
    <s v="Yes"/>
    <s v="Yes"/>
    <s v="Yes"/>
    <x v="3"/>
    <x v="1"/>
    <n v="34.42622950819672"/>
    <n v="0.29584538309094111"/>
    <n v="7.6765183165685036"/>
    <s v="Yes"/>
    <s v="2.Hiring"/>
    <s v="Hiring"/>
    <n v="-285.01588037959817"/>
    <n v="2.358375528406188E-2"/>
    <n v="0.45539318283749441"/>
    <n v="8.5356413552506685E-2"/>
    <n v="6.637691426270885E-2"/>
    <s v="0-10"/>
    <n v="0.1874345439706897"/>
    <n v="13.848264251102339"/>
    <n v="6.1903154058531484"/>
    <n v="146.32278575819669"/>
    <n v="2117.4098360655739"/>
  </r>
  <r>
    <n v="670"/>
    <n v="725"/>
    <n v="656"/>
    <n v="557"/>
    <n v="510"/>
    <s v="Nutricia Polska sp. z o.o., Warszawa"/>
    <m/>
    <m/>
    <m/>
    <n v="2002"/>
    <m/>
    <n v="710307507"/>
    <n v="121361"/>
    <n v="8241000856"/>
    <s v="sp. z o.o."/>
    <s v="4638"/>
    <s v="Sprzedaż hurtowa pozostałej żywności, włączając ryby, skorupiaki i mięczaki"/>
    <m/>
    <x v="3"/>
    <m/>
    <n v="400"/>
    <s v="J"/>
    <x v="0"/>
    <n v="1128658.8690800001"/>
    <n v="299764.14893000002"/>
    <n v="356619.19553999999"/>
    <n v="300660.41755999997"/>
    <n v="3911.58014"/>
    <n v="0"/>
    <n v="468"/>
    <n v="102796.63356"/>
    <n v="571435.01154999994"/>
    <n v="243498.92238"/>
    <n v="327936.08916999999"/>
    <n v="287408.35131"/>
    <n v="284026.66024"/>
    <m/>
    <m/>
    <s v="G"/>
    <s v="Wholesale and Retail Trade; Repair of Motor Vehicles and Motorcycles"/>
    <s v="46"/>
    <s v="WHOLESALE TRADE, EXCEPT OF MOTOR VEHICLES"/>
    <s v="Medium-high"/>
    <n v="0"/>
    <n v="7.3782934963964264"/>
    <n v="0.26638732552119698"/>
    <n v="0.52614980090993702"/>
    <n v="1.046108841965091"/>
    <x v="1"/>
    <n v="0"/>
    <n v="0.50295894633829608"/>
    <n v="219.6509264102564"/>
    <n v="2411.6642501709398"/>
    <n v="520.29684269230768"/>
    <x v="0"/>
    <x v="0"/>
    <s v="Exp&lt;50"/>
    <s v="Decreased Export Intensity"/>
    <n v="0"/>
    <n v="-4.4659110215771461E-4"/>
    <n v="9.5758713701123632"/>
    <n v="9.1447012556322704E-2"/>
    <n v="-20.597194659338861"/>
    <n v="-0.23063648661279151"/>
    <n v="2.312508593822526"/>
    <s v="Yes"/>
    <s v="Yes"/>
    <s v="Yes"/>
    <x v="3"/>
    <x v="1"/>
    <n v="1.9607843137254899"/>
    <n v="1.9418085857101811E-2"/>
    <n v="0.48663237440105261"/>
    <s v="No"/>
    <s v="1.Sustaining"/>
    <s v="Hiring"/>
    <n v="167.60106934305301"/>
    <n v="0.20603577583068369"/>
    <n v="0.61550910551609528"/>
    <n v="0.37568530677491141"/>
    <n v="4.4659110215771461E-4"/>
    <s v="0-10"/>
    <n v="0.61036514879809101"/>
    <n v="13.845093631755921"/>
    <n v="6.1290502100605453"/>
    <n v="207.13223054466229"/>
    <n v="2244.0631808278872"/>
  </r>
  <r>
    <n v="484"/>
    <n v="537"/>
    <n v="598"/>
    <n v="571"/>
    <n v="513"/>
    <s v="Iglotex SA GK, Skórcz"/>
    <m/>
    <m/>
    <m/>
    <n v="2007"/>
    <m/>
    <s v="192531429"/>
    <n v="287105"/>
    <n v="5921975644"/>
    <s v="SA"/>
    <s v="1061"/>
    <s v="Wytwarzanie produktów przemiału zbóż"/>
    <m/>
    <x v="13"/>
    <m/>
    <n v="400"/>
    <s v="S"/>
    <x v="0"/>
    <n v="1513988"/>
    <n v="91054"/>
    <n v="69096"/>
    <n v="53710"/>
    <n v="50864"/>
    <n v="136478"/>
    <n v="2220"/>
    <n v="205049"/>
    <n v="729675"/>
    <n v="493111"/>
    <n v="236564"/>
    <n v="226971"/>
    <n v="502703"/>
    <m/>
    <m/>
    <s v="C"/>
    <s v="Manufacturing"/>
    <s v="10"/>
    <s v="MANUFACTURE OF FOOD PRODUCTS"/>
    <s v="Low"/>
    <n v="9.0144703921035046E-2"/>
    <n v="11.623702751243799"/>
    <n v="3.5475842609056348E-2"/>
    <n v="7.3608113201082667E-2"/>
    <n v="0.23663816082230771"/>
    <x v="1"/>
    <n v="0"/>
    <n v="0.3110576626580327"/>
    <n v="92.364414414414412"/>
    <n v="681.97657657657658"/>
    <n v="222.12207207207209"/>
    <x v="0"/>
    <x v="0"/>
    <s v="Exp&lt;50"/>
    <s v="Increased Export Intensity"/>
    <n v="1"/>
    <n v="1.6058565524748641E-2"/>
    <n v="47.212374494135773"/>
    <n v="0.38670608263024953"/>
    <n v="6.6756336914027363"/>
    <n v="6.4622583461135363E-2"/>
    <n v="10.150400219439851"/>
    <s v="Yes"/>
    <s v="No"/>
    <s v="No"/>
    <x v="0"/>
    <x v="0"/>
    <n v="-5.8124734832414076"/>
    <n v="-5.9882428069806259E-2"/>
    <n v="-1.485910459334161"/>
    <s v="Yes"/>
    <s v="0.Reducing"/>
    <s v="Reducing"/>
    <n v="245.6431018205308"/>
    <n v="1.2591911228484361E-2"/>
    <n v="3.360947605551922E-2"/>
    <n v="1.9407378100684582E-2"/>
    <n v="7.4086138396286402E-2"/>
    <s v="0-10"/>
    <n v="0.57743768658058481"/>
    <n v="13.843551704294089"/>
    <n v="7.7651449029361306"/>
    <n v="66.01103097157403"/>
    <n v="436.3334747560458"/>
  </r>
  <r>
    <n v="499"/>
    <n v="464"/>
    <n v="446"/>
    <n v="444"/>
    <n v="514"/>
    <s v="KNAUF sp. z o.o. GK, Warszawa"/>
    <m/>
    <m/>
    <m/>
    <n v="2001"/>
    <m/>
    <s v="010765380"/>
    <n v="36059"/>
    <n v="5211003423"/>
    <s v="sp. z o.o."/>
    <s v="4673"/>
    <s v="Sprzedaż hurtowa drewna, materiałów budowlanych i wyposażenia sanitarnego"/>
    <m/>
    <x v="12"/>
    <m/>
    <n v="500"/>
    <s v="S"/>
    <x v="0"/>
    <n v="1465344"/>
    <n v="99455"/>
    <n v="101779.9"/>
    <n v="82230"/>
    <n v="4613"/>
    <n v="175488"/>
    <n v="308"/>
    <n v="62961"/>
    <n v="482393"/>
    <n v="54485"/>
    <n v="427908"/>
    <n v="372004"/>
    <n v="110389"/>
    <m/>
    <m/>
    <s v="G"/>
    <s v="Wholesale and Retail Trade; Repair of Motor Vehicles and Motorcycles"/>
    <s v="46"/>
    <s v="WHOLESALE TRADE, EXCEPT OF MOTOR VEHICLES"/>
    <s v="Medium-high"/>
    <n v="0.1197589098532495"/>
    <n v="-4.1592323027255578"/>
    <n v="5.6116515985324952E-2"/>
    <n v="0.17046267255121861"/>
    <n v="0.2210460102579542"/>
    <x v="0"/>
    <n v="1"/>
    <n v="0.77116376066816894"/>
    <n v="204.41883116883119"/>
    <n v="4757.6103896103896"/>
    <n v="176.89935064935071"/>
    <x v="2"/>
    <x v="0"/>
    <s v="Exp&lt;50"/>
    <s v="Decreased Export Intensity"/>
    <n v="0"/>
    <n v="-5.2500573444737297E-4"/>
    <n v="43.22294234992733"/>
    <n v="0.35923226764672478"/>
    <n v="3.7847408332806798"/>
    <n v="3.7148768477612393E-2"/>
    <n v="9.3964295608256485"/>
    <s v="No"/>
    <s v="Yes"/>
    <s v="No"/>
    <x v="0"/>
    <x v="0"/>
    <n v="7.3170731707317067"/>
    <n v="7.0617567213952626E-2"/>
    <n v="1.7811151720015459"/>
    <s v="No"/>
    <s v="2.Hiring"/>
    <s v="Hiring"/>
    <n v="1192.728856509344"/>
    <n v="9.493598508876272E-2"/>
    <n v="0.59391356454532118"/>
    <n v="0.35838655759843258"/>
    <n v="0.1202839155876969"/>
    <s v="10-25"/>
    <n v="0.6034321810326061"/>
    <n v="13.838368317509181"/>
    <n v="5.6594822157596214"/>
    <n v="82.614899860627176"/>
    <n v="3564.8815331010451"/>
  </r>
  <r>
    <n v="471"/>
    <n v="431"/>
    <n v="416"/>
    <n v="482"/>
    <n v="515"/>
    <s v="Onninen sp. z o.o., Warszawa"/>
    <m/>
    <n v="2001"/>
    <m/>
    <n v="2001"/>
    <m/>
    <s v="011177922"/>
    <n v="36846"/>
    <n v="5261032852"/>
    <s v="sp. z o.o."/>
    <s v="4690"/>
    <s v="Sprzedaż hurtowa niewyspecjalizowana"/>
    <m/>
    <x v="3"/>
    <m/>
    <n v="500"/>
    <s v="J"/>
    <x v="0"/>
    <n v="1549394.41622"/>
    <n v="44147.674379999633"/>
    <n v="47195.607709999618"/>
    <n v="36878.845709999623"/>
    <n v="10899.43187"/>
    <n v="12053.60016999998"/>
    <n v="948"/>
    <n v="104033.65332"/>
    <n v="639423.58988999994"/>
    <n v="108821.08412"/>
    <n v="530602.50576999993"/>
    <n v="372975.71629000001"/>
    <n v="266447.87359999999"/>
    <m/>
    <m/>
    <s v="G"/>
    <s v="Wholesale and Retail Trade; Repair of Motor Vehicles and Motorcycles"/>
    <s v="46"/>
    <s v="WHOLESALE TRADE, EXCEPT OF MOTOR VEHICLES"/>
    <s v="Medium-high"/>
    <n v="7.7795557050003459E-3"/>
    <n v="-6.2862234586060994"/>
    <n v="2.3802103146835639E-2"/>
    <n v="5.7675141006830688E-2"/>
    <n v="9.8877337315240094E-2"/>
    <x v="0"/>
    <n v="1"/>
    <n v="0.58329990039022961"/>
    <n v="109.74014063291141"/>
    <n v="1634.3822955907169"/>
    <n v="114.7901731223629"/>
    <x v="0"/>
    <x v="0"/>
    <s v="Exp&lt;50"/>
    <s v="Increased Export Intensity"/>
    <n v="1"/>
    <n v="7.7795557050003459E-3"/>
    <n v="51.802741572879562"/>
    <n v="0.41741173923775138"/>
    <n v="10.001986647014199"/>
    <n v="9.5328240068639047E-2"/>
    <n v="10.99921406563908"/>
    <s v="Yes"/>
    <s v="Yes"/>
    <s v="Yes"/>
    <x v="0"/>
    <x v="0"/>
    <n v="16.892725030826139"/>
    <n v="0.15608644813960831"/>
    <n v="3.9792955448970662"/>
    <s v="No"/>
    <s v="2.Hiring"/>
    <s v="Hiring"/>
    <n v="375.85825120107478"/>
    <n v="8.2324399336509684E-3"/>
    <n v="4.4517768571939897E-2"/>
    <n v="1.8041136852472179E-2"/>
    <n v="0"/>
    <s v="0-10"/>
    <n v="0.40525698909005348"/>
    <n v="13.83596297410195"/>
    <n v="6.6982680541154132"/>
    <n v="94.394504993834772"/>
    <n v="1258.5240443896421"/>
  </r>
  <r>
    <n v="1205"/>
    <n v="591"/>
    <n v="555"/>
    <n v="691"/>
    <n v="516"/>
    <s v="Panattoni Development Europe sp. z o.o., Warszawa"/>
    <m/>
    <m/>
    <m/>
    <n v="2008"/>
    <m/>
    <n v="141338824"/>
    <n v="310363"/>
    <n v="5252437526"/>
    <s v="sp. z o.o."/>
    <s v="4110"/>
    <s v="Realizacja projektów budowlanych związanych ze wznoszeniem budynków"/>
    <m/>
    <x v="12"/>
    <m/>
    <n v="500"/>
    <s v="J"/>
    <x v="0"/>
    <n v="666645"/>
    <n v="79599"/>
    <n v="41203"/>
    <n v="29724"/>
    <n v="8109.9"/>
    <n v="0"/>
    <n v="275"/>
    <n v="61528"/>
    <n v="787649"/>
    <n v="527558"/>
    <n v="260091"/>
    <n v="719266"/>
    <n v="68383"/>
    <m/>
    <m/>
    <s v="F"/>
    <s v="Construction"/>
    <s v="41"/>
    <s v="CONSTRUCTION WORK FOR BUILDINGS"/>
    <s v="Low"/>
    <n v="0"/>
    <n v="-47.253969509995422"/>
    <n v="4.4587449092095492E-2"/>
    <n v="3.7737621707130971E-2"/>
    <n v="4.1325462346336397E-2"/>
    <x v="0"/>
    <n v="1"/>
    <n v="0.91318087117485069"/>
    <n v="223.7381818181818"/>
    <n v="2424.1636363636362"/>
    <n v="1918.3927272727269"/>
    <x v="0"/>
    <x v="0"/>
    <s v="Exp&lt;50"/>
    <s v="Decreased Export Intensity"/>
    <n v="0"/>
    <n v="0"/>
    <n v="-33.71885854682661"/>
    <n v="-0.4112647718946576"/>
    <n v="-51.970187352772903"/>
    <n v="-0.73334827106376999"/>
    <n v="-9.7707194001986473"/>
    <s v="Yes"/>
    <s v="Yes"/>
    <s v="Yes"/>
    <x v="2"/>
    <x v="1"/>
    <n v="37.5"/>
    <n v="0.31845373111853542"/>
    <n v="8.2868385333996883"/>
    <s v="No"/>
    <s v="2.Hiring"/>
    <s v="Hiring"/>
    <n v="-2604.7554904363642"/>
    <n v="0.12528040004510821"/>
    <n v="0.42295905180371451"/>
    <n v="0.22706549318109739"/>
    <n v="0"/>
    <s v="0-10"/>
    <n v="0.53684982556295591"/>
    <n v="13.82127772122263"/>
    <n v="5.2983173665480363"/>
    <n v="180.44499999999999"/>
    <n v="5028.9191268000004"/>
  </r>
  <r>
    <m/>
    <m/>
    <m/>
    <n v="589"/>
    <n v="517"/>
    <s v="Interfood Polska sp. z o.o., Warszawa"/>
    <m/>
    <m/>
    <m/>
    <m/>
    <m/>
    <s v="016171982"/>
    <n v="139594"/>
    <n v="5262385104"/>
    <s v="sp. z o.o."/>
    <s v="4611"/>
    <s v="Sprzedaż hurtowa - nabiał"/>
    <m/>
    <x v="3"/>
    <m/>
    <n v="400"/>
    <s v="J"/>
    <x v="0"/>
    <n v="15118"/>
    <n v="2057"/>
    <n v="2362"/>
    <n v="2049"/>
    <n v="195"/>
    <n v="15118"/>
    <n v="32"/>
    <n v="10134"/>
    <n v="25921"/>
    <n v="11619"/>
    <n v="14302"/>
    <n v="10261"/>
    <n v="15660"/>
    <m/>
    <m/>
    <s v="G"/>
    <s v="Wholesale and Retail Trade; Repair of Motor Vehicles and Motorcycles"/>
    <s v="46"/>
    <s v="WHOLESALE TRADE, EXCEPT OF MOTOR VEHICLES"/>
    <s v="Medium-high"/>
    <n v="1"/>
    <n v="23.583748875991169"/>
    <n v="0.13553380076729729"/>
    <n v="7.9047876239342618E-2"/>
    <n v="0.19968813955754799"/>
    <x v="1"/>
    <n v="0"/>
    <n v="0.39585664133328191"/>
    <n v="316.6875"/>
    <n v="472.4375"/>
    <n v="363.09375"/>
    <x v="3"/>
    <x v="1"/>
    <s v="Exp&gt;50"/>
    <s v="Increased Export Intensity"/>
    <n v="1"/>
    <n v="0.33659759804576128"/>
    <n v="-98.515666114222427"/>
    <n v="-4.2102040761332979"/>
    <n v="-98.924395734943786"/>
    <n v="-4.5322875753024103"/>
    <n v="-65.095381107030946"/>
    <s v="Yes"/>
    <s v="No"/>
    <s v="No"/>
    <x v="2"/>
    <x v="1"/>
    <n v="-21.95121951219512"/>
    <n v="-0.24783616390458141"/>
    <n v="-6.0078615734926233"/>
    <s v="No"/>
    <s v="0.Reducing"/>
    <s v="Reducing"/>
    <n v="-24369.123475609751"/>
    <n v="-8.507575817080738E-3"/>
    <n v="-0.23858692659287409"/>
    <n v="-6.0984192672043691E-2"/>
    <n v="0.66340240195423872"/>
    <s v="50-75"/>
    <n v="0.25560575989189638"/>
    <n v="13.833845441985421"/>
    <n v="3.713572066704308"/>
    <n v="226.17073170731709"/>
    <n v="24841.560975609751"/>
  </r>
  <r>
    <n v="639"/>
    <n v="637"/>
    <n v="467"/>
    <n v="430"/>
    <n v="518"/>
    <s v="BEKO SA, Warszawa"/>
    <m/>
    <m/>
    <m/>
    <n v="2002"/>
    <m/>
    <s v="013222874"/>
    <n v="78147"/>
    <n v="5252073573"/>
    <s v="SA"/>
    <s v="4643"/>
    <s v="Sprzedaż hurtowa elektrycznych artykułów użytku domowego"/>
    <m/>
    <x v="10"/>
    <m/>
    <n v="500"/>
    <s v="J"/>
    <x v="0"/>
    <n v="1178708"/>
    <n v="-18055"/>
    <n v="-36263"/>
    <n v="-31873"/>
    <n v="735"/>
    <n v="116820"/>
    <n v="158"/>
    <n v="39977"/>
    <n v="663748"/>
    <n v="35182"/>
    <n v="628566"/>
    <n v="21380"/>
    <n v="642368"/>
    <m/>
    <m/>
    <s v="G"/>
    <s v="Wholesale and Retail Trade; Repair of Motor Vehicles and Motorcycles"/>
    <s v="46"/>
    <s v="WHOLESALE TRADE, EXCEPT OF MOTOR VEHICLES"/>
    <s v="Medium-high"/>
    <n v="9.9108515425364044E-2"/>
    <n v="-1.505113978207095"/>
    <n v="-2.7040624141008631E-2"/>
    <n v="-4.8019730379601902E-2"/>
    <n v="-1.490785781103835"/>
    <x v="0"/>
    <n v="1"/>
    <n v="3.2211019844880888E-2"/>
    <n v="253.01898734177209"/>
    <n v="7460.1772151898731"/>
    <n v="222.6708860759494"/>
    <x v="0"/>
    <x v="0"/>
    <s v="Exp&lt;50"/>
    <s v="Increased Export Intensity"/>
    <n v="1"/>
    <n v="7.257134799857165E-3"/>
    <n v="16.435039527585349"/>
    <n v="0.15216333087903949"/>
    <n v="-15.62678295102511"/>
    <n v="-0.16992016829007461"/>
    <n v="3.8773647965791191"/>
    <s v="No"/>
    <s v="Yes"/>
    <s v="No"/>
    <x v="3"/>
    <x v="1"/>
    <n v="68.085106382978722"/>
    <n v="0.51930025075696307"/>
    <n v="13.86291771746289"/>
    <s v="No"/>
    <s v="2.Hiring"/>
    <s v="Hiring"/>
    <n v="-3309.3015082143829"/>
    <n v="1.347187826906417E-2"/>
    <n v="9.4140223236165083E-2"/>
    <n v="2.9166577557261701E-2"/>
    <n v="9.1851380625506879E-2"/>
    <s v="0-10"/>
    <n v="0.30982056930216639"/>
    <n v="13.827766150450961"/>
    <n v="4.5432947822700038"/>
    <n v="256.41489361702128"/>
    <n v="10769.47872340426"/>
  </r>
  <r>
    <n v="665"/>
    <n v="561"/>
    <n v="776"/>
    <n v="575"/>
    <n v="519"/>
    <s v="Indykpol SA, Olsztyn "/>
    <m/>
    <n v="1991"/>
    <m/>
    <m/>
    <m/>
    <n v="510523536"/>
    <n v="37732"/>
    <n v="7390202056"/>
    <s v="SA"/>
    <s v="1012"/>
    <s v="Przetwarzanie i konserwowanie mięsa z drobiu"/>
    <s v="Produkcja żywności "/>
    <x v="13"/>
    <s v="Wielka Brytania, Niemcy, Irlandia, Belgia, Portugalia"/>
    <n v="450"/>
    <s v="J"/>
    <x v="0"/>
    <n v="1057234"/>
    <n v="31579"/>
    <n v="48156"/>
    <n v="42313"/>
    <n v="15100"/>
    <n v="256507"/>
    <n v="625"/>
    <n v="58203"/>
    <n v="430146"/>
    <n v="238825"/>
    <n v="191320"/>
    <n v="301176"/>
    <n v="128970"/>
    <m/>
    <m/>
    <s v="C"/>
    <s v="Manufacturing"/>
    <s v="10"/>
    <s v="MANUFACTURE OF FOOD PRODUCTS"/>
    <s v="Low"/>
    <n v="0.2426208389060511"/>
    <n v="-19.05332493164698"/>
    <n v="4.0022360234347361E-2"/>
    <n v="9.8368925899578283E-2"/>
    <n v="0.14049260233219121"/>
    <x v="1"/>
    <n v="0"/>
    <n v="0.70017156965309457"/>
    <n v="93.124799999999993"/>
    <n v="1691.5744"/>
    <n v="382.12"/>
    <x v="2"/>
    <x v="1"/>
    <s v="Exp&lt;50"/>
    <s v="Decreased Export Intensity"/>
    <n v="0"/>
    <n v="-6.3830550724422341E-2"/>
    <n v="4.5371128434525012"/>
    <n v="4.4371969194363807E-2"/>
    <n v="-24.24846895401992"/>
    <n v="-0.27771152997475029"/>
    <n v="1.115474767705837"/>
    <s v="Yes"/>
    <s v="Yes"/>
    <s v="Yes"/>
    <x v="3"/>
    <x v="1"/>
    <n v="-20.38216560509554"/>
    <n v="-0.2279320680460071"/>
    <n v="-5.5389888467039512"/>
    <s v="No"/>
    <s v="0.Reducing"/>
    <s v="Reducing"/>
    <n v="403.2329987261146"/>
    <n v="4.2813156302281698E-2"/>
    <n v="0.13233595158776251"/>
    <n v="9.193286410395235E-2"/>
    <n v="0.30645138963047341"/>
    <s v="25-50"/>
    <n v="0.6946930369332357"/>
    <n v="13.82679465242453"/>
    <n v="6.6656837177824082"/>
    <n v="71.756687898089169"/>
    <n v="1288.3414012738849"/>
  </r>
  <r>
    <n v="362"/>
    <n v="341"/>
    <n v="328"/>
    <n v="462"/>
    <n v="520"/>
    <s v="NKT SA, Czechowice-Dziedzice"/>
    <m/>
    <m/>
    <m/>
    <n v="2002"/>
    <m/>
    <s v="003520533"/>
    <n v="89171"/>
    <n v="6520005449"/>
    <s v="SA"/>
    <s v="2732"/>
    <s v="Produkcja pozostałych elektronicznych i elektrycznych przewodów i kabli"/>
    <m/>
    <x v="10"/>
    <m/>
    <n v="500"/>
    <s v="J"/>
    <x v="0"/>
    <n v="1939275"/>
    <n v="33709"/>
    <n v="40537"/>
    <n v="31553"/>
    <n v="11194"/>
    <n v="943818"/>
    <n v="407"/>
    <n v="51094"/>
    <n v="708874"/>
    <n v="118105"/>
    <n v="590769"/>
    <n v="185370"/>
    <n v="523504"/>
    <m/>
    <m/>
    <s v="C"/>
    <s v="Manufacturing"/>
    <s v="27"/>
    <s v="MANUFACTURE OF ELECTRICAL EQUIPMENT"/>
    <s v="Medium-high"/>
    <n v="0.4866860037900762"/>
    <n v="-2.6729768862278398"/>
    <n v="1.62705134650836E-2"/>
    <n v="4.4511436447097791E-2"/>
    <n v="0.17021632410853971"/>
    <x v="0"/>
    <n v="1"/>
    <n v="0.26149922271094722"/>
    <n v="125.5380835380835"/>
    <n v="4764.8034398034397"/>
    <n v="290.18427518427518"/>
    <x v="4"/>
    <x v="1"/>
    <s v="Exp&gt;50"/>
    <s v="Decreased Export Intensity"/>
    <n v="0"/>
    <n v="-2.4704595911423158E-2"/>
    <n v="91.807452230496324"/>
    <n v="0.65132182988004139"/>
    <n v="38.990907413403143"/>
    <n v="0.32923833071092717"/>
    <n v="17.68371488260161"/>
    <s v="No"/>
    <s v="Yes"/>
    <s v="No"/>
    <x v="0"/>
    <x v="0"/>
    <n v="23.333333333333329"/>
    <n v="0.20972053098206889"/>
    <n v="5.3828931372250199"/>
    <s v="No"/>
    <s v="2.Hiring"/>
    <s v="Hiring"/>
    <n v="1701.00647010647"/>
    <n v="7.7453902020962299E-3"/>
    <n v="9.0476355527826874E-2"/>
    <n v="2.0777394534359249E-2"/>
    <n v="0.51139059970149936"/>
    <s v="50-75"/>
    <n v="0.22964446802865479"/>
    <n v="13.82650291997178"/>
    <n v="5.7990926544605257"/>
    <n v="71.533333333333331"/>
    <n v="3063.7969696969699"/>
  </r>
  <r>
    <n v="314"/>
    <n v="1065"/>
    <m/>
    <m/>
    <n v="521"/>
    <s v="Get Entra sp. z o.o., Warszawa"/>
    <m/>
    <m/>
    <m/>
    <n v="2001"/>
    <m/>
    <s v="013143413"/>
    <n v="15677"/>
    <n v="5252072533"/>
    <s v="sp. z o.o."/>
    <s v="3514"/>
    <s v="Handel energią elektryczną"/>
    <m/>
    <x v="1"/>
    <m/>
    <n v="450"/>
    <s v="J"/>
    <x v="0"/>
    <n v="2220307.2094299998"/>
    <n v="14915.151830000001"/>
    <n v="15743.80005"/>
    <n v="12747.04405"/>
    <n v="151"/>
    <n v="0"/>
    <n v="7"/>
    <n v="1644"/>
    <n v="33798.716939999998"/>
    <n v="5832.6729299999997"/>
    <n v="27966.044010000001"/>
    <n v="23020.75405"/>
    <n v="10777.962890000001"/>
    <m/>
    <m/>
    <s v="D"/>
    <s v="Electricity, Gas, Steam, Hot Water and Air Conditioning Supply"/>
    <s v="35"/>
    <s v="ELECTRICITY, GAS, STEAM, HOT WATER AND AIR CONDITIONING SUPPLY"/>
    <s v="Low"/>
    <n v="0"/>
    <n v="204.61383203808921"/>
    <n v="5.7411172633504348E-3"/>
    <n v="0.3771457973575964"/>
    <n v="0.553719657588714"/>
    <x v="1"/>
    <n v="0"/>
    <n v="0.68111325322990202"/>
    <n v="234.85714285714289"/>
    <n v="317186.74420428567"/>
    <n v="833.23898999999994"/>
    <x v="0"/>
    <x v="0"/>
    <s v="Exp&lt;50"/>
    <s v="Decreased Export Intensity"/>
    <n v="0"/>
    <n v="0"/>
    <n v="119.9371393138712"/>
    <n v="0.78817158914407059"/>
    <n v="59.374738633240028"/>
    <n v="0.46608808997495638"/>
    <n v="21.77962797407671"/>
    <s v="Yes"/>
    <s v="No"/>
    <s v="No"/>
    <x v="1"/>
    <x v="0"/>
    <n v="16.666666666666661"/>
    <n v="0.1541506798272583"/>
    <n v="3.9289877625411811"/>
    <s v="No"/>
    <s v="2.Hiring"/>
    <s v="Hiring"/>
    <n v="148933.57753761901"/>
    <n v="5.7453103903938412E-5"/>
    <n v="5.72048525495611E-3"/>
    <n v="2.204149882191989E-3"/>
    <n v="0"/>
    <s v="0-10"/>
    <n v="0.3853082009576651"/>
    <n v="13.82498453775653"/>
    <n v="1.791759469228055"/>
    <n v="230.16666666666671"/>
    <n v="168253.16666666669"/>
  </r>
  <r>
    <n v="341"/>
    <n v="414"/>
    <n v="415"/>
    <n v="448"/>
    <n v="522"/>
    <s v="Medicover sp. z o.o., Warszawa"/>
    <m/>
    <m/>
    <m/>
    <n v="2001"/>
    <m/>
    <s v="012396508"/>
    <n v="21314"/>
    <n v="5251577627"/>
    <s v="sp. z o.o."/>
    <s v="8622"/>
    <s v="Praktyka lekarska specjalistyczna"/>
    <m/>
    <x v="8"/>
    <m/>
    <n v="450"/>
    <s v="J"/>
    <x v="0"/>
    <n v="2071821.9254900001"/>
    <n v="46570.974119999999"/>
    <n v="13706.48258"/>
    <n v="5899.6890299999995"/>
    <n v="77597.307669999995"/>
    <n v="0"/>
    <n v="4006"/>
    <n v="492571.69371999998"/>
    <n v="973632.36329999985"/>
    <n v="673139.47691999993"/>
    <n v="300492.88637999998"/>
    <n v="190832.42658"/>
    <n v="782799.93672"/>
    <m/>
    <m/>
    <s v="Q"/>
    <s v="Human Health and Social Work Activities"/>
    <s v="86"/>
    <s v="HEALTH CARE"/>
    <s v="Medium-low"/>
    <n v="0"/>
    <n v="21.982269007357889"/>
    <n v="2.8475849962851822E-3"/>
    <n v="6.05946274218307E-3"/>
    <n v="3.0915547927211191E-2"/>
    <x v="1"/>
    <n v="0"/>
    <n v="0.19600049646377651"/>
    <n v="122.9584857014478"/>
    <n v="517.17971180479287"/>
    <n v="168.03281999999999"/>
    <x v="0"/>
    <x v="0"/>
    <s v="Exp&lt;50"/>
    <s v="Decreased Export Intensity"/>
    <n v="0"/>
    <n v="0"/>
    <n v="105.2926787339329"/>
    <n v="0.71926647609518213"/>
    <n v="48.76281067676296"/>
    <n v="0.39718297692606969"/>
    <n v="19.699783636216321"/>
    <s v="No"/>
    <s v="No"/>
    <s v="No"/>
    <x v="0"/>
    <x v="0"/>
    <n v="48.977314986984013"/>
    <n v="0.39862385995689831"/>
    <n v="10.4790765983503"/>
    <s v="No"/>
    <s v="2.Hiring"/>
    <s v="Hiring"/>
    <n v="141.87141875905101"/>
    <n v="2.3328286451500389E-2"/>
    <n v="0.1393860454101418"/>
    <n v="3.7154346062677743E-2"/>
    <n v="0"/>
    <s v="0-10"/>
    <n v="0.26655714317277251"/>
    <n v="13.824672459276661"/>
    <n v="7.8969246562688644"/>
    <n v="83.522395425808853"/>
    <n v="375.30829304574189"/>
  </r>
  <r>
    <n v="416"/>
    <n v="504"/>
    <n v="610"/>
    <n v="480"/>
    <n v="523"/>
    <s v="Storteboom Hamrol sp. z o.o., Kotowo"/>
    <m/>
    <m/>
    <m/>
    <n v="2005"/>
    <m/>
    <n v="300119849"/>
    <n v="240834"/>
    <n v="9950156514"/>
    <s v="sp. z o.o."/>
    <s v="1012"/>
    <s v="Przetwarzanie i konserwowanie mięsa z drobiu"/>
    <s v="Produkcja żywności "/>
    <x v="13"/>
    <m/>
    <n v="500"/>
    <s v="J"/>
    <x v="0"/>
    <n v="1684895"/>
    <n v="61456"/>
    <n v="83774"/>
    <n v="67728"/>
    <n v="17947"/>
    <n v="1290742"/>
    <n v="437"/>
    <n v="52339"/>
    <n v="455375"/>
    <n v="171873"/>
    <n v="283502"/>
    <n v="305437"/>
    <n v="149937"/>
    <m/>
    <m/>
    <s v="C"/>
    <s v="Manufacturing"/>
    <s v="10"/>
    <s v="MANUFACTURE OF FOOD PRODUCTS"/>
    <s v="Low"/>
    <n v="0.76606672819374499"/>
    <n v="19.053911111707801"/>
    <n v="4.0197163621471958E-2"/>
    <n v="0.14873016744441389"/>
    <n v="0.2217413083549144"/>
    <x v="0"/>
    <n v="1"/>
    <n v="0.67073730441943458"/>
    <n v="119.7688787185355"/>
    <n v="3855.5949656750572"/>
    <n v="393.30205949656749"/>
    <x v="3"/>
    <x v="1"/>
    <s v="Exp&gt;50"/>
    <s v="Decreased Export Intensity"/>
    <n v="0"/>
    <n v="-0.1185298967402741"/>
    <n v="66.993916137158322"/>
    <n v="0.51278719544864515"/>
    <n v="21.01008415736111"/>
    <n v="0.19070369627953279"/>
    <n v="13.677669704545201"/>
    <s v="No"/>
    <s v="No"/>
    <s v="No"/>
    <x v="0"/>
    <x v="0"/>
    <n v="17.473118279569889"/>
    <n v="0.16103934082244381"/>
    <n v="4.1081248611769086"/>
    <s v="No"/>
    <s v="2.Hiring"/>
    <s v="Hiring"/>
    <n v="1143.347873578283"/>
    <n v="6.6074857199876741E-2"/>
    <n v="0.26527896976835541"/>
    <n v="0.19659677928701999"/>
    <n v="0.88459662493401914"/>
    <s v="75-100"/>
    <n v="0.74109447672648365"/>
    <n v="13.824426609838261"/>
    <n v="5.9188938542731462"/>
    <n v="84.009680403225801"/>
    <n v="2712.2470920967739"/>
  </r>
  <r>
    <n v="439"/>
    <n v="493"/>
    <n v="506"/>
    <n v="502"/>
    <n v="525"/>
    <s v="Lactalis Polska sp. z o.o., Warszawa"/>
    <m/>
    <m/>
    <m/>
    <n v="2002"/>
    <m/>
    <s v="010741651"/>
    <n v="98562"/>
    <n v="5211002843"/>
    <s v="sp. z o.o."/>
    <s v="4633"/>
    <s v="Sprzedaż hurtowa mleka, wyrobów mleczarskich, jaj, olejów i tłuszczów jadalnych"/>
    <m/>
    <x v="13"/>
    <m/>
    <n v="500"/>
    <s v="J"/>
    <x v="0"/>
    <n v="1628810"/>
    <n v="66925"/>
    <n v="69929"/>
    <n v="57981"/>
    <n v="230"/>
    <n v="129562"/>
    <n v="100"/>
    <n v="24706"/>
    <n v="391635"/>
    <n v="91304"/>
    <n v="300331"/>
    <n v="199621"/>
    <n v="192014"/>
    <m/>
    <m/>
    <s v="G"/>
    <s v="Wholesale and Retail Trade; Repair of Motor Vehicles and Motorcycles"/>
    <s v="46"/>
    <s v="WHOLESALE TRADE, EXCEPT OF MOTOR VEHICLES"/>
    <s v="Medium-high"/>
    <n v="7.9543961542475797E-2"/>
    <n v="12.947717621344539"/>
    <n v="3.5597153750283952E-2"/>
    <n v="0.14804856562871041"/>
    <n v="0.29045541300764949"/>
    <x v="0"/>
    <n v="1"/>
    <n v="0.50971184904311417"/>
    <n v="247.06"/>
    <n v="16288.1"/>
    <n v="913.04"/>
    <x v="0"/>
    <x v="0"/>
    <s v="Exp&lt;50"/>
    <s v="Decreased Export Intensity"/>
    <n v="0"/>
    <n v="-4.2921349916340792E-2"/>
    <n v="71.735692294715534"/>
    <n v="0.54078643622777456"/>
    <n v="24.446153836750391"/>
    <n v="0.2187029370586622"/>
    <n v="14.47618327716771"/>
    <s v="No"/>
    <s v="No"/>
    <s v="No"/>
    <x v="0"/>
    <x v="0"/>
    <n v="0"/>
    <n v="0"/>
    <n v="0"/>
    <s v="No"/>
    <s v="2.Hiring"/>
    <s v="Hiring"/>
    <n v="6803.7000000000007"/>
    <n v="2.3077896335034369E-2"/>
    <n v="0.18349639093584169"/>
    <n v="6.2612098483613238E-2"/>
    <n v="0.1224653114588166"/>
    <s v="10-25"/>
    <n v="0.34121705699108362"/>
    <n v="13.76257380858091"/>
    <n v="4.6051701859880918"/>
    <n v="159.38999999999999"/>
    <n v="9484.4"/>
  </r>
  <r>
    <n v="722"/>
    <n v="943"/>
    <n v="910"/>
    <n v="676"/>
    <n v="526"/>
    <s v="Neapco Europe sp. z o.o., Praszka"/>
    <m/>
    <n v="2007"/>
    <m/>
    <m/>
    <m/>
    <n v="140891298"/>
    <n v="276788"/>
    <n v="7010060289"/>
    <s v="sp. z o.o."/>
    <s v="2932"/>
    <s v="Produkcja pozostałych części i akcesoriów do pojazdów silnikowych, z wyłączeniem motocykli"/>
    <s v="Prod. aut, przyczep i statków (i części) "/>
    <x v="5"/>
    <s v="DE,GB,ES,TR,RO"/>
    <n v="500"/>
    <s v="J"/>
    <x v="0"/>
    <n v="1068141"/>
    <n v="36805"/>
    <n v="43224"/>
    <n v="33888"/>
    <n v="39153"/>
    <n v="1064465"/>
    <n v="973"/>
    <n v="110912"/>
    <n v="536120"/>
    <n v="263431"/>
    <n v="272689"/>
    <n v="165741"/>
    <n v="277664"/>
    <m/>
    <m/>
    <s v="C"/>
    <s v="Manufacturing"/>
    <s v="29"/>
    <s v="MANUFACTURE OF MOTOR VEHICLES, TRAILERS AND SEMI-TRAILERS, EXCEPT MOTORBIKES"/>
    <s v="High"/>
    <n v="0.99655850678889768"/>
    <n v="27.259026096570651"/>
    <n v="3.1726148514100667E-2"/>
    <n v="6.3209729165112291E-2"/>
    <n v="0.20446359078320989"/>
    <x v="0"/>
    <n v="1"/>
    <n v="0.30914907110348427"/>
    <n v="113.98972250770809"/>
    <n v="1097.781089414183"/>
    <n v="270.74100719424462"/>
    <x v="3"/>
    <x v="1"/>
    <s v="Exp&gt;50"/>
    <s v="Increased Export Intensity"/>
    <n v="1"/>
    <n v="2.3137436089204488E-2"/>
    <n v="6.2859650397176434"/>
    <n v="6.0963059031559297E-2"/>
    <n v="-22.98118475382779"/>
    <n v="-0.26112044013755492"/>
    <n v="1.535749749118231"/>
    <s v="Yes"/>
    <s v="No"/>
    <s v="No"/>
    <x v="3"/>
    <x v="1"/>
    <n v="0.62047569803516023"/>
    <n v="6.1855867327107461E-3"/>
    <n v="0.15475929710944139"/>
    <s v="Yes"/>
    <s v="1.Sustaining"/>
    <s v="Hiring"/>
    <n v="58.516353116354821"/>
    <n v="9.4132256815881879E-4"/>
    <n v="0.1505171042163882"/>
    <n v="2.375851702651862E-3"/>
    <n v="0.97342107069969319"/>
    <s v="75-100"/>
    <n v="1.578459614288262E-2"/>
    <n v="13.820467253228429"/>
    <n v="6.8741984954532942"/>
    <n v="83.874870734229575"/>
    <n v="1039.264736297828"/>
  </r>
  <r>
    <n v="647"/>
    <n v="456"/>
    <n v="606"/>
    <n v="700"/>
    <n v="527"/>
    <s v="Indorama Ventures Poland sp. z o.o., Włocławek"/>
    <m/>
    <n v="2010"/>
    <m/>
    <n v="2010"/>
    <m/>
    <n v="142695615"/>
    <n v="371231"/>
    <n v="5272642695"/>
    <s v="sp. z o.o."/>
    <s v="2016"/>
    <s v="Produkcja tworzyw sztucznych w formach podstawowych"/>
    <m/>
    <x v="7"/>
    <m/>
    <n v="450"/>
    <s v="J"/>
    <x v="0"/>
    <n v="1161348.43588"/>
    <n v="28234.733530000001"/>
    <n v="11934.02111"/>
    <n v="-4133.3360400000001"/>
    <n v="9616"/>
    <n v="534131"/>
    <n v="126.5"/>
    <n v="18677"/>
    <n v="666233.84603000002"/>
    <n v="204821.89257"/>
    <n v="461411.95345999999"/>
    <n v="260065.52442999999"/>
    <n v="406168.32160000002"/>
    <m/>
    <m/>
    <s v="C"/>
    <s v="Manufacturing"/>
    <s v="20"/>
    <s v="MANUFACTURE OF CHEMICALS AND CHEMICAL PRODUCTS"/>
    <s v="Medium-low"/>
    <n v="0.45992312341236991"/>
    <n v="-23.53900471128178"/>
    <n v="-3.559083486316496E-3"/>
    <n v="-6.2040319095614952E-3"/>
    <n v="-1.58934408897883E-2"/>
    <x v="1"/>
    <n v="0"/>
    <n v="0.39035171506175548"/>
    <n v="147.64426877470359"/>
    <n v="9180.6200464822141"/>
    <n v="1619.145395810277"/>
    <x v="4"/>
    <x v="1"/>
    <s v="Exp&lt;50"/>
    <s v="Decreased Export Intensity"/>
    <n v="0"/>
    <n v="-5.4940051422515124E-3"/>
    <n v="16.085739320267528"/>
    <n v="0.14915886416596"/>
    <n v="-15.8798990432844"/>
    <n v="-0.17292463500315239"/>
    <n v="3.7993700706223881"/>
    <s v="Yes"/>
    <s v="Yes"/>
    <s v="Yes"/>
    <x v="3"/>
    <x v="1"/>
    <n v="10.96491228070175"/>
    <n v="0.1040438597730793"/>
    <n v="2.635220230541635"/>
    <s v="Yes"/>
    <s v="2.Hiring"/>
    <s v="Hiring"/>
    <n v="404.97969560502128"/>
    <n v="7.2283424111600797E-2"/>
    <n v="0.31552400441560818"/>
    <n v="0.2026334445780128"/>
    <n v="0.46541712855462142"/>
    <s v="25-50"/>
    <n v="0.6422124521185526"/>
    <n v="13.815933468524999"/>
    <n v="4.7361984483944957"/>
    <n v="93.114035087719301"/>
    <n v="8775.6403508771928"/>
  </r>
  <r>
    <n v="398"/>
    <n v="403"/>
    <n v="352"/>
    <n v="421"/>
    <n v="528"/>
    <s v="Agrii Polska sp. z o.o., Poznań"/>
    <m/>
    <m/>
    <m/>
    <n v="2001"/>
    <m/>
    <s v="012225764"/>
    <n v="52613"/>
    <n v="5251551964"/>
    <s v="sp. z o.o."/>
    <s v="4675"/>
    <s v="Sprzedaż hurtowa wyrobów chemicznych"/>
    <s v="Prod. wyr. chemicznych/medycznych "/>
    <x v="7"/>
    <m/>
    <n v="500"/>
    <s v="J"/>
    <x v="0"/>
    <n v="1758861"/>
    <n v="40629"/>
    <n v="43027"/>
    <n v="34171"/>
    <n v="4545"/>
    <n v="429661"/>
    <n v="310"/>
    <n v="57295"/>
    <n v="489878"/>
    <n v="50737"/>
    <n v="439141"/>
    <n v="98386"/>
    <n v="391493"/>
    <m/>
    <m/>
    <s v="G"/>
    <s v="Wholesale and Retail Trade; Repair of Motor Vehicles and Motorcycles"/>
    <s v="46"/>
    <s v="WHOLESALE TRADE, EXCEPT OF MOTOR VEHICLES"/>
    <s v="Medium-high"/>
    <n v="0.2442836585722237"/>
    <n v="7.4545374568834477"/>
    <n v="1.9427913860162911E-2"/>
    <n v="6.9754102041732838E-2"/>
    <n v="0.3473156749944098"/>
    <x v="0"/>
    <n v="1"/>
    <n v="0.2008377596054528"/>
    <n v="184.82258064516131"/>
    <n v="5673.7451612903224"/>
    <n v="163.66774193548389"/>
    <x v="2"/>
    <x v="0"/>
    <s v="Exp&lt;50"/>
    <s v="Increased Export Intensity"/>
    <n v="1"/>
    <n v="0.12329859784088661"/>
    <n v="1.4560292659459779"/>
    <n v="1.4455309429031621E-2"/>
    <n v="-26.48113821308262"/>
    <n v="-0.30762818974008083"/>
    <n v="0.36203651043997809"/>
    <s v="Yes"/>
    <s v="Yes"/>
    <s v="Yes"/>
    <x v="3"/>
    <x v="1"/>
    <n v="5.802047781569966"/>
    <n v="5.6399688462124509E-2"/>
    <n v="1.4199794864632189"/>
    <s v="Yes"/>
    <s v="2.Hiring"/>
    <s v="Hiring"/>
    <n v="-243.0432346141142"/>
    <n v="1.513365970262209E-2"/>
    <n v="0.59361495124103447"/>
    <n v="5.8621907021848031E-2"/>
    <n v="0.1209850607313372"/>
    <s v="10-25"/>
    <n v="9.8754094551174634E-2"/>
    <n v="14.36572168899656"/>
    <n v="5.6801726090170677"/>
    <n v="211.02389078498291"/>
    <n v="5916.7883959044366"/>
  </r>
  <r>
    <n v="465"/>
    <n v="526"/>
    <n v="494"/>
    <n v="506"/>
    <n v="529"/>
    <s v="Salus International sp. z o.o. GK, Katowice"/>
    <m/>
    <n v="1991"/>
    <m/>
    <m/>
    <m/>
    <n v="271059470"/>
    <n v="143136"/>
    <n v="6340125442"/>
    <s v="sp. z o.o."/>
    <s v="4646"/>
    <s v="Sprzedaż hurtowa wyrobów farmaceutycznych i medycznych"/>
    <s v="Prod. wyr. chemicznych/medycznych "/>
    <x v="8"/>
    <s v="Wielka Brytania, Czechy, Niemcy, Szwajcaria"/>
    <n v="400"/>
    <s v="S"/>
    <x v="0"/>
    <n v="1560890"/>
    <n v="22483"/>
    <n v="22895"/>
    <n v="17896"/>
    <n v="2490"/>
    <n v="58064"/>
    <n v="309.88"/>
    <n v="33006"/>
    <n v="528866"/>
    <n v="30478"/>
    <n v="498388"/>
    <n v="105941"/>
    <n v="422924"/>
    <m/>
    <m/>
    <s v="G"/>
    <s v="Wholesale and Retail Trade; Repair of Motor Vehicles and Motorcycles"/>
    <s v="46"/>
    <s v="WHOLESALE TRADE, EXCEPT OF MOTOR VEHICLES"/>
    <s v="Medium-high"/>
    <n v="3.7199290148569077E-2"/>
    <n v="13.684410332143511"/>
    <n v="1.146525379751296E-2"/>
    <n v="3.3838439226571572E-2"/>
    <n v="0.16892421253339121"/>
    <x v="1"/>
    <n v="0"/>
    <n v="0.20031728263870241"/>
    <n v="106.5121982702982"/>
    <n v="5037.0788692397055"/>
    <n v="98.354201626436037"/>
    <x v="0"/>
    <x v="0"/>
    <s v="Exp&lt;50"/>
    <s v="Increased Export Intensity"/>
    <n v="1"/>
    <n v="6.0370485475095062E-3"/>
    <n v="56.622975568900962"/>
    <n v="0.44867130180638698"/>
    <n v="13.494909832536941"/>
    <n v="0.1265878026372729"/>
    <n v="11.87005913235517"/>
    <s v="Yes"/>
    <s v="No"/>
    <s v="No"/>
    <x v="0"/>
    <x v="0"/>
    <n v="105.2185430463576"/>
    <n v="0.71890528894877725"/>
    <n v="19.68897561836906"/>
    <s v="Yes"/>
    <s v="2.Hiring"/>
    <s v="Hiring"/>
    <n v="-1562.8595050649301"/>
    <n v="8.975479260628888E-3"/>
    <n v="0.17436806751355211"/>
    <n v="3.0862442877950449E-2"/>
    <n v="3.1162241601059581E-2"/>
    <s v="0-10"/>
    <n v="0.1769959564158832"/>
    <n v="13.81209542755928"/>
    <n v="5.0172798368149243"/>
    <n v="82.07081132450331"/>
    <n v="6599.9383743046365"/>
  </r>
  <r>
    <n v="491"/>
    <n v="845"/>
    <n v="729"/>
    <n v="573"/>
    <n v="530"/>
    <s v="ZUE SA GK, Kraków"/>
    <s v="SG)"/>
    <n v="1991"/>
    <m/>
    <n v="1991"/>
    <m/>
    <n v="356578200"/>
    <n v="135388"/>
    <n v="6792740329"/>
    <s v="SA"/>
    <s v="4212"/>
    <s v="Roboty związane z budową pozostałych obiektów inżynierii lądowej i wodnej, gdzie indziej niesklasyfikowane"/>
    <s v="Budownictwo "/>
    <x v="12"/>
    <s v="Rumunia, Łotwa"/>
    <n v="400"/>
    <s v="S"/>
    <x v="0"/>
    <n v="1484134"/>
    <n v="30418"/>
    <n v="28928"/>
    <n v="21127"/>
    <n v="14782"/>
    <n v="0"/>
    <n v="907"/>
    <n v="148273"/>
    <n v="935361"/>
    <n v="193382"/>
    <n v="741979"/>
    <n v="200075"/>
    <n v="735286"/>
    <m/>
    <m/>
    <s v="F"/>
    <s v="Construction"/>
    <s v="42"/>
    <s v="CIVIL ENGINEERING WORKS"/>
    <s v="Low"/>
    <n v="0"/>
    <n v="61.070304529964623"/>
    <n v="1.423523751898413E-2"/>
    <n v="2.2587001168532791E-2"/>
    <n v="0.1055954017243534"/>
    <x v="1"/>
    <n v="0"/>
    <n v="0.2139013707007241"/>
    <n v="163.4762954796031"/>
    <n v="1636.3109151047411"/>
    <n v="213.2105843439912"/>
    <x v="0"/>
    <x v="0"/>
    <s v="Exp&lt;50"/>
    <s v="Decreased Export Intensity"/>
    <n v="0"/>
    <n v="-1.172437676605953E-3"/>
    <n v="48.977279001018857"/>
    <n v="0.39862361840354937"/>
    <n v="7.9545500007383172"/>
    <n v="7.6540119234435267E-2"/>
    <n v="10.47906992670276"/>
    <s v="Yes"/>
    <s v="No"/>
    <s v="No"/>
    <x v="0"/>
    <x v="0"/>
    <n v="10.05545241648769"/>
    <n v="9.5814165659276362E-2"/>
    <n v="2.424273191703485"/>
    <s v="No"/>
    <s v="2.Hiring"/>
    <s v="Hiring"/>
    <n v="427.50283870902649"/>
    <n v="3.7913502607368889E-3"/>
    <n v="2.5106187807844939E-2"/>
    <n v="6.8098594215676199E-3"/>
    <n v="1.172437676605953E-3"/>
    <s v="0-10"/>
    <n v="0.2712422719724793"/>
    <n v="13.811718376725389"/>
    <n v="6.7143282844558598"/>
    <n v="140.58218970308079"/>
    <n v="1208.8080763957139"/>
  </r>
  <r>
    <n v="433"/>
    <n v="677"/>
    <n v="728"/>
    <n v="576"/>
    <n v="531"/>
    <s v="Gdańska Stocznia Remontowa im. J. Piłsudskiego SA, Gdańsk"/>
    <m/>
    <m/>
    <n v="1975"/>
    <n v="2001"/>
    <m/>
    <s v="000031182"/>
    <n v="9191"/>
    <n v="5830001184"/>
    <s v="SA"/>
    <s v="3315"/>
    <s v="Naprawa i konserwacja statków i łodzi"/>
    <s v="Usługi "/>
    <x v="9"/>
    <m/>
    <n v="400"/>
    <s v="J"/>
    <x v="0"/>
    <n v="1646377.29452"/>
    <n v="140315.77591999999"/>
    <n v="99400.439849999995"/>
    <n v="76023.015849999996"/>
    <n v="26549.4411"/>
    <n v="1102792"/>
    <n v="1914"/>
    <n v="348910.95217"/>
    <n v="1374543.20688"/>
    <n v="360189.87770999997"/>
    <n v="1014353.32917"/>
    <n v="361554.99086999998"/>
    <n v="1012988.21601"/>
    <m/>
    <m/>
    <s v="C"/>
    <s v="Manufacturing"/>
    <s v="33"/>
    <s v="REPAIR, MAINTENANCE AND INSTALLATION OF MACHINERY AND EQUIPMENT"/>
    <s v="Medium-high"/>
    <n v="0.66982945140865668"/>
    <n v="46.455433801035269"/>
    <n v="4.6175937983987107E-2"/>
    <n v="5.5307840066053993E-2"/>
    <n v="0.21026681354077811"/>
    <x v="1"/>
    <n v="0"/>
    <n v="0.26303646845025253"/>
    <n v="182.2941233908046"/>
    <n v="860.17622493207944"/>
    <n v="188.18697894984331"/>
    <x v="1"/>
    <x v="1"/>
    <s v="Exp&gt;50"/>
    <s v="Decreased Export Intensity"/>
    <n v="0"/>
    <n v="-0.12540137201306031"/>
    <n v="73.6292961841947"/>
    <n v="0.55175235882172657"/>
    <n v="25.81833056825705"/>
    <n v="0.22966885965261241"/>
    <n v="14.790448096968721"/>
    <s v="Yes"/>
    <s v="No"/>
    <s v="No"/>
    <x v="0"/>
    <x v="0"/>
    <n v="13.18746303962152"/>
    <n v="0.12387522311431989"/>
    <n v="3.1453328001176168"/>
    <s v="No"/>
    <s v="2.Hiring"/>
    <s v="Hiring"/>
    <n v="299.43465189837161"/>
    <n v="7.3984986511483705E-2"/>
    <n v="0.2141338841946307"/>
    <n v="0.1098602316621695"/>
    <n v="0.79523082342171703"/>
    <s v="75-100"/>
    <n v="0.51304459392477675"/>
    <n v="13.762335494158711"/>
    <n v="7.4330753488985799"/>
    <n v="130.48955194559429"/>
    <n v="560.74157303370782"/>
  </r>
  <r>
    <n v="528"/>
    <n v="573"/>
    <n v="559"/>
    <n v="468"/>
    <n v="533"/>
    <s v="Animex Kutno sp. z o.o., Warszawa"/>
    <m/>
    <m/>
    <m/>
    <m/>
    <m/>
    <s v="366135080"/>
    <n v="654010"/>
    <n v="7010644317"/>
    <s v="sp. z o.o."/>
    <s v="1011"/>
    <s v="Przetwarzanie i konserwowanie mięsa, z wyłączeniem mięsa z drobiu"/>
    <m/>
    <x v="13"/>
    <m/>
    <n v="500"/>
    <s v="J"/>
    <x v="0"/>
    <n v="1399353.0259700001"/>
    <n v="46457.282780000001"/>
    <n v="51184.385270000013"/>
    <n v="32940.354270000003"/>
    <n v="27825"/>
    <n v="0"/>
    <n v="982"/>
    <n v="93420"/>
    <n v="514003.40986999997"/>
    <n v="386595.05862999998"/>
    <n v="127408.35124"/>
    <n v="409208.45581999997"/>
    <n v="104794.95405"/>
    <m/>
    <m/>
    <s v="C"/>
    <s v="Manufacturing"/>
    <s v="10"/>
    <s v="MANUFACTURE OF FOOD PRODUCTS"/>
    <s v="Low"/>
    <n v="0"/>
    <n v="9.1024146927542127"/>
    <n v="2.353970274739391E-2"/>
    <n v="6.4085867209190614E-2"/>
    <n v="8.0497736059710334E-2"/>
    <x v="0"/>
    <n v="1"/>
    <n v="0.79612011897643953"/>
    <n v="95.132382892057024"/>
    <n v="1425.0030814358449"/>
    <n v="393.68132243380848"/>
    <x v="0"/>
    <x v="0"/>
    <s v="Exp&lt;50"/>
    <s v="Decreased Export Intensity"/>
    <n v="0"/>
    <n v="0"/>
    <n v="41.130537115834002"/>
    <n v="0.34451507125382358"/>
    <n v="2.268505156401464"/>
    <n v="2.2431572084709469E-2"/>
    <n v="8.9946669318623496"/>
    <s v="No"/>
    <s v="Yes"/>
    <s v="No"/>
    <x v="0"/>
    <x v="0"/>
    <n v="19.610231425091349"/>
    <n v="0.17906819890203801"/>
    <n v="4.578421581120784"/>
    <s v="No"/>
    <s v="2.Hiring"/>
    <s v="Hiring"/>
    <n v="217.2917537866372"/>
    <n v="3.1953615166848033E-2"/>
    <n v="0.103083760639267"/>
    <n v="4.6507565571219711E-2"/>
    <n v="0"/>
    <s v="0-10"/>
    <n v="0.45116287262713511"/>
    <n v="13.807005492212181"/>
    <n v="6.7105231094524278"/>
    <n v="74.894031668696712"/>
    <n v="1207.711327649208"/>
  </r>
  <r>
    <n v="414"/>
    <n v="507"/>
    <n v="517"/>
    <n v="447"/>
    <n v="534"/>
    <s v="Zakłady Mięsne Skiba SA, Chojnice"/>
    <m/>
    <n v="1991"/>
    <m/>
    <m/>
    <m/>
    <s v="365975339"/>
    <n v="649396"/>
    <n v="5552112610"/>
    <s v="SA"/>
    <s v="1011"/>
    <s v="Przetwarzanie i konserwowanie mięsa, z wyłączeniem mięsa z drobiu"/>
    <s v="Produkcja żywności "/>
    <x v="13"/>
    <s v="USA, Włochy, Węgry, Niemcy"/>
    <n v="400"/>
    <s v="J"/>
    <x v="0"/>
    <n v="1687339"/>
    <n v="20592"/>
    <n v="14211"/>
    <n v="11558"/>
    <n v="12217"/>
    <n v="277673"/>
    <n v="1133"/>
    <n v="100754"/>
    <n v="411883"/>
    <n v="188858"/>
    <n v="223026"/>
    <n v="300892"/>
    <n v="110992"/>
    <m/>
    <m/>
    <s v="C"/>
    <s v="Manufacturing"/>
    <s v="10"/>
    <s v="MANUFACTURE OF FOOD PRODUCTS"/>
    <s v="Low"/>
    <n v="0.16456266346003981"/>
    <n v="19.395162460135911"/>
    <n v="6.8498387105377168E-3"/>
    <n v="2.806136694158292E-2"/>
    <n v="3.8412453637850133E-2"/>
    <x v="1"/>
    <n v="0"/>
    <n v="0.73052784407222437"/>
    <n v="88.926743159752874"/>
    <n v="1489.266548984996"/>
    <n v="166.6884377758164"/>
    <x v="2"/>
    <x v="1"/>
    <s v="Exp&lt;50"/>
    <s v="Decreased Export Intensity"/>
    <n v="0"/>
    <n v="-0.14568808184611109"/>
    <n v="70.19017878455351"/>
    <n v="0.53174632451769988"/>
    <n v="23.32621651054604"/>
    <n v="0.20966282534858571"/>
    <n v="14.21775604230748"/>
    <s v="No"/>
    <s v="No"/>
    <s v="No"/>
    <x v="0"/>
    <x v="0"/>
    <n v="17.775467775467781"/>
    <n v="0.16360981036229999"/>
    <n v="4.1750480528288669"/>
    <s v="No"/>
    <s v="2.Hiring"/>
    <s v="Hiring"/>
    <n v="458.66028426566089"/>
    <n v="2.2527764978780219E-2"/>
    <n v="0.14063533041589271"/>
    <n v="8.542481010334356E-2"/>
    <n v="0.31025074530615082"/>
    <s v="25-50"/>
    <n v="0.6074206947196108"/>
    <n v="13.806916965252141"/>
    <n v="6.8690144506657056"/>
    <n v="70.011434511434516"/>
    <n v="1030.6062647193351"/>
  </r>
  <r>
    <n v="726"/>
    <n v="897"/>
    <n v="679"/>
    <n v="475"/>
    <n v="535"/>
    <s v="Procter &amp; Gamble DS Polska sp. z o.o., Warszawa"/>
    <m/>
    <m/>
    <m/>
    <n v="2004"/>
    <m/>
    <s v="015731717"/>
    <n v="210289"/>
    <n v="5213289895"/>
    <s v="sp. z o.o."/>
    <s v="4619"/>
    <s v="Działalność agentów zajmujących się sprzedażą towarów różnego rodzaju"/>
    <s v="Handel hurtowy "/>
    <x v="3"/>
    <m/>
    <n v="500"/>
    <s v="J"/>
    <x v="0"/>
    <n v="1058610.5794200001"/>
    <n v="71992.579969999992"/>
    <n v="83277.042809999999"/>
    <n v="66864.282810000004"/>
    <n v="0"/>
    <n v="1058611"/>
    <n v="280"/>
    <n v="103784.39492999999"/>
    <n v="632456.33290000004"/>
    <n v="14167.616"/>
    <n v="618288.7169"/>
    <n v="80311.70126999999"/>
    <n v="552144.63162999996"/>
    <m/>
    <m/>
    <s v="G"/>
    <s v="Wholesale and Retail Trade; Repair of Motor Vehicles and Motorcycles"/>
    <s v="46"/>
    <s v="WHOLESALE TRADE, EXCEPT OF MOTOR VEHICLES"/>
    <s v="Medium-high"/>
    <n v="1.0000003972943481"/>
    <n v="21.002458593134719"/>
    <n v="6.316230359858499E-2"/>
    <n v="0.1057215800234103"/>
    <n v="0.83255966132766757"/>
    <x v="0"/>
    <n v="1"/>
    <n v="0.12698378859097989"/>
    <n v="370.6585533214286"/>
    <n v="3780.7520693571419"/>
    <n v="50.59862857142857"/>
    <x v="3"/>
    <x v="1"/>
    <s v="Exp&gt;50"/>
    <s v="Increased Export Intensity"/>
    <n v="1"/>
    <n v="6.9607009045569157E-7"/>
    <n v="7.3579177606201629"/>
    <n v="7.0998092120037271E-2"/>
    <n v="-22.20440741984045"/>
    <n v="-0.25108540704907689"/>
    <n v="1.7907981948961369"/>
    <s v="No"/>
    <s v="No"/>
    <s v="No"/>
    <x v="3"/>
    <x v="1"/>
    <n v="16.666666666666661"/>
    <n v="0.15415067982725811"/>
    <n v="3.9289877625411811"/>
    <s v="No"/>
    <s v="2.Hiring"/>
    <s v="Hiring"/>
    <n v="-327.81999151785749"/>
    <n v="5.2377118117083732E-2"/>
    <n v="0.92484399271530815"/>
    <n v="0.1140262268818357"/>
    <n v="0.99999970122425785"/>
    <s v="75-100"/>
    <n v="0.1232923906950608"/>
    <n v="13.801469740020289"/>
    <n v="5.4806389233419912"/>
    <n v="342.69564045833329"/>
    <n v="4108.5720608749998"/>
  </r>
  <r>
    <m/>
    <m/>
    <n v="548"/>
    <n v="466"/>
    <n v="536"/>
    <s v="Credit Suisse (Poland) sp. z o.o., Warszawa"/>
    <m/>
    <m/>
    <m/>
    <n v="2001"/>
    <m/>
    <s v="010952247"/>
    <n v="35143"/>
    <n v="5261023646"/>
    <s v="sp. z o.o."/>
    <s v="7022"/>
    <s v="Pozostałe doradztwo w zakresie prowadzenia działalności gospodarczej i zarządzania"/>
    <m/>
    <x v="9"/>
    <m/>
    <n v="500"/>
    <s v="J"/>
    <x v="0"/>
    <n v="1192889"/>
    <n v="103199"/>
    <n v="60720"/>
    <n v="47155"/>
    <n v="11537"/>
    <n v="1187521"/>
    <n v="3788"/>
    <n v="825223"/>
    <n v="1024428"/>
    <n v="48424"/>
    <n v="976005"/>
    <n v="385586"/>
    <n v="638842"/>
    <m/>
    <m/>
    <s v="M"/>
    <s v="Professional, Scientific and Technical Activities"/>
    <s v="70"/>
    <s v="ACTIVITIES OF HEAD OFFICES; MANAGEMENT CONSULTANCY ACTIVITIES"/>
    <s v="High"/>
    <n v="0.99550000041915043"/>
    <n v="-1.379003595495587"/>
    <n v="3.9530082010983417E-2"/>
    <n v="4.6030565349639008E-2"/>
    <n v="0.1222943779079116"/>
    <x v="0"/>
    <n v="1"/>
    <n v="0.37639150823679163"/>
    <n v="217.85190073917639"/>
    <n v="314.9126187961985"/>
    <n v="12.783526927138331"/>
    <x v="3"/>
    <x v="1"/>
    <s v="Exp&gt;50"/>
    <s v="Decreased Export Intensity"/>
    <n v="0"/>
    <n v="-4.4391325297060691E-3"/>
    <n v="21.012726285943259"/>
    <n v="0.1907255299949373"/>
    <n v="-12.30961863337444"/>
    <n v="-0.13135796917417511"/>
    <n v="4.8836424440601878"/>
    <s v="No"/>
    <s v="Yes"/>
    <s v="No"/>
    <x v="3"/>
    <x v="1"/>
    <n v="-10.8286252354049"/>
    <n v="-0.11461010861580689"/>
    <n v="-2.8245936039856918"/>
    <s v="No"/>
    <s v="0.Reducing"/>
    <s v="Reducing"/>
    <n v="82.861065123882128"/>
    <n v="3.9694447403259427E-2"/>
    <n v="0.14541880049651029"/>
    <n v="4.280795878603022E-2"/>
    <n v="0.9999391329488565"/>
    <s v="75-100"/>
    <n v="0.29437705881130211"/>
    <n v="13.801163124006999"/>
    <n v="8.354203562921775"/>
    <n v="151.05979284369121"/>
    <n v="232.0515536723164"/>
  </r>
  <r>
    <n v="319"/>
    <n v="383"/>
    <n v="460"/>
    <n v="470"/>
    <n v="537"/>
    <s v="GSK Services sp. z o.o., Poznań"/>
    <m/>
    <m/>
    <m/>
    <n v="2005"/>
    <m/>
    <s v="300040065"/>
    <n v="231231"/>
    <n v="7792254227"/>
    <s v="sp. z o.o."/>
    <s v="4646"/>
    <s v="Sprzedaż hurtowa wyrobów farmaceutycznych i medycznych"/>
    <s v="Handel hurtowy "/>
    <x v="8"/>
    <m/>
    <n v="500"/>
    <s v="J"/>
    <x v="0"/>
    <n v="2180354"/>
    <n v="103995"/>
    <n v="89917"/>
    <n v="98491"/>
    <n v="7400"/>
    <n v="1128925"/>
    <n v="2087"/>
    <n v="630166"/>
    <n v="1112180"/>
    <n v="57494"/>
    <n v="1054684"/>
    <n v="582906"/>
    <n v="529274"/>
    <m/>
    <m/>
    <s v="G"/>
    <s v="Wholesale and Retail Trade; Repair of Motor Vehicles and Motorcycles"/>
    <s v="46"/>
    <s v="WHOLESALE TRADE, EXCEPT OF MOTOR VEHICLES"/>
    <s v="Medium-high"/>
    <n v="0.51777142610787052"/>
    <n v="19.243289005366162"/>
    <n v="4.5172022524782668E-2"/>
    <n v="8.8556708446474494E-2"/>
    <n v="0.16896549357872451"/>
    <x v="0"/>
    <n v="1"/>
    <n v="0.52411120502077002"/>
    <n v="301.94825107810249"/>
    <n v="1044.7311931001441"/>
    <n v="27.548634403449931"/>
    <x v="1"/>
    <x v="0"/>
    <s v="Exp&lt;50"/>
    <s v="Increased Export Intensity"/>
    <n v="1"/>
    <n v="0.32111432779606941"/>
    <n v="121.31259693541971"/>
    <n v="0.79440598188639733"/>
    <n v="60.371447054651959"/>
    <n v="0.47232248271728322"/>
    <n v="21.969581473414259"/>
    <s v="No"/>
    <s v="No"/>
    <s v="No"/>
    <x v="1"/>
    <x v="0"/>
    <n v="132.66443701226311"/>
    <n v="0.8444270450184046"/>
    <n v="23.50442028917379"/>
    <s v="No"/>
    <s v="2.Hiring"/>
    <s v="Hiring"/>
    <n v="-53.587647479566392"/>
    <n v="2.0017417924627891E-2"/>
    <n v="6.8845740298549146E-2"/>
    <n v="4.1536608071847107E-2"/>
    <n v="0.19665709831180109"/>
    <s v="10-25"/>
    <n v="0.60332865754255605"/>
    <n v="13.800591825016911"/>
    <n v="6.799055862058796"/>
    <n v="184.43255295429211"/>
    <n v="1098.31884057971"/>
  </r>
  <r>
    <n v="1347"/>
    <n v="1728"/>
    <n v="808"/>
    <n v="611"/>
    <n v="538"/>
    <s v="OT Logistics SA GK, Szczecin"/>
    <s v="SG)"/>
    <m/>
    <m/>
    <m/>
    <m/>
    <n v="930055366"/>
    <n v="112069"/>
    <n v="8960000049"/>
    <s v="SA"/>
    <s v="5040"/>
    <s v="Transport morski i przybrzeżny towarów"/>
    <m/>
    <x v="11"/>
    <m/>
    <n v="450"/>
    <s v="S"/>
    <x v="0"/>
    <n v="592284"/>
    <n v="147853"/>
    <n v="180313"/>
    <n v="158128"/>
    <n v="43778"/>
    <n v="0"/>
    <n v="637"/>
    <n v="102024"/>
    <n v="696794"/>
    <n v="570405"/>
    <n v="126389"/>
    <n v="190945"/>
    <n v="505849"/>
    <m/>
    <m/>
    <s v="H"/>
    <s v="Transportation and Storage"/>
    <s v="50"/>
    <s v="WATER TRANSPORT"/>
    <s v="Low"/>
    <n v="0"/>
    <n v="30.090250764902152"/>
    <n v="0.2669800298505447"/>
    <n v="0.22693651208248061"/>
    <n v="0.82813375579355308"/>
    <x v="1"/>
    <n v="0"/>
    <n v="0.27403364552507631"/>
    <n v="160.16326530612241"/>
    <n v="929.80219780219784"/>
    <n v="895.4552590266876"/>
    <x v="0"/>
    <x v="0"/>
    <s v="Exp&lt;50"/>
    <s v="Decreased Export Intensity"/>
    <n v="0"/>
    <n v="0"/>
    <n v="-39.867507982517147"/>
    <n v="-0.5086198579656358"/>
    <n v="-56.425730422113872"/>
    <n v="-0.83070335713474996"/>
    <n v="-11.940279927406371"/>
    <s v="Yes"/>
    <s v="No"/>
    <s v="No"/>
    <x v="2"/>
    <x v="1"/>
    <n v="-69.002433090024326"/>
    <n v="-1.171261471358171"/>
    <n v="-25.384010690682292"/>
    <s v="Yes"/>
    <s v="0.Reducing"/>
    <s v="Reducing"/>
    <n v="450.50049463918077"/>
    <n v="-0.11825394810983129"/>
    <n v="-0.34092299406701032"/>
    <n v="-5.9794203952056223E-2"/>
    <n v="0"/>
    <s v="0-10"/>
    <n v="0.175389178766579"/>
    <n v="13.800361386527991"/>
    <n v="7.6280311269303347"/>
    <n v="96.834063260340628"/>
    <n v="479.30170316301701"/>
  </r>
  <r>
    <n v="438"/>
    <n v="355"/>
    <n v="422"/>
    <n v="433"/>
    <n v="539"/>
    <s v="Procam Polska sp. z o.o., Gdańsk"/>
    <m/>
    <m/>
    <n v="1999"/>
    <n v="2001"/>
    <m/>
    <n v="170760213"/>
    <n v="54401"/>
    <n v="5821477792"/>
    <s v="sp. z o.o."/>
    <s v="4675"/>
    <s v="Sprzedaż hurtowa wyrobów chemicznych"/>
    <s v="Prod. wyr. chemicznych/medycznych "/>
    <x v="7"/>
    <m/>
    <n v="540"/>
    <s v="J"/>
    <x v="0"/>
    <n v="1637731"/>
    <n v="51406"/>
    <n v="41377"/>
    <n v="34560"/>
    <n v="4480"/>
    <n v="123539"/>
    <n v="364"/>
    <n v="76176"/>
    <n v="503496.85551000002"/>
    <n v="36280.339599999999"/>
    <n v="467216.51591000002"/>
    <n v="193928.71648999999"/>
    <n v="309568.13902"/>
    <m/>
    <m/>
    <s v="G"/>
    <s v="Wholesale and Retail Trade; Repair of Motor Vehicles and Motorcycles"/>
    <s v="46"/>
    <s v="WHOLESALE TRADE, EXCEPT OF MOTOR VEHICLES"/>
    <s v="Medium-high"/>
    <n v="7.5433022883489409E-2"/>
    <n v="-14.828114875076309"/>
    <n v="2.1102366627974919E-2"/>
    <n v="6.8639952011206956E-2"/>
    <n v="0.1782098114478167"/>
    <x v="0"/>
    <n v="1"/>
    <n v="0.38516370930175231"/>
    <n v="209.27472527472531"/>
    <n v="4499.2609890109889"/>
    <n v="99.671262637362631"/>
    <x v="0"/>
    <x v="0"/>
    <s v="Exp&lt;50"/>
    <s v="Increased Export Intensity"/>
    <n v="1"/>
    <n v="2.2849206756119182E-2"/>
    <n v="66.431172252037285"/>
    <n v="0.50941165809975253"/>
    <n v="20.602298733360371"/>
    <n v="0.18732815893063839"/>
    <n v="13.581779365457701"/>
    <s v="No"/>
    <s v="Yes"/>
    <s v="No"/>
    <x v="0"/>
    <x v="0"/>
    <n v="9.9697885196374632"/>
    <n v="9.5035492259677667E-2"/>
    <n v="2.404336368048821"/>
    <s v="No"/>
    <s v="2.Hiring"/>
    <s v="Hiring"/>
    <n v="1526.3637080442211"/>
    <n v="2.3890556071010101E-2"/>
    <n v="0.24411492892225581"/>
    <n v="7.3351242905594083E-2"/>
    <n v="5.2583816127370231E-2"/>
    <s v="0-10"/>
    <n v="0.3004783166250129"/>
    <n v="13.79941064714483"/>
    <n v="5.8021183753770629"/>
    <n v="160.15385655589131"/>
    <n v="2972.897280966768"/>
  </r>
  <r>
    <n v="668"/>
    <n v="393"/>
    <n v="429"/>
    <n v="558"/>
    <n v="540"/>
    <s v="Pol-Oil-Corporation SA, Stanisławowo"/>
    <m/>
    <n v="2006"/>
    <m/>
    <m/>
    <m/>
    <s v="060181271"/>
    <n v="870913"/>
    <n v="5372431644"/>
    <s v="SA"/>
    <s v="4671"/>
    <s v="Sprzedaż hurtowa paliw i produktów pochodnych"/>
    <s v="Handel hurtowy "/>
    <x v="2"/>
    <m/>
    <n v="400"/>
    <s v="J"/>
    <x v="0"/>
    <n v="1130428"/>
    <n v="5028"/>
    <n v="1371"/>
    <n v="2470"/>
    <n v="4047"/>
    <n v="0"/>
    <n v="82"/>
    <n v="9590"/>
    <n v="135583"/>
    <n v="39049"/>
    <n v="96534"/>
    <n v="55668"/>
    <n v="79915"/>
    <m/>
    <m/>
    <s v="G"/>
    <s v="Wholesale and Retail Trade; Repair of Motor Vehicles and Motorcycles"/>
    <s v="46"/>
    <s v="WHOLESALE TRADE, EXCEPT OF MOTOR VEHICLES"/>
    <s v="Medium-high"/>
    <n v="0"/>
    <n v="-37.440168681566497"/>
    <n v="2.185013110078661E-3"/>
    <n v="1.8217623153345179E-2"/>
    <n v="4.4370194725874827E-2"/>
    <x v="1"/>
    <n v="0"/>
    <n v="0.41058244765199181"/>
    <n v="116.9512195121951"/>
    <n v="13785.707317073169"/>
    <n v="476.20731707317071"/>
    <x v="0"/>
    <x v="0"/>
    <s v="Exp&lt;50"/>
    <s v="Decreased Export Intensity"/>
    <n v="0"/>
    <n v="0"/>
    <n v="14.9190838825504"/>
    <n v="0.13905807630694161"/>
    <n v="-16.72530153438376"/>
    <n v="-0.1830254228621726"/>
    <n v="3.5375868825402002"/>
    <s v="Yes"/>
    <s v="Yes"/>
    <s v="Yes"/>
    <x v="3"/>
    <x v="1"/>
    <n v="5.1282051282051277"/>
    <n v="5.0010420574661651E-2"/>
    <n v="1.258108945640912"/>
    <s v="No"/>
    <s v="2.Hiring"/>
    <s v="Hiring"/>
    <n v="1174.515009380862"/>
    <n v="5.1592348270207682E-3"/>
    <n v="9.3852868291600403E-2"/>
    <n v="4.4976780460136832E-2"/>
    <n v="0"/>
    <s v="0-10"/>
    <n v="0.47922648800028361"/>
    <n v="13.799048803731671"/>
    <n v="4.3567088266895917"/>
    <n v="97.269230769230774"/>
    <n v="12611.19230769231"/>
  </r>
  <r>
    <m/>
    <m/>
    <n v="1257"/>
    <n v="1268"/>
    <n v="541"/>
    <s v="Reckitt Benckiser Poland SA, Nowy Dwór Maz."/>
    <m/>
    <m/>
    <m/>
    <m/>
    <m/>
    <s v="012121071"/>
    <n v="93441"/>
    <n v="5310005448"/>
    <s v="SA"/>
    <s v="4675"/>
    <s v="Sprzedaż hurtowa wyrobów chemicznych"/>
    <m/>
    <x v="7"/>
    <m/>
    <n v="500"/>
    <s v="J"/>
    <x v="0"/>
    <n v="573426"/>
    <n v="30967"/>
    <n v="33552"/>
    <n v="30649"/>
    <n v="5091"/>
    <n v="188856"/>
    <n v="413"/>
    <n v="135523"/>
    <n v="404988"/>
    <n v="84157"/>
    <n v="320831"/>
    <n v="212398"/>
    <n v="192590"/>
    <m/>
    <m/>
    <s v="G"/>
    <s v="Wholesale and Retail Trade; Repair of Motor Vehicles and Motorcycles"/>
    <s v="46"/>
    <s v="WHOLESALE TRADE, EXCEPT OF MOTOR VEHICLES"/>
    <s v="Medium-high"/>
    <n v="0.32934676837115862"/>
    <n v="15.472491446683479"/>
    <n v="5.3448919302577842E-2"/>
    <n v="7.5678785544263036E-2"/>
    <n v="0.144299852164333"/>
    <x v="0"/>
    <n v="1"/>
    <n v="0.5244550455815975"/>
    <n v="328.14285714285722"/>
    <n v="1388.4406779661019"/>
    <n v="203.7699757869249"/>
    <x v="4"/>
    <x v="0"/>
    <s v="Exp&lt;50"/>
    <s v="Increased Export Intensity"/>
    <n v="1"/>
    <n v="0.15428455936315169"/>
    <n v="-41.592693204423433"/>
    <n v="-0.53772918761769617"/>
    <n v="-57.675864640886537"/>
    <n v="-0.85981268678681033"/>
    <n v="-12.57879362640449"/>
    <s v="Yes"/>
    <s v="No"/>
    <s v="No"/>
    <x v="2"/>
    <x v="1"/>
    <n v="-13.59832635983263"/>
    <n v="-0.14616313953042331"/>
    <n v="-3.5881228376466461"/>
    <s v="Yes"/>
    <s v="0.Reducing"/>
    <s v="Reducing"/>
    <n v="-665.4735479753208"/>
    <n v="0.1489176192818896"/>
    <n v="0.32932905649837141"/>
    <n v="0.20974896634042911"/>
    <n v="0.17506220900800701"/>
    <s v="10-25"/>
    <n v="0.63689784488076695"/>
    <n v="13.79711336258582"/>
    <n v="6.1696107324914564"/>
    <n v="188.6108786610879"/>
    <n v="2053.914225941423"/>
  </r>
  <r>
    <n v="614"/>
    <n v="764"/>
    <n v="703"/>
    <n v="609"/>
    <n v="542"/>
    <s v="Murapol SA GK, Bielsko-Biała"/>
    <s v="SG)"/>
    <m/>
    <m/>
    <m/>
    <m/>
    <s v="072695687"/>
    <n v="275523"/>
    <n v="5471932616"/>
    <s v="SA"/>
    <s v="4120"/>
    <s v="Roboty budowlane związane ze wznoszeniem budynków mieszkalnych i niemieszkalnych"/>
    <s v="Budownictwo "/>
    <x v="12"/>
    <m/>
    <n v="400"/>
    <s v="S"/>
    <x v="0"/>
    <n v="1215944"/>
    <n v="266199"/>
    <n v="274054"/>
    <n v="219151"/>
    <n v="4665"/>
    <n v="0"/>
    <n v="487"/>
    <n v="61759"/>
    <n v="1859815"/>
    <n v="86523"/>
    <n v="1773292"/>
    <n v="559385"/>
    <n v="454770"/>
    <m/>
    <m/>
    <s v="F"/>
    <s v="Construction"/>
    <s v="41"/>
    <s v="CONSTRUCTION WORK FOR BUILDINGS"/>
    <s v="Low"/>
    <n v="0"/>
    <n v="20.910049121969649"/>
    <n v="0.18023116196140609"/>
    <n v="0.1178348384113474"/>
    <n v="0.39177132028924622"/>
    <x v="1"/>
    <n v="0"/>
    <n v="0.30077453940311272"/>
    <n v="126.8151950718686"/>
    <n v="2496.804928131417"/>
    <n v="177.66529774127309"/>
    <x v="0"/>
    <x v="0"/>
    <s v="Exp&lt;50"/>
    <s v="Decreased Export Intensity"/>
    <n v="0"/>
    <n v="0"/>
    <n v="41.632412020206843"/>
    <n v="0.34806486752606419"/>
    <n v="2.632182623338299"/>
    <n v="2.5981368356950089E-2"/>
    <n v="9.0914370803925504"/>
    <s v="Yes"/>
    <s v="No"/>
    <s v="No"/>
    <x v="0"/>
    <x v="0"/>
    <n v="-20.16393442622951"/>
    <n v="-0.22519483408476759"/>
    <n v="-5.4743262527107923"/>
    <s v="Yes"/>
    <s v="0.Reducing"/>
    <s v="Reducing"/>
    <n v="1089.3934527215811"/>
    <n v="7.4530500709941869E-2"/>
    <n v="0.34144076840981857"/>
    <n v="4.2041315944569543E-2"/>
    <n v="0"/>
    <s v="0-10"/>
    <n v="0.1231291627545452"/>
    <n v="13.66296642029015"/>
    <n v="6.4134589571673573"/>
    <n v="67.409836065573771"/>
    <n v="1407.4114754098359"/>
  </r>
  <r>
    <n v="425"/>
    <n v="423"/>
    <n v="890"/>
    <n v="737"/>
    <n v="543"/>
    <s v="Goldbeck CEE North sp. z o.o., Komorniki"/>
    <m/>
    <m/>
    <m/>
    <n v="2002"/>
    <m/>
    <n v="630980344"/>
    <n v="100270"/>
    <n v="7831428431"/>
    <s v="sp. z o.o."/>
    <s v="4120"/>
    <s v="Roboty budowlane związane ze wznoszeniem budynków mieszkalnych i niemieszkalnych"/>
    <s v="Budownictwo "/>
    <x v="12"/>
    <m/>
    <n v="500"/>
    <s v="J"/>
    <x v="0"/>
    <n v="1672925"/>
    <n v="143177"/>
    <n v="151232"/>
    <n v="122040"/>
    <n v="1765"/>
    <n v="0"/>
    <n v="134"/>
    <n v="33623"/>
    <n v="1018947"/>
    <n v="401040"/>
    <n v="617907"/>
    <n v="480588"/>
    <n v="310699"/>
    <m/>
    <m/>
    <s v="F"/>
    <s v="Construction"/>
    <s v="41"/>
    <s v="CONSTRUCTION WORK FOR BUILDINGS"/>
    <s v="Low"/>
    <n v="0"/>
    <n v="0"/>
    <n v="7.2950072477845684E-2"/>
    <n v="0.1197707044625481"/>
    <n v="0.25393892481709912"/>
    <x v="0"/>
    <n v="1"/>
    <n v="0.47165161681618378"/>
    <n v="250.91791044776119"/>
    <n v="12484.514925373131"/>
    <n v="2992.8358208955219"/>
    <x v="0"/>
    <x v="0"/>
    <s v="Exp&lt;50"/>
    <s v="Decreased Export Intensity"/>
    <n v="0"/>
    <n v="0"/>
    <n v="67.192853059576493"/>
    <n v="0.51397776888993008"/>
    <n v="21.154241347519211"/>
    <n v="0.19189426972081769"/>
    <n v="13.711510144090759"/>
    <s v="Yes"/>
    <s v="Yes"/>
    <s v="Yes"/>
    <x v="0"/>
    <x v="0"/>
    <n v="57.647058823529413"/>
    <n v="0.45518854346059451"/>
    <n v="12.052478753403269"/>
    <s v="No"/>
    <s v="2.Hiring"/>
    <s v="Hiring"/>
    <n v="712.79727831431046"/>
    <n v="7.3399254044589426E-2"/>
    <n v="0.27100238002988869"/>
    <n v="0.13676536312849161"/>
    <n v="0"/>
    <s v="0-10"/>
    <n v="0.50466480446927375"/>
    <n v="13.81610638042681"/>
    <n v="4.4426512564903167"/>
    <n v="237.51764705882351"/>
    <n v="11771.71764705882"/>
  </r>
  <r>
    <n v="705"/>
    <n v="533"/>
    <n v="493"/>
    <n v="561"/>
    <n v="544"/>
    <s v="Huta Cynku Miasteczko Śląskie SA, Miasteczko Śląskie"/>
    <m/>
    <m/>
    <m/>
    <m/>
    <m/>
    <s v="000026927"/>
    <n v="197025"/>
    <n v="6450005934"/>
    <s v="SA"/>
    <s v="2443"/>
    <s v="Produkcja ołowiu, cynku i cyny"/>
    <m/>
    <x v="4"/>
    <m/>
    <n v="400"/>
    <s v="J"/>
    <x v="0"/>
    <n v="1085361.97037"/>
    <n v="1371.2949100000001"/>
    <n v="-1851.68037"/>
    <n v="-2957.3443699999998"/>
    <n v="23252"/>
    <n v="386079"/>
    <n v="764"/>
    <n v="94547"/>
    <n v="583312.81188000005"/>
    <n v="216049.25154999999"/>
    <n v="367263.56033000001"/>
    <n v="442336.31391000003"/>
    <n v="140976.49797"/>
    <m/>
    <m/>
    <s v="C"/>
    <s v="Manufacturing"/>
    <s v="24"/>
    <s v="MANUFACTURE OF METALS"/>
    <s v="Medium-low"/>
    <n v="0.35571450865224769"/>
    <n v="-20.284297691365879"/>
    <n v="-2.7247539998032561E-3"/>
    <n v="-5.0699115633489446E-3"/>
    <n v="-6.6857372478844601E-3"/>
    <x v="1"/>
    <n v="0"/>
    <n v="0.75831750117807817"/>
    <n v="123.75261780104709"/>
    <n v="1420.630851269633"/>
    <n v="282.78697846858643"/>
    <x v="4"/>
    <x v="1"/>
    <s v="Exp&lt;50"/>
    <s v="Decreased Export Intensity"/>
    <n v="0"/>
    <n v="-3.3240994908593779E-2"/>
    <n v="11.13736711431044"/>
    <n v="0.1055967917712195"/>
    <n v="-19.465676004122869"/>
    <n v="-0.21648670739789291"/>
    <n v="2.6750743457904851"/>
    <s v="Yes"/>
    <s v="Yes"/>
    <s v="Yes"/>
    <x v="3"/>
    <x v="1"/>
    <n v="4.8010973936899859"/>
    <n v="4.6894057157862427E-2"/>
    <n v="1.1792504020216701"/>
    <s v="No"/>
    <s v="2.Hiring"/>
    <s v="Hiring"/>
    <n v="80.994362929441422"/>
    <n v="6.1468674322518548E-2"/>
    <n v="0.13627510181473121"/>
    <n v="0.1005135349185326"/>
    <n v="0.38895550356084152"/>
    <s v="25-50"/>
    <n v="0.73757813114814486"/>
    <n v="13.79182731079319"/>
    <n v="6.5916737320086582"/>
    <n v="97.268861454046643"/>
    <n v="1339.636488340192"/>
  </r>
  <r>
    <n v="406"/>
    <n v="443"/>
    <n v="360"/>
    <n v="438"/>
    <n v="545"/>
    <s v="Milarex sp. z o.o., Słupsk"/>
    <m/>
    <m/>
    <m/>
    <n v="2000"/>
    <m/>
    <n v="771483688"/>
    <n v="209848"/>
    <n v="8392756807"/>
    <s v="sp. z o.o."/>
    <s v="1020"/>
    <s v="Przetwarzanie i konserwowanie ryb, skorupiaków i mięczaków"/>
    <m/>
    <x v="13"/>
    <m/>
    <n v="400"/>
    <s v="J"/>
    <x v="0"/>
    <n v="1712431.77403"/>
    <n v="25103.985499999999"/>
    <n v="21415.9476"/>
    <n v="15703.514359999999"/>
    <n v="32191.176370000001"/>
    <n v="1573394"/>
    <n v="1636"/>
    <n v="158496.67976"/>
    <n v="738967.78842"/>
    <n v="309398.73469999997"/>
    <n v="429569.05372000003"/>
    <n v="216260.08765"/>
    <n v="522707.70077"/>
    <m/>
    <m/>
    <s v="C"/>
    <s v="Manufacturing"/>
    <s v="10"/>
    <s v="MANUFACTURE OF FOOD PRODUCTS"/>
    <s v="Low"/>
    <n v="0.91880682422588345"/>
    <n v="7.7891481744824187"/>
    <n v="9.1703007373214566E-3"/>
    <n v="2.1250607409527229E-2"/>
    <n v="7.261402013955949E-2"/>
    <x v="1"/>
    <n v="0"/>
    <n v="0.29265157566933941"/>
    <n v="96.880611100244494"/>
    <n v="1046.718688282396"/>
    <n v="189.11903099022001"/>
    <x v="3"/>
    <x v="1"/>
    <s v="Exp&gt;50"/>
    <s v="Increased Export Intensity"/>
    <n v="1"/>
    <n v="6.3420359524805847E-2"/>
    <n v="92.573814772942313"/>
    <n v="0.65530934760622728"/>
    <n v="39.546242589088664"/>
    <n v="0.33322584843711489"/>
    <n v="17.801089852022159"/>
    <s v="No"/>
    <s v="Yes"/>
    <s v="No"/>
    <x v="0"/>
    <x v="0"/>
    <n v="21.816827997021591"/>
    <n v="0.1973483206394544"/>
    <n v="5.0574418855063641"/>
    <s v="No"/>
    <s v="2.Hiring"/>
    <s v="Hiring"/>
    <n v="384.59361919080999"/>
    <n v="1.8365719396199229E-2"/>
    <n v="9.116514791640519E-2"/>
    <n v="3.1293084555505647E-2"/>
    <n v="0.8553864647010776"/>
    <s v="75-100"/>
    <n v="0.34325710285908989"/>
    <n v="13.698115660736169"/>
    <n v="7.2026611965232377"/>
    <n v="67.860014892032765"/>
    <n v="662.12506909158594"/>
  </r>
  <r>
    <n v="903"/>
    <n v="959"/>
    <n v="778"/>
    <n v="707"/>
    <n v="546"/>
    <s v="Organizacja Polskich Dyst. Farmaceutycznych SA, Ożarów Mazowiecki"/>
    <m/>
    <m/>
    <m/>
    <n v="2001"/>
    <m/>
    <n v="871130142"/>
    <n v="59465"/>
    <n v="8792088723"/>
    <s v="SA"/>
    <s v="4646"/>
    <s v="Sprzedaż hurtowa wyrobów farmaceutycznych i medycznych"/>
    <m/>
    <x v="8"/>
    <m/>
    <n v="400"/>
    <s v="J"/>
    <x v="0"/>
    <n v="869957.70905999991"/>
    <n v="2382.84393"/>
    <n v="1398.23451"/>
    <n v="1038.76314"/>
    <n v="202173"/>
    <n v="99"/>
    <n v="25"/>
    <n v="4647"/>
    <n v="209713.57836000001"/>
    <n v="28205.37556"/>
    <n v="181508.2028"/>
    <n v="26159.048500000001"/>
    <n v="183554.52986000001"/>
    <m/>
    <m/>
    <s v="G"/>
    <s v="Wholesale and Retail Trade; Repair of Motor Vehicles and Motorcycles"/>
    <s v="46"/>
    <s v="WHOLESALE TRADE, EXCEPT OF MOTOR VEHICLES"/>
    <s v="Medium-high"/>
    <n v="1.137986352313272E-4"/>
    <n v="5.6548789759683027"/>
    <n v="1.1940386632384649E-3"/>
    <n v="4.9532469386261253E-3"/>
    <n v="3.9709515428284783E-2"/>
    <x v="1"/>
    <n v="0"/>
    <n v="0.12473702801968629"/>
    <n v="185.88"/>
    <n v="34798.308362399999"/>
    <n v="1128.2150224"/>
    <x v="0"/>
    <x v="0"/>
    <s v="Exp&lt;50"/>
    <s v="Increased Export Intensity"/>
    <n v="1"/>
    <n v="1.137986352313272E-4"/>
    <n v="-10.850100061793119"/>
    <n v="-0.1148509640777"/>
    <n v="-35.398623233183407"/>
    <n v="-0.43693446324681418"/>
    <n v="-2.8304447346723882"/>
    <s v="Yes"/>
    <s v="Yes"/>
    <s v="Yes"/>
    <x v="2"/>
    <x v="1"/>
    <n v="-32.432432432432442"/>
    <n v="-0.39204208777602378"/>
    <n v="-9.3360635904889406"/>
    <s v="Yes"/>
    <s v="0.Reducing"/>
    <s v="Reducing"/>
    <n v="8424.3353894270258"/>
    <n v="7.3680338007269658E-4"/>
    <n v="5.0094056991569713E-2"/>
    <n v="3.11095150117472E-3"/>
    <n v="0"/>
    <s v="0-10"/>
    <n v="6.2102207088123432E-2"/>
    <n v="13.791050843251091"/>
    <n v="3.6109179126442239"/>
    <n v="100"/>
    <n v="26373.97297297297"/>
  </r>
  <r>
    <n v="489"/>
    <n v="397"/>
    <n v="411"/>
    <n v="478"/>
    <n v="547"/>
    <s v="Drutex SA, Bytów"/>
    <m/>
    <n v="2002"/>
    <n v="1985"/>
    <n v="2002"/>
    <m/>
    <n v="771564493"/>
    <n v="140428"/>
    <n v="8421622720"/>
    <s v="SA"/>
    <s v="2223"/>
    <s v="Produkcja wyrobów dla budownictwa z tworzyw sztucznych"/>
    <s v="Budownictwo "/>
    <x v="12"/>
    <s v="Niemcy, Włochy, Francja, Belgia, Holandia"/>
    <n v="400"/>
    <s v="J"/>
    <x v="0"/>
    <n v="1497729"/>
    <n v="312239.40500000003"/>
    <n v="306046.42551999999"/>
    <n v="246595.25352"/>
    <n v="29935.280490000001"/>
    <n v="1273069.6499999999"/>
    <n v="3184"/>
    <n v="360769.06066000002"/>
    <n v="1211416.5763399999"/>
    <n v="696188.26149000006"/>
    <n v="515228.31485000002"/>
    <n v="879619.81160000002"/>
    <n v="331796.76474000001"/>
    <m/>
    <m/>
    <s v="C"/>
    <s v="Manufacturing"/>
    <s v="22"/>
    <s v="MANUFACTURE OF RUBBER AND PLASTIC PRODUCTS"/>
    <s v="Medium-low"/>
    <n v="0.85"/>
    <n v="-16.266943218379879"/>
    <n v="0.16464610989037401"/>
    <n v="0.20355941823499521"/>
    <n v="0.28034299622180092"/>
    <x v="1"/>
    <n v="0"/>
    <n v="0.72610844921534512"/>
    <n v="113.3068657851759"/>
    <n v="470.39227386934681"/>
    <n v="218.65209217650761"/>
    <x v="3"/>
    <x v="1"/>
    <s v="Exp&gt;50"/>
    <s v="Increased Export Intensity"/>
    <n v="1"/>
    <n v="0.1099999178988678"/>
    <n v="53.706558238438113"/>
    <n v="0.42987513273163808"/>
    <n v="11.381563940897189"/>
    <n v="0.1077916335625257"/>
    <n v="11.34561016485414"/>
    <s v="No"/>
    <s v="Yes"/>
    <s v="No"/>
    <x v="0"/>
    <x v="0"/>
    <n v="40.326134861172328"/>
    <n v="0.33879906218443262"/>
    <n v="8.8390245388399347"/>
    <s v="No"/>
    <s v="2.Hiring"/>
    <s v="Hiring"/>
    <n v="40.948466024481149"/>
    <n v="9.9588920688253799E-2"/>
    <n v="0.18386111364157401"/>
    <n v="0.15345217682061921"/>
    <n v="0.74000008210113222"/>
    <s v="50-75"/>
    <n v="0.83460919920111454"/>
    <n v="13.78958538608469"/>
    <n v="7.7270944847798413"/>
    <n v="84.191549955927727"/>
    <n v="429.4438078448656"/>
  </r>
  <r>
    <n v="685"/>
    <n v="468"/>
    <n v="462"/>
    <n v="530"/>
    <n v="548"/>
    <s v="Barlinek SA GK,Kielce "/>
    <m/>
    <n v="1996"/>
    <m/>
    <n v="2001"/>
    <m/>
    <s v="290725379"/>
    <n v="18891"/>
    <n v="9590821486"/>
    <s v="SA"/>
    <s v="4690"/>
    <s v="Budownictwo - materiały budowlane"/>
    <m/>
    <x v="12"/>
    <m/>
    <n v="400"/>
    <s v="S"/>
    <x v="0"/>
    <n v="1114150"/>
    <n v="127145"/>
    <n v="139453"/>
    <n v="240055"/>
    <n v="50737"/>
    <n v="914688"/>
    <n v="3304"/>
    <n v="222525"/>
    <n v="1731413"/>
    <n v="1254133"/>
    <n v="477281"/>
    <n v="983524"/>
    <n v="747889"/>
    <m/>
    <m/>
    <s v="G"/>
    <s v="Wholesale and Retail Trade; Repair of Motor Vehicles and Motorcycles"/>
    <s v="46"/>
    <s v="WHOLESALE TRADE, EXCEPT OF MOTOR VEHICLES"/>
    <s v="Medium-high"/>
    <n v="0.82097383655701661"/>
    <n v="-26.81746107856803"/>
    <n v="0.21546021630839651"/>
    <n v="0.13864687396941111"/>
    <n v="0.24407640281274279"/>
    <x v="1"/>
    <n v="0"/>
    <n v="0.56804702286513964"/>
    <n v="67.35018159806296"/>
    <n v="337.21246973365618"/>
    <n v="379.580205811138"/>
    <x v="3"/>
    <x v="1"/>
    <s v="Exp&gt;50"/>
    <s v="Increased Export Intensity"/>
    <n v="1"/>
    <n v="5.4073601835492591E-3"/>
    <n v="14.355538312158849"/>
    <n v="0.13414216629569251"/>
    <n v="-17.13366788973995"/>
    <n v="-0.18794133287341991"/>
    <n v="3.4104196763898198"/>
    <s v="Yes"/>
    <s v="Yes"/>
    <s v="Yes"/>
    <x v="3"/>
    <x v="1"/>
    <n v="10.46472751588098"/>
    <n v="9.9526076010921116E-2"/>
    <n v="2.5193647362705911"/>
    <s v="No"/>
    <s v="2.Hiring"/>
    <s v="Hiring"/>
    <n v="11.473252080697311"/>
    <n v="0.1077445431834184"/>
    <n v="0.20809223346198599"/>
    <n v="9.6323300688469268E-2"/>
    <n v="0.81556647637346735"/>
    <s v="75-100"/>
    <n v="0.46288753350357731"/>
    <n v="13.789460174019419"/>
    <n v="8.0033630586299473"/>
    <n v="49.061183550651947"/>
    <n v="325.73921765295893"/>
  </r>
  <r>
    <n v="359"/>
    <n v="801"/>
    <n v="740"/>
    <n v="630"/>
    <n v="549"/>
    <s v="Huta Stalowa Wola SA, Stalowa Wola"/>
    <m/>
    <n v="1948"/>
    <m/>
    <n v="2001"/>
    <m/>
    <n v="830005443"/>
    <n v="4324"/>
    <n v="8650004194"/>
    <s v="SA"/>
    <s v="2540"/>
    <s v="Produkcja broni i amunicji"/>
    <s v="Inna produkcja "/>
    <x v="10"/>
    <s v="Ukraina"/>
    <n v="241"/>
    <s v="J"/>
    <x v="0"/>
    <n v="1982085.2860300001"/>
    <n v="425093.65427"/>
    <n v="457994.48830000003"/>
    <n v="370814.82737999997"/>
    <n v="26337.022730000001"/>
    <n v="1103661.2197700001"/>
    <n v="2087"/>
    <n v="214030.70830999999"/>
    <n v="5281896.0999999996"/>
    <n v="839560.27"/>
    <n v="4442335.83"/>
    <n v="1543397.5"/>
    <n v="3738498.6"/>
    <m/>
    <m/>
    <s v="C"/>
    <s v="Manufacturing"/>
    <s v="25"/>
    <s v="MANUFACTURE OF FABRICATED METAL PRODUCTS, EXCEPT MACHINERY AND EQUIPMENT"/>
    <s v="Medium-low"/>
    <n v="0.55681822954277027"/>
    <n v="104.36638442604399"/>
    <n v="0.18708318455999451"/>
    <n v="7.0204869683067037E-2"/>
    <n v="0.24025879747764259"/>
    <x v="1"/>
    <n v="0"/>
    <n v="0.29220519881108609"/>
    <n v="102.5542445184475"/>
    <n v="949.72941352659325"/>
    <n v="402.28091518926692"/>
    <x v="1"/>
    <x v="0"/>
    <s v="Exp&lt;50"/>
    <s v="Increased Export Intensity"/>
    <n v="1"/>
    <n v="0.53814032866849992"/>
    <n v="210.3292426585711"/>
    <n v="1.13246362098266"/>
    <n v="124.876262796066"/>
    <n v="0.81038012181354624"/>
    <n v="32.725898918148808"/>
    <s v="No"/>
    <s v="No"/>
    <s v="No"/>
    <x v="1"/>
    <x v="0"/>
    <n v="176.790450928382"/>
    <n v="1.0180905390692441"/>
    <n v="28.984574637119881"/>
    <s v="No"/>
    <s v="2.Hiring"/>
    <s v="Hiring"/>
    <n v="102.6418803700946"/>
    <n v="7.3221527389839419E-2"/>
    <n v="0.1091727713086343"/>
    <n v="2.6234255490876421E-2"/>
    <n v="1.86779008742704E-2"/>
    <s v="0-10"/>
    <n v="0.2403003530679961"/>
    <n v="13.367196402251221"/>
    <n v="6.6253923680079563"/>
    <n v="100.12648127320951"/>
    <n v="847.08753315649869"/>
  </r>
  <r>
    <n v="446"/>
    <n v="488"/>
    <n v="448"/>
    <n v="498"/>
    <n v="550"/>
    <s v="Van Pur SA, Rakszawa"/>
    <m/>
    <m/>
    <m/>
    <n v="2005"/>
    <m/>
    <n v="180020885"/>
    <n v="231094"/>
    <n v="8133392434"/>
    <s v="SA"/>
    <s v="1105"/>
    <s v="Produkcja piwa"/>
    <m/>
    <x v="13"/>
    <m/>
    <n v="400"/>
    <s v="J"/>
    <x v="0"/>
    <n v="1622279"/>
    <n v="87034"/>
    <n v="75686"/>
    <n v="58420"/>
    <n v="40658"/>
    <n v="560279"/>
    <n v="846"/>
    <n v="101927"/>
    <n v="712711"/>
    <n v="429741"/>
    <n v="282970"/>
    <n v="505904"/>
    <n v="206807"/>
    <m/>
    <m/>
    <s v="C"/>
    <s v="Manufacturing"/>
    <s v="11"/>
    <s v="MANUFACTURE OF BEVERAGES"/>
    <s v="Low"/>
    <n v="0.3453653779651959"/>
    <n v="11.65438243790036"/>
    <n v="3.6011068379729998E-2"/>
    <n v="8.1968708214128869E-2"/>
    <n v="0.1154764540308043"/>
    <x v="1"/>
    <n v="0"/>
    <n v="0.70983049230333195"/>
    <n v="120.4810874704492"/>
    <n v="1917.587470449173"/>
    <n v="507.968085106383"/>
    <x v="4"/>
    <x v="1"/>
    <s v="Exp&lt;50"/>
    <s v="Decreased Export Intensity"/>
    <n v="0"/>
    <n v="-5.9521049447643408E-2"/>
    <n v="66.753935312244948"/>
    <n v="0.51134909860259725"/>
    <n v="20.836185008873169"/>
    <n v="0.18926559943348489"/>
    <n v="13.636807175952461"/>
    <s v="No"/>
    <s v="No"/>
    <s v="No"/>
    <x v="0"/>
    <x v="0"/>
    <n v="-22.739726027397261"/>
    <n v="-0.25799028264437851"/>
    <n v="-6.2461608142226011"/>
    <s v="Yes"/>
    <s v="0.Reducing"/>
    <s v="Reducing"/>
    <n v="1029.1326759286251"/>
    <n v="4.0867218031819648E-2"/>
    <n v="8.9982391895745542E-2"/>
    <n v="6.6281781762590586E-2"/>
    <n v="0.40488642741283931"/>
    <s v="25-50"/>
    <n v="0.73660835599241792"/>
    <n v="13.78799341012726"/>
    <n v="6.9985096422506006"/>
    <n v="76.975342465753428"/>
    <n v="888.45479452054792"/>
  </r>
  <r>
    <n v="929"/>
    <n v="543"/>
    <n v="535"/>
    <n v="735"/>
    <n v="551"/>
    <s v="Cronimet PL sp. z o.o., Inowrocław"/>
    <m/>
    <m/>
    <n v="1999"/>
    <n v="2003"/>
    <m/>
    <s v="092500350"/>
    <n v="154675"/>
    <n v="5562304251"/>
    <s v="sp. z o.o."/>
    <s v="3811"/>
    <s v="Zbieranie odpadów innych niż niebezpieczne"/>
    <m/>
    <x v="9"/>
    <m/>
    <n v="500"/>
    <s v="J"/>
    <x v="0"/>
    <n v="847565"/>
    <n v="-4597"/>
    <n v="-1317"/>
    <n v="-2580"/>
    <n v="9196"/>
    <n v="774298"/>
    <n v="126"/>
    <n v="18535"/>
    <n v="292169.73168999999"/>
    <n v="67474.991640000007"/>
    <n v="224694.74004999999"/>
    <n v="201507.52364999999"/>
    <n v="90662.208040000012"/>
    <m/>
    <m/>
    <s v="E"/>
    <s v="Water Supply; Sewerage, Waste Management and Remediation Activities"/>
    <s v="38"/>
    <s v="WASTE COLLECTION, TREATMENT AND DISPOSAL ACTIVITIES; MATERIALS RECOVERY"/>
    <s v="Low"/>
    <n v="0.91355589246842428"/>
    <n v="-36.740501073836271"/>
    <n v="-3.0440143233852269E-3"/>
    <n v="-8.8304835174967747E-3"/>
    <n v="-1.280349216380239E-2"/>
    <x v="0"/>
    <n v="1"/>
    <n v="0.6896933590088824"/>
    <n v="147.10317460317461"/>
    <n v="6726.7063492063489"/>
    <n v="535.51580666666678"/>
    <x v="3"/>
    <x v="1"/>
    <s v="Exp&gt;50"/>
    <s v="Decreased Export Intensity"/>
    <n v="0"/>
    <n v="-1.117444055382566E-2"/>
    <n v="1.8848791097044539"/>
    <n v="1.8673353727367111E-2"/>
    <n v="-26.170377456735888"/>
    <n v="-0.30341014544174533"/>
    <n v="0.46792520999887621"/>
    <s v="Yes"/>
    <s v="Yes"/>
    <s v="Yes"/>
    <x v="3"/>
    <x v="1"/>
    <n v="-1.5625"/>
    <n v="-1.5748356968138921E-2"/>
    <n v="-0.39293490674361392"/>
    <s v="Yes"/>
    <s v="0.Reducing"/>
    <s v="Reducing"/>
    <n v="227.6049905344735"/>
    <n v="1.436762741827464E-2"/>
    <n v="9.7252465294330098E-2"/>
    <n v="3.719189608327296E-2"/>
    <n v="0.92473033302224994"/>
    <s v="75-100"/>
    <n v="0.38242625490997478"/>
    <n v="13.63144945773357"/>
    <n v="4.8520302639196169"/>
    <n v="107.00196187500001"/>
    <n v="6499.1013586718746"/>
  </r>
  <r>
    <n v="626"/>
    <n v="777"/>
    <n v="523"/>
    <n v="503"/>
    <n v="552"/>
    <s v="Randstad Polska sp. z o.o., Warszawa"/>
    <m/>
    <m/>
    <m/>
    <n v="2003"/>
    <m/>
    <s v="012933840"/>
    <n v="157531"/>
    <n v="5222450829"/>
    <s v="sp. z o.o."/>
    <s v="7820"/>
    <s v="Działalność agencji pracy tymczasowej"/>
    <m/>
    <x v="9"/>
    <m/>
    <n v="500"/>
    <s v="J"/>
    <x v="0"/>
    <n v="1200989.6666300001"/>
    <n v="17936.798869999999"/>
    <n v="23412.451260000002"/>
    <n v="19407.785260000001"/>
    <n v="5177.94949"/>
    <n v="9149"/>
    <n v="15534"/>
    <n v="1068757.8236"/>
    <n v="376556.17599000002"/>
    <n v="20304.801500000001"/>
    <n v="356251.37449000002"/>
    <n v="33533.177210000002"/>
    <n v="343022.99878000002"/>
    <m/>
    <m/>
    <s v="N"/>
    <s v="Administrative and Support Service Activities"/>
    <s v="78"/>
    <s v="EMPLOYMENT ACTIVITIES"/>
    <s v="High"/>
    <n v="7.6178840286546916E-3"/>
    <n v="21.104591966746451"/>
    <n v="1.6159827015380251E-2"/>
    <n v="5.1540212317525237E-2"/>
    <n v="0.57876368643685705"/>
    <x v="0"/>
    <n v="1"/>
    <n v="8.9052256603781008E-2"/>
    <n v="68.801198892751387"/>
    <n v="77.313613147289828"/>
    <n v="1.3071199626625469"/>
    <x v="0"/>
    <x v="0"/>
    <s v="Exp&lt;50"/>
    <s v="Increased Export Intensity"/>
    <n v="1"/>
    <n v="1.1736228766684479E-3"/>
    <n v="23.515656760303528"/>
    <n v="0.2111977374316929"/>
    <n v="-10.49590089833077"/>
    <n v="-0.1108857617374195"/>
    <n v="5.4218183967187583"/>
    <s v="No"/>
    <s v="No"/>
    <s v="No"/>
    <x v="3"/>
    <x v="1"/>
    <n v="-12.19760343658151"/>
    <n v="-0.13008139000862509"/>
    <n v="-3.1997246807189739"/>
    <s v="Yes"/>
    <s v="0.Reducing"/>
    <s v="Reducing"/>
    <n v="22.35442255267079"/>
    <n v="4.5107771165993722E-3"/>
    <n v="0.23840843615806931"/>
    <n v="1.5665628482441352E-2"/>
    <n v="6.4442611519862436E-3"/>
    <s v="0-10"/>
    <n v="6.5709203646026809E-2"/>
    <n v="13.787458759621719"/>
    <n v="9.7808678389882182"/>
    <n v="48.9118597965182"/>
    <n v="54.959190594619038"/>
  </r>
  <r>
    <n v="206"/>
    <n v="294"/>
    <n v="381"/>
    <n v="388"/>
    <n v="553"/>
    <s v="Agro Rydzyna sp. z o.o., Rydzyna"/>
    <m/>
    <m/>
    <m/>
    <n v="2003"/>
    <m/>
    <n v="410010550"/>
    <n v="166727"/>
    <n v="6970010775"/>
    <s v="sp. z o.o."/>
    <s v="1011"/>
    <s v="Przetwarzanie i konserwowanie mięsa, z wyłączeniem mięsa z drobiu"/>
    <m/>
    <x v="13"/>
    <m/>
    <n v="400"/>
    <s v="J"/>
    <x v="0"/>
    <n v="3201570.6588499998"/>
    <n v="128363.69812"/>
    <n v="128907.63773"/>
    <n v="104421.81651"/>
    <n v="17583.52691"/>
    <n v="0"/>
    <n v="1457"/>
    <n v="156413.92415000001"/>
    <n v="844376.40253999992"/>
    <n v="233614.31340000001"/>
    <n v="610762.08913999994"/>
    <n v="545864.54700999998"/>
    <n v="298511.85552999988"/>
    <m/>
    <m/>
    <s v="C"/>
    <s v="Manufacturing"/>
    <s v="10"/>
    <s v="MANUFACTURE OF FOOD PRODUCTS"/>
    <s v="Low"/>
    <n v="0"/>
    <n v="33.847828764023063"/>
    <n v="3.2615808812886921E-2"/>
    <n v="0.1236673789033953"/>
    <n v="0.19129620540842171"/>
    <x v="1"/>
    <n v="0"/>
    <n v="0.64647063249039716"/>
    <n v="107.3534139670556"/>
    <n v="2197.3717631091281"/>
    <n v="160.33926794783801"/>
    <x v="0"/>
    <x v="0"/>
    <s v="Exp&lt;50"/>
    <s v="Decreased Export Intensity"/>
    <n v="0"/>
    <n v="-3.0249527736964918E-4"/>
    <n v="229.40816478481679"/>
    <n v="1.1921274182874111"/>
    <n v="138.70156868464991"/>
    <n v="0.8700439191182987"/>
    <n v="34.720470182502282"/>
    <s v="No"/>
    <s v="No"/>
    <s v="No"/>
    <x v="1"/>
    <x v="0"/>
    <n v="89.220779220779221"/>
    <n v="0.63774429134747557"/>
    <n v="17.28492828967099"/>
    <s v="No"/>
    <s v="2.Hiring"/>
    <s v="Hiring"/>
    <n v="935.14319168055658"/>
    <n v="2.3276702924944132E-2"/>
    <n v="0.14686731110057971"/>
    <n v="7.6262873131183739E-2"/>
    <n v="3.0249527736964918E-4"/>
    <s v="0-10"/>
    <n v="0.51926376645485339"/>
    <n v="13.78702465995509"/>
    <n v="6.6463905148477291"/>
    <n v="68.281793870129874"/>
    <n v="1262.228571428572"/>
  </r>
  <r>
    <n v="496"/>
    <n v="483"/>
    <n v="420"/>
    <n v="467"/>
    <n v="554"/>
    <s v="MGI Polska sp. z o.o., Tarnowo Podgórne"/>
    <m/>
    <m/>
    <m/>
    <m/>
    <m/>
    <n v="639725501"/>
    <n v="45995"/>
    <n v="7822148821"/>
    <s v="sp. z o.o."/>
    <s v="4690"/>
    <s v="Sprzedaż hurtowa niewyspecjalizowana"/>
    <m/>
    <x v="3"/>
    <m/>
    <n v="400"/>
    <s v="J"/>
    <x v="0"/>
    <n v="1473281"/>
    <n v="39536"/>
    <n v="51365"/>
    <n v="40179"/>
    <n v="582"/>
    <n v="0"/>
    <n v="163"/>
    <n v="23554"/>
    <n v="560531"/>
    <n v="48010"/>
    <n v="512521"/>
    <n v="286062"/>
    <n v="274469"/>
    <m/>
    <m/>
    <s v="G"/>
    <s v="Wholesale and Retail Trade; Repair of Motor Vehicles and Motorcycles"/>
    <s v="46"/>
    <s v="WHOLESALE TRADE, EXCEPT OF MOTOR VEHICLES"/>
    <s v="Medium-high"/>
    <n v="0"/>
    <n v="0.84597261181638128"/>
    <n v="2.727178318324882E-2"/>
    <n v="7.1680246052403876E-2"/>
    <n v="0.1404555655766932"/>
    <x v="1"/>
    <n v="0"/>
    <n v="0.51034108729044425"/>
    <n v="144.50306748466261"/>
    <n v="9038.5337423312885"/>
    <n v="294.53987730061351"/>
    <x v="0"/>
    <x v="0"/>
    <s v="Exp&lt;50"/>
    <s v="Decreased Export Intensity"/>
    <n v="0"/>
    <n v="0"/>
    <n v="52.361672576923837"/>
    <n v="0.4210869333575662"/>
    <n v="10.407009113712929"/>
    <n v="9.9003434188453809E-2"/>
    <n v="11.101246846955391"/>
    <s v="No"/>
    <s v="Yes"/>
    <s v="No"/>
    <x v="0"/>
    <x v="0"/>
    <n v="52.336448598130843"/>
    <n v="0.42092136634485661"/>
    <n v="11.096648266740511"/>
    <s v="No"/>
    <s v="2.Hiring"/>
    <s v="Hiring"/>
    <n v="1.4963591537180041"/>
    <n v="4.2502143308482329E-2"/>
    <n v="0.22897862762140361"/>
    <n v="0.10313252044557419"/>
    <n v="0"/>
    <s v="0-10"/>
    <n v="0.45040238696903617"/>
    <n v="13.781915511035351"/>
    <n v="4.6728288344619058"/>
    <n v="101.28037383177571"/>
    <n v="9037.0373831775705"/>
  </r>
  <r>
    <n v="522"/>
    <n v="337"/>
    <n v="321"/>
    <n v="239"/>
    <n v="555"/>
    <s v="Imperial Tobacco Polska Manufacturing SA, Radom"/>
    <m/>
    <m/>
    <n v="1922"/>
    <n v="2001"/>
    <m/>
    <n v="670722645"/>
    <n v="75408"/>
    <n v="7961002877"/>
    <s v="SA"/>
    <s v="1200"/>
    <s v="Produkcja wyrobów tytoniowych"/>
    <s v="Produkcja żywności "/>
    <x v="13"/>
    <m/>
    <n v="500"/>
    <s v="J"/>
    <x v="0"/>
    <n v="1408829.3632"/>
    <n v="102179.55837"/>
    <n v="112176.67874"/>
    <n v="90645.838279999996"/>
    <n v="38565.733200000002"/>
    <n v="252507"/>
    <n v="636"/>
    <n v="80242.716049999988"/>
    <n v="846705.87465999997"/>
    <n v="466182.04798999999"/>
    <n v="380523.82666999998"/>
    <n v="595023.19014999992"/>
    <n v="251682.68450999999"/>
    <m/>
    <m/>
    <s v="C"/>
    <s v="Manufacturing"/>
    <s v="12"/>
    <s v="MANUFACTURE OF TOBACCO PRODUCTS"/>
    <s v="Low"/>
    <n v="0.17923178391629929"/>
    <n v="-30.45129380704585"/>
    <n v="6.4341247171416135E-2"/>
    <n v="0.1070570560484175"/>
    <n v="0.152340009230815"/>
    <x v="0"/>
    <n v="1"/>
    <n v="0.7027507520116536"/>
    <n v="126.16779253144649"/>
    <n v="2215.1405081761009"/>
    <n v="732.99064149371065"/>
    <x v="2"/>
    <x v="0"/>
    <s v="Exp&lt;50"/>
    <s v="Increased Export Intensity"/>
    <n v="1"/>
    <n v="7.6690110603729211E-2"/>
    <n v="-21.154156238894341"/>
    <n v="-0.2376755846708303"/>
    <n v="-42.86533060789445"/>
    <n v="-0.55975908383994266"/>
    <n v="-5.7688044397056331"/>
    <s v="No"/>
    <s v="Yes"/>
    <s v="No"/>
    <x v="2"/>
    <x v="1"/>
    <n v="-6.0561299852289512"/>
    <n v="-6.2472709572152667E-2"/>
    <n v="-1.5496846139433469"/>
    <s v="No"/>
    <s v="0.Reducing"/>
    <s v="Reducing"/>
    <n v="-424.1726380572818"/>
    <n v="3.5435677448420792E-2"/>
    <n v="0.1472529465938584"/>
    <n v="8.8010074656428919E-2"/>
    <n v="0.10254167331257009"/>
    <s v="10-25"/>
    <n v="0.59767954864204809"/>
    <n v="14.395945263320771"/>
    <n v="6.517671272912275"/>
    <n v="95.84490149187593"/>
    <n v="2639.3131462333831"/>
  </r>
  <r>
    <m/>
    <n v="542"/>
    <n v="520"/>
    <n v="509"/>
    <n v="556"/>
    <s v="Schaeffler Polska sp. z o.o., Warszawa "/>
    <m/>
    <m/>
    <m/>
    <n v="2002"/>
    <m/>
    <s v="012091950"/>
    <n v="136224"/>
    <n v="5210324266"/>
    <s v="sp. z o.o."/>
    <s v="4531"/>
    <s v="Sprzedaż hurtowa części i akcesoriów do pojazdów samochodowych, z wyłączeniem motocykli"/>
    <m/>
    <x v="5"/>
    <m/>
    <n v="400"/>
    <s v="J"/>
    <x v="0"/>
    <n v="1558711"/>
    <n v="-23242"/>
    <n v="46929"/>
    <n v="38687"/>
    <n v="404"/>
    <n v="96271"/>
    <n v="81"/>
    <n v="19330"/>
    <n v="544180"/>
    <n v="33203"/>
    <n v="510977"/>
    <n v="282134"/>
    <n v="262046"/>
    <m/>
    <m/>
    <s v="G"/>
    <s v="Wholesale and Retail Trade; Repair of Motor Vehicles and Motorcycles"/>
    <s v="45"/>
    <s v="WHOLESALE AND RETAIL TRADE SERVICES OF MOTOR VEHICLES; REPAIR SERVICES OF MOTOR VEHICLES"/>
    <s v="Medium-high"/>
    <n v="6.1763213321776783E-2"/>
    <n v="16.13126746668587"/>
    <n v="2.4819867185129251E-2"/>
    <n v="7.1092285640780628E-2"/>
    <n v="0.137122785626688"/>
    <x v="1"/>
    <n v="0"/>
    <n v="0.51845712815612477"/>
    <n v="238.641975308642"/>
    <n v="19243.345679012349"/>
    <n v="409.91358024691363"/>
    <x v="0"/>
    <x v="0"/>
    <s v="Exp&lt;50"/>
    <s v="Decreased Export Intensity"/>
    <n v="0"/>
    <n v="-2.7339225575797811E-3"/>
    <n v="61.575691359125273"/>
    <n v="0.47980352402607629"/>
    <n v="17.083834318206719"/>
    <n v="0.1577200248569639"/>
    <n v="12.74414714289931"/>
    <s v="No"/>
    <s v="No"/>
    <s v="No"/>
    <x v="0"/>
    <x v="0"/>
    <n v="9.4594594594594597"/>
    <n v="9.0384061468268939E-2"/>
    <n v="2.2853239078986181"/>
    <s v="Yes"/>
    <s v="2.Hiring"/>
    <s v="Hiring"/>
    <n v="6206.9402736069414"/>
    <n v="3.7632658646161367E-2"/>
    <n v="0.3100891728449896"/>
    <n v="0.1304065145784167"/>
    <n v="6.4497135879356557E-2"/>
    <s v="0-10"/>
    <n v="0.42054520440675158"/>
    <n v="13.779566231589181"/>
    <n v="4.3040650932041702"/>
    <n v="180.6081081081081"/>
    <n v="13036.4054054054"/>
  </r>
  <r>
    <n v="517"/>
    <n v="585"/>
    <n v="544"/>
    <n v="597"/>
    <n v="557"/>
    <s v="Mirosław Wróbel sp. z o.o., Wrocław"/>
    <m/>
    <n v="2000"/>
    <m/>
    <n v="2003"/>
    <m/>
    <n v="932272323"/>
    <n v="146989"/>
    <n v="8942648923"/>
    <s v="sp. z o.o."/>
    <s v="4511"/>
    <s v="Sprzedaż hurtowa i detaliczna samochodów osobowych i furgonetek"/>
    <s v="Handel detaliczny"/>
    <x v="5"/>
    <s v="Niemcy, Litwa, Czechy, Malta, Belgia"/>
    <n v="400"/>
    <s v="J"/>
    <x v="0"/>
    <n v="1421301.03571"/>
    <n v="52739.98631"/>
    <n v="36946.357629999999"/>
    <n v="33946.766000000003"/>
    <n v="16887.966"/>
    <n v="5870.4192899999998"/>
    <n v="794.96"/>
    <n v="127263.29163000001"/>
    <n v="488447.94666999998"/>
    <n v="257807.40950000001"/>
    <n v="230640.53717"/>
    <n v="179334.226"/>
    <n v="309113.71899999998"/>
    <m/>
    <m/>
    <s v="G"/>
    <s v="Wholesale and Retail Trade; Repair of Motor Vehicles and Motorcycles"/>
    <s v="45"/>
    <s v="WHOLESALE AND RETAIL TRADE SERVICES OF MOTOR VEHICLES; REPAIR SERVICES OF MOTOR VEHICLES"/>
    <s v="Medium-high"/>
    <n v="4.1303138058064364E-3"/>
    <n v="11.996252715911069"/>
    <n v="2.38842899196525E-2"/>
    <n v="6.9499250086795347E-2"/>
    <n v="0.18929329195643901"/>
    <x v="1"/>
    <n v="0"/>
    <n v="0.36715115136139548"/>
    <n v="160.08766683858309"/>
    <n v="1787.890001647881"/>
    <n v="324.30236678575022"/>
    <x v="0"/>
    <x v="0"/>
    <s v="Exp&lt;50"/>
    <s v="Increased Export Intensity"/>
    <n v="1"/>
    <n v="1.930951016387002E-3"/>
    <n v="47.481323278918453"/>
    <n v="0.38853135993671911"/>
    <n v="6.8705241151583039"/>
    <n v="6.644786076760667E-2"/>
    <n v="10.200675445800989"/>
    <s v="Yes"/>
    <s v="No"/>
    <s v="No"/>
    <x v="0"/>
    <x v="0"/>
    <n v="35.100778355596347"/>
    <n v="0.30085082029082422"/>
    <n v="7.8113446696640887"/>
    <s v="Yes"/>
    <s v="2.Hiring"/>
    <s v="Hiring"/>
    <n v="150.0871567411821"/>
    <n v="1.2727002183579091E-2"/>
    <n v="0.18232823379691959"/>
    <n v="4.4441600086961248E-2"/>
    <n v="2.199362789419435E-3"/>
    <s v="0-10"/>
    <n v="0.24374502599778969"/>
    <n v="13.77855187249623"/>
    <n v="6.3774409786322837"/>
    <n v="115.2765217361749"/>
    <n v="1637.802844906699"/>
  </r>
  <r>
    <n v="374"/>
    <n v="415"/>
    <n v="386"/>
    <n v="471"/>
    <n v="558"/>
    <s v="Oponeo.pl SA GK, Bydgoszcz"/>
    <s v="SG)"/>
    <m/>
    <m/>
    <n v="2003"/>
    <m/>
    <s v="093149847"/>
    <n v="275601"/>
    <n v="9532457650"/>
    <s v="SA"/>
    <s v="4532"/>
    <s v="Sprzedaż detaliczna części i akcesoriów do pojazdów samochodowych, z wyłączeniem motocykli"/>
    <s v="Handel detaliczny"/>
    <x v="5"/>
    <m/>
    <n v="400"/>
    <s v="S"/>
    <x v="0"/>
    <n v="1871968"/>
    <n v="63883"/>
    <n v="68860"/>
    <n v="54494"/>
    <n v="23408"/>
    <n v="326757"/>
    <n v="562"/>
    <n v="58696"/>
    <n v="679064"/>
    <n v="262306"/>
    <n v="416758"/>
    <n v="288039"/>
    <n v="391025"/>
    <m/>
    <m/>
    <s v="G"/>
    <s v="Wholesale and Retail Trade; Repair of Motor Vehicles and Motorcycles"/>
    <s v="45"/>
    <s v="WHOLESALE AND RETAIL TRADE SERVICES OF MOTOR VEHICLES; REPAIR SERVICES OF MOTOR VEHICLES"/>
    <s v="Medium-high"/>
    <n v="0.17455266329338959"/>
    <n v="10.433879239196671"/>
    <n v="2.9110540351117108E-2"/>
    <n v="8.0248695262891273E-2"/>
    <n v="0.18918965834487689"/>
    <x v="1"/>
    <n v="0"/>
    <n v="0.42417062309296327"/>
    <n v="104.44128113879"/>
    <n v="3330.9039145907468"/>
    <n v="466.73665480427047"/>
    <x v="2"/>
    <x v="0"/>
    <s v="Exp&lt;50"/>
    <s v="Decreased Export Intensity"/>
    <n v="0"/>
    <n v="-2.5363557973935191E-2"/>
    <n v="94.579536784684507"/>
    <n v="0.66567082296577595"/>
    <n v="40.999664336727903"/>
    <n v="0.34358732379666179"/>
    <n v="18.10663368924692"/>
    <s v="No"/>
    <s v="Yes"/>
    <s v="No"/>
    <x v="0"/>
    <x v="0"/>
    <n v="22.4400871459695"/>
    <n v="0.20245163983314551"/>
    <n v="5.1915628399722644"/>
    <s v="No"/>
    <s v="2.Hiring"/>
    <s v="Hiring"/>
    <n v="1234.9169864861719"/>
    <n v="2.1044469252373559E-2"/>
    <n v="0.11758692988111211"/>
    <n v="5.8354229716097418E-2"/>
    <n v="0.19991622126732481"/>
    <s v="10-25"/>
    <n v="0.49626459143968871"/>
    <n v="13.776830018890699"/>
    <n v="6.1290502100605453"/>
    <n v="59.854030501089333"/>
    <n v="2095.9869281045749"/>
  </r>
  <r>
    <n v="535"/>
    <n v="577"/>
    <n v="480"/>
    <n v="512"/>
    <n v="559"/>
    <s v="Mann+Hummel FT Poland sp. z o.o. sp.k., Gostyń"/>
    <m/>
    <m/>
    <m/>
    <m/>
    <m/>
    <s v="410348770"/>
    <n v="674026"/>
    <n v="6961413485"/>
    <s v="sp. z o.o. sp.k."/>
    <s v="2932"/>
    <s v="Produkcja pozostałych części i akcesoriów do pojazdów silnikowych, z wyłączeniem motocykli"/>
    <m/>
    <x v="5"/>
    <m/>
    <n v="500"/>
    <s v="J"/>
    <x v="0"/>
    <n v="1375988"/>
    <n v="248153"/>
    <n v="260342"/>
    <n v="206845"/>
    <n v="18401"/>
    <n v="1264242"/>
    <n v="2302"/>
    <n v="223991"/>
    <n v="703096"/>
    <n v="205481"/>
    <n v="497615"/>
    <n v="415786"/>
    <n v="287310"/>
    <m/>
    <m/>
    <s v="C"/>
    <s v="Manufacturing"/>
    <s v="29"/>
    <s v="MANUFACTURE OF MOTOR VEHICLES, TRAILERS AND SEMI-TRAILERS, EXCEPT MOTORBIKES"/>
    <s v="High"/>
    <n v="0.91878853594653442"/>
    <n v="7.555601751457619"/>
    <n v="0.15032471213411741"/>
    <n v="0.29419168932834211"/>
    <n v="0.49747947261331549"/>
    <x v="0"/>
    <n v="1"/>
    <n v="0.59136447938830539"/>
    <n v="97.30278019113814"/>
    <n v="597.73588184187668"/>
    <n v="89.261946133796698"/>
    <x v="3"/>
    <x v="1"/>
    <s v="Exp&gt;50"/>
    <s v="Decreased Export Intensity"/>
    <n v="0"/>
    <n v="-8.1211464053465576E-2"/>
    <n v="43.196494152932267"/>
    <n v="0.35904758606649878"/>
    <n v="3.7655754731393372"/>
    <n v="3.6964086897386388E-2"/>
    <n v="9.3913788010537615"/>
    <s v="No"/>
    <s v="Yes"/>
    <s v="No"/>
    <x v="0"/>
    <x v="0"/>
    <n v="9.8282442748091601"/>
    <n v="9.3747543840895453E-2"/>
    <n v="2.3713688001240958"/>
    <s v="No"/>
    <s v="2.Hiring"/>
    <s v="Hiring"/>
    <n v="139.28693146019731"/>
    <n v="0.27141071631132607"/>
    <n v="0.60176282605936848"/>
    <n v="0.45051053634386529"/>
    <n v="1"/>
    <s v="75-100"/>
    <n v="0.74865132380147903"/>
    <n v="13.77563499044067"/>
    <n v="7.6477860454409328"/>
    <n v="67.590171755725194"/>
    <n v="458.44895038167942"/>
  </r>
  <r>
    <n v="566"/>
    <n v="789"/>
    <n v="578"/>
    <n v="538"/>
    <n v="560"/>
    <s v="Kimball Electronics Poland sp. z o.o., Tarnowo Podgórne"/>
    <m/>
    <m/>
    <m/>
    <n v="2001"/>
    <m/>
    <n v="639782232"/>
    <n v="60456"/>
    <n v="7792126423"/>
    <s v="sp. z o.o."/>
    <s v="2651"/>
    <s v="Produkcja instrumentów i przyrządów pomiarowych, kontrolnych i nawigacyjnych"/>
    <s v="Prod. maszyn i urządzeń (w tym rtv i agd)"/>
    <x v="10"/>
    <m/>
    <n v="500"/>
    <s v="J"/>
    <x v="0"/>
    <n v="1312428.3763900001"/>
    <n v="83366.378030000007"/>
    <n v="85433.113200000007"/>
    <n v="82660.878670000006"/>
    <n v="14972"/>
    <n v="940418"/>
    <n v="1113"/>
    <n v="37289"/>
    <n v="838995.99072000012"/>
    <n v="171319.13987000001"/>
    <n v="667676.85085000005"/>
    <n v="580790.67948000005"/>
    <n v="258205.31124000001"/>
    <m/>
    <m/>
    <s v="C"/>
    <s v="Manufacturing"/>
    <s v="26"/>
    <s v="MANUFACTURE OF COMPUTER, ELECTRONIC AND OPTICAL PRODUCTS"/>
    <s v="Medium-high"/>
    <n v="0.71654805467307736"/>
    <n v="34.373773434785178"/>
    <n v="6.2983154095897553E-2"/>
    <n v="9.8523568150859719E-2"/>
    <n v="0.14232473348919589"/>
    <x v="0"/>
    <n v="1"/>
    <n v="0.69224488067169865"/>
    <n v="33.503144654088047"/>
    <n v="1179.180931168014"/>
    <n v="153.9255524438455"/>
    <x v="1"/>
    <x v="1"/>
    <s v="Exp&gt;50"/>
    <s v="Decreased Export Intensity"/>
    <n v="0"/>
    <n v="-9.6667296610451592E-2"/>
    <n v="36.770984043035462"/>
    <n v="0.31313769175435091"/>
    <n v="-0.89059127316270303"/>
    <n v="-8.9458074147614752E-3"/>
    <n v="8.1430198487252081"/>
    <s v="Yes"/>
    <s v="No"/>
    <s v="No"/>
    <x v="3"/>
    <x v="1"/>
    <n v="7.4324324324324316"/>
    <n v="7.1691928456116827E-2"/>
    <n v="1.8084562649447471"/>
    <s v="No"/>
    <s v="2.Hiring"/>
    <s v="Hiring"/>
    <n v="252.94444468152801"/>
    <n v="3.2328693461000167E-2"/>
    <n v="9.1515453668494701E-2"/>
    <n v="5.6229733134433323E-2"/>
    <n v="0.81321535128352895"/>
    <s v="75-100"/>
    <n v="0.61442883010906268"/>
    <n v="13.774252009835021"/>
    <n v="6.9431224228194282"/>
    <n v="99.201737451737458"/>
    <n v="926.23648648648646"/>
  </r>
  <r>
    <n v="602"/>
    <n v="629"/>
    <n v="586"/>
    <n v="556"/>
    <n v="561"/>
    <s v="Joynext sp. z o.o., Oborniki Śląskie"/>
    <m/>
    <m/>
    <m/>
    <n v="2016"/>
    <m/>
    <s v="364120825"/>
    <n v="610801"/>
    <n v="9151797596"/>
    <s v="sp. z o.o."/>
    <s v="2640"/>
    <s v="Produkcja elektronicznego sprzętu powszechnego użytku"/>
    <m/>
    <x v="10"/>
    <m/>
    <n v="500"/>
    <s v="J"/>
    <x v="0"/>
    <n v="1237661"/>
    <n v="57662"/>
    <n v="62477"/>
    <n v="52303"/>
    <n v="23456"/>
    <n v="1212077"/>
    <n v="402"/>
    <n v="45544"/>
    <n v="581029"/>
    <n v="155589"/>
    <n v="425440"/>
    <n v="205114"/>
    <n v="375915"/>
    <m/>
    <m/>
    <s v="C"/>
    <s v="Manufacturing"/>
    <s v="26"/>
    <s v="MANUFACTURE OF COMPUTER, ELECTRONIC AND OPTICAL PRODUCTS"/>
    <s v="Medium-high"/>
    <n v="0.97932874995657127"/>
    <n v="2.7002290228359089"/>
    <n v="4.2259552494584553E-2"/>
    <n v="9.0017882067848595E-2"/>
    <n v="0.25499478338874959"/>
    <x v="0"/>
    <n v="1"/>
    <n v="0.35301852403236328"/>
    <n v="113.29353233830849"/>
    <n v="3078.7587064676618"/>
    <n v="387.03731343283579"/>
    <x v="3"/>
    <x v="1"/>
    <s v="Exp&gt;50"/>
    <s v="Decreased Export Intensity"/>
    <n v="0"/>
    <n v="-2.067229456512143E-2"/>
    <n v="29.2763762617822"/>
    <n v="0.25678237823854738"/>
    <n v="-6.3214664769694107"/>
    <n v="-6.5301120930566725E-2"/>
    <n v="6.6300941028974991"/>
    <s v="Yes"/>
    <s v="Yes"/>
    <s v="Yes"/>
    <x v="3"/>
    <x v="1"/>
    <n v="2.5510204081632648"/>
    <n v="2.5190248828558911E-2"/>
    <n v="0.63174335437752305"/>
    <s v="Yes"/>
    <s v="1.Sustaining"/>
    <s v="Hiring"/>
    <n v="636.47299218194757"/>
    <n v="1.142706731733405E-2"/>
    <n v="0.15139563526660299"/>
    <n v="2.916952184914505E-2"/>
    <n v="1.0000010445216929"/>
    <s v="75-100"/>
    <n v="0.1926708243456188"/>
    <n v="13.77195148773413"/>
    <n v="5.9712618397904622"/>
    <n v="78.484693877551024"/>
    <n v="2442.2857142857142"/>
  </r>
  <r>
    <n v="427"/>
    <n v="688"/>
    <n v="574"/>
    <n v="521"/>
    <n v="562"/>
    <s v="Stoen Operator sp. z o. o., Warszawa"/>
    <m/>
    <m/>
    <m/>
    <n v="2006"/>
    <m/>
    <n v="140787780"/>
    <n v="270640"/>
    <n v="5252386094"/>
    <s v="sp. z o.o."/>
    <s v="3513"/>
    <s v="Dystrybucja energii elektrycznej"/>
    <m/>
    <x v="1"/>
    <m/>
    <n v="540"/>
    <s v="J"/>
    <x v="0"/>
    <n v="1666658.3468899999"/>
    <n v="301514.76773999998"/>
    <n v="303785.31997000001"/>
    <n v="243460.69537"/>
    <n v="272261.58017999999"/>
    <n v="0"/>
    <n v="647"/>
    <n v="112786.78352"/>
    <n v="4527349.0562899997"/>
    <n v="4003850.7418499999"/>
    <n v="523498.31443999999"/>
    <n v="2872399.4453699999"/>
    <n v="1654949.6109199999"/>
    <m/>
    <m/>
    <s v="D"/>
    <s v="Electricity, Gas, Steam, Hot Water and Air Conditioning Supply"/>
    <s v="35"/>
    <s v="ELECTRICITY, GAS, STEAM, HOT WATER AND AIR CONDITIONING SUPPLY"/>
    <s v="Low"/>
    <n v="0"/>
    <n v="50.618791125978021"/>
    <n v="0.14607714641954059"/>
    <n v="5.3775552170370382E-2"/>
    <n v="8.4758648649105039E-2"/>
    <x v="0"/>
    <n v="1"/>
    <n v="0.63445504414537635"/>
    <n v="174.32269477588869"/>
    <n v="2575.9788978207112"/>
    <n v="6188.3319039412672"/>
    <x v="0"/>
    <x v="0"/>
    <s v="Exp&lt;50"/>
    <s v="Decreased Export Intensity"/>
    <n v="0"/>
    <n v="0"/>
    <n v="74.395022067009904"/>
    <n v="0.55615278188567174"/>
    <n v="26.373204396384001"/>
    <n v="0.23406928271655941"/>
    <n v="14.91679921785585"/>
    <s v="Yes"/>
    <s v="No"/>
    <s v="No"/>
    <x v="0"/>
    <x v="0"/>
    <n v="13.70826010544816"/>
    <n v="0.12846586037457011"/>
    <n v="3.2637764555927711"/>
    <s v="No"/>
    <s v="2.Hiring"/>
    <s v="Hiring"/>
    <n v="896.40069043934022"/>
    <n v="0.17662711367821871"/>
    <n v="6.0334098475268237E-2"/>
    <n v="4.5824900605799003E-2"/>
    <n v="0"/>
    <s v="0-10"/>
    <n v="0.75951910716927762"/>
    <n v="13.77017840796613"/>
    <n v="6.3438804341263308"/>
    <n v="125.1235367838313"/>
    <n v="1679.5782073813709"/>
  </r>
  <r>
    <n v="408"/>
    <n v="336"/>
    <n v="294"/>
    <n v="426"/>
    <n v="563"/>
    <s v="Rohlig Suus Logistics SA, Warszawa "/>
    <m/>
    <n v="1989"/>
    <m/>
    <n v="2009"/>
    <m/>
    <s v="015490202"/>
    <n v="328793"/>
    <n v="1230993241"/>
    <s v="SA"/>
    <s v="5229"/>
    <s v="Działalność pozostałych agencji transportowych"/>
    <s v="Transport "/>
    <x v="11"/>
    <m/>
    <n v="400"/>
    <s v="J"/>
    <x v="0"/>
    <n v="1707203"/>
    <n v="22818.104960000001"/>
    <n v="19004.951819999998"/>
    <n v="13706.230820000001"/>
    <n v="23252.91995"/>
    <n v="390865"/>
    <n v="2060"/>
    <n v="224694.98172000001"/>
    <n v="627455.48904999997"/>
    <n v="172307.82738"/>
    <n v="455147.66167"/>
    <n v="164454.78758"/>
    <n v="463000.70147000003"/>
    <m/>
    <m/>
    <s v="H"/>
    <s v="Transportation and Storage"/>
    <s v="52"/>
    <s v="WAREHOUSING AND SUPPORT ACTIVITIES FOR TRANSPORTATION"/>
    <s v="Low"/>
    <n v="0.2289505114506008"/>
    <n v="-16.091954248962882"/>
    <n v="8.0284716111675061E-3"/>
    <n v="2.1844148404458051E-2"/>
    <n v="8.3343458841734983E-2"/>
    <x v="1"/>
    <n v="0"/>
    <n v="0.26209793435546008"/>
    <n v="109.0752338446602"/>
    <n v="828.73932038834948"/>
    <n v="83.644576398058248"/>
    <x v="2"/>
    <x v="0"/>
    <s v="Exp&lt;50"/>
    <s v="Decreased Export Intensity"/>
    <n v="0"/>
    <n v="-5.5709303505252494E-3"/>
    <n v="79.557585695158622"/>
    <n v="0.58532578216337328"/>
    <n v="30.11419253272366"/>
    <n v="0.26324228299426089"/>
    <n v="15.757979913678691"/>
    <s v="No"/>
    <s v="Yes"/>
    <s v="No"/>
    <x v="0"/>
    <x v="0"/>
    <n v="36.153337739590221"/>
    <n v="0.30861154799527141"/>
    <n v="8.0207213407586408"/>
    <s v="No"/>
    <s v="2.Hiring"/>
    <s v="Hiring"/>
    <n v="200.33019943659801"/>
    <n v="2.006030818809339E-2"/>
    <n v="0.29093765730585602"/>
    <n v="6.5681541121128423E-2"/>
    <n v="0.234521441801126"/>
    <s v="10-25"/>
    <n v="0.22575812883541219"/>
    <n v="13.76504113462806"/>
    <n v="7.3218497137883558"/>
    <n v="81.248208195637815"/>
    <n v="628.40912095175145"/>
  </r>
  <r>
    <n v="194"/>
    <n v="197"/>
    <n v="212"/>
    <n v="391"/>
    <n v="564"/>
    <s v="Mirbud SA GK, Skierniewice"/>
    <s v="SG)"/>
    <n v="1988"/>
    <m/>
    <n v="2006"/>
    <m/>
    <n v="750772302"/>
    <n v="270385"/>
    <n v="8361702207"/>
    <s v="SA"/>
    <s v="4120"/>
    <s v="Roboty budowlane związane ze wznoszeniem budynków mieszkalnych i niemieszkalnych"/>
    <s v="Budownictwo "/>
    <x v="12"/>
    <m/>
    <n v="400"/>
    <s v="S"/>
    <x v="0"/>
    <n v="3322440"/>
    <n v="223883"/>
    <n v="170213"/>
    <n v="135414"/>
    <n v="18722"/>
    <n v="0"/>
    <n v="1112"/>
    <n v="149699"/>
    <n v="2283801"/>
    <n v="846977"/>
    <n v="1436824"/>
    <n v="793550"/>
    <n v="1490251"/>
    <m/>
    <m/>
    <s v="F"/>
    <s v="Construction"/>
    <s v="41"/>
    <s v="CONSTRUCTION WORK FOR BUILDINGS"/>
    <s v="Low"/>
    <n v="0"/>
    <n v="9.3723761639785685E-2"/>
    <n v="4.0757395167407083E-2"/>
    <n v="5.9293257162073218E-2"/>
    <n v="0.170643311700586"/>
    <x v="1"/>
    <n v="0"/>
    <n v="0.34746897825160772"/>
    <n v="134.62140287769779"/>
    <n v="2987.8057553956828"/>
    <n v="761.66996402877703"/>
    <x v="0"/>
    <x v="0"/>
    <s v="Exp&lt;50"/>
    <s v="Decreased Export Intensity"/>
    <n v="0"/>
    <n v="0"/>
    <n v="250.06068881808531"/>
    <n v="1.2529363500870121"/>
    <n v="153.66716581020671"/>
    <n v="0.93085285091789771"/>
    <n v="36.784168822468779"/>
    <s v="No"/>
    <s v="Yes"/>
    <s v="No"/>
    <x v="1"/>
    <x v="0"/>
    <n v="40.404040404040401"/>
    <n v="0.3393540829961017"/>
    <n v="8.8541275675628306"/>
    <s v="No"/>
    <s v="2.Hiring"/>
    <s v="Hiring"/>
    <n v="1789.442119032047"/>
    <n v="2.9632158330383181E-2"/>
    <n v="6.9400848879676236E-2"/>
    <n v="2.4531786038584091E-2"/>
    <n v="0"/>
    <s v="0-10"/>
    <n v="0.35347962502758562"/>
    <n v="13.76327366062872"/>
    <n v="6.674561391814426"/>
    <n v="89.452020202020208"/>
    <n v="1198.363636363636"/>
  </r>
  <r>
    <n v="700"/>
    <n v="552"/>
    <n v="543"/>
    <n v="545"/>
    <n v="565"/>
    <s v="Bonprix sp. z o.o., Łódź"/>
    <m/>
    <m/>
    <m/>
    <n v="2002"/>
    <m/>
    <s v="006470422"/>
    <n v="114651"/>
    <n v="7280132490"/>
    <s v="sp. z o.o."/>
    <s v="4791"/>
    <s v="Sprzedaż detaliczna prowadzona przez domy sprzedaży wysyłkowej lub Internet"/>
    <s v="Handel detaliczny"/>
    <x v="0"/>
    <m/>
    <n v="500"/>
    <s v="J"/>
    <x v="0"/>
    <n v="1328667"/>
    <n v="-4513"/>
    <n v="-3362"/>
    <n v="-3425"/>
    <n v="3661"/>
    <n v="986229"/>
    <n v="663"/>
    <n v="53141"/>
    <n v="162166"/>
    <n v="35295"/>
    <n v="126871"/>
    <n v="81909"/>
    <n v="80256.573999999993"/>
    <m/>
    <m/>
    <s v="G"/>
    <s v="Wholesale and Retail Trade; Repair of Motor Vehicles and Motorcycles"/>
    <s v="47"/>
    <s v="RETAIL TRADE, EXCEPT OF MOTOR VEHICLES"/>
    <s v="Medium-high"/>
    <n v="0.74226950770960665"/>
    <n v="0"/>
    <n v="-2.577771556003122E-3"/>
    <n v="-2.1120333485440849E-2"/>
    <n v="-4.1814696797665703E-2"/>
    <x v="0"/>
    <n v="1"/>
    <n v="0.50509354611940849"/>
    <n v="80.152337858220207"/>
    <n v="2004.0226244343889"/>
    <n v="53.235294117647058"/>
    <x v="1"/>
    <x v="1"/>
    <s v="Exp&gt;50"/>
    <s v="Increased Export Intensity"/>
    <n v="1"/>
    <n v="0.1050780266759388"/>
    <n v="40.375637081075233"/>
    <n v="0.33915176548283732"/>
    <n v="1.7214761457067009"/>
    <n v="1.7068266313723161E-2"/>
    <n v="8.8486219327002846"/>
    <s v="No"/>
    <s v="Yes"/>
    <s v="No"/>
    <x v="0"/>
    <x v="0"/>
    <n v="25.806451612903221"/>
    <n v="0.2295744416445"/>
    <n v="5.9072590363355992"/>
    <s v="No"/>
    <s v="2.Hiring"/>
    <s v="Hiring"/>
    <n v="207.9917705444461"/>
    <n v="4.8438633805477832E-2"/>
    <n v="0.56179862198985708"/>
    <n v="0.35121222794517032"/>
    <n v="0.63719148103366785"/>
    <s v="50-75"/>
    <n v="0.6251567985360974"/>
    <n v="13.760534976481971"/>
    <n v="6.2672005485413624"/>
    <n v="15.95635673624288"/>
    <n v="1796.030853889943"/>
  </r>
  <r>
    <n v="502"/>
    <n v="571"/>
    <m/>
    <m/>
    <n v="566"/>
    <s v="Towerlink Poland sp. z o.o., Warszawa"/>
    <m/>
    <m/>
    <m/>
    <m/>
    <m/>
    <n v="146870713"/>
    <n v="476879"/>
    <n v="1132868871"/>
    <s v="sp. z o.o."/>
    <s v="6120"/>
    <s v="Działalność w zakresie telekomunikacji bezprzewodowej, z wyłączeniem telekomunikacji satelitarnej"/>
    <m/>
    <x v="6"/>
    <m/>
    <n v="400"/>
    <s v="J"/>
    <x v="0"/>
    <n v="1453434"/>
    <n v="251461"/>
    <n v="145867"/>
    <n v="85064"/>
    <n v="637860"/>
    <n v="0"/>
    <n v="365"/>
    <n v="69628"/>
    <n v="3790838"/>
    <n v="3435375"/>
    <n v="355463"/>
    <n v="2417245"/>
    <n v="1373593"/>
    <m/>
    <m/>
    <s v="J"/>
    <s v="Information and Communication"/>
    <s v="61"/>
    <s v="TELECOMMUNICATIONS"/>
    <s v="High"/>
    <n v="0"/>
    <n v="12.77044605122579"/>
    <n v="5.852622134888822E-2"/>
    <n v="2.2439365649494919E-2"/>
    <n v="3.5190475106991637E-2"/>
    <x v="1"/>
    <n v="0"/>
    <n v="0.63765452388099941"/>
    <n v="190.76164383561641"/>
    <n v="3982.010958904109"/>
    <n v="9411.9863013698632"/>
    <x v="0"/>
    <x v="0"/>
    <s v="Exp&lt;50"/>
    <s v="Decreased Export Intensity"/>
    <n v="0"/>
    <n v="0"/>
    <n v="53.876628429561322"/>
    <n v="0.43098098126840162"/>
    <n v="11.50480320982706"/>
    <n v="0.1088974820992874"/>
    <n v="11.376397265410731"/>
    <s v="Yes"/>
    <s v="No"/>
    <s v="No"/>
    <x v="0"/>
    <x v="0"/>
    <n v="-7.8282828282828287"/>
    <n v="-8.1516857671989129E-2"/>
    <n v="-2.0172961693535658"/>
    <s v="Yes"/>
    <s v="0.Reducing"/>
    <s v="Reducing"/>
    <n v="1596.796312439463"/>
    <n v="0.12032036589045519"/>
    <n v="4.9905632124247673E-2"/>
    <n v="3.1748186773693322E-2"/>
    <n v="0"/>
    <s v="0-10"/>
    <n v="0.6361644051447215"/>
    <n v="13.75845860904497"/>
    <n v="5.9814142112544806"/>
    <n v="87.073232323232318"/>
    <n v="2385.2146464646471"/>
  </r>
  <r>
    <n v="608"/>
    <n v="665"/>
    <n v="584"/>
    <n v="1555"/>
    <n v="567"/>
    <s v="Seris Konsalnet Holding SA GK, Warszawa"/>
    <m/>
    <m/>
    <m/>
    <n v="2010"/>
    <m/>
    <s v="141812148"/>
    <n v="372659"/>
    <n v="7010177382"/>
    <s v="SA"/>
    <s v="8010"/>
    <s v="Działalność ochroniarska, z wyłączeniem obsługi systemów bezpieczeństwa"/>
    <s v="Usługi "/>
    <x v="9"/>
    <m/>
    <n v="400"/>
    <s v="S"/>
    <x v="0"/>
    <n v="1230062"/>
    <n v="44363"/>
    <n v="37605"/>
    <n v="27519"/>
    <n v="15615"/>
    <n v="0"/>
    <n v="19596"/>
    <n v="961479"/>
    <n v="370139"/>
    <n v="115331"/>
    <n v="254808"/>
    <n v="157786"/>
    <n v="211952"/>
    <m/>
    <m/>
    <s v="N"/>
    <s v="Administrative and Support Service Activities"/>
    <s v="80"/>
    <s v="INVESTIGATION AND SECURITY ACTIVITIES"/>
    <s v="High"/>
    <n v="0"/>
    <n v="7.769056419952225"/>
    <n v="2.2372043035229119E-2"/>
    <n v="7.4347745036324187E-2"/>
    <n v="0.17440710836195861"/>
    <x v="1"/>
    <n v="0"/>
    <n v="0.42628850242746652"/>
    <n v="49.065064298836496"/>
    <n v="62.771075729740772"/>
    <n v="5.8854358032251479"/>
    <x v="0"/>
    <x v="0"/>
    <s v="Exp&lt;50"/>
    <s v="Decreased Export Intensity"/>
    <n v="0"/>
    <n v="0"/>
    <n v="30.37140198366518"/>
    <n v="0.26521712951130111"/>
    <n v="-5.5279695770542041"/>
    <n v="-5.6866369657813109E-2"/>
    <n v="6.8551809188927892"/>
    <s v="Yes"/>
    <s v="Yes"/>
    <s v="Yes"/>
    <x v="3"/>
    <x v="1"/>
    <n v="197.81155015197569"/>
    <n v="1.091290718439103"/>
    <n v="31.366728417555809"/>
    <s v="No"/>
    <s v="2.Hiring"/>
    <s v="Hiring"/>
    <n v="-80.618893875122438"/>
    <n v="9.3396332402761618E-3"/>
    <n v="7.4971498579182907E-2"/>
    <n v="2.9397537305715041E-2"/>
    <n v="0"/>
    <s v="0-10"/>
    <n v="0.3921161756512862"/>
    <n v="13.757358003070999"/>
    <n v="8.7917900243193632"/>
    <n v="110.2557750759878"/>
    <n v="143.38996960486321"/>
  </r>
  <r>
    <n v="389"/>
    <n v="368"/>
    <n v="392"/>
    <n v="440"/>
    <n v="569"/>
    <s v="Zakład Przemysłu Mięsnego Biernacki sp. z o.o., Jarocin"/>
    <m/>
    <m/>
    <m/>
    <n v="2006"/>
    <m/>
    <n v="300459077"/>
    <n v="270274"/>
    <n v="6172148186"/>
    <s v="sp. z o.o."/>
    <s v="1011"/>
    <s v="Przetwarzanie i konserwowanie mięsa, z wyłączeniem mięsa z drobiu"/>
    <m/>
    <x v="13"/>
    <m/>
    <n v="400"/>
    <s v="J"/>
    <x v="0"/>
    <n v="1777446"/>
    <n v="80548"/>
    <n v="50543"/>
    <n v="39609"/>
    <n v="11148"/>
    <n v="913587"/>
    <n v="1323"/>
    <n v="98805.5"/>
    <n v="1087553"/>
    <n v="407237"/>
    <n v="680316"/>
    <n v="317079"/>
    <n v="770474"/>
    <m/>
    <m/>
    <s v="C"/>
    <s v="Manufacturing"/>
    <s v="10"/>
    <s v="MANUFACTURE OF FOOD PRODUCTS"/>
    <s v="Low"/>
    <n v="0.51398861062445778"/>
    <n v="-5.4196830380255356"/>
    <n v="2.2284221292798771E-2"/>
    <n v="3.6420293999464851E-2"/>
    <n v="0.12491839573103231"/>
    <x v="1"/>
    <n v="0"/>
    <n v="0.29155268754718161"/>
    <n v="74.682917611489046"/>
    <n v="1343.4965986394559"/>
    <n v="307.81330309901739"/>
    <x v="1"/>
    <x v="1"/>
    <s v="Exp&lt;50"/>
    <s v="Increased Export Intensity"/>
    <n v="1"/>
    <n v="0.2618697712808909"/>
    <n v="88.761614174936213"/>
    <n v="0.6353147323006656"/>
    <n v="36.783778387634953"/>
    <n v="0.31323123313155321"/>
    <n v="17.213712255160399"/>
    <s v="No"/>
    <s v="Yes"/>
    <s v="No"/>
    <x v="0"/>
    <x v="0"/>
    <n v="1.84757505773672"/>
    <n v="1.830714744435635E-2"/>
    <n v="0.45872763466829891"/>
    <s v="No"/>
    <s v="1.Sustaining"/>
    <s v="Hiring"/>
    <n v="618.60413960943265"/>
    <n v="8.5755459075256262E-3"/>
    <n v="3.2441331795976087E-2"/>
    <n v="1.1339448575308339E-2"/>
    <n v="0.25211883934356688"/>
    <s v="25-50"/>
    <n v="0.34953708579605369"/>
    <n v="13.75537332815056"/>
    <n v="7.1693500166705997"/>
    <n v="50.040030792917626"/>
    <n v="724.89245903002302"/>
  </r>
  <r>
    <n v="821"/>
    <n v="450"/>
    <n v="588"/>
    <n v="598"/>
    <n v="570"/>
    <s v="Arctic Paper Kostrzyn SA, Kostrzyn nad Odrą"/>
    <m/>
    <m/>
    <m/>
    <n v="2002"/>
    <m/>
    <s v="003157274"/>
    <n v="82646"/>
    <n v="5980003701"/>
    <s v="SA"/>
    <s v="1712"/>
    <s v="Produkcja papieru i tektury"/>
    <m/>
    <x v="10"/>
    <m/>
    <n v="400"/>
    <s v="J"/>
    <x v="0"/>
    <n v="956840"/>
    <n v="97341"/>
    <n v="88060"/>
    <n v="72122"/>
    <n v="48328"/>
    <n v="707379"/>
    <n v="447"/>
    <n v="75147"/>
    <n v="836170"/>
    <n v="438998"/>
    <n v="397172"/>
    <n v="630871"/>
    <n v="205299"/>
    <m/>
    <m/>
    <s v="C"/>
    <s v="Manufacturing"/>
    <s v="17"/>
    <s v="MANUFACTURE OF PAPER AND PAPER PRODUCTS"/>
    <s v="Medium-high"/>
    <n v="0.73928661009155139"/>
    <n v="-39.03710948077309"/>
    <n v="7.5375193344759839E-2"/>
    <n v="8.6252795484171876E-2"/>
    <n v="0.1143213113298915"/>
    <x v="1"/>
    <n v="0"/>
    <n v="0.75447696042670753"/>
    <n v="168.11409395973149"/>
    <n v="2140.581655480984"/>
    <n v="982.09843400447426"/>
    <x v="1"/>
    <x v="1"/>
    <s v="Exp&gt;50"/>
    <s v="Increased Export Intensity"/>
    <n v="1"/>
    <n v="1.50603851895148E-2"/>
    <n v="1.913894454083682"/>
    <n v="1.8958098763540931E-2"/>
    <n v="-26.149351844866899"/>
    <n v="-0.30312540040557318"/>
    <n v="0.47507740031422768"/>
    <s v="Yes"/>
    <s v="Yes"/>
    <s v="Yes"/>
    <x v="3"/>
    <x v="1"/>
    <n v="8.2324455205811145"/>
    <n v="7.9111001652536039E-2"/>
    <n v="1.9974625894908951"/>
    <s v="No"/>
    <s v="2.Hiring"/>
    <s v="Hiring"/>
    <n v="-132.7137440347542"/>
    <n v="1.5817934519225751E-2"/>
    <n v="3.7439369951697637E-2"/>
    <n v="2.3277137590751212E-2"/>
    <n v="0.72422622490203659"/>
    <s v="50-75"/>
    <n v="0.6217288811425562"/>
    <n v="13.75243336856118"/>
    <n v="6.0234475929610332"/>
    <n v="129.53268765133171"/>
    <n v="2273.2953995157391"/>
  </r>
  <r>
    <n v="653"/>
    <n v="800"/>
    <n v="765"/>
    <n v="1676"/>
    <n v="571"/>
    <s v="ZF Braking Systems Poland sp. z o.o., Gliwice"/>
    <m/>
    <m/>
    <m/>
    <n v="1999"/>
    <m/>
    <n v="411125670"/>
    <n v="53673"/>
    <n v="6971983994"/>
    <s v="sp. z o.o."/>
    <s v="2812"/>
    <s v="Produkcja sprzętu i wyposażenia do napędu hydraulicznego i pneumatycznego"/>
    <m/>
    <x v="5"/>
    <m/>
    <n v="400"/>
    <s v="J"/>
    <x v="0"/>
    <n v="1154015.68194"/>
    <n v="-23982.40857"/>
    <n v="2740.2144199999998"/>
    <n v="41395.865259999999"/>
    <n v="30902.588189999999"/>
    <n v="1105505"/>
    <n v="796"/>
    <n v="97254.355769999995"/>
    <n v="688280.40642000001"/>
    <n v="292553.20382"/>
    <n v="395727.20260000002"/>
    <n v="190831.71489"/>
    <n v="497448.69153000001"/>
    <m/>
    <m/>
    <s v="C"/>
    <s v="Manufacturing"/>
    <s v="28"/>
    <s v="MANUFACTURE OF MACHINERY AND EQUIPMENT N.E.C."/>
    <s v="Medium-high"/>
    <n v="0.95796358515817615"/>
    <n v="18.937454680593181"/>
    <n v="3.5871146213897177E-2"/>
    <n v="6.0143896112509067E-2"/>
    <n v="0.2169234043925119"/>
    <x v="1"/>
    <n v="0"/>
    <n v="0.27725867700140711"/>
    <n v="122.1788389070352"/>
    <n v="1449.768444648241"/>
    <n v="367.52915052763819"/>
    <x v="3"/>
    <x v="1"/>
    <s v="Exp&gt;50"/>
    <s v="Decreased Export Intensity"/>
    <n v="0"/>
    <n v="-2.097754655618966E-2"/>
    <n v="22.97472040041901"/>
    <n v="0.20680862306128309"/>
    <n v="-10.887883767812299"/>
    <n v="-0.1152748761078293"/>
    <n v="5.306204733997455"/>
    <s v="Yes"/>
    <s v="No"/>
    <s v="No"/>
    <x v="3"/>
    <x v="1"/>
    <n v="-6.6822977725674093"/>
    <n v="-6.916036164729622E-2"/>
    <n v="-1.7141474558474701"/>
    <s v="Yes"/>
    <s v="0.Reducing"/>
    <s v="Reducing"/>
    <n v="349.63128169396208"/>
    <n v="-1.738352992326439E-2"/>
    <n v="-4.9624915583190862E-2"/>
    <n v="-2.912593624182044E-2"/>
    <n v="0.97894113171436581"/>
    <s v="75-100"/>
    <n v="0.5869216279671835"/>
    <n v="13.751949692099339"/>
    <n v="6.7487595474916793"/>
    <n v="82.353414572098472"/>
    <n v="1100.1371629542789"/>
  </r>
  <r>
    <n v="454"/>
    <n v="445"/>
    <n v="766"/>
    <n v="583"/>
    <n v="572"/>
    <s v="EMBS sp. z o.o., Gliwice"/>
    <m/>
    <m/>
    <m/>
    <n v="1999"/>
    <m/>
    <n v="276598325"/>
    <n v="80666"/>
    <n v="6482326274"/>
    <s v="sp. z o.o."/>
    <s v="2720"/>
    <s v="Produkcja baterii i akumulatorów"/>
    <s v="Prod. aut, przyczep i statków (i części) "/>
    <x v="5"/>
    <m/>
    <n v="500"/>
    <s v="J"/>
    <x v="0"/>
    <n v="1585531"/>
    <n v="50706"/>
    <n v="50997"/>
    <n v="43149"/>
    <n v="8622"/>
    <n v="1510313"/>
    <n v="549"/>
    <n v="51682"/>
    <n v="923964"/>
    <n v="63255"/>
    <n v="860709"/>
    <n v="226931"/>
    <n v="671850"/>
    <m/>
    <m/>
    <s v="C"/>
    <s v="Manufacturing"/>
    <s v="27"/>
    <s v="MANUFACTURE OF ELECTRICAL EQUIPMENT"/>
    <s v="Medium-high"/>
    <n v="0.95255974181520264"/>
    <n v="0"/>
    <n v="2.7214226653405071E-2"/>
    <n v="4.669987142356196E-2"/>
    <n v="0.19014149675452011"/>
    <x v="0"/>
    <n v="1"/>
    <n v="0.24560588940694661"/>
    <n v="94.138433515482703"/>
    <n v="2888.0346083788709"/>
    <n v="115.21857923497269"/>
    <x v="3"/>
    <x v="1"/>
    <s v="Exp&gt;50"/>
    <s v="Increased Export Intensity"/>
    <n v="1"/>
    <n v="0.15830556296149861"/>
    <n v="69.549630685810044"/>
    <n v="0.52797550437894358"/>
    <n v="22.86205122160149"/>
    <n v="0.20589200520982939"/>
    <n v="14.110133124938869"/>
    <s v="Yes"/>
    <s v="Yes"/>
    <s v="Yes"/>
    <x v="0"/>
    <x v="0"/>
    <n v="4.3726235741444874"/>
    <n v="4.279722877182035E-2"/>
    <n v="1.075674946153016"/>
    <s v="No"/>
    <s v="1.Sustaining"/>
    <s v="Hiring"/>
    <n v="1110.196769215373"/>
    <n v="2.2737548101153259E-2"/>
    <n v="0.19571255455060549"/>
    <n v="5.46392284365564E-2"/>
    <n v="0.79425417885370408"/>
    <s v="75-100"/>
    <n v="0.27918100891390851"/>
    <n v="13.74845442058219"/>
    <n v="6.2653012127377101"/>
    <n v="66.854335931558921"/>
    <n v="1777.8378391634981"/>
  </r>
  <r>
    <n v="563"/>
    <n v="320"/>
    <n v="295"/>
    <n v="408"/>
    <n v="573"/>
    <s v="LX Pantos Poland sp. z o.o., Warszawa "/>
    <m/>
    <m/>
    <m/>
    <n v="2005"/>
    <m/>
    <s v="140121034"/>
    <n v="234761"/>
    <n v="5213342879"/>
    <s v="sp. z o.o."/>
    <s v="4941"/>
    <s v="Transport drogowy towarów"/>
    <m/>
    <x v="11"/>
    <m/>
    <n v="400"/>
    <s v="J"/>
    <x v="0"/>
    <n v="1317039.39909"/>
    <n v="42925.781239999997"/>
    <n v="23653.900890000001"/>
    <n v="18164.916249999998"/>
    <n v="4615.4448600000014"/>
    <n v="425485"/>
    <n v="1507"/>
    <n v="154876.88615999999"/>
    <n v="355444.94680999999"/>
    <n v="32756.727940000001"/>
    <n v="322688.21886999998"/>
    <n v="164694.40349"/>
    <n v="190750.54332"/>
    <m/>
    <m/>
    <s v="H"/>
    <s v="Transportation and Storage"/>
    <s v="49"/>
    <s v="LAND TRANSPORT AND TRANSPORT VIA PIPELINES"/>
    <s v="Low"/>
    <n v="0.3230617096906791"/>
    <n v="-38.741869164081763"/>
    <n v="1.379223450912018E-2"/>
    <n v="5.1104724973653648E-2"/>
    <n v="0.1102946782955071"/>
    <x v="1"/>
    <n v="0"/>
    <n v="0.46334715113571712"/>
    <n v="102.7716563769078"/>
    <n v="873.94784279362966"/>
    <n v="21.736382176509618"/>
    <x v="4"/>
    <x v="1"/>
    <s v="Exp&lt;50"/>
    <s v="Increased Export Intensity"/>
    <n v="1"/>
    <n v="5.4576765826668761E-2"/>
    <n v="40.99992389122454"/>
    <n v="0.343589164611382"/>
    <n v="2.173857892191704"/>
    <n v="2.150566544226962E-2"/>
    <n v="8.9694401301571922"/>
    <s v="No"/>
    <s v="Yes"/>
    <s v="No"/>
    <x v="0"/>
    <x v="0"/>
    <n v="52.684903748733532"/>
    <n v="0.42320615919301391"/>
    <n v="11.160124600652409"/>
    <s v="No"/>
    <s v="2.Hiring"/>
    <s v="Hiring"/>
    <n v="-72.426017388741116"/>
    <n v="2.162362390011038E-2"/>
    <n v="0.37087770840984208"/>
    <n v="6.6075179854166402E-2"/>
    <n v="0.26848494386401028"/>
    <s v="25-50"/>
    <n v="0.17815894122476991"/>
    <n v="13.747307731452439"/>
    <n v="6.8946700394334819"/>
    <n v="85.787400830800422"/>
    <n v="946.37386018237078"/>
  </r>
  <r>
    <n v="542"/>
    <n v="651"/>
    <n v="573"/>
    <n v="567"/>
    <n v="575"/>
    <s v="Duda Cars SA, Poznań"/>
    <m/>
    <m/>
    <m/>
    <n v="2005"/>
    <m/>
    <n v="300023026"/>
    <n v="233056"/>
    <n v="7792251832"/>
    <s v="SA"/>
    <s v="4511"/>
    <s v="Sprzedaż hurtowa i detaliczna samochodów osobowych i furgonetek"/>
    <m/>
    <x v="5"/>
    <m/>
    <n v="400"/>
    <s v="J"/>
    <x v="0"/>
    <n v="1364335"/>
    <n v="45601"/>
    <n v="36892"/>
    <n v="36171"/>
    <n v="8186"/>
    <n v="0"/>
    <n v="429"/>
    <n v="75202"/>
    <n v="483236"/>
    <n v="170715"/>
    <n v="312521"/>
    <n v="228037"/>
    <n v="255199.5"/>
    <m/>
    <m/>
    <s v="G"/>
    <s v="Wholesale and Retail Trade; Repair of Motor Vehicles and Motorcycles"/>
    <s v="45"/>
    <s v="WHOLESALE AND RETAIL TRADE SERVICES OF MOTOR VEHICLES; REPAIR SERVICES OF MOTOR VEHICLES"/>
    <s v="Medium-high"/>
    <n v="0"/>
    <n v="17.50542743837325"/>
    <n v="2.6511817112366099E-2"/>
    <n v="7.4851625292817595E-2"/>
    <n v="0.15861899604011631"/>
    <x v="1"/>
    <n v="0"/>
    <n v="0.47189571968975819"/>
    <n v="175.2960372960373"/>
    <n v="3180.2680652680651"/>
    <n v="397.93706293706288"/>
    <x v="0"/>
    <x v="0"/>
    <s v="Exp&lt;50"/>
    <s v="Decreased Export Intensity"/>
    <n v="0"/>
    <n v="0"/>
    <n v="49.072296515471187"/>
    <n v="0.3992612137935545"/>
    <n v="8.0234032720805892"/>
    <n v="7.7177714624442117E-2"/>
    <n v="10.496681566722369"/>
    <s v="Yes"/>
    <s v="No"/>
    <s v="No"/>
    <x v="0"/>
    <x v="0"/>
    <n v="2.3866348448687349"/>
    <n v="2.358599900587954E-2"/>
    <n v="0.5913918325505696"/>
    <s v="Yes"/>
    <s v="1.Sustaining"/>
    <s v="Hiring"/>
    <n v="995.97928245183584"/>
    <n v="4.721284678934067E-3"/>
    <n v="5.8216455815582768E-2"/>
    <n v="1.3571832401532761E-2"/>
    <n v="0"/>
    <s v="0-10"/>
    <n v="0.23312708084678679"/>
    <n v="13.726916474609981"/>
    <n v="6.0378709199221374"/>
    <n v="109.47255369928401"/>
    <n v="2184.2887828162288"/>
  </r>
  <r>
    <n v="733"/>
    <m/>
    <n v="541"/>
    <n v="520"/>
    <n v="576"/>
    <s v="Suempol sp. z o.o., Bielsk Podlaski"/>
    <m/>
    <s v="1989"/>
    <m/>
    <n v="2002"/>
    <m/>
    <s v="052143093"/>
    <n v="145087"/>
    <n v="5432025328"/>
    <s v="sp. z o.o."/>
    <s v="1020"/>
    <s v="Przetwarzanie i konserwowanie ryb, skorupiaków i mięczaków"/>
    <s v="Produkcja żywności "/>
    <x v="13"/>
    <m/>
    <n v="400"/>
    <s v="J"/>
    <x v="0"/>
    <n v="1048148"/>
    <n v="26299"/>
    <n v="21354"/>
    <n v="17960"/>
    <n v="4750"/>
    <n v="848989"/>
    <n v="477"/>
    <n v="66507"/>
    <n v="416240"/>
    <n v="59320"/>
    <n v="356920"/>
    <n v="269675"/>
    <n v="146565"/>
    <m/>
    <m/>
    <s v="C"/>
    <s v="Manufacturing"/>
    <s v="10"/>
    <s v="MANUFACTURE OF FOOD PRODUCTS"/>
    <s v="Low"/>
    <n v="0.80998961978651873"/>
    <n v="-7.0366346337201851"/>
    <n v="1.7134984754061451E-2"/>
    <n v="4.3148183740149913E-2"/>
    <n v="6.6598683600630385E-2"/>
    <x v="1"/>
    <n v="0"/>
    <n v="0.64788343263501824"/>
    <n v="139.42767295597491"/>
    <n v="2197.3752620545069"/>
    <n v="124.36058700209639"/>
    <x v="3"/>
    <x v="1"/>
    <s v="Exp&gt;50"/>
    <s v="Decreased Export Intensity"/>
    <n v="0"/>
    <n v="-9.5659387042305144E-2"/>
    <n v="12.594276334800361"/>
    <n v="0.1186206965853778"/>
    <n v="-18.409944684927261"/>
    <n v="-0.20346280258373459"/>
    <n v="3.009926784518302"/>
    <s v="No"/>
    <s v="Yes"/>
    <s v="No"/>
    <x v="3"/>
    <x v="1"/>
    <n v="-8.2692307692307683"/>
    <n v="-8.6312320687131461E-2"/>
    <n v="-2.1346938913241349"/>
    <s v="Yes"/>
    <s v="0.Reducing"/>
    <s v="Reducing"/>
    <n v="407.16949282373821"/>
    <n v="4.9749330491660283E-2"/>
    <n v="0.19480841791773049"/>
    <n v="0.13344282606503291"/>
    <n v="0.90564900682882388"/>
    <s v="75-100"/>
    <n v="0.68499517367564222"/>
    <n v="13.743914658680991"/>
    <n v="6.253828811575473"/>
    <m/>
    <n v="1790.205769230769"/>
  </r>
  <r>
    <n v="724"/>
    <n v="761"/>
    <n v="654"/>
    <n v="599"/>
    <n v="577"/>
    <s v="TI Poland sp. z o.o., Bielsko-Biała"/>
    <m/>
    <m/>
    <m/>
    <n v="2001"/>
    <m/>
    <s v="070661916"/>
    <n v="71092"/>
    <n v="9371000329"/>
    <s v="sp. z o.o."/>
    <s v="2932"/>
    <s v="Produkcja pozostałych części i akcesoriów do pojazdów silnikowych, z wyłączeniem motocykli"/>
    <s v="Prod. aut, przyczep i statków (i części) "/>
    <x v="5"/>
    <m/>
    <n v="500"/>
    <s v="J"/>
    <x v="0"/>
    <n v="1059257"/>
    <n v="19932"/>
    <n v="46596"/>
    <n v="38073"/>
    <n v="37023"/>
    <n v="983835"/>
    <n v="1724"/>
    <n v="216496"/>
    <n v="585429"/>
    <n v="227766"/>
    <n v="357663"/>
    <n v="227526"/>
    <n v="380274"/>
    <m/>
    <m/>
    <s v="C"/>
    <s v="Manufacturing"/>
    <s v="29"/>
    <s v="MANUFACTURE OF MOTOR VEHICLES, TRAILERS AND SEMI-TRAILERS, EXCEPT MOTORBIKES"/>
    <s v="High"/>
    <n v="0.92879726072143021"/>
    <n v="5.0123029886051107"/>
    <n v="3.5943118619938312E-2"/>
    <n v="6.5034359418477738E-2"/>
    <n v="0.16733472218559639"/>
    <x v="0"/>
    <n v="1"/>
    <n v="0.38864832456198789"/>
    <n v="125.5777262180975"/>
    <n v="614.4182134570766"/>
    <n v="132.11484918793499"/>
    <x v="3"/>
    <x v="1"/>
    <s v="Exp&gt;50"/>
    <s v="Increased Export Intensity"/>
    <n v="1"/>
    <n v="3.041644207382432E-2"/>
    <n v="13.80327661023723"/>
    <n v="0.12930112799822349"/>
    <n v="-17.533857528813591"/>
    <n v="-0.19278237117088889"/>
    <n v="3.2853419294246011"/>
    <s v="Yes"/>
    <s v="Yes"/>
    <s v="Yes"/>
    <x v="3"/>
    <x v="1"/>
    <n v="-19.589552238805972"/>
    <n v="-0.21802607096705451"/>
    <n v="-5.3047663153082736"/>
    <s v="Yes"/>
    <s v="0.Reducing"/>
    <s v="Reducing"/>
    <n v="180.2862171884199"/>
    <n v="2.4900647737003088E-2"/>
    <n v="0.1369637158728283"/>
    <n v="4.4020056599114933E-2"/>
    <n v="0.89838081864760588"/>
    <s v="75-100"/>
    <n v="0.32139940362006419"/>
    <n v="13.74377714891812"/>
    <n v="7.6704285221906927"/>
    <n v="80.289179104477611"/>
    <n v="434.13199626865668"/>
  </r>
  <r>
    <n v="437"/>
    <n v="472"/>
    <n v="785"/>
    <n v="614"/>
    <n v="579"/>
    <s v="Farutex sp. z o.o., Szczecin"/>
    <m/>
    <m/>
    <m/>
    <n v="2001"/>
    <m/>
    <s v="192622669"/>
    <n v="71620"/>
    <n v="5921987110"/>
    <s v="sp. z o.o."/>
    <s v="4638"/>
    <s v="Sprzedaż hurtowa pozostałej żywności, włączając ryby, skorupiaki i mięczaki"/>
    <s v="Handel hurtowy "/>
    <x v="3"/>
    <m/>
    <n v="500"/>
    <s v="J"/>
    <x v="0"/>
    <n v="1640255.8"/>
    <n v="77704"/>
    <n v="75318"/>
    <n v="60085"/>
    <n v="25152"/>
    <n v="6841"/>
    <n v="1264"/>
    <n v="168318"/>
    <n v="383906"/>
    <n v="107939"/>
    <n v="275967"/>
    <n v="105954"/>
    <n v="277951.5894"/>
    <m/>
    <m/>
    <s v="G"/>
    <s v="Wholesale and Retail Trade; Repair of Motor Vehicles and Motorcycles"/>
    <s v="46"/>
    <s v="WHOLESALE TRADE, EXCEPT OF MOTOR VEHICLES"/>
    <s v="Medium-high"/>
    <n v="4.1706909373525761E-3"/>
    <n v="24.94583189238784"/>
    <n v="3.6631481504287321E-2"/>
    <n v="0.15650966642876121"/>
    <n v="0.56708571644298467"/>
    <x v="0"/>
    <n v="1"/>
    <n v="0.27598943491375488"/>
    <n v="133.16297468354429"/>
    <n v="1297.670727848101"/>
    <n v="85.394778481012665"/>
    <x v="0"/>
    <x v="0"/>
    <s v="Exp&lt;50"/>
    <s v="Increased Export Intensity"/>
    <n v="1"/>
    <n v="2.244176127773796E-3"/>
    <n v="76.732499451761115"/>
    <n v="0.5694671008837151"/>
    <n v="28.067028588232709"/>
    <n v="0.24738360171460089"/>
    <n v="15.29994626260347"/>
    <s v="Yes"/>
    <s v="No"/>
    <s v="No"/>
    <x v="0"/>
    <x v="0"/>
    <n v="27.805864509605659"/>
    <n v="0.24534224308409061"/>
    <n v="6.3255641214809977"/>
    <s v="No"/>
    <s v="2.Hiring"/>
    <s v="Hiring"/>
    <n v="359.24723621008309"/>
    <n v="1.95838873635573E-2"/>
    <n v="0.43653442335047021"/>
    <n v="7.5319871597164523E-2"/>
    <n v="1.9265148095787791E-3"/>
    <s v="0-10"/>
    <n v="0.17254050899141629"/>
    <n v="13.74089566236349"/>
    <n v="6.8966943316227134"/>
    <n v="97.485338725985841"/>
    <n v="938.42349163801816"/>
  </r>
  <r>
    <n v="711"/>
    <n v="717"/>
    <n v="723"/>
    <n v="636"/>
    <n v="580"/>
    <s v="Miejskie Zakłady Autobusowe sp. z o.o., Warszawa"/>
    <m/>
    <n v="1994"/>
    <m/>
    <n v="2003"/>
    <m/>
    <s v="015314853"/>
    <n v="146125"/>
    <n v="5252256730"/>
    <s v="sp. z o.o."/>
    <s v="4931"/>
    <s v="Transport lądowy pasażerski, miejski i podmiejski"/>
    <s v="Transport "/>
    <x v="11"/>
    <m/>
    <n v="300"/>
    <s v="J"/>
    <x v="0"/>
    <n v="1078774.3988399999"/>
    <n v="-712.11318000000006"/>
    <n v="3947.1763999999998"/>
    <n v="2737.6253999999799"/>
    <n v="140211.05207999999"/>
    <n v="0"/>
    <n v="4041"/>
    <n v="489110.86238000001"/>
    <n v="1294055.0736799999"/>
    <n v="958996.56068"/>
    <n v="335058.51299999998"/>
    <n v="762707.26916999999"/>
    <n v="531347.80451000005"/>
    <m/>
    <m/>
    <s v="H"/>
    <s v="Transportation and Storage"/>
    <s v="49"/>
    <s v="LAND TRANSPORT AND TRANSPORT VIA PIPELINES"/>
    <s v="Low"/>
    <n v="0"/>
    <n v="1.517507368947379"/>
    <n v="2.537718176241236E-3"/>
    <n v="2.115540100016603E-3"/>
    <n v="3.5893527053690501E-3"/>
    <x v="1"/>
    <n v="0"/>
    <n v="0.58939320642747672"/>
    <n v="121.0370854689433"/>
    <n v="266.9572875129918"/>
    <n v="237.3166445632269"/>
    <x v="0"/>
    <x v="0"/>
    <s v="Exp&lt;50"/>
    <s v="Decreased Export Intensity"/>
    <n v="0"/>
    <n v="0"/>
    <n v="16.256039381083749"/>
    <n v="0.15062480879517001"/>
    <n v="-15.75649320211321"/>
    <n v="-0.17145869037394409"/>
    <n v="3.8374180744974669"/>
    <s v="Yes"/>
    <s v="Yes"/>
    <s v="Yes"/>
    <x v="3"/>
    <x v="1"/>
    <n v="-9.2953725152184425"/>
    <n v="-9.7561810490603307E-2"/>
    <n v="-2.409540914864206"/>
    <s v="Yes"/>
    <s v="0.Reducing"/>
    <s v="Reducing"/>
    <n v="58.673387191563847"/>
    <n v="4.9986541546134463E-4"/>
    <n v="7.1036850090315301E-4"/>
    <n v="5.1924292713476008E-4"/>
    <n v="0"/>
    <s v="0-10"/>
    <n v="0.73094869279057495"/>
    <n v="13.74071133002524"/>
    <n v="8.401809275569077"/>
    <n v="78.928873659968758"/>
    <n v="208.28390032142801"/>
  </r>
  <r>
    <n v="490"/>
    <n v="553"/>
    <n v="570"/>
    <n v="550"/>
    <n v="582"/>
    <s v="Siemens sp. z o.o., Warszawa"/>
    <m/>
    <m/>
    <m/>
    <n v="1991"/>
    <m/>
    <s v="010501639"/>
    <n v="31854"/>
    <n v="5260302870"/>
    <s v="sp. z o.o."/>
    <s v="4669"/>
    <s v="Sprzedaż hurtowa pozostałych maszyn i urządzeń"/>
    <s v="Handel hurtowy "/>
    <x v="3"/>
    <m/>
    <n v="500"/>
    <s v="J"/>
    <x v="0"/>
    <n v="1526880"/>
    <n v="116334"/>
    <n v="102076"/>
    <n v="83476"/>
    <n v="23508"/>
    <n v="0"/>
    <n v="776"/>
    <n v="173179"/>
    <n v="636737.6"/>
    <n v="235880"/>
    <n v="400857.59999999998"/>
    <n v="259881"/>
    <n v="376856"/>
    <m/>
    <m/>
    <s v="G"/>
    <s v="Wholesale and Retail Trade; Repair of Motor Vehicles and Motorcycles"/>
    <s v="46"/>
    <s v="WHOLESALE TRADE, EXCEPT OF MOTOR VEHICLES"/>
    <s v="Medium-high"/>
    <n v="0"/>
    <n v="14.93081404057595"/>
    <n v="5.4670963009535778E-2"/>
    <n v="0.13109952985342779"/>
    <n v="0.32120855314547808"/>
    <x v="0"/>
    <n v="1"/>
    <n v="0.40814457949397048"/>
    <n v="223.16881443298971"/>
    <n v="1967.628865979382"/>
    <n v="303.96907216494839"/>
    <x v="0"/>
    <x v="0"/>
    <s v="Exp&lt;50"/>
    <s v="Decreased Export Intensity"/>
    <n v="0"/>
    <n v="-0.11838143501864989"/>
    <n v="65.146271392016686"/>
    <n v="0.50166138849433572"/>
    <n v="19.671211153635291"/>
    <n v="0.17957788932522159"/>
    <n v="13.36192007724863"/>
    <s v="Yes"/>
    <s v="No"/>
    <s v="No"/>
    <x v="0"/>
    <x v="0"/>
    <n v="-1.522842639593909"/>
    <n v="-1.5345569674660281E-2"/>
    <n v="-0.38290428668623638"/>
    <s v="No"/>
    <s v="0.Reducing"/>
    <s v="Reducing"/>
    <n v="794.32658171542221"/>
    <n v="4.287434636631262E-2"/>
    <n v="0.20436950666727161"/>
    <n v="6.8012994531165008E-2"/>
    <n v="0.11838143501864989"/>
    <s v="10-25"/>
    <n v="0.33279423941603531"/>
    <n v="13.737075607156751"/>
    <n v="6.6694980898578793"/>
    <n v="160.81472081218271"/>
    <n v="1173.3022842639591"/>
  </r>
  <r>
    <n v="515"/>
    <n v="536"/>
    <n v="575"/>
    <n v="525"/>
    <n v="583"/>
    <s v="Cement Ożarów SA, Warszawa"/>
    <m/>
    <m/>
    <m/>
    <n v="2001"/>
    <m/>
    <n v="830000977"/>
    <n v="38326"/>
    <n v="8630001399"/>
    <s v="SA"/>
    <s v="2351"/>
    <s v="Produkcja cementu"/>
    <m/>
    <x v="12"/>
    <m/>
    <n v="500"/>
    <s v="J"/>
    <x v="0"/>
    <n v="1430581.1999299999"/>
    <n v="437381.3603"/>
    <n v="564953.99064999993"/>
    <n v="473392.67564999999"/>
    <n v="56728.635799999996"/>
    <n v="20867"/>
    <n v="552"/>
    <n v="86737.15539"/>
    <n v="1750133.96958"/>
    <n v="1057563.56595"/>
    <n v="692570.40362999996"/>
    <n v="1313821.8766000001"/>
    <n v="436312.09298000002"/>
    <m/>
    <m/>
    <s v="C"/>
    <s v="Manufacturing"/>
    <s v="23"/>
    <s v="MANUFACTURE OF OTHER NON-METALLIC MINERAL PRODUCTS"/>
    <s v="Medium-low"/>
    <n v="1.458637929886192E-2"/>
    <n v="5.4025159068909812"/>
    <n v="0.33090933648028059"/>
    <n v="0.27048939331404759"/>
    <n v="0.36031724245228641"/>
    <x v="0"/>
    <n v="1"/>
    <n v="0.75069788909662338"/>
    <n v="157.13252788043479"/>
    <n v="2591.6326085688411"/>
    <n v="1915.8760252717391"/>
    <x v="0"/>
    <x v="0"/>
    <s v="Exp&lt;50"/>
    <s v="Increased Export Intensity"/>
    <n v="1"/>
    <n v="1.070015789254037E-2"/>
    <n v="54.689907697527438"/>
    <n v="0.4362523315670952"/>
    <n v="12.09413601270105"/>
    <n v="0.1141688323979828"/>
    <n v="11.52327002262183"/>
    <s v="No"/>
    <s v="Yes"/>
    <s v="No"/>
    <x v="0"/>
    <x v="0"/>
    <n v="-8.9108910891089099"/>
    <n v="-9.333193979221921E-2"/>
    <n v="-2.306287575119959"/>
    <s v="Yes"/>
    <s v="0.Reducing"/>
    <s v="Reducing"/>
    <n v="1065.550471390623"/>
    <n v="0.15614413737814439"/>
    <n v="0.13926092944130911"/>
    <n v="0.1099669572912137"/>
    <n v="3.8862214063215498E-3"/>
    <s v="0-10"/>
    <n v="0.78964687175636583"/>
    <n v="13.73733902161475"/>
    <n v="6.4068799860693142"/>
    <n v="126.25852283828389"/>
    <n v="1526.0821371782181"/>
  </r>
  <r>
    <n v="523"/>
    <n v="636"/>
    <n v="683"/>
    <n v="580"/>
    <n v="584"/>
    <s v="DS Smith Polska sp. z o.o., Warszawa"/>
    <m/>
    <m/>
    <m/>
    <n v="2002"/>
    <m/>
    <s v="012192007"/>
    <n v="85747"/>
    <n v="9511589286"/>
    <s v="sp. z o.o."/>
    <s v="1721"/>
    <s v="Produkcja papieru falistego i tektury falistej oraz opakowań z papieru i tektury"/>
    <s v="Produkcja drewna/wyr. papierniczych/mebli "/>
    <x v="10"/>
    <m/>
    <n v="500"/>
    <s v="J"/>
    <x v="0"/>
    <n v="1408405.9386499999"/>
    <n v="-1510.52755"/>
    <n v="-44931.006829999998"/>
    <n v="-50104.581830000003"/>
    <n v="39768.817159999999"/>
    <n v="154468"/>
    <n v="1403"/>
    <n v="161441.75476000001"/>
    <n v="1253285.9023800001"/>
    <n v="821012.85991"/>
    <n v="432273.04246999999"/>
    <n v="485582.57312000002"/>
    <n v="767703.32926000003"/>
    <m/>
    <m/>
    <s v="C"/>
    <s v="Manufacturing"/>
    <s v="17"/>
    <s v="MANUFACTURE OF PAPER AND PAPER PRODUCTS"/>
    <s v="Medium-high"/>
    <n v="0.1096757658861211"/>
    <n v="17.667321084643529"/>
    <n v="-3.5575383811592531E-2"/>
    <n v="-3.9978572913691113E-2"/>
    <n v="-0.10318447284478199"/>
    <x v="0"/>
    <n v="1"/>
    <n v="0.38744756659105062"/>
    <n v="115.0689627655025"/>
    <n v="1003.853128047042"/>
    <n v="585.18379181040632"/>
    <x v="2"/>
    <x v="0"/>
    <s v="Exp&lt;50"/>
    <s v="Decreased Export Intensity"/>
    <n v="0"/>
    <n v="-3.7673015667192757E-2"/>
    <n v="51.098445630601283"/>
    <n v="0.41276139621321312"/>
    <n v="9.491627268551655"/>
    <n v="9.0677897044098899E-2"/>
    <n v="10.87024294494463"/>
    <s v="Yes"/>
    <s v="No"/>
    <s v="No"/>
    <x v="0"/>
    <x v="0"/>
    <n v="10.90909090909091"/>
    <n v="0.10354067894084019"/>
    <n v="2.622310023696572"/>
    <s v="Yes"/>
    <s v="2.Hiring"/>
    <s v="Hiring"/>
    <n v="267.00611831581682"/>
    <n v="4.7113472240326838E-2"/>
    <n v="9.4638502226128463E-2"/>
    <n v="5.5626870155324172E-2"/>
    <n v="0.1473487815533138"/>
    <s v="10-25"/>
    <n v="0.58778265554551756"/>
    <n v="13.745207686634229"/>
    <n v="7.1428274011616208"/>
    <n v="86.669848434782608"/>
    <n v="736.84700973122528"/>
  </r>
  <r>
    <n v="906"/>
    <n v="614"/>
    <n v="622"/>
    <n v="919"/>
    <n v="585"/>
    <s v="Alchemia SA, Warszawa"/>
    <m/>
    <m/>
    <m/>
    <n v="2001"/>
    <m/>
    <n v="530544669"/>
    <n v="3096"/>
    <n v="7470006096"/>
    <s v="SA"/>
    <s v="2420"/>
    <s v="Produkcja rur, przewodów, kształtowników zamkniętych i łączników, ze stali"/>
    <m/>
    <x v="4"/>
    <m/>
    <n v="400"/>
    <s v="J"/>
    <x v="0"/>
    <n v="866306"/>
    <n v="6075"/>
    <n v="45405"/>
    <n v="44033"/>
    <n v="14731"/>
    <n v="362814"/>
    <n v="1552"/>
    <n v="125535"/>
    <n v="672641"/>
    <n v="397106"/>
    <n v="275535"/>
    <n v="530764"/>
    <n v="141877"/>
    <m/>
    <m/>
    <s v="C"/>
    <s v="Manufacturing"/>
    <s v="24"/>
    <s v="MANUFACTURE OF METALS"/>
    <s v="Medium-low"/>
    <n v="0.41880582611686862"/>
    <n v="-29.427300358359869"/>
    <n v="5.0828460151493823E-2"/>
    <n v="6.5462854628248954E-2"/>
    <n v="8.2961542229691543E-2"/>
    <x v="1"/>
    <n v="0"/>
    <n v="0.78907470701310212"/>
    <n v="80.885953608247419"/>
    <n v="558.18685567010311"/>
    <n v="255.86726804123711"/>
    <x v="4"/>
    <x v="1"/>
    <s v="Exp&lt;50"/>
    <s v="Decreased Export Intensity"/>
    <n v="0"/>
    <n v="-5.1447053543740573E-4"/>
    <n v="27.248798099874119"/>
    <n v="0.24097402421030439"/>
    <n v="-7.7907260145839663"/>
    <n v="-8.1109474958809713E-2"/>
    <n v="6.2095141654749497"/>
    <s v="Yes"/>
    <s v="Yes"/>
    <s v="Yes"/>
    <x v="3"/>
    <x v="1"/>
    <n v="-5.0183598531211748"/>
    <n v="-5.148657467678408E-2"/>
    <n v="-1.278915835032135"/>
    <s v="Yes"/>
    <s v="0.Reducing"/>
    <s v="Reducing"/>
    <n v="141.54242482554989"/>
    <n v="-3.1523346900764838E-2"/>
    <n v="-4.1349718310944639E-2"/>
    <n v="-2.9926901441054001E-2"/>
    <n v="0.41932029665230602"/>
    <s v="25-50"/>
    <n v="0.72375103540022923"/>
    <n v="13.4310194496511"/>
    <n v="7.3987862754199476"/>
    <n v="61.189106487148102"/>
    <n v="416.64443084455331"/>
  </r>
  <r>
    <n v="815"/>
    <m/>
    <n v="637"/>
    <n v="544"/>
    <n v="586"/>
    <s v="Delpharm Poznań SA, Poznań"/>
    <m/>
    <m/>
    <m/>
    <m/>
    <m/>
    <n v="630344128"/>
    <n v="14494"/>
    <n v="7770000206"/>
    <s v="SA"/>
    <s v="2120"/>
    <s v="Produkcja leków i pozostałych wyrobów farmaceutycznych"/>
    <m/>
    <x v="8"/>
    <m/>
    <n v="500"/>
    <s v="J"/>
    <x v="0"/>
    <n v="967037"/>
    <n v="-18301"/>
    <n v="-23883"/>
    <n v="-25248"/>
    <n v="62393"/>
    <n v="733797"/>
    <n v="765"/>
    <n v="166743"/>
    <n v="810903"/>
    <n v="471939"/>
    <n v="338964"/>
    <n v="639467"/>
    <n v="171436"/>
    <m/>
    <m/>
    <s v="C"/>
    <s v="Manufacturing"/>
    <s v="21"/>
    <s v="MANUFACTURE OF BASIC PHARMACEUTICAL PRODUCTS AND PHARMACEUTICAL PREPARATIONS"/>
    <s v="Medium-low"/>
    <n v="0.75880964223706027"/>
    <n v="1.486771542812759"/>
    <n v="-2.6108618387921039E-2"/>
    <n v="-3.113565987547216E-2"/>
    <n v="-3.948288183753032E-2"/>
    <x v="0"/>
    <n v="1"/>
    <n v="0.78858630440385591"/>
    <n v="217.96470588235289"/>
    <n v="1264.1006535947711"/>
    <n v="616.91372549019604"/>
    <x v="3"/>
    <x v="1"/>
    <s v="Exp&gt;50"/>
    <s v="Increased Export Intensity"/>
    <n v="1"/>
    <n v="4.6292564146568571E-2"/>
    <n v="5.7815557716562216"/>
    <n v="5.6205987157923687E-2"/>
    <n v="-23.346698716191131"/>
    <n v="-0.2658775120111887"/>
    <n v="1.415068309802225"/>
    <s v="No"/>
    <s v="Yes"/>
    <s v="No"/>
    <x v="3"/>
    <x v="1"/>
    <n v="-3.5308953341740228"/>
    <n v="-3.5947387808311859E-2"/>
    <n v="-0.89465859397950265"/>
    <s v="No"/>
    <s v="0.Reducing"/>
    <s v="Reducing"/>
    <n v="111.2847645657675"/>
    <n v="7.4547437438674757E-2"/>
    <n v="5.9949770625052232E-2"/>
    <n v="5.1030723265966291E-2"/>
    <n v="0.7125170780904917"/>
    <s v="50-75"/>
    <n v="0.85122466247837836"/>
    <n v="13.725786049213561"/>
    <n v="6.6758232216348476"/>
    <n v="123.8032786885246"/>
    <n v="1152.815889029004"/>
  </r>
  <r>
    <n v="604"/>
    <n v="497"/>
    <n v="476"/>
    <m/>
    <n v="587"/>
    <s v="Hydro Extrusion Poland sp. z o.o., Trzcianka"/>
    <m/>
    <n v="1992"/>
    <m/>
    <n v="2003"/>
    <m/>
    <n v="570087910"/>
    <n v="175030"/>
    <n v="7630003558"/>
    <s v="sp. z o.o"/>
    <s v="2442"/>
    <s v="Produkcja wyrobów z aluminium i stopów aluminium"/>
    <m/>
    <x v="10"/>
    <m/>
    <n v="500"/>
    <s v="J"/>
    <x v="0"/>
    <n v="1233868.2649999999"/>
    <n v="46836.137000000002"/>
    <n v="40790.317999999999"/>
    <n v="32148.242389999999"/>
    <n v="38880.951000000001"/>
    <n v="723133.15699000005"/>
    <n v="1336"/>
    <n v="155837.80088"/>
    <n v="760146.93633000006"/>
    <n v="397839.61810000002"/>
    <n v="362307.31800000003"/>
    <n v="495197.02739"/>
    <n v="264949.90893999999"/>
    <m/>
    <m/>
    <s v="C"/>
    <s v="Manufacturing"/>
    <s v="24"/>
    <s v="MANUFACTURE OF METALS"/>
    <s v="Medium-low"/>
    <n v="0.58606998615853056"/>
    <n v="-13.64843209194767"/>
    <n v="2.605484175411546E-2"/>
    <n v="4.2292142286611267E-2"/>
    <n v="6.4920103740205126E-2"/>
    <x v="0"/>
    <n v="1"/>
    <n v="0.65144908664740286"/>
    <n v="116.64506053892219"/>
    <n v="923.55409056886219"/>
    <n v="297.78414528443108"/>
    <x v="1"/>
    <x v="1"/>
    <s v="Exp&gt;50"/>
    <s v="Increased Export Intensity"/>
    <n v="1"/>
    <n v="1.9232720513269189E-2"/>
    <n v="35.020311564728573"/>
    <n v="0.30025503716799129"/>
    <n v="-2.159194518312622"/>
    <n v="-2.1828462001122869E-2"/>
    <n v="7.795287820592689"/>
    <s v="Yes"/>
    <s v="Yes"/>
    <s v="Yes"/>
    <x v="3"/>
    <x v="1"/>
    <n v="-4.6395431834404004"/>
    <n v="-4.7506192240415857E-2"/>
    <n v="-1.1806300238755509"/>
    <s v="Yes"/>
    <s v="0.Reducing"/>
    <s v="Reducing"/>
    <n v="271.27785930547878"/>
    <n v="3.0812867474467601E-2"/>
    <n v="7.5374826339162621E-2"/>
    <n v="4.8966006552450911E-2"/>
    <n v="0.56683726564526138"/>
    <s v="50-75"/>
    <n v="0.64963342445552752"/>
    <n v="13.72540968612377"/>
    <n v="7.2449415463370066"/>
    <n v="80.610929336188434"/>
    <n v="652.27623126338335"/>
  </r>
  <r>
    <n v="826"/>
    <n v="674"/>
    <n v="667"/>
    <n v="670"/>
    <n v="588"/>
    <s v="PHU Pieprzyk sp. z o.o., Rawicz"/>
    <m/>
    <m/>
    <m/>
    <n v="2002"/>
    <m/>
    <n v="410369660"/>
    <n v="136518"/>
    <n v="6991672323"/>
    <s v="sp. z o.o."/>
    <s v="4671"/>
    <s v="Sprzedaż hurtowa paliw i produktów pochodnych"/>
    <s v="Handel hurtowy "/>
    <x v="2"/>
    <m/>
    <n v="400"/>
    <s v="J"/>
    <x v="0"/>
    <n v="953265"/>
    <n v="6059"/>
    <n v="428"/>
    <n v="309"/>
    <n v="6375"/>
    <n v="1021"/>
    <n v="383"/>
    <n v="25750"/>
    <n v="219513.8"/>
    <n v="102129.8"/>
    <n v="117384"/>
    <n v="35249"/>
    <n v="184265"/>
    <m/>
    <m/>
    <s v="G"/>
    <s v="Wholesale and Retail Trade; Repair of Motor Vehicles and Motorcycles"/>
    <s v="46"/>
    <s v="WHOLESALE TRADE, EXCEPT OF MOTOR VEHICLES"/>
    <s v="Medium-high"/>
    <n v="1.0710557924606479E-3"/>
    <n v="-15.58079985955659"/>
    <n v="3.2414910858995141E-4"/>
    <n v="1.407656375134502E-3"/>
    <n v="8.766206133507334E-3"/>
    <x v="1"/>
    <n v="0"/>
    <n v="0.16057760377707461"/>
    <n v="67.232375979112277"/>
    <n v="2488.9425587467358"/>
    <n v="266.6574412532637"/>
    <x v="0"/>
    <x v="0"/>
    <s v="Exp&lt;50"/>
    <s v="Decreased Export Intensity"/>
    <n v="0"/>
    <n v="-8.3540341609267656E-4"/>
    <n v="4.4460251403209954"/>
    <n v="4.3500246147438297E-2"/>
    <n v="-24.31447453599927"/>
    <n v="-0.27858325302167408"/>
    <n v="1.093440996272377"/>
    <s v="Yes"/>
    <s v="Yes"/>
    <s v="Yes"/>
    <x v="3"/>
    <x v="1"/>
    <n v="-9.8823529411764692"/>
    <n v="-0.1040541797437715"/>
    <n v="-2.5678107608248291"/>
    <s v="Yes"/>
    <s v="0.Reducing"/>
    <s v="Reducing"/>
    <n v="341.44439634673648"/>
    <n v="2.0357478215471711E-3"/>
    <n v="6.4910564561207376E-2"/>
    <n v="8.9325634726422215E-3"/>
    <n v="1.9064592085533251E-3"/>
    <s v="0-10"/>
    <n v="0.13761339980673359"/>
    <n v="13.724147967089801"/>
    <n v="6.0520891689244172"/>
    <n v="44.059592211764709"/>
    <n v="2147.4981624000002"/>
  </r>
  <r>
    <n v="677"/>
    <n v="873"/>
    <m/>
    <n v="654"/>
    <n v="589"/>
    <s v="Cooper Standard Polska sp. z o.o., Bielsko-Biała"/>
    <m/>
    <m/>
    <m/>
    <n v="2003"/>
    <m/>
    <s v="070888198"/>
    <n v="160276"/>
    <n v="9372107271"/>
    <s v="sp. z o.o."/>
    <s v="2219"/>
    <s v="Produkcja pozostałych wyrobów z gumy"/>
    <m/>
    <x v="10"/>
    <m/>
    <n v="500"/>
    <s v="J"/>
    <x v="0"/>
    <n v="1123204"/>
    <n v="65239"/>
    <n v="67870"/>
    <n v="57721"/>
    <n v="27430"/>
    <n v="1102615"/>
    <n v="2206"/>
    <n v="231729"/>
    <n v="530992"/>
    <n v="257145"/>
    <n v="273847"/>
    <n v="288111"/>
    <n v="242881"/>
    <m/>
    <m/>
    <s v="C"/>
    <s v="Manufacturing"/>
    <s v="22"/>
    <s v="MANUFACTURE OF RUBBER AND PLASTIC PRODUCTS"/>
    <s v="Medium-low"/>
    <n v="0.98166940288674187"/>
    <n v="25.629599803145211"/>
    <n v="5.1389596190896759E-2"/>
    <n v="0.10870408593726461"/>
    <n v="0.20034292338716669"/>
    <x v="0"/>
    <n v="1"/>
    <n v="0.54259009551932991"/>
    <n v="105.04487760652761"/>
    <n v="509.15865820489569"/>
    <n v="116.5661831368994"/>
    <x v="3"/>
    <x v="1"/>
    <s v="Exp&gt;50"/>
    <s v="Increased Export Intensity"/>
    <n v="1"/>
    <n v="6.0038854798740597E-2"/>
    <n v="23.24617325945027"/>
    <n v="0.20901357784782351"/>
    <n v="-10.6911787974998"/>
    <n v="-0.1130699213212889"/>
    <n v="5.364269591370463"/>
    <s v="Yes"/>
    <s v="No"/>
    <s v="No"/>
    <x v="3"/>
    <x v="1"/>
    <n v="-14.130011677695601"/>
    <n v="-0.1523357972964359"/>
    <n v="-3.7367874817239688"/>
    <s v="Yes"/>
    <s v="0.Reducing"/>
    <s v="Reducing"/>
    <n v="154.4097286603259"/>
    <n v="9.0042245021122513E-2"/>
    <n v="0.28500378569493551"/>
    <n v="0.14747375269122531"/>
    <n v="0.92163054808800127"/>
    <s v="75-100"/>
    <n v="0.51744489053587284"/>
    <n v="13.72268229565308"/>
    <n v="7.8512719971098832"/>
    <n v="75.200467107824053"/>
    <n v="354.74892954456988"/>
  </r>
  <r>
    <n v="1603"/>
    <n v="1825"/>
    <n v="951"/>
    <n v="669"/>
    <n v="590"/>
    <s v="Coty Eastern Europe sp. z o.o., Warszawa"/>
    <m/>
    <m/>
    <m/>
    <n v="2015"/>
    <m/>
    <n v="362953225"/>
    <n v="584195"/>
    <n v="5242787101"/>
    <s v="sp. z o.o."/>
    <s v="4645"/>
    <s v="Sprzedaż hurtowa perfum i kosmetyków"/>
    <m/>
    <x v="3"/>
    <m/>
    <n v="500"/>
    <s v="J"/>
    <x v="0"/>
    <n v="499899.56264000002"/>
    <n v="17062.266540000001"/>
    <n v="26868.50662"/>
    <n v="23618.747589999999"/>
    <n v="7221.3913899999998"/>
    <n v="51011"/>
    <n v="288"/>
    <n v="51714.037920000002"/>
    <n v="296197.28629999998"/>
    <n v="45004.819470000002"/>
    <n v="251192.46682999999"/>
    <n v="126879.18253000001"/>
    <n v="169318.10376999999"/>
    <m/>
    <m/>
    <s v="G"/>
    <s v="Wholesale and Retail Trade; Repair of Motor Vehicles and Motorcycles"/>
    <s v="46"/>
    <s v="WHOLESALE TRADE, EXCEPT OF MOTOR VEHICLES"/>
    <s v="Medium-high"/>
    <n v="0.1020424977581653"/>
    <n v="15.54067776235479"/>
    <n v="4.7246985905064529E-2"/>
    <n v="7.9739918906880258E-2"/>
    <n v="0.18615147984907179"/>
    <x v="0"/>
    <n v="1"/>
    <n v="0.42836038140299459"/>
    <n v="179.5626316666667"/>
    <n v="1735.762370277778"/>
    <n v="156.26673427083341"/>
    <x v="2"/>
    <x v="1"/>
    <s v="Exp&lt;50"/>
    <s v="Decreased Export Intensity"/>
    <n v="0"/>
    <n v="-0.24632333302961351"/>
    <n v="-45.110496911296117"/>
    <n v="-0.59984805632382354"/>
    <n v="-60.224997761808773"/>
    <n v="-0.92193155549293593"/>
    <n v="-13.92593281704503"/>
    <s v="Yes"/>
    <s v="No"/>
    <s v="No"/>
    <x v="2"/>
    <x v="1"/>
    <n v="-48.571428571428569"/>
    <n v="-0.66497630359324855"/>
    <n v="-15.31604841526134"/>
    <s v="Yes"/>
    <s v="0.Reducing"/>
    <s v="Reducing"/>
    <n v="109.4445131349205"/>
    <n v="3.7991167602537722E-3"/>
    <n v="3.4969982413939477E-2"/>
    <n v="8.4687890855421125E-3"/>
    <n v="0.34836583078777872"/>
    <s v="25-50"/>
    <n v="0.2421731010698577"/>
    <n v="13.722010538830119"/>
    <n v="6.3279367837291947"/>
    <n v="110.1242819107143"/>
    <n v="1626.3178571428571"/>
  </r>
  <r>
    <n v="545"/>
    <n v="369"/>
    <n v="391"/>
    <n v="516"/>
    <n v="591"/>
    <s v="PPH Standard sp. z o.o., Lublin"/>
    <m/>
    <m/>
    <m/>
    <n v="1990"/>
    <m/>
    <s v="004163093"/>
    <n v="69179"/>
    <n v="7120152851"/>
    <s v="sp. z o.o."/>
    <s v="4675"/>
    <s v="Sprzedaż hurtowa wyrobów chemicznych"/>
    <s v="Prod. wyr. chemicznych/medycznych "/>
    <x v="7"/>
    <m/>
    <n v="400"/>
    <s v="J"/>
    <x v="0"/>
    <n v="1354787"/>
    <n v="24650.067760000002"/>
    <n v="48277"/>
    <n v="38909.007530000003"/>
    <n v="2350.8121000000001"/>
    <n v="440305.77500000002"/>
    <n v="205.4"/>
    <n v="25576.617900000001"/>
    <n v="664268.62469000008"/>
    <n v="40869.979290000003"/>
    <n v="623398.64539999992"/>
    <n v="388490.19468999997"/>
    <n v="275778.43"/>
    <m/>
    <m/>
    <s v="G"/>
    <s v="Wholesale and Retail Trade; Repair of Motor Vehicles and Motorcycles"/>
    <s v="46"/>
    <s v="WHOLESALE TRADE, EXCEPT OF MOTOR VEHICLES"/>
    <s v="Medium-high"/>
    <n v="0.32500000000000001"/>
    <n v="-27.846900603731459"/>
    <n v="2.8719649310186769E-2"/>
    <n v="5.8574206403558503E-2"/>
    <n v="0.1001544133206447"/>
    <x v="1"/>
    <n v="0"/>
    <n v="0.58483899472340728"/>
    <n v="124.5210219084713"/>
    <n v="6595.8471275559878"/>
    <n v="198.97750384615381"/>
    <x v="4"/>
    <x v="0"/>
    <s v="Exp&lt;50"/>
    <s v="Increased Export Intensity"/>
    <n v="1"/>
    <n v="0.11659670376499109"/>
    <n v="49.956223608259407"/>
    <n v="0.40517322290221708"/>
    <n v="8.6639301509126199"/>
    <n v="8.3089723733104748E-2"/>
    <n v="10.66011666266737"/>
    <s v="No"/>
    <s v="Yes"/>
    <s v="No"/>
    <x v="0"/>
    <x v="0"/>
    <n v="-4.0186915887850443"/>
    <n v="-4.1016717527392998E-2"/>
    <n v="-1.0201784526129849"/>
    <s v="No"/>
    <s v="0.Reducing"/>
    <s v="Reducing"/>
    <n v="2374.0947911073899"/>
    <n v="1.6860828707572599E-2"/>
    <n v="9.8701517488045412E-2"/>
    <n v="5.6473737283862742E-2"/>
    <n v="0.20840329623500889"/>
    <s v="10-25"/>
    <n v="0.57216685944775636"/>
    <n v="13.71398158146525"/>
    <n v="5.3659760150218512"/>
    <n v="80.517433130841127"/>
    <n v="4221.7523364485978"/>
  </r>
  <r>
    <m/>
    <n v="572"/>
    <n v="591"/>
    <n v="541"/>
    <n v="592"/>
    <s v="Intersnack Poland sp. z o.o., Słomniki"/>
    <m/>
    <m/>
    <m/>
    <n v="2006"/>
    <m/>
    <n v="160106496"/>
    <n v="262998"/>
    <n v="5272527149"/>
    <s v="sp. z o.o."/>
    <s v="1039"/>
    <s v="Przetwarzanie i konserwowanie ziemniaków"/>
    <m/>
    <x v="13"/>
    <m/>
    <n v="450"/>
    <s v="J"/>
    <x v="0"/>
    <n v="1552529.7"/>
    <n v="191024"/>
    <n v="173219"/>
    <n v="139944"/>
    <n v="37029"/>
    <n v="18971"/>
    <n v="1182"/>
    <n v="145608"/>
    <n v="809780"/>
    <n v="399344"/>
    <n v="410436"/>
    <n v="533034"/>
    <n v="276746"/>
    <m/>
    <m/>
    <s v="C"/>
    <s v="Manufacturing"/>
    <s v="10"/>
    <s v="MANUFACTURE OF FOOD PRODUCTS"/>
    <s v="Low"/>
    <n v="1.221941197002544E-2"/>
    <n v="21.001508448095901"/>
    <n v="9.0139338397197816E-2"/>
    <n v="0.1728173084047519"/>
    <n v="0.26254235189500108"/>
    <x v="1"/>
    <n v="0"/>
    <n v="0.65824544938131346"/>
    <n v="123.1878172588832"/>
    <n v="1313.4769035533"/>
    <n v="337.85448392554991"/>
    <x v="0"/>
    <x v="1"/>
    <s v="Exp&lt;50"/>
    <s v="Decreased Export Intensity"/>
    <n v="0"/>
    <n v="-0.28188003681805118"/>
    <n v="72.153064155035693"/>
    <n v="0.54321380297021982"/>
    <n v="24.748597213793978"/>
    <n v="0.2211303038011074"/>
    <n v="14.545673279772631"/>
    <s v="No"/>
    <s v="No"/>
    <s v="No"/>
    <x v="0"/>
    <x v="0"/>
    <n v="17.729083665338649"/>
    <n v="0.16321589771436959"/>
    <n v="4.1647895906977039"/>
    <s v="No"/>
    <s v="2.Hiring"/>
    <s v="Hiring"/>
    <n v="415.23885574453459"/>
    <n v="2.9873668126289742E-2"/>
    <n v="0.17198322364011259"/>
    <n v="4.9683175474314722E-2"/>
    <n v="0.2940994487880767"/>
    <s v="25-50"/>
    <n v="0.28888384821929131"/>
    <n v="13.71218242007135"/>
    <n v="6.9117473002516743"/>
    <n v="78.519920318725099"/>
    <n v="898.23804780876492"/>
  </r>
  <r>
    <m/>
    <n v="1785"/>
    <n v="627"/>
    <n v="652"/>
    <n v="593"/>
    <s v="Kongsberg Automotive sp. z o.o., Koluszki"/>
    <m/>
    <m/>
    <m/>
    <m/>
    <m/>
    <s v="016385536"/>
    <n v="40135"/>
    <n v="5342131699"/>
    <s v="sp. z o.o."/>
    <s v="2931"/>
    <s v="Produkcja wyposażenia elektrycznego i elektronicznego do pojazdów silnikowych"/>
    <m/>
    <x v="5"/>
    <m/>
    <n v="500"/>
    <s v="J"/>
    <x v="0"/>
    <n v="350979"/>
    <n v="2827"/>
    <n v="5045"/>
    <n v="2618"/>
    <n v="10013"/>
    <n v="344750"/>
    <n v="433"/>
    <n v="46635"/>
    <n v="157000"/>
    <n v="64067"/>
    <n v="92933"/>
    <n v="101774"/>
    <n v="55226"/>
    <m/>
    <m/>
    <s v="C"/>
    <s v="Manufacturing"/>
    <s v="29"/>
    <s v="MANUFACTURE OF MOTOR VEHICLES, TRAILERS AND SEMI-TRAILERS, EXCEPT MOTORBIKES"/>
    <s v="High"/>
    <n v="0.98225249943728832"/>
    <n v="-20.396860137306629"/>
    <n v="7.4591357317674266E-3"/>
    <n v="1.6675159235668788E-2"/>
    <n v="2.572366223200424E-2"/>
    <x v="0"/>
    <n v="1"/>
    <n v="0.64824203821656046"/>
    <n v="107.70207852194"/>
    <n v="810.57505773672051"/>
    <n v="147.96073903002309"/>
    <x v="3"/>
    <x v="1"/>
    <s v="Exp&gt;50"/>
    <s v="Increased Export Intensity"/>
    <n v="1"/>
    <n v="4.0120913701527261E-2"/>
    <n v="-60.974929061296379"/>
    <n v="-0.94096590181236905"/>
    <n v="-71.72096308789591"/>
    <n v="-1.263049400981483"/>
    <n v="-20.962003077798641"/>
    <s v="Yes"/>
    <s v="Yes"/>
    <s v="Yes"/>
    <x v="2"/>
    <x v="1"/>
    <n v="-77.645844088797105"/>
    <n v="-1.498157935404506"/>
    <n v="-31.239414050752909"/>
    <s v="No"/>
    <s v="0.Reducing"/>
    <s v="Reducing"/>
    <n v="346.26530037998327"/>
    <n v="7.5286200976685848E-3"/>
    <n v="5.0155555555555557E-2"/>
    <n v="1.0421251904637311E-2"/>
    <n v="0.94213158573576106"/>
    <s v="75-100"/>
    <n v="0.20777861573268899"/>
    <n v="13.70944757341071"/>
    <n v="7.5688956634069946"/>
    <n v="76.443469282395455"/>
    <n v="464.30975735673718"/>
  </r>
  <r>
    <n v="961"/>
    <n v="829"/>
    <n v="775"/>
    <n v="965"/>
    <n v="594"/>
    <s v="Konimpex sp. z o.o., Konin"/>
    <m/>
    <m/>
    <m/>
    <n v="2001"/>
    <m/>
    <s v="008273909"/>
    <n v="43189"/>
    <n v="6650001148"/>
    <s v="sp. z o.o."/>
    <s v="4690"/>
    <s v="Sprzedaż hurtowa niewyspecjalizowana"/>
    <m/>
    <x v="3"/>
    <m/>
    <n v="400"/>
    <s v="J"/>
    <x v="0"/>
    <n v="821650.22212000005"/>
    <n v="11692.62292"/>
    <n v="11738.79261"/>
    <n v="9202.9956099999999"/>
    <n v="2217"/>
    <n v="698686.22212000005"/>
    <n v="158"/>
    <n v="20859"/>
    <n v="324348.15245000011"/>
    <n v="78498.503180000014"/>
    <n v="245849.64926999999"/>
    <n v="185463.27562999999"/>
    <n v="138884.87682"/>
    <m/>
    <m/>
    <s v="G"/>
    <s v="Wholesale and Retail Trade; Repair of Motor Vehicles and Motorcycles"/>
    <s v="46"/>
    <s v="WHOLESALE TRADE, EXCEPT OF MOTOR VEHICLES"/>
    <s v="Medium-high"/>
    <n v="0.85034507788152047"/>
    <n v="-11.98619650430026"/>
    <n v="1.1200624502059621E-2"/>
    <n v="2.8373818504850861E-2"/>
    <n v="4.9621660022655993E-2"/>
    <x v="1"/>
    <n v="0"/>
    <n v="0.57180308945521163"/>
    <n v="132.01898734177209"/>
    <n v="5200.3178615189872"/>
    <n v="496.82596949367098"/>
    <x v="3"/>
    <x v="1"/>
    <s v="Exp&gt;50"/>
    <s v="Decreased Export Intensity"/>
    <n v="0"/>
    <n v="-4.7110511374954367E-2"/>
    <n v="16.51062559040512"/>
    <n v="0.15281228964317251"/>
    <n v="-15.572010441735429"/>
    <n v="-0.16927120952594171"/>
    <n v="3.8942191953383221"/>
    <s v="Yes"/>
    <s v="Yes"/>
    <s v="Yes"/>
    <x v="3"/>
    <x v="1"/>
    <n v="-31.896551724137929"/>
    <n v="-0.384142338639343"/>
    <n v="-9.1568310739106096"/>
    <s v="Yes"/>
    <s v="0.Reducing"/>
    <s v="Reducing"/>
    <n v="2160.59872255347"/>
    <n v="1.877749751479053E-2"/>
    <n v="0.11086710121106561"/>
    <n v="5.1603097465556372E-2"/>
    <n v="0.89745558925647484"/>
    <s v="75-100"/>
    <n v="0.46545004696493242"/>
    <n v="13.46625777330031"/>
    <n v="5.4467373716663099"/>
    <n v="65.724137931034477"/>
    <n v="3039.7191389655168"/>
  </r>
  <r>
    <n v="606"/>
    <n v="809"/>
    <n v="670"/>
    <n v="371"/>
    <n v="595"/>
    <s v="Newag SA GK, Nowy Sącz"/>
    <s v="SG)"/>
    <n v="1876"/>
    <m/>
    <n v="2001"/>
    <m/>
    <n v="490490757"/>
    <n v="66315"/>
    <n v="7340009400"/>
    <s v="SA"/>
    <s v="3020"/>
    <s v="Produkcja lokomotyw kolejowych oraz taboru szynowego"/>
    <s v="Prod. aut, przyczep i statków (i części) "/>
    <x v="5"/>
    <m/>
    <n v="400"/>
    <s v="S"/>
    <x v="0"/>
    <n v="1231096"/>
    <n v="141826"/>
    <n v="113000"/>
    <n v="95081"/>
    <n v="44293"/>
    <n v="379"/>
    <n v="1496"/>
    <n v="156289"/>
    <n v="1731021"/>
    <n v="541034"/>
    <n v="1189987"/>
    <n v="802316"/>
    <n v="928705"/>
    <m/>
    <m/>
    <s v="C"/>
    <s v="Manufacturing"/>
    <s v="30"/>
    <s v="MANUFACTURE OF OTHER TRANSPORT EQUIPMENT"/>
    <s v="High"/>
    <n v="3.0785576429457983E-4"/>
    <n v="27.72586833330222"/>
    <n v="7.7232807189691138E-2"/>
    <n v="5.4927698739645557E-2"/>
    <n v="0.11850816885117579"/>
    <x v="1"/>
    <n v="0"/>
    <n v="0.46349293278359999"/>
    <n v="104.471256684492"/>
    <n v="822.92513368983953"/>
    <n v="361.653743315508"/>
    <x v="0"/>
    <x v="0"/>
    <s v="Exp&lt;50"/>
    <s v="Decreased Export Intensity"/>
    <n v="0"/>
    <n v="-6.6391173903649861E-2"/>
    <n v="37.386073865760508"/>
    <n v="0.31762483397463548"/>
    <n v="-0.44487401031847479"/>
    <n v="-4.4586651944786837E-3"/>
    <n v="8.2644011954650978"/>
    <s v="No"/>
    <s v="No"/>
    <s v="No"/>
    <x v="3"/>
    <x v="1"/>
    <n v="-11.79245283018868"/>
    <n v="-0.1254776578174264"/>
    <n v="-3.0882499071228309"/>
    <s v="No"/>
    <s v="0.Reducing"/>
    <s v="Reducing"/>
    <n v="294.5731289728584"/>
    <n v="0.1000708638131427"/>
    <n v="0.16240720248196569"/>
    <n v="6.6064946575301084E-2"/>
    <n v="6.6699029667944443E-2"/>
    <s v="0-10"/>
    <n v="0.40678581716618872"/>
    <n v="13.705790553529001"/>
    <n v="7.4360278163518494"/>
    <n v="76.698113207547166"/>
    <n v="528.35200471698113"/>
  </r>
  <r>
    <n v="635"/>
    <n v="743"/>
    <n v="726"/>
    <n v="693"/>
    <n v="596"/>
    <s v="Jacobs Douwe Egberts Pl sp. z o.o., Warszawa"/>
    <m/>
    <m/>
    <m/>
    <n v="2014"/>
    <m/>
    <n v="147353687"/>
    <n v="518352"/>
    <n v="5272717861"/>
    <s v="sp. z o.o."/>
    <s v="4637"/>
    <s v="Sprzedaż hurtowa herbaty, kawy, kakao i przypraw"/>
    <m/>
    <x v="3"/>
    <m/>
    <n v="500"/>
    <s v="J"/>
    <x v="0"/>
    <n v="1184173.2638900001"/>
    <n v="32226.474620000001"/>
    <n v="37210.358119999997"/>
    <n v="29746.142970000001"/>
    <n v="5630.2552300000007"/>
    <n v="0"/>
    <n v="297"/>
    <n v="55327.480860000003"/>
    <n v="620973.83728999994"/>
    <n v="79642.822480000003"/>
    <n v="541331.01480999996"/>
    <n v="134027.99497999999"/>
    <n v="486945.84230999998"/>
    <m/>
    <m/>
    <s v="G"/>
    <s v="Wholesale and Retail Trade; Repair of Motor Vehicles and Motorcycles"/>
    <s v="46"/>
    <s v="WHOLESALE TRADE, EXCEPT OF MOTOR VEHICLES"/>
    <s v="Medium-high"/>
    <n v="0"/>
    <n v="14.65126619233688"/>
    <n v="2.51197555941131E-2"/>
    <n v="4.7902409383003212E-2"/>
    <n v="0.22193977440637519"/>
    <x v="0"/>
    <n v="1"/>
    <n v="0.2158351720016311"/>
    <n v="186.28781434343429"/>
    <n v="3987.1153666329969"/>
    <n v="268.15765144781147"/>
    <x v="0"/>
    <x v="0"/>
    <s v="Exp&lt;50"/>
    <s v="Decreased Export Intensity"/>
    <n v="0"/>
    <n v="0"/>
    <n v="47.696804609916192"/>
    <n v="0.3899913689883121"/>
    <n v="7.0266700071856576"/>
    <n v="6.7907869819199718E-2"/>
    <n v="10.240906283438351"/>
    <s v="Yes"/>
    <s v="No"/>
    <s v="No"/>
    <x v="0"/>
    <x v="0"/>
    <n v="-3.5714285714285712"/>
    <n v="-3.6367644170874243E-2"/>
    <n v="-0.90507045958578836"/>
    <s v="Yes"/>
    <s v="0.Reducing"/>
    <s v="Reducing"/>
    <n v="1383.9998832563731"/>
    <n v="2.2357168327956509E-2"/>
    <n v="7.5022817558400165E-2"/>
    <n v="4.4104091767317402E-2"/>
    <n v="0"/>
    <s v="0-10"/>
    <n v="0.5878757050544704"/>
    <n v="13.594564052476381"/>
    <n v="5.730099782973574"/>
    <n v="151.13090870129869"/>
    <n v="2603.1154833766241"/>
  </r>
  <r>
    <n v="699"/>
    <n v="424"/>
    <n v="455"/>
    <n v="634"/>
    <n v="597"/>
    <s v="Stora Enso Narew sp. z o.o., Ostrołęka"/>
    <m/>
    <m/>
    <m/>
    <n v="2001"/>
    <m/>
    <s v="012532590"/>
    <n v="32250"/>
    <n v="5260200514"/>
    <s v="sp. z o.o."/>
    <s v="1712"/>
    <s v="Produkcja papieru i tektury"/>
    <m/>
    <x v="10"/>
    <m/>
    <n v="450"/>
    <s v="J"/>
    <x v="0"/>
    <n v="1090909.1073400001"/>
    <n v="26875.49266"/>
    <n v="39978.087890000003"/>
    <n v="32082.938890000001"/>
    <n v="79162.243109999996"/>
    <n v="278172"/>
    <n v="282"/>
    <n v="45764.78213"/>
    <n v="1637929.4813399999"/>
    <n v="1196956.1451699999"/>
    <n v="440973.33617000002"/>
    <n v="1173718.54082"/>
    <n v="464210.94052"/>
    <m/>
    <m/>
    <s v="C"/>
    <s v="Manufacturing"/>
    <s v="17"/>
    <s v="MANUFACTURE OF PAPER AND PAPER PRODUCTS"/>
    <s v="Medium-high"/>
    <n v="0.25499099615941062"/>
    <n v="-34.705384154850869"/>
    <n v="2.9409360206212692E-2"/>
    <n v="1.9587497053751519E-2"/>
    <n v="2.733443987992706E-2"/>
    <x v="1"/>
    <n v="0"/>
    <n v="0.71658673599291567"/>
    <n v="162.2864614539007"/>
    <n v="3868.4720118439709"/>
    <n v="4244.5253374822696"/>
    <x v="4"/>
    <x v="1"/>
    <s v="Exp&lt;50"/>
    <s v="Decreased Export Intensity"/>
    <n v="0"/>
    <n v="-4.5702011979405877E-2"/>
    <n v="22.094458994780041"/>
    <n v="0.19962481322069259"/>
    <n v="-11.52575435160866"/>
    <n v="-0.1224586859484198"/>
    <n v="5.1172495246119221"/>
    <s v="Yes"/>
    <s v="Yes"/>
    <s v="Yes"/>
    <x v="3"/>
    <x v="1"/>
    <n v="-11.5987460815047"/>
    <n v="-0.12328403184673049"/>
    <n v="-3.0350882984021998"/>
    <s v="No"/>
    <s v="0.Reducing"/>
    <s v="Reducing"/>
    <n v="1067.5441121574511"/>
    <n v="7.7707119002211542E-2"/>
    <n v="8.0452697785873536E-2"/>
    <n v="4.817873407567623E-2"/>
    <n v="0.3006930081388165"/>
    <s v="25-50"/>
    <n v="0.59884547568441893"/>
    <n v="13.70289713679488"/>
    <n v="5.7651911027848444"/>
    <n v="102.2425926018809"/>
    <n v="2800.927899686521"/>
  </r>
  <r>
    <n v="741"/>
    <n v="635"/>
    <n v="677"/>
    <n v="674"/>
    <n v="598"/>
    <s v="Alpla Opakowania z Tworzyw Sztucznych sp. z o.o., Żywiec"/>
    <m/>
    <m/>
    <m/>
    <m/>
    <m/>
    <s v="070503985"/>
    <n v="162948"/>
    <n v="5530101361"/>
    <s v="sp. z o.o."/>
    <s v="2222"/>
    <s v="Produkcja opakowań z tworzyw sztucznych"/>
    <m/>
    <x v="10"/>
    <m/>
    <n v="400"/>
    <s v="J"/>
    <x v="0"/>
    <n v="1039923"/>
    <n v="113863"/>
    <n v="118564"/>
    <n v="95849"/>
    <n v="43304"/>
    <n v="72572"/>
    <n v="733"/>
    <n v="80527"/>
    <n v="875157"/>
    <n v="288383"/>
    <n v="586774"/>
    <n v="642570"/>
    <n v="232587"/>
    <m/>
    <m/>
    <s v="C"/>
    <s v="Manufacturing"/>
    <s v="22"/>
    <s v="MANUFACTURE OF RUBBER AND PLASTIC PRODUCTS"/>
    <s v="Medium-low"/>
    <n v="6.9785936074113181E-2"/>
    <n v="-13.153485260108811"/>
    <n v="9.2169324074955553E-2"/>
    <n v="0.1095220628984285"/>
    <n v="0.14916507150971881"/>
    <x v="1"/>
    <n v="0"/>
    <n v="0.73423397173307192"/>
    <n v="109.8594815825375"/>
    <n v="1418.721691678036"/>
    <n v="393.42837653478853"/>
    <x v="0"/>
    <x v="0"/>
    <s v="Exp&lt;50"/>
    <s v="Decreased Export Intensity"/>
    <n v="0"/>
    <n v="-1.7225988433888801E-2"/>
    <n v="16.54671179450397"/>
    <n v="0.15312196626431529"/>
    <n v="-15.54586101847538"/>
    <n v="-0.1689615329047971"/>
    <n v="3.9022629093923071"/>
    <s v="Yes"/>
    <s v="Yes"/>
    <s v="Yes"/>
    <x v="3"/>
    <x v="1"/>
    <n v="-10.935601458080191"/>
    <n v="-0.11581049879041851"/>
    <n v="-2.8537513294489059"/>
    <s v="Yes"/>
    <s v="0.Reducing"/>
    <s v="Reducing"/>
    <n v="334.54186178739161"/>
    <n v="8.9578383467073114E-2"/>
    <n v="0.13021209213520851"/>
    <n v="9.3792904365948282E-2"/>
    <n v="8.7011924508001978E-2"/>
    <s v="0-10"/>
    <n v="0.72030871194786117"/>
    <n v="13.701535263650721"/>
    <n v="6.7129562006770698"/>
    <n v="77.54500925880923"/>
    <n v="1084.179829890644"/>
  </r>
  <r>
    <n v="504"/>
    <n v="467"/>
    <n v="438"/>
    <n v="469"/>
    <n v="599"/>
    <s v="TIM SA GK, Wrocław"/>
    <m/>
    <n v="1987"/>
    <m/>
    <m/>
    <m/>
    <n v="930339253"/>
    <n v="22407"/>
    <n v="8970009678"/>
    <s v="SA"/>
    <s v="4690"/>
    <s v="Sprzedaż hurtowa niewyspecjalizowana"/>
    <m/>
    <x v="3"/>
    <m/>
    <n v="400"/>
    <s v="S"/>
    <x v="0"/>
    <n v="1450732"/>
    <n v="67997"/>
    <n v="70490"/>
    <n v="55023"/>
    <n v="31356"/>
    <n v="5390"/>
    <n v="653"/>
    <n v="93384"/>
    <n v="774537"/>
    <n v="306970"/>
    <n v="467567"/>
    <n v="315409"/>
    <n v="459128"/>
    <m/>
    <m/>
    <s v="G"/>
    <s v="Wholesale and Retail Trade; Repair of Motor Vehicles and Motorcycles"/>
    <s v="46"/>
    <s v="WHOLESALE TRADE, EXCEPT OF MOTOR VEHICLES"/>
    <s v="Medium-high"/>
    <n v="3.7153657601817569E-3"/>
    <n v="-4.7624924669036117"/>
    <n v="3.7927749577454692E-2"/>
    <n v="7.1039859942133174E-2"/>
    <n v="0.17444968279281819"/>
    <x v="1"/>
    <n v="0"/>
    <n v="0.40722263752409499"/>
    <n v="143.00765696784069"/>
    <n v="2221.6416539050542"/>
    <n v="470.09188361408877"/>
    <x v="0"/>
    <x v="0"/>
    <s v="Exp&lt;50"/>
    <s v="Increased Export Intensity"/>
    <n v="1"/>
    <n v="3.7153657601817569E-3"/>
    <n v="62.997185503940862"/>
    <n v="0.48856274782260911"/>
    <n v="18.113902539087601"/>
    <n v="0.16647924865349489"/>
    <n v="12.99130546265677"/>
    <s v="No"/>
    <s v="Yes"/>
    <s v="No"/>
    <x v="0"/>
    <x v="0"/>
    <n v="26.305609284332689"/>
    <n v="0.23353425476800191"/>
    <n v="6.0121541869699202"/>
    <s v="No"/>
    <s v="2.Hiring"/>
    <s v="Hiring"/>
    <n v="500.10393630350632"/>
    <n v="2.1982281595667591E-2"/>
    <n v="0.12816649525394189"/>
    <n v="4.1763256872313081E-2"/>
    <n v="0"/>
    <s v="0-10"/>
    <n v="0.3258515947523235"/>
    <n v="13.69901606677778"/>
    <n v="6.2480428745084291"/>
    <n v="106.0831721470019"/>
    <n v="1721.537717601547"/>
  </r>
  <r>
    <n v="681"/>
    <n v="755"/>
    <n v="673"/>
    <n v="562"/>
    <n v="600"/>
    <s v="Medtronic Poland sp. z o.o., Warszawa"/>
    <m/>
    <m/>
    <m/>
    <n v="2001"/>
    <m/>
    <s v="011206233"/>
    <n v="37566"/>
    <n v="9521000289"/>
    <s v="sp. z o.o."/>
    <s v="4646"/>
    <s v="Sprzedaż hurtowa wyrobów farmaceutycznych i medycznych"/>
    <s v="Prod. wyr. chemicznych/medycznych "/>
    <x v="8"/>
    <m/>
    <n v="500"/>
    <s v="J"/>
    <x v="0"/>
    <n v="1117108.4407500001"/>
    <n v="36117.482129999997"/>
    <n v="36847.629330000003"/>
    <n v="29070.862969999998"/>
    <n v="629.43543999999997"/>
    <n v="68962"/>
    <n v="696"/>
    <n v="134160.67975000001"/>
    <n v="357632.04031000001"/>
    <n v="9505.7970999999998"/>
    <n v="348126.24320999999"/>
    <n v="139205.30085999999"/>
    <n v="218426.73944999999"/>
    <m/>
    <m/>
    <s v="G"/>
    <s v="Wholesale and Retail Trade; Repair of Motor Vehicles and Motorcycles"/>
    <s v="46"/>
    <s v="WHOLESALE TRADE, EXCEPT OF MOTOR VEHICLES"/>
    <s v="Medium-high"/>
    <n v="6.1732592364713089E-2"/>
    <n v="9.5812422138166866"/>
    <n v="2.6023313323532419E-2"/>
    <n v="8.1287076361505534E-2"/>
    <n v="0.20883445379164711"/>
    <x v="0"/>
    <n v="1"/>
    <n v="0.38924169305226419"/>
    <n v="192.75959734195399"/>
    <n v="1605.0408631465521"/>
    <n v="13.65775445402299"/>
    <x v="0"/>
    <x v="0"/>
    <s v="Exp&lt;50"/>
    <s v="Decreased Export Intensity"/>
    <n v="0"/>
    <n v="-3.8219060839617167E-2"/>
    <n v="25.598240114144129"/>
    <n v="0.2279180561177778"/>
    <n v="-8.9867825259825018"/>
    <n v="-9.4165443051334563E-2"/>
    <n v="5.8634123025884"/>
    <s v="Yes"/>
    <s v="Yes"/>
    <s v="Yes"/>
    <x v="3"/>
    <x v="1"/>
    <n v="-13.64764267990074"/>
    <n v="-0.1467340821722081"/>
    <n v="-3.6018832685328239"/>
    <s v="Yes"/>
    <s v="0.Reducing"/>
    <s v="Reducing"/>
    <n v="501.52968335746999"/>
    <n v="2.673468814670581E-2"/>
    <n v="0.18686366896644371"/>
    <n v="7.8051078063013285E-2"/>
    <n v="9.9951653204330262E-2"/>
    <s v="0-10"/>
    <n v="0.41768995811074128"/>
    <n v="13.69833609936105"/>
    <n v="6.692083742506628"/>
    <n v="153.2982989578164"/>
    <n v="1103.511179789082"/>
  </r>
  <r>
    <n v="627"/>
    <n v="690"/>
    <n v="671"/>
    <n v="763"/>
    <n v="601"/>
    <s v="Nemak Poland sp. z o.o., Bielsko-Biała"/>
    <m/>
    <m/>
    <m/>
    <n v="2002"/>
    <m/>
    <s v="072793473"/>
    <n v="125071"/>
    <n v="9372362922"/>
    <s v="sp. z o.o."/>
    <s v="2453"/>
    <s v="Odlewnictwo metali lekkich"/>
    <m/>
    <x v="4"/>
    <m/>
    <n v="500"/>
    <s v="J"/>
    <x v="0"/>
    <n v="1200206"/>
    <n v="25756"/>
    <n v="25371"/>
    <n v="11360"/>
    <n v="74029"/>
    <n v="117019"/>
    <n v="1209"/>
    <n v="169257"/>
    <n v="1107942"/>
    <n v="687241"/>
    <n v="420701"/>
    <n v="160692"/>
    <n v="947251"/>
    <m/>
    <m/>
    <s v="C"/>
    <s v="Manufacturing"/>
    <s v="24"/>
    <s v="MANUFACTURE OF METALS"/>
    <s v="Medium-low"/>
    <n v="9.7499095988521967E-2"/>
    <n v="8.6748382154670178"/>
    <n v="9.4650418344850804E-3"/>
    <n v="1.0253244303402159E-2"/>
    <n v="7.0694247380081149E-2"/>
    <x v="0"/>
    <n v="1"/>
    <n v="0.1450364730283715"/>
    <n v="139.99751861042179"/>
    <n v="992.72622001654258"/>
    <n v="568.43755169561621"/>
    <x v="0"/>
    <x v="1"/>
    <s v="Exp&gt;50"/>
    <s v="Decreased Export Intensity"/>
    <n v="0"/>
    <n v="-0.84331694320839179"/>
    <n v="35.184974516374282"/>
    <n v="0.3014738362108762"/>
    <n v="-2.0398735388592031"/>
    <n v="-2.0609662958236189E-2"/>
    <n v="7.8281380234688447"/>
    <s v="Yes"/>
    <s v="Yes"/>
    <s v="Yes"/>
    <x v="3"/>
    <x v="1"/>
    <n v="0"/>
    <n v="0"/>
    <n v="0"/>
    <s v="Yes"/>
    <s v="2.Hiring"/>
    <s v="Hiring"/>
    <n v="258.379652605459"/>
    <n v="2.4984653507166391E-2"/>
    <n v="0.12555114700838249"/>
    <n v="2.6426774175101499E-2"/>
    <n v="0.94081603919691381"/>
    <s v="75-100"/>
    <n v="0.21048612302472311"/>
    <n v="13.696529930480979"/>
    <n v="7.0975488506147926"/>
    <n v="113.9644334160463"/>
    <n v="734.34656741108358"/>
  </r>
  <r>
    <n v="916"/>
    <n v="1161"/>
    <n v="1002"/>
    <n v="751"/>
    <n v="602"/>
    <s v="Strabag Infrastruktura Południe sp. z o.o., Wrocław"/>
    <m/>
    <m/>
    <m/>
    <n v="1993"/>
    <m/>
    <s v="010663804"/>
    <n v="116077"/>
    <n v="5260038485"/>
    <s v="sp. z o.o."/>
    <s v="4211"/>
    <s v="Roboty związane z budową dróg i autostrad"/>
    <m/>
    <x v="12"/>
    <m/>
    <n v="500"/>
    <s v="J"/>
    <x v="0"/>
    <n v="857185.8293300001"/>
    <n v="64959.788789999999"/>
    <n v="73378.52545999999"/>
    <n v="59438.16646"/>
    <n v="15055.11635"/>
    <n v="0"/>
    <n v="540"/>
    <n v="84733.385250000007"/>
    <n v="570439.96692000004"/>
    <n v="58602.324699999997"/>
    <n v="511837.64221999998"/>
    <n v="199405.03476000001"/>
    <n v="371034.93216000003"/>
    <m/>
    <m/>
    <s v="F"/>
    <s v="Construction"/>
    <s v="42"/>
    <s v="CIVIL ENGINEERING WORKS"/>
    <s v="Low"/>
    <n v="0"/>
    <n v="27.847694307556889"/>
    <n v="6.9341051177267479E-2"/>
    <n v="0.1041970582477363"/>
    <n v="0.29807756123880541"/>
    <x v="0"/>
    <n v="1"/>
    <n v="0.34956357605280669"/>
    <n v="156.91367638888889"/>
    <n v="1587.3811654259259"/>
    <n v="108.52282351851851"/>
    <x v="0"/>
    <x v="0"/>
    <s v="Exp&lt;50"/>
    <s v="Decreased Export Intensity"/>
    <n v="0"/>
    <n v="-5.7034713400565165E-4"/>
    <n v="-3.3807349666752602"/>
    <n v="-3.4392033666536648E-2"/>
    <n v="-29.986039830924099"/>
    <n v="-0.35647553283564898"/>
    <n v="-0.85611512506513776"/>
    <s v="Yes"/>
    <s v="No"/>
    <s v="No"/>
    <x v="2"/>
    <x v="1"/>
    <n v="-31.297709923664129"/>
    <n v="-0.37538765287088621"/>
    <n v="-8.9577874833159381"/>
    <s v="Yes"/>
    <s v="0.Reducing"/>
    <s v="Reducing"/>
    <n v="458.65470232160061"/>
    <n v="-3.4012301914269842E-2"/>
    <n v="-2.3455110765643221"/>
    <n v="-8.3009639296639445E-2"/>
    <n v="5.7034713400565165E-4"/>
    <s v="0-10"/>
    <n v="3.539085367195581E-2"/>
    <n v="13.695802044765211"/>
    <n v="6.6669567924292066"/>
    <n v="116.50676292620859"/>
    <n v="1128.7264631043261"/>
  </r>
  <r>
    <n v="543"/>
    <n v="324"/>
    <n v="607"/>
    <n v="1094"/>
    <n v="603"/>
    <s v="Koksownia Częstochowa Nowa sp. z o.o., Warszawa"/>
    <m/>
    <m/>
    <m/>
    <n v="2007"/>
    <m/>
    <n v="141056327"/>
    <n v="284737"/>
    <n v="5213452579"/>
    <s v="sp. z o.o."/>
    <s v="1910"/>
    <s v="Wytwarzanie i przetwarzanie koksu"/>
    <m/>
    <x v="2"/>
    <m/>
    <n v="500"/>
    <s v="J"/>
    <x v="0"/>
    <n v="1362817"/>
    <n v="26360"/>
    <n v="17424"/>
    <n v="10124"/>
    <n v="69670"/>
    <n v="1176623"/>
    <n v="424"/>
    <n v="49731"/>
    <n v="914425"/>
    <n v="555348"/>
    <n v="359077"/>
    <n v="356723"/>
    <n v="557702"/>
    <m/>
    <m/>
    <s v="C"/>
    <s v="Manufacturing"/>
    <s v="19"/>
    <s v="MANUFACTURE AND PROCESSING OF COKE AND REFINED PETROLEUM PRODUCTS"/>
    <s v="Medium-high"/>
    <n v="0.86337564030974079"/>
    <n v="-35.03468698293085"/>
    <n v="7.4287303431054942E-3"/>
    <n v="1.1071438335566069E-2"/>
    <n v="2.8380564191263249E-2"/>
    <x v="0"/>
    <n v="1"/>
    <n v="0.39010635098559199"/>
    <n v="117.2900943396226"/>
    <n v="3214.191037735849"/>
    <n v="1309.783018867925"/>
    <x v="3"/>
    <x v="1"/>
    <s v="Exp&gt;50"/>
    <s v="Increased Export Intensity"/>
    <n v="1"/>
    <n v="0.20629041635720899"/>
    <n v="53.679684922235303"/>
    <n v="0.42970028225039952"/>
    <n v="11.36209052335894"/>
    <n v="0.1076167830812871"/>
    <n v="11.34074306285153"/>
    <s v="Yes"/>
    <s v="Yes"/>
    <s v="Yes"/>
    <x v="0"/>
    <x v="0"/>
    <n v="-7.2210065645514234"/>
    <n v="-7.4949935662247391E-2"/>
    <n v="-1.8563028581089711"/>
    <s v="Yes"/>
    <s v="0.Reducing"/>
    <s v="Reducing"/>
    <n v="1273.7302062260021"/>
    <n v="4.147540580606064E-3"/>
    <n v="1.6341292197232911E-2"/>
    <n v="4.6358266972192606E-3"/>
    <n v="0.65708522395253177"/>
    <s v="50-75"/>
    <n v="0.2836878896274953"/>
    <n v="13.69536415675833"/>
    <n v="6.1246833908942051"/>
    <n v="85.134638490153179"/>
    <n v="1940.4608315098469"/>
  </r>
  <r>
    <n v="1047"/>
    <n v="740"/>
    <n v="583"/>
    <n v="650"/>
    <n v="604"/>
    <s v="Euro-Comfort sp. z o.o., Leszno"/>
    <m/>
    <m/>
    <m/>
    <n v="2000"/>
    <m/>
    <n v="411170758"/>
    <n v="83747"/>
    <n v="6972035331"/>
    <s v="sp. z o.o."/>
    <s v="1392"/>
    <s v="Produkcja gotowych wyrobów tekstylnych"/>
    <m/>
    <x v="10"/>
    <m/>
    <n v="400"/>
    <s v="J"/>
    <x v="0"/>
    <n v="757782"/>
    <n v="24193"/>
    <n v="26847"/>
    <n v="21537"/>
    <n v="9361"/>
    <n v="286149"/>
    <n v="1228"/>
    <n v="79592"/>
    <n v="297825"/>
    <n v="120087"/>
    <n v="177738"/>
    <n v="189483"/>
    <n v="108343"/>
    <m/>
    <m/>
    <s v="C"/>
    <s v="Manufacturing"/>
    <s v="13"/>
    <s v="MANUFACTURE OF TEXTILES"/>
    <s v="Medium-low"/>
    <n v="0.37761387839774502"/>
    <n v="-26.931755068036651"/>
    <n v="2.8421102639017551E-2"/>
    <n v="7.2314278519264669E-2"/>
    <n v="0.11366191162267859"/>
    <x v="1"/>
    <n v="0"/>
    <n v="0.63622261395114577"/>
    <n v="64.814332247557005"/>
    <n v="617.08631921824099"/>
    <n v="97.79071661237785"/>
    <x v="4"/>
    <x v="1"/>
    <s v="Exp&lt;50"/>
    <s v="Decreased Export Intensity"/>
    <n v="0"/>
    <n v="-5.12904371260825E-2"/>
    <n v="-14.282029905852781"/>
    <n v="-0.15410769631934509"/>
    <n v="-37.885528917284617"/>
    <n v="-0.47619119548845751"/>
    <n v="-3.7794202114661108"/>
    <s v="Yes"/>
    <s v="Yes"/>
    <s v="Yes"/>
    <x v="2"/>
    <x v="1"/>
    <n v="-21.231558691468891"/>
    <n v="-0.238657760350689"/>
    <n v="-5.791939496393983"/>
    <s v="Yes"/>
    <s v="0.Reducing"/>
    <s v="Reducing"/>
    <n v="50.029872778215349"/>
    <n v="3.6971135954101668E-2"/>
    <n v="0.22316752586118599"/>
    <n v="9.4365062637683086E-2"/>
    <n v="0.42890431552382752"/>
    <s v="25-50"/>
    <n v="0.42284405974182709"/>
    <n v="13.692258720634751"/>
    <n v="7.3517998690577766"/>
    <n v="50.046760917254659"/>
    <n v="567.05644644002564"/>
  </r>
  <r>
    <n v="582"/>
    <n v="661"/>
    <n v="682"/>
    <n v="742"/>
    <n v="605"/>
    <s v="Bergerat Monnoyeur sp. z o.o., Łomianki"/>
    <m/>
    <m/>
    <m/>
    <n v="2001"/>
    <m/>
    <s v="012022794"/>
    <n v="21439"/>
    <n v="7780022310"/>
    <s v="sp. z o.o."/>
    <s v="4663"/>
    <s v="Sprzedaż hurtowa maszyn wykorzystywanych w górnictwie, budownictwie oraz inżynierii lądowej i wodnej"/>
    <m/>
    <x v="3"/>
    <m/>
    <n v="500"/>
    <s v="J"/>
    <x v="0"/>
    <n v="1281567"/>
    <n v="50791"/>
    <n v="43850"/>
    <n v="34124"/>
    <n v="42114"/>
    <n v="45692"/>
    <n v="710"/>
    <n v="122992"/>
    <n v="802928"/>
    <n v="258321"/>
    <n v="544607"/>
    <n v="128620"/>
    <n v="674308"/>
    <m/>
    <m/>
    <s v="G"/>
    <s v="Wholesale and Retail Trade; Repair of Motor Vehicles and Motorcycles"/>
    <s v="46"/>
    <s v="WHOLESALE TRADE, EXCEPT OF MOTOR VEHICLES"/>
    <s v="Medium-high"/>
    <n v="3.5653227650212588E-2"/>
    <n v="11.640882731369411"/>
    <n v="2.6626777999121391E-2"/>
    <n v="4.2499452005659293E-2"/>
    <n v="0.26530866117244589"/>
    <x v="0"/>
    <n v="1"/>
    <n v="0.16018870932387461"/>
    <n v="173.2281690140845"/>
    <n v="1805.023943661972"/>
    <n v="363.83239436619721"/>
    <x v="0"/>
    <x v="0"/>
    <s v="Exp&lt;50"/>
    <s v="Decreased Export Intensity"/>
    <n v="0"/>
    <n v="-3.404255426074012E-2"/>
    <n v="45.183534566941802"/>
    <n v="0.37282851167323189"/>
    <n v="5.2054598311172509"/>
    <n v="5.0745012504119558E-2"/>
    <n v="9.7689073775993904"/>
    <s v="Yes"/>
    <s v="No"/>
    <s v="No"/>
    <x v="0"/>
    <x v="0"/>
    <n v="75.308641975308646"/>
    <n v="0.56137790292882261"/>
    <n v="15.06701085219375"/>
    <s v="No"/>
    <s v="2.Hiring"/>
    <s v="Hiring"/>
    <n v="-374.5365501651886"/>
    <n v="4.9093599117275878E-2"/>
    <n v="0.35710989518096109"/>
    <n v="8.7876968998913091E-2"/>
    <n v="6.9695781910952714E-2"/>
    <s v="0-10"/>
    <n v="0.2460782246159337"/>
    <n v="13.69076559422782"/>
    <n v="6.0038870671065387"/>
    <n v="142.24444444444441"/>
    <n v="2179.5604938271599"/>
  </r>
  <r>
    <n v="435"/>
    <n v="451"/>
    <n v="513"/>
    <n v="493"/>
    <n v="607"/>
    <s v="Asseco South Eastern Europe SA GK, Rzeszów "/>
    <s v="SG)"/>
    <m/>
    <m/>
    <n v="2007"/>
    <m/>
    <n v="180248803"/>
    <n v="284571"/>
    <n v="8133513607"/>
    <s v="SA"/>
    <s v="6201"/>
    <s v="Działalność związana z oprogramowaniem"/>
    <s v="Usługi finansowe/informatyczne "/>
    <x v="6"/>
    <m/>
    <n v="400"/>
    <s v="S"/>
    <x v="0"/>
    <n v="1642531"/>
    <n v="226008"/>
    <n v="255426"/>
    <n v="208328"/>
    <n v="88441"/>
    <n v="1630779"/>
    <n v="3920"/>
    <n v="551310"/>
    <n v="2116091"/>
    <n v="1165460"/>
    <n v="950631"/>
    <n v="1123596"/>
    <n v="992495"/>
    <m/>
    <m/>
    <s v="J"/>
    <s v="Information and Communication"/>
    <s v="62"/>
    <s v="COMPUTER PROGRAMMING, CONSULTANCY AND RELATED ACTIVITIES"/>
    <s v="High"/>
    <n v="0.99284518830999235"/>
    <n v="4.9210057151325426"/>
    <n v="0.12683352703845471"/>
    <n v="9.8449452315614028E-2"/>
    <n v="0.18541183841879111"/>
    <x v="1"/>
    <n v="0"/>
    <n v="0.53097716497069358"/>
    <n v="140.640306122449"/>
    <n v="419.01301020408158"/>
    <n v="297.3112244897959"/>
    <x v="3"/>
    <x v="1"/>
    <s v="Exp&gt;50"/>
    <s v="Increased Export Intensity"/>
    <n v="1"/>
    <n v="4.3708720446860028E-3"/>
    <n v="86.368309021757867"/>
    <n v="0.62255468583135176"/>
    <n v="35.049499291128903"/>
    <n v="0.3004711866622376"/>
    <n v="16.84039491126665"/>
    <s v="No"/>
    <s v="Yes"/>
    <s v="No"/>
    <x v="0"/>
    <x v="0"/>
    <n v="46.54205607476635"/>
    <n v="0.38214227345440133"/>
    <n v="10.02479553573037"/>
    <s v="No"/>
    <s v="2.Hiring"/>
    <s v="Hiring"/>
    <n v="89.541608334922785"/>
    <n v="0.1031956030390226"/>
    <n v="0.11358640809679391"/>
    <n v="7.2773564992514611E-2"/>
    <n v="0.98847431626530635"/>
    <s v="75-100"/>
    <n v="0.64068902443415454"/>
    <n v="13.689194216999629"/>
    <n v="7.8917046593301068"/>
    <n v="105.3128971962617"/>
    <n v="329.47140186915891"/>
  </r>
  <r>
    <n v="460"/>
    <n v="512"/>
    <n v="378"/>
    <n v="398"/>
    <n v="608"/>
    <s v="Echo Investment SA GK, Kielce"/>
    <s v="SG)"/>
    <m/>
    <m/>
    <n v="2001"/>
    <m/>
    <n v="290463755"/>
    <n v="7025"/>
    <n v="6570230912"/>
    <s v="SA"/>
    <s v="6810"/>
    <s v="Kupno i sprzedaż nieruchomości na własny rachunek"/>
    <s v="Budownictwo "/>
    <x v="12"/>
    <m/>
    <n v="400"/>
    <s v="S"/>
    <x v="0"/>
    <n v="1573293"/>
    <n v="180695"/>
    <n v="178321"/>
    <n v="117863"/>
    <n v="14170"/>
    <n v="0"/>
    <n v="533"/>
    <n v="107201"/>
    <n v="5961838"/>
    <n v="2948752"/>
    <n v="3013086"/>
    <n v="2028089"/>
    <n v="3933749"/>
    <m/>
    <m/>
    <s v="L"/>
    <s v="Real Estate Activities"/>
    <s v="68"/>
    <s v="REAL ESTATE ACTIVITIES"/>
    <s v="Low"/>
    <n v="0"/>
    <n v="12.8369956092852"/>
    <n v="7.4914844215286033E-2"/>
    <n v="1.9769574416480289E-2"/>
    <n v="5.8115299673732267E-2"/>
    <x v="1"/>
    <n v="0"/>
    <n v="0.34017848187085931"/>
    <n v="201.12757973733579"/>
    <n v="2951.7692307692309"/>
    <n v="5532.3677298311441"/>
    <x v="0"/>
    <x v="0"/>
    <s v="Exp&lt;50"/>
    <s v="Decreased Export Intensity"/>
    <n v="0"/>
    <n v="0"/>
    <n v="78.756278880578279"/>
    <n v="0.58085312157373359"/>
    <n v="29.533535420708901"/>
    <n v="0.2587696224046212"/>
    <n v="15.62861571375309"/>
    <s v="No"/>
    <s v="No"/>
    <s v="No"/>
    <x v="0"/>
    <x v="0"/>
    <n v="11.04166666666667"/>
    <n v="0.1047353202639076"/>
    <n v="2.6529638140600391"/>
    <s v="No"/>
    <s v="2.Hiring"/>
    <s v="Hiring"/>
    <n v="1118.1588141025641"/>
    <n v="0.34031674758246772"/>
    <n v="0.19172689523972899"/>
    <n v="6.2563681382331426E-2"/>
    <n v="0"/>
    <s v="0-10"/>
    <n v="0.32631666675718002"/>
    <n v="13.68782831139808"/>
    <n v="6.1737861039019366"/>
    <n v="158.83958333333331"/>
    <n v="1833.6104166666671"/>
  </r>
  <r>
    <n v="369"/>
    <n v="430"/>
    <n v="484"/>
    <n v="494"/>
    <n v="609"/>
    <s v="Tarczyński SA, Trzebnica"/>
    <s v="SG)"/>
    <m/>
    <m/>
    <n v="2004"/>
    <m/>
    <n v="932003793"/>
    <n v="225318"/>
    <n v="9151525484"/>
    <s v="SA"/>
    <s v="4632"/>
    <s v="Sprzedaż hurtowa mięsa i wyrobów z mięsa"/>
    <s v="Produkcja żywności "/>
    <x v="13"/>
    <m/>
    <n v="400"/>
    <s v="J"/>
    <x v="0"/>
    <n v="1892856"/>
    <n v="145788"/>
    <n v="117149"/>
    <n v="118749"/>
    <n v="52176"/>
    <n v="520010"/>
    <n v="1426"/>
    <n v="175820"/>
    <n v="1504915"/>
    <n v="1150848"/>
    <n v="354067"/>
    <n v="539559"/>
    <n v="965356"/>
    <m/>
    <m/>
    <s v="G"/>
    <s v="Wholesale and Retail Trade; Repair of Motor Vehicles and Motorcycles"/>
    <s v="46"/>
    <s v="WHOLESALE TRADE, EXCEPT OF MOTOR VEHICLES"/>
    <s v="Medium-high"/>
    <n v="0.27472243002108981"/>
    <n v="14.32816673250248"/>
    <n v="6.2735358632669366E-2"/>
    <n v="7.890744659997409E-2"/>
    <n v="0.22008529187725531"/>
    <x v="1"/>
    <n v="0"/>
    <n v="0.35853121272630017"/>
    <n v="123.2959326788219"/>
    <n v="1327.388499298738"/>
    <n v="807.04628330995797"/>
    <x v="4"/>
    <x v="0"/>
    <s v="Exp&lt;50"/>
    <s v="Increased Export Intensity"/>
    <n v="1"/>
    <n v="8.4101101553852892E-2"/>
    <n v="113.4579970521964"/>
    <n v="0.75826989220717778"/>
    <n v="54.679708008837999"/>
    <n v="0.43618639303806539"/>
    <n v="20.872667771579341"/>
    <s v="No"/>
    <s v="No"/>
    <s v="No"/>
    <x v="1"/>
    <x v="0"/>
    <n v="36.459330143540669"/>
    <n v="0.31085643657532991"/>
    <n v="8.0813619765377265"/>
    <s v="No"/>
    <s v="2.Hiring"/>
    <s v="Hiring"/>
    <n v="478.81619019825928"/>
    <n v="3.3444803004475811E-2"/>
    <n v="0.13831016625392659"/>
    <n v="4.2058699583035063E-2"/>
    <n v="0.19062132846723689"/>
    <s v="10-25"/>
    <n v="0.30408971894241382"/>
    <n v="13.695327465360251"/>
    <n v="6.9517721643989114"/>
    <n v="80.6312030430622"/>
    <n v="848.57230910047849"/>
  </r>
  <r>
    <n v="305"/>
    <n v="442"/>
    <n v="489"/>
    <n v="461"/>
    <n v="610"/>
    <s v="Pfeifer &amp; Langen Marketing sp. z o.o., Poznań"/>
    <m/>
    <m/>
    <m/>
    <n v="2003"/>
    <m/>
    <n v="630704348"/>
    <n v="149431"/>
    <n v="7781118503"/>
    <s v="sp. z o.o."/>
    <s v="4636"/>
    <s v="Sprzedaż hurtowa cukru, czekolady, wyrobów cukierniczych i piekarskich"/>
    <m/>
    <x v="13"/>
    <m/>
    <n v="500"/>
    <s v="J"/>
    <x v="0"/>
    <n v="2296396"/>
    <n v="122356"/>
    <n v="119396"/>
    <n v="96702"/>
    <n v="474"/>
    <m/>
    <n v="34"/>
    <n v="8044"/>
    <n v="400829"/>
    <n v="2071"/>
    <n v="398758"/>
    <n v="133385"/>
    <n v="267444"/>
    <m/>
    <m/>
    <s v="G"/>
    <s v="Wholesale and Retail Trade; Repair of Motor Vehicles and Motorcycles"/>
    <s v="46"/>
    <s v="WHOLESALE TRADE, EXCEPT OF MOTOR VEHICLES"/>
    <s v="Medium-high"/>
    <n v="0"/>
    <n v="43.931987567323297"/>
    <n v="4.2110332886836591E-2"/>
    <n v="0.24125499901454239"/>
    <n v="0.72498406867338905"/>
    <x v="0"/>
    <n v="1"/>
    <n v="0.33277282831332072"/>
    <n v="236.58823529411771"/>
    <n v="67541.058823529413"/>
    <n v="60.911764705882362"/>
    <x v="0"/>
    <x v="1"/>
    <s v="Exp&gt;50"/>
    <s v="Decreased Export Intensity"/>
    <n v="0"/>
    <n v="0"/>
    <n v="161.65848745087629"/>
    <n v="0.96186998448814442"/>
    <n v="89.607599602084292"/>
    <n v="0.63978648531903204"/>
    <n v="27.184359330839069"/>
    <s v="No"/>
    <s v="No"/>
    <s v="No"/>
    <x v="1"/>
    <x v="0"/>
    <n v="9.67741935483871"/>
    <n v="9.2373320131015291E-2"/>
    <n v="2.3362045503586999"/>
    <s v="No"/>
    <s v="2.Hiring"/>
    <s v="Hiring"/>
    <n v="39230.381404174579"/>
    <n v="6.6314886324662639E-3"/>
    <n v="0.14759586122945831"/>
    <n v="4.4135044135044127E-2"/>
    <n v="0.99659651949395589"/>
    <s v="75-100"/>
    <n v="0.29902629902629901"/>
    <n v="13.68498151092914"/>
    <n v="3.4339872044851458"/>
    <n v="213.258064516129"/>
    <n v="28310.677419354841"/>
  </r>
  <r>
    <n v="664"/>
    <n v="701"/>
    <n v="649"/>
    <n v="553"/>
    <n v="611"/>
    <s v="Apator SA GK, Toruń"/>
    <s v="SG)"/>
    <n v="1949"/>
    <m/>
    <n v="2001"/>
    <m/>
    <n v="870037630"/>
    <n v="56456"/>
    <n v="8790166896"/>
    <s v="SA"/>
    <s v="2651"/>
    <s v="Produkcja instrumentów i przyrządów pomiarowych, kontrolnych i nawigacyjnych"/>
    <s v="Prod. maszyn i urządzeń (w tym rtv i agd)"/>
    <x v="10"/>
    <m/>
    <n v="450"/>
    <s v="S"/>
    <x v="0"/>
    <n v="1137503"/>
    <n v="52828"/>
    <n v="40228"/>
    <n v="18313"/>
    <n v="56117"/>
    <n v="496801"/>
    <n v="2360"/>
    <n v="253745"/>
    <n v="975166"/>
    <n v="488949"/>
    <n v="486217"/>
    <n v="548686"/>
    <n v="426480"/>
    <m/>
    <m/>
    <s v="C"/>
    <s v="Manufacturing"/>
    <s v="26"/>
    <s v="MANUFACTURE OF COMPUTER, ELECTRONIC AND OPTICAL PRODUCTS"/>
    <s v="Medium-high"/>
    <n v="0.4367469800079648"/>
    <n v="5.1498809382949817"/>
    <n v="1.6099298199653101E-2"/>
    <n v="1.87793667949867E-2"/>
    <n v="3.3376102178659557E-2"/>
    <x v="1"/>
    <n v="0"/>
    <n v="0.56265907548048233"/>
    <n v="107.5190677966102"/>
    <n v="481.99279661016948"/>
    <n v="207.18177966101689"/>
    <x v="4"/>
    <x v="1"/>
    <s v="Exp&lt;50"/>
    <s v="Decreased Export Intensity"/>
    <n v="0"/>
    <n v="-3.2941132818823937E-2"/>
    <n v="29.616234404786731"/>
    <n v="0.25940785555405199"/>
    <n v="-6.0751924602994611"/>
    <n v="-6.2675643615060395E-2"/>
    <n v="6.7001058004537484"/>
    <s v="No"/>
    <s v="Yes"/>
    <s v="No"/>
    <x v="3"/>
    <x v="1"/>
    <n v="-7.3419709462112293"/>
    <n v="-7.6254576959801312E-2"/>
    <n v="-1.888308218482371"/>
    <s v="Yes"/>
    <s v="0.Reducing"/>
    <s v="Reducing"/>
    <n v="137.4333148669422"/>
    <n v="6.2998451446171513E-2"/>
    <n v="0.1121692713775312"/>
    <n v="6.2271635752548897E-2"/>
    <n v="0.46968811282678868"/>
    <s v="25-50"/>
    <n v="0.55515770930667374"/>
    <n v="13.68493821161235"/>
    <n v="7.8426714749794568"/>
    <n v="84.573223400078518"/>
    <n v="344.55948174322731"/>
  </r>
  <r>
    <n v="559"/>
    <n v="667"/>
    <n v="608"/>
    <n v="554"/>
    <n v="612"/>
    <s v="Colian sp. z o.o., Opatówek"/>
    <m/>
    <m/>
    <m/>
    <m/>
    <m/>
    <n v="300446241"/>
    <n v="269526"/>
    <n v="6182045200"/>
    <s v="sp. z o.o."/>
    <s v="1082"/>
    <s v="Produkcja kakao, czekolady i wyrobów cukierniczych"/>
    <s v="Produkcja żywności "/>
    <x v="13"/>
    <m/>
    <n v="400"/>
    <s v="J"/>
    <x v="0"/>
    <n v="1324388.80629"/>
    <n v="120672.75469"/>
    <n v="125363.72464"/>
    <n v="120840.93564"/>
    <n v="39777"/>
    <n v="240189"/>
    <n v="1802"/>
    <n v="182273"/>
    <n v="1396393.65169"/>
    <n v="971838.04076"/>
    <n v="418174.03256000002"/>
    <n v="954098.52685999998"/>
    <n v="442295.12482999999"/>
    <m/>
    <m/>
    <s v="C"/>
    <s v="Manufacturing"/>
    <s v="10"/>
    <s v="MANUFACTURE OF FOOD PRODUCTS"/>
    <s v="Low"/>
    <n v="0.18135837365829119"/>
    <n v="16.086209639805421"/>
    <n v="9.1242794461930524E-2"/>
    <n v="8.653787239275329E-2"/>
    <n v="0.12665456683776191"/>
    <x v="1"/>
    <n v="0"/>
    <n v="0.68325899770834131"/>
    <n v="101.1503884572697"/>
    <n v="734.95494244728081"/>
    <n v="539.31078843507214"/>
    <x v="2"/>
    <x v="0"/>
    <s v="Exp&lt;50"/>
    <s v="Increased Export Intensity"/>
    <n v="1"/>
    <n v="1.8207903831795349E-2"/>
    <n v="50.917524116924461"/>
    <n v="0.41156330370525751"/>
    <n v="9.3605247224090427"/>
    <n v="8.9479804536145124E-2"/>
    <n v="10.837039715903529"/>
    <s v="No"/>
    <s v="No"/>
    <s v="No"/>
    <x v="0"/>
    <x v="0"/>
    <n v="36.61865049279757"/>
    <n v="0.31202328545096858"/>
    <n v="8.1128952295566705"/>
    <s v="No"/>
    <s v="2.Hiring"/>
    <s v="Hiring"/>
    <n v="69.63424494917615"/>
    <n v="4.4055207746952339E-2"/>
    <n v="3.9933810336866958E-2"/>
    <n v="2.9552933622281081E-2"/>
    <n v="0.16315046982649581"/>
    <s v="10-25"/>
    <n v="0.74004792863449254"/>
    <n v="13.68489832900395"/>
    <n v="7.1846291527173154"/>
    <n v="79.223654283548143"/>
    <n v="665.32069749810466"/>
  </r>
  <r>
    <m/>
    <m/>
    <n v="565"/>
    <n v="578"/>
    <n v="613"/>
    <s v="SGT Europol Gaz SA, Warszawa"/>
    <m/>
    <m/>
    <m/>
    <m/>
    <m/>
    <s v="010407343"/>
    <n v="60709"/>
    <n v="1130068959"/>
    <s v="SA"/>
    <s v="4950"/>
    <s v="TSL - rurociąg"/>
    <m/>
    <x v="11"/>
    <m/>
    <n v="254"/>
    <s v="J"/>
    <x v="0"/>
    <n v="177717.43213"/>
    <n v="-90276.378299999997"/>
    <n v="94308.739730000001"/>
    <n v="55516.646729999993"/>
    <n v="250354"/>
    <n v="0"/>
    <n v="248"/>
    <n v="85831"/>
    <n v="4741100.3071699999"/>
    <n v="482978.07427999988"/>
    <n v="3416022.2328900001"/>
    <n v="3751493.7113399999"/>
    <n v="989606.59583000001"/>
    <m/>
    <m/>
    <s v="H"/>
    <s v="Transportation and Storage"/>
    <s v="49"/>
    <s v="LAND TRANSPORT AND TRANSPORT VIA PIPELINES"/>
    <s v="Low"/>
    <n v="0"/>
    <n v="-32.85013003235948"/>
    <n v="0.31238717589273768"/>
    <n v="1.170965453863985E-2"/>
    <n v="1.479854452699321E-2"/>
    <x v="1"/>
    <n v="0"/>
    <n v="0.79127068998447236"/>
    <n v="346.09274193548379"/>
    <n v="716.60254891129034"/>
    <n v="1947.4922349999999"/>
    <x v="0"/>
    <x v="1"/>
    <s v="Exp&gt;50"/>
    <s v="Decreased Export Intensity"/>
    <n v="0"/>
    <n v="-0.88262569366068744"/>
    <n v="-79.678451079269138"/>
    <n v="-1.5934883397689761"/>
    <n v="-85.274239912513863"/>
    <n v="-1.9155718389380889"/>
    <n v="-32.858784117566152"/>
    <s v="Yes"/>
    <s v="Yes"/>
    <s v="Yes"/>
    <x v="2"/>
    <x v="1"/>
    <n v="-12.367491166077739"/>
    <n v="-0.13201815147825521"/>
    <n v="-3.2465830964787501"/>
    <s v="Yes"/>
    <s v="0.Reducing"/>
    <s v="Reducing"/>
    <n v="-2373.598864516272"/>
    <n v="5.2421480411696843E-2"/>
    <n v="1.186453354893292E-2"/>
    <n v="1.162610522685284E-2"/>
    <n v="0.88262569366068744"/>
    <s v="75-100"/>
    <n v="0.97990411328884319"/>
    <n v="13.68143844774977"/>
    <n v="5.6454468976432377"/>
    <n v="306.00353356890457"/>
    <n v="3090.2014134275619"/>
  </r>
  <r>
    <n v="802"/>
    <m/>
    <n v="710"/>
    <n v="697"/>
    <n v="614"/>
    <s v="Ceva Ground Logistics Polan sp. z o.o., Warszawa"/>
    <m/>
    <n v="2001"/>
    <n v="1949"/>
    <n v="2001"/>
    <m/>
    <s v="014921143"/>
    <n v="64862"/>
    <n v="5252109503"/>
    <s v="sp. z o.o."/>
    <s v="4941"/>
    <s v="Transport drogowy towarów"/>
    <m/>
    <x v="11"/>
    <m/>
    <n v="500"/>
    <s v="J"/>
    <x v="0"/>
    <n v="981854.21852999995"/>
    <n v="37209.448600000003"/>
    <n v="32064.935600000001"/>
    <n v="26398.32892"/>
    <n v="2160.1797000000001"/>
    <n v="634845"/>
    <n v="546"/>
    <n v="67243.704129999998"/>
    <n v="289657.80952000001"/>
    <n v="13433.12715"/>
    <n v="276224.68236999999"/>
    <n v="96374.955959999992"/>
    <n v="193282.85355999999"/>
    <m/>
    <m/>
    <s v="H"/>
    <s v="Transportation and Storage"/>
    <s v="49"/>
    <s v="LAND TRANSPORT AND TRANSPORT VIA PIPELINES"/>
    <s v="Low"/>
    <n v="0.64657765686485436"/>
    <n v="-3.589779536396343"/>
    <n v="2.6886200030308689E-2"/>
    <n v="9.1136258206693632E-2"/>
    <n v="0.27391274690653572"/>
    <x v="0"/>
    <n v="1"/>
    <n v="0.33272003306144449"/>
    <n v="123.1569672710623"/>
    <n v="1798.2677995054939"/>
    <n v="24.602796978021981"/>
    <x v="1"/>
    <x v="0"/>
    <s v="Exp&lt;50"/>
    <s v="Increased Export Intensity"/>
    <n v="1"/>
    <n v="0.64657765686485436"/>
    <n v="12.30624793741028"/>
    <n v="0.11605931033877501"/>
    <n v="-18.618660914920081"/>
    <n v="-0.2060241888303391"/>
    <n v="2.9439858468654818"/>
    <s v="Yes"/>
    <s v="Yes"/>
    <s v="Yes"/>
    <x v="3"/>
    <x v="1"/>
    <n v="2.2471910112359552"/>
    <n v="2.222313678471011E-2"/>
    <n v="0.55712461864263485"/>
    <s v="No"/>
    <s v="1.Sustaining"/>
    <s v="Hiring"/>
    <n v="161.0674249736592"/>
    <n v="2.2990168884720309E-2"/>
    <n v="0.38797629618190937"/>
    <n v="7.7322720750318333E-2"/>
    <n v="0"/>
    <s v="0-10"/>
    <n v="0.1992975383064749"/>
    <n v="13.681138812342059"/>
    <n v="6.280395838960195"/>
    <n v="107.1048689138577"/>
    <n v="1637.200374531835"/>
  </r>
  <r>
    <n v="1675"/>
    <m/>
    <m/>
    <n v="992"/>
    <n v="615"/>
    <s v="DXC Technology Polska sp. z.o., Warszawa"/>
    <m/>
    <m/>
    <m/>
    <m/>
    <m/>
    <n v="365071833"/>
    <n v="630351"/>
    <n v="5213743561"/>
    <s v="sp. z o.o."/>
    <s v="6209"/>
    <s v="Pozostała działalność usługowa w zakresie technologii informatycznych i komputerowych"/>
    <m/>
    <x v="6"/>
    <m/>
    <n v="500"/>
    <s v="J"/>
    <x v="0"/>
    <n v="479240.85168000002"/>
    <n v="8121.9308099999998"/>
    <n v="4186.0832599999994"/>
    <n v="1801.7095200000001"/>
    <n v="5880.7349599999998"/>
    <n v="309536"/>
    <n v="2129"/>
    <n v="336979.17131000001"/>
    <n v="176337.91902999999"/>
    <n v="21683.972280000002"/>
    <n v="154653.94675"/>
    <n v="98674.753249999994"/>
    <n v="77663.165779999996"/>
    <m/>
    <m/>
    <s v="J"/>
    <s v="Information and Communication"/>
    <s v="62"/>
    <s v="COMPUTER PROGRAMMING, CONSULTANCY AND RELATED ACTIVITIES"/>
    <s v="High"/>
    <n v="0.6458881769258773"/>
    <n v="9.827508474345148"/>
    <n v="3.7595073827367338E-3"/>
    <n v="1.021736861765664E-2"/>
    <n v="1.8259072971130028E-2"/>
    <x v="0"/>
    <n v="1"/>
    <n v="0.55957762115369336"/>
    <n v="158.28049380460311"/>
    <n v="225.10138641615779"/>
    <n v="10.185050389854389"/>
    <x v="1"/>
    <x v="1"/>
    <s v="Exp&gt;50"/>
    <s v="Increased Export Intensity"/>
    <n v="1"/>
    <n v="7.2197307884325213E-3"/>
    <n v="-45.473459639349969"/>
    <n v="-0.60648262376023432"/>
    <n v="-60.488014231413011"/>
    <n v="-0.9285661229293467"/>
    <n v="-14.06858053441726"/>
    <s v="Yes"/>
    <s v="Yes"/>
    <s v="Yes"/>
    <x v="2"/>
    <x v="1"/>
    <n v="-9.7116200169635274"/>
    <n v="-0.1021614162038373"/>
    <n v="-2.5216958272502028"/>
    <s v="Yes"/>
    <s v="0.Reducing"/>
    <s v="Reducing"/>
    <n v="-147.63525480521619"/>
    <n v="2.1532279076541139E-2"/>
    <n v="0.18545376150205301"/>
    <n v="9.3089946777636767E-2"/>
    <n v="0.63866844613744478"/>
    <s v="50-75"/>
    <n v="0.50195771724266836"/>
    <n v="13.68644119565964"/>
    <n v="7.7655690810973166"/>
    <n v="209.25445292620859"/>
    <n v="372.73664122137399"/>
  </r>
  <r>
    <n v="819"/>
    <n v="1006"/>
    <n v="969"/>
    <n v="796"/>
    <n v="616"/>
    <s v="UTC Aerospace Systems sp. z o.o., Wrocław"/>
    <m/>
    <m/>
    <m/>
    <n v="2006"/>
    <m/>
    <n v="140756442"/>
    <n v="268287"/>
    <n v="7010046036"/>
    <s v="sp. z o.o."/>
    <s v="3030"/>
    <s v="Produkcja statków powietrznych, statków kosmicznych i podobnych maszyn"/>
    <m/>
    <x v="5"/>
    <m/>
    <n v="400"/>
    <s v="J"/>
    <x v="0"/>
    <n v="958676.57427999994"/>
    <n v="59179.875310000003"/>
    <n v="24620.851149999999"/>
    <n v="22798.72596"/>
    <n v="44456"/>
    <n v="917733"/>
    <n v="1238"/>
    <n v="205229"/>
    <n v="992509.65871999995"/>
    <n v="455960.16045000002"/>
    <n v="536549.49826999998"/>
    <n v="454319.82715000003"/>
    <n v="538189.83157000004"/>
    <m/>
    <m/>
    <s v="C"/>
    <s v="Manufacturing"/>
    <s v="30"/>
    <s v="MANUFACTURE OF OTHER TRANSPORT EQUIPMENT"/>
    <s v="High"/>
    <n v="0.95729156695963913"/>
    <n v="22.06848360806357"/>
    <n v="2.3781457241846809E-2"/>
    <n v="2.297078497896192E-2"/>
    <n v="5.018210651958336E-2"/>
    <x v="1"/>
    <n v="0"/>
    <n v="0.45774851978359388"/>
    <n v="165.77463651050081"/>
    <n v="774.37526193861061"/>
    <n v="368.3038452746365"/>
    <x v="3"/>
    <x v="1"/>
    <s v="Exp&gt;50"/>
    <s v="Increased Export Intensity"/>
    <n v="1"/>
    <n v="6.4121569226916808E-2"/>
    <n v="9.777070984113017"/>
    <n v="9.3281495999001152E-2"/>
    <n v="-20.451397837599249"/>
    <n v="-0.22880200317011301"/>
    <n v="2.3594420060694339"/>
    <s v="Yes"/>
    <s v="No"/>
    <s v="No"/>
    <x v="3"/>
    <x v="1"/>
    <n v="-11.0632183908046"/>
    <n v="-0.1172443876498237"/>
    <n v="-2.8885693193605011"/>
    <s v="Yes"/>
    <s v="0.Reducing"/>
    <s v="Reducing"/>
    <n v="147.0088826282657"/>
    <n v="4.5746335140284942E-2"/>
    <n v="0.1320604403777689"/>
    <n v="4.6933685463245459E-2"/>
    <n v="0.89316999773272232"/>
    <s v="75-100"/>
    <n v="0.35539549413123339"/>
    <n v="13.680027547886979"/>
    <n v="7.2384968408943653"/>
    <n v="113.4461206896552"/>
    <n v="627.36637931034488"/>
  </r>
  <r>
    <n v="1959"/>
    <n v="1662"/>
    <n v="1677"/>
    <m/>
    <n v="617"/>
    <s v="Werner Kenkel Bochnia sp. z o.o., Bochnia"/>
    <m/>
    <m/>
    <n v="2012"/>
    <n v="2013"/>
    <m/>
    <s v="122580589"/>
    <n v="466961"/>
    <n v="8681959959"/>
    <s v="sp. z o.o."/>
    <s v="1721"/>
    <s v="Produkcja papieru falistego i tektury falistej oraz opakowań z papieru i tektury"/>
    <m/>
    <x v="10"/>
    <m/>
    <n v="400"/>
    <s v="J"/>
    <x v="0"/>
    <n v="411753.46665999998"/>
    <n v="71680.656000000003"/>
    <n v="96579.346120000002"/>
    <n v="94396.61712000001"/>
    <n v="14531"/>
    <n v="36487"/>
    <n v="309"/>
    <n v="35055"/>
    <n v="696349.90964000009"/>
    <n v="425476.39872000011"/>
    <n v="270873.51091999997"/>
    <n v="642083.29205999989"/>
    <n v="54266.617579999998"/>
    <m/>
    <m/>
    <s v="C"/>
    <s v="Manufacturing"/>
    <s v="17"/>
    <s v="MANUFACTURE OF PAPER AND PAPER PRODUCTS"/>
    <s v="Medium-high"/>
    <n v="8.8613704447881816E-2"/>
    <n v="-13.25991766904369"/>
    <n v="0.22925518486999591"/>
    <n v="0.13555917192378369"/>
    <n v="0.1470161555164389"/>
    <x v="1"/>
    <n v="0"/>
    <n v="0.92206990073703743"/>
    <n v="113.4466019417476"/>
    <n v="1332.5354908090619"/>
    <n v="1376.946274174757"/>
    <x v="0"/>
    <x v="0"/>
    <s v="Exp&lt;50"/>
    <s v="Decreased Export Intensity"/>
    <n v="0"/>
    <n v="-6.284301747333243E-3"/>
    <n v="61.7258517031661"/>
    <n v="0.48073244229486178"/>
    <n v="17.19264616171457"/>
    <n v="0.15864894312574759"/>
    <n v="12.770332707807739"/>
    <s v="No"/>
    <s v="Yes"/>
    <s v="No"/>
    <x v="0"/>
    <x v="0"/>
    <n v="18.84615384615385"/>
    <n v="0.1726596458822183"/>
    <n v="4.4110066380159676"/>
    <s v="No"/>
    <s v="2.Hiring"/>
    <s v="Hiring"/>
    <n v="353.30603380906177"/>
    <n v="0.12407937817518561"/>
    <n v="7.1880294761592745E-2"/>
    <n v="6.6711521691498868E-2"/>
    <n v="9.4898006195215059E-2"/>
    <s v="0-10"/>
    <n v="0.92809193274405344"/>
    <n v="12.447447625041701"/>
    <n v="5.5606816310155276"/>
    <n v="81.726923076923072"/>
    <n v="979.22945699999991"/>
  </r>
  <r>
    <n v="577"/>
    <n v="675"/>
    <n v="587"/>
    <n v="633"/>
    <n v="618"/>
    <s v="Aesculap Chifa sp. z o.o., Nowy Tomyśl"/>
    <m/>
    <m/>
    <m/>
    <n v="2002"/>
    <m/>
    <n v="630002936"/>
    <n v="94176"/>
    <n v="7880008829"/>
    <s v="sp. z o.o."/>
    <s v="3250"/>
    <s v="Produkcja urządzeń, instrumentów oraz wyrobów medycznych, włączając dentystyczne"/>
    <m/>
    <x v="8"/>
    <m/>
    <n v="500"/>
    <s v="J"/>
    <x v="0"/>
    <n v="1288952.67343"/>
    <n v="55207.452210000003"/>
    <n v="66602.628620000003"/>
    <n v="53637.802730000003"/>
    <n v="37714.281170000002"/>
    <n v="578581"/>
    <n v="2267"/>
    <n v="239001.53669000001"/>
    <n v="1077220.3824"/>
    <n v="333207.95679999999"/>
    <n v="744012.42560000008"/>
    <n v="793826.09965999995"/>
    <n v="283394.28274"/>
    <m/>
    <m/>
    <s v="C"/>
    <s v="Manufacturing"/>
    <s v="32"/>
    <s v="OTHER MANUFACTURING"/>
    <s v="Medium-high"/>
    <n v="0.44887683770448489"/>
    <n v="14.40195351071603"/>
    <n v="4.1613477232849652E-2"/>
    <n v="4.9792784843615108E-2"/>
    <n v="6.7568706487445243E-2"/>
    <x v="0"/>
    <n v="1"/>
    <n v="0.73692079413814104"/>
    <n v="105.4263505469784"/>
    <n v="568.57197769298637"/>
    <n v="146.9818953683282"/>
    <x v="4"/>
    <x v="1"/>
    <s v="Exp&lt;50"/>
    <s v="Decreased Export Intensity"/>
    <n v="0"/>
    <n v="-2.2207930140697E-2"/>
    <n v="48.089265079177238"/>
    <n v="0.39264504838560832"/>
    <n v="7.3110616515777131"/>
    <n v="7.0561549216494157E-2"/>
    <n v="10.31406655417879"/>
    <s v="Yes"/>
    <s v="No"/>
    <s v="No"/>
    <x v="0"/>
    <x v="0"/>
    <n v="-3.2023911187019638"/>
    <n v="-3.2547893650133553E-2"/>
    <n v="-0.8103957853971111"/>
    <s v="Yes"/>
    <s v="0.Reducing"/>
    <s v="Reducing"/>
    <n v="196.9285105708685"/>
    <n v="4.1506728600660167E-2"/>
    <n v="6.2250795215268127E-2"/>
    <n v="4.6405312712746137E-2"/>
    <n v="0.47108476784518188"/>
    <s v="25-50"/>
    <n v="0.74545734801094399"/>
    <n v="13.676695517136309"/>
    <n v="7.7587605441576626"/>
    <n v="77.074857442356958"/>
    <n v="371.64346712211778"/>
  </r>
  <r>
    <n v="678"/>
    <n v="480"/>
    <n v="594"/>
    <n v="687"/>
    <n v="620"/>
    <s v="Petrojet sp. z o.o., Pionki"/>
    <m/>
    <m/>
    <m/>
    <n v="2010"/>
    <m/>
    <s v="142428908"/>
    <n v="354683"/>
    <n v="7962909473"/>
    <s v="sp. z o.o."/>
    <s v="4671"/>
    <s v="Sprzedaż hurtowa paliw i produktów pochodnych"/>
    <s v="Handel hurtowy "/>
    <x v="2"/>
    <m/>
    <n v="400"/>
    <s v="J"/>
    <x v="0"/>
    <n v="1122776.7211199999"/>
    <n v="7863.9125999999997"/>
    <n v="7763.7595099999999"/>
    <n v="6325.9658399999998"/>
    <n v="115.48786"/>
    <n v="0"/>
    <n v="24"/>
    <n v="1869.24542"/>
    <n v="139523.53111000001"/>
    <n v="1129.1088500000001"/>
    <n v="138394.42225999999"/>
    <n v="62059.947799999987"/>
    <n v="77463.583310000002"/>
    <m/>
    <m/>
    <s v="G"/>
    <s v="Wholesale and Retail Trade; Repair of Motor Vehicles and Motorcycles"/>
    <s v="46"/>
    <s v="WHOLESALE TRADE, EXCEPT OF MOTOR VEHICLES"/>
    <s v="Medium-high"/>
    <n v="0"/>
    <n v="-24.064727427296152"/>
    <n v="5.6342153528883988E-3"/>
    <n v="4.5339777381441307E-2"/>
    <n v="0.10193314793603479"/>
    <x v="1"/>
    <n v="0"/>
    <n v="0.44479914826031808"/>
    <n v="77.885225833333337"/>
    <n v="46782.363380000003"/>
    <n v="47.046202083333327"/>
    <x v="0"/>
    <x v="0"/>
    <s v="Exp&lt;50"/>
    <s v="Decreased Export Intensity"/>
    <n v="0"/>
    <n v="0"/>
    <n v="29.556940361954599"/>
    <n v="0.25895029242916578"/>
    <n v="-6.1181591580039072"/>
    <n v="-6.3133206739948378E-2"/>
    <n v="6.687900990066975"/>
    <s v="Yes"/>
    <s v="Yes"/>
    <s v="Yes"/>
    <x v="3"/>
    <x v="1"/>
    <n v="0"/>
    <n v="0"/>
    <n v="0"/>
    <s v="No"/>
    <s v="2.Hiring"/>
    <s v="Hiring"/>
    <n v="10672.863380000001"/>
    <n v="4.3363473139570842E-3"/>
    <n v="0.1317025303147123"/>
    <n v="3.0613076133531009E-2"/>
    <n v="0"/>
    <s v="0-10"/>
    <n v="0.23244106290425071"/>
    <n v="13.67236509794369"/>
    <n v="3.1780538303479462"/>
    <n v="61.095374166666673"/>
    <n v="36109.5"/>
  </r>
  <r>
    <n v="544"/>
    <n v="365"/>
    <n v="442"/>
    <n v="574"/>
    <n v="621"/>
    <s v="Kuehne + Nagel sp. z o.o., Gądki"/>
    <m/>
    <n v="1991"/>
    <m/>
    <n v="2015"/>
    <m/>
    <n v="361063720"/>
    <n v="549292"/>
    <n v="7792429566"/>
    <s v="sp. z o.o."/>
    <s v="5210"/>
    <s v="Magazynowanie i przechowywanie pozostałych towarów"/>
    <s v="Transport "/>
    <x v="11"/>
    <s v="Niemcy, Francja, USA, Chiny, Wielka Brytania"/>
    <n v="500"/>
    <s v="J"/>
    <x v="0"/>
    <n v="1359878.5"/>
    <n v="39037"/>
    <n v="39463"/>
    <n v="31167"/>
    <n v="8208"/>
    <n v="802019"/>
    <n v="1729"/>
    <n v="231285"/>
    <n v="326482"/>
    <n v="42723"/>
    <n v="283759"/>
    <n v="89809"/>
    <n v="236673"/>
    <m/>
    <m/>
    <s v="H"/>
    <s v="Transportation and Storage"/>
    <s v="52"/>
    <s v="WAREHOUSING AND SUPPORT ACTIVITIES FOR TRANSPORTATION"/>
    <s v="Low"/>
    <n v="0.58977254217931974"/>
    <n v="-28.445336034412449"/>
    <n v="2.2918959304084888E-2"/>
    <n v="9.546314957639318E-2"/>
    <n v="0.34703648854791841"/>
    <x v="0"/>
    <n v="1"/>
    <n v="0.27508101518613581"/>
    <n v="133.76807403123189"/>
    <n v="786.51156737998838"/>
    <n v="24.709658762290339"/>
    <x v="1"/>
    <x v="0"/>
    <s v="Exp&lt;50"/>
    <s v="Decreased Export Intensity"/>
    <n v="0"/>
    <n v="0"/>
    <n v="57.418670364792483"/>
    <n v="0.45373876027199422"/>
    <n v="14.071500264342379"/>
    <n v="0.13165526110288181"/>
    <n v="12.01187316252628"/>
    <s v="No"/>
    <s v="Yes"/>
    <s v="No"/>
    <x v="0"/>
    <x v="0"/>
    <n v="5.7492354740061158"/>
    <n v="5.590040235193694E-2"/>
    <n v="1.407320879749685"/>
    <s v="Yes"/>
    <s v="2.Hiring"/>
    <s v="Hiring"/>
    <n v="258.15621569803119"/>
    <n v="1.5758322230081001E-2"/>
    <n v="0.26097542272152141"/>
    <n v="6.6604366248177463E-2"/>
    <n v="0"/>
    <s v="0-10"/>
    <n v="0.25521317507069963"/>
    <n v="13.669167155214049"/>
    <n v="7.399398083331354"/>
    <n v="87.801223241590208"/>
    <n v="528.35535168195713"/>
  </r>
  <r>
    <n v="556"/>
    <n v="589"/>
    <n v="547"/>
    <n v="528"/>
    <n v="622"/>
    <s v="Atlas sp. z o.o., Łódź "/>
    <m/>
    <m/>
    <m/>
    <n v="2006"/>
    <m/>
    <n v="100253695"/>
    <n v="264887"/>
    <n v="9471936467"/>
    <s v="sp. z o.o."/>
    <s v="4673"/>
    <s v="Sprzedaż hurtowa drewna, materiałów budowlanych i wyposażenia sanitarnego"/>
    <m/>
    <x v="12"/>
    <m/>
    <n v="400"/>
    <s v="J"/>
    <x v="0"/>
    <n v="1327244.8827899999"/>
    <n v="117976.21473000001"/>
    <n v="158955.35467"/>
    <n v="135083.67822999999"/>
    <n v="28975"/>
    <n v="148408"/>
    <n v="1190"/>
    <n v="165612"/>
    <n v="1588373.9154300001"/>
    <n v="929484.65026999998"/>
    <n v="658889.26515999995"/>
    <n v="1350646.07082"/>
    <n v="237727.84461"/>
    <m/>
    <m/>
    <s v="G"/>
    <s v="Wholesale and Retail Trade; Repair of Motor Vehicles and Motorcycles"/>
    <s v="46"/>
    <s v="WHOLESALE TRADE, EXCEPT OF MOTOR VEHICLES"/>
    <s v="Medium-high"/>
    <n v="0.1118165923443093"/>
    <n v="4.8868922739308207"/>
    <n v="0.1017775091707574"/>
    <n v="8.5045263535085514E-2"/>
    <n v="0.100014120018865"/>
    <x v="1"/>
    <n v="0"/>
    <n v="0.85033256823180514"/>
    <n v="139.16974789915969"/>
    <n v="1115.3318342773109"/>
    <n v="781.07953804201679"/>
    <x v="2"/>
    <x v="0"/>
    <s v="Exp&lt;50"/>
    <s v="Increased Export Intensity"/>
    <n v="1"/>
    <n v="3.8476925106046327E-2"/>
    <n v="53.780053157297111"/>
    <n v="0.43035316928695438"/>
    <n v="11.43482112847618"/>
    <n v="0.10826967011784031"/>
    <n v="11.35891777801217"/>
    <s v="No"/>
    <s v="Yes"/>
    <s v="No"/>
    <x v="0"/>
    <x v="0"/>
    <n v="34.009009009009013"/>
    <n v="0.29273684311340448"/>
    <n v="7.5928716327036128"/>
    <s v="No"/>
    <s v="2.Hiring"/>
    <s v="Hiring"/>
    <n v="143.394897340374"/>
    <n v="8.064721694396812E-2"/>
    <n v="6.4594711223916884E-2"/>
    <n v="5.7292026773867487E-2"/>
    <n v="7.3339667238262962E-2"/>
    <s v="0-10"/>
    <n v="0.886946093392465"/>
    <n v="13.668262665653319"/>
    <n v="6.7889717429921701"/>
    <n v="113.60585585585591"/>
    <n v="971.93693693693695"/>
  </r>
  <r>
    <n v="600"/>
    <n v="706"/>
    <n v="688"/>
    <n v="701"/>
    <n v="623"/>
    <s v="Marelli sp. z .o.o., Bielsko-Biała"/>
    <m/>
    <m/>
    <m/>
    <n v="2006"/>
    <m/>
    <n v="240342909"/>
    <n v="255868"/>
    <n v="5472045857"/>
    <s v="sp. z o.o."/>
    <s v="2932"/>
    <s v="Produkcja pozostałych części i akcesoriów do pojazdów silnikowych, z wyłączeniem motocykli"/>
    <m/>
    <x v="5"/>
    <m/>
    <n v="500"/>
    <s v="J"/>
    <x v="0"/>
    <n v="1243978"/>
    <n v="-64467"/>
    <n v="-88331"/>
    <n v="-89375"/>
    <n v="53726"/>
    <n v="743925"/>
    <n v="700"/>
    <n v="84602"/>
    <n v="788766"/>
    <n v="304978"/>
    <n v="483788"/>
    <n v="-921"/>
    <n v="789687"/>
    <m/>
    <m/>
    <s v="C"/>
    <s v="Manufacturing"/>
    <s v="29"/>
    <s v="MANUFACTURE OF MOTOR VEHICLES, TRAILERS AND SEMI-TRAILERS, EXCEPT MOTORBIKES"/>
    <s v="High"/>
    <n v="0.59802102609531682"/>
    <n v="16.017074583324401"/>
    <n v="-7.1846125896117136E-2"/>
    <n v="-0.1133099043315762"/>
    <n v="97.041259500542893"/>
    <x v="0"/>
    <n v="1"/>
    <n v="-1.167646678482592E-3"/>
    <n v="120.86"/>
    <n v="1777.1114285714291"/>
    <n v="435.68285714285707"/>
    <x v="1"/>
    <x v="1"/>
    <s v="Exp&gt;50"/>
    <s v="Decreased Export Intensity"/>
    <n v="0"/>
    <n v="-6.2897480179993637E-2"/>
    <n v="44.388202207414302"/>
    <n v="0.367335334968109"/>
    <n v="4.6291320343581948"/>
    <n v="4.5251835798996609E-2"/>
    <n v="9.6182658376108741"/>
    <s v="Yes"/>
    <s v="No"/>
    <s v="No"/>
    <x v="0"/>
    <x v="0"/>
    <n v="-4.8913043478260869"/>
    <n v="-5.0149783685472293E-2"/>
    <n v="-1.2459179574399899"/>
    <s v="Yes"/>
    <s v="0.Reducing"/>
    <s v="Reducing"/>
    <n v="606.52583074534164"/>
    <n v="2.6234082486120958E-2"/>
    <n v="0.12199821876771109"/>
    <n v="3.4761023729220207E-2"/>
    <n v="0.66091850627531046"/>
    <s v="50-75"/>
    <n v="0.28493058407193972"/>
    <n v="13.66648953226931"/>
    <n v="6.6012301187288767"/>
    <n v="92.698911888586949"/>
    <n v="1170.585597826087"/>
  </r>
  <r>
    <n v="1000"/>
    <n v="613"/>
    <n v="699"/>
    <n v="635"/>
    <n v="624"/>
    <s v="Mercedes Benz Warszawa sp. z o.o., Warszawa"/>
    <m/>
    <m/>
    <m/>
    <n v="2003"/>
    <m/>
    <s v="015467663"/>
    <n v="162206"/>
    <n v="5272409651"/>
    <s v="sp. z o.o."/>
    <s v="4511"/>
    <s v="Sprzedaż hurtowa i detaliczna samochodów osobowych i furgonetek"/>
    <m/>
    <x v="5"/>
    <m/>
    <n v="400"/>
    <s v="J"/>
    <x v="0"/>
    <n v="789731"/>
    <n v="23208"/>
    <n v="19010"/>
    <n v="13616"/>
    <n v="6142"/>
    <n v="22934"/>
    <n v="162"/>
    <n v="27834"/>
    <n v="270844"/>
    <n v="30758"/>
    <n v="240086"/>
    <n v="94238"/>
    <n v="176606"/>
    <m/>
    <m/>
    <s v="G"/>
    <s v="Wholesale and Retail Trade; Repair of Motor Vehicles and Motorcycles"/>
    <s v="45"/>
    <s v="WHOLESALE AND RETAIL TRADE SERVICES OF MOTOR VEHICLES; REPAIR SERVICES OF MOTOR VEHICLES"/>
    <s v="Medium-high"/>
    <n v="2.9040268141936939E-2"/>
    <n v="-35.671323259886783"/>
    <n v="1.7241313814450741E-2"/>
    <n v="5.027248157611023E-2"/>
    <n v="0.1444852394999894"/>
    <x v="1"/>
    <n v="0"/>
    <n v="0.3479419887462894"/>
    <n v="171.81481481481481"/>
    <n v="4874.8827160493829"/>
    <n v="189.8641975308642"/>
    <x v="0"/>
    <x v="0"/>
    <s v="Exp&lt;50"/>
    <s v="Increased Export Intensity"/>
    <n v="1"/>
    <n v="8.0657347270708529E-3"/>
    <n v="-8.1906703898924178"/>
    <n v="-8.5456263785864905E-2"/>
    <n v="-33.471500282530727"/>
    <n v="-0.40753976295497729"/>
    <n v="-2.113747082274287"/>
    <s v="Yes"/>
    <s v="Yes"/>
    <s v="Yes"/>
    <x v="2"/>
    <x v="1"/>
    <n v="-39.097744360902247"/>
    <n v="-0.49589997354931548"/>
    <n v="-11.65980685035221"/>
    <s v="Yes"/>
    <s v="0.Reducing"/>
    <s v="Reducing"/>
    <n v="1641.1007611621651"/>
    <n v="1.2195036887370869E-3"/>
    <n v="1.8671128277236881E-2"/>
    <n v="2.1797176133234982E-3"/>
    <n v="2.0974533414866089E-2"/>
    <s v="0-10"/>
    <n v="0.1167426831929019"/>
    <n v="13.66490392391451"/>
    <n v="5.5834963087816991"/>
    <n v="121.8496240601504"/>
    <n v="3233.781954887218"/>
  </r>
  <r>
    <n v="282"/>
    <n v="499"/>
    <n v="525"/>
    <n v="522"/>
    <n v="625"/>
    <s v="Veolia Energia Łódź SA, Łódź"/>
    <m/>
    <m/>
    <m/>
    <n v="2001"/>
    <m/>
    <n v="470791581"/>
    <n v="41013"/>
    <n v="7280018564"/>
    <s v="SA"/>
    <s v="3530"/>
    <s v="Wytwarzanie i zaopatrywanie w parę wodną, gorącą wodę i powietrze do układów klimatyzacyjnych"/>
    <m/>
    <x v="9"/>
    <m/>
    <n v="450"/>
    <s v="J"/>
    <x v="0"/>
    <n v="2443218"/>
    <n v="367973"/>
    <n v="254850"/>
    <n v="203747"/>
    <n v="608468"/>
    <n v="0"/>
    <n v="860"/>
    <n v="132939"/>
    <n v="2559439"/>
    <n v="1925826"/>
    <n v="633613"/>
    <n v="885147"/>
    <n v="1674292"/>
    <m/>
    <m/>
    <s v="D"/>
    <s v="Electricity, Gas, Steam, Hot Water and Air Conditioning Supply"/>
    <s v="35"/>
    <s v="ELECTRICITY, GAS, STEAM, HOT WATER AND AIR CONDITIONING SUPPLY"/>
    <s v="Low"/>
    <n v="0"/>
    <n v="72.133247286131379"/>
    <n v="8.3392885939772871E-2"/>
    <n v="7.9606116809191385E-2"/>
    <n v="0.23018436485691079"/>
    <x v="1"/>
    <n v="0"/>
    <n v="0.34583633366530708"/>
    <n v="154.5802325581395"/>
    <n v="2840.9511627906982"/>
    <n v="2239.3325581395352"/>
    <x v="0"/>
    <x v="0"/>
    <s v="Exp&lt;50"/>
    <s v="Decreased Export Intensity"/>
    <n v="0"/>
    <n v="0"/>
    <n v="184.159547804444"/>
    <n v="1.0443656824731049"/>
    <n v="105.91271580032181"/>
    <n v="0.7222821833039923"/>
    <n v="29.834635563481029"/>
    <s v="No"/>
    <s v="No"/>
    <s v="No"/>
    <x v="1"/>
    <x v="0"/>
    <n v="-16.423712342079689"/>
    <n v="-0.17941034658649621"/>
    <n v="-4.386158098452797"/>
    <s v="Yes"/>
    <s v="0.Reducing"/>
    <s v="Reducing"/>
    <n v="2005.3777905846721"/>
    <n v="0.1073720203999744"/>
    <n v="0.114667885564384"/>
    <n v="4.5946857941446977E-2"/>
    <n v="0"/>
    <s v="0-10"/>
    <n v="0.40069508315515789"/>
    <n v="13.66446089833329"/>
    <n v="6.9363427358340486"/>
    <n v="118.2147716229349"/>
    <n v="835.57337220602528"/>
  </r>
  <r>
    <n v="642"/>
    <n v="773"/>
    <n v="661"/>
    <n v="566"/>
    <n v="626"/>
    <s v="Frega Frejowski Garbol sp.j., Kielce "/>
    <m/>
    <m/>
    <m/>
    <n v="1991"/>
    <m/>
    <n v="290500060"/>
    <n v="84815"/>
    <n v="6570386005"/>
    <s v="sp.j."/>
    <s v="4690"/>
    <s v="Sprzedaż hurtowa niewyspecjalizowana"/>
    <m/>
    <x v="3"/>
    <m/>
    <n v="400"/>
    <s v="J"/>
    <x v="0"/>
    <n v="1174854.84369"/>
    <n v="12085.434080000001"/>
    <n v="8180.7753000000002"/>
    <n v="8180.7753000000002"/>
    <n v="1445.3646699999999"/>
    <n v="0"/>
    <n v="276"/>
    <n v="19406.870419999999"/>
    <n v="81009.544279999987"/>
    <n v="12613.79693"/>
    <n v="68395.747349999991"/>
    <n v="22618.09722"/>
    <n v="58391.447060000013"/>
    <m/>
    <m/>
    <s v="G"/>
    <s v="Wholesale and Retail Trade; Repair of Motor Vehicles and Motorcycles"/>
    <s v="46"/>
    <s v="WHOLESALE TRADE, EXCEPT OF MOTOR VEHICLES"/>
    <s v="Medium-high"/>
    <n v="0"/>
    <n v="17.912789978931979"/>
    <n v="6.9632221750099022E-3"/>
    <n v="0.10098532676253689"/>
    <n v="0.36169157911153421"/>
    <x v="1"/>
    <n v="0"/>
    <n v="0.27920286950168738"/>
    <n v="70.314747898550721"/>
    <n v="4256.720448152174"/>
    <n v="45.702162789855073"/>
    <x v="0"/>
    <x v="0"/>
    <s v="Exp&lt;50"/>
    <s v="Decreased Export Intensity"/>
    <n v="0"/>
    <n v="-1.9802902872585789E-5"/>
    <n v="36.856096229294323"/>
    <n v="0.31375979530433012"/>
    <n v="-0.82891577587367249"/>
    <n v="-8.3237038647823169E-3"/>
    <n v="8.1598401958293145"/>
    <s v="No"/>
    <s v="No"/>
    <s v="No"/>
    <x v="3"/>
    <x v="1"/>
    <n v="-4.4982698961937722"/>
    <n v="-4.6025822395282738E-2"/>
    <n v="-1.1440509516166819"/>
    <s v="Yes"/>
    <s v="0.Reducing"/>
    <s v="Reducing"/>
    <n v="1286.270621162555"/>
    <n v="1.7473149593458051E-3"/>
    <n v="9.3673889964403928E-2"/>
    <n v="1.9066988686920049E-2"/>
    <n v="1.9802902872585789E-5"/>
    <s v="0-10"/>
    <n v="0.20354645989576711"/>
    <n v="13.662895365339599"/>
    <n v="5.6664266881124323"/>
    <n v="51.145328719723182"/>
    <n v="2970.4498269896189"/>
  </r>
  <r>
    <n v="643"/>
    <n v="676"/>
    <n v="664"/>
    <n v="682"/>
    <n v="628"/>
    <s v="Winkelmann sp. z o.o., Legnica "/>
    <m/>
    <m/>
    <m/>
    <n v="1997"/>
    <m/>
    <s v="012765041"/>
    <n v="1073409"/>
    <n v="6911994669"/>
    <s v="sp. z o.o. sp.k."/>
    <s v="2521"/>
    <s v="Produkcja grzejników i kotłów centralnego ogrzewania"/>
    <m/>
    <x v="12"/>
    <m/>
    <n v="500"/>
    <s v="J"/>
    <x v="0"/>
    <n v="1172635.36938"/>
    <n v="75956.199569999997"/>
    <n v="70774.197920000006"/>
    <n v="70774.197920000006"/>
    <n v="27580.987249999998"/>
    <n v="1123362"/>
    <n v="1458"/>
    <n v="182084.08538999999"/>
    <n v="880287.9657399999"/>
    <n v="301631.30021000002"/>
    <n v="578656.66553"/>
    <n v="758494.81077999994"/>
    <n v="121793.15496"/>
    <m/>
    <m/>
    <s v="C"/>
    <s v="Manufacturing"/>
    <s v="25"/>
    <s v="MANUFACTURE OF FABRICATED METAL PRODUCTS, EXCEPT MACHINERY AND EQUIPMENT"/>
    <s v="Medium-low"/>
    <n v="0.95798065565253077"/>
    <n v="4.1735464272763423"/>
    <n v="6.0354821087666828E-2"/>
    <n v="8.0398915666766865E-2"/>
    <n v="9.3308743730519644E-2"/>
    <x v="0"/>
    <n v="1"/>
    <n v="0.86164396231678975"/>
    <n v="124.8862039711934"/>
    <n v="804.27665938271605"/>
    <n v="206.8801784705075"/>
    <x v="3"/>
    <x v="1"/>
    <s v="Exp&gt;50"/>
    <s v="Increased Export Intensity"/>
    <n v="1"/>
    <n v="0.15798065565253061"/>
    <n v="39.005036721543121"/>
    <n v="0.32933998189290042"/>
    <n v="0.72828747937908356"/>
    <n v="7.2564827237862062E-3"/>
    <n v="8.5819493525022281"/>
    <s v="Yes"/>
    <s v="Yes"/>
    <s v="Yes"/>
    <x v="0"/>
    <x v="0"/>
    <n v="-12.32711966325917"/>
    <n v="-0.1315575666243243"/>
    <n v="-3.2354416654463041"/>
    <s v="No"/>
    <s v="0.Reducing"/>
    <s v="Reducing"/>
    <n v="297.00546275012442"/>
    <n v="3.5171030545571788E-3"/>
    <n v="5.2014761182647721E-3"/>
    <n v="4.2218649060147698E-3"/>
    <n v="0.80000000000000016"/>
    <s v="75-100"/>
    <n v="0.81166669038234418"/>
    <n v="13.645424244374411"/>
    <n v="7.4163784791929279"/>
    <n v="86.573060733613957"/>
    <n v="507.27119663259168"/>
  </r>
  <r>
    <n v="1390"/>
    <n v="1337"/>
    <n v="978"/>
    <n v="1075"/>
    <n v="629"/>
    <s v="Premium Distillers sp. z o.o., Warszawa"/>
    <m/>
    <m/>
    <m/>
    <m/>
    <m/>
    <n v="230030460"/>
    <n v="43586"/>
    <n v="6110201926"/>
    <s v="sp. z o.o."/>
    <s v="1101"/>
    <s v="Destylowanie, rektyfikowanie i mieszanie alkoholi"/>
    <m/>
    <x v="13"/>
    <m/>
    <n v="500"/>
    <s v="J"/>
    <x v="0"/>
    <n v="577185"/>
    <n v="30380"/>
    <n v="27796"/>
    <n v="29137"/>
    <n v="2694"/>
    <n v="56542"/>
    <n v="202"/>
    <n v="23753"/>
    <n v="186541"/>
    <n v="70234"/>
    <n v="116307"/>
    <n v="94544"/>
    <n v="91997"/>
    <m/>
    <m/>
    <s v="C"/>
    <s v="Manufacturing"/>
    <s v="11"/>
    <s v="MANUFACTURE OF BEVERAGES"/>
    <s v="Low"/>
    <n v="9.7961658740265259E-2"/>
    <n v="-1.705384375654595"/>
    <n v="5.0481214861786083E-2"/>
    <n v="0.1561962249585882"/>
    <n v="0.30818454899306141"/>
    <x v="0"/>
    <n v="1"/>
    <n v="0.50682691740689712"/>
    <n v="117.5891089108911"/>
    <n v="2857.3514851485152"/>
    <n v="347.69306930693068"/>
    <x v="0"/>
    <x v="0"/>
    <s v="Exp&lt;50"/>
    <s v="Increased Export Intensity"/>
    <n v="1"/>
    <n v="9.7961658740265259E-2"/>
    <n v="-32.451347204651277"/>
    <n v="-0.39232206559499622"/>
    <n v="-51.051700872935712"/>
    <n v="-0.71440556476410855"/>
    <n v="-9.3424093411964897"/>
    <s v="Yes"/>
    <s v="Yes"/>
    <s v="Yes"/>
    <x v="2"/>
    <x v="1"/>
    <n v="18.12865497076023"/>
    <n v="0.16660414089854481"/>
    <n v="4.2530608805847248"/>
    <s v="No"/>
    <s v="2.Hiring"/>
    <s v="Hiring"/>
    <n v="-2139.5666435064559"/>
    <n v="-0.1025696540440716"/>
    <n v="0.29569442626313608"/>
    <n v="-0.42020440873500459"/>
    <n v="0"/>
    <s v="0-10"/>
    <n v="-1.421076528378888"/>
    <n v="13.658240183613181"/>
    <n v="5.1416635565026603"/>
    <n v="153.87719298245611"/>
    <n v="4996.918128654971"/>
  </r>
  <r>
    <m/>
    <n v="351"/>
    <n v="603"/>
    <n v="902"/>
    <n v="630"/>
    <s v="Nitro Chemical sp. z o.o., Wrocław"/>
    <m/>
    <m/>
    <m/>
    <n v="2018"/>
    <m/>
    <s v="381116776"/>
    <n v="746020"/>
    <n v="8992849598"/>
    <s v="sp. z o.o."/>
    <s v="4675"/>
    <s v="Sprzedaż hurtowa wyrobów chemicznych"/>
    <m/>
    <x v="7"/>
    <m/>
    <n v="400"/>
    <s v="J"/>
    <x v="0"/>
    <n v="387519.66978"/>
    <n v="9744.3899099999999"/>
    <n v="7193.44416"/>
    <n v="7061.1461600000002"/>
    <n v="14814.630230000001"/>
    <n v="191296"/>
    <n v="10"/>
    <n v="4997.5473099999999"/>
    <n v="262396.73272000003"/>
    <n v="191023.41764"/>
    <n v="71373.31508"/>
    <n v="-702.3184"/>
    <n v="263099.05112000002"/>
    <m/>
    <m/>
    <s v="G"/>
    <s v="Wholesale and Retail Trade; Repair of Motor Vehicles and Motorcycles"/>
    <s v="46"/>
    <s v="WHOLESALE TRADE, EXCEPT OF MOTOR VEHICLES"/>
    <s v="Medium-high"/>
    <n v="0.49364203914759031"/>
    <n v="-80.131632405887601"/>
    <n v="1.822138774015963E-2"/>
    <n v="2.691019086558084E-2"/>
    <n v="-10.054052634816349"/>
    <x v="1"/>
    <n v="0"/>
    <n v="-2.6765516198307029E-3"/>
    <n v="499.75473099999999"/>
    <n v="38751.966977999997"/>
    <n v="19102.341764000001"/>
    <x v="4"/>
    <x v="1"/>
    <s v="Exp&gt;50"/>
    <s v="Decreased Export Intensity"/>
    <n v="0"/>
    <n v="-0.20832718124442701"/>
    <n v="-54.619907466783459"/>
    <n v="-0.79009666756362762"/>
    <n v="-67.115874975930041"/>
    <n v="-1.112180166732742"/>
    <n v="-17.923969483671069"/>
    <s v="Yes"/>
    <s v="Yes"/>
    <s v="Yes"/>
    <x v="2"/>
    <x v="1"/>
    <n v="42.857142857142847"/>
    <n v="0.35667494393873272"/>
    <n v="9.3265113929093424"/>
    <s v="No"/>
    <s v="2.Hiring"/>
    <s v="Hiring"/>
    <n v="-83239.747307714293"/>
    <n v="2.1652524410322952E-3"/>
    <n v="0.87134778510838828"/>
    <n v="2.142352300508649E-2"/>
    <n v="0.70196922039201726"/>
    <s v="50-75"/>
    <n v="2.458664998204085E-2"/>
    <n v="13.657618554773469"/>
    <n v="1.945910149055313"/>
    <n v="100.24818999999999"/>
    <n v="121991.7142857143"/>
  </r>
  <r>
    <n v="591"/>
    <n v="694"/>
    <n v="685"/>
    <n v="612"/>
    <n v="631"/>
    <s v="USP Zdrowie sp. z o.o., Warszawa"/>
    <m/>
    <m/>
    <m/>
    <n v="2010"/>
    <m/>
    <n v="142269887"/>
    <n v="347815"/>
    <n v="7010219241"/>
    <s v="sp. z o.o."/>
    <s v="4646"/>
    <s v="Sprzedaż hurtowa wyrobów farmaceutycznych i medycznych"/>
    <m/>
    <x v="8"/>
    <m/>
    <n v="500"/>
    <s v="J"/>
    <x v="0"/>
    <n v="1271111.47226"/>
    <n v="165777.22753999999"/>
    <n v="183515.01824999999"/>
    <n v="147539.01991999999"/>
    <n v="12040"/>
    <n v="15615"/>
    <n v="555"/>
    <n v="123173"/>
    <n v="973797.10659999994"/>
    <n v="182121.46025999999"/>
    <n v="791675.64633999998"/>
    <n v="685798.96573000005"/>
    <n v="287998.14087"/>
    <m/>
    <m/>
    <s v="G"/>
    <s v="Wholesale and Retail Trade; Repair of Motor Vehicles and Motorcycles"/>
    <s v="46"/>
    <s v="WHOLESALE TRADE, EXCEPT OF MOTOR VEHICLES"/>
    <s v="Medium-high"/>
    <n v="1.228452448174115E-2"/>
    <n v="16.12679793245859"/>
    <n v="0.1160708743015904"/>
    <n v="0.15150899393727979"/>
    <n v="0.21513450339335491"/>
    <x v="0"/>
    <n v="1"/>
    <n v="0.70425241673232974"/>
    <n v="221.93333333333331"/>
    <n v="2290.2909410090092"/>
    <n v="328.14677524324321"/>
    <x v="0"/>
    <x v="0"/>
    <s v="Exp&lt;50"/>
    <s v="Decreased Export Intensity"/>
    <n v="0"/>
    <n v="-2.855074669071404E-2"/>
    <n v="48.984447933857169"/>
    <n v="0.39867173822694651"/>
    <n v="7.9597448796066468"/>
    <n v="7.6588239057834073E-2"/>
    <n v="10.480398993030549"/>
    <s v="Yes"/>
    <s v="No"/>
    <s v="No"/>
    <x v="0"/>
    <x v="0"/>
    <n v="7.7669902912621351"/>
    <n v="7.4801213082698048E-2"/>
    <n v="1.8876248976651411"/>
    <s v="Yes"/>
    <s v="2.Hiring"/>
    <s v="Hiring"/>
    <n v="633.62297984396014"/>
    <n v="7.1632848248443473E-2"/>
    <n v="0.2463649519693959"/>
    <n v="0.12992650763517011"/>
    <n v="4.0835271172455181E-2"/>
    <s v="0-10"/>
    <n v="0.52737415203161642"/>
    <n v="13.65673051247335"/>
    <n v="6.2441669006637364"/>
    <n v="164.46796116504851"/>
    <n v="1656.6679611650491"/>
  </r>
  <r>
    <n v="662"/>
    <n v="602"/>
    <n v="563"/>
    <n v="564"/>
    <n v="632"/>
    <s v="Intel Technology Poland sp. z o.o., Gdańsk"/>
    <m/>
    <m/>
    <m/>
    <n v="2002"/>
    <m/>
    <n v="191879099"/>
    <n v="101882"/>
    <n v="9570752316"/>
    <s v="sp. z o.o."/>
    <s v="6201"/>
    <s v="Działalność związana z oprogramowaniem"/>
    <m/>
    <x v="6"/>
    <m/>
    <n v="500"/>
    <s v="J"/>
    <x v="0"/>
    <n v="1138845.0757899999"/>
    <n v="111843.52571"/>
    <n v="106653.25254"/>
    <n v="130212.82564"/>
    <n v="68366.639930000005"/>
    <n v="1138845"/>
    <n v="2380"/>
    <n v="677388.10210999998"/>
    <n v="1337385.8495700001"/>
    <n v="961877.45721999998"/>
    <n v="375508.39234999998"/>
    <n v="843802.00959999999"/>
    <n v="493583.83996999997"/>
    <m/>
    <m/>
    <s v="J"/>
    <s v="Information and Communication"/>
    <s v="62"/>
    <s v="COMPUTER PROGRAMMING, CONSULTANCY AND RELATED ACTIVITIES"/>
    <s v="High"/>
    <n v="0.99999993345012284"/>
    <n v="-8.4826510497843728"/>
    <n v="0.1143376113293314"/>
    <n v="9.7363693269123766E-2"/>
    <n v="0.15431679962664069"/>
    <x v="0"/>
    <n v="1"/>
    <n v="0.63093385493147058"/>
    <n v="284.6168496260504"/>
    <n v="478.50633436554619"/>
    <n v="404.15019210924368"/>
    <x v="3"/>
    <x v="1"/>
    <s v="Exp&gt;50"/>
    <s v="Decreased Export Intensity"/>
    <n v="0"/>
    <n v="-6.6549877164590043E-8"/>
    <n v="33.484895728136657"/>
    <n v="0.28881814483812279"/>
    <n v="-3.2718146897560261"/>
    <n v="-3.3265354330991308E-2"/>
    <n v="7.4875172475108887"/>
    <s v="No"/>
    <s v="Yes"/>
    <s v="No"/>
    <x v="3"/>
    <x v="1"/>
    <n v="10.749185667752441"/>
    <n v="0.1020978700230097"/>
    <n v="2.5853006027705132"/>
    <s v="No"/>
    <s v="2.Hiring"/>
    <s v="Hiring"/>
    <n v="81.501215705704396"/>
    <n v="0.10128767739848379"/>
    <n v="0.20987861212712941"/>
    <n v="0.13454035354305949"/>
    <n v="1"/>
    <s v="75-100"/>
    <n v="0.64103889471865083"/>
    <n v="13.65670707059631"/>
    <n v="7.6727578966425103"/>
    <n v="236.01425215914381"/>
    <n v="397.0051186598418"/>
  </r>
  <r>
    <n v="754"/>
    <n v="760"/>
    <n v="501"/>
    <n v="729"/>
    <n v="633"/>
    <s v="Lacroix Electronics sp. z o.o., Kwidzyn "/>
    <m/>
    <m/>
    <m/>
    <n v="1998"/>
    <m/>
    <n v="631034944"/>
    <n v="135827"/>
    <n v="7791939992"/>
    <s v="sp. z o.o."/>
    <s v="2611"/>
    <s v="Produkcja elementów elektronicznych"/>
    <s v="Prod. maszyn i urządzeń (w tym rtv i agd)"/>
    <x v="10"/>
    <m/>
    <n v="500"/>
    <s v="J"/>
    <x v="0"/>
    <n v="1022571"/>
    <n v="41713"/>
    <n v="44592"/>
    <n v="37301"/>
    <n v="13914"/>
    <n v="941393"/>
    <n v="1606"/>
    <n v="120786"/>
    <n v="415660"/>
    <n v="96024"/>
    <n v="319636"/>
    <n v="208025"/>
    <n v="207635"/>
    <m/>
    <m/>
    <s v="C"/>
    <s v="Manufacturing"/>
    <s v="26"/>
    <s v="MANUFACTURE OF COMPUTER, ELECTRONIC AND OPTICAL PRODUCTS"/>
    <s v="Medium-high"/>
    <n v="0.92061382534806879"/>
    <n v="0.86036555829509531"/>
    <n v="3.6477662675745752E-2"/>
    <n v="8.9739209931193761E-2"/>
    <n v="0.1793101790650162"/>
    <x v="0"/>
    <n v="1"/>
    <n v="0.50046913342635813"/>
    <n v="75.209215442092159"/>
    <n v="636.71917808219177"/>
    <n v="59.790784557907848"/>
    <x v="3"/>
    <x v="1"/>
    <s v="Exp&gt;50"/>
    <s v="Increased Export Intensity"/>
    <n v="1"/>
    <n v="4.857598867980284E-2"/>
    <n v="20.24701549403099"/>
    <n v="0.18437790351332059"/>
    <n v="-12.864481526064489"/>
    <n v="-0.1377055956557918"/>
    <n v="4.7173338904668238"/>
    <s v="Yes"/>
    <s v="Yes"/>
    <s v="Yes"/>
    <x v="3"/>
    <x v="1"/>
    <n v="-13.609467455621299"/>
    <n v="-0.1462920932147371"/>
    <n v="-3.5912309542389109"/>
    <s v="Yes"/>
    <s v="0.Reducing"/>
    <s v="Reducing"/>
    <n v="179.27323940548391"/>
    <n v="4.8200124178026132E-2"/>
    <n v="0.31613410768412042"/>
    <n v="0.1124860040835145"/>
    <n v="0.87203783666826595"/>
    <s v="75-100"/>
    <n v="0.35581736152275573"/>
    <n v="13.6534526986279"/>
    <n v="7.5277939877214441"/>
    <n v="53.488718214093588"/>
    <n v="457.4459386767079"/>
  </r>
  <r>
    <n v="646"/>
    <n v="678"/>
    <n v="687"/>
    <n v="696"/>
    <n v="634"/>
    <s v="3W SA, Ruda Śląska"/>
    <m/>
    <m/>
    <m/>
    <n v="2011"/>
    <m/>
    <n v="241268500"/>
    <n v="405318"/>
    <n v="6412479943"/>
    <s v="SA"/>
    <s v="4673"/>
    <s v="Sprzedaż hurtowa drewna, materiałów budowlanych i wyposażenia sanitarnego"/>
    <m/>
    <x v="12"/>
    <m/>
    <n v="400"/>
    <s v="J"/>
    <x v="0"/>
    <n v="1165587.8548999999"/>
    <n v="14291.587810000001"/>
    <n v="22527.936430000002"/>
    <n v="21176.747200000002"/>
    <n v="3658.1925000000001"/>
    <n v="22717"/>
    <n v="611"/>
    <n v="58408.527320000001"/>
    <n v="512096.80450000003"/>
    <n v="207011.46926000001"/>
    <n v="305085.33523999999"/>
    <n v="193922.94349999999"/>
    <n v="323843.54960000003"/>
    <m/>
    <m/>
    <s v="G"/>
    <s v="Wholesale and Retail Trade; Repair of Motor Vehicles and Motorcycles"/>
    <s v="46"/>
    <s v="WHOLESALE TRADE, EXCEPT OF MOTOR VEHICLES"/>
    <s v="Medium-high"/>
    <n v="1.9489736363072319E-2"/>
    <n v="3.8184791693898661"/>
    <n v="1.81682977486213E-2"/>
    <n v="4.1353015707013649E-2"/>
    <n v="0.10920186553377061"/>
    <x v="1"/>
    <n v="0"/>
    <n v="0.37868415072291278"/>
    <n v="95.594971063829789"/>
    <n v="1907.6724302782329"/>
    <n v="338.80764199672672"/>
    <x v="0"/>
    <x v="0"/>
    <s v="Exp&lt;50"/>
    <s v="Increased Export Intensity"/>
    <n v="1"/>
    <n v="1.9489736363072319E-2"/>
    <n v="64.760564294404816"/>
    <n v="0.49932310852175549"/>
    <n v="19.391713256815109"/>
    <n v="0.17723960935264321"/>
    <n v="13.29567146576791"/>
    <s v="No"/>
    <s v="Yes"/>
    <s v="No"/>
    <x v="0"/>
    <x v="0"/>
    <n v="45.476190476190467"/>
    <n v="0.37484224789418169"/>
    <n v="9.8241826963509702"/>
    <s v="Yes"/>
    <s v="2.Hiring"/>
    <s v="Hiring"/>
    <n v="223.28321358775659"/>
    <n v="1.5352113893275969E-2"/>
    <n v="0.1372729025600046"/>
    <n v="4.4971141178901802E-2"/>
    <n v="0"/>
    <s v="0-10"/>
    <n v="0.32760392138750072"/>
    <n v="13.46941300567488"/>
    <n v="6.0402547112774139"/>
    <n v="70.253208809523812"/>
    <n v="1684.3892166904759"/>
  </r>
  <r>
    <n v="548"/>
    <n v="546"/>
    <n v="522"/>
    <n v="627"/>
    <n v="635"/>
    <s v="Eberspächer Climate Control Systems sp. z o.o., Godzikowice"/>
    <m/>
    <m/>
    <m/>
    <n v="2015"/>
    <m/>
    <n v="361140030"/>
    <n v="550380"/>
    <n v="7811908576"/>
    <s v="sp. z o.o."/>
    <s v="2932"/>
    <s v="Produkcja pozostałych części i akcesoriów do pojazdów silnikowych, z wyłączeniem motocykli"/>
    <m/>
    <x v="5"/>
    <m/>
    <n v="500"/>
    <s v="J"/>
    <x v="0"/>
    <n v="1349292.2607700001"/>
    <n v="105586.62741"/>
    <n v="95172.714999999997"/>
    <n v="77287.633809999999"/>
    <n v="31138.53441"/>
    <n v="83687"/>
    <n v="534"/>
    <n v="50591.917390000002"/>
    <n v="679111.25179999997"/>
    <n v="273368.33424"/>
    <n v="405742.91755999997"/>
    <n v="304384.87595000002"/>
    <n v="374726.37585000001"/>
    <m/>
    <m/>
    <s v="C"/>
    <s v="Manufacturing"/>
    <s v="29"/>
    <s v="MANUFACTURE OF MOTOR VEHICLES, TRAILERS AND SEMI-TRAILERS, EXCEPT MOTORBIKES"/>
    <s v="High"/>
    <n v="6.2022885947809678E-2"/>
    <n v="1.031320379870748"/>
    <n v="5.7280128299182789E-2"/>
    <n v="0.1138070288264954"/>
    <n v="0.25391417220971157"/>
    <x v="0"/>
    <n v="1"/>
    <n v="0.4482106210775052"/>
    <n v="94.741418333333343"/>
    <n v="2526.764533277154"/>
    <n v="511.92571955056178"/>
    <x v="0"/>
    <x v="1"/>
    <s v="Exp&gt;50"/>
    <s v="Decreased Export Intensity"/>
    <n v="0"/>
    <n v="-0.90499836678654821"/>
    <n v="59.285396819231941"/>
    <n v="0.46552735578570997"/>
    <n v="15.42420059364634"/>
    <n v="0.14344385661659759"/>
    <n v="12.342475757128369"/>
    <s v="Yes"/>
    <s v="Yes"/>
    <s v="Yes"/>
    <x v="0"/>
    <x v="0"/>
    <n v="27.7511961722488"/>
    <n v="0.24491440643543869"/>
    <n v="6.3141922364005509"/>
    <s v="Yes"/>
    <s v="2.Hiring"/>
    <s v="Hiring"/>
    <n v="500.231040454187"/>
    <n v="3.396329319990414E-3"/>
    <n v="1.9555464926590539E-2"/>
    <n v="6.2048439623007736E-3"/>
    <n v="0.96702125273435791"/>
    <s v="75-100"/>
    <n v="0.3172946276446611"/>
    <n v="13.64956340587967"/>
    <n v="6.0354814325247563"/>
    <n v="65.79985490430623"/>
    <n v="2026.533492822967"/>
  </r>
  <r>
    <n v="732"/>
    <n v="847"/>
    <n v="734"/>
    <n v="586"/>
    <n v="636"/>
    <s v="Haleon Poland sp. z o.o., Warszawa"/>
    <m/>
    <m/>
    <m/>
    <m/>
    <m/>
    <s v="012100241"/>
    <n v="9135"/>
    <n v="1180012820"/>
    <s v="sp. z o.o."/>
    <s v="4646"/>
    <s v="Sprzedaż hurtowa wyrobów farmaceutycznych i medycznych"/>
    <m/>
    <x v="8"/>
    <m/>
    <n v="500"/>
    <s v="J"/>
    <x v="0"/>
    <n v="1048758"/>
    <n v="30132"/>
    <n v="49825"/>
    <n v="43726"/>
    <n v="15271"/>
    <n v="386140"/>
    <n v="760"/>
    <n v="272858"/>
    <n v="883612"/>
    <n v="169296"/>
    <n v="714316"/>
    <n v="626397"/>
    <n v="257215"/>
    <m/>
    <m/>
    <s v="G"/>
    <s v="Wholesale and Retail Trade; Repair of Motor Vehicles and Motorcycles"/>
    <s v="46"/>
    <s v="WHOLESALE TRADE, EXCEPT OF MOTOR VEHICLES"/>
    <s v="Medium-high"/>
    <n v="0.36818789463346169"/>
    <n v="13.98899192654328"/>
    <n v="4.169312653634108E-2"/>
    <n v="4.9485520794194743E-2"/>
    <n v="6.9805570588620316E-2"/>
    <x v="0"/>
    <n v="1"/>
    <n v="0.70890503976858621"/>
    <n v="359.02368421052631"/>
    <n v="1379.9447368421049"/>
    <n v="222.7578947368421"/>
    <x v="4"/>
    <x v="1"/>
    <s v="Exp&lt;50"/>
    <s v="Decreased Export Intensity"/>
    <n v="0"/>
    <n v="-6.8357743997846054E-2"/>
    <n v="23.90178665308828"/>
    <n v="0.2143190226648137"/>
    <n v="-10.216096628196899"/>
    <n v="-0.1077644765042987"/>
    <n v="5.5041133920648022"/>
    <s v="No"/>
    <s v="No"/>
    <s v="No"/>
    <x v="3"/>
    <x v="1"/>
    <n v="185.71428571428569"/>
    <n v="1.0498221244986781"/>
    <n v="30.011865206873839"/>
    <s v="No"/>
    <s v="2.Hiring"/>
    <s v="Hiring"/>
    <n v="-1802.171804511278"/>
    <n v="-4.5816434183991117E-2"/>
    <n v="-6.2491036683129629E-2"/>
    <n v="-4.6651477459184007E-2"/>
    <n v="0.43654563863130769"/>
    <s v="25-50"/>
    <n v="0.74653070160665569"/>
    <n v="13.64879814219837"/>
    <n v="5.5834963087816991"/>
    <n v="299.25187969924809"/>
    <n v="3182.116541353384"/>
  </r>
  <r>
    <n v="1028"/>
    <n v="732"/>
    <n v="744"/>
    <n v="721"/>
    <n v="637"/>
    <s v="Dovista Polska sp. z o.o., Sworożyn"/>
    <m/>
    <m/>
    <m/>
    <m/>
    <m/>
    <n v="220045370"/>
    <n v="232159"/>
    <n v="5932445341"/>
    <s v="sp. z o.o."/>
    <s v="1623"/>
    <s v="Produkcja pozostałych wyrobów stolarskich i ciesielskich dla budownictwa"/>
    <m/>
    <x v="12"/>
    <m/>
    <n v="400"/>
    <s v="J"/>
    <x v="0"/>
    <n v="769822"/>
    <n v="34107"/>
    <n v="22618"/>
    <n v="19350"/>
    <n v="30952"/>
    <n v="651673"/>
    <n v="1258"/>
    <n v="128612"/>
    <n v="438625"/>
    <n v="223387"/>
    <n v="215238"/>
    <n v="204495"/>
    <n v="234130"/>
    <m/>
    <m/>
    <s v="C"/>
    <s v="Manufacturing"/>
    <s v="16"/>
    <s v="MANUFACTURE OF WOOD AND OF PRODUCTS OF WOOD AND CORK, EXCEPT FURNITURE; MANUFACTURE OF ARTICLES OF STRAW AND PLAITING MATERIALS"/>
    <s v="Medium-high"/>
    <n v="0.84652426145264748"/>
    <n v="-26.168769265295708"/>
    <n v="2.5135680715801832E-2"/>
    <n v="4.4115132516386428E-2"/>
    <n v="9.4623340423971247E-2"/>
    <x v="1"/>
    <n v="0"/>
    <n v="0.46621829581077229"/>
    <n v="102.2352941176471"/>
    <n v="611.94117647058829"/>
    <n v="177.57313195548491"/>
    <x v="3"/>
    <x v="1"/>
    <s v="Exp&gt;50"/>
    <s v="Increased Export Intensity"/>
    <n v="1"/>
    <n v="4.4618218995587162E-2"/>
    <n v="-9.0433042165222641"/>
    <n v="-9.4786663244779135E-2"/>
    <n v="-34.089350881537868"/>
    <n v="-0.4168701624138933"/>
    <n v="-2.3418104488917901"/>
    <s v="Yes"/>
    <s v="Yes"/>
    <s v="Yes"/>
    <x v="2"/>
    <x v="1"/>
    <n v="-44.630281690140841"/>
    <n v="-0.59113734258065609"/>
    <n v="-13.738286935020231"/>
    <s v="Yes"/>
    <s v="0.Reducing"/>
    <s v="Reducing"/>
    <n v="239.42313069594039"/>
    <n v="4.2830423424519787E-2"/>
    <n v="0.14526263484379759"/>
    <n v="7.355776059739047E-2"/>
    <n v="0.80190604245706032"/>
    <s v="75-100"/>
    <n v="0.50637771149124411"/>
    <n v="13.64870126151984"/>
    <n v="7.7284157798410424"/>
    <n v="71.543573943661968"/>
    <n v="372.51804577464787"/>
  </r>
  <r>
    <n v="762"/>
    <n v="631"/>
    <n v="533"/>
    <n v="673"/>
    <n v="638"/>
    <s v="Malta-Decor sp. z o.o., Poznań"/>
    <m/>
    <m/>
    <m/>
    <n v="2012"/>
    <m/>
    <s v="146282991"/>
    <n v="432267"/>
    <n v="7010353287"/>
    <s v="sp. z o.o."/>
    <s v="1712"/>
    <s v="Produkcja papieru i tektury"/>
    <s v="Produkcja drewna/wyr. papierniczych/mebli "/>
    <x v="10"/>
    <m/>
    <n v="400"/>
    <s v="J"/>
    <x v="0"/>
    <n v="1017612.8666900001"/>
    <n v="68352.381180000011"/>
    <n v="116214.06916"/>
    <n v="106582.21516000001"/>
    <n v="18083.217199999999"/>
    <n v="692300"/>
    <n v="427"/>
    <n v="46829.235820000002"/>
    <n v="921254.64519000007"/>
    <n v="489008.56472000002"/>
    <n v="432246.08046999999"/>
    <n v="487982.34743999998"/>
    <n v="433272.29775000003"/>
    <m/>
    <m/>
    <s v="C"/>
    <s v="Manufacturing"/>
    <s v="17"/>
    <s v="MANUFACTURE OF PAPER AND PAPER PRODUCTS"/>
    <s v="Medium-high"/>
    <n v="0.68031765582116843"/>
    <n v="-15.43936203121655"/>
    <n v="0.10473748775079959"/>
    <n v="0.115692458883633"/>
    <n v="0.21841407935991949"/>
    <x v="1"/>
    <n v="0"/>
    <n v="0.52969322867225077"/>
    <n v="109.670341498829"/>
    <n v="2383.1683060655741"/>
    <n v="1145.219121124122"/>
    <x v="1"/>
    <x v="1"/>
    <s v="Exp&gt;50"/>
    <s v="Decreased Export Intensity"/>
    <n v="0"/>
    <n v="-2.434503578698E-2"/>
    <n v="20.341254282727419"/>
    <n v="0.18516130657452121"/>
    <n v="-12.796192548748239"/>
    <n v="-0.13692219259459121"/>
    <n v="4.7378448689293418"/>
    <s v="Yes"/>
    <s v="Yes"/>
    <s v="Yes"/>
    <x v="3"/>
    <x v="1"/>
    <n v="10.051546391752581"/>
    <n v="9.5778673605351194E-2"/>
    <n v="2.4233643837785919"/>
    <s v="No"/>
    <s v="2.Hiring"/>
    <s v="Hiring"/>
    <n v="203.77139884907871"/>
    <n v="7.5105900383866716E-3"/>
    <n v="1.8634579159551429E-2"/>
    <n v="5.7933548368264351E-3"/>
    <n v="0.70466269160814843"/>
    <s v="50-75"/>
    <n v="0.31089271119154649"/>
    <n v="13.647808809066451"/>
    <n v="5.9610053396232736"/>
    <n v="93.691358247422684"/>
    <n v="2179.396907216495"/>
  </r>
  <r>
    <n v="875"/>
    <n v="1026"/>
    <n v="884"/>
    <n v="833"/>
    <n v="639"/>
    <s v="Żywiec Zdrój SA, Warszawa"/>
    <m/>
    <m/>
    <m/>
    <n v="2001"/>
    <m/>
    <s v="070426925"/>
    <n v="27034"/>
    <n v="5530016738"/>
    <s v="SA"/>
    <s v="1107"/>
    <s v="Produkcja napojów bezalkoholowych; produkcja wód mineralnych i pozostałych wód butelkowanych"/>
    <m/>
    <x v="13"/>
    <m/>
    <n v="500"/>
    <s v="J"/>
    <x v="0"/>
    <n v="904592"/>
    <n v="158543"/>
    <n v="194357"/>
    <n v="166587"/>
    <n v="34949"/>
    <n v="0"/>
    <n v="493"/>
    <n v="67907"/>
    <n v="3297168"/>
    <n v="3064034"/>
    <n v="233134"/>
    <n v="2866800"/>
    <n v="430368"/>
    <m/>
    <m/>
    <s v="C"/>
    <s v="Manufacturing"/>
    <s v="11"/>
    <s v="MANUFACTURE OF BEVERAGES"/>
    <s v="Low"/>
    <n v="0"/>
    <n v="18.7544717112164"/>
    <n v="0.18415705644091479"/>
    <n v="5.052426809916874E-2"/>
    <n v="5.8109041439933028E-2"/>
    <x v="0"/>
    <n v="1"/>
    <n v="0.86947343902403518"/>
    <n v="137.74239350912779"/>
    <n v="1834.8722109533469"/>
    <n v="6215.0791075050711"/>
    <x v="0"/>
    <x v="0"/>
    <s v="Exp&lt;50"/>
    <s v="Decreased Export Intensity"/>
    <n v="0"/>
    <n v="0"/>
    <n v="7.2112848993833456"/>
    <n v="6.9631326691956374E-2"/>
    <n v="-22.31066311638887"/>
    <n v="-0.25245217247715779"/>
    <n v="1.7560231004417171"/>
    <s v="Yes"/>
    <s v="No"/>
    <s v="No"/>
    <x v="3"/>
    <x v="1"/>
    <n v="604.28571428571422"/>
    <n v="1.952013931993331"/>
    <n v="62.906052397778197"/>
    <s v="No"/>
    <s v="2.Hiring"/>
    <s v="Hiring"/>
    <n v="-10218.656360475219"/>
    <n v="0.1029313289410214"/>
    <n v="3.5678867189393622E-2"/>
    <n v="2.70207035936341E-2"/>
    <n v="0"/>
    <s v="0-10"/>
    <n v="0.75733075969594243"/>
    <n v="13.645607965607001"/>
    <n v="4.2484952420493594"/>
    <n v="1137.1571428571431"/>
    <n v="12053.528571428569"/>
  </r>
  <r>
    <n v="942"/>
    <n v="774"/>
    <n v="791"/>
    <n v="570"/>
    <n v="640"/>
    <s v="Cefetra Polska sp. z o.o., Gdynia"/>
    <m/>
    <m/>
    <m/>
    <n v="2003"/>
    <m/>
    <n v="193049769"/>
    <n v="150287"/>
    <n v="5842523416"/>
    <s v="sp. z o.o."/>
    <s v="4621"/>
    <s v="Sprzedaż hurtowa zboża, nieprzetworzonego tytoniu, nasion i pasz dla zwierząt"/>
    <m/>
    <x v="3"/>
    <m/>
    <n v="500"/>
    <s v="J"/>
    <x v="0"/>
    <n v="834076.228"/>
    <n v="5103.8549999999996"/>
    <n v="13284.712"/>
    <n v="10694.184999999999"/>
    <n v="2543"/>
    <n v="420713"/>
    <n v="74"/>
    <n v="13797"/>
    <n v="138208.95300000001"/>
    <n v="34555.821000000004"/>
    <n v="103653.132"/>
    <n v="29391.383999999998"/>
    <n v="108817.569"/>
    <m/>
    <m/>
    <s v="G"/>
    <s v="Wholesale and Retail Trade; Repair of Motor Vehicles and Motorcycles"/>
    <s v="46"/>
    <s v="WHOLESALE TRADE, EXCEPT OF MOTOR VEHICLES"/>
    <s v="Medium-high"/>
    <n v="0.50440593542488543"/>
    <n v="-16.167549550752401"/>
    <n v="1.2821591889320701E-2"/>
    <n v="7.7376933750449572E-2"/>
    <n v="0.36385442073772373"/>
    <x v="0"/>
    <n v="1"/>
    <n v="0.2126590453224835"/>
    <n v="186.44594594594591"/>
    <n v="11271.300378378381"/>
    <n v="466.97055405405411"/>
    <x v="1"/>
    <x v="0"/>
    <s v="Exp&lt;50"/>
    <s v="Increased Export Intensity"/>
    <n v="1"/>
    <n v="0.27218291225040242"/>
    <n v="-0.78387516564247839"/>
    <n v="-7.8696361734351683E-3"/>
    <n v="-28.104257366407591"/>
    <n v="-0.32995313534254761"/>
    <n v="-0.19654749627706641"/>
    <s v="No"/>
    <s v="Yes"/>
    <s v="No"/>
    <x v="2"/>
    <x v="1"/>
    <n v="0"/>
    <n v="0"/>
    <n v="0"/>
    <s v="No"/>
    <s v="2.Hiring"/>
    <s v="Hiring"/>
    <n v="-89.050972972972886"/>
    <n v="-5.9548025018259336E-3"/>
    <n v="-0.28153647151453798"/>
    <n v="-2.0832206274630571E-2"/>
    <n v="0.2322230231744831"/>
    <s v="10-25"/>
    <n v="7.3994698315862195E-2"/>
    <n v="13.641949713817169"/>
    <n v="4.3040650932041702"/>
    <n v="100.94594594594599"/>
    <n v="11360.35135135135"/>
  </r>
  <r>
    <n v="344"/>
    <n v="361"/>
    <n v="419"/>
    <n v="499"/>
    <n v="641"/>
    <s v="SII sp. z o.o., Warszawa"/>
    <m/>
    <n v="2006"/>
    <m/>
    <n v="2006"/>
    <m/>
    <n v="140381516"/>
    <n v="249203"/>
    <n v="5252352907"/>
    <s v="sp. z o.o."/>
    <s v="6209"/>
    <s v="Działalność związana z oprogramowaniem"/>
    <s v="Usługi finansowe/informatyczne "/>
    <x v="6"/>
    <s v="Niemcy, Szwajcaria, Dania, Francja, Holandia"/>
    <n v="500"/>
    <s v="J"/>
    <x v="0"/>
    <n v="2061893"/>
    <n v="294925"/>
    <n v="324953"/>
    <n v="271747"/>
    <n v="17262"/>
    <n v="768723"/>
    <n v="7663"/>
    <n v="541008"/>
    <n v="1039342"/>
    <n v="68271"/>
    <n v="971071"/>
    <n v="809881"/>
    <n v="229461"/>
    <m/>
    <m/>
    <s v="J"/>
    <s v="Information and Communication"/>
    <s v="62"/>
    <s v="COMPUTER PROGRAMMING, CONSULTANCY AND RELATED ACTIVITIES"/>
    <s v="High"/>
    <n v="0.37282390502319962"/>
    <n v="8.1701559735110951"/>
    <n v="0.13179490885317521"/>
    <n v="0.26146061642847113"/>
    <n v="0.33553941875411331"/>
    <x v="0"/>
    <n v="1"/>
    <n v="0.77922474026836208"/>
    <n v="70.600026099438864"/>
    <n v="269.07125146809341"/>
    <n v="8.9091739527600158"/>
    <x v="4"/>
    <x v="1"/>
    <s v="Exp&lt;50"/>
    <s v="Increased Export Intensity"/>
    <n v="1"/>
    <n v="7.1499776121482672E-2"/>
    <n v="145.41232481328291"/>
    <n v="0.89776956839058109"/>
    <n v="77.835017980639847"/>
    <n v="0.57568606922146692"/>
    <n v="25.162460580304021"/>
    <s v="No"/>
    <s v="Yes"/>
    <s v="No"/>
    <x v="1"/>
    <x v="0"/>
    <n v="70.288888888888891"/>
    <n v="0.532326155211992"/>
    <n v="14.23431398257544"/>
    <s v="Yes"/>
    <s v="2.Hiring"/>
    <s v="Hiring"/>
    <n v="82.365695912537859"/>
    <n v="0.11495105186419501"/>
    <n v="0.29428129170653228"/>
    <n v="0.22297152223851141"/>
    <n v="0.30132412890171689"/>
    <s v="25-50"/>
    <n v="0.75768160777568716"/>
    <n v="13.64136548245445"/>
    <n v="8.4118326757584114"/>
    <n v="59.93288888888889"/>
    <n v="186.70555555555549"/>
  </r>
  <r>
    <n v="402"/>
    <n v="448"/>
    <n v="403"/>
    <n v="338"/>
    <n v="642"/>
    <s v="Vectra SA GK, Gdynia "/>
    <m/>
    <m/>
    <m/>
    <n v="2002"/>
    <m/>
    <s v="170801142"/>
    <n v="89460"/>
    <n v="5862040690"/>
    <s v="SA"/>
    <s v="6110"/>
    <s v="Działalność w zakresie telekomunikacji przewodowej"/>
    <m/>
    <x v="6"/>
    <m/>
    <n v="540"/>
    <s v="S"/>
    <x v="0"/>
    <n v="1733575"/>
    <n v="179044"/>
    <n v="-8995"/>
    <n v="-20185"/>
    <n v="6144"/>
    <n v="11600"/>
    <n v="1065"/>
    <n v="111915"/>
    <n v="4571913"/>
    <n v="3839435"/>
    <n v="732478"/>
    <n v="1091591"/>
    <n v="3480322"/>
    <m/>
    <m/>
    <s v="J"/>
    <s v="Information and Communication"/>
    <s v="61"/>
    <s v="TELECOMMUNICATIONS"/>
    <s v="High"/>
    <n v="6.6913747602497728E-3"/>
    <n v="10.064270689886129"/>
    <n v="-1.1643568925486351E-2"/>
    <n v="-4.4150008978736032E-3"/>
    <n v="-1.8491358026953321E-2"/>
    <x v="0"/>
    <n v="1"/>
    <n v="0.2387602301268637"/>
    <n v="105.08450704225351"/>
    <n v="1627.7699530516429"/>
    <n v="3605.1032863849759"/>
    <x v="0"/>
    <x v="0"/>
    <s v="Exp&lt;50"/>
    <s v="Increased Export Intensity"/>
    <n v="1"/>
    <n v="5.1842396717703514E-4"/>
    <n v="108.35812249028569"/>
    <n v="0.73408815595506738"/>
    <n v="50.984146732091062"/>
    <n v="0.41200465678595322"/>
    <n v="20.14414436743952"/>
    <s v="No"/>
    <s v="Yes"/>
    <s v="No"/>
    <x v="1"/>
    <x v="0"/>
    <n v="141.49659863945581"/>
    <n v="0.88168520269667905"/>
    <n v="24.660181415530861"/>
    <s v="Yes"/>
    <s v="2.Hiring"/>
    <s v="Hiring"/>
    <n v="-258.88991089393522"/>
    <n v="5.9120186246194487E-2"/>
    <n v="4.2234280955120343E-2"/>
    <n v="2.1483496373630881E-2"/>
    <n v="6.1729507930727377E-3"/>
    <s v="0-10"/>
    <n v="0.50867437275562999"/>
    <n v="13.63160815228691"/>
    <n v="6.089044875446846"/>
    <n v="192.33333333333329"/>
    <n v="1886.6598639455781"/>
  </r>
  <r>
    <m/>
    <n v="858"/>
    <n v="737"/>
    <n v="622"/>
    <n v="643"/>
    <s v="Gas Storage Poland sp. z o.o., Kosakowo"/>
    <m/>
    <m/>
    <m/>
    <m/>
    <m/>
    <n v="142716642"/>
    <n v="374583"/>
    <n v="5272643619"/>
    <s v="sp. z o.o."/>
    <s v="0620"/>
    <s v="Górnictwo gazu ziemnego"/>
    <m/>
    <x v="2"/>
    <m/>
    <n v="400"/>
    <s v="J"/>
    <x v="0"/>
    <n v="1026.0989999999999"/>
    <n v="2.3530000000000002"/>
    <n v="1.65"/>
    <n v="1.4330000000000001"/>
    <n v="6765"/>
    <n v="0"/>
    <n v="157"/>
    <n v="35367"/>
    <n v="168.11600000000001"/>
    <n v="42.433"/>
    <n v="125.68300000000001"/>
    <n v="58.61"/>
    <n v="109.506"/>
    <m/>
    <m/>
    <s v="B"/>
    <s v="Mining and Quarrying"/>
    <s v="06"/>
    <s v="EXTRACTION OF CRUDE PETROLEUM AND NATURAL GAS"/>
    <s v="Low"/>
    <n v="0"/>
    <n v="-99.887532850043513"/>
    <n v="1.3965514048839341E-3"/>
    <n v="8.5238763710771132E-3"/>
    <n v="2.4449752601945061E-2"/>
    <x v="1"/>
    <n v="0"/>
    <n v="0.34862832805919719"/>
    <n v="225.26751592356689"/>
    <n v="6.5356624203821649"/>
    <n v="0.27027388535031849"/>
    <x v="0"/>
    <x v="0"/>
    <s v="Exp&lt;50"/>
    <s v="Decreased Export Intensity"/>
    <n v="0"/>
    <n v="0"/>
    <n v="-99.876522679849145"/>
    <n v="-6.6968679682697534"/>
    <n v="-99.910523681050094"/>
    <n v="-7.0189514674388658"/>
    <n v="-81.254509929322978"/>
    <s v="Yes"/>
    <s v="Yes"/>
    <s v="Yes"/>
    <x v="2"/>
    <x v="1"/>
    <n v="11.347517730496451"/>
    <n v="0.1074859149701393"/>
    <n v="2.723577264611921"/>
    <s v="No"/>
    <s v="2.Hiring"/>
    <s v="Hiring"/>
    <n v="-5887.0955432533756"/>
    <n v="2.7685853944996518E-2"/>
    <n v="0.28686674729741518"/>
    <n v="0.15299445397598049"/>
    <n v="0"/>
    <s v="0-10"/>
    <n v="0.53332934338799554"/>
    <n v="13.63038748057356"/>
    <n v="4.9487598903781684"/>
    <n v="148.19858156028371"/>
    <n v="5893.6312056737588"/>
  </r>
  <r>
    <n v="684"/>
    <n v="711"/>
    <n v="646"/>
    <n v="1724"/>
    <n v="645"/>
    <s v="Inter-Trade sp. z o.o., Warszawa"/>
    <m/>
    <m/>
    <m/>
    <m/>
    <m/>
    <s v="001397040"/>
    <n v="139224"/>
    <n v="5240301927"/>
    <s v="sp. z o.o."/>
    <s v="4531"/>
    <s v="Sprzedaż hurtowa części i akcesoriów do pojazdów samochodowych, z wyłączeniem motocykli"/>
    <m/>
    <x v="5"/>
    <m/>
    <n v="400"/>
    <s v="J"/>
    <x v="0"/>
    <n v="1115353.246"/>
    <n v="40568.057999999997"/>
    <n v="33435.478000000003"/>
    <n v="26302.164000000001"/>
    <n v="23679"/>
    <n v="351658"/>
    <n v="1589"/>
    <n v="120301"/>
    <n v="749877.36800000002"/>
    <n v="82704.198999999993"/>
    <n v="667173.16899999999"/>
    <n v="194464.247"/>
    <n v="555413.12100000004"/>
    <m/>
    <m/>
    <s v="G"/>
    <s v="Wholesale and Retail Trade; Repair of Motor Vehicles and Motorcycles"/>
    <s v="45"/>
    <s v="WHOLESALE AND RETAIL TRADE SERVICES OF MOTOR VEHICLES; REPAIR SERVICES OF MOTOR VEHICLES"/>
    <s v="Medium-high"/>
    <n v="0.31528845346633788"/>
    <n v="4.4343134565236753"/>
    <n v="2.3581913707005069E-2"/>
    <n v="3.5075287136816208E-2"/>
    <n v="0.13525449745011481"/>
    <x v="1"/>
    <n v="0"/>
    <n v="0.25932806522572632"/>
    <n v="75.708621774701072"/>
    <n v="701.9214889867842"/>
    <n v="52.047954059156702"/>
    <x v="4"/>
    <x v="0"/>
    <s v="Exp&lt;50"/>
    <s v="Increased Export Intensity"/>
    <n v="1"/>
    <n v="0.30599364404228951"/>
    <n v="34.391960877156677"/>
    <n v="0.29559042540986619"/>
    <n v="-2.6145211035096381"/>
    <n v="-2.6493073759246141E-2"/>
    <n v="7.6696552964392373"/>
    <s v="Yes"/>
    <s v="Yes"/>
    <s v="Yes"/>
    <x v="3"/>
    <x v="1"/>
    <n v="23.27385570209465"/>
    <n v="0.20923816359752931"/>
    <n v="5.3701855858194758"/>
    <s v="No"/>
    <s v="2.Hiring"/>
    <s v="Hiring"/>
    <n v="58.069224440624339"/>
    <n v="-2.4326567049050641E-3"/>
    <n v="-2.9431571287705661E-2"/>
    <n v="-4.4477102847644114E-3"/>
    <n v="9.2948094240484832E-3"/>
    <s v="0-10"/>
    <n v="0.15112038162306121"/>
    <n v="13.62909129984804"/>
    <n v="7.161622002939187"/>
    <n v="63.441427463149729"/>
    <n v="643.85226454615986"/>
  </r>
  <r>
    <n v="680"/>
    <m/>
    <n v="597"/>
    <n v="607"/>
    <n v="646"/>
    <s v="Saint Gobain Construction Products Polska sp. z o.o., Gliwice"/>
    <m/>
    <s v="1994"/>
    <m/>
    <n v="1992"/>
    <m/>
    <s v="011114850"/>
    <n v="86064"/>
    <n v="5220101585"/>
    <s v="sp. z o.o."/>
    <s v="2314"/>
    <s v="Produkcja włókien szklanych"/>
    <m/>
    <x v="10"/>
    <m/>
    <n v="500"/>
    <s v="J"/>
    <x v="0"/>
    <n v="1117864"/>
    <n v="147808"/>
    <n v="176426"/>
    <n v="152548"/>
    <n v="40061"/>
    <n v="186709"/>
    <n v="842"/>
    <n v="123758"/>
    <n v="935307"/>
    <n v="554392"/>
    <n v="380915"/>
    <n v="619981"/>
    <n v="315326"/>
    <m/>
    <m/>
    <s v="C"/>
    <s v="Manufacturing"/>
    <s v="23"/>
    <s v="MANUFACTURE OF OTHER NON-METALLIC MINERAL PRODUCTS"/>
    <s v="Medium-low"/>
    <n v="0.16702300100906731"/>
    <n v="-11.31561598321932"/>
    <n v="0.13646382744233651"/>
    <n v="0.16309938875684671"/>
    <n v="0.2460527016150495"/>
    <x v="0"/>
    <n v="1"/>
    <n v="0.66286363728700848"/>
    <n v="146.98099762470309"/>
    <n v="1327.6294536817099"/>
    <n v="658.42280285035633"/>
    <x v="2"/>
    <x v="0"/>
    <s v="Exp&lt;50"/>
    <s v="Increased Export Intensity"/>
    <n v="1"/>
    <n v="1.982231433613987E-2"/>
    <n v="34.762455289708221"/>
    <n v="0.2983434521060726"/>
    <n v="-2.3460468915157748"/>
    <n v="-2.3740047063039778E-2"/>
    <n v="7.7437851625510978"/>
    <s v="Yes"/>
    <s v="Yes"/>
    <s v="Yes"/>
    <x v="3"/>
    <x v="1"/>
    <n v="-4.2093287827076216"/>
    <n v="-4.300488344285025E-2"/>
    <n v="-1.0693633050241289"/>
    <s v="No"/>
    <s v="0.Reducing"/>
    <s v="Reducing"/>
    <n v="383.93548326077729"/>
    <n v="0.1102618784410499"/>
    <n v="0.1467469956840535"/>
    <n v="0.1082622735041926"/>
    <n v="0.14720068667292741"/>
    <s v="10-25"/>
    <n v="0.737747801919444"/>
    <n v="13.628586827395591"/>
    <n v="6.7787848976851768"/>
    <n v="116.3845278725825"/>
    <n v="943.69397042093283"/>
  </r>
  <r>
    <n v="847"/>
    <n v="716"/>
    <n v="702"/>
    <n v="771"/>
    <n v="647"/>
    <s v="Przedsiębiorstwo Wielobranżowe Alicja sp. z o.o., Rawicz"/>
    <m/>
    <m/>
    <m/>
    <n v="2002"/>
    <m/>
    <n v="410306782"/>
    <n v="130568"/>
    <n v="6991124751"/>
    <s v="sp. z o.o."/>
    <s v="4730"/>
    <s v="Sprzedaż detaliczna paliw do pojazdów silnikowych na stacjach paliw"/>
    <m/>
    <x v="2"/>
    <m/>
    <n v="400"/>
    <s v="J"/>
    <x v="0"/>
    <n v="934818.19961999997"/>
    <n v="8648.2550099999989"/>
    <n v="1166.78979"/>
    <n v="933.02179000000001"/>
    <n v="15058.4313"/>
    <n v="0"/>
    <n v="587"/>
    <n v="36306.559150000001"/>
    <n v="267213.99708"/>
    <n v="129742.18060000001"/>
    <n v="137471.81648000001"/>
    <n v="40656.646050000003"/>
    <n v="226557.35102999999"/>
    <m/>
    <m/>
    <s v="G"/>
    <s v="Wholesale and Retail Trade; Repair of Motor Vehicles and Motorcycles"/>
    <s v="47"/>
    <s v="RETAIL TRADE, EXCEPT OF MOTOR VEHICLES"/>
    <s v="Medium-high"/>
    <n v="0"/>
    <n v="-12.05886847998168"/>
    <n v="9.9807833264186534E-4"/>
    <n v="3.491665108099359E-3"/>
    <n v="2.2948813555662199E-2"/>
    <x v="1"/>
    <n v="0"/>
    <n v="0.15215013619899551"/>
    <n v="61.851037734241913"/>
    <n v="1592.5352634071551"/>
    <n v="221.02586132879051"/>
    <x v="0"/>
    <x v="0"/>
    <s v="Exp&lt;50"/>
    <s v="Decreased Export Intensity"/>
    <n v="0"/>
    <n v="0"/>
    <n v="12.7419840683289"/>
    <n v="0.1199316951296865"/>
    <n v="-18.302910095413839"/>
    <n v="-0.2021518040394277"/>
    <n v="3.043693783792834"/>
    <s v="Yes"/>
    <s v="Yes"/>
    <s v="Yes"/>
    <x v="3"/>
    <x v="1"/>
    <n v="-1.5100671140939601"/>
    <n v="-1.521584723725322E-2"/>
    <n v="-0.37967359118397098"/>
    <s v="No"/>
    <s v="0.Reducing"/>
    <s v="Reducing"/>
    <n v="201.31714260178589"/>
    <n v="2.6231176869287941E-3"/>
    <n v="6.6276624920010976E-2"/>
    <n v="1.0246722226671629E-2"/>
    <n v="0"/>
    <s v="0-10"/>
    <n v="0.1546053716380151"/>
    <n v="13.62817565532635"/>
    <n v="6.39024066706535"/>
    <n v="36.21332239932886"/>
    <n v="1391.2181208053689"/>
  </r>
  <r>
    <n v="613"/>
    <n v="521"/>
    <n v="534"/>
    <n v="563"/>
    <n v="648"/>
    <s v="Steico sp. z o.o., Czarnków"/>
    <m/>
    <m/>
    <m/>
    <n v="2012"/>
    <m/>
    <n v="570173012"/>
    <n v="409864"/>
    <n v="7631002199"/>
    <s v="sp. z o.o."/>
    <s v="1621"/>
    <s v="Produkcja arkuszy fornirowych i płyt wykonanych na bazie drewna"/>
    <m/>
    <x v="12"/>
    <m/>
    <n v="500"/>
    <s v="J"/>
    <x v="0"/>
    <n v="1216519.4049199999"/>
    <n v="75172.636930000008"/>
    <n v="122338.02338"/>
    <n v="119879.86118000001"/>
    <n v="97262.480930000005"/>
    <n v="887615"/>
    <n v="1586"/>
    <n v="154759.79861"/>
    <n v="1961847.45591"/>
    <n v="1706178.7218200001"/>
    <n v="255668.73409000001"/>
    <n v="633400.27887000004"/>
    <n v="1328447.17704"/>
    <m/>
    <m/>
    <s v="C"/>
    <s v="Manufacturing"/>
    <s v="16"/>
    <s v="MANUFACTURE OF WOOD AND OF PRODUCTS OF WOOD AND CORK, EXCEPT FURNITURE; MANUFACTURE OF ARTICLES OF STRAW AND PLAITING MATERIALS"/>
    <s v="Medium-high"/>
    <n v="0.7296348881984096"/>
    <n v="-11.671338427433961"/>
    <n v="9.8543320143654814E-2"/>
    <n v="6.1105597593159422E-2"/>
    <n v="0.18926398547513801"/>
    <x v="0"/>
    <n v="1"/>
    <n v="0.32285908721491208"/>
    <n v="97.578687648171496"/>
    <n v="767.03619477931909"/>
    <n v="1075.7747300252211"/>
    <x v="1"/>
    <x v="1"/>
    <s v="Exp&gt;50"/>
    <s v="Increased Export Intensity"/>
    <n v="1"/>
    <n v="5.9517032406279258E-2"/>
    <n v="46.624970350677167"/>
    <n v="0.38270791877360638"/>
    <n v="6.2499785149834599"/>
    <n v="6.0624419604494051E-2"/>
    <n v="10.04035538852202"/>
    <s v="No"/>
    <s v="Yes"/>
    <s v="No"/>
    <x v="0"/>
    <x v="0"/>
    <n v="6.586021505376344"/>
    <n v="6.3782186801756069E-2"/>
    <n v="1.607335535286158"/>
    <s v="No"/>
    <s v="2.Hiring"/>
    <s v="Hiring"/>
    <n v="209.45493043792121"/>
    <n v="3.5155683648710863E-2"/>
    <n v="7.2527084519614982E-2"/>
    <n v="2.5063371628414551E-2"/>
    <n v="0.67011785579213035"/>
    <s v="50-75"/>
    <n v="0.34557257877415642"/>
    <n v="13.62879647373933"/>
    <n v="7.305188215393037"/>
    <n v="79.771832587365594"/>
    <n v="557.58126434139785"/>
  </r>
  <r>
    <n v="738"/>
    <n v="735"/>
    <n v="585"/>
    <n v="638"/>
    <n v="649"/>
    <s v="Morele.net sp. z o.o., Kraków"/>
    <m/>
    <m/>
    <m/>
    <m/>
    <m/>
    <n v="356567685"/>
    <n v="390511"/>
    <n v="9451972201"/>
    <s v="sp. z o.o."/>
    <s v="4741"/>
    <s v="Sprzedaż detaliczna prowadzona przez domy sprzedaży wysyłkowej lub Internet"/>
    <s v="Usługi finansowe/informatyczne "/>
    <x v="6"/>
    <m/>
    <n v="400"/>
    <s v="J"/>
    <x v="0"/>
    <n v="1041454.407"/>
    <n v="6928.8860000000004"/>
    <n v="779.37800000000004"/>
    <n v="2150.7629999999999"/>
    <n v="7016"/>
    <n v="0"/>
    <n v="321"/>
    <n v="38197"/>
    <n v="266722.72899999999"/>
    <n v="122875.76700000001"/>
    <n v="143846.962"/>
    <n v="62905.803999999996"/>
    <n v="201409.55499999999"/>
    <m/>
    <m/>
    <s v="G"/>
    <s v="Wholesale and Retail Trade; Repair of Motor Vehicles and Motorcycles"/>
    <s v="47"/>
    <s v="RETAIL TRADE, EXCEPT OF MOTOR VEHICLES"/>
    <s v="Medium-high"/>
    <n v="0"/>
    <n v="0"/>
    <n v="2.065153294799971E-3"/>
    <n v="8.063665995259069E-3"/>
    <n v="3.419021558010768E-2"/>
    <x v="1"/>
    <n v="0"/>
    <n v="0.23584718196250909"/>
    <n v="118.993769470405"/>
    <n v="3244.4062523364491"/>
    <n v="382.79055140186921"/>
    <x v="0"/>
    <x v="0"/>
    <s v="Exp&lt;50"/>
    <s v="Decreased Export Intensity"/>
    <n v="0"/>
    <n v="-0.17370151997227209"/>
    <n v="1.3951973666275941"/>
    <n v="1.3855540799069029E-2"/>
    <n v="-26.525219299545221"/>
    <n v="-0.30822795837004507"/>
    <n v="0.3469891383013346"/>
    <s v="Yes"/>
    <s v="Yes"/>
    <s v="Yes"/>
    <x v="3"/>
    <x v="1"/>
    <n v="13.42756183745583"/>
    <n v="0.12599422548677811"/>
    <n v="3.199988577032431"/>
    <s v="No"/>
    <s v="2.Hiring"/>
    <s v="Hiring"/>
    <n v="-385.00717522538889"/>
    <n v="3.2485853704129201E-2"/>
    <n v="1.2122552271335849"/>
    <n v="0.25220729299013561"/>
    <n v="0.17370151997227209"/>
    <s v="10-25"/>
    <n v="0.2080480144321486"/>
    <n v="13.84227322164168"/>
    <n v="5.6454468976432377"/>
    <n v="121.97173144876329"/>
    <n v="3629.413427561838"/>
  </r>
  <r>
    <n v="777"/>
    <n v="885"/>
    <n v="807"/>
    <n v="801"/>
    <n v="650"/>
    <s v="Autostrada Wielkopolska SA, Poznań"/>
    <m/>
    <m/>
    <m/>
    <n v="2001"/>
    <m/>
    <n v="632243012"/>
    <n v="1970"/>
    <n v="9720050433"/>
    <s v="SA"/>
    <s v="4211"/>
    <s v="Roboty związane z budową dróg i autostrad"/>
    <m/>
    <x v="12"/>
    <m/>
    <n v="450"/>
    <s v="J"/>
    <x v="0"/>
    <n v="1005341.79589"/>
    <n v="350603.36011000001"/>
    <n v="71586.098150000005"/>
    <n v="13391.82315"/>
    <n v="139447.86329000001"/>
    <n v="0"/>
    <n v="23"/>
    <n v="9233.3605199999984"/>
    <n v="2781412.3870299999"/>
    <n v="2458124.05834"/>
    <n v="323288.32868999999"/>
    <n v="-3424308.7679699999"/>
    <n v="6205721.1550000003"/>
    <m/>
    <m/>
    <s v="F"/>
    <s v="Construction"/>
    <s v="42"/>
    <s v="CIVIL ENGINEERING WORKS"/>
    <s v="Low"/>
    <n v="0"/>
    <n v="13.52473671200503"/>
    <n v="1.332066686648057E-2"/>
    <n v="4.8147564210353671E-3"/>
    <n v="-3.9108106357882396E-3"/>
    <x v="1"/>
    <n v="0"/>
    <n v="-1.2311402595091221"/>
    <n v="401.45045739130433"/>
    <n v="43710.512864782613"/>
    <n v="106874.95905826089"/>
    <x v="0"/>
    <x v="0"/>
    <s v="Exp&lt;50"/>
    <s v="Decreased Export Intensity"/>
    <n v="0"/>
    <n v="0"/>
    <n v="21.56476181890952"/>
    <n v="0.1952769538739734"/>
    <n v="-11.909592884848159"/>
    <n v="-0.12680654529514079"/>
    <n v="5.0030528457808643"/>
    <s v="Yes"/>
    <s v="No"/>
    <s v="No"/>
    <x v="3"/>
    <x v="1"/>
    <n v="4.5454545454545459"/>
    <n v="4.4451762570833608E-2"/>
    <n v="1.1174918741109869"/>
    <s v="No"/>
    <s v="2.Hiring"/>
    <s v="Hiring"/>
    <n v="6119.5583193280618"/>
    <n v="-0.13890188766398109"/>
    <n v="3.6974902438427742E-2"/>
    <n v="-2.6025004140320971E-2"/>
    <n v="0"/>
    <s v="0-10"/>
    <n v="-0.70385592453310664"/>
    <n v="13.625561183194939"/>
    <n v="3.0910424533583161"/>
    <n v="367.70552136363642"/>
    <n v="37590.954545454537"/>
  </r>
  <r>
    <n v="612"/>
    <n v="689"/>
    <n v="554"/>
    <n v="531"/>
    <n v="651"/>
    <s v="Philip Morris Polska SA, Kraków"/>
    <m/>
    <m/>
    <m/>
    <n v="2001"/>
    <m/>
    <n v="350686207"/>
    <n v="12542"/>
    <n v="6750002182"/>
    <s v="SA"/>
    <s v="1200"/>
    <s v="Produkcja wyrobów tytoniowych"/>
    <m/>
    <x v="13"/>
    <m/>
    <n v="500"/>
    <s v="J"/>
    <x v="0"/>
    <n v="1226664"/>
    <n v="179068"/>
    <n v="110356"/>
    <n v="87791"/>
    <n v="190049"/>
    <n v="894218"/>
    <n v="1784"/>
    <n v="303970"/>
    <n v="2025039"/>
    <n v="1607773"/>
    <n v="417266"/>
    <n v="213776"/>
    <n v="1811263"/>
    <m/>
    <m/>
    <s v="C"/>
    <s v="Manufacturing"/>
    <s v="12"/>
    <s v="MANUFACTURE OF TOBACCO PRODUCTS"/>
    <s v="Low"/>
    <n v="0.72898364996445641"/>
    <n v="10.98661281391486"/>
    <n v="7.1568905584577361E-2"/>
    <n v="4.3352745305152138E-2"/>
    <n v="0.41066817603472788"/>
    <x v="0"/>
    <n v="1"/>
    <n v="0.1055663619317949"/>
    <n v="170.3867713004484"/>
    <n v="687.59192825112109"/>
    <n v="901.21804932735427"/>
    <x v="1"/>
    <x v="1"/>
    <s v="Exp&gt;50"/>
    <s v="Increased Export Intensity"/>
    <n v="1"/>
    <n v="6.4201229258589176E-3"/>
    <n v="48.34633785306908"/>
    <n v="0.39437947458673511"/>
    <n v="7.4973462703399303"/>
    <n v="7.2295975417622671E-2"/>
    <n v="10.36190982785374"/>
    <s v="No"/>
    <s v="Yes"/>
    <s v="No"/>
    <x v="0"/>
    <x v="0"/>
    <n v="-1.3819789939192919"/>
    <n v="-1.3916172255339809E-2"/>
    <n v="-0.34729982056542757"/>
    <s v="No"/>
    <s v="0.Reducing"/>
    <s v="Reducing"/>
    <n v="230.4929785551565"/>
    <n v="0.152660806973583"/>
    <n v="0.50049361864094299"/>
    <n v="6.4797856394883266E-2"/>
    <n v="0.7225635270385975"/>
    <s v="50-75"/>
    <n v="0.12946789725478919"/>
    <n v="13.62542937297486"/>
    <n v="7.5005294853952948"/>
    <n v="118.0364842454395"/>
    <n v="457.09894969596462"/>
  </r>
  <r>
    <n v="621"/>
    <n v="758"/>
    <n v="568"/>
    <n v="596"/>
    <n v="652"/>
    <s v="Aflofarm Farmacja Polska sp. z.o.o., Pabianice"/>
    <m/>
    <m/>
    <m/>
    <n v="2001"/>
    <m/>
    <n v="472871255"/>
    <n v="14115"/>
    <n v="7311821205"/>
    <s v="sp. z o.o."/>
    <s v="2120"/>
    <s v="Produkcja leków i pozostałych wyrobów farmaceutycznych"/>
    <m/>
    <x v="8"/>
    <m/>
    <n v="400"/>
    <s v="J"/>
    <x v="0"/>
    <n v="1205661.95255"/>
    <n v="407942.56008999998"/>
    <n v="407738.33516000002"/>
    <n v="328261.88689999998"/>
    <n v="35601"/>
    <n v="217954"/>
    <n v="1149"/>
    <n v="142285"/>
    <n v="1149575.0572599999"/>
    <n v="336493.99978999997"/>
    <n v="813081.05747"/>
    <n v="936526.38925000001"/>
    <n v="213048.66800999999"/>
    <m/>
    <m/>
    <s v="C"/>
    <s v="Manufacturing"/>
    <s v="21"/>
    <s v="MANUFACTURE OF BASIC PHARMACEUTICAL PRODUCTS AND PHARMACEUTICAL PREPARATIONS"/>
    <s v="Medium-low"/>
    <n v="0.18077538197089391"/>
    <n v="18.902734718365679"/>
    <n v="0.27226693701805832"/>
    <n v="0.2855506344078208"/>
    <n v="0.35051002370887008"/>
    <x v="1"/>
    <n v="0"/>
    <n v="0.81467180706077658"/>
    <n v="123.83376849434291"/>
    <n v="1049.314144952132"/>
    <n v="292.85813732811141"/>
    <x v="2"/>
    <x v="0"/>
    <s v="Exp&lt;50"/>
    <s v="Increased Export Intensity"/>
    <n v="1"/>
    <n v="0.14389222854798731"/>
    <n v="46.215811567628009"/>
    <n v="0.379913505737143"/>
    <n v="5.9534866432087084"/>
    <n v="5.7830006568030612E-2"/>
    <n v="9.9635076837672365"/>
    <s v="No"/>
    <s v="No"/>
    <s v="No"/>
    <x v="0"/>
    <x v="0"/>
    <n v="17.604912998976459"/>
    <n v="0.16216062580597329"/>
    <n v="4.1373126712349606"/>
    <s v="No"/>
    <s v="2.Hiring"/>
    <s v="Hiring"/>
    <n v="205.32540390812019"/>
    <n v="0.15153466565281351"/>
    <n v="0.2406658452479089"/>
    <n v="0.1836603123167255"/>
    <n v="3.6883153422906531E-2"/>
    <s v="0-10"/>
    <n v="0.76313409627169038"/>
    <n v="13.62262580655451"/>
    <n v="6.8844866520427823"/>
    <n v="99.412487205731836"/>
    <n v="843.98874104401227"/>
  </r>
  <r>
    <n v="753"/>
    <n v="844"/>
    <n v="665"/>
    <n v="641"/>
    <n v="653"/>
    <s v="3M Poland sp. z o.o., Kajetany"/>
    <m/>
    <m/>
    <m/>
    <n v="2001"/>
    <m/>
    <s v="012086877"/>
    <n v="14836"/>
    <n v="5270204212"/>
    <s v="sp. z o.o."/>
    <s v="4690"/>
    <s v="Sprzedaż hurtowa niewyspecjalizowana"/>
    <m/>
    <x v="3"/>
    <m/>
    <n v="500"/>
    <s v="J"/>
    <x v="0"/>
    <n v="1022626.80607"/>
    <n v="43264.089160000003"/>
    <n v="44665.19094"/>
    <n v="35234.1031"/>
    <n v="4629.9838099999997"/>
    <n v="141132"/>
    <n v="258"/>
    <n v="87047.596870000008"/>
    <n v="408753.26325999992"/>
    <n v="35602.40036"/>
    <n v="373150.86289999989"/>
    <n v="256542.26696000001"/>
    <n v="152210.9963"/>
    <m/>
    <m/>
    <s v="G"/>
    <s v="Wholesale and Retail Trade; Repair of Motor Vehicles and Motorcycles"/>
    <s v="46"/>
    <s v="WHOLESALE TRADE, EXCEPT OF MOTOR VEHICLES"/>
    <s v="Medium-high"/>
    <n v="0.1380092905469362"/>
    <n v="10.868941965473169"/>
    <n v="3.4454507637450081E-2"/>
    <n v="8.6198952441361373E-2"/>
    <n v="0.13734229262694439"/>
    <x v="0"/>
    <n v="1"/>
    <n v="0.6276213305649343"/>
    <n v="337.39378631782949"/>
    <n v="3963.6697909689919"/>
    <n v="137.99379984496119"/>
    <x v="2"/>
    <x v="0"/>
    <s v="Exp&lt;50"/>
    <s v="Increased Export Intensity"/>
    <n v="1"/>
    <n v="1.303341845214843E-2"/>
    <n v="24.145120223130021"/>
    <n v="0.21628101970129521"/>
    <n v="-10.0397679542536"/>
    <n v="-0.105802479467819"/>
    <n v="5.5558757751852372"/>
    <s v="Yes"/>
    <s v="Yes"/>
    <s v="Yes"/>
    <x v="3"/>
    <x v="1"/>
    <n v="-11.340206185567011"/>
    <n v="-0.12036368224987549"/>
    <n v="-2.9642695894251281"/>
    <s v="No"/>
    <s v="0.Reducing"/>
    <s v="Reducing"/>
    <n v="1132.9653236150409"/>
    <n v="1.8328710082732919E-2"/>
    <n v="9.3606626491084491E-2"/>
    <n v="3.9895043639332738E-2"/>
    <n v="0.1249758720947878"/>
    <s v="10-25"/>
    <n v="0.42619892559777828"/>
    <n v="13.621604155224871"/>
    <n v="5.6733232671714928"/>
    <n v="280.58075601374571"/>
    <n v="2830.7044673539522"/>
  </r>
  <r>
    <n v="841"/>
    <n v="889"/>
    <n v="932"/>
    <n v="822"/>
    <n v="654"/>
    <s v="Thales Dis Polska sp. z o.o., Tczew"/>
    <m/>
    <m/>
    <m/>
    <n v="2002"/>
    <m/>
    <n v="192085556"/>
    <n v="122560"/>
    <n v="5932256752"/>
    <s v="sp. z o.o."/>
    <s v="2612"/>
    <s v="Produkcja elektronicznych obwodów drukowanych"/>
    <m/>
    <x v="10"/>
    <m/>
    <n v="500"/>
    <s v="J"/>
    <x v="0"/>
    <n v="941573.38584"/>
    <n v="12878.5434"/>
    <n v="13422.89338"/>
    <n v="3538.8446199999998"/>
    <n v="26508.323799999998"/>
    <n v="796340"/>
    <n v="1039"/>
    <n v="147033.9105"/>
    <n v="578117.76649000007"/>
    <n v="205902.31145000001"/>
    <n v="372215.45503999997"/>
    <n v="281047.28688000003"/>
    <n v="297070.47960999998"/>
    <m/>
    <m/>
    <s v="C"/>
    <s v="Manufacturing"/>
    <s v="26"/>
    <s v="MANUFACTURE OF COMPUTER, ELECTRONIC AND OPTICAL PRODUCTS"/>
    <s v="Medium-high"/>
    <n v="0.84575457630375372"/>
    <n v="6.7258282293988669"/>
    <n v="3.7584373913063752E-3"/>
    <n v="6.1213213381865732E-3"/>
    <n v="1.259163416692578E-2"/>
    <x v="0"/>
    <n v="1"/>
    <n v="0.48614193019245561"/>
    <n v="141.51483205004811"/>
    <n v="906.23040023099134"/>
    <n v="198.17354326275259"/>
    <x v="3"/>
    <x v="1"/>
    <s v="Exp&gt;50"/>
    <s v="Decreased Export Intensity"/>
    <n v="0"/>
    <n v="-1.6032093897614841E-2"/>
    <n v="14.50164787315933"/>
    <n v="0.13541902880796289"/>
    <n v="-17.027791396261339"/>
    <n v="-0.1866644703611495"/>
    <n v="3.443435167705533"/>
    <s v="Yes"/>
    <s v="Yes"/>
    <s v="Yes"/>
    <x v="3"/>
    <x v="1"/>
    <n v="5.696846388606307"/>
    <n v="5.5404870952060932E-2"/>
    <n v="1.3947590299463239"/>
    <s v="No"/>
    <s v="2.Hiring"/>
    <s v="Hiring"/>
    <n v="69.686147942079856"/>
    <n v="1.4559972176383249E-2"/>
    <n v="4.7689985222597077E-2"/>
    <n v="2.422919078185836E-2"/>
    <n v="0.86178667020136857"/>
    <s v="75-100"/>
    <n v="0.50805616040278778"/>
    <n v="13.61988854089496"/>
    <n v="6.8906091201471664"/>
    <n v="97.467955239064096"/>
    <n v="836.54425228891148"/>
  </r>
  <r>
    <n v="444"/>
    <m/>
    <n v="306"/>
    <n v="411"/>
    <n v="655"/>
    <s v="Diagnostyka SA GK, Kraków "/>
    <s v="SG)"/>
    <m/>
    <m/>
    <n v="2001"/>
    <m/>
    <n v="356366975"/>
    <n v="918455"/>
    <n v="6751265009"/>
    <s v="SA"/>
    <s v="8690"/>
    <s v="Praktyka lekarska specjalistyczna"/>
    <s v="Usługi zdrowotne i rekreacja "/>
    <x v="8"/>
    <m/>
    <n v="400"/>
    <s v="S"/>
    <x v="0"/>
    <n v="1625458"/>
    <n v="238210"/>
    <n v="188172"/>
    <n v="144711"/>
    <n v="154663"/>
    <n v="0"/>
    <n v="8220"/>
    <n v="624996"/>
    <n v="1425600"/>
    <n v="1094636"/>
    <n v="330964"/>
    <n v="379309"/>
    <n v="1046290"/>
    <m/>
    <m/>
    <s v="Q"/>
    <s v="Human Health and Social Work Activities"/>
    <s v="86"/>
    <s v="HEALTH CARE"/>
    <s v="Medium-low"/>
    <n v="0"/>
    <n v="11.99165721551163"/>
    <n v="8.9027830925191551E-2"/>
    <n v="0.1015088383838384"/>
    <n v="0.38151217081587829"/>
    <x v="1"/>
    <n v="0"/>
    <n v="0.26606972502805842"/>
    <n v="76.03357664233576"/>
    <n v="197.74428223844279"/>
    <n v="133.167396593674"/>
    <x v="0"/>
    <x v="0"/>
    <s v="Exp&lt;50"/>
    <s v="Decreased Export Intensity"/>
    <n v="0"/>
    <n v="-1.9125011658489101E-4"/>
    <n v="98.00575286869028"/>
    <n v="0.6831258991767335"/>
    <n v="43.482429614992959"/>
    <n v="0.36104240000762111"/>
    <n v="18.62314992139229"/>
    <s v="No"/>
    <s v="No"/>
    <s v="No"/>
    <x v="0"/>
    <x v="0"/>
    <n v="116.51007878122211"/>
    <n v="0.77246691363287923"/>
    <n v="21.302437966036589"/>
    <s v="No"/>
    <s v="2.Hiring"/>
    <s v="Hiring"/>
    <n v="-18.479890573211829"/>
    <n v="8.2470375756976702E-2"/>
    <n v="0.48686543398774829"/>
    <n v="0.1185325024986186"/>
    <n v="1.9125011658489101E-4"/>
    <s v="0-10"/>
    <n v="0.24346050104185751"/>
    <n v="13.618174281011919"/>
    <n v="8.2418585744173463"/>
    <n v="80.147606141300471"/>
    <n v="216.22417281165471"/>
  </r>
  <r>
    <n v="449"/>
    <n v="712"/>
    <n v="672"/>
    <n v="1066"/>
    <n v="658"/>
    <s v="Develia SA GK, Wrocław"/>
    <s v="SG)"/>
    <n v="2007"/>
    <m/>
    <n v="2006"/>
    <m/>
    <s v="020246398"/>
    <n v="253077"/>
    <n v="8992562750"/>
    <s v="SA"/>
    <s v="6420"/>
    <s v="Budownictwo-mieszkaniowe"/>
    <s v="Budownictwo "/>
    <x v="12"/>
    <m/>
    <n v="450"/>
    <s v="S"/>
    <x v="0"/>
    <n v="1607825"/>
    <n v="329585"/>
    <n v="341027"/>
    <n v="275385"/>
    <n v="2952"/>
    <n v="0"/>
    <n v="221"/>
    <n v="82128"/>
    <n v="3808066"/>
    <n v="432208"/>
    <n v="3375858"/>
    <n v="1548422"/>
    <n v="2259644"/>
    <m/>
    <m/>
    <s v="K"/>
    <s v="Financial and Insurance Activities"/>
    <s v="64"/>
    <s v="FINANCIAL SERVICE ACTIVITIES, EXCEPT INSURANCE AND PENSION FUNDING"/>
    <s v="High"/>
    <n v="0"/>
    <n v="50.556830621048967"/>
    <n v="0.17127796868440279"/>
    <n v="7.2316236115655561E-2"/>
    <n v="0.1778488034915546"/>
    <x v="1"/>
    <n v="0"/>
    <n v="0.40661637692203861"/>
    <n v="371.61990950226237"/>
    <n v="7275.2262443438913"/>
    <n v="1955.6923076923081"/>
    <x v="0"/>
    <x v="0"/>
    <s v="Exp&lt;50"/>
    <s v="Decreased Export Intensity"/>
    <n v="0"/>
    <n v="0"/>
    <n v="96.252367979064132"/>
    <n v="0.67423123673698981"/>
    <n v="42.21186085439431"/>
    <n v="0.35214773756787571"/>
    <n v="18.359664762384199"/>
    <s v="Yes"/>
    <s v="No"/>
    <s v="No"/>
    <x v="0"/>
    <x v="0"/>
    <n v="44.312393887945682"/>
    <n v="0.36681016583277509"/>
    <n v="9.6038747498792496"/>
    <s v="No"/>
    <s v="2.Hiring"/>
    <s v="Hiring"/>
    <n v="1925.4547933839849"/>
    <n v="0.14327738067338491"/>
    <n v="7.8668410057964863E-2"/>
    <n v="3.6185176907604213E-2"/>
    <n v="0"/>
    <s v="0-10"/>
    <n v="0.45997086862365799"/>
    <n v="13.61616165521578"/>
    <n v="5.0313525356849773"/>
    <n v="261.42092203212752"/>
    <n v="5349.7714509599064"/>
  </r>
  <r>
    <n v="658"/>
    <n v="826"/>
    <n v="826"/>
    <n v="717"/>
    <n v="660"/>
    <s v="Przedsiębiorstwo Budowy Kopalń Pebeka SA, Lubin"/>
    <m/>
    <m/>
    <m/>
    <n v="2002"/>
    <m/>
    <s v="390058997"/>
    <n v="110826"/>
    <n v="6920000154"/>
    <s v="SA"/>
    <s v="4399"/>
    <s v="Pozostałe specjalistyczne roboty budowlane, gdzie indziej niesklasyfikowane"/>
    <m/>
    <x v="12"/>
    <m/>
    <n v="400"/>
    <s v="J"/>
    <x v="0"/>
    <n v="1145202.1440000001"/>
    <n v="12240.53"/>
    <n v="7578.7420000000002"/>
    <n v="6299.4070000000002"/>
    <n v="67134"/>
    <n v="0"/>
    <n v="2255"/>
    <n v="465298"/>
    <n v="772587.22900000005"/>
    <n v="291730.40100000001"/>
    <n v="480856.82799999998"/>
    <n v="168922.66"/>
    <n v="603664.56900000002"/>
    <m/>
    <m/>
    <s v="F"/>
    <s v="Construction"/>
    <s v="43"/>
    <s v="SPECIALISED CONSTRUCTION WORK"/>
    <s v="Low"/>
    <n v="0"/>
    <n v="22.520764186894219"/>
    <n v="5.5006943822138001E-3"/>
    <n v="8.1536514759034413E-3"/>
    <n v="3.7291663534069382E-2"/>
    <x v="1"/>
    <n v="0"/>
    <n v="0.2186454210725764"/>
    <n v="206.34057649667409"/>
    <n v="507.85017472283818"/>
    <n v="129.37046607538801"/>
    <x v="0"/>
    <x v="0"/>
    <s v="Exp&lt;50"/>
    <s v="Decreased Export Intensity"/>
    <n v="0"/>
    <n v="0"/>
    <n v="40.482160565460497"/>
    <n v="0.33991032365986312"/>
    <n v="1.7986670764206689"/>
    <n v="1.7826824490750681E-2"/>
    <n v="8.8692658931503132"/>
    <s v="Yes"/>
    <s v="No"/>
    <s v="No"/>
    <x v="0"/>
    <x v="0"/>
    <n v="8.6746987951807224"/>
    <n v="8.3188819271980741E-2"/>
    <n v="2.1014973723610719"/>
    <s v="Yes"/>
    <s v="2.Hiring"/>
    <s v="Hiring"/>
    <n v="114.9855964095852"/>
    <n v="1.2397049045993961E-2"/>
    <n v="9.3813820504251605E-2"/>
    <n v="1.8137244344898381E-2"/>
    <n v="0"/>
    <s v="0-10"/>
    <n v="0.19333232830099281"/>
    <n v="13.611181400706551"/>
    <n v="7.6377164326647984"/>
    <n v="105.45493975903619"/>
    <n v="392.86457831325299"/>
  </r>
  <r>
    <n v="736"/>
    <n v="864"/>
    <n v="762"/>
    <n v="714"/>
    <n v="661"/>
    <s v="Bilfinger ISP Poland  sp. z o.o., Krapkowice"/>
    <m/>
    <m/>
    <m/>
    <n v="1991"/>
    <m/>
    <s v="011509324"/>
    <n v="120630"/>
    <n v="1180021492"/>
    <s v="sp. z o.o."/>
    <s v="4329"/>
    <s v="Wykonywanie pozostałych instalacji budowlanych"/>
    <s v="Budownictwo "/>
    <x v="12"/>
    <m/>
    <n v="540"/>
    <s v="J"/>
    <x v="0"/>
    <n v="1042803"/>
    <n v="59705.196000000004"/>
    <n v="57165.375999999997"/>
    <n v="40598.656000000003"/>
    <n v="6823"/>
    <n v="934776"/>
    <n v="3737"/>
    <n v="715435"/>
    <n v="278514.18300000002"/>
    <n v="49928.131999999998"/>
    <n v="228586.05100000001"/>
    <n v="95096.561000000002"/>
    <n v="183417.622"/>
    <m/>
    <m/>
    <s v="F"/>
    <s v="Construction"/>
    <s v="43"/>
    <s v="SPECIALISED CONSTRUCTION WORK"/>
    <s v="Low"/>
    <n v="0.89640708743645736"/>
    <n v="15.05992646438421"/>
    <n v="3.8932239358728353E-2"/>
    <n v="0.14576872015167719"/>
    <n v="0.42692033837059579"/>
    <x v="0"/>
    <n v="1"/>
    <n v="0.34144243562633941"/>
    <n v="191.44634733743641"/>
    <n v="279.04816697886002"/>
    <n v="13.36048488092052"/>
    <x v="3"/>
    <x v="0"/>
    <s v="Exp&lt;50"/>
    <s v="Increased Export Intensity"/>
    <n v="1"/>
    <n v="0.71667288367080606"/>
    <n v="28.060021515200638"/>
    <n v="0.24732888611130119"/>
    <n v="-7.2028829599995294"/>
    <n v="-7.4754613057812946E-2"/>
    <n v="6.3783849725612018"/>
    <s v="Yes"/>
    <s v="No"/>
    <s v="No"/>
    <x v="3"/>
    <x v="1"/>
    <n v="-2.7582617746552169"/>
    <n v="-2.797016107935946E-2"/>
    <n v="-0.69681493447485421"/>
    <s v="Yes"/>
    <s v="0.Reducing"/>
    <s v="Reducing"/>
    <n v="67.154334035846745"/>
    <n v="4.3645647592802733E-2"/>
    <n v="0.37528113615965358"/>
    <n v="0.1436232118322153"/>
    <n v="0.1797342037656513"/>
    <s v="10-25"/>
    <n v="0.38270831649559522"/>
    <n v="13.61009395179601"/>
    <n v="8.2540085905648439"/>
    <n v="151.0169138693729"/>
    <n v="211.89383294301331"/>
  </r>
  <r>
    <n v="481"/>
    <n v="366"/>
    <n v="366"/>
    <n v="688"/>
    <n v="662"/>
    <s v="Tesko Steel sp. z o.o., Rybnik"/>
    <m/>
    <n v="1996"/>
    <m/>
    <n v="2006"/>
    <m/>
    <n v="273004880"/>
    <n v="252374"/>
    <n v="9690026446"/>
    <s v="sp. z o.o."/>
    <s v="2562"/>
    <s v="Obróbka mechaniczna elementów metalowych"/>
    <m/>
    <x v="10"/>
    <m/>
    <n v="400"/>
    <s v="J"/>
    <x v="0"/>
    <n v="1519306.43172"/>
    <n v="15745.86901"/>
    <n v="15778.001700000001"/>
    <n v="10904.2637"/>
    <n v="8163.3652199999997"/>
    <n v="405791"/>
    <n v="257"/>
    <n v="34295.820370000001"/>
    <n v="579872.33599000005"/>
    <n v="189814.26452"/>
    <n v="390058.07147000002"/>
    <n v="280766.29095"/>
    <n v="299106.04504"/>
    <m/>
    <m/>
    <s v="C"/>
    <s v="Manufacturing"/>
    <s v="25"/>
    <s v="MANUFACTURE OF FABRICATED METAL PRODUCTS, EXCEPT MACHINERY AND EQUIPMENT"/>
    <s v="Medium-low"/>
    <n v="0.26708963480172049"/>
    <n v="-19.937605467385239"/>
    <n v="7.1771325865153694E-3"/>
    <n v="1.8804593741109332E-2"/>
    <n v="3.8837510240650207E-2"/>
    <x v="1"/>
    <n v="0"/>
    <n v="0.48418638642358308"/>
    <n v="133.44677186770431"/>
    <n v="5911.6981778988329"/>
    <n v="738.5769047470817"/>
    <x v="4"/>
    <x v="1"/>
    <s v="Exp&gt;50"/>
    <s v="Decreased Export Intensity"/>
    <n v="0"/>
    <n v="-0.3618776690187544"/>
    <n v="88.081300996119651"/>
    <n v="0.63170413546841431"/>
    <n v="36.29079782327512"/>
    <n v="0.30962063629930192"/>
    <n v="17.107957127690749"/>
    <s v="Yes"/>
    <s v="Yes"/>
    <s v="Yes"/>
    <x v="0"/>
    <x v="0"/>
    <n v="-12.28668941979522"/>
    <n v="-0.13109652412184761"/>
    <n v="-3.2242878791310492"/>
    <s v="Yes"/>
    <s v="0.Reducing"/>
    <s v="Reducing"/>
    <n v="3154.727572165044"/>
    <n v="8.1445739796141507E-3"/>
    <n v="6.8191669320775847E-2"/>
    <n v="1.9174725855956729E-2"/>
    <n v="0.62896730382047494"/>
    <s v="50-75"/>
    <n v="0.28118868546476239"/>
    <n v="13.60206035829879"/>
    <n v="5.6801726090170677"/>
    <n v="60.274431535836172"/>
    <n v="2756.970605733788"/>
  </r>
  <r>
    <n v="645"/>
    <n v="619"/>
    <n v="596"/>
    <n v="668"/>
    <n v="663"/>
    <s v="Rawlplug SA GK, Wrocław"/>
    <s v="SG)"/>
    <n v="1982"/>
    <m/>
    <n v="2001"/>
    <m/>
    <s v="932098397"/>
    <n v="33537"/>
    <n v="8951687880"/>
    <s v="SA"/>
    <s v="2223"/>
    <s v="Produkcja wyrobów dla budownictwa z tworzyw sztucznych"/>
    <s v="Budownictwo "/>
    <x v="12"/>
    <m/>
    <n v="400"/>
    <s v="S"/>
    <x v="0"/>
    <n v="1165879"/>
    <n v="91133"/>
    <n v="57718"/>
    <n v="44094"/>
    <n v="51671"/>
    <n v="825051"/>
    <n v="1949"/>
    <n v="213046"/>
    <n v="1411755"/>
    <n v="667949"/>
    <n v="743806"/>
    <n v="706160"/>
    <n v="705595"/>
    <m/>
    <m/>
    <s v="C"/>
    <s v="Manufacturing"/>
    <s v="22"/>
    <s v="MANUFACTURE OF RUBBER AND PLASTIC PRODUCTS"/>
    <s v="Medium-low"/>
    <n v="0.70766434595699901"/>
    <n v="-4.3217257359415839"/>
    <n v="3.7820391309904368E-2"/>
    <n v="3.1233464730070021E-2"/>
    <n v="6.2441939503795167E-2"/>
    <x v="1"/>
    <n v="0"/>
    <n v="0.50020010554239225"/>
    <n v="109.31041559774241"/>
    <n v="598.19343252950227"/>
    <n v="342.71369933299133"/>
    <x v="1"/>
    <x v="1"/>
    <s v="Exp&gt;50"/>
    <s v="Increased Export Intensity"/>
    <n v="1"/>
    <n v="1.761634454128902E-2"/>
    <n v="43.276606621885009"/>
    <n v="0.35960688794038909"/>
    <n v="3.823627986873205"/>
    <n v="3.75233887712767E-2"/>
    <n v="9.4066755712555619"/>
    <s v="Yes"/>
    <s v="Yes"/>
    <s v="Yes"/>
    <x v="0"/>
    <x v="0"/>
    <n v="5.8089033659066232"/>
    <n v="5.6464482692308422E-2"/>
    <n v="1.4216223571432709"/>
    <s v="Yes"/>
    <s v="2.Hiring"/>
    <s v="Hiring"/>
    <n v="156.43121754578891"/>
    <n v="4.5017610350412803E-2"/>
    <n v="7.6728281929098807E-2"/>
    <n v="3.7595767499858893E-2"/>
    <n v="0.69004800141570999"/>
    <s v="50-75"/>
    <n v="0.48998578561422063"/>
    <n v="13.609378978982431"/>
    <n v="7.5186072168152522"/>
    <n v="77.219326818675356"/>
    <n v="441.76221498371342"/>
  </r>
  <r>
    <n v="1196"/>
    <n v="928"/>
    <n v="647"/>
    <n v="770"/>
    <n v="664"/>
    <s v="Centrozłom Wrocław SA, Wrocław"/>
    <m/>
    <m/>
    <m/>
    <n v="2007"/>
    <m/>
    <s v="000026577"/>
    <n v="295859"/>
    <n v="8960001712"/>
    <s v="SA"/>
    <s v="4677"/>
    <s v="Sprzedaż hurtowa odpadów i złomu"/>
    <m/>
    <x v="3"/>
    <m/>
    <n v="400"/>
    <s v="J"/>
    <x v="0"/>
    <n v="671276.83747999999"/>
    <n v="-39590.629090000002"/>
    <n v="-41050.838519999998"/>
    <n v="-42726.81295"/>
    <n v="8378"/>
    <n v="21425"/>
    <n v="350"/>
    <n v="42307"/>
    <n v="244098.39077"/>
    <n v="88170.594790000003"/>
    <n v="155927.79598"/>
    <n v="154434.86863000001"/>
    <n v="89663.522140000001"/>
    <m/>
    <m/>
    <s v="G"/>
    <s v="Wholesale and Retail Trade; Repair of Motor Vehicles and Motorcycles"/>
    <s v="46"/>
    <s v="WHOLESALE TRADE, EXCEPT OF MOTOR VEHICLES"/>
    <s v="Medium-high"/>
    <n v="3.1916787238526367E-2"/>
    <n v="-21.177315016730699"/>
    <n v="-6.3650062931410178E-2"/>
    <n v="-0.17503930613888821"/>
    <n v="-0.27666558290256499"/>
    <x v="1"/>
    <n v="0"/>
    <n v="0.63267466918909421"/>
    <n v="120.8771428571429"/>
    <n v="1917.9338213714291"/>
    <n v="251.91598511428569"/>
    <x v="0"/>
    <x v="0"/>
    <s v="Exp&lt;50"/>
    <s v="Decreased Export Intensity"/>
    <n v="0"/>
    <n v="-1.306257689586247E-2"/>
    <n v="-17.314676586586561"/>
    <n v="-0.19012806750199299"/>
    <n v="-40.083098975787358"/>
    <n v="-0.51221156667110534"/>
    <n v="-4.6420058006407476"/>
    <s v="Yes"/>
    <s v="Yes"/>
    <s v="Yes"/>
    <x v="2"/>
    <x v="1"/>
    <n v="-0.71485305798252075"/>
    <n v="-7.174203748000707E-3"/>
    <n v="-0.1791943485677128"/>
    <s v="No"/>
    <s v="0.Reducing"/>
    <s v="Reducing"/>
    <n v="-385.04249194412841"/>
    <n v="-5.6801920900295816E-3"/>
    <n v="-3.1740092616235643E-2"/>
    <n v="-1.617184587814641E-2"/>
    <n v="4.4979364134388841E-2"/>
    <s v="0-10"/>
    <n v="0.50950846532420691"/>
    <n v="13.6070649728562"/>
    <n v="5.8651073582314597"/>
    <n v="84.466129581300351"/>
    <n v="2302.976313315557"/>
  </r>
  <r>
    <n v="767"/>
    <n v="933"/>
    <n v="742"/>
    <n v="732"/>
    <n v="665"/>
    <s v="Essencemediacom Poland sp. z o.o., Wraszawa"/>
    <m/>
    <m/>
    <m/>
    <m/>
    <m/>
    <s v="012576096"/>
    <n v="50676"/>
    <n v="5251347382"/>
    <s v="sp. z o.o."/>
    <s v="7312"/>
    <s v="Pośrednictwo w sprzedaży czasu i miejsca na cele reklamowe w radio i telewizji"/>
    <m/>
    <x v="6"/>
    <m/>
    <n v="500"/>
    <s v="J"/>
    <x v="0"/>
    <n v="1014016"/>
    <n v="5100"/>
    <n v="20403"/>
    <n v="2403"/>
    <n v="442"/>
    <n v="137122"/>
    <n v="163"/>
    <n v="83627.899999999994"/>
    <n v="370382"/>
    <n v="10262"/>
    <n v="360120"/>
    <n v="11534"/>
    <n v="358847"/>
    <m/>
    <m/>
    <s v="M"/>
    <s v="Professional, Scientific and Technical Activities"/>
    <s v="73"/>
    <s v="ADVERTISING, MARKET RESEARCH AND PUBLIC OPINION POLLING"/>
    <s v="High"/>
    <n v="0.13522666309012879"/>
    <n v="19.64546538074816"/>
    <n v="2.369785092148447E-3"/>
    <n v="6.4878962800568058E-3"/>
    <n v="0.20834055834922841"/>
    <x v="0"/>
    <n v="1"/>
    <n v="3.1140822178183609E-2"/>
    <n v="513.05460122699378"/>
    <n v="6220.9570552147243"/>
    <n v="62.95705521472393"/>
    <x v="2"/>
    <x v="0"/>
    <s v="Exp&lt;50"/>
    <s v="Increased Export Intensity"/>
    <n v="1"/>
    <n v="2.417319933956957E-2"/>
    <n v="24.96392247429592"/>
    <n v="0.22285488944974929"/>
    <n v="-9.4464329896406323"/>
    <n v="-9.9228609719364869E-2"/>
    <n v="5.729496050373295"/>
    <s v="Yes"/>
    <s v="No"/>
    <s v="No"/>
    <x v="3"/>
    <x v="1"/>
    <n v="-38.951310861423217"/>
    <n v="-0.49349845759348732"/>
    <n v="-11.6067533299889"/>
    <s v="Yes"/>
    <s v="0.Reducing"/>
    <s v="Reducing"/>
    <n v="3181.8297143907539"/>
    <n v="2.2416744408445652E-3"/>
    <n v="0.42470231146392717"/>
    <n v="6.5754276377622579E-3"/>
    <n v="0.1110534637505592"/>
    <s v="10-25"/>
    <n v="1.548243901733686E-2"/>
    <n v="13.60657435265173"/>
    <n v="5.5872486584002496"/>
    <n v="126.1234928838951"/>
    <n v="3039.1273408239699"/>
  </r>
  <r>
    <n v="495"/>
    <n v="518"/>
    <n v="519"/>
    <n v="479"/>
    <n v="666"/>
    <s v="Tyco Electronics Polska sp. z o.o., Warszawa"/>
    <m/>
    <n v="1993"/>
    <m/>
    <n v="2002"/>
    <m/>
    <n v="630201185"/>
    <n v="102622"/>
    <n v="7781001824"/>
    <s v="sp. z o.o."/>
    <s v="2611"/>
    <s v="Produkcja elementów elektronicznych"/>
    <s v="Prod. maszyn i urządzeń (w tym rtv i agd)"/>
    <x v="10"/>
    <m/>
    <n v="500"/>
    <s v="J"/>
    <x v="0"/>
    <n v="1480549"/>
    <n v="43739"/>
    <n v="11869.7"/>
    <n v="8193"/>
    <n v="20436"/>
    <n v="163204"/>
    <n v="1524"/>
    <n v="164025"/>
    <n v="613392"/>
    <n v="147654"/>
    <n v="465738"/>
    <n v="153632"/>
    <n v="459759.9"/>
    <m/>
    <m/>
    <s v="C"/>
    <s v="Manufacturing"/>
    <s v="26"/>
    <s v="MANUFACTURE OF COMPUTER, ELECTRONIC AND OPTICAL PRODUCTS"/>
    <s v="Medium-high"/>
    <n v="0.11023208282873451"/>
    <n v="7.2840603843258078"/>
    <n v="5.533758085683081E-3"/>
    <n v="1.335687455982471E-2"/>
    <n v="5.3328733597167263E-2"/>
    <x v="0"/>
    <n v="1"/>
    <n v="0.25046299919138171"/>
    <n v="107.6279527559055"/>
    <n v="971.4888451443569"/>
    <n v="96.885826771653541"/>
    <x v="2"/>
    <x v="0"/>
    <s v="Exp&lt;50"/>
    <s v="Increased Export Intensity"/>
    <n v="1"/>
    <n v="2.9288834368851518E-2"/>
    <n v="82.600099899483851"/>
    <n v="0.60212832926728233"/>
    <n v="32.31891297064049"/>
    <n v="0.28004483009816822"/>
    <n v="16.24525986774594"/>
    <s v="No"/>
    <s v="Yes"/>
    <s v="No"/>
    <x v="0"/>
    <x v="0"/>
    <n v="35.950044603033007"/>
    <n v="0.30711731317443203"/>
    <n v="7.9803767959558902"/>
    <s v="No"/>
    <s v="2.Hiring"/>
    <s v="Hiring"/>
    <n v="248.19268100519551"/>
    <n v="2.3501045244599571E-2"/>
    <n v="0.2301189541694342"/>
    <n v="4.9616839780962027E-2"/>
    <n v="8.094324845988296E-2"/>
    <s v="0-10"/>
    <n v="0.21561387657111311"/>
    <n v="13.605795193635521"/>
    <n v="7.02197642307216"/>
    <n v="67.619090098126676"/>
    <n v="723.29616413916142"/>
  </r>
  <r>
    <n v="557"/>
    <n v="554"/>
    <n v="576"/>
    <n v="648"/>
    <n v="667"/>
    <s v="General Logistics Systems Poland sp. z o.o., Komorniki"/>
    <m/>
    <m/>
    <m/>
    <m/>
    <m/>
    <n v="631058749"/>
    <n v="5009"/>
    <n v="7851561831"/>
    <s v="sp. z o.o."/>
    <s v="5320"/>
    <s v="Pozostała działalność pocztowa i kurierska"/>
    <s v="Poczta i telekomunikacja "/>
    <x v="11"/>
    <m/>
    <n v="500"/>
    <s v="J"/>
    <x v="0"/>
    <n v="1326567.4336300001"/>
    <n v="178934"/>
    <n v="177140"/>
    <n v="142002"/>
    <n v="20944"/>
    <n v="390865"/>
    <n v="1161"/>
    <n v="113216"/>
    <n v="493345"/>
    <n v="272791"/>
    <n v="220554"/>
    <n v="300907"/>
    <n v="169956.8"/>
    <m/>
    <m/>
    <s v="H"/>
    <s v="Transportation and Storage"/>
    <s v="53"/>
    <s v="POSTAL AND COURIER ACTIVITIES"/>
    <s v="Low"/>
    <n v="0.29464389829806292"/>
    <n v="0"/>
    <n v="0.1070446902283948"/>
    <n v="0.28783508498109839"/>
    <n v="0.47191324894402592"/>
    <x v="0"/>
    <n v="1"/>
    <n v="0.60993219754938233"/>
    <n v="97.515934539190354"/>
    <n v="1142.607608639104"/>
    <n v="234.9621016365202"/>
    <x v="4"/>
    <x v="1"/>
    <s v="Exp&lt;50"/>
    <s v="Increased Export Intensity"/>
    <n v="1"/>
    <n v="2.4048854791047569E-2"/>
    <n v="63.714738333811979"/>
    <n v="0.49295532691915328"/>
    <n v="18.633868357834789"/>
    <n v="0.17087182775004089"/>
    <n v="13.115454428566339"/>
    <s v="No"/>
    <s v="Yes"/>
    <s v="No"/>
    <x v="0"/>
    <x v="0"/>
    <n v="23.51063829787234"/>
    <n v="0.21115710643384131"/>
    <n v="5.4207475537382477"/>
    <s v="No"/>
    <s v="2.Hiring"/>
    <s v="Hiring"/>
    <n v="280.5948387242106"/>
    <n v="0.1253499872684144"/>
    <n v="0.37818711755923012"/>
    <n v="0.24652815362546779"/>
    <n v="0.2705950435070153"/>
    <s v="25-50"/>
    <n v="0.65186819481458824"/>
    <n v="13.605149960104431"/>
    <n v="6.8458798752640497"/>
    <n v="77.779787234042558"/>
    <n v="862.01276991489362"/>
  </r>
  <r>
    <m/>
    <m/>
    <n v="866"/>
    <n v="776"/>
    <n v="668"/>
    <s v="Adecco Poland sp. z o.o., Warszawa"/>
    <m/>
    <m/>
    <m/>
    <m/>
    <m/>
    <s v="010493265"/>
    <n v="58447"/>
    <n v="5260033950"/>
    <s v="sp. z o.o."/>
    <s v="7820"/>
    <s v="Działalność agencji pracy tymczasowej"/>
    <m/>
    <x v="9"/>
    <m/>
    <n v="500"/>
    <s v="J"/>
    <x v="0"/>
    <n v="690497"/>
    <n v="-8322"/>
    <n v="-11823"/>
    <n v="-13526"/>
    <n v="2531"/>
    <n v="18624"/>
    <n v="7792"/>
    <n v="630087"/>
    <n v="259150"/>
    <n v="14055"/>
    <n v="245095"/>
    <n v="27878"/>
    <n v="231272"/>
    <m/>
    <m/>
    <s v="N"/>
    <s v="Administrative and Support Service Activities"/>
    <s v="78"/>
    <s v="EMPLOYMENT ACTIVITIES"/>
    <s v="High"/>
    <n v="2.6971876778610189E-2"/>
    <n v="5.7655899616454453"/>
    <n v="-1.958878894477456E-2"/>
    <n v="-5.2193710206444137E-2"/>
    <n v="-0.48518545089317738"/>
    <x v="0"/>
    <n v="1"/>
    <n v="0.10757476365039551"/>
    <n v="80.863321355236138"/>
    <n v="88.616144763860376"/>
    <n v="1.803773100616016"/>
    <x v="0"/>
    <x v="0"/>
    <s v="Exp&lt;50"/>
    <s v="Increased Export Intensity"/>
    <n v="1"/>
    <n v="1.790075761136194E-2"/>
    <n v="22.21620627565688"/>
    <n v="0.20062147286975041"/>
    <n v="-11.437531684306601"/>
    <n v="-0.1214620262993638"/>
    <n v="5.1434443181433984"/>
    <s v="No"/>
    <s v="Yes"/>
    <s v="No"/>
    <x v="3"/>
    <x v="1"/>
    <n v="-20.965615173952731"/>
    <n v="-0.23528717725267079"/>
    <n v="-5.7125220165836659"/>
    <s v="No"/>
    <s v="0.Reducing"/>
    <s v="Reducing"/>
    <n v="31.310140098072772"/>
    <n v="1.5267622795076419E-2"/>
    <n v="0.1463828126325793"/>
    <n v="4.6068090234226693E-2"/>
    <n v="9.0711191672482507E-3"/>
    <s v="0-10"/>
    <n v="0.31470969443562707"/>
    <n v="13.24454543427453"/>
    <n v="9.196140022575042"/>
    <n v="50.696335443756972"/>
    <n v="57.306004665787597"/>
  </r>
  <r>
    <n v="655"/>
    <n v="596"/>
    <n v="579"/>
    <n v="640"/>
    <n v="669"/>
    <s v="Smurfit Kappa Polska sp. z o.o., Warszawa"/>
    <m/>
    <m/>
    <m/>
    <n v="2001"/>
    <m/>
    <s v="012654608"/>
    <n v="19030"/>
    <n v="5251876057"/>
    <s v="sp. z o.o."/>
    <s v="1721"/>
    <s v="Produkcja papieru falistego i tektury falistej oraz opakowań z papieru i tektury"/>
    <m/>
    <x v="10"/>
    <m/>
    <n v="500"/>
    <s v="J"/>
    <x v="0"/>
    <n v="1152531.402"/>
    <n v="134220.68"/>
    <n v="86088.652000000002"/>
    <n v="68338.665999999997"/>
    <n v="46504.436000000002"/>
    <n v="59040"/>
    <n v="939"/>
    <n v="141221.04999999999"/>
    <n v="819705.86199999996"/>
    <n v="531861.89800000004"/>
    <n v="287843.96399999998"/>
    <n v="180206.47700000001"/>
    <n v="639499.38500000001"/>
    <m/>
    <m/>
    <s v="C"/>
    <s v="Manufacturing"/>
    <s v="17"/>
    <s v="MANUFACTURE OF PAPER AND PAPER PRODUCTS"/>
    <s v="Medium-high"/>
    <n v="5.1226369969223633E-2"/>
    <n v="-7.9798340438489763"/>
    <n v="5.9294406973563737E-2"/>
    <n v="8.3369741718401918E-2"/>
    <n v="0.37922424952572592"/>
    <x v="0"/>
    <n v="1"/>
    <n v="0.21984285504597259"/>
    <n v="150.39515441959529"/>
    <n v="1227.4029840255589"/>
    <n v="566.41309691160814"/>
    <x v="0"/>
    <x v="0"/>
    <s v="Exp&lt;50"/>
    <s v="Decreased Export Intensity"/>
    <n v="0"/>
    <n v="-1.5867331879655829E-2"/>
    <n v="42.410722586528379"/>
    <n v="0.35354510921765048"/>
    <n v="3.1961757873394081"/>
    <n v="3.1461610048538091E-2"/>
    <n v="9.2410013734774985"/>
    <s v="Yes"/>
    <s v="Yes"/>
    <s v="Yes"/>
    <x v="0"/>
    <x v="0"/>
    <n v="7.5601374570446733"/>
    <n v="7.2879923368661004E-2"/>
    <n v="1.838697737586092"/>
    <s v="No"/>
    <s v="2.Hiring"/>
    <s v="Hiring"/>
    <n v="300.3686197643907"/>
    <n v="7.3344775306097482E-2"/>
    <n v="0.60320105685686698"/>
    <n v="0.12088368626205109"/>
    <n v="6.7093701848879458E-2"/>
    <s v="0-10"/>
    <n v="0.20040363803728459"/>
    <n v="13.603926191118759"/>
    <n v="6.7719355558396019"/>
    <n v="108.92596563573881"/>
    <n v="927.03436426116843"/>
  </r>
  <r>
    <n v="419"/>
    <n v="418"/>
    <n v="397"/>
    <m/>
    <n v="670"/>
    <s v="Orbico sp. z o.o., Warszawa"/>
    <m/>
    <n v="2001"/>
    <m/>
    <n v="2001"/>
    <m/>
    <n v="277632751"/>
    <n v="46562"/>
    <n v="6462526337"/>
    <s v="sp. z o.o"/>
    <s v="4675"/>
    <s v="Sprzedaż hurtowa wyrobów chemicznych"/>
    <s v="Prod. wyr. chemicznych/medycznych "/>
    <x v="7"/>
    <s v="Bułgaria, Czechy, Czechy, Rumunia, Słowacja"/>
    <n v="400"/>
    <s v="J"/>
    <x v="0"/>
    <n v="1647169"/>
    <n v="89153"/>
    <n v="90495"/>
    <n v="71423"/>
    <n v="25636"/>
    <n v="171090"/>
    <n v="1017"/>
    <n v="122712"/>
    <n v="683715"/>
    <n v="145306"/>
    <n v="538409"/>
    <n v="202582"/>
    <n v="481133"/>
    <m/>
    <m/>
    <s v="G"/>
    <s v="Wholesale and Retail Trade; Repair of Motor Vehicles and Motorcycles"/>
    <s v="46"/>
    <s v="WHOLESALE TRADE, EXCEPT OF MOTOR VEHICLES"/>
    <s v="Medium-high"/>
    <n v="0.1038691233261432"/>
    <n v="-2.3060407461225951"/>
    <n v="4.3361063740271953E-2"/>
    <n v="0.10446311694200069"/>
    <n v="0.35256340642307799"/>
    <x v="1"/>
    <n v="0"/>
    <n v="0.29629597127458079"/>
    <n v="120.6607669616519"/>
    <n v="1619.635201573255"/>
    <n v="142.8770894788594"/>
    <x v="2"/>
    <x v="0"/>
    <s v="Exp&lt;50"/>
    <s v="Increased Export Intensity"/>
    <n v="1"/>
    <n v="7.3558450364173425E-2"/>
    <n v="103.6415583966016"/>
    <n v="0.711191195720561"/>
    <n v="47.566346664204083"/>
    <n v="0.38910769655144861"/>
    <n v="19.458375070028499"/>
    <s v="No"/>
    <s v="Yes"/>
    <s v="No"/>
    <x v="0"/>
    <x v="0"/>
    <n v="60.917721518987342"/>
    <n v="0.47572300190170219"/>
    <n v="12.62919204077058"/>
    <s v="No"/>
    <s v="2.Hiring"/>
    <s v="Hiring"/>
    <n v="339.7981762567988"/>
    <n v="2.7213710210828371E-2"/>
    <n v="0.32673781709688432"/>
    <n v="8.7985002738039567E-2"/>
    <n v="3.0310672961969789E-2"/>
    <s v="0-10"/>
    <n v="0.26928319323364469"/>
    <n v="13.603377418982619"/>
    <n v="6.4488893941468577"/>
    <n v="104.8338607594937"/>
    <n v="1279.837025316456"/>
  </r>
  <r>
    <m/>
    <m/>
    <n v="605"/>
    <m/>
    <n v="671"/>
    <s v="Polaqua sp. z o.o., Piaseczno"/>
    <m/>
    <s v="1990"/>
    <m/>
    <m/>
    <m/>
    <s v="012783671"/>
    <n v="529065"/>
    <n v="7750001125"/>
    <s v="sp. z o.o."/>
    <s v="4211"/>
    <s v="Roboty związane z budową dróg i autostrad"/>
    <m/>
    <x v="12"/>
    <m/>
    <n v="540"/>
    <s v="J"/>
    <x v="0"/>
    <n v="1224388"/>
    <n v="79483"/>
    <n v="31267"/>
    <n v="12569"/>
    <n v="12969"/>
    <n v="0"/>
    <n v="475"/>
    <n v="83760"/>
    <n v="1500809"/>
    <n v="129363"/>
    <n v="1371446"/>
    <n v="102599"/>
    <n v="296601"/>
    <m/>
    <m/>
    <s v="F"/>
    <s v="Construction"/>
    <s v="42"/>
    <s v="CIVIL ENGINEERING WORKS"/>
    <s v="Low"/>
    <n v="0"/>
    <n v="11.31488128357026"/>
    <n v="1.0265536741621119E-2"/>
    <n v="8.374816515625905E-3"/>
    <n v="0.1225060673105976"/>
    <x v="0"/>
    <n v="1"/>
    <n v="6.8362463178192556E-2"/>
    <n v="176.33684210526309"/>
    <n v="2577.6589473684212"/>
    <n v="272.34315789473692"/>
    <x v="0"/>
    <x v="0"/>
    <s v="Exp&lt;50"/>
    <s v="Decreased Export Intensity"/>
    <n v="0"/>
    <n v="0"/>
    <n v="56.794115424855519"/>
    <n v="0.44976339204576021"/>
    <n v="13.618924220909809"/>
    <n v="0.1276798928766478"/>
    <n v="11.90060635211969"/>
    <s v="No"/>
    <s v="Yes"/>
    <s v="No"/>
    <x v="0"/>
    <x v="0"/>
    <n v="-13.003663003663011"/>
    <n v="-0.13930417171026391"/>
    <n v="-3.4226595240124502"/>
    <s v="Yes"/>
    <s v="0.Reducing"/>
    <s v="Reducing"/>
    <n v="1147.459313668787"/>
    <n v="8.6542389507343557E-3"/>
    <n v="0.31990532544378703"/>
    <n v="4.9550358723187424E-3"/>
    <n v="0"/>
    <s v="0-10"/>
    <n v="1.5489069665986E-2"/>
    <n v="13.56818829324089"/>
    <n v="6.3026189757449051"/>
    <n v="135.74542124542131"/>
    <n v="1430.199633699634"/>
  </r>
  <r>
    <n v="715"/>
    <n v="670"/>
    <n v="676"/>
    <n v="608"/>
    <n v="672"/>
    <s v="Plastica sp. z o.o., Kowalewo Pomorskie"/>
    <m/>
    <m/>
    <m/>
    <n v="2003"/>
    <m/>
    <n v="871675580"/>
    <n v="173291"/>
    <n v="8781728490"/>
    <s v="sp. z o.o."/>
    <s v="1722"/>
    <s v="Produkcja artykułów gospodarstwa domowego, toaletowych i sanitarnych"/>
    <m/>
    <x v="10"/>
    <m/>
    <n v="400"/>
    <s v="J"/>
    <x v="0"/>
    <n v="1073880.97178"/>
    <n v="157346.06909999999"/>
    <n v="164112.16242000001"/>
    <n v="162153.31641999999"/>
    <n v="33433"/>
    <n v="17611"/>
    <n v="1657"/>
    <n v="133787"/>
    <n v="842292.78459000005"/>
    <n v="411897.30716000003"/>
    <n v="430395.47743000003"/>
    <n v="708627.04546000005"/>
    <n v="133665.73913"/>
    <m/>
    <m/>
    <s v="C"/>
    <s v="Manufacturing"/>
    <s v="17"/>
    <s v="MANUFACTURE OF PAPER AND PAPER PRODUCTS"/>
    <s v="Medium-high"/>
    <n v="1.6399396639656508E-2"/>
    <n v="-5.3529134000262939"/>
    <n v="0.1509974761460057"/>
    <n v="0.19251419386066659"/>
    <n v="0.2288274452109563"/>
    <x v="1"/>
    <n v="0"/>
    <n v="0.84130727274950601"/>
    <n v="80.740494870247431"/>
    <n v="648.08749051297525"/>
    <n v="248.58014916113461"/>
    <x v="0"/>
    <x v="0"/>
    <s v="Exp&lt;50"/>
    <s v="Decreased Export Intensity"/>
    <n v="0"/>
    <n v="-3.2231354379417383E-2"/>
    <n v="32.972547137430112"/>
    <n v="0.2849725084271455"/>
    <n v="-3.6430817844709291"/>
    <n v="-3.7110990741966887E-2"/>
    <n v="7.3842274298391519"/>
    <s v="No"/>
    <s v="Yes"/>
    <s v="No"/>
    <x v="3"/>
    <x v="1"/>
    <n v="11.058981233243969"/>
    <n v="0.1048912366628567"/>
    <n v="2.656965212159812"/>
    <s v="No"/>
    <s v="2.Hiring"/>
    <s v="Hiring"/>
    <n v="106.8033082073453"/>
    <n v="0.1399845962585253"/>
    <n v="0.21111258429022539"/>
    <n v="0.1752239685049134"/>
    <n v="4.8630751019073902E-2"/>
    <s v="0-10"/>
    <n v="0.83000247992808207"/>
    <n v="13.601817212461549"/>
    <n v="7.3078727807637058"/>
    <n v="72.898123324396778"/>
    <n v="541.28418230563"/>
  </r>
  <r>
    <m/>
    <m/>
    <m/>
    <m/>
    <n v="673"/>
    <s v="ZEIT C&amp;A Poland sp. z o.o., Wrocław"/>
    <m/>
    <m/>
    <m/>
    <m/>
    <m/>
    <n v="364694147"/>
    <n v="618583"/>
    <n v="8992792295"/>
    <s v="sp. z o.o."/>
    <s v="4120"/>
    <s v="Roboty budowlane związane ze wznoszeniem budynków mieszkalnych i niemieszkalnych"/>
    <m/>
    <x v="12"/>
    <m/>
    <n v="500"/>
    <s v="J"/>
    <x v="0"/>
    <n v="172165.97988999999"/>
    <n v="27370.21531"/>
    <n v="29359.217349999999"/>
    <n v="22995.753860000001"/>
    <n v="346"/>
    <n v="0"/>
    <n v="26"/>
    <n v="9408"/>
    <n v="66210.976179999998"/>
    <n v="1525.67876"/>
    <n v="64685.297420000003"/>
    <n v="49949.349139999998"/>
    <n v="16261.627039999999"/>
    <m/>
    <m/>
    <s v="F"/>
    <s v="Construction"/>
    <s v="41"/>
    <s v="CONSTRUCTION WORK FOR BUILDINGS"/>
    <s v="Low"/>
    <n v="0"/>
    <n v="-50.518508468408022"/>
    <n v="0.1335673509638339"/>
    <n v="0.34731029787997908"/>
    <n v="0.46038145152895982"/>
    <x v="0"/>
    <n v="1"/>
    <n v="0.75439680883436266"/>
    <n v="361.84615384615392"/>
    <n v="6621.7684573076922"/>
    <n v="58.679952307692311"/>
    <x v="0"/>
    <x v="0"/>
    <s v="Exp&lt;50"/>
    <s v="Decreased Export Intensity"/>
    <n v="0"/>
    <n v="0"/>
    <n v="-78.678528318453658"/>
    <n v="-1.545455560857667"/>
    <n v="-84.549658201778016"/>
    <n v="-1.8675390600267809"/>
    <n v="-32.047679116120442"/>
    <s v="Yes"/>
    <s v="Yes"/>
    <s v="Yes"/>
    <x v="2"/>
    <x v="1"/>
    <n v="-69.767441860465112"/>
    <n v="-1.196250758232025"/>
    <n v="-25.848707713947579"/>
    <s v="Yes"/>
    <s v="0.Reducing"/>
    <s v="Reducing"/>
    <n v="-2767.498984552773"/>
    <n v="7.3172362804141786E-2"/>
    <n v="0.76318474793009472"/>
    <n v="0.23312842284686161"/>
    <n v="0"/>
    <s v="0-10"/>
    <n v="0.30546787456006058"/>
    <n v="13.601669850701169"/>
    <n v="4.4543472962535073"/>
    <n v="173.94186046511629"/>
    <n v="9389.2674418604656"/>
  </r>
  <r>
    <n v="667"/>
    <n v="905"/>
    <n v="919"/>
    <n v="875"/>
    <n v="674"/>
    <s v="Bury sp. z o.o., Mielec"/>
    <m/>
    <m/>
    <m/>
    <n v="2000"/>
    <m/>
    <n v="830463068"/>
    <n v="921"/>
    <n v="8171817663"/>
    <s v="sp. z o.o."/>
    <s v="2630"/>
    <s v="Produkcja sprzętu (tele)komunikacyjnego"/>
    <m/>
    <x v="10"/>
    <m/>
    <n v="400"/>
    <s v="J"/>
    <x v="0"/>
    <n v="1131523.3348300001"/>
    <n v="62460.943590000003"/>
    <n v="53726.647900000004"/>
    <n v="66949.34246"/>
    <n v="41993.687909999993"/>
    <n v="1056663"/>
    <n v="1866"/>
    <n v="159974.33343"/>
    <n v="790176.94885000004"/>
    <n v="299263.20551"/>
    <n v="490913.74333999999"/>
    <n v="548569.37008999998"/>
    <n v="241607.57876"/>
    <m/>
    <m/>
    <s v="C"/>
    <s v="Manufacturing"/>
    <s v="26"/>
    <s v="MANUFACTURE OF COMPUTER, ELECTRONIC AND OPTICAL PRODUCTS"/>
    <s v="Medium-high"/>
    <n v="0.93384110382376972"/>
    <n v="29.354188887878308"/>
    <n v="5.9167443038245851E-2"/>
    <n v="8.4727025456052693E-2"/>
    <n v="0.12204353015374531"/>
    <x v="1"/>
    <n v="0"/>
    <n v="0.69423610861892582"/>
    <n v="85.731154035369769"/>
    <n v="606.38978286709528"/>
    <n v="160.3768518274384"/>
    <x v="3"/>
    <x v="1"/>
    <s v="Exp&gt;50"/>
    <s v="Decreased Export Intensity"/>
    <n v="0"/>
    <n v="-1.6506534691748009E-2"/>
    <n v="40.435948730455387"/>
    <n v="0.33958131791838397"/>
    <n v="1.765180239460443"/>
    <n v="1.7497818749269811E-2"/>
    <n v="8.8603116080193889"/>
    <s v="Yes"/>
    <s v="No"/>
    <s v="No"/>
    <x v="0"/>
    <x v="0"/>
    <n v="-7.2564612326043738"/>
    <n v="-7.533214981234071E-2"/>
    <n v="-1.8656803875213179"/>
    <s v="Yes"/>
    <s v="0.Reducing"/>
    <s v="Reducing"/>
    <n v="205.93153237007741"/>
    <n v="0.13451413763059719"/>
    <n v="0.31064518902806038"/>
    <n v="0.2229190234270553"/>
    <n v="0.95034763851551773"/>
    <s v="75-100"/>
    <n v="0.71760011518130773"/>
    <n v="13.59949404884118"/>
    <n v="7.60688453121963"/>
    <n v="64.355046913518891"/>
    <n v="400.4582504970179"/>
  </r>
  <r>
    <n v="981"/>
    <n v="784"/>
    <n v="828"/>
    <n v="748"/>
    <n v="676"/>
    <s v="Quad Graphics Europe sp. z o.o., Wyszków"/>
    <m/>
    <m/>
    <m/>
    <n v="1998"/>
    <m/>
    <n v="570775337"/>
    <n v="29585"/>
    <n v="7642085674"/>
    <s v="sp. z o.o."/>
    <s v="1812"/>
    <s v="Pozostałe drukowanie"/>
    <m/>
    <x v="9"/>
    <m/>
    <n v="500"/>
    <s v="J"/>
    <x v="0"/>
    <n v="803347"/>
    <n v="23302"/>
    <n v="23332"/>
    <n v="15583"/>
    <n v="26032"/>
    <n v="454323"/>
    <n v="1522"/>
    <n v="173417"/>
    <n v="334074"/>
    <n v="202829"/>
    <n v="131245"/>
    <n v="199806"/>
    <n v="134268"/>
    <m/>
    <m/>
    <s v="C"/>
    <s v="Manufacturing"/>
    <s v="18"/>
    <s v="PRINTING AND REPRODUCTION OF RECORDED MEDIA"/>
    <s v="Medium-high"/>
    <n v="0.5655376817240868"/>
    <n v="-18.1733547776611"/>
    <n v="1.9397595310619201E-2"/>
    <n v="4.6645354023360092E-2"/>
    <n v="7.7990650931403463E-2"/>
    <x v="0"/>
    <n v="1"/>
    <n v="0.59808904613947811"/>
    <n v="113.94021024967149"/>
    <n v="527.82325886990805"/>
    <n v="133.26478318002631"/>
    <x v="1"/>
    <x v="1"/>
    <s v="Exp&gt;50"/>
    <s v="Increased Export Intensity"/>
    <n v="1"/>
    <n v="1.9169152981473481E-2"/>
    <n v="-1.6055239982277009E-2"/>
    <n v="-1.605652897378462E-4"/>
    <n v="-27.547866115929182"/>
    <n v="-0.32224406445885201"/>
    <n v="-4.0140516782694036E-3"/>
    <s v="Yes"/>
    <s v="Yes"/>
    <s v="Yes"/>
    <x v="2"/>
    <x v="1"/>
    <n v="-19.171534784917689"/>
    <n v="-0.21284099023552111"/>
    <n v="-5.181936114057395"/>
    <s v="Yes"/>
    <s v="0.Reducing"/>
    <s v="Reducing"/>
    <n v="101.1233119766526"/>
    <n v="4.6724482125166153E-2"/>
    <n v="0.18851685212710401"/>
    <n v="8.8653093563656013E-2"/>
    <n v="0.54636852874261332"/>
    <s v="50-75"/>
    <n v="0.47026614630655572"/>
    <n v="13.596702594391891"/>
    <n v="7.5406215286571534"/>
    <n v="80.979819437068514"/>
    <n v="426.69994689325551"/>
  </r>
  <r>
    <n v="396"/>
    <n v="710"/>
    <n v="779"/>
    <n v="647"/>
    <n v="677"/>
    <s v="HL Mando Corporation Poland sp. z o.o., Wałbrzych"/>
    <m/>
    <m/>
    <m/>
    <n v="2011"/>
    <m/>
    <s v="021530799"/>
    <n v="388973"/>
    <n v="8862970143"/>
    <s v="sp. z o.o."/>
    <s v="2932"/>
    <s v="Produkcja pozostałych części i akcesoriów do pojazdów silnikowych, z wyłączeniem motocykli"/>
    <m/>
    <x v="5"/>
    <m/>
    <n v="500"/>
    <s v="J"/>
    <x v="0"/>
    <n v="1761633.7967099999"/>
    <n v="-26012.04955"/>
    <n v="-9617.6423599999998"/>
    <n v="-14085.959360000001"/>
    <n v="41755"/>
    <n v="1693717"/>
    <n v="992"/>
    <n v="114898"/>
    <n v="991918.32597999997"/>
    <n v="448313.44848000002"/>
    <n v="543604.87749999994"/>
    <n v="131386.94036000001"/>
    <n v="860531.38561999996"/>
    <m/>
    <m/>
    <s v="C"/>
    <s v="Manufacturing"/>
    <s v="29"/>
    <s v="MANUFACTURE OF MOTOR VEHICLES, TRAILERS AND SEMI-TRAILERS, EXCEPT MOTORBIKES"/>
    <s v="High"/>
    <n v="0.96144669974154651"/>
    <n v="64.853135734525665"/>
    <n v="-7.9959633984694866E-3"/>
    <n v="-1.420072499021861E-2"/>
    <n v="-0.1072097372950804"/>
    <x v="0"/>
    <n v="1"/>
    <n v="0.13245741803408231"/>
    <n v="115.82459677419359"/>
    <n v="1775.8405208770159"/>
    <n v="451.92887951612897"/>
    <x v="3"/>
    <x v="1"/>
    <s v="Exp&gt;50"/>
    <s v="Decreased Export Intensity"/>
    <n v="0"/>
    <n v="-3.8553300258453493E-2"/>
    <n v="119.63372598550271"/>
    <n v="0.78679109102416511"/>
    <n v="59.154873902538171"/>
    <n v="0.46470759185505273"/>
    <n v="21.737606089020289"/>
    <s v="Yes"/>
    <s v="No"/>
    <s v="No"/>
    <x v="1"/>
    <x v="0"/>
    <n v="46.312684365781713"/>
    <n v="0.38057581934447698"/>
    <n v="9.9817167731038872"/>
    <s v="No"/>
    <s v="2.Hiring"/>
    <s v="Hiring"/>
    <n v="592.83462117200133"/>
    <n v="-1.532269928859787E-3"/>
    <n v="-6.0639851582853094E-3"/>
    <n v="-2.056642167690804E-3"/>
    <n v="1"/>
    <s v="75-100"/>
    <n v="0.33915686038261239"/>
    <n v="13.59496113897737"/>
    <n v="6.5191472879403953"/>
    <n v="78.446902654867259"/>
    <n v="1183.0058997050151"/>
  </r>
  <r>
    <n v="868"/>
    <n v="1084"/>
    <n v="639"/>
    <n v="416"/>
    <n v="678"/>
    <s v="Mota-Engil Central Europe SA, Kraków"/>
    <m/>
    <m/>
    <m/>
    <n v="2001"/>
    <m/>
    <n v="350980504"/>
    <n v="12902"/>
    <n v="6750001573"/>
    <s v="SA"/>
    <s v="4211"/>
    <s v="Roboty związane z budową dróg i autostrad"/>
    <m/>
    <x v="12"/>
    <m/>
    <n v="500"/>
    <s v="J"/>
    <x v="0"/>
    <n v="908791.91177000001"/>
    <n v="11232.63222"/>
    <n v="8346.5083799999993"/>
    <n v="6290.6805700000004"/>
    <n v="24165"/>
    <n v="0"/>
    <n v="815"/>
    <n v="111154"/>
    <n v="658884.06007000001"/>
    <n v="309646.22985"/>
    <n v="349237.83022"/>
    <n v="238366.17683000001"/>
    <n v="420517.88324"/>
    <m/>
    <m/>
    <s v="F"/>
    <s v="Construction"/>
    <s v="42"/>
    <s v="CIVIL ENGINEERING WORKS"/>
    <s v="Low"/>
    <n v="0"/>
    <n v="26.473222206601239"/>
    <n v="6.9220252607090386E-3"/>
    <n v="9.5474772440718586E-3"/>
    <n v="2.639082714527255E-2"/>
    <x v="0"/>
    <n v="1"/>
    <n v="0.36177256557804099"/>
    <n v="136.38527607361959"/>
    <n v="1115.0821003312881"/>
    <n v="379.93402435582823"/>
    <x v="0"/>
    <x v="0"/>
    <s v="Exp&lt;50"/>
    <s v="Decreased Export Intensity"/>
    <n v="0"/>
    <n v="-7.6806735052923085E-4"/>
    <n v="13.313862963567921"/>
    <n v="0.12499133081486311"/>
    <n v="-17.888505098863821"/>
    <n v="-0.19709216835424931"/>
    <n v="3.1741171407872359"/>
    <s v="No"/>
    <s v="No"/>
    <s v="No"/>
    <x v="3"/>
    <x v="1"/>
    <n v="-36.178543461237282"/>
    <n v="-0.44908074279167648"/>
    <n v="-10.61972678415103"/>
    <s v="Yes"/>
    <s v="0.Reducing"/>
    <s v="Reducing"/>
    <n v="487.03746446597893"/>
    <n v="2.8986466553535791E-3"/>
    <n v="1.12957276648997E-2"/>
    <n v="2.567042567814331E-3"/>
    <n v="7.6806735052923085E-4"/>
    <s v="0-10"/>
    <n v="0.22725783092231841"/>
    <n v="13.59488009619359"/>
    <n v="7.1522688560325394"/>
    <n v="26.73375097885669"/>
    <n v="628.04463586530937"/>
  </r>
  <r>
    <n v="1093"/>
    <n v="912"/>
    <n v="638"/>
    <n v="659"/>
    <n v="679"/>
    <s v="Purmo Group Poland sp. z o.o., Rybnik "/>
    <m/>
    <m/>
    <m/>
    <n v="2004"/>
    <m/>
    <s v="270217960"/>
    <n v="193176"/>
    <n v="6420004663"/>
    <s v="sp. z o.o."/>
    <s v="2521"/>
    <s v="Produkcja grzejników i kotłów centralnego ogrzewania"/>
    <m/>
    <x v="12"/>
    <m/>
    <n v="500"/>
    <s v="J"/>
    <x v="0"/>
    <n v="721351"/>
    <n v="40188"/>
    <n v="62284"/>
    <n v="49458"/>
    <n v="14939"/>
    <n v="503810"/>
    <n v="650"/>
    <n v="84215"/>
    <n v="423841"/>
    <n v="213692"/>
    <n v="210149"/>
    <n v="68912"/>
    <n v="354929"/>
    <m/>
    <m/>
    <s v="C"/>
    <s v="Manufacturing"/>
    <s v="25"/>
    <s v="MANUFACTURE OF FABRICATED METAL PRODUCTS, EXCEPT MACHINERY AND EQUIPMENT"/>
    <s v="Medium-low"/>
    <n v="0.69842559308852414"/>
    <n v="-16.900981727111649"/>
    <n v="6.8563015785657738E-2"/>
    <n v="0.11668998515952921"/>
    <n v="0.71769793359647083"/>
    <x v="0"/>
    <n v="1"/>
    <n v="0.16258927286411651"/>
    <n v="129.5615384615385"/>
    <n v="1109.770769230769"/>
    <n v="328.7569230769231"/>
    <x v="1"/>
    <x v="1"/>
    <s v="Exp&gt;50"/>
    <s v="Increased Export Intensity"/>
    <n v="1"/>
    <n v="2.8272864410052718E-3"/>
    <n v="-9.9984154452910659"/>
    <n v="-0.1053429096493801"/>
    <n v="-34.781460467602223"/>
    <n v="-0.42742640881849248"/>
    <n v="-2.5991966485722"/>
    <s v="Yes"/>
    <s v="Yes"/>
    <s v="Yes"/>
    <x v="2"/>
    <x v="1"/>
    <n v="-19.753086419753089"/>
    <n v="-0.22006188477680139"/>
    <n v="-5.3529495188774154"/>
    <s v="No"/>
    <s v="0.Reducing"/>
    <s v="Reducing"/>
    <n v="120.2806457739791"/>
    <n v="7.6354326395811786E-2"/>
    <n v="0.7450328707085464"/>
    <n v="0.19506325522983209"/>
    <n v="0.69559830664751887"/>
    <s v="50-75"/>
    <n v="0.26181832090753487"/>
    <n v="13.59422403131193"/>
    <n v="6.6970342476664841"/>
    <n v="97.450617283950621"/>
    <n v="989.49012345679012"/>
  </r>
  <r>
    <n v="518"/>
    <n v="498"/>
    <n v="942"/>
    <n v="653"/>
    <n v="680"/>
    <s v="ABP Poland sp. z o.o., Pniewy"/>
    <m/>
    <m/>
    <m/>
    <n v="2010"/>
    <m/>
    <n v="142683842"/>
    <n v="370968"/>
    <n v="5272642436"/>
    <s v="sp. z o.o."/>
    <s v="1011"/>
    <s v="Przetwarzanie i konserwowanie mięsa, z wyłączeniem mięsa z drobiu"/>
    <s v="Produkcja żywności "/>
    <x v="13"/>
    <m/>
    <n v="500"/>
    <s v="J"/>
    <x v="0"/>
    <n v="1420031"/>
    <n v="27735"/>
    <n v="35686"/>
    <n v="28714"/>
    <n v="4638"/>
    <n v="942575"/>
    <n v="628"/>
    <n v="68474"/>
    <n v="397301"/>
    <n v="103468"/>
    <n v="293833"/>
    <n v="126567"/>
    <n v="251235"/>
    <m/>
    <m/>
    <s v="C"/>
    <s v="Manufacturing"/>
    <s v="10"/>
    <s v="MANUFACTURE OF FOOD PRODUCTS"/>
    <s v="Low"/>
    <n v="0.66377072049835528"/>
    <n v="0"/>
    <n v="2.0220685323066891E-2"/>
    <n v="7.2272659771810285E-2"/>
    <n v="0.22686798296554389"/>
    <x v="0"/>
    <n v="1"/>
    <n v="0.31856703104195561"/>
    <n v="109.03503184713379"/>
    <n v="2261.195859872611"/>
    <n v="164.7579617834395"/>
    <x v="1"/>
    <x v="1"/>
    <s v="Exp&gt;50"/>
    <s v="Increased Export Intensity"/>
    <n v="1"/>
    <n v="2.330501440044119E-2"/>
    <n v="77.239787716302715"/>
    <n v="0.57233336262358314"/>
    <n v="28.434628779929501"/>
    <n v="0.25024986345447081"/>
    <n v="15.382595827122939"/>
    <s v="Yes"/>
    <s v="Yes"/>
    <s v="Yes"/>
    <x v="0"/>
    <x v="0"/>
    <n v="17.602996254681649"/>
    <n v="0.16214432750800339"/>
    <n v="4.1368883568615233"/>
    <s v="No"/>
    <s v="2.Hiring"/>
    <s v="Hiring"/>
    <n v="760.8363093108137"/>
    <n v="2.1844951022975762E-2"/>
    <n v="0.39551648550315249"/>
    <n v="7.5528205482289584E-2"/>
    <n v="0.64046570609791409"/>
    <s v="50-75"/>
    <n v="0.1909609542221915"/>
    <n v="13.593855897701481"/>
    <n v="6.280395838960195"/>
    <n v="75.953183520599254"/>
    <n v="1500.359550561798"/>
  </r>
  <r>
    <n v="630"/>
    <n v="817"/>
    <n v="803"/>
    <n v="655"/>
    <n v="681"/>
    <s v="Lima SA, Szczecin"/>
    <m/>
    <m/>
    <m/>
    <n v="2005"/>
    <m/>
    <n v="891125332"/>
    <n v="242816"/>
    <n v="8842360418"/>
    <s v="SA"/>
    <s v="4639"/>
    <s v="Sprzedaż hurtowa niewyspecjalizowana żywności, napojów i wyrobów tytoniowych"/>
    <s v="Handel hurtowy "/>
    <x v="3"/>
    <m/>
    <n v="400"/>
    <s v="J"/>
    <x v="0"/>
    <n v="1197111"/>
    <n v="2931"/>
    <n v="1452"/>
    <n v="1420"/>
    <n v="300"/>
    <n v="0"/>
    <n v="12"/>
    <n v="937"/>
    <n v="50198"/>
    <n v="6088"/>
    <n v="44110"/>
    <n v="24278"/>
    <n v="25920"/>
    <m/>
    <m/>
    <s v="G"/>
    <s v="Wholesale and Retail Trade; Repair of Motor Vehicles and Motorcycles"/>
    <s v="46"/>
    <s v="WHOLESALE TRADE, EXCEPT OF MOTOR VEHICLES"/>
    <s v="Medium-high"/>
    <n v="0"/>
    <n v="25.81846086007906"/>
    <n v="1.186189083551985E-3"/>
    <n v="2.8287979600780909E-2"/>
    <n v="5.8489167147211467E-2"/>
    <x v="1"/>
    <n v="0"/>
    <n v="0.48364476672377388"/>
    <n v="78.083333333333329"/>
    <n v="99759.25"/>
    <n v="507.33333333333331"/>
    <x v="0"/>
    <x v="0"/>
    <s v="Exp&lt;50"/>
    <s v="Decreased Export Intensity"/>
    <n v="0"/>
    <n v="0"/>
    <n v="49.531533205715292"/>
    <n v="0.40233710905415881"/>
    <n v="8.3561834824023897"/>
    <n v="8.0253609885046373E-2"/>
    <n v="10.58168329937299"/>
    <s v="Yes"/>
    <s v="No"/>
    <s v="No"/>
    <x v="0"/>
    <x v="0"/>
    <n v="-7.6923076923076934"/>
    <n v="-8.0042707673536384E-2"/>
    <n v="-1.981179213861028"/>
    <s v="No"/>
    <s v="0.Reducing"/>
    <s v="Reducing"/>
    <n v="38176.612836923072"/>
    <n v="5.986033777307427E-4"/>
    <n v="2.2128209860381241E-2"/>
    <n v="1.3887814315498679E-2"/>
    <n v="0"/>
    <s v="0-10"/>
    <n v="0.62760676996125586"/>
    <n v="13.593084603016189"/>
    <n v="2.5649493574615372"/>
    <n v="50.384615384615387"/>
    <n v="61582.637163076928"/>
  </r>
  <r>
    <n v="1197"/>
    <n v="1325"/>
    <n v="1317"/>
    <n v="1281"/>
    <n v="682"/>
    <s v="Hochtief Polska SA, Warszawa"/>
    <m/>
    <m/>
    <m/>
    <m/>
    <m/>
    <s v="012127116"/>
    <n v="345087"/>
    <n v="5261442389"/>
    <s v="SA"/>
    <s v="4120"/>
    <s v="Roboty budowlane związane ze wznoszeniem budynków mieszkalnych i niemieszkalnych"/>
    <m/>
    <x v="12"/>
    <m/>
    <n v="500"/>
    <s v="J"/>
    <x v="0"/>
    <n v="670858"/>
    <n v="-91409"/>
    <n v="-91282"/>
    <n v="-91282"/>
    <n v="906"/>
    <n v="0"/>
    <n v="439"/>
    <n v="81973"/>
    <n v="325576"/>
    <n v="9260"/>
    <n v="316316"/>
    <n v="20607"/>
    <n v="304969"/>
    <m/>
    <m/>
    <s v="F"/>
    <s v="Construction"/>
    <s v="41"/>
    <s v="CONSTRUCTION WORK FOR BUILDINGS"/>
    <s v="Low"/>
    <n v="0"/>
    <n v="13.039807849978761"/>
    <n v="-0.1360675433549276"/>
    <n v="-0.2803707890016463"/>
    <n v="-4.4296598243315382"/>
    <x v="0"/>
    <n v="1"/>
    <n v="6.3293977443054775E-2"/>
    <n v="186.7266514806378"/>
    <n v="1528.150341685649"/>
    <n v="21.09339407744875"/>
    <x v="0"/>
    <x v="0"/>
    <s v="Exp&lt;50"/>
    <s v="Decreased Export Intensity"/>
    <n v="0"/>
    <n v="0"/>
    <n v="-16.186856666679159"/>
    <n v="-0.17658034911202061"/>
    <n v="-39.265838164260259"/>
    <n v="-0.49866384828113303"/>
    <n v="-4.3184874300213449"/>
    <s v="Yes"/>
    <s v="No"/>
    <s v="No"/>
    <x v="2"/>
    <x v="1"/>
    <n v="-23.25174825174825"/>
    <n v="-0.26463957830462631"/>
    <n v="-6.401880599010223"/>
    <s v="Yes"/>
    <s v="0.Reducing"/>
    <s v="Reducing"/>
    <n v="128.81292909823651"/>
    <n v="1.5940361384821241E-2"/>
    <n v="0.15117298578199051"/>
    <n v="3.4331426480322461E-2"/>
    <n v="0"/>
    <s v="0-10"/>
    <n v="0.2271002739195247"/>
    <n v="13.592893118229091"/>
    <n v="6.3491389913797978"/>
    <n v="131.51438536713289"/>
    <n v="1399.3374125874129"/>
  </r>
  <r>
    <n v="533"/>
    <n v="486"/>
    <n v="530"/>
    <n v="605"/>
    <n v="683"/>
    <s v="OTCF SA, Kraków"/>
    <m/>
    <m/>
    <m/>
    <n v="2003"/>
    <m/>
    <s v="356630870"/>
    <n v="555276"/>
    <n v="9451978451"/>
    <s v="SA"/>
    <s v="4771"/>
    <s v="Sprzedaż detaliczna odzieży prowadzona w wyspecjalizowanych sklepach"/>
    <m/>
    <x v="0"/>
    <m/>
    <n v="400"/>
    <s v="J"/>
    <x v="0"/>
    <n v="1378908.6259399999"/>
    <n v="14064.743829999999"/>
    <n v="-22457.981790000002"/>
    <n v="-17491.114560000002"/>
    <n v="40575.123039999999"/>
    <n v="158571"/>
    <n v="985"/>
    <n v="133288.54010000001"/>
    <n v="758074.41761999996"/>
    <n v="209751.15343000001"/>
    <n v="548323.26419000002"/>
    <n v="299814.65315000003"/>
    <n v="458259.76447000011"/>
    <m/>
    <m/>
    <s v="G"/>
    <s v="Wholesale and Retail Trade; Repair of Motor Vehicles and Motorcycles"/>
    <s v="47"/>
    <s v="RETAIL TRADE, EXCEPT OF MOTOR VEHICLES"/>
    <s v="Medium-high"/>
    <n v="0.1149974675746933"/>
    <n v="-5.2647420687456536"/>
    <n v="-1.2684752441864179E-2"/>
    <n v="-2.3073083794218959E-2"/>
    <n v="-5.8339758835099481E-2"/>
    <x v="1"/>
    <n v="0"/>
    <n v="0.395495014976601"/>
    <n v="135.318314822335"/>
    <n v="1399.9072344568531"/>
    <n v="212.94533343147211"/>
    <x v="2"/>
    <x v="0"/>
    <s v="Exp&lt;50"/>
    <s v="Increased Export Intensity"/>
    <n v="1"/>
    <n v="3.4452460036423237E-2"/>
    <n v="72.524241442343211"/>
    <n v="0.54536757071043418"/>
    <n v="25.017566262567549"/>
    <n v="0.22328407154131999"/>
    <n v="14.60736608125057"/>
    <s v="No"/>
    <s v="Yes"/>
    <s v="No"/>
    <x v="0"/>
    <x v="0"/>
    <n v="21.60493827160494"/>
    <n v="0.19560739350560491"/>
    <n v="5.0117274966076542"/>
    <s v="Yes"/>
    <s v="2.Hiring"/>
    <s v="Hiring"/>
    <n v="413.17266655561849"/>
    <n v="2.1907901733489311E-2"/>
    <n v="0.1042634274145528"/>
    <n v="3.6806205135211829E-2"/>
    <n v="8.0545007538270014E-2"/>
    <s v="0-10"/>
    <n v="0.35301165564862791"/>
    <n v="13.59143532276739"/>
    <n v="6.6970342476664841"/>
    <n v="97.863180419753078"/>
    <n v="986.73456790123453"/>
  </r>
  <r>
    <n v="497"/>
    <n v="548"/>
    <n v="590"/>
    <n v="637"/>
    <n v="684"/>
    <s v="Grupa Deloitte Poland sp. z o.o., Warszawa"/>
    <m/>
    <m/>
    <m/>
    <m/>
    <m/>
    <s v="006233202"/>
    <n v="4728"/>
    <n v="5270207328"/>
    <s v="sp. z o.o."/>
    <s v="6919"/>
    <s v="Działalność rachunkowo-księgowa; doradztwo podatkowe"/>
    <s v="Usługi "/>
    <x v="9"/>
    <m/>
    <n v="500"/>
    <s v="S"/>
    <x v="0"/>
    <n v="1469024.5"/>
    <n v="199511"/>
    <n v="187891.8"/>
    <n v="-55716"/>
    <n v="8933.7000000000007"/>
    <n v="877309"/>
    <n v="4734"/>
    <n v="601443"/>
    <n v="566840.1"/>
    <n v="79235.899999999994"/>
    <n v="487604.2"/>
    <n v="-17087"/>
    <n v="574929"/>
    <m/>
    <m/>
    <s v="M"/>
    <s v="Professional, Scientific and Technical Activities"/>
    <s v="69"/>
    <s v="LEGAL, ACCOUNTING AND TAX CONSULTING ACTIVITIES"/>
    <s v="High"/>
    <n v="0.59720515212646219"/>
    <n v="10.195212551693"/>
    <n v="-3.7927209518969898E-2"/>
    <n v="-9.829226972474249E-2"/>
    <n v="3.260724527418505"/>
    <x v="0"/>
    <n v="1"/>
    <n v="-3.0144303481704979E-2"/>
    <n v="127.04752851711029"/>
    <n v="310.31358259400082"/>
    <n v="16.737621461765951"/>
    <x v="1"/>
    <x v="1"/>
    <s v="Exp&lt;50"/>
    <s v="Increased Export Intensity"/>
    <n v="1"/>
    <n v="0.113568814357389"/>
    <n v="84.514642065457437"/>
    <n v="0.61255863513197717"/>
    <n v="33.706262366273521"/>
    <n v="0.29047513596286478"/>
    <n v="16.54877381762034"/>
    <s v="Yes"/>
    <s v="Yes"/>
    <s v="Yes"/>
    <x v="0"/>
    <x v="0"/>
    <n v="61.18488253319714"/>
    <n v="0.47738185887530887"/>
    <n v="12.67591065770106"/>
    <s v="No"/>
    <s v="2.Hiring"/>
    <s v="Hiring"/>
    <n v="39.235592256922189"/>
    <n v="4.1398918823188302E-2"/>
    <n v="8.0962908376320311"/>
    <n v="0.1028868244930576"/>
    <n v="0.48363633776907322"/>
    <s v="25-50"/>
    <n v="1.2707896314054541E-2"/>
    <n v="13.58755049789721"/>
    <n v="7.9851439311986203"/>
    <n v="100.7984337759619"/>
    <n v="271.07799033707857"/>
  </r>
  <r>
    <n v="779"/>
    <n v="841"/>
    <n v="727"/>
    <n v="623"/>
    <n v="685"/>
    <s v="Cereal Partners Poland Toruń-Pacific sp. z o.o., Toruń"/>
    <m/>
    <m/>
    <m/>
    <n v="2001"/>
    <m/>
    <s v="005725720"/>
    <n v="12733"/>
    <n v="8790168725"/>
    <s v="sp. z o.o."/>
    <s v="1061"/>
    <s v="Wytwarzanie produktów przemiału zbóż"/>
    <s v="Produkcja żywności "/>
    <x v="13"/>
    <m/>
    <n v="500"/>
    <s v="J"/>
    <x v="0"/>
    <n v="1002456"/>
    <n v="95568"/>
    <n v="89628"/>
    <n v="76164"/>
    <n v="32719"/>
    <n v="595775"/>
    <n v="928"/>
    <n v="107497"/>
    <n v="578068"/>
    <n v="362147"/>
    <n v="215921"/>
    <n v="109068"/>
    <n v="469000"/>
    <m/>
    <m/>
    <s v="C"/>
    <s v="Manufacturing"/>
    <s v="10"/>
    <s v="MANUFACTURE OF FOOD PRODUCTS"/>
    <s v="Low"/>
    <n v="0.59431536147222419"/>
    <n v="8.5448290871764208"/>
    <n v="7.5977399506811275E-2"/>
    <n v="0.13175612557692171"/>
    <n v="0.69831664649576408"/>
    <x v="0"/>
    <n v="1"/>
    <n v="0.18867676467128441"/>
    <n v="115.83728448275861"/>
    <n v="1080.23275862069"/>
    <n v="390.24461206896552"/>
    <x v="1"/>
    <x v="1"/>
    <s v="Exp&gt;50"/>
    <s v="Increased Export Intensity"/>
    <n v="1"/>
    <n v="3.8990617517922321E-2"/>
    <n v="26.12999823850625"/>
    <n v="0.23214292114531079"/>
    <n v="-8.6014505518070532"/>
    <n v="-8.9940578023803397E-2"/>
    <n v="5.9752860306962363"/>
    <s v="No"/>
    <s v="Yes"/>
    <s v="No"/>
    <x v="3"/>
    <x v="1"/>
    <n v="3.55987055016181"/>
    <n v="3.4979718896027023E-2"/>
    <n v="0.87832783257109082"/>
    <s v="No"/>
    <s v="1.Sustaining"/>
    <s v="Hiring"/>
    <n v="193.30049659636211"/>
    <n v="6.4386371071239845E-2"/>
    <n v="0.62635250917992658"/>
    <n v="0.1154500415117496"/>
    <n v="0.55532474395430187"/>
    <s v="50-75"/>
    <n v="0.18432119265061539"/>
    <n v="13.58582062578003"/>
    <n v="6.7980520138901737"/>
    <n v="96.195737082914846"/>
    <n v="886.93226202432766"/>
  </r>
  <r>
    <n v="579"/>
    <n v="523"/>
    <n v="532"/>
    <n v="667"/>
    <n v="686"/>
    <s v="Transfer Multisort Elektronik sp. z o.o., Łódź"/>
    <m/>
    <n v="1989"/>
    <m/>
    <m/>
    <m/>
    <n v="473171710"/>
    <n v="165815"/>
    <n v="7290108984"/>
    <s v="sp. z o.o."/>
    <s v="4652"/>
    <s v="Sprzedaż hurtowa sprzętu elektronicznego i telekomunikacyjnego oraz części do niego"/>
    <s v="Usługi finansowe/informatyczne "/>
    <x v="6"/>
    <s v="Czechy, Niemcy, Włochy, Rumunia, Hiszpania"/>
    <n v="400"/>
    <s v="J"/>
    <x v="0"/>
    <n v="1288459.65319"/>
    <n v="85709.070039999991"/>
    <n v="120776.63648"/>
    <n v="106903.61328000001"/>
    <n v="23839.576669999999"/>
    <n v="938619.80675999995"/>
    <n v="1203"/>
    <n v="159942.42399000001"/>
    <n v="740554.37384999997"/>
    <n v="235276.87807000001"/>
    <n v="505277.49578"/>
    <n v="612283.37132999999"/>
    <n v="128271.00251999999"/>
    <m/>
    <m/>
    <s v="G"/>
    <s v="Wholesale and Retail Trade; Repair of Motor Vehicles and Motorcycles"/>
    <s v="46"/>
    <s v="WHOLESALE TRADE, EXCEPT OF MOTOR VEHICLES"/>
    <s v="Medium-high"/>
    <n v="0.72848210996451634"/>
    <n v="-6.2322525484062696"/>
    <n v="8.2970089917309739E-2"/>
    <n v="0.14435619726911969"/>
    <n v="0.1745982632972447"/>
    <x v="1"/>
    <n v="0"/>
    <n v="0.82679056791853967"/>
    <n v="132.95297089775559"/>
    <n v="1071.038780706567"/>
    <n v="195.57512724023269"/>
    <x v="1"/>
    <x v="1"/>
    <s v="Exp&gt;50"/>
    <s v="Increased Export Intensity"/>
    <n v="1"/>
    <n v="7.4095729641540209E-2"/>
    <n v="71.452534510800902"/>
    <n v="0.53913627561006194"/>
    <n v="24.240967036812261"/>
    <n v="0.21705277644094781"/>
    <n v="14.42896699481604"/>
    <s v="No"/>
    <s v="Yes"/>
    <s v="No"/>
    <x v="0"/>
    <x v="0"/>
    <n v="56.640625"/>
    <n v="0.44878398282700621"/>
    <n v="11.87321058485356"/>
    <s v="No"/>
    <s v="2.Hiring"/>
    <s v="Hiring"/>
    <n v="92.527821461775034"/>
    <n v="9.3302790395061633E-2"/>
    <n v="0.22483281827330109"/>
    <n v="0.146354320964933"/>
    <n v="0.65438638032297614"/>
    <s v="50-75"/>
    <n v="0.65094732205432915"/>
    <n v="13.52982171996686"/>
    <n v="6.6437897331476723"/>
    <n v="91.351540403645842"/>
    <n v="978.51095924479171"/>
  </r>
  <r>
    <n v="565"/>
    <n v="531"/>
    <n v="651"/>
    <n v="526"/>
    <n v="687"/>
    <s v="ADM Direck Polska sp.z o.o., Szamotuły"/>
    <m/>
    <m/>
    <m/>
    <n v="2007"/>
    <m/>
    <n v="300532271"/>
    <n v="277725"/>
    <n v="7872036998"/>
    <s v="sp. z o.o."/>
    <s v="4621"/>
    <s v="Sprzedaż hurtowa zboża, nieprzetworzonego tytoniu, nasion i pasz dla zwierząt"/>
    <m/>
    <x v="3"/>
    <m/>
    <n v="400"/>
    <s v="J"/>
    <x v="0"/>
    <n v="1314801.6943300001"/>
    <n v="17081.90897"/>
    <n v="28967.310870000001"/>
    <n v="28317.604869999999"/>
    <n v="4793"/>
    <n v="971438"/>
    <n v="19"/>
    <n v="5337"/>
    <n v="128857.94787"/>
    <n v="1934.4000100000001"/>
    <n v="126923.54786000001"/>
    <n v="88540.687689999992"/>
    <n v="40317.260179999997"/>
    <m/>
    <m/>
    <s v="G"/>
    <s v="Wholesale and Retail Trade; Repair of Motor Vehicles and Motorcycles"/>
    <s v="46"/>
    <s v="WHOLESALE TRADE, EXCEPT OF MOTOR VEHICLES"/>
    <s v="Medium-high"/>
    <n v="0.73884754194435986"/>
    <n v="-3.539043868490765"/>
    <n v="2.1537548203746541E-2"/>
    <n v="0.21975831012432839"/>
    <n v="0.31982589709655329"/>
    <x v="1"/>
    <n v="0"/>
    <n v="0.68711856081493239"/>
    <n v="280.89473684210532"/>
    <n v="69200.089175263143"/>
    <n v="101.8105268421053"/>
    <x v="1"/>
    <x v="1"/>
    <s v="Exp&gt;50"/>
    <s v="Increased Export Intensity"/>
    <n v="1"/>
    <n v="0.1158915897302298"/>
    <n v="65.985794311951366"/>
    <n v="0.5067320222725531"/>
    <n v="20.279561095616941"/>
    <n v="0.18464852310343891"/>
    <n v="13.505715394943721"/>
    <s v="No"/>
    <s v="Yes"/>
    <s v="No"/>
    <x v="0"/>
    <x v="0"/>
    <n v="-24"/>
    <n v="-0.2744368457017603"/>
    <n v="-6.6308515242783912"/>
    <s v="Yes"/>
    <s v="0.Reducing"/>
    <s v="Reducing"/>
    <n v="37515.409175263143"/>
    <n v="-4.9134155686596801E-3"/>
    <n v="-9.4326361455127114E-2"/>
    <n v="-2.5369592991421792E-2"/>
    <n v="0.62295595221413003"/>
    <s v="50-75"/>
    <n v="0.26895549239955152"/>
    <n v="13.582464387158691"/>
    <n v="3.218875824868201"/>
    <n v="252.08"/>
    <n v="31684.68"/>
  </r>
  <r>
    <n v="1139"/>
    <n v="1082"/>
    <n v="888"/>
    <n v="821"/>
    <n v="688"/>
    <s v="Carservis SA GK, Warszawa"/>
    <m/>
    <n v="1990"/>
    <m/>
    <m/>
    <m/>
    <s v="012050230"/>
    <n v="53632"/>
    <n v="5220001487"/>
    <s v="SA"/>
    <s v="7415"/>
    <s v="Motoryzacja - handel części"/>
    <s v="Handel hurtowy "/>
    <x v="5"/>
    <m/>
    <n v="400"/>
    <s v="S"/>
    <x v="0"/>
    <n v="699020"/>
    <n v="16434"/>
    <n v="7925"/>
    <n v="5691"/>
    <n v="11456"/>
    <n v="0"/>
    <n v="522"/>
    <n v="58062"/>
    <n v="354879.7"/>
    <n v="114799.7"/>
    <n v="240080"/>
    <n v="123974"/>
    <n v="230619.8"/>
    <m/>
    <m/>
    <s v="M"/>
    <s v="Professional, Scientific and Technical Activities"/>
    <s v="74"/>
    <s v="OTHER PROFESSIONAL, SCIENTIFIC AND TECHNICAL ACTIVITIES"/>
    <s v="High"/>
    <n v="0"/>
    <n v="-2.7587079937288821"/>
    <n v="8.1413979571399956E-3"/>
    <n v="1.6036420229164981E-2"/>
    <n v="4.5904786487489309E-2"/>
    <x v="1"/>
    <n v="0"/>
    <n v="0.34934091749964852"/>
    <n v="111.22988505747129"/>
    <n v="1339.1187739463601"/>
    <n v="219.92279693486589"/>
    <x v="0"/>
    <x v="0"/>
    <s v="Exp&lt;50"/>
    <s v="Decreased Export Intensity"/>
    <n v="0"/>
    <n v="-1.093854206665185E-2"/>
    <n v="-11.706008366847881"/>
    <n v="-0.12449812561800221"/>
    <n v="-36.018846642643403"/>
    <n v="-0.44658162478711638"/>
    <n v="-3.064514956168241"/>
    <s v="Yes"/>
    <s v="Yes"/>
    <s v="Yes"/>
    <x v="2"/>
    <x v="1"/>
    <n v="-12.41610738255034"/>
    <n v="-0.13257307918271091"/>
    <n v="-3.2600049533223259"/>
    <s v="No"/>
    <s v="0.Reducing"/>
    <s v="Reducing"/>
    <n v="10.76978065776939"/>
    <n v="1.804985752106869E-3"/>
    <n v="1.333432866460758E-2"/>
    <n v="3.0198456053744378E-3"/>
    <n v="1.093854206665185E-2"/>
    <s v="0-10"/>
    <n v="0.22647151433951179"/>
    <n v="13.58193275872792"/>
    <n v="6.39024066706535"/>
    <n v="86.969798657718115"/>
    <n v="1328.3489932885909"/>
  </r>
  <r>
    <n v="676"/>
    <n v="753"/>
    <n v="745"/>
    <n v="619"/>
    <n v="689"/>
    <s v="Arrow ECS sp. z o.o., Kraków"/>
    <m/>
    <m/>
    <m/>
    <n v="2001"/>
    <m/>
    <n v="351559623"/>
    <n v="30756"/>
    <n v="6782682866"/>
    <s v="sp. z o.o."/>
    <s v="4651"/>
    <s v="Sprzedaż hurtowa komputerów, urządzeń peryferyjnych i oprogramowania"/>
    <m/>
    <x v="6"/>
    <m/>
    <n v="500"/>
    <s v="J"/>
    <x v="0"/>
    <n v="1123678"/>
    <n v="30914"/>
    <n v="40040"/>
    <n v="32948"/>
    <n v="698"/>
    <n v="8900"/>
    <n v="119"/>
    <n v="25629"/>
    <n v="665740"/>
    <n v="14871"/>
    <n v="650869"/>
    <n v="263484"/>
    <n v="402255"/>
    <m/>
    <m/>
    <s v="G"/>
    <s v="Wholesale and Retail Trade; Repair of Motor Vehicles and Motorcycles"/>
    <s v="46"/>
    <s v="WHOLESALE TRADE, EXCEPT OF MOTOR VEHICLES"/>
    <s v="Medium-high"/>
    <n v="7.9204184828749868E-3"/>
    <n v="9.866577496709894"/>
    <n v="2.9321567210535401E-2"/>
    <n v="4.9490792201159609E-2"/>
    <n v="0.12504744121085151"/>
    <x v="0"/>
    <n v="1"/>
    <n v="0.39577612881905849"/>
    <n v="215.36974789915971"/>
    <n v="9442.6722689075632"/>
    <n v="124.96638655462181"/>
    <x v="0"/>
    <x v="0"/>
    <s v="Exp&lt;50"/>
    <s v="Decreased Export Intensity"/>
    <n v="0"/>
    <n v="-9.2441025393545345E-2"/>
    <n v="54.913523080535512"/>
    <n v="0.43769685962888261"/>
    <n v="12.256176145315591"/>
    <n v="0.1156133604597684"/>
    <n v="11.56355191899774"/>
    <s v="No"/>
    <s v="Yes"/>
    <s v="No"/>
    <x v="0"/>
    <x v="0"/>
    <n v="0"/>
    <n v="0"/>
    <n v="0"/>
    <s v="No"/>
    <s v="2.Hiring"/>
    <s v="Hiring"/>
    <n v="3347.2248985714291"/>
    <n v="2.2180161467508629E-2"/>
    <n v="9.806425213588621E-2"/>
    <n v="4.1807960517000753E-2"/>
    <n v="0.10036144387642031"/>
    <s v="10-25"/>
    <n v="0.42633232402637472"/>
    <n v="13.494420931896229"/>
    <n v="4.7791234931115296"/>
    <n v="171.92436974789919"/>
    <n v="6095.4473703361346"/>
  </r>
  <r>
    <n v="584"/>
    <n v="605"/>
    <n v="619"/>
    <n v="565"/>
    <n v="690"/>
    <s v="Lisner sp. z o.o. sp.k., Poznań"/>
    <m/>
    <m/>
    <m/>
    <n v="1995"/>
    <m/>
    <n v="970510477"/>
    <n v="750544"/>
    <n v="9230024807"/>
    <s v="sp. z o.o. sp.k."/>
    <s v="1020"/>
    <s v="Przetwarzanie i konserwowanie ryb, skorupiaków i mięczaków"/>
    <m/>
    <x v="13"/>
    <m/>
    <n v="500"/>
    <s v="J"/>
    <x v="0"/>
    <n v="1280456.10882"/>
    <n v="14789.57561"/>
    <n v="8353.9925899999998"/>
    <n v="5815.3636100000003"/>
    <n v="26645.891909999998"/>
    <n v="563006"/>
    <n v="1365"/>
    <n v="151203.79678"/>
    <n v="781550.41705000005"/>
    <n v="321442.31076000002"/>
    <n v="460108.10629000003"/>
    <n v="365391.98959000001"/>
    <n v="416158.42745999998"/>
    <m/>
    <m/>
    <s v="C"/>
    <s v="Manufacturing"/>
    <s v="10"/>
    <s v="MANUFACTURE OF FOOD PRODUCTS"/>
    <s v="Low"/>
    <n v="0.43969175992985521"/>
    <n v="3.2177282493471631"/>
    <n v="4.541634476920204E-3"/>
    <n v="7.4408041799150617E-3"/>
    <n v="1.5915410779873199E-2"/>
    <x v="0"/>
    <n v="1"/>
    <n v="0.46752196866478518"/>
    <n v="110.77201229304031"/>
    <n v="938.06308338461531"/>
    <n v="235.4888723516483"/>
    <x v="4"/>
    <x v="1"/>
    <s v="Exp&lt;50"/>
    <s v="Increased Export Intensity"/>
    <n v="1"/>
    <n v="0.13454553773685099"/>
    <n v="61.880598545110672"/>
    <n v="0.48168883147450359"/>
    <n v="17.304781554428018"/>
    <n v="0.1596053323053894"/>
    <n v="12.79729901296116"/>
    <s v="No"/>
    <s v="Yes"/>
    <s v="No"/>
    <x v="0"/>
    <x v="0"/>
    <n v="44.597457627118636"/>
    <n v="0.36878354147355991"/>
    <n v="9.6579604943603172"/>
    <s v="No"/>
    <s v="2.Hiring"/>
    <s v="Hiring"/>
    <n v="100.1520664354628"/>
    <n v="6.9554784649071791E-2"/>
    <n v="0.19613833818774271"/>
    <n v="0.13667054194240741"/>
    <n v="0.30514622219300419"/>
    <s v="25-50"/>
    <n v="0.69680687215564696"/>
    <n v="13.581038075964679"/>
    <n v="6.8501261661455004"/>
    <n v="89.354907023305088"/>
    <n v="837.91101694915255"/>
  </r>
  <r>
    <n v="765"/>
    <n v="522"/>
    <n v="512"/>
    <n v="689"/>
    <n v="691"/>
    <s v="Stanchem sp. z o.o. Przedsiębiorstwo Chemiczne, Niemce"/>
    <m/>
    <m/>
    <m/>
    <n v="1997"/>
    <m/>
    <n v="430843091"/>
    <n v="638331"/>
    <n v="9461956540"/>
    <s v="sp. z o.o."/>
    <s v="4690"/>
    <s v="Sprzedaż hurtowa niewyspecjalizowana"/>
    <m/>
    <x v="3"/>
    <m/>
    <n v="400"/>
    <s v="J"/>
    <x v="0"/>
    <n v="1015553"/>
    <n v="10853"/>
    <n v="23636"/>
    <n v="19103"/>
    <n v="1510"/>
    <n v="318721"/>
    <n v="89"/>
    <n v="11860"/>
    <n v="347342"/>
    <n v="16508"/>
    <n v="330834"/>
    <n v="205382"/>
    <n v="141961"/>
    <m/>
    <m/>
    <s v="G"/>
    <s v="Wholesale and Retail Trade; Repair of Motor Vehicles and Motorcycles"/>
    <s v="46"/>
    <s v="WHOLESALE TRADE, EXCEPT OF MOTOR VEHICLES"/>
    <s v="Medium-high"/>
    <n v="0.31383984883112942"/>
    <n v="-26.23633936340671"/>
    <n v="1.881044120789363E-2"/>
    <n v="5.4997668004445187E-2"/>
    <n v="9.3012045846276689E-2"/>
    <x v="1"/>
    <n v="0"/>
    <n v="0.59129618646751614"/>
    <n v="133.25842696629209"/>
    <n v="11410.707865168541"/>
    <n v="185.4831460674157"/>
    <x v="4"/>
    <x v="1"/>
    <s v="Exp&lt;50"/>
    <s v="Decreased Export Intensity"/>
    <n v="0"/>
    <n v="-6.5964383484577893E-2"/>
    <n v="28.448416517945791"/>
    <n v="0.25035720987753679"/>
    <n v="-6.9214373058363767"/>
    <n v="-7.1726289291577316E-2"/>
    <n v="6.4589525146447668"/>
    <s v="Yes"/>
    <s v="Yes"/>
    <s v="Yes"/>
    <x v="3"/>
    <x v="1"/>
    <n v="1.136363636363636"/>
    <n v="1.129955525393278E-2"/>
    <n v="0.28288825716431543"/>
    <s v="Yes"/>
    <s v="1.Sustaining"/>
    <s v="Hiring"/>
    <n v="2426.2646833503568"/>
    <n v="1.030569254177992E-2"/>
    <n v="0.17107942973523421"/>
    <n v="4.1543450329370013E-2"/>
    <n v="0.37980423231570731"/>
    <s v="25-50"/>
    <n v="0.24283135847286519"/>
    <n v="13.58058663980203"/>
    <n v="4.4773368144782069"/>
    <n v="86.528288295454544"/>
    <n v="8984.443181818182"/>
  </r>
  <r>
    <n v="727"/>
    <n v="813"/>
    <n v="883"/>
    <n v="922"/>
    <n v="692"/>
    <s v="Deichmann Obuwie sp. z o.o., Wrocław"/>
    <m/>
    <n v="2002"/>
    <m/>
    <n v="1996"/>
    <m/>
    <n v="310281708"/>
    <n v="78170"/>
    <n v="6651815893"/>
    <s v="sp. z o.o."/>
    <s v="4772"/>
    <s v="Sprzedaż detaliczna obuwia i wyrobów skórzanych prowadzona w wyspecjalizowanych sklepach"/>
    <m/>
    <x v="0"/>
    <m/>
    <n v="500"/>
    <s v="J"/>
    <x v="0"/>
    <n v="1058058.6359600001"/>
    <n v="22897.926960000001"/>
    <n v="26171.154279999999"/>
    <n v="19330.809280000001"/>
    <n v="18604.886719999999"/>
    <n v="1223"/>
    <n v="1340"/>
    <n v="146514.92903999999"/>
    <n v="359225.47227000003"/>
    <n v="131548.94085000001"/>
    <n v="227676.53142000001"/>
    <n v="273003.00034999999"/>
    <n v="86222.471919999996"/>
    <m/>
    <m/>
    <s v="G"/>
    <s v="Wholesale and Retail Trade; Repair of Motor Vehicles and Motorcycles"/>
    <s v="47"/>
    <s v="RETAIL TRADE, EXCEPT OF MOTOR VEHICLES"/>
    <s v="Medium-high"/>
    <n v="1.155890570176524E-3"/>
    <n v="10.199218821641811"/>
    <n v="1.8270073720877231E-2"/>
    <n v="5.3812468135529763E-2"/>
    <n v="7.0808047000279054E-2"/>
    <x v="0"/>
    <n v="1"/>
    <n v="0.7599767316745466"/>
    <n v="109.3394992835821"/>
    <n v="789.59599698507475"/>
    <n v="98.170851380597"/>
    <x v="0"/>
    <x v="0"/>
    <s v="Exp&lt;50"/>
    <s v="Decreased Export Intensity"/>
    <n v="0"/>
    <n v="-2.6806796578355131E-3"/>
    <n v="34.236648882776556"/>
    <n v="0.29443409279269339"/>
    <n v="-2.7270660269735032"/>
    <n v="-2.7649406376418991E-2"/>
    <n v="7.6385343113574136"/>
    <s v="Yes"/>
    <s v="Yes"/>
    <s v="Yes"/>
    <x v="3"/>
    <x v="1"/>
    <n v="4.2801556420233462"/>
    <n v="4.1910895615636427E-2"/>
    <n v="1.0532807468377039"/>
    <s v="No"/>
    <s v="1.Sustaining"/>
    <s v="Hiring"/>
    <n v="176.20767013682581"/>
    <n v="7.2084130504285693E-2"/>
    <n v="0.2067689284349582"/>
    <n v="0.17604955179668641"/>
    <n v="3.8365702280120369E-3"/>
    <s v="0-10"/>
    <n v="0.85143136896443805"/>
    <n v="13.57751221858426"/>
    <n v="7.1585139973293206"/>
    <n v="78.85052224124513"/>
    <n v="613.38832684824899"/>
  </r>
  <r>
    <n v="508"/>
    <n v="700"/>
    <n v="593"/>
    <n v="620"/>
    <n v="693"/>
    <s v="Fortum Power And Heat Polska sp. z o.o., Wrocław"/>
    <m/>
    <m/>
    <m/>
    <n v="2001"/>
    <m/>
    <s v="017341819"/>
    <n v="33402"/>
    <n v="1181606467"/>
    <s v="sp. z o.o."/>
    <s v="3530"/>
    <s v="Wytwarzanie i zaopatrywanie w parę wodną, gorącą wodę i powietrze do układów klimatyzacyjnych"/>
    <m/>
    <x v="9"/>
    <m/>
    <n v="500"/>
    <s v="J"/>
    <x v="0"/>
    <n v="1438418.06966"/>
    <n v="12989.405199999999"/>
    <n v="-62529.208009999988"/>
    <n v="-67937.130590000001"/>
    <n v="33517.246030000002"/>
    <n v="120"/>
    <n v="320"/>
    <n v="60924.635370000004"/>
    <n v="1698055.9961900001"/>
    <n v="1286956.4526500001"/>
    <n v="411099.54353999998"/>
    <n v="483126.90133999998"/>
    <n v="1214929.09485"/>
    <m/>
    <m/>
    <s v="D"/>
    <s v="Electricity, Gas, Steam, Hot Water and Air Conditioning Supply"/>
    <s v="35"/>
    <s v="ELECTRICITY, GAS, STEAM, HOT WATER AND AIR CONDITIONING SUPPLY"/>
    <s v="Low"/>
    <n v="8.3424980908620327E-5"/>
    <n v="32.940038685934582"/>
    <n v="-4.7230448520476628E-2"/>
    <n v="-4.0008769288193913E-2"/>
    <n v="-0.14061963927400789"/>
    <x v="0"/>
    <n v="1"/>
    <n v="0.28451764984429972"/>
    <n v="190.38948553124999"/>
    <n v="4495.0564676875001"/>
    <n v="4021.73891453125"/>
    <x v="0"/>
    <x v="0"/>
    <s v="Exp&lt;50"/>
    <s v="Decreased Export Intensity"/>
    <n v="0"/>
    <n v="-8.782905971020669E-3"/>
    <n v="82.740946451366071"/>
    <n v="0.60289937079281941"/>
    <n v="32.420975689395718"/>
    <n v="0.28081587162370703"/>
    <n v="16.267669508148241"/>
    <s v="No"/>
    <s v="No"/>
    <s v="No"/>
    <x v="0"/>
    <x v="0"/>
    <n v="-11.357340720221609"/>
    <n v="-0.1205569625391085"/>
    <n v="-2.9689582496559508"/>
    <s v="Yes"/>
    <s v="0.Reducing"/>
    <s v="Reducing"/>
    <n v="2314.6269216764199"/>
    <n v="7.4904552647334982E-3"/>
    <n v="1.1190658760828139E-2"/>
    <n v="4.1480493403996512E-3"/>
    <n v="8.8663309519292893E-3"/>
    <s v="0-10"/>
    <n v="0.37067070215021758"/>
    <n v="13.576155134160921"/>
    <n v="5.8888779583328814"/>
    <n v="140.5409255955679"/>
    <n v="2180.4295460110802"/>
  </r>
  <r>
    <n v="1297"/>
    <n v="1036"/>
    <n v="1064"/>
    <n v="813"/>
    <n v="694"/>
    <s v="Walstead Kraków sp. z o.o., Kraków"/>
    <m/>
    <m/>
    <m/>
    <n v="2001"/>
    <m/>
    <n v="350623661"/>
    <n v="46086"/>
    <n v="6760101661"/>
    <s v="sp. z o.o."/>
    <s v="1812"/>
    <s v="Pozostałe drukowanie"/>
    <m/>
    <x v="9"/>
    <m/>
    <n v="500"/>
    <s v="J"/>
    <x v="0"/>
    <n v="615053.10829"/>
    <n v="9195.0026099999995"/>
    <n v="6730.6155199999994"/>
    <n v="7792.3290399999996"/>
    <n v="13697"/>
    <n v="306733"/>
    <n v="874"/>
    <n v="98839"/>
    <n v="273947.68803999998"/>
    <n v="188644.54960999999"/>
    <n v="85303.138430000006"/>
    <n v="118160.72278"/>
    <n v="155786.96526"/>
    <m/>
    <m/>
    <s v="C"/>
    <s v="Manufacturing"/>
    <s v="18"/>
    <s v="PRINTING AND REPRODUCTION OF RECORDED MEDIA"/>
    <s v="Medium-high"/>
    <n v="0.49870977947383072"/>
    <n v="-18.33267282817916"/>
    <n v="1.2669359661744669E-2"/>
    <n v="2.8444587708519788E-2"/>
    <n v="6.5946863362610852E-2"/>
    <x v="0"/>
    <n v="1"/>
    <n v="0.43132586234035653"/>
    <n v="113.0881006864989"/>
    <n v="703.72209186498856"/>
    <n v="215.84044577803209"/>
    <x v="4"/>
    <x v="1"/>
    <s v="Exp&gt;50"/>
    <s v="Decreased Export Intensity"/>
    <n v="0"/>
    <n v="-0.13034024956166229"/>
    <n v="-21.712289114391019"/>
    <n v="-0.24477954440735589"/>
    <n v="-43.269774720573203"/>
    <n v="-0.5668630435764701"/>
    <n v="-5.9360095732358564"/>
    <s v="Yes"/>
    <s v="Yes"/>
    <s v="Yes"/>
    <x v="2"/>
    <x v="1"/>
    <n v="-24.81461727715363"/>
    <n v="-0.28521335261183628"/>
    <n v="-6.8820612952866682"/>
    <s v="No"/>
    <s v="0.Reducing"/>
    <s v="Reducing"/>
    <n v="27.886584492691899"/>
    <n v="3.4717313909189147E-2"/>
    <n v="0.1117950146921335"/>
    <n v="5.7772403290279557E-2"/>
    <n v="0.62905002903549301"/>
    <s v="50-75"/>
    <n v="0.51677083677994051"/>
    <n v="13.574243442410729"/>
    <n v="7.0582937282673717"/>
    <n v="88.326480050926477"/>
    <n v="675.83550737229666"/>
  </r>
  <r>
    <n v="531"/>
    <n v="514"/>
    <n v="539"/>
    <n v="613"/>
    <n v="695"/>
    <s v="Grupa OLX sp. z o.o., Poznań"/>
    <m/>
    <m/>
    <m/>
    <n v="2015"/>
    <m/>
    <n v="362117960"/>
    <n v="568963"/>
    <n v="7792433421"/>
    <s v="sp. z o.o."/>
    <s v="6312"/>
    <s v="Działalność portali internetowych"/>
    <s v="Handel detaliczny"/>
    <x v="0"/>
    <m/>
    <n v="400"/>
    <s v="S"/>
    <x v="0"/>
    <n v="1393103.80195"/>
    <n v="381023"/>
    <n v="382333"/>
    <n v="328374"/>
    <n v="7385"/>
    <n v="192254.9"/>
    <n v="882"/>
    <n v="229141"/>
    <n v="472665"/>
    <n v="49728"/>
    <n v="422937"/>
    <n v="222571"/>
    <n v="94479"/>
    <m/>
    <m/>
    <s v="J"/>
    <s v="Information and Communication"/>
    <s v="63"/>
    <s v="INFORMATION SERVICE ACTIVITIES"/>
    <s v="High"/>
    <n v="0.1380047199145468"/>
    <n v="0"/>
    <n v="0.235713950059111"/>
    <n v="0.69472882485481258"/>
    <n v="1.475367410848673"/>
    <x v="1"/>
    <n v="0"/>
    <n v="0.47088529931346718"/>
    <n v="259.797052154195"/>
    <n v="1579.482768650794"/>
    <n v="56.38095238095238"/>
    <x v="2"/>
    <x v="0"/>
    <s v="Exp&lt;50"/>
    <s v="Increased Export Intensity"/>
    <n v="1"/>
    <n v="2.0401201326302808E-2"/>
    <n v="77.478452279205484"/>
    <n v="0.57367901994822645"/>
    <n v="28.607574115366301"/>
    <n v="0.25159552077911229"/>
    <n v="15.42141871584761"/>
    <s v="No"/>
    <s v="Yes"/>
    <s v="No"/>
    <x v="0"/>
    <x v="0"/>
    <n v="135.19999999999999"/>
    <n v="0.8552660300363808"/>
    <n v="23.839539768785681"/>
    <s v="No"/>
    <s v="2.Hiring"/>
    <s v="Hiring"/>
    <n v="-513.69723385587326"/>
    <n v="0.37365236057261098"/>
    <n v="1.597986689180168"/>
    <n v="0.9068901894311"/>
    <n v="0.117603518588244"/>
    <s v="10-25"/>
    <n v="0.56752049035926055"/>
    <n v="13.57336574687165"/>
    <n v="5.9269260259704106"/>
    <n v="293.21590909333332"/>
    <n v="2093.1800025066668"/>
  </r>
  <r>
    <n v="609"/>
    <n v="757"/>
    <n v="704"/>
    <n v="769"/>
    <n v="696"/>
    <s v="Boehringer Ingelheim sp. z o.o., Warszawa "/>
    <m/>
    <m/>
    <m/>
    <m/>
    <m/>
    <s v="010303247"/>
    <n v="17946"/>
    <n v="5210532935"/>
    <s v="sp. z o.o."/>
    <s v="4646"/>
    <s v="Sprzedaż hurtowa wyrobów farmaceutycznych i medycznych"/>
    <m/>
    <x v="8"/>
    <m/>
    <n v="500"/>
    <s v="J"/>
    <x v="0"/>
    <n v="1229877"/>
    <n v="49241"/>
    <n v="43229"/>
    <n v="34184"/>
    <n v="2137"/>
    <n v="174553"/>
    <n v="227"/>
    <n v="67269.2"/>
    <n v="997197"/>
    <n v="40516"/>
    <n v="956681"/>
    <n v="94732"/>
    <n v="902465"/>
    <m/>
    <m/>
    <s v="G"/>
    <s v="Wholesale and Retail Trade; Repair of Motor Vehicles and Motorcycles"/>
    <s v="46"/>
    <s v="WHOLESALE TRADE, EXCEPT OF MOTOR VEHICLES"/>
    <s v="Medium-high"/>
    <n v="0.1419272008501663"/>
    <n v="21.290768826276452"/>
    <n v="2.779464938363755E-2"/>
    <n v="3.4280087084096723E-2"/>
    <n v="0.36084955453278722"/>
    <x v="0"/>
    <n v="1"/>
    <n v="9.4998280179342698E-2"/>
    <n v="296.34008810572692"/>
    <n v="5417.9603524229078"/>
    <n v="178.48458149779739"/>
    <x v="2"/>
    <x v="0"/>
    <s v="Exp&lt;50"/>
    <s v="Decreased Export Intensity"/>
    <n v="0"/>
    <n v="-4.2568054955924001E-2"/>
    <n v="85.643492620310525"/>
    <n v="0.61865794215053782"/>
    <n v="34.524270014717793"/>
    <n v="0.29657444298142371"/>
    <n v="16.726626068633021"/>
    <s v="No"/>
    <s v="No"/>
    <s v="No"/>
    <x v="0"/>
    <x v="0"/>
    <n v="15.22842639593909"/>
    <n v="0.14174628874341441"/>
    <n v="3.607193026608146"/>
    <s v="No"/>
    <s v="2.Hiring"/>
    <s v="Hiring"/>
    <n v="2055.046646839151"/>
    <n v="3.5446358759475563E-2"/>
    <n v="0.31026464254099118"/>
    <n v="6.3254383200402969E-2"/>
    <n v="0.1844952558060903"/>
    <s v="10-25"/>
    <n v="0.20387235452407701"/>
    <n v="13.40376678019773"/>
    <n v="5.2832037287379876"/>
    <n v="237.21319796954319"/>
    <n v="3362.9137055837559"/>
  </r>
  <r>
    <n v="500"/>
    <n v="634"/>
    <n v="754"/>
    <n v="643"/>
    <n v="697"/>
    <s v="Drobimex sp. z o.o., Szczecin"/>
    <m/>
    <m/>
    <n v="1954"/>
    <n v="2010"/>
    <m/>
    <s v="000051747"/>
    <n v="359528"/>
    <n v="8510306972"/>
    <s v="sp. z o.o."/>
    <s v="1013"/>
    <s v="Produkcja wyrobów z mięsa, włączając wyroby z mięsa drobiowego"/>
    <s v="Produkcja żywności "/>
    <x v="13"/>
    <m/>
    <n v="500"/>
    <s v="J"/>
    <x v="0"/>
    <n v="1464769.39221"/>
    <n v="29121.452799999999"/>
    <n v="27643.291160000001"/>
    <n v="22800.300159999999"/>
    <n v="26846.04883"/>
    <n v="558933"/>
    <n v="425"/>
    <n v="50790.37298"/>
    <n v="467627.53489000001"/>
    <n v="228568.53189000001"/>
    <n v="239059.003"/>
    <n v="243896.53797"/>
    <n v="223730.99692000001"/>
    <m/>
    <m/>
    <s v="C"/>
    <s v="Manufacturing"/>
    <s v="10"/>
    <s v="MANUFACTURE OF FOOD PRODUCTS"/>
    <s v="Low"/>
    <n v="0.38158429782363129"/>
    <n v="22.305353772710902"/>
    <n v="1.5565795053649771E-2"/>
    <n v="4.8757394419392593E-2"/>
    <n v="9.3483492425810916E-2"/>
    <x v="0"/>
    <n v="1"/>
    <n v="0.52156154155330436"/>
    <n v="119.5067599529412"/>
    <n v="3446.516216964706"/>
    <n v="537.80831032941171"/>
    <x v="4"/>
    <x v="1"/>
    <s v="Exp&lt;50"/>
    <s v="Decreased Export Intensity"/>
    <n v="0"/>
    <n v="-9.5992135427384051E-2"/>
    <n v="86.844270084137804"/>
    <n v="0.62510530361361738"/>
    <n v="35.394398611694058"/>
    <n v="0.30302180444450322"/>
    <n v="16.914922467392039"/>
    <s v="No"/>
    <s v="No"/>
    <s v="No"/>
    <x v="0"/>
    <x v="0"/>
    <n v="0.7109004739336493"/>
    <n v="7.0838548884051278E-3"/>
    <n v="0.17725328044797539"/>
    <s v="Yes"/>
    <s v="1.Sustaining"/>
    <s v="Hiring"/>
    <n v="1588.8100558272649"/>
    <n v="2.4871663762577299E-2"/>
    <n v="0.14421744549188961"/>
    <n v="5.1979179854100319E-2"/>
    <n v="0.47757643325101529"/>
    <s v="25-50"/>
    <n v="0.36042227538292859"/>
    <n v="13.572103072968449"/>
    <n v="6.045005314036012"/>
    <n v="79.199345734597159"/>
    <n v="1857.7061611374411"/>
  </r>
  <r>
    <n v="595"/>
    <n v="570"/>
    <n v="595"/>
    <n v="684"/>
    <n v="698"/>
    <s v="SIG sp. z o.o., Kraków"/>
    <m/>
    <m/>
    <m/>
    <n v="2002"/>
    <m/>
    <n v="356579493"/>
    <n v="135964"/>
    <n v="6792740424"/>
    <s v="sp. z o.o."/>
    <s v="4673"/>
    <s v="Sprzedaż hurtowa drewna, materiałów budowlanych i wyposażenia sanitarnego"/>
    <m/>
    <x v="12"/>
    <m/>
    <n v="500"/>
    <s v="J"/>
    <x v="0"/>
    <n v="1265959.7546900001"/>
    <n v="31565.313340000001"/>
    <n v="32675.269039999999"/>
    <n v="24289.82663"/>
    <n v="9846.7945199999995"/>
    <n v="20938"/>
    <n v="867"/>
    <n v="125481.26347999999"/>
    <n v="400315.18874999997"/>
    <n v="69598.952560000005"/>
    <n v="330716.23619000003"/>
    <n v="203430.08280999999"/>
    <n v="196885.10594000001"/>
    <m/>
    <m/>
    <s v="G"/>
    <s v="Wholesale and Retail Trade; Repair of Motor Vehicles and Motorcycles"/>
    <s v="46"/>
    <s v="WHOLESALE TRADE, EXCEPT OF MOTOR VEHICLES"/>
    <s v="Medium-high"/>
    <n v="1.653923035264826E-2"/>
    <n v="-2.0522706262392938"/>
    <n v="1.9186886897481142E-2"/>
    <n v="6.0676754998594838E-2"/>
    <n v="0.11940135054993931"/>
    <x v="0"/>
    <n v="1"/>
    <n v="0.5081747795910978"/>
    <n v="144.73040770472889"/>
    <n v="1460.1611934140719"/>
    <n v="80.275608489042682"/>
    <x v="0"/>
    <x v="0"/>
    <s v="Exp&lt;50"/>
    <s v="Increased Export Intensity"/>
    <n v="1"/>
    <n v="2.019627613062059E-3"/>
    <n v="61.522255908636239"/>
    <n v="0.47947275466385619"/>
    <n v="17.045112977272652"/>
    <n v="0.15738925549474381"/>
    <n v="12.734824450951111"/>
    <s v="Yes"/>
    <s v="Yes"/>
    <s v="Yes"/>
    <x v="0"/>
    <x v="0"/>
    <n v="11.439588688946021"/>
    <n v="0.10831245260215019"/>
    <n v="2.744805683373253"/>
    <s v="Yes"/>
    <s v="2.Hiring"/>
    <s v="Hiring"/>
    <n v="452.74731166599969"/>
    <n v="1.6892753978218041E-2"/>
    <n v="7.6357890123072314E-2"/>
    <n v="3.9990455450209773E-2"/>
    <n v="1.4519602739586201E-2"/>
    <s v="0-10"/>
    <n v="0.52372394504030761"/>
    <n v="13.57186833717272"/>
    <n v="6.6567265241783913"/>
    <n v="105.2949898329049"/>
    <n v="1007.413881748072"/>
  </r>
  <r>
    <m/>
    <n v="625"/>
    <n v="540"/>
    <n v="615"/>
    <n v="699"/>
    <s v="Baltis Investment SA GK, Gdynia"/>
    <m/>
    <m/>
    <m/>
    <m/>
    <m/>
    <s v="365913338"/>
    <n v="732223"/>
    <n v="5223076557"/>
    <s v="SA"/>
    <s v="7010"/>
    <s v="Budowlana"/>
    <m/>
    <x v="12"/>
    <m/>
    <n v="400"/>
    <s v="S"/>
    <x v="0"/>
    <n v="1100661"/>
    <n v="200866"/>
    <n v="195891"/>
    <n v="162707"/>
    <n v="23751"/>
    <n v="154521"/>
    <n v="1915"/>
    <n v="184584"/>
    <n v="1994872"/>
    <n v="458855"/>
    <n v="1536017"/>
    <n v="1467903"/>
    <n v="526964"/>
    <m/>
    <m/>
    <s v="M"/>
    <s v="Professional, Scientific and Technical Activities"/>
    <s v="70"/>
    <s v="ACTIVITIES OF HEAD OFFICES; MANAGEMENT CONSULTANCY ACTIVITIES"/>
    <s v="High"/>
    <n v="0.1403892751719194"/>
    <n v="0.40800464518648832"/>
    <n v="0.14782662418310449"/>
    <n v="8.1562626574537112E-2"/>
    <n v="0.1108431551676099"/>
    <x v="1"/>
    <n v="0"/>
    <n v="0.73583818911689569"/>
    <n v="96.388511749347259"/>
    <n v="574.75770234986942"/>
    <n v="239.61096605744129"/>
    <x v="2"/>
    <x v="0"/>
    <s v="Exp&lt;50"/>
    <s v="Decreased Export Intensity"/>
    <n v="0"/>
    <n v="-1.7520775644953499E-2"/>
    <n v="40.462456514692477"/>
    <n v="0.33977005365928292"/>
    <n v="1.7843887787626771"/>
    <n v="1.768655449017054E-2"/>
    <n v="8.8654481870919177"/>
    <s v="No"/>
    <s v="Yes"/>
    <s v="No"/>
    <x v="0"/>
    <x v="0"/>
    <n v="2.516059957173447"/>
    <n v="2.4849282825957889E-2"/>
    <n v="0.62316571915139729"/>
    <s v="No"/>
    <s v="1.Sustaining"/>
    <s v="Hiring"/>
    <n v="155.2726916432313"/>
    <n v="9.2196508924218795E-2"/>
    <n v="8.053709979488094E-2"/>
    <n v="5.2420811885872179E-2"/>
    <n v="0.1579100508168729"/>
    <s v="10-25"/>
    <n v="0.65089023592086337"/>
    <n v="13.57165141272665"/>
    <n v="7.5326236187887883"/>
    <n v="16.437366167023551"/>
    <n v="419.48501070663809"/>
  </r>
  <r>
    <n v="956"/>
    <n v="1303"/>
    <n v="979"/>
    <n v="903"/>
    <n v="700"/>
    <s v="Wavemaker sp. z o.o., Warszawa"/>
    <m/>
    <m/>
    <m/>
    <n v="2001"/>
    <m/>
    <s v="016369046"/>
    <n v="58177"/>
    <n v="5252194029"/>
    <s v="sp. z o.o."/>
    <s v="7311"/>
    <s v="Działalność agencji reklamowych"/>
    <m/>
    <x v="6"/>
    <m/>
    <n v="400"/>
    <s v="J"/>
    <x v="0"/>
    <n v="826486.63404999999"/>
    <n v="3888.2195400000001"/>
    <n v="1514.7773199999999"/>
    <n v="1005.42732"/>
    <n v="386.89645999999999"/>
    <n v="62895"/>
    <n v="145"/>
    <n v="28244.229859999999"/>
    <n v="314697.38488000003"/>
    <n v="8150.3458600000004"/>
    <n v="306547.03902000003"/>
    <n v="9855.9666899999993"/>
    <n v="304841.41819"/>
    <m/>
    <m/>
    <s v="M"/>
    <s v="Professional, Scientific and Technical Activities"/>
    <s v="73"/>
    <s v="ADVERTISING, MARKET RESEARCH AND PUBLIC OPINION POLLING"/>
    <s v="High"/>
    <n v="7.6099234287429554E-2"/>
    <n v="37.281889918547257"/>
    <n v="1.216507658536647E-3"/>
    <n v="3.194902049737046E-3"/>
    <n v="0.10201204525377711"/>
    <x v="1"/>
    <n v="0"/>
    <n v="3.1318870646981273E-2"/>
    <n v="194.78779213793101"/>
    <n v="5699.9078210344824"/>
    <n v="56.20928179310345"/>
    <x v="0"/>
    <x v="0"/>
    <s v="Exp&lt;50"/>
    <s v="Decreased Export Intensity"/>
    <n v="0"/>
    <n v="-7.9869862973774852E-4"/>
    <n v="5.5294541172474796"/>
    <n v="5.3819913908359503E-2"/>
    <n v="-23.529381074458339"/>
    <n v="-0.26826358526075472"/>
    <n v="1.3545904042854271"/>
    <s v="Yes"/>
    <s v="No"/>
    <s v="No"/>
    <x v="3"/>
    <x v="1"/>
    <n v="-24.870466321243519"/>
    <n v="-0.2859564464843114"/>
    <n v="-6.8993585309704457"/>
    <s v="Yes"/>
    <s v="0.Reducing"/>
    <s v="Reducing"/>
    <n v="1641.9751785474359"/>
    <n v="6.7289681440177943E-3"/>
    <n v="0.32749192145165301"/>
    <n v="1.9115673401284051E-2"/>
    <n v="7.6897932917167303E-2"/>
    <s v="0-10"/>
    <n v="5.8369908230258623E-2"/>
    <n v="13.57111911045576"/>
    <n v="5.2626901889048856"/>
    <n v="157.18656269430051"/>
    <n v="4057.932642487046"/>
  </r>
  <r>
    <n v="1016"/>
    <n v="1165"/>
    <n v="960"/>
    <n v="672"/>
    <n v="701"/>
    <s v="NSK Steering Systems Europe sp. z o.o., Wałbrzych"/>
    <s v="PR"/>
    <m/>
    <m/>
    <m/>
    <m/>
    <n v="891133840"/>
    <n v="98987"/>
    <n v="8862570917"/>
    <s v="sp. z o.o."/>
    <s v="2932"/>
    <s v="Produkcja pozostałych części i akcesoriów do pojazdów silnikowych, z wyłączeniem motocykli"/>
    <s v="Prod. aut, przyczep i statków (i części) "/>
    <x v="5"/>
    <m/>
    <n v="500"/>
    <s v="J"/>
    <x v="0"/>
    <n v="775246"/>
    <n v="11023"/>
    <n v="12751"/>
    <n v="8741"/>
    <n v="26825"/>
    <n v="775168.4754"/>
    <n v="534"/>
    <n v="64050"/>
    <n v="345821"/>
    <n v="117367"/>
    <n v="228454"/>
    <n v="152184"/>
    <n v="193638"/>
    <m/>
    <m/>
    <s v="C"/>
    <s v="Manufacturing"/>
    <s v="29"/>
    <s v="MANUFACTURE OF MOTOR VEHICLES, TRAILERS AND SEMI-TRAILERS, EXCEPT MOTORBIKES"/>
    <s v="High"/>
    <n v="0.99990000000000001"/>
    <n v="5.897014535122258"/>
    <n v="1.127513073269646E-2"/>
    <n v="2.527608213497734E-2"/>
    <n v="5.7437049886978918E-2"/>
    <x v="0"/>
    <n v="1"/>
    <n v="0.44006581439530862"/>
    <n v="119.9438202247191"/>
    <n v="1451.771535580524"/>
    <n v="219.7883895131086"/>
    <x v="3"/>
    <x v="1"/>
    <s v="Exp&gt;50"/>
    <s v="Increased Export Intensity"/>
    <n v="1"/>
    <n v="1.988003711308306E-2"/>
    <n v="-1.004790278131362"/>
    <n v="-1.009872367196607E-2"/>
    <n v="-28.26434078125461"/>
    <n v="-0.33218222284107851"/>
    <n v="-0.25214965914888138"/>
    <s v="Yes"/>
    <s v="Yes"/>
    <s v="Yes"/>
    <x v="2"/>
    <x v="1"/>
    <n v="-22.832369942196529"/>
    <n v="-0.25919011665747421"/>
    <n v="-6.2742788581669604"/>
    <s v="Yes"/>
    <s v="0.Reducing"/>
    <s v="Reducing"/>
    <n v="320.10295180884799"/>
    <n v="2.1737703480933599E-2"/>
    <n v="0.13709853882271461"/>
    <n v="4.8641916603803771E-2"/>
    <n v="0.98001996288691695"/>
    <s v="75-100"/>
    <n v="0.35479529556988071"/>
    <n v="13.571034400995419"/>
    <n v="6.5395859556176692"/>
    <n v="75.637283236994222"/>
    <n v="1131.6685837716759"/>
  </r>
  <r>
    <n v="958"/>
    <m/>
    <n v="757"/>
    <n v="789"/>
    <n v="702"/>
    <s v="Haering Polska sp. z o.o., Piotrków Trybunalski"/>
    <m/>
    <m/>
    <m/>
    <m/>
    <m/>
    <s v="017195683"/>
    <n v="59277"/>
    <n v="5252199191"/>
    <s v="sp. z o.o."/>
    <s v="2599"/>
    <s v="Produkcja pozostałych gotowych wyrobów metalowych, gdzie indziej niesklasyfikowana"/>
    <m/>
    <x v="5"/>
    <m/>
    <n v="500"/>
    <s v="J"/>
    <x v="0"/>
    <n v="826119"/>
    <n v="29246"/>
    <n v="14553"/>
    <n v="12926"/>
    <n v="83883"/>
    <n v="773293"/>
    <n v="2140"/>
    <n v="205588"/>
    <n v="787145"/>
    <n v="450766"/>
    <n v="336379"/>
    <n v="582323"/>
    <n v="204822"/>
    <m/>
    <m/>
    <s v="C"/>
    <s v="Manufacturing"/>
    <s v="25"/>
    <s v="MANUFACTURE OF FABRICATED METAL PRODUCTS, EXCEPT MACHINERY AND EQUIPMENT"/>
    <s v="Medium-low"/>
    <n v="0.93605521722657392"/>
    <n v="-8.7206713478335303"/>
    <n v="1.564665623233457E-2"/>
    <n v="1.642137090370897E-2"/>
    <n v="2.2197302871430461E-2"/>
    <x v="0"/>
    <n v="1"/>
    <n v="0.73979127098565067"/>
    <n v="96.069158878504666"/>
    <n v="386.03691588785051"/>
    <n v="210.6383177570093"/>
    <x v="3"/>
    <x v="1"/>
    <s v="Exp&gt;50"/>
    <s v="Decreased Export Intensity"/>
    <n v="0"/>
    <n v="-4.9944782773426073E-2"/>
    <n v="17.174236101265478"/>
    <n v="0.15849183850150081"/>
    <n v="-15.091133259952549"/>
    <n v="-0.16359166066761149"/>
    <n v="4.0418420479416914"/>
    <s v="Yes"/>
    <s v="Yes"/>
    <s v="Yes"/>
    <x v="3"/>
    <x v="1"/>
    <n v="2.5395304264494492"/>
    <n v="2.5078200938696501E-2"/>
    <n v="0.62892450023452895"/>
    <s v="Yes"/>
    <s v="1.Sustaining"/>
    <s v="Hiring"/>
    <n v="48.214836568252963"/>
    <n v="0.19763283146711469"/>
    <n v="0.2219740585800721"/>
    <n v="0.18077133149194921"/>
    <n v="0.98599999999999999"/>
    <s v="75-100"/>
    <n v="0.81438043998614418"/>
    <n v="13.466002271421459"/>
    <n v="7.6434829070772006"/>
    <n v="82.861044561571632"/>
    <n v="337.82207931959749"/>
  </r>
  <r>
    <n v="666"/>
    <n v="932"/>
    <n v="882"/>
    <n v="772"/>
    <n v="703"/>
    <s v="Eurovia Polska SA, Kobierzyce"/>
    <s v="Nie"/>
    <n v="2001"/>
    <m/>
    <m/>
    <m/>
    <n v="272885401"/>
    <n v="69487"/>
    <n v="6350000127"/>
    <s v="SA"/>
    <s v="4211"/>
    <s v="Roboty związane z budową dróg i autostrad"/>
    <m/>
    <x v="12"/>
    <m/>
    <n v="500"/>
    <s v="J"/>
    <x v="0"/>
    <n v="1134346"/>
    <n v="23223"/>
    <n v="23053"/>
    <n v="19282"/>
    <n v="13601"/>
    <n v="0"/>
    <n v="983"/>
    <n v="162450"/>
    <n v="541254"/>
    <n v="154746"/>
    <n v="386508"/>
    <n v="132729"/>
    <n v="408525"/>
    <m/>
    <m/>
    <s v="F"/>
    <s v="Construction"/>
    <s v="42"/>
    <s v="CIVIL ENGINEERING WORKS"/>
    <s v="Low"/>
    <n v="0"/>
    <n v="33.680198738556989"/>
    <n v="1.6998340894224511E-2"/>
    <n v="3.562467898620611E-2"/>
    <n v="0.14527345192083119"/>
    <x v="0"/>
    <n v="1"/>
    <n v="0.24522497755212891"/>
    <n v="165.2594099694812"/>
    <n v="1153.9633774160729"/>
    <n v="157.4221770091556"/>
    <x v="0"/>
    <x v="0"/>
    <s v="Exp&lt;50"/>
    <s v="Decreased Export Intensity"/>
    <n v="0"/>
    <n v="0"/>
    <n v="45.247415090111723"/>
    <n v="0.37326841330407129"/>
    <n v="5.2517500652983591"/>
    <n v="5.1184914134957182E-2"/>
    <n v="9.7809799217714044"/>
    <s v="Yes"/>
    <s v="No"/>
    <s v="No"/>
    <x v="0"/>
    <x v="0"/>
    <n v="-9.0656799259944485"/>
    <n v="-9.5032697492041684E-2"/>
    <n v="-2.3478170789490882"/>
    <s v="Yes"/>
    <s v="0.Reducing"/>
    <s v="Reducing"/>
    <n v="431.50731821163288"/>
    <n v="-0.116601683792695"/>
    <n v="-0.99244736039060111"/>
    <n v="-0.1980095326728884"/>
    <n v="0"/>
    <s v="0-10"/>
    <n v="0.1995164082001861"/>
    <n v="13.56829841806621"/>
    <n v="6.9856418176392081"/>
    <n v="120.65679925994451"/>
    <n v="722.45605920444029"/>
  </r>
  <r>
    <n v="546"/>
    <n v="435"/>
    <n v="557"/>
    <n v="758"/>
    <n v="704"/>
    <s v="Watis sp. z o.o., Strzałkowo"/>
    <m/>
    <m/>
    <m/>
    <n v="2004"/>
    <m/>
    <n v="310223409"/>
    <n v="192584"/>
    <n v="6671003388"/>
    <s v="sp. z o.o."/>
    <s v="4730"/>
    <s v="Sprzedaż detaliczna paliw do pojazdów silnikowych na stacjach paliw"/>
    <m/>
    <x v="2"/>
    <m/>
    <n v="400"/>
    <s v="J"/>
    <x v="0"/>
    <n v="1353566.97144"/>
    <n v="10398.098260000001"/>
    <n v="10859.513569999999"/>
    <n v="9108.4616500000011"/>
    <n v="12159.860919999999"/>
    <n v="0"/>
    <n v="30"/>
    <n v="2936.19814"/>
    <n v="220447.90414999999"/>
    <n v="125143.50245"/>
    <n v="95304.401700000002"/>
    <n v="145326.07991999999"/>
    <n v="75121.824229999998"/>
    <m/>
    <m/>
    <s v="G"/>
    <s v="Wholesale and Retail Trade; Repair of Motor Vehicles and Motorcycles"/>
    <s v="47"/>
    <s v="RETAIL TRADE, EXCEPT OF MOTOR VEHICLES"/>
    <s v="Medium-high"/>
    <n v="0"/>
    <n v="-17.31356678799489"/>
    <n v="6.7292286545008644E-3"/>
    <n v="4.1317977982690657E-2"/>
    <n v="6.26760293473414E-2"/>
    <x v="1"/>
    <n v="0"/>
    <n v="0.65923094383839242"/>
    <n v="97.873271333333335"/>
    <n v="45118.899047999999"/>
    <n v="4171.4500816666668"/>
    <x v="0"/>
    <x v="0"/>
    <s v="Exp&lt;50"/>
    <s v="Decreased Export Intensity"/>
    <n v="0"/>
    <n v="0"/>
    <n v="73.608567186461897"/>
    <n v="0.55163296517291016"/>
    <n v="25.803309555407179"/>
    <n v="0.229549466003796"/>
    <n v="14.78702183549132"/>
    <s v="Yes"/>
    <s v="Yes"/>
    <s v="Yes"/>
    <x v="0"/>
    <x v="0"/>
    <n v="-28.571428571428569"/>
    <n v="-0.33647223662121301"/>
    <n v="-8.067728477508151"/>
    <s v="No"/>
    <s v="0.Reducing"/>
    <s v="Reducing"/>
    <n v="26555.422857523808"/>
    <n v="1.8755634322902372E-2"/>
    <n v="0.27428312244438607"/>
    <n v="0.1275324901885542"/>
    <n v="0"/>
    <s v="0-10"/>
    <n v="0.46496659747780428"/>
    <n v="13.56662090183157"/>
    <n v="3.737669618283368"/>
    <n v="63.740884999999999"/>
    <n v="18563.476190476191"/>
  </r>
  <r>
    <n v="813"/>
    <n v="1085"/>
    <n v="972"/>
    <n v="874"/>
    <n v="705"/>
    <s v="Ficomirrors Polska sp. z o.o., Dąbrowa Górnicza"/>
    <m/>
    <m/>
    <m/>
    <n v="2001"/>
    <m/>
    <n v="276835185"/>
    <n v="67457"/>
    <n v="6442996318"/>
    <s v="sp. z o.o."/>
    <s v="2932"/>
    <s v="Produkcja pozostałych części i akcesoriów do pojazdów silnikowych, z wyłączeniem motocykli"/>
    <m/>
    <x v="5"/>
    <m/>
    <n v="500"/>
    <s v="J"/>
    <x v="0"/>
    <n v="969121"/>
    <n v="67998"/>
    <n v="79313"/>
    <n v="71633"/>
    <n v="27407"/>
    <n v="889626"/>
    <n v="631"/>
    <n v="83357"/>
    <n v="385304"/>
    <n v="175851"/>
    <n v="209453"/>
    <n v="141071"/>
    <n v="244233"/>
    <m/>
    <m/>
    <s v="C"/>
    <s v="Manufacturing"/>
    <s v="29"/>
    <s v="MANUFACTURE OF MOTOR VEHICLES, TRAILERS AND SEMI-TRAILERS, EXCEPT MOTORBIKES"/>
    <s v="High"/>
    <n v="0.91797205921654779"/>
    <n v="35.223670257297528"/>
    <n v="7.3915434708359429E-2"/>
    <n v="0.18591294146959281"/>
    <n v="0.50777977047018874"/>
    <x v="0"/>
    <n v="1"/>
    <n v="0.36612908249070858"/>
    <n v="132.1030110935024"/>
    <n v="1535.8494453248809"/>
    <n v="278.68621236133117"/>
    <x v="3"/>
    <x v="1"/>
    <s v="Exp&gt;50"/>
    <s v="Decreased Export Intensity"/>
    <n v="0"/>
    <n v="-3.8107373290990232E-2"/>
    <n v="24.449869273324051"/>
    <n v="0.21873279238963411"/>
    <n v="-9.8189353091854663"/>
    <n v="-0.1033507067794783"/>
    <n v="5.6205953612029846"/>
    <s v="Yes"/>
    <s v="No"/>
    <s v="No"/>
    <x v="3"/>
    <x v="1"/>
    <n v="-12.116991643454041"/>
    <n v="-0.12916370650701131"/>
    <n v="-3.1775141291312541"/>
    <s v="Yes"/>
    <s v="0.Reducing"/>
    <s v="Reducing"/>
    <n v="451.27562916889218"/>
    <n v="6.2872083048679639E-2"/>
    <n v="0.42586133412196542"/>
    <n v="0.1173827670781617"/>
    <n v="0.95607943250753802"/>
    <s v="75-100"/>
    <n v="0.27563612301215312"/>
    <n v="13.56541196168857"/>
    <n v="6.576469569048224"/>
    <n v="98.880222841225631"/>
    <n v="1084.5738161559891"/>
  </r>
  <r>
    <n v="873"/>
    <n v="924"/>
    <n v="743"/>
    <n v="606"/>
    <n v="706"/>
    <s v="Ericsson sp. z o.o., Warszawa"/>
    <m/>
    <m/>
    <m/>
    <m/>
    <m/>
    <s v="011056727"/>
    <n v="21012"/>
    <n v="5260301818"/>
    <s v="sp. z o.o."/>
    <s v="6201"/>
    <s v="Działalność związana z oprogramowaniem"/>
    <m/>
    <x v="6"/>
    <m/>
    <n v="500"/>
    <s v="J"/>
    <x v="0"/>
    <n v="905816"/>
    <n v="50512"/>
    <n v="54276"/>
    <n v="65068"/>
    <n v="3895"/>
    <n v="461216"/>
    <n v="2040"/>
    <n v="445283"/>
    <n v="425850"/>
    <n v="57145"/>
    <n v="368705"/>
    <n v="224911"/>
    <n v="200938"/>
    <m/>
    <m/>
    <s v="J"/>
    <s v="Information and Communication"/>
    <s v="62"/>
    <s v="COMPUTER PROGRAMMING, CONSULTANCY AND RELATED ACTIVITIES"/>
    <s v="High"/>
    <n v="0.5091718406387169"/>
    <n v="6.0000492024158136"/>
    <n v="7.1833573264327419E-2"/>
    <n v="0.1527955852999883"/>
    <n v="0.28930554752768872"/>
    <x v="0"/>
    <n v="1"/>
    <n v="0.52814606081953741"/>
    <n v="218.2759803921569"/>
    <n v="444.02745098039208"/>
    <n v="28.01225490196078"/>
    <x v="1"/>
    <x v="1"/>
    <s v="Exp&gt;50"/>
    <s v="Decreased Export Intensity"/>
    <n v="0"/>
    <n v="-0.16445427208701149"/>
    <n v="16.358262693498681"/>
    <n v="0.15150371708312699"/>
    <n v="-15.682418338044419"/>
    <n v="-0.17057978208598529"/>
    <n v="3.8602364731520571"/>
    <s v="No"/>
    <s v="Yes"/>
    <s v="No"/>
    <x v="3"/>
    <x v="1"/>
    <n v="-8.9285714285714288"/>
    <n v="-9.3526058010823476E-2"/>
    <n v="-2.311028492437917"/>
    <s v="Yes"/>
    <s v="0.Reducing"/>
    <s v="Reducing"/>
    <n v="96.495497944677879"/>
    <n v="5.0888286769080381E-2"/>
    <n v="0.48901937366838"/>
    <n v="0.1228378529545828"/>
    <n v="0.67362611272572837"/>
    <s v="50-75"/>
    <n v="0.25119220130915138"/>
    <n v="13.565087756808589"/>
    <n v="7.7142311448490846"/>
    <n v="166.94374999999999"/>
    <n v="347.53195303571431"/>
  </r>
  <r>
    <n v="1013"/>
    <m/>
    <n v="1280"/>
    <n v="677"/>
    <n v="707"/>
    <s v="Sanden Manufacturing Poland sp. z o.o., Polkowice"/>
    <m/>
    <m/>
    <m/>
    <m/>
    <m/>
    <s v="015698196"/>
    <n v="203754"/>
    <n v="5020002737"/>
    <s v="sp. z o.o."/>
    <s v="2813"/>
    <s v="Produkcja pozostałych pomp i sprężarek"/>
    <m/>
    <x v="5"/>
    <m/>
    <n v="500"/>
    <s v="J"/>
    <x v="0"/>
    <n v="778028"/>
    <n v="13452"/>
    <n v="19692"/>
    <n v="19692"/>
    <n v="18951"/>
    <n v="3051"/>
    <n v="730"/>
    <n v="89505"/>
    <n v="444119"/>
    <n v="164028"/>
    <n v="280091"/>
    <n v="44681"/>
    <n v="399437"/>
    <m/>
    <m/>
    <s v="C"/>
    <s v="Manufacturing"/>
    <s v="28"/>
    <s v="MANUFACTURE OF MACHINERY AND EQUIPMENT N.E.C."/>
    <s v="Medium-high"/>
    <n v="3.9214526983604699E-3"/>
    <n v="-24.92367193018346"/>
    <n v="2.531014307968351E-2"/>
    <n v="4.4339467575131887E-2"/>
    <n v="0.44072424520489689"/>
    <x v="0"/>
    <n v="1"/>
    <n v="0.1006059186839563"/>
    <n v="122.6095890410959"/>
    <n v="1065.7917808219181"/>
    <n v="224.6958904109589"/>
    <x v="0"/>
    <x v="0"/>
    <s v="Exp&lt;50"/>
    <s v="Decreased Export Intensity"/>
    <n v="0"/>
    <n v="-1.3417031485913149E-2"/>
    <n v="2.0954792926793211E-2"/>
    <n v="2.0952597716750179E-4"/>
    <n v="-27.521047251502321"/>
    <n v="-0.32187397319194488"/>
    <n v="5.2382866226219349E-3"/>
    <s v="Yes"/>
    <s v="Yes"/>
    <s v="Yes"/>
    <x v="3"/>
    <x v="1"/>
    <n v="-38.030560271646863"/>
    <n v="-0.47852883006909508"/>
    <n v="-11.275330061864191"/>
    <s v="Yes"/>
    <s v="0.Reducing"/>
    <s v="Reducing"/>
    <n v="405.46495569458341"/>
    <n v="1.3022825297448789E-3"/>
    <n v="7.1102189217454783E-3"/>
    <n v="1.875227924420725E-3"/>
    <n v="1.7338484184273618E-2"/>
    <s v="0-10"/>
    <n v="0.26373701640685598"/>
    <n v="13.56430826625297"/>
    <n v="7.0715733642115319"/>
    <n v="68.880305602716462"/>
    <n v="660.32682512733447"/>
  </r>
  <r>
    <n v="1874"/>
    <n v="1371"/>
    <n v="902"/>
    <n v="704"/>
    <n v="709"/>
    <s v="Ergis SA, Warszawa"/>
    <m/>
    <m/>
    <m/>
    <n v="1996"/>
    <m/>
    <n v="150175921"/>
    <n v="57820"/>
    <n v="5730003999"/>
    <s v="SA"/>
    <s v="2221"/>
    <s v="Produkcja płyt, arkuszy, rur i kształtowników z tworzyw sztucznych"/>
    <m/>
    <x v="10"/>
    <s v="Niemcy, Francja, Holandia, Belgia, Wielka Brytana"/>
    <n v="400"/>
    <s v="J"/>
    <x v="0"/>
    <n v="429474"/>
    <n v="41644"/>
    <n v="42270"/>
    <n v="41767"/>
    <n v="14114"/>
    <n v="219031.74"/>
    <n v="222"/>
    <n v="23451"/>
    <n v="292423"/>
    <n v="169949"/>
    <n v="122474"/>
    <n v="178124"/>
    <n v="114299"/>
    <m/>
    <m/>
    <s v="C"/>
    <s v="Manufacturing"/>
    <s v="22"/>
    <s v="MANUFACTURE OF RUBBER AND PLASTIC PRODUCTS"/>
    <s v="Medium-low"/>
    <n v="0.51"/>
    <n v="-24.84763006346779"/>
    <n v="9.7251521628783116E-2"/>
    <n v="0.14283076228614031"/>
    <n v="0.23448271990298891"/>
    <x v="1"/>
    <n v="0"/>
    <n v="0.60913129268217614"/>
    <n v="105.6351351351351"/>
    <n v="1934.567567567567"/>
    <n v="765.53603603603608"/>
    <x v="1"/>
    <x v="1"/>
    <s v="Exp&lt;50"/>
    <s v="Increased Export Intensity"/>
    <n v="1"/>
    <n v="8.6258836258956029E-2"/>
    <n v="-14.262785001167851"/>
    <n v="-0.15388320728152041"/>
    <n v="-37.871583334179597"/>
    <n v="-0.47596670645063283"/>
    <n v="-3.774019943586016"/>
    <s v="Yes"/>
    <s v="Yes"/>
    <s v="Yes"/>
    <x v="2"/>
    <x v="1"/>
    <n v="-52.462526766595289"/>
    <n v="-0.74365187579661818"/>
    <n v="-16.965414229010179"/>
    <s v="No"/>
    <s v="0.Reducing"/>
    <s v="Reducing"/>
    <n v="861.9358759187453"/>
    <n v="3.2612059035492767E-2"/>
    <n v="7.6130114642557548E-2"/>
    <n v="4.653044018206573E-2"/>
    <n v="0.42374116374104398"/>
    <s v="25-50"/>
    <n v="0.61119624475193834"/>
    <n v="13.12419969034922"/>
    <n v="6.1463292576688966"/>
    <n v="82.719486081370448"/>
    <n v="1072.631691648822"/>
  </r>
  <r>
    <n v="931"/>
    <n v="395"/>
    <n v="488"/>
    <n v="585"/>
    <n v="710"/>
    <s v="Kajima Poland sp. z o.o., Warszawa"/>
    <m/>
    <n v="2009"/>
    <m/>
    <n v="2009"/>
    <m/>
    <n v="141961144"/>
    <n v="334065"/>
    <n v="5272608161"/>
    <s v="sp. z o.o."/>
    <s v="4110"/>
    <s v="Realizacja projektów budowlanych związanych ze wznoszeniem budynków"/>
    <m/>
    <x v="12"/>
    <m/>
    <n v="500"/>
    <s v="J"/>
    <x v="0"/>
    <n v="847052.41614999995"/>
    <n v="59964.072"/>
    <n v="72061.577180000008"/>
    <n v="58329.339599999999"/>
    <n v="534.60510999999997"/>
    <n v="0"/>
    <n v="175"/>
    <n v="51458.86103"/>
    <n v="839987.72678999999"/>
    <n v="97555.975569999995"/>
    <n v="742431.75121999998"/>
    <n v="386066.24423000001"/>
    <n v="453921.48255999997"/>
    <m/>
    <m/>
    <s v="F"/>
    <s v="Construction"/>
    <s v="41"/>
    <s v="CONSTRUCTION WORK FOR BUILDINGS"/>
    <s v="Low"/>
    <n v="0"/>
    <n v="-53.007105759430402"/>
    <n v="6.8861546803817592E-2"/>
    <n v="6.9440704595654823E-2"/>
    <n v="0.15108634974377649"/>
    <x v="0"/>
    <n v="1"/>
    <n v="0.4596093870387204"/>
    <n v="294.05063445714279"/>
    <n v="4840.2995208571429"/>
    <n v="557.46271754285715"/>
    <x v="0"/>
    <x v="0"/>
    <s v="Exp&lt;50"/>
    <s v="Decreased Export Intensity"/>
    <n v="0"/>
    <n v="0"/>
    <n v="9.3409499053560978"/>
    <n v="8.9300795070036187E-2"/>
    <n v="-20.767427604814419"/>
    <n v="-0.232782704099078"/>
    <n v="2.2576270948408079"/>
    <s v="No"/>
    <s v="Yes"/>
    <s v="No"/>
    <x v="3"/>
    <x v="1"/>
    <n v="21.527777777777779"/>
    <n v="0.19497267434751381"/>
    <n v="4.9950655797807553"/>
    <s v="No"/>
    <s v="2.Hiring"/>
    <s v="Hiring"/>
    <n v="-539.48586657341184"/>
    <n v="9.2350491982907165E-2"/>
    <n v="0.46342303961324449"/>
    <n v="0.21103539662851431"/>
    <n v="0"/>
    <s v="0-10"/>
    <n v="0.45538391186730048"/>
    <n v="13.56021706112401"/>
    <n v="4.9698132995760007"/>
    <n v="173.92553333333331"/>
    <n v="5379.7853874305547"/>
  </r>
  <r>
    <n v="603"/>
    <n v="983"/>
    <n v="1361"/>
    <n v="1312"/>
    <n v="711"/>
    <s v="Lagardere Travel Retail sp. z o.o., Warszawa"/>
    <m/>
    <m/>
    <m/>
    <m/>
    <m/>
    <s v="012782720"/>
    <n v="48015"/>
    <n v="5262100142"/>
    <s v="sp. z o.o."/>
    <s v="4711"/>
    <s v="Sprzedaż detaliczna prowadzona w niewyspecjalizowanych sklepach z przewagą żywności, napojów i wyrobów tytoniowych"/>
    <m/>
    <x v="0"/>
    <m/>
    <n v="500"/>
    <s v="J"/>
    <x v="0"/>
    <n v="1234927"/>
    <n v="22717"/>
    <n v="2381"/>
    <n v="9452"/>
    <n v="24905"/>
    <n v="1416"/>
    <n v="842"/>
    <n v="111995.8"/>
    <n v="307612"/>
    <n v="154509"/>
    <n v="153103"/>
    <n v="60792"/>
    <n v="246820"/>
    <m/>
    <m/>
    <s v="G"/>
    <s v="Wholesale and Retail Trade; Repair of Motor Vehicles and Motorcycles"/>
    <s v="47"/>
    <s v="RETAIL TRADE, EXCEPT OF MOTOR VEHICLES"/>
    <s v="Medium-high"/>
    <n v="1.146626480755543E-3"/>
    <n v="22.03046989448929"/>
    <n v="7.6538937119360094E-3"/>
    <n v="3.0727019752155312E-2"/>
    <n v="0.1554809843400447"/>
    <x v="0"/>
    <n v="1"/>
    <n v="0.19762558027645219"/>
    <n v="133.0116389548694"/>
    <n v="1466.6591448931119"/>
    <n v="183.50237529691211"/>
    <x v="0"/>
    <x v="0"/>
    <s v="Exp&lt;50"/>
    <s v="Increased Export Intensity"/>
    <n v="1"/>
    <n v="1.146626480755543E-3"/>
    <n v="59.655459957724347"/>
    <n v="0.46784793213519471"/>
    <n v="15.69236228820607"/>
    <n v="0.1457644329660823"/>
    <n v="12.40766948925012"/>
    <s v="Yes"/>
    <s v="No"/>
    <s v="No"/>
    <x v="0"/>
    <x v="0"/>
    <n v="343.15789473684208"/>
    <n v="1.4887559420818399"/>
    <n v="45.090715582881778"/>
    <s v="No"/>
    <s v="2.Hiring"/>
    <s v="Hiring"/>
    <n v="-2604.367170896362"/>
    <n v="4.9037162489738136E-3"/>
    <n v="2.0301770048867691E-2"/>
    <n v="1.144196513413314E-2"/>
    <n v="0"/>
    <s v="0-10"/>
    <n v="0.56359446031511407"/>
    <n v="13.558674484850251"/>
    <n v="5.2470240721604862"/>
    <n v="134.9269108421052"/>
    <n v="4071.0263157894742"/>
  </r>
  <r>
    <n v="743"/>
    <n v="671"/>
    <n v="701"/>
    <n v="662"/>
    <n v="712"/>
    <s v="Okręgowa Spółdzielnia Mleczarska, Koło"/>
    <m/>
    <m/>
    <m/>
    <n v="2001"/>
    <m/>
    <s v="000439894"/>
    <n v="41425"/>
    <n v="6660003433"/>
    <s v="Spółdzielnia"/>
    <s v="1051"/>
    <s v="Przetwórstwo mleka i wyrób serów"/>
    <m/>
    <x v="13"/>
    <m/>
    <n v="400"/>
    <s v="J"/>
    <x v="0"/>
    <n v="1038009.80508"/>
    <n v="-3148.9351299999998"/>
    <n v="-1920.36439"/>
    <n v="-5260.06639"/>
    <n v="20557.644"/>
    <n v="391367"/>
    <n v="760"/>
    <n v="69616.349929999997"/>
    <n v="353754.14715999999"/>
    <n v="130980.16553"/>
    <n v="222773.98162999999"/>
    <n v="193870.06860999999"/>
    <n v="159886.23172000001"/>
    <m/>
    <m/>
    <s v="C"/>
    <s v="Manufacturing"/>
    <s v="10"/>
    <s v="MANUFACTURE OF FOOD PRODUCTS"/>
    <s v="Low"/>
    <n v="0.37703593750719638"/>
    <n v="-8.4863005603790675"/>
    <n v="-5.0674534713037733E-3"/>
    <n v="-1.4869271306721721E-2"/>
    <n v="-2.7131915863616091E-2"/>
    <x v="1"/>
    <n v="0"/>
    <n v="0.54803617191889553"/>
    <n v="91.600460434210518"/>
    <n v="1365.8023751052631"/>
    <n v="172.34232306578949"/>
    <x v="4"/>
    <x v="0"/>
    <s v="Exp&lt;50"/>
    <s v="Increased Export Intensity"/>
    <n v="1"/>
    <n v="0.12877883617383201"/>
    <n v="34.334204954788817"/>
    <n v="0.29516057576661942"/>
    <n v="-2.6563732211675162"/>
    <n v="-2.692292340249303E-2"/>
    <n v="7.6580854773812268"/>
    <s v="Yes"/>
    <s v="Yes"/>
    <s v="Yes"/>
    <x v="3"/>
    <x v="1"/>
    <n v="19.122257053291531"/>
    <n v="0.17498014993558719"/>
    <n v="4.4715957520072616"/>
    <s v="No"/>
    <s v="2.Hiring"/>
    <s v="Hiring"/>
    <n v="154.6628766726615"/>
    <n v="8.7950542702473246E-3"/>
    <n v="3.6363247222995103E-2"/>
    <n v="2.4281487634693521E-2"/>
    <n v="0.2482571013333644"/>
    <s v="10-25"/>
    <n v="0.6677480557715042"/>
    <n v="13.557655213023899"/>
    <n v="6.4583382833447898"/>
    <n v="65.316560987460818"/>
    <n v="1211.1394984326021"/>
  </r>
  <r>
    <n v="461"/>
    <n v="516"/>
    <n v="465"/>
    <n v="477"/>
    <n v="713"/>
    <s v="Dekpol SA GK, Pinczyn "/>
    <s v="SG)"/>
    <m/>
    <m/>
    <m/>
    <m/>
    <n v="220341682"/>
    <n v="505979"/>
    <n v="5922137980"/>
    <s v="SA"/>
    <s v="4120"/>
    <s v="Roboty budowlane związane ze wznoszeniem budynków mieszkalnych i niemieszkalnych"/>
    <s v="Budownictwo "/>
    <x v="12"/>
    <m/>
    <n v="400"/>
    <s v="S"/>
    <x v="0"/>
    <n v="1568829"/>
    <n v="115876"/>
    <n v="116897"/>
    <n v="90366"/>
    <n v="16202"/>
    <n v="85554"/>
    <n v="879"/>
    <n v="103671"/>
    <n v="1542797"/>
    <n v="294106"/>
    <n v="1248691"/>
    <n v="577863"/>
    <n v="964934"/>
    <m/>
    <m/>
    <s v="F"/>
    <s v="Construction"/>
    <s v="41"/>
    <s v="CONSTRUCTION WORK FOR BUILDINGS"/>
    <s v="Low"/>
    <n v="5.4533668105319323E-2"/>
    <n v="13.121913865109949"/>
    <n v="5.7600924001277393E-2"/>
    <n v="5.8572838811587008E-2"/>
    <n v="0.15637962631281119"/>
    <x v="1"/>
    <n v="0"/>
    <n v="0.3745554340590499"/>
    <n v="117.9419795221843"/>
    <n v="1784.788395904437"/>
    <n v="334.59158134243461"/>
    <x v="0"/>
    <x v="0"/>
    <s v="Exp&lt;50"/>
    <s v="Decreased Export Intensity"/>
    <n v="0"/>
    <n v="-1.749279413689982E-2"/>
    <n v="103.1848717619952"/>
    <n v="0.70894607695451661"/>
    <n v="47.235414320286417"/>
    <n v="0.38686257778540423"/>
    <n v="19.39134432337892"/>
    <s v="No"/>
    <s v="No"/>
    <s v="No"/>
    <x v="0"/>
    <x v="0"/>
    <n v="72.691552062868368"/>
    <n v="0.54633688113465428"/>
    <n v="14.63514197520637"/>
    <s v="No"/>
    <s v="2.Hiring"/>
    <s v="Hiring"/>
    <n v="267.8551935468729"/>
    <n v="6.5777425500473372E-2"/>
    <n v="0.20959581369627839"/>
    <n v="5.3182209907841102E-2"/>
    <n v="7.2026462242219133E-2"/>
    <s v="0-10"/>
    <n v="0.25373698534316391"/>
    <n v="13.5568939622055"/>
    <n v="6.2324480165505216"/>
    <n v="91.280943025540282"/>
    <n v="1516.9332023575639"/>
  </r>
  <r>
    <n v="463"/>
    <n v="420"/>
    <n v="388"/>
    <n v="542"/>
    <n v="714"/>
    <s v="Pekabex SA GK, Poznań"/>
    <s v="SG)"/>
    <n v="2001"/>
    <n v="1972"/>
    <n v="2002"/>
    <m/>
    <n v="630007106"/>
    <n v="109717"/>
    <n v="7770000844"/>
    <s v="SA"/>
    <s v="6820"/>
    <s v="Materiały budowlane - beton"/>
    <s v="Budownictwo "/>
    <x v="12"/>
    <m/>
    <n v="400"/>
    <s v="S"/>
    <x v="0"/>
    <n v="1566236.555226037"/>
    <n v="110385.4175237109"/>
    <n v="81800.73058674924"/>
    <n v="68707.042909310199"/>
    <n v="29044.411602822362"/>
    <n v="485418"/>
    <n v="2570"/>
    <n v="235333.58617989899"/>
    <n v="1520939.6965421941"/>
    <n v="506300.09751789918"/>
    <n v="1014639.5990242939"/>
    <n v="521927.61930964311"/>
    <n v="999012.07723562769"/>
    <m/>
    <m/>
    <s v="L"/>
    <s v="Real Estate Activities"/>
    <s v="68"/>
    <s v="REAL ESTATE ACTIVITIES"/>
    <s v="Low"/>
    <n v="0.309926363537049"/>
    <n v="-6.6574497706004543"/>
    <n v="4.3867602681125342E-2"/>
    <n v="4.5174074334119491E-2"/>
    <n v="0.1316409409415609"/>
    <x v="1"/>
    <n v="0"/>
    <n v="0.34316128410365537"/>
    <n v="91.569488785952927"/>
    <n v="609.43056623581197"/>
    <n v="197.00392899529149"/>
    <x v="4"/>
    <x v="0"/>
    <s v="Exp&lt;50"/>
    <s v="Increased Export Intensity"/>
    <n v="1"/>
    <n v="7.2944677188938073E-2"/>
    <n v="102.86803202732951"/>
    <n v="0.70738549311919741"/>
    <n v="47.0058203096591"/>
    <n v="0.38530199395008502"/>
    <n v="19.344773358199571"/>
    <s v="No"/>
    <s v="Yes"/>
    <s v="No"/>
    <x v="0"/>
    <x v="0"/>
    <n v="76.510989010989007"/>
    <n v="0.56821294913263376"/>
    <n v="15.26380102197553"/>
    <s v="No"/>
    <s v="2.Hiring"/>
    <s v="Hiring"/>
    <n v="79.178505796251557"/>
    <n v="3.9500185869513128E-2"/>
    <n v="9.8606395706017397E-2"/>
    <n v="4.0451363787699313E-2"/>
    <n v="0.2369816863481109"/>
    <s v="10-25"/>
    <n v="0.4102306295455721"/>
    <n v="13.55680070798277"/>
    <n v="7.2834482287566313"/>
    <n v="72.103708791208788"/>
    <n v="530.25206043956041"/>
  </r>
  <r>
    <n v="964"/>
    <n v="868"/>
    <n v="711"/>
    <n v="746"/>
    <n v="715"/>
    <s v="Handlopex SA, Rzeszów"/>
    <m/>
    <m/>
    <m/>
    <n v="2003"/>
    <m/>
    <n v="690103056"/>
    <n v="165990"/>
    <n v="8130336843"/>
    <s v="SA"/>
    <s v="4531"/>
    <s v="Sprzedaż hurtowa części i akcesoriów do pojazdów samochodowych, z wyłączeniem motocykli"/>
    <m/>
    <x v="5"/>
    <m/>
    <n v="400"/>
    <s v="J"/>
    <x v="0"/>
    <n v="819260.49969000008"/>
    <n v="6260.3759800000007"/>
    <n v="-1596.6918499999999"/>
    <n v="-2046.81485"/>
    <n v="13466.784680000001"/>
    <n v="0"/>
    <n v="562"/>
    <n v="49266.36735"/>
    <n v="434521.86810000002"/>
    <n v="133474.74354"/>
    <n v="301047.12456000003"/>
    <n v="239129.09529999999"/>
    <n v="195392.77280000001"/>
    <m/>
    <m/>
    <s v="G"/>
    <s v="Wholesale and Retail Trade; Repair of Motor Vehicles and Motorcycles"/>
    <s v="45"/>
    <s v="WHOLESALE AND RETAIL TRADE SERVICES OF MOTOR VEHICLES; REPAIR SERVICES OF MOTOR VEHICLES"/>
    <s v="Medium-high"/>
    <n v="0"/>
    <n v="-9.0191000537745971"/>
    <n v="-2.4983687737593768E-3"/>
    <n v="-4.7104990571589607E-3"/>
    <n v="-8.5594555001019985E-3"/>
    <x v="1"/>
    <n v="0"/>
    <n v="0.55032695211778693"/>
    <n v="87.66257535587188"/>
    <n v="1457.758896245552"/>
    <n v="237.49954366548039"/>
    <x v="0"/>
    <x v="0"/>
    <s v="Exp&lt;50"/>
    <s v="Decreased Export Intensity"/>
    <n v="0"/>
    <n v="0"/>
    <n v="11.375977075288811"/>
    <n v="0.10774147260650049"/>
    <n v="-19.292770235297969"/>
    <n v="-0.21434202656261189"/>
    <n v="2.730140422918903"/>
    <s v="Yes"/>
    <s v="Yes"/>
    <s v="Yes"/>
    <x v="3"/>
    <x v="1"/>
    <n v="-32.935560859188548"/>
    <n v="-0.39951625058839202"/>
    <n v="-9.5053146704624503"/>
    <s v="Yes"/>
    <s v="0.Reducing"/>
    <s v="Reducing"/>
    <n v="579.97730144841557"/>
    <n v="1.119208430300063E-3"/>
    <n v="3.666571700747938E-3"/>
    <n v="2.1317027692782488E-3"/>
    <n v="0"/>
    <s v="0-10"/>
    <n v="0.58138854037503396"/>
    <n v="13.508415910094589"/>
    <n v="6.7310181004820828"/>
    <n v="60.530574988066832"/>
    <n v="877.78159479713622"/>
  </r>
  <r>
    <n v="690"/>
    <n v="416"/>
    <n v="468"/>
    <n v="581"/>
    <n v="716"/>
    <s v="Pronar sp. z o.o., Narew"/>
    <m/>
    <n v="1988"/>
    <m/>
    <m/>
    <m/>
    <s v="008002850"/>
    <n v="139188"/>
    <n v="5430200939"/>
    <s v="sp. z o.o."/>
    <s v="2830"/>
    <s v="Produkcja maszyn dla rolnictwa i leśnictwa"/>
    <s v="Prod. maszyn i urządzeń (w tym rtv i agd)"/>
    <x v="10"/>
    <s v="Niemcy, Francja, Kanada, Włochy, Wielka Brytania"/>
    <n v="400"/>
    <s v="J"/>
    <x v="0"/>
    <n v="1092445"/>
    <n v="53392.15638"/>
    <n v="40920.41274"/>
    <n v="38813.981740000003"/>
    <n v="33204.040260000002"/>
    <n v="975133"/>
    <n v="2875"/>
    <n v="300071.22064000001"/>
    <n v="1333067.4406399999"/>
    <n v="642268.58597999997"/>
    <n v="690798.85465999995"/>
    <n v="672747.99119000009"/>
    <n v="660319.44945000007"/>
    <m/>
    <m/>
    <s v="C"/>
    <s v="Manufacturing"/>
    <s v="28"/>
    <s v="MANUFACTURE OF MACHINERY AND EQUIPMENT N.E.C."/>
    <s v="Medium-high"/>
    <n v="0.8926151888653433"/>
    <n v="-35.544217497371292"/>
    <n v="3.552946074173071E-2"/>
    <n v="2.9116292662106861E-2"/>
    <n v="5.7694682478863037E-2"/>
    <x v="1"/>
    <n v="0"/>
    <n v="0.50466163277307008"/>
    <n v="104.3725984834782"/>
    <n v="379.9808695652174"/>
    <n v="223.39776903652171"/>
    <x v="3"/>
    <x v="1"/>
    <s v="Exp&gt;50"/>
    <s v="Increased Export Intensity"/>
    <n v="1"/>
    <n v="0.34575298991225389"/>
    <n v="41.651560976810437"/>
    <n v="0.34820006018401811"/>
    <n v="2.646058678848159"/>
    <n v="2.611656101490567E-2"/>
    <n v="9.0951242330364668"/>
    <s v="No"/>
    <s v="Yes"/>
    <s v="No"/>
    <x v="0"/>
    <x v="0"/>
    <n v="34.546986147510282"/>
    <n v="0.29674329143569977"/>
    <n v="7.7006919407620833"/>
    <s v="No"/>
    <s v="2.Hiring"/>
    <s v="Hiring"/>
    <n v="19.058049928377269"/>
    <n v="6.5685627728261323E-2"/>
    <n v="0.19072664311086199"/>
    <n v="7.0782920347305087E-2"/>
    <n v="0.54686219895308941"/>
    <s v="50-75"/>
    <n v="0.37112235182664932"/>
    <n v="13.555728801251171"/>
    <n v="7.6670646617957514"/>
    <n v="83.423930400599019"/>
    <n v="360.92281963684007"/>
  </r>
  <r>
    <n v="519"/>
    <n v="495"/>
    <n v="662"/>
    <n v="728"/>
    <n v="717"/>
    <s v="Drosed Surowiec sp. z o.o., Tomaszów Mazowiecki"/>
    <m/>
    <m/>
    <m/>
    <n v="2001"/>
    <m/>
    <s v="014916722"/>
    <n v="66729"/>
    <n v="5342047071"/>
    <s v="sp. z o.o."/>
    <s v="4623"/>
    <s v="Sprzedaż hurtowa żywych zwierząt"/>
    <s v="Handel hurtowy "/>
    <x v="3"/>
    <m/>
    <n v="400"/>
    <s v="J"/>
    <x v="0"/>
    <n v="1413178"/>
    <n v="31934"/>
    <n v="30727"/>
    <n v="24857"/>
    <n v="1045"/>
    <n v="190"/>
    <n v="96"/>
    <n v="10482"/>
    <n v="165136"/>
    <n v="13970"/>
    <n v="151166"/>
    <n v="51545"/>
    <n v="113590"/>
    <m/>
    <m/>
    <s v="G"/>
    <s v="Wholesale and Retail Trade; Repair of Motor Vehicles and Motorcycles"/>
    <s v="46"/>
    <s v="WHOLESALE TRADE, EXCEPT OF MOTOR VEHICLES"/>
    <s v="Medium-high"/>
    <n v="1.344487389415912E-4"/>
    <n v="-1.688477295542312"/>
    <n v="1.758943317826912E-2"/>
    <n v="0.15052441623873661"/>
    <n v="0.48223882044815208"/>
    <x v="1"/>
    <n v="0"/>
    <n v="0.31213666311403931"/>
    <n v="109.1875"/>
    <n v="14720.60416666667"/>
    <n v="145.52083333333329"/>
    <x v="0"/>
    <x v="0"/>
    <s v="Exp&lt;50"/>
    <s v="Increased Export Intensity"/>
    <n v="1"/>
    <n v="1.344487389415912E-4"/>
    <n v="86.663627903159352"/>
    <n v="0.62413802985027012"/>
    <n v="35.263498480550261"/>
    <n v="0.30205453068115601"/>
    <n v="16.886653701222691"/>
    <s v="Yes"/>
    <s v="Yes"/>
    <s v="Yes"/>
    <x v="0"/>
    <x v="0"/>
    <n v="5.4945054945054954"/>
    <n v="5.3488684950986347E-2"/>
    <n v="1.346197857945852"/>
    <s v="No"/>
    <s v="2.Hiring"/>
    <s v="Hiring"/>
    <n v="6401.1319985347982"/>
    <n v="2.7827410616105639E-3"/>
    <n v="8.3663337556016792E-2"/>
    <n v="2.1385774596502118E-2"/>
    <n v="0"/>
    <s v="0-10"/>
    <n v="0.25561703873196873"/>
    <n v="13.537213596989311"/>
    <n v="4.5108595065168497"/>
    <n v="71.561342087912081"/>
    <n v="8319.4721681318679"/>
  </r>
  <r>
    <n v="1051"/>
    <n v="647"/>
    <n v="801"/>
    <n v="601"/>
    <n v="718"/>
    <s v="Izostal SA GK, Kolonowskie"/>
    <s v="SG)"/>
    <n v="1993"/>
    <m/>
    <n v="2001"/>
    <m/>
    <n v="530884678"/>
    <n v="8917"/>
    <n v="7560010641"/>
    <s v="SA"/>
    <s v="2561"/>
    <s v="Obróbka metali i nakładanie powłok na metale"/>
    <s v="Inna produkcja "/>
    <x v="10"/>
    <m/>
    <n v="450"/>
    <s v="S"/>
    <x v="0"/>
    <n v="751037"/>
    <n v="31068"/>
    <n v="14928"/>
    <n v="11935"/>
    <n v="10629"/>
    <n v="98940"/>
    <n v="286"/>
    <n v="34149"/>
    <n v="511148"/>
    <n v="215393"/>
    <n v="295755"/>
    <n v="251741"/>
    <n v="259407"/>
    <m/>
    <m/>
    <s v="C"/>
    <s v="Manufacturing"/>
    <s v="25"/>
    <s v="MANUFACTURE OF FABRICATED METAL PRODUCTS, EXCEPT MACHINERY AND EQUIPMENT"/>
    <s v="Medium-low"/>
    <n v="0.13173785046542311"/>
    <n v="-35.898217187649372"/>
    <n v="1.5891360878358851E-2"/>
    <n v="2.3349401738831019E-2"/>
    <n v="4.740983788894141E-2"/>
    <x v="1"/>
    <n v="0"/>
    <n v="0.49250119339212911"/>
    <n v="119.40209790209791"/>
    <n v="2626.003496503497"/>
    <n v="753.1223776223776"/>
    <x v="2"/>
    <x v="0"/>
    <s v="Exp&lt;50"/>
    <s v="Increased Export Intensity"/>
    <n v="1"/>
    <n v="2.9545416304004219E-2"/>
    <n v="-2.5046376168166669"/>
    <n v="-2.5365374416239209E-2"/>
    <n v="-29.351186678852649"/>
    <n v="-0.34744887358535159"/>
    <n v="-0.63212797177750746"/>
    <s v="No"/>
    <s v="Yes"/>
    <s v="No"/>
    <x v="2"/>
    <x v="1"/>
    <n v="2.877697841726619"/>
    <n v="2.8370697129215468E-2"/>
    <n v="0.71178868695158659"/>
    <s v="Yes"/>
    <s v="1.Sustaining"/>
    <s v="Hiring"/>
    <n v="-144.97132364038819"/>
    <n v="1.6916104895168441E-2"/>
    <n v="6.5483728316147058E-2"/>
    <n v="2.4227809457230881E-2"/>
    <n v="0.1021924341614189"/>
    <s v="10-25"/>
    <n v="0.36998213266450131"/>
    <n v="13.554575571592039"/>
    <n v="5.6276211136906369"/>
    <n v="90.525179856115102"/>
    <n v="2770.9748201438852"/>
  </r>
  <r>
    <n v="788"/>
    <n v="848"/>
    <n v="706"/>
    <n v="712"/>
    <n v="719"/>
    <s v="Polska Wytwórnia Papierów Wartościowych SA, Warszawa"/>
    <m/>
    <m/>
    <m/>
    <n v="2001"/>
    <m/>
    <s v="011836796"/>
    <n v="62594"/>
    <n v="5250001090"/>
    <s v="SA"/>
    <s v="1812"/>
    <s v="Pozostałe drukowanie"/>
    <m/>
    <x v="9"/>
    <m/>
    <n v="100"/>
    <s v="J"/>
    <x v="0"/>
    <n v="995144.06122000003"/>
    <n v="123676.75482"/>
    <n v="141851.62093"/>
    <n v="113483.82193000001"/>
    <n v="66545"/>
    <n v="123048"/>
    <n v="2182"/>
    <n v="384434"/>
    <n v="1420552.8474099999"/>
    <n v="721238.62921000004"/>
    <n v="699314.2182"/>
    <n v="991419.36135999998"/>
    <n v="429133.48605000001"/>
    <m/>
    <m/>
    <s v="C"/>
    <s v="Manufacturing"/>
    <s v="18"/>
    <s v="PRINTING AND REPRODUCTION OF RECORDED MEDIA"/>
    <s v="Medium-high"/>
    <n v="0.1236484292024503"/>
    <n v="8.1623563883218573"/>
    <n v="0.1140375814441119"/>
    <n v="7.9887082087025177E-2"/>
    <n v="0.1144660134277852"/>
    <x v="1"/>
    <n v="0"/>
    <n v="0.69791093176687469"/>
    <n v="176.1842346471127"/>
    <n v="456.06968891842348"/>
    <n v="330.54016004124662"/>
    <x v="2"/>
    <x v="0"/>
    <s v="Exp&lt;50"/>
    <s v="Increased Export Intensity"/>
    <n v="1"/>
    <n v="8.2102635853620903E-2"/>
    <n v="29.224384321313099"/>
    <n v="0.25638012068965033"/>
    <n v="-6.3591417961499284"/>
    <n v="-6.5703378479463836E-2"/>
    <n v="6.6193714519918068"/>
    <s v="Yes"/>
    <s v="Yes"/>
    <s v="Yes"/>
    <x v="3"/>
    <x v="1"/>
    <n v="1.535597952536063"/>
    <n v="1.5239269750505709E-2"/>
    <n v="0.38170840172637721"/>
    <s v="No"/>
    <s v="1.Sustaining"/>
    <s v="Hiring"/>
    <n v="97.721620049181979"/>
    <n v="0.17460296848420309"/>
    <n v="0.1489551207061576"/>
    <n v="0.11036418704291941"/>
    <n v="4.1545793348829359E-2"/>
    <s v="0-10"/>
    <n v="0.74092241018443283"/>
    <n v="13.554262670116451"/>
    <n v="7.6727578966425103"/>
    <n v="122.2340623545835"/>
    <n v="358.3480688692415"/>
  </r>
  <r>
    <n v="424"/>
    <n v="405"/>
    <n v="349"/>
    <n v="719"/>
    <n v="720"/>
    <s v="Fedex Express Poland sp. z o.o., Warszawa"/>
    <m/>
    <m/>
    <m/>
    <n v="2010"/>
    <m/>
    <n v="241612498"/>
    <n v="357766"/>
    <n v="6342750606"/>
    <s v="sp. z o.o."/>
    <s v="5320"/>
    <s v="Pozostała działalność pocztowa i kurierska"/>
    <s v="Poczta i telekomunikacja "/>
    <x v="11"/>
    <m/>
    <n v="500"/>
    <s v="J"/>
    <x v="0"/>
    <n v="1673145"/>
    <n v="38366"/>
    <n v="17313"/>
    <n v="25575.9"/>
    <n v="16299"/>
    <n v="1233276"/>
    <n v="2390"/>
    <n v="222929"/>
    <n v="414773"/>
    <n v="93306"/>
    <n v="321467"/>
    <n v="291187"/>
    <n v="123587"/>
    <m/>
    <m/>
    <s v="H"/>
    <s v="Transportation and Storage"/>
    <s v="53"/>
    <s v="POSTAL AND COURIER ACTIVITIES"/>
    <s v="Low"/>
    <n v="0.73710049039383918"/>
    <n v="-4.5795562449920002"/>
    <n v="1.52861228405189E-2"/>
    <n v="6.1662403290474552E-2"/>
    <n v="8.7833248050222024E-2"/>
    <x v="0"/>
    <n v="1"/>
    <n v="0.70203942879599202"/>
    <n v="93.275732217573221"/>
    <n v="700.06066945606699"/>
    <n v="39.040167364016739"/>
    <x v="1"/>
    <x v="1"/>
    <s v="Exp&gt;50"/>
    <s v="Decreased Export Intensity"/>
    <n v="0"/>
    <n v="-8.4456214974222399E-2"/>
    <n v="117.9146327173351"/>
    <n v="0.77893320706867364"/>
    <n v="57.909154142996456"/>
    <n v="0.45684970789956131"/>
    <n v="21.498690841473909"/>
    <s v="Yes"/>
    <s v="Yes"/>
    <s v="Yes"/>
    <x v="1"/>
    <x v="0"/>
    <n v="134.7740667976424"/>
    <n v="0.85345344781508814"/>
    <n v="23.783435144506829"/>
    <s v="Yes"/>
    <s v="2.Hiring"/>
    <s v="Hiring"/>
    <n v="-54.161698834699109"/>
    <n v="-1.2006147563134759E-2"/>
    <n v="-6.9411066356036583E-2"/>
    <n v="-4.651350605148024E-2"/>
    <n v="0.82155670536806158"/>
    <s v="75-100"/>
    <n v="0.67011657496938926"/>
    <n v="13.551282439796131"/>
    <n v="6.9255951971104679"/>
    <n v="75.246428840864439"/>
    <n v="754.2223682907661"/>
  </r>
  <r>
    <n v="701"/>
    <n v="609"/>
    <n v="621"/>
    <n v="814"/>
    <n v="721"/>
    <s v="Moris sp. z. o.o., Chorzów"/>
    <m/>
    <m/>
    <m/>
    <n v="1994"/>
    <m/>
    <s v="242812590"/>
    <n v="407187"/>
    <n v="6462926930"/>
    <s v="sp. z o.o."/>
    <s v="4672"/>
    <s v="Sprzedaż hurtowa metali i rud metali"/>
    <s v="Handel hurtowy "/>
    <x v="3"/>
    <m/>
    <n v="400"/>
    <s v="J"/>
    <x v="0"/>
    <n v="1089764"/>
    <n v="124423"/>
    <n v="130273"/>
    <n v="129686"/>
    <n v="13789.9"/>
    <n v="195675"/>
    <n v="118"/>
    <n v="27902"/>
    <n v="867240"/>
    <n v="180785"/>
    <n v="686455"/>
    <n v="654902"/>
    <n v="212337"/>
    <m/>
    <m/>
    <s v="G"/>
    <s v="Wholesale and Retail Trade; Repair of Motor Vehicles and Motorcycles"/>
    <s v="46"/>
    <s v="WHOLESALE TRADE, EXCEPT OF MOTOR VEHICLES"/>
    <s v="Medium-high"/>
    <n v="0.1795572252340874"/>
    <n v="-11.591128317166159"/>
    <n v="0.11900374760039791"/>
    <n v="0.14953876666205429"/>
    <n v="0.19802352107643589"/>
    <x v="1"/>
    <n v="0"/>
    <n v="0.75515658871823255"/>
    <n v="236.4576271186441"/>
    <n v="9235.2881355932204"/>
    <n v="1532.0762711864411"/>
    <x v="2"/>
    <x v="0"/>
    <s v="Exp&lt;50"/>
    <s v="Increased Export Intensity"/>
    <n v="1"/>
    <n v="9.7948810998810532E-2"/>
    <n v="41.609999571179642"/>
    <n v="0.34790661121869881"/>
    <n v="2.6159417182461149"/>
    <n v="2.5823112049584651E-2"/>
    <n v="9.0871210637733171"/>
    <s v="Yes"/>
    <s v="Yes"/>
    <s v="Yes"/>
    <x v="0"/>
    <x v="0"/>
    <n v="14.5631067961165"/>
    <n v="0.13595563623602919"/>
    <n v="3.457313227492409"/>
    <s v="No"/>
    <s v="2.Hiring"/>
    <s v="Hiring"/>
    <n v="1763.8997860786581"/>
    <n v="5.2967112076751047E-2"/>
    <n v="0.17375198748470749"/>
    <n v="0.1077415534914702"/>
    <n v="8.1608414235276844E-2"/>
    <s v="0-10"/>
    <n v="0.62008817885293477"/>
    <n v="13.55356510578267"/>
    <n v="4.6347289882296359"/>
    <n v="147.2786318446602"/>
    <n v="7471.3883495145628"/>
  </r>
  <r>
    <n v="1033"/>
    <n v="1103"/>
    <n v="1004"/>
    <n v="1135"/>
    <n v="722"/>
    <s v="Węglokoks Kraj SA, Piekary Śląskie"/>
    <m/>
    <m/>
    <m/>
    <n v="2002"/>
    <m/>
    <s v="270034633"/>
    <n v="955885"/>
    <n v="6530004865"/>
    <s v="SA"/>
    <s v="0510"/>
    <s v="Wydobywanie węgla kamiennego"/>
    <m/>
    <x v="4"/>
    <m/>
    <n v="200"/>
    <s v="J"/>
    <x v="0"/>
    <n v="765879.37208"/>
    <n v="-27309.735079999999"/>
    <n v="-23822.18116"/>
    <n v="-23822.18116"/>
    <n v="39728"/>
    <n v="1873"/>
    <n v="1905"/>
    <n v="360074"/>
    <n v="760145.92314999993"/>
    <n v="449804.99452000001"/>
    <n v="310340.92862999998"/>
    <n v="358097.60622000002"/>
    <n v="402048.31692999997"/>
    <m/>
    <m/>
    <s v="B"/>
    <s v="Mining and Quarrying"/>
    <s v="05"/>
    <s v="MINING OF COAL AND LIGNITE"/>
    <s v="Low"/>
    <n v="2.445554833149829E-3"/>
    <n v="8.1955041339601742"/>
    <n v="-3.1104351453288201E-2"/>
    <n v="-3.1338958000698448E-2"/>
    <n v="-6.6524268094003011E-2"/>
    <x v="1"/>
    <n v="0"/>
    <n v="0.47109060946622539"/>
    <n v="189.01522309711291"/>
    <n v="402.03641579002618"/>
    <n v="236.11810735958011"/>
    <x v="0"/>
    <x v="0"/>
    <s v="Exp&lt;50"/>
    <s v="Increased Export Intensity"/>
    <n v="1"/>
    <n v="2.445554833149829E-3"/>
    <n v="-4.7325508129285397E-2"/>
    <n v="-4.7336710182399599E-4"/>
    <n v="-27.570525730528459"/>
    <n v="-0.32255686627093638"/>
    <n v="-1.1833477334410871E-2"/>
    <s v="Yes"/>
    <s v="Yes"/>
    <s v="Yes"/>
    <x v="2"/>
    <x v="1"/>
    <n v="-31.450161928751349"/>
    <n v="-0.37760914218170161"/>
    <n v="-9.0083357709413114"/>
    <s v="Yes"/>
    <s v="0.Reducing"/>
    <s v="Reducing"/>
    <n v="126.31061514231121"/>
    <n v="3.4127599374610108E-2"/>
    <n v="6.6660888539935348E-2"/>
    <n v="2.8244499073278001E-2"/>
    <n v="0"/>
    <s v="0-10"/>
    <n v="0.42370420934844322"/>
    <n v="13.54925332572129"/>
    <n v="7.9298464297425033"/>
    <n v="118.0136739834473"/>
    <n v="275.725800647715"/>
  </r>
  <r>
    <n v="1215"/>
    <n v="1525"/>
    <n v="1643"/>
    <n v="1439"/>
    <n v="723"/>
    <s v="Avio Polska sp. z o.o., Bielsko-Biała"/>
    <m/>
    <m/>
    <m/>
    <n v="2001"/>
    <m/>
    <s v="072697781"/>
    <n v="2594"/>
    <n v="5471933981"/>
    <s v="sp. z o.o."/>
    <s v="3030"/>
    <s v="Produkcja statków powietrznych, statków kosmicznych i podobnych maszyn"/>
    <m/>
    <x v="5"/>
    <m/>
    <n v="500"/>
    <s v="J"/>
    <x v="0"/>
    <n v="663454"/>
    <n v="47675"/>
    <n v="28444"/>
    <n v="27782"/>
    <n v="39769"/>
    <n v="663454"/>
    <n v="591"/>
    <n v="92318"/>
    <n v="888147"/>
    <n v="369312"/>
    <n v="518835"/>
    <n v="747361"/>
    <n v="140786"/>
    <m/>
    <m/>
    <s v="C"/>
    <s v="Manufacturing"/>
    <s v="30"/>
    <s v="MANUFACTURE OF OTHER TRANSPORT EQUIPMENT"/>
    <s v="High"/>
    <n v="1"/>
    <n v="28.2405948765925"/>
    <n v="4.187479463534774E-2"/>
    <n v="3.1280857785929581E-2"/>
    <n v="3.717346770837654E-2"/>
    <x v="0"/>
    <n v="1"/>
    <n v="0.84148344812288955"/>
    <n v="156.2064297800338"/>
    <n v="1122.595600676819"/>
    <n v="624.89340101522839"/>
    <x v="3"/>
    <x v="1"/>
    <s v="Exp&gt;50"/>
    <s v="Increased Export Intensity"/>
    <n v="1"/>
    <n v="1.055004320257702E-2"/>
    <n v="-13.4050678841701"/>
    <n v="-0.14392889273452519"/>
    <n v="-37.250049191427607"/>
    <n v="-0.46601239190363758"/>
    <n v="-3.5342558131096551"/>
    <s v="Yes"/>
    <s v="No"/>
    <s v="No"/>
    <x v="2"/>
    <x v="1"/>
    <n v="-0.16891891891891889"/>
    <n v="-1.6906174779069969E-3"/>
    <n v="-4.2256506370108582E-2"/>
    <s v="Yes"/>
    <s v="0.Reducing"/>
    <s v="Reducing"/>
    <n v="-171.5902101339918"/>
    <n v="0.1401421116793142"/>
    <n v="0.16623831450132071"/>
    <n v="0.13782564326378149"/>
    <n v="0.98944995679742298"/>
    <s v="75-100"/>
    <n v="0.82908470094411679"/>
    <n v="13.54914369377129"/>
    <n v="6.3835066348840046"/>
    <n v="112.7043918918919"/>
    <n v="1294.1858108108111"/>
  </r>
  <r>
    <n v="113"/>
    <n v="96"/>
    <n v="107"/>
    <n v="671"/>
    <n v="724"/>
    <s v="Bunge Polska sp. z o.o., Kruszwica"/>
    <m/>
    <n v="2002"/>
    <m/>
    <n v="2005"/>
    <m/>
    <n v="340000206"/>
    <n v="228312"/>
    <n v="5562534695"/>
    <s v="sp. z o.o."/>
    <s v="1041"/>
    <s v="Produkcja olejów i pozostałych tłuszczów płynnych"/>
    <m/>
    <x v="13"/>
    <m/>
    <n v="500"/>
    <s v="J"/>
    <x v="0"/>
    <n v="5560259"/>
    <n v="216635"/>
    <n v="243536"/>
    <n v="198507"/>
    <n v="35883"/>
    <n v="1374536"/>
    <n v="1090"/>
    <n v="202988"/>
    <n v="1586884"/>
    <n v="501777"/>
    <n v="1085107"/>
    <n v="657159"/>
    <n v="929725"/>
    <m/>
    <m/>
    <s v="C"/>
    <s v="Manufacturing"/>
    <s v="10"/>
    <s v="MANUFACTURE OF FOOD PRODUCTS"/>
    <s v="Low"/>
    <n v="0.24720718944926839"/>
    <n v="-17.163083987952849"/>
    <n v="3.5701034789926152E-2"/>
    <n v="0.12509231928735809"/>
    <n v="0.30206844918809611"/>
    <x v="0"/>
    <n v="1"/>
    <n v="0.41411911645715749"/>
    <n v="186.2275229357798"/>
    <n v="5101.1550458715592"/>
    <n v="460.34587155963311"/>
    <x v="2"/>
    <x v="0"/>
    <s v="Exp&lt;50"/>
    <s v="Increased Export Intensity"/>
    <n v="1"/>
    <n v="0.16752758426341599"/>
    <n v="625.94871594009896"/>
    <n v="1.9823091871406739"/>
    <n v="426.04979415949202"/>
    <n v="1.6602256879715589"/>
    <n v="64.144556683485646"/>
    <s v="Yes"/>
    <s v="Yes"/>
    <s v="Yes"/>
    <x v="1"/>
    <x v="0"/>
    <n v="533.72093023255809"/>
    <n v="1.8464384984097371"/>
    <n v="58.662580263607623"/>
    <s v="No"/>
    <s v="2.Hiring"/>
    <s v="Hiring"/>
    <n v="648.07365052272235"/>
    <n v="3.3226273941482913E-2"/>
    <n v="0.46851872307522369"/>
    <n v="0.1103594520405376"/>
    <n v="7.9679605185852487E-2"/>
    <s v="0-10"/>
    <n v="0.2355497157427765"/>
    <n v="13.548846060734959"/>
    <n v="5.1474944768134527"/>
    <n v="93.116279069767444"/>
    <n v="4453.0813953488368"/>
  </r>
  <r>
    <n v="704"/>
    <n v="491"/>
    <n v="434"/>
    <m/>
    <n v="725"/>
    <s v="Investa sp. z o.o., Pruszcz Gdański"/>
    <m/>
    <n v="1987"/>
    <m/>
    <n v="2001"/>
    <m/>
    <s v="008008662"/>
    <n v="226221"/>
    <n v="5840253645"/>
    <s v="sp. z o.o."/>
    <s v="4672"/>
    <s v="Sprzedaż hurtowa metali i rud metali"/>
    <m/>
    <x v="3"/>
    <m/>
    <n v="500"/>
    <s v="J"/>
    <x v="0"/>
    <n v="1086455.8189999999"/>
    <n v="26997.052"/>
    <n v="37338.887000000002"/>
    <n v="29464.612000000001"/>
    <n v="18875"/>
    <n v="166634"/>
    <n v="742"/>
    <n v="86305"/>
    <n v="486992.05499999999"/>
    <n v="42014.995000000003"/>
    <n v="444977.06"/>
    <n v="232599.22200000001"/>
    <n v="254392.83300000001"/>
    <m/>
    <m/>
    <s v="G"/>
    <s v="Wholesale and Retail Trade; Repair of Motor Vehicles and Motorcycles"/>
    <s v="46"/>
    <s v="WHOLESALE TRADE, EXCEPT OF MOTOR VEHICLES"/>
    <s v="Medium-high"/>
    <n v="0.15337393116765111"/>
    <n v="-24.770357075620549"/>
    <n v="2.7119935744023108E-2"/>
    <n v="6.0503270428097652E-2"/>
    <n v="0.12667545379837941"/>
    <x v="0"/>
    <n v="1"/>
    <n v="0.47762426432193028"/>
    <n v="116.3140161725067"/>
    <n v="1464.226171159029"/>
    <n v="56.623982479784367"/>
    <x v="2"/>
    <x v="0"/>
    <s v="Exp&lt;50"/>
    <s v="Decreased Export Intensity"/>
    <n v="0"/>
    <n v="-1.5077210717451659E-2"/>
    <n v="42.328654222282758"/>
    <n v="0.35296866371553648"/>
    <n v="3.1367059581759151"/>
    <n v="3.088516454642409E-2"/>
    <n v="9.2252596368143536"/>
    <s v="No"/>
    <s v="Yes"/>
    <s v="No"/>
    <x v="0"/>
    <x v="0"/>
    <n v="30.404217926186291"/>
    <n v="0.26546880904104952"/>
    <n v="6.8619044458335221"/>
    <s v="No"/>
    <s v="2.Hiring"/>
    <s v="Hiring"/>
    <n v="122.6743258163231"/>
    <n v="3.7000404798367192E-2"/>
    <n v="0.19491928972194811"/>
    <n v="7.1609489448984195E-2"/>
    <n v="0.1684511418851028"/>
    <s v="10-25"/>
    <n v="0.36738020927089859"/>
    <n v="13.54546275053759"/>
    <n v="6.3438804341263308"/>
    <n v="93.195079086115996"/>
    <n v="1341.551845342706"/>
  </r>
  <r>
    <n v="480"/>
    <n v="461"/>
    <n v="430"/>
    <n v="560"/>
    <n v="726"/>
    <s v="Pekabex Bet SA, Poznań"/>
    <m/>
    <m/>
    <m/>
    <n v="2009"/>
    <m/>
    <n v="301314381"/>
    <n v="343297"/>
    <n v="7811846303"/>
    <s v="SA"/>
    <s v="4120"/>
    <s v="Roboty budowlane związane ze wznoszeniem budynków mieszkalnych i niemieszkalnych"/>
    <m/>
    <x v="12"/>
    <m/>
    <n v="400"/>
    <s v="J"/>
    <x v="0"/>
    <n v="1523599"/>
    <n v="80204"/>
    <n v="48397"/>
    <n v="40790"/>
    <n v="6264"/>
    <n v="361582"/>
    <n v="414"/>
    <n v="67926"/>
    <n v="1032082"/>
    <n v="259829"/>
    <n v="772255"/>
    <n v="201760"/>
    <n v="830324"/>
    <m/>
    <m/>
    <s v="F"/>
    <s v="Construction"/>
    <s v="41"/>
    <s v="CONSTRUCTION WORK FOR BUILDINGS"/>
    <s v="Low"/>
    <n v="0.2373209748759352"/>
    <n v="-1.1685163526773621"/>
    <n v="2.6772136237947119E-2"/>
    <n v="3.9522053480246733E-2"/>
    <n v="0.20217089611419509"/>
    <x v="1"/>
    <n v="0"/>
    <n v="0.19548834298049961"/>
    <n v="164.07246376811591"/>
    <n v="3680.1908212560388"/>
    <n v="627.60628019323667"/>
    <x v="2"/>
    <x v="0"/>
    <s v="Exp&lt;50"/>
    <s v="Decreased Export Intensity"/>
    <n v="0"/>
    <n v="-2.412975718622451E-3"/>
    <n v="99.729002221119913"/>
    <n v="0.69179127283799957"/>
    <n v="44.731161029797057"/>
    <n v="0.36970777366888541"/>
    <n v="18.88040695405806"/>
    <s v="No"/>
    <s v="Yes"/>
    <s v="No"/>
    <x v="0"/>
    <x v="0"/>
    <n v="48.920863309352519"/>
    <n v="0.3982448601346773"/>
    <n v="10.46860920665309"/>
    <s v="No"/>
    <s v="2.Hiring"/>
    <s v="Hiring"/>
    <n v="936.18675499704659"/>
    <n v="2.7274641294806709E-2"/>
    <n v="0.16656392849423199"/>
    <n v="3.2427596654686461E-2"/>
    <n v="0.23973395059455771"/>
    <s v="10-25"/>
    <n v="0.19468558977827791"/>
    <n v="13.54479458440813"/>
    <n v="5.6276211136906369"/>
    <n v="130.35971223021579"/>
    <n v="2744.0040662589922"/>
  </r>
  <r>
    <n v="988"/>
    <n v="707"/>
    <n v="641"/>
    <n v="616"/>
    <n v="729"/>
    <s v="European Appliances Poland sp. z o.o., Warszawa"/>
    <m/>
    <m/>
    <m/>
    <n v="2016"/>
    <m/>
    <n v="363626103"/>
    <n v="597710"/>
    <n v="5223052427"/>
    <s v="sp. z o.o."/>
    <s v="4643"/>
    <s v="Sprzedaż hurtowa elektrycznych artykułów użytku domowego"/>
    <m/>
    <x v="3"/>
    <m/>
    <n v="500"/>
    <s v="J"/>
    <x v="0"/>
    <n v="799338"/>
    <n v="1605"/>
    <n v="2693"/>
    <n v="1658"/>
    <n v="1547"/>
    <n v="22401"/>
    <n v="77"/>
    <n v="18373"/>
    <n v="341829"/>
    <n v="16376"/>
    <n v="325453"/>
    <n v="172168"/>
    <n v="169661"/>
    <m/>
    <m/>
    <s v="G"/>
    <s v="Wholesale and Retail Trade; Repair of Motor Vehicles and Motorcycles"/>
    <s v="46"/>
    <s v="WHOLESALE TRADE, EXCEPT OF MOTOR VEHICLES"/>
    <s v="Medium-high"/>
    <n v="2.8024440224285591E-2"/>
    <n v="-25.350838117171101"/>
    <n v="2.074216414082653E-3"/>
    <n v="4.8503784055770579E-3"/>
    <n v="9.6301287114911021E-3"/>
    <x v="0"/>
    <n v="1"/>
    <n v="0.50366703819746128"/>
    <n v="238.6103896103896"/>
    <n v="10381.012987012989"/>
    <n v="212.6753246753247"/>
    <x v="0"/>
    <x v="0"/>
    <s v="Exp&lt;50"/>
    <s v="Increased Export Intensity"/>
    <n v="1"/>
    <n v="1.1381767728961829E-2"/>
    <n v="4.9970051070805566"/>
    <n v="4.8761640972941223E-2"/>
    <n v="-23.91521369052133"/>
    <n v="-0.27332185819617288"/>
    <n v="1.226501614481412"/>
    <s v="No"/>
    <s v="Yes"/>
    <s v="No"/>
    <x v="3"/>
    <x v="1"/>
    <n v="13.23529411764706"/>
    <n v="0.12429771667757721"/>
    <n v="3.1562279352950862"/>
    <s v="Yes"/>
    <s v="2.Hiring"/>
    <s v="Hiring"/>
    <n v="-814.51642475171866"/>
    <n v="-1.7154956810491579E-2"/>
    <n v="-7.6258765962664732E-2"/>
    <n v="-3.8113581976303039E-2"/>
    <n v="1.6642672495323769E-2"/>
    <s v="0-10"/>
    <n v="0.49979279752524369"/>
    <n v="13.542777523110001"/>
    <n v="4.219507705176107"/>
    <n v="177.02941176470591"/>
    <n v="11195.52941176471"/>
  </r>
  <r>
    <n v="1634"/>
    <n v="462"/>
    <n v="542"/>
    <n v="617"/>
    <n v="730"/>
    <s v="Euroservice ZPT w Surochowie sp. z o.o., Jarosław"/>
    <m/>
    <m/>
    <m/>
    <n v="2003"/>
    <m/>
    <n v="651535211"/>
    <n v="164160"/>
    <n v="7922047597"/>
    <s v="sp. z o.o."/>
    <s v="2059"/>
    <s v="Produkcja pozostałych wyrobów chemicznych, gdzie indziej niesklasyfikowana"/>
    <m/>
    <x v="2"/>
    <m/>
    <n v="400"/>
    <s v="J"/>
    <x v="0"/>
    <n v="490133.87310000003"/>
    <n v="36965.101450000002"/>
    <n v="38320.183199999999"/>
    <n v="30999.526529999999"/>
    <n v="10677.17496"/>
    <n v="5086"/>
    <n v="106.5"/>
    <n v="14280.84188"/>
    <n v="140777.89231"/>
    <n v="71047.337930000009"/>
    <n v="69730.554380000001"/>
    <n v="51085.515529999997"/>
    <n v="89692.376780000006"/>
    <m/>
    <m/>
    <s v="C"/>
    <s v="Manufacturing"/>
    <s v="20"/>
    <s v="MANUFACTURE OF CHEMICALS AND CHEMICAL PRODUCTS"/>
    <s v="Medium-low"/>
    <n v="1.0376756798774291E-2"/>
    <n v="-68.171898040714495"/>
    <n v="6.3247060102037261E-2"/>
    <n v="0.2202016667626866"/>
    <n v="0.60681635896960873"/>
    <x v="1"/>
    <n v="0"/>
    <n v="0.36288024129177271"/>
    <n v="134.09241201877941"/>
    <n v="4602.1959915492962"/>
    <n v="667.1111542723005"/>
    <x v="0"/>
    <x v="0"/>
    <s v="Exp&lt;50"/>
    <s v="Decreased Export Intensity"/>
    <n v="0"/>
    <n v="-7.4230504715212808E-4"/>
    <n v="-35.602861223035298"/>
    <n v="-0.44010098279389709"/>
    <n v="-53.335406683358912"/>
    <n v="-0.76218448196301125"/>
    <n v="-10.418848037645899"/>
    <s v="No"/>
    <s v="Yes"/>
    <s v="No"/>
    <x v="2"/>
    <x v="1"/>
    <n v="14.516129032258069"/>
    <n v="0.13554549199622379"/>
    <n v="3.4467056660589801"/>
    <s v="No"/>
    <s v="2.Hiring"/>
    <s v="Hiring"/>
    <n v="-3581.7960306012401"/>
    <n v="2.963263294447557E-2"/>
    <n v="0.21595776669115921"/>
    <n v="0.15507236529514151"/>
    <n v="1.111906184592642E-2"/>
    <s v="0-10"/>
    <n v="0.71806801705312218"/>
    <n v="13.5425348259737"/>
    <n v="4.5325994931532563"/>
    <n v="93.709677419354833"/>
    <n v="8183.9920221505363"/>
  </r>
  <r>
    <n v="1570"/>
    <n v="470"/>
    <n v="265"/>
    <n v="582"/>
    <n v="731"/>
    <s v="Handen sp. z o.o., Warszawa"/>
    <m/>
    <n v="2009"/>
    <m/>
    <n v="2009"/>
    <m/>
    <n v="301148244"/>
    <n v="332014"/>
    <n v="7811839409"/>
    <s v="sp. z o.o."/>
    <s v="3523"/>
    <s v="Handel paliwami gazowymi w systemie sieciowym"/>
    <m/>
    <x v="9"/>
    <s v="Holandia, Niemcy, Litwa, Łotwa, Dania"/>
    <n v="500"/>
    <s v="J"/>
    <x v="0"/>
    <n v="509764.23434000002"/>
    <n v="95384.571559999997"/>
    <n v="75445.391199999998"/>
    <n v="63116.220200000003"/>
    <n v="422.30315999999999"/>
    <n v="396750"/>
    <n v="18"/>
    <n v="10743.75375"/>
    <n v="728916.37057999999"/>
    <n v="257169.92475999999"/>
    <n v="471746.44582000002"/>
    <n v="511327.92778999999"/>
    <n v="217588.44279"/>
    <m/>
    <m/>
    <s v="D"/>
    <s v="Electricity, Gas, Steam, Hot Water and Air Conditioning Supply"/>
    <s v="35"/>
    <s v="ELECTRICITY, GAS, STEAM, HOT WATER AND AIR CONDITIONING SUPPLY"/>
    <s v="Low"/>
    <n v="0.77830097380935059"/>
    <n v="-66.186085418241206"/>
    <n v="0.1238145321860754"/>
    <n v="8.6589110558428425E-2"/>
    <n v="0.1234358945985863"/>
    <x v="0"/>
    <n v="1"/>
    <n v="0.70149052542630586"/>
    <n v="596.87520833333338"/>
    <n v="28320.23524111111"/>
    <n v="14287.218042222221"/>
    <x v="3"/>
    <x v="0"/>
    <s v="Exp&lt;50"/>
    <s v="Increased Export Intensity"/>
    <n v="1"/>
    <n v="0.77301682059287258"/>
    <n v="-33.423818128197041"/>
    <n v="-0.40682330195895489"/>
    <n v="-51.75638994796887"/>
    <n v="-0.72890680112806905"/>
    <n v="-9.6704760977702087"/>
    <s v="No"/>
    <s v="Yes"/>
    <s v="No"/>
    <x v="2"/>
    <x v="1"/>
    <n v="-65.384615384615387"/>
    <n v="-1.060871960685263"/>
    <n v="-23.296127515323452"/>
    <s v="Yes"/>
    <s v="0.Reducing"/>
    <s v="Reducing"/>
    <n v="13595.512258995719"/>
    <n v="-3.9363415211232438E-3"/>
    <n v="-1.167633237644744E-2"/>
    <n v="-5.885258929913869E-3"/>
    <n v="5.2841532164779837E-3"/>
    <s v="0-10"/>
    <n v="0.50403317926998581"/>
    <n v="13.54852691416469"/>
    <n v="3.951243718581428"/>
    <n v="153.86686653846149"/>
    <n v="14724.722982115391"/>
  </r>
  <r>
    <m/>
    <m/>
    <n v="846"/>
    <m/>
    <n v="732"/>
    <s v="Johnson &amp; Johnson Poland sp. z o.o., Warszawa"/>
    <m/>
    <m/>
    <m/>
    <m/>
    <m/>
    <s v="006934330"/>
    <n v="32278"/>
    <n v="1130020467"/>
    <s v="sp. z o.o."/>
    <s v="4646"/>
    <s v="Sprzedaż hurtowa wyrobów farmaceutycznych i medycznych"/>
    <m/>
    <x v="8"/>
    <m/>
    <n v="500"/>
    <s v="J"/>
    <x v="0"/>
    <n v="635404"/>
    <n v="28537"/>
    <n v="28151"/>
    <n v="22145"/>
    <n v="6191"/>
    <n v="46979"/>
    <n v="319"/>
    <n v="98468"/>
    <n v="436715"/>
    <n v="28081"/>
    <n v="408634"/>
    <n v="196740"/>
    <n v="239975"/>
    <m/>
    <m/>
    <s v="G"/>
    <s v="Wholesale and Retail Trade; Repair of Motor Vehicles and Motorcycles"/>
    <s v="46"/>
    <s v="WHOLESALE TRADE, EXCEPT OF MOTOR VEHICLES"/>
    <s v="Medium-high"/>
    <n v="7.393563779894366E-2"/>
    <n v="-19.513712097573691"/>
    <n v="3.4851842292462749E-2"/>
    <n v="5.0708127726320371E-2"/>
    <n v="0.1125597234929348"/>
    <x v="0"/>
    <n v="1"/>
    <n v="0.45049975384404017"/>
    <n v="308.67711598746081"/>
    <n v="1991.862068965517"/>
    <n v="88.028213166144198"/>
    <x v="0"/>
    <x v="0"/>
    <s v="Exp&lt;50"/>
    <s v="Increased Export Intensity"/>
    <n v="1"/>
    <n v="1.578265716303268E-2"/>
    <n v="-14.68926994671258"/>
    <n v="-0.15886994745215871"/>
    <n v="-38.180630396168532"/>
    <n v="-0.48095344662127282"/>
    <n v="-3.8939086863585941"/>
    <s v="Yes"/>
    <s v="Yes"/>
    <s v="Yes"/>
    <x v="2"/>
    <x v="1"/>
    <n v="-43.639575971731453"/>
    <n v="-0.57340297541833873"/>
    <n v="-13.354988645925991"/>
    <s v="Yes"/>
    <s v="0.Reducing"/>
    <s v="Reducing"/>
    <n v="675.9409563153406"/>
    <n v="5.4696657110726347E-2"/>
    <n v="0.1174163887066933"/>
    <n v="8.8814087919029561E-2"/>
    <n v="5.8152980635910977E-2"/>
    <s v="0-10"/>
    <n v="0.75640282329656394"/>
    <n v="13.520886243496991"/>
    <n v="6.3385940782031831"/>
    <n v="154.17844522968201"/>
    <n v="1315.9211126501771"/>
  </r>
  <r>
    <n v="674"/>
    <n v="750"/>
    <n v="961"/>
    <n v="923"/>
    <n v="733"/>
    <s v="Gonvarri Polska sp. z o.o., Września"/>
    <m/>
    <m/>
    <m/>
    <n v="2004"/>
    <m/>
    <n v="634552585"/>
    <n v="197792"/>
    <n v="7891610197"/>
    <s v="sp. z o.o."/>
    <s v="2561"/>
    <s v="Obróbka metali i nakładanie powłok na metale"/>
    <m/>
    <x v="10"/>
    <m/>
    <n v="500"/>
    <s v="J"/>
    <x v="0"/>
    <n v="1125897"/>
    <n v="22572"/>
    <n v="17240"/>
    <n v="15779"/>
    <n v="4743"/>
    <n v="39358"/>
    <n v="117"/>
    <n v="15054"/>
    <n v="486017"/>
    <n v="82078"/>
    <n v="403939"/>
    <n v="317592"/>
    <n v="168425"/>
    <m/>
    <m/>
    <s v="C"/>
    <s v="Manufacturing"/>
    <s v="25"/>
    <s v="MANUFACTURE OF FABRICATED METAL PRODUCTS, EXCEPT MACHINERY AND EQUIPMENT"/>
    <s v="Medium-low"/>
    <n v="3.4957016494404018E-2"/>
    <n v="9.6994486270238092"/>
    <n v="1.401460346727987E-2"/>
    <n v="3.2465942549334693E-2"/>
    <n v="4.9683241391470817E-2"/>
    <x v="0"/>
    <n v="1"/>
    <n v="0.65345862387529652"/>
    <n v="128.66666666666671"/>
    <n v="9623.0512820512813"/>
    <n v="701.52136752136755"/>
    <x v="0"/>
    <x v="0"/>
    <s v="Exp&lt;50"/>
    <s v="Increased Export Intensity"/>
    <n v="1"/>
    <n v="2.8606587306174609E-2"/>
    <n v="48.523663725382853"/>
    <n v="0.3955741112456117"/>
    <n v="7.6258432792629467"/>
    <n v="7.3490612076497541E-2"/>
    <n v="10.39487534614176"/>
    <s v="Yes"/>
    <s v="Yes"/>
    <s v="Yes"/>
    <x v="0"/>
    <x v="0"/>
    <n v="-5.6451612903225801"/>
    <n v="-5.8107630807280763E-2"/>
    <n v="-1.4421901266013391"/>
    <s v="Yes"/>
    <s v="0.Reducing"/>
    <s v="Reducing"/>
    <n v="3509.6722497932169"/>
    <n v="1.8667412430958541E-2"/>
    <n v="6.4446640586218046E-2"/>
    <n v="4.9605810655907231E-2"/>
    <n v="6.3504291882294124E-3"/>
    <s v="0-10"/>
    <n v="0.76971910722861581"/>
    <n v="13.53851649800702"/>
    <n v="4.8202815656050371"/>
    <n v="93.725806451612897"/>
    <n v="6113.3790322580644"/>
  </r>
  <r>
    <n v="395"/>
    <n v="476"/>
    <n v="491"/>
    <n v="549"/>
    <n v="734"/>
    <s v="Arval Service Lease sp. z o.o., Warszawa"/>
    <m/>
    <m/>
    <m/>
    <n v="2001"/>
    <m/>
    <s v="016096737"/>
    <n v="29819"/>
    <n v="5213033865"/>
    <s v="sp. z o.o."/>
    <s v="7711"/>
    <s v="Wynajem i dzierżawa samochodów osobowych i furgonetek"/>
    <m/>
    <x v="9"/>
    <m/>
    <n v="500"/>
    <s v="J"/>
    <x v="0"/>
    <n v="1762712.38"/>
    <n v="443938.72068999999"/>
    <n v="113684.24761000001"/>
    <n v="87227.191609999994"/>
    <n v="632551.90195000009"/>
    <n v="47016"/>
    <n v="327"/>
    <n v="40119"/>
    <n v="7595522.0611199997"/>
    <n v="6220661.01095"/>
    <n v="1374861.0501699999"/>
    <n v="307778.79716000002"/>
    <n v="7287743.2639600001"/>
    <m/>
    <m/>
    <s v="N"/>
    <s v="Administrative and Support Service Activities"/>
    <s v="77"/>
    <s v="RENTAL AND LEASING"/>
    <s v="High"/>
    <n v="2.6672530659823241E-2"/>
    <n v="18.008057928403741"/>
    <n v="4.9484642304492128E-2"/>
    <n v="1.1484028472051849E-2"/>
    <n v="0.28340870916021738"/>
    <x v="0"/>
    <n v="1"/>
    <n v="4.0521085276739553E-2"/>
    <n v="122.6880733944954"/>
    <n v="5390.5577370030578"/>
    <n v="19023.42816804281"/>
    <x v="0"/>
    <x v="0"/>
    <s v="Exp&lt;50"/>
    <s v="Increased Export Intensity"/>
    <n v="1"/>
    <n v="1.14190140712443E-2"/>
    <n v="132.77259569927679"/>
    <n v="0.84489180687171306"/>
    <n v="68.67579398498323"/>
    <n v="0.52280830770260067"/>
    <n v="23.518771158691081"/>
    <s v="No"/>
    <s v="No"/>
    <s v="No"/>
    <x v="1"/>
    <x v="0"/>
    <n v="84.745762711864401"/>
    <n v="0.61381043832342463"/>
    <n v="16.585253557260479"/>
    <s v="No"/>
    <s v="2.Hiring"/>
    <s v="Hiring"/>
    <n v="1112.207454517182"/>
    <n v="2.8787694713100251E-3"/>
    <n v="2.0607252240329721E-2"/>
    <n v="7.8443733892946611E-4"/>
    <n v="1.5253516588578941E-2"/>
    <s v="0-10"/>
    <n v="3.806608128929833E-2"/>
    <n v="13.537472498828169"/>
    <n v="5.1761497325738288"/>
    <n v="156.99009875706221"/>
    <n v="4278.3502824858761"/>
  </r>
  <r>
    <n v="404"/>
    <m/>
    <n v="763"/>
    <n v="900"/>
    <n v="735"/>
    <s v="Tenneco Automotive Eastern Europe sp. z o.o., Gliwice"/>
    <m/>
    <m/>
    <m/>
    <n v="2001"/>
    <m/>
    <n v="276896005"/>
    <n v="24137"/>
    <n v="6312292808"/>
    <s v="sp. z o.o."/>
    <s v="2932"/>
    <s v="Produkcja pozostałych części i akcesoriów do pojazdów silnikowych, z wyłączeniem motocykli"/>
    <m/>
    <x v="5"/>
    <m/>
    <n v="500"/>
    <s v="J"/>
    <x v="0"/>
    <n v="1730067.51183"/>
    <n v="32918.875160000003"/>
    <n v="49494.082520000004"/>
    <n v="46408.356450000007"/>
    <n v="65123"/>
    <n v="1547197"/>
    <n v="1765"/>
    <n v="244195"/>
    <n v="1405518.6077399999"/>
    <n v="518082.68073999998"/>
    <n v="887435.92700000003"/>
    <n v="464482.02666999999"/>
    <n v="941036.58107000007"/>
    <m/>
    <m/>
    <s v="C"/>
    <s v="Manufacturing"/>
    <s v="29"/>
    <s v="MANUFACTURE OF MOTOR VEHICLES, TRAILERS AND SEMI-TRAILERS, EXCEPT MOTORBIKES"/>
    <s v="High"/>
    <n v="0.89429862674170069"/>
    <n v="8.9415832580322494"/>
    <n v="2.6824592758759459E-2"/>
    <n v="3.3018670969160772E-2"/>
    <n v="9.9914213651525627E-2"/>
    <x v="0"/>
    <n v="1"/>
    <n v="0.33047020801586019"/>
    <n v="138.3541076487252"/>
    <n v="980.20822199999998"/>
    <n v="293.53126387535411"/>
    <x v="3"/>
    <x v="1"/>
    <s v="Exp&gt;50"/>
    <s v="Increased Export Intensity"/>
    <n v="1"/>
    <n v="3.7414760275179197E-2"/>
    <n v="128.60783418121949"/>
    <n v="0.82683783504445962"/>
    <n v="65.657850855956156"/>
    <n v="0.50475433587534724"/>
    <n v="22.962526302951769"/>
    <s v="Yes"/>
    <s v="Yes"/>
    <s v="Yes"/>
    <x v="1"/>
    <x v="0"/>
    <n v="14.313471502590669"/>
    <n v="0.13377423878267519"/>
    <n v="3.4009082292039809"/>
    <s v="Yes"/>
    <s v="2.Hiring"/>
    <s v="Hiring"/>
    <n v="490.06314427979271"/>
    <n v="-3.522801750565551E-3"/>
    <n v="-9.5798657525189377E-3"/>
    <n v="-4.4281374416793038E-3"/>
    <n v="0.85688386646652148"/>
    <s v="75-100"/>
    <n v="0.46223376778687802"/>
    <n v="13.536833154847271"/>
    <n v="7.3421317305847218"/>
    <n v="84.773963730569946"/>
    <n v="490.14507772020733"/>
  </r>
  <r>
    <m/>
    <n v="658"/>
    <n v="694"/>
    <m/>
    <n v="736"/>
    <s v="Schneider Electric Polska sp. z o.o., Warszawa"/>
    <m/>
    <m/>
    <m/>
    <m/>
    <m/>
    <s v="010397768"/>
    <n v="29914"/>
    <n v="5220011965"/>
    <s v="sp. z o.o."/>
    <s v="4669"/>
    <s v="Destylowanie, rektyfikowanie i mieszanie alkoholi"/>
    <m/>
    <x v="3"/>
    <m/>
    <n v="500"/>
    <s v="J"/>
    <x v="0"/>
    <n v="1248948"/>
    <n v="62758"/>
    <n v="58976"/>
    <n v="46985"/>
    <n v="4015"/>
    <n v="312702"/>
    <n v="1482"/>
    <n v="326989"/>
    <n v="642349"/>
    <n v="43468"/>
    <n v="598881"/>
    <n v="122402"/>
    <n v="519947"/>
    <m/>
    <m/>
    <s v="G"/>
    <s v="Wholesale and Retail Trade; Repair of Motor Vehicles and Motorcycles"/>
    <s v="46"/>
    <s v="WHOLESALE TRADE, EXCEPT OF MOTOR VEHICLES"/>
    <s v="Medium-high"/>
    <n v="0.25037231333890603"/>
    <n v="8.2146013481899871"/>
    <n v="3.761966070645055E-2"/>
    <n v="7.3145595307223948E-2"/>
    <n v="0.38385810689367822"/>
    <x v="0"/>
    <n v="1"/>
    <n v="0.19055373325092739"/>
    <n v="220.64035087719299"/>
    <n v="842.74493927125502"/>
    <n v="29.330634278002702"/>
    <x v="4"/>
    <x v="0"/>
    <s v="Exp&lt;50"/>
    <s v="Increased Export Intensity"/>
    <n v="1"/>
    <n v="4.1222174249719024E-3"/>
    <n v="65.229677491050239"/>
    <n v="0.5021663047940077"/>
    <n v="19.731650355833509"/>
    <n v="0.18008280562489529"/>
    <n v="13.376230550730851"/>
    <s v="Yes"/>
    <s v="Yes"/>
    <s v="Yes"/>
    <x v="0"/>
    <x v="0"/>
    <n v="40.473933649289101"/>
    <n v="0.33985175994586481"/>
    <n v="8.8676719576809671"/>
    <s v="Yes"/>
    <s v="2.Hiring"/>
    <s v="Hiring"/>
    <n v="126.2653184181745"/>
    <n v="3.383579005299741E-2"/>
    <n v="0.27238647013717299"/>
    <n v="6.7345670560230872E-2"/>
    <n v="0.2462500959139341"/>
    <s v="10-25"/>
    <n v="0.2472430826917203"/>
    <n v="13.535645850140369"/>
    <n v="6.9612960459101672"/>
    <n v="154.18483412322271"/>
    <n v="716.47962085308052"/>
  </r>
  <r>
    <n v="657"/>
    <n v="708"/>
    <n v="834"/>
    <n v="837"/>
    <n v="737"/>
    <s v="Silva sp. z o.o., Mielec"/>
    <m/>
    <m/>
    <m/>
    <n v="2001"/>
    <m/>
    <n v="331082154"/>
    <n v="33516"/>
    <n v="6731697591"/>
    <s v="sp. z o.o."/>
    <s v="4673"/>
    <s v="Sprzedaż hurtowa drewna, materiałów budowlanych i wyposażenia sanitarnego"/>
    <s v="Budownictwo "/>
    <x v="12"/>
    <m/>
    <n v="500"/>
    <s v="J"/>
    <x v="0"/>
    <n v="1149108.3556599999"/>
    <n v="26810.289280000001"/>
    <n v="32680.218390000002"/>
    <n v="27430.36795"/>
    <n v="30696.741330000001"/>
    <n v="123843"/>
    <n v="684"/>
    <n v="82606.328110000002"/>
    <n v="241523.49249"/>
    <n v="97627.853000000003"/>
    <n v="143895.63949"/>
    <n v="30166.53038"/>
    <n v="211356.96210999999"/>
    <m/>
    <m/>
    <s v="G"/>
    <s v="Wholesale and Retail Trade; Repair of Motor Vehicles and Motorcycles"/>
    <s v="46"/>
    <s v="WHOLESALE TRADE, EXCEPT OF MOTOR VEHICLES"/>
    <s v="Medium-high"/>
    <n v="0.1077731263461832"/>
    <n v="7.4397690785917634"/>
    <n v="2.3871002081648891E-2"/>
    <n v="0.1135722561279861"/>
    <n v="0.90929807321116252"/>
    <x v="0"/>
    <n v="1"/>
    <n v="0.12490101923004041"/>
    <n v="120.7694855409357"/>
    <n v="1679.9829761111109"/>
    <n v="142.73077923976609"/>
    <x v="2"/>
    <x v="0"/>
    <s v="Exp&lt;50"/>
    <s v="Decreased Export Intensity"/>
    <n v="0"/>
    <n v="-7.8407229877407392E-2"/>
    <n v="52.069063237032019"/>
    <n v="0.41916459506791698"/>
    <n v="10.19497336016815"/>
    <n v="9.7081095898804648E-2"/>
    <n v="11.047866129747"/>
    <s v="Yes"/>
    <s v="Yes"/>
    <s v="Yes"/>
    <x v="0"/>
    <x v="0"/>
    <n v="6.0465116279069768"/>
    <n v="5.8707600826777728E-2"/>
    <n v="1.4785134774244699"/>
    <s v="No"/>
    <s v="2.Hiring"/>
    <s v="Hiring"/>
    <n v="508.43413890180909"/>
    <n v="9.819373809797935E-4"/>
    <n v="4.3698468786808012E-2"/>
    <n v="2.568834019394351E-3"/>
    <n v="0.18618035622359061"/>
    <s v="10-25"/>
    <n v="5.8785446966733247E-2"/>
    <n v="13.5353322616334"/>
    <n v="6.4692503167957716"/>
    <n v="90.58966218604651"/>
    <n v="1171.5488372093021"/>
  </r>
  <r>
    <n v="405"/>
    <n v="896"/>
    <n v="705"/>
    <n v="754"/>
    <n v="738"/>
    <s v="Südzucker Polska SA, Wrocław"/>
    <s v="PR"/>
    <m/>
    <m/>
    <n v="1996"/>
    <m/>
    <n v="531125182"/>
    <n v="134177"/>
    <n v="7471205797"/>
    <s v="SA"/>
    <s v="1081"/>
    <s v="Produkcja cukru"/>
    <s v="Produkcja żywności "/>
    <x v="13"/>
    <m/>
    <n v="500"/>
    <s v="J"/>
    <x v="0"/>
    <n v="1146327"/>
    <n v="210371"/>
    <n v="244648"/>
    <n v="198401"/>
    <n v="45734"/>
    <n v="142902"/>
    <n v="557"/>
    <n v="77079"/>
    <n v="1982966.5"/>
    <n v="535909.5"/>
    <n v="1447057"/>
    <n v="1632606"/>
    <n v="350361"/>
    <m/>
    <m/>
    <s v="C"/>
    <s v="Manufacturing"/>
    <s v="10"/>
    <s v="MANUFACTURE OF FOOD PRODUCTS"/>
    <s v="Low"/>
    <n v="0.1246607643368777"/>
    <n v="-4.0758859354284027E-5"/>
    <n v="0.17307539646191711"/>
    <n v="0.10005262317845511"/>
    <n v="0.1215241154326273"/>
    <x v="0"/>
    <n v="1"/>
    <n v="0.8233149677515984"/>
    <n v="138.38240574506281"/>
    <n v="2058.0377019748648"/>
    <n v="962.13554757630163"/>
    <x v="2"/>
    <x v="0"/>
    <s v="Exp&lt;50"/>
    <s v="Decreased Export Intensity"/>
    <n v="0"/>
    <n v="-0.10242229469335851"/>
    <n v="52.110605090165897"/>
    <n v="0.4194377353052019"/>
    <n v="10.22507615229414"/>
    <n v="9.7354236136089511E-2"/>
    <n v="11.0554492987788"/>
    <s v="Yes"/>
    <s v="Yes"/>
    <s v="Yes"/>
    <x v="0"/>
    <x v="0"/>
    <n v="-11.587301587301591"/>
    <n v="-0.12315457945829419"/>
    <n v="-3.0319501627689931"/>
    <s v="Yes"/>
    <s v="0.Reducing"/>
    <s v="Reducing"/>
    <n v="861.82481097486539"/>
    <n v="5.4351779432837768E-2"/>
    <n v="2.7152172948000129E-2"/>
    <n v="2.3270202849340959E-2"/>
    <n v="0.22708305903023621"/>
    <s v="10-25"/>
    <n v="0.85702911858680164"/>
    <n v="13.532635740563951"/>
    <n v="6.4457198193855776"/>
    <n v="104.87139926984131"/>
    <n v="1196.2128909999999"/>
  </r>
  <r>
    <n v="737"/>
    <n v="713"/>
    <n v="700"/>
    <n v="665"/>
    <n v="739"/>
    <s v="Royal Canin Polska sp. z o.o., Niepołomiec"/>
    <m/>
    <m/>
    <m/>
    <n v="2001"/>
    <m/>
    <n v="356296252"/>
    <n v="8815"/>
    <n v="6751256430"/>
    <s v="sp. z o.o."/>
    <s v="1092"/>
    <s v="Produkcja gotowej karmy dla zwierząt domowych"/>
    <m/>
    <x v="10"/>
    <m/>
    <n v="500"/>
    <s v="J"/>
    <x v="0"/>
    <n v="1042310.26134"/>
    <n v="7581.7029699999994"/>
    <n v="30165.694060000002"/>
    <n v="24170.918259999999"/>
    <n v="22053.994289999999"/>
    <n v="3059"/>
    <n v="202"/>
    <n v="33685.889130000003"/>
    <n v="586852.14965000004"/>
    <n v="234458.83658999999"/>
    <n v="352393.31306000001"/>
    <n v="305407.08111999999"/>
    <n v="281445.06852999999"/>
    <m/>
    <m/>
    <s v="C"/>
    <s v="Manufacturing"/>
    <s v="10"/>
    <s v="MANUFACTURE OF FOOD PRODUCTS"/>
    <s v="Low"/>
    <n v="2.9348267147128841E-3"/>
    <n v="-2.3493363834971581"/>
    <n v="2.318975371970888E-2"/>
    <n v="4.1187406869712583E-2"/>
    <n v="7.914328040908393E-2"/>
    <x v="0"/>
    <n v="1"/>
    <n v="0.52041571510327678"/>
    <n v="166.76182737623759"/>
    <n v="5159.9517888118817"/>
    <n v="1160.687309851485"/>
    <x v="0"/>
    <x v="1"/>
    <s v="Exp&gt;50"/>
    <s v="Decreased Export Intensity"/>
    <n v="0"/>
    <n v="-0.79206812273020688"/>
    <n v="38.479130862353927"/>
    <n v="0.32554944859178109"/>
    <n v="0.34719627706808148"/>
    <n v="3.4659494226687571E-3"/>
    <n v="8.4791022171548658"/>
    <s v="No"/>
    <s v="Yes"/>
    <s v="No"/>
    <x v="3"/>
    <x v="1"/>
    <n v="18.82352941176471"/>
    <n v="0.17246926035094301"/>
    <n v="4.4060371700388457"/>
    <s v="No"/>
    <s v="2.Hiring"/>
    <s v="Hiring"/>
    <n v="732.39884763541068"/>
    <n v="2.4633179395337219E-2"/>
    <n v="7.0156652035719691E-2"/>
    <n v="4.3949037037037043E-2"/>
    <n v="0.79500294944491978"/>
    <s v="75-100"/>
    <n v="0.62644148148148149"/>
    <n v="13.53140076398787"/>
    <n v="5.1357984370502621"/>
    <n v="162.78941158823531"/>
    <n v="4427.552941176471"/>
  </r>
  <r>
    <n v="550"/>
    <n v="892"/>
    <n v="820"/>
    <n v="642"/>
    <n v="740"/>
    <s v="Delko SA GK, Śrem"/>
    <s v="SG)"/>
    <m/>
    <m/>
    <n v="2001"/>
    <m/>
    <n v="630306168"/>
    <n v="24517"/>
    <n v="7851003396"/>
    <s v="SA"/>
    <s v="4645"/>
    <s v="Sprzedaż hurtowa perfum i kosmetyków"/>
    <s v="Handel hurtowy "/>
    <x v="3"/>
    <m/>
    <n v="400"/>
    <s v="S"/>
    <x v="0"/>
    <n v="1346144"/>
    <n v="50481"/>
    <n v="48782"/>
    <n v="39912"/>
    <n v="20785"/>
    <n v="0"/>
    <n v="1245"/>
    <n v="126580"/>
    <n v="342879"/>
    <n v="147213"/>
    <n v="195666"/>
    <n v="155381"/>
    <n v="187498"/>
    <m/>
    <m/>
    <s v="G"/>
    <s v="Wholesale and Retail Trade; Repair of Motor Vehicles and Motorcycles"/>
    <s v="46"/>
    <s v="WHOLESALE TRADE, EXCEPT OF MOTOR VEHICLES"/>
    <s v="Medium-high"/>
    <n v="0"/>
    <n v="52.852969129501219"/>
    <n v="2.964913114793068E-2"/>
    <n v="0.1164025793355674"/>
    <n v="0.25686538251137531"/>
    <x v="1"/>
    <n v="0"/>
    <n v="0.45316569402033952"/>
    <n v="101.6706827309237"/>
    <n v="1081.2401606425699"/>
    <n v="118.24337349397589"/>
    <x v="0"/>
    <x v="0"/>
    <s v="Exp&lt;50"/>
    <s v="Decreased Export Intensity"/>
    <n v="0"/>
    <n v="0"/>
    <n v="79.177681055251639"/>
    <n v="0.58320775911328582"/>
    <n v="29.83889931539975"/>
    <n v="0.26112425994417171"/>
    <n v="15.696701621292659"/>
    <s v="No"/>
    <s v="No"/>
    <s v="No"/>
    <x v="0"/>
    <x v="0"/>
    <n v="-9.454545454545455"/>
    <n v="-9.931820120186341E-2"/>
    <n v="-2.4523832521516238"/>
    <s v="Yes"/>
    <s v="0.Reducing"/>
    <s v="Reducing"/>
    <n v="534.84743336984309"/>
    <n v="1.7753464041848022E-2"/>
    <n v="0.14715032766267289"/>
    <n v="5.8209717330679901E-2"/>
    <n v="0"/>
    <s v="0-10"/>
    <n v="0.39557993689364879"/>
    <n v="13.52954700800646"/>
    <n v="7.2262090101006713"/>
    <n v="46.611636363636357"/>
    <n v="546.39272727272726"/>
  </r>
  <r>
    <n v="744"/>
    <n v="875"/>
    <n v="811"/>
    <n v="710"/>
    <n v="741"/>
    <s v="Lotte Wedel sp. z o.o., Warszawa"/>
    <m/>
    <m/>
    <m/>
    <n v="2009"/>
    <m/>
    <n v="142078650"/>
    <n v="340664"/>
    <n v="5272613819"/>
    <s v="sp. z o.o."/>
    <s v="1082"/>
    <s v="Produkcja kakao, czekolady i wyrobów cukierniczych"/>
    <s v="Produkcja żywności "/>
    <x v="13"/>
    <m/>
    <n v="450"/>
    <s v="J"/>
    <x v="0"/>
    <n v="1032915"/>
    <n v="72463"/>
    <n v="79051"/>
    <n v="62766.556369999998"/>
    <n v="39547"/>
    <n v="92211"/>
    <n v="1156"/>
    <n v="171438"/>
    <n v="1035381"/>
    <n v="574716"/>
    <n v="460665"/>
    <n v="752607"/>
    <n v="282774.42654000001"/>
    <m/>
    <m/>
    <s v="C"/>
    <s v="Manufacturing"/>
    <s v="10"/>
    <s v="MANUFACTURE OF FOOD PRODUCTS"/>
    <s v="Low"/>
    <n v="8.927259261410668E-2"/>
    <n v="15.692120899400949"/>
    <n v="6.0766429348010242E-2"/>
    <n v="6.0621700002221397E-2"/>
    <n v="8.3398847432989587E-2"/>
    <x v="1"/>
    <n v="0"/>
    <n v="0.72688894233137369"/>
    <n v="148.30276816609"/>
    <n v="893.5250865051903"/>
    <n v="497.15916955017298"/>
    <x v="0"/>
    <x v="0"/>
    <s v="Exp&lt;50"/>
    <s v="Decreased Export Intensity"/>
    <n v="0"/>
    <n v="-9.5894389104113353E-4"/>
    <n v="37.059024910243608"/>
    <n v="0.31524148581656602"/>
    <n v="-0.68186600706983747"/>
    <n v="-6.8420133525464166E-3"/>
    <n v="8.1999124694653638"/>
    <s v="Yes"/>
    <s v="No"/>
    <s v="No"/>
    <x v="3"/>
    <x v="1"/>
    <n v="-5.9397884458909687"/>
    <n v="-6.1235060333711289E-2"/>
    <n v="-1.5192181613732261"/>
    <s v="No"/>
    <s v="0.Reducing"/>
    <s v="Reducing"/>
    <n v="280.32096718053612"/>
    <n v="6.9596683720754143E-2"/>
    <n v="8.6597454744781033E-2"/>
    <n v="6.3673312808958216E-2"/>
    <n v="9.0231536505147814E-2"/>
    <s v="0-10"/>
    <n v="0.73527926423028733"/>
    <n v="13.53265397429171"/>
    <n v="7.1139561095660344"/>
    <n v="113.1757526444264"/>
    <n v="613.20411932465424"/>
  </r>
  <r>
    <n v="574"/>
    <n v="728"/>
    <n v="717"/>
    <n v="679"/>
    <n v="742"/>
    <s v="The Lorenz Bahlsen Snack-World sp. z o.o., Tarnowo Podgórne"/>
    <m/>
    <m/>
    <m/>
    <n v="2001"/>
    <m/>
    <n v="931588202"/>
    <n v="13226"/>
    <n v="8970010196"/>
    <s v="sp. z o.o."/>
    <s v="4638"/>
    <s v="Sprzedaż hurtowa pozostałej żywności, włączając ryby, skorupiaki i mięczaki"/>
    <m/>
    <x v="3"/>
    <m/>
    <n v="450"/>
    <s v="J"/>
    <x v="0"/>
    <n v="1292911"/>
    <n v="94761"/>
    <n v="89388.9"/>
    <n v="72388"/>
    <n v="18717"/>
    <n v="250486"/>
    <n v="721"/>
    <n v="97833"/>
    <n v="528384"/>
    <n v="188593"/>
    <n v="339791"/>
    <n v="213489"/>
    <n v="111773"/>
    <m/>
    <m/>
    <s v="G"/>
    <s v="Wholesale and Retail Trade; Repair of Motor Vehicles and Motorcycles"/>
    <s v="46"/>
    <s v="WHOLESALE TRADE, EXCEPT OF MOTOR VEHICLES"/>
    <s v="Medium-high"/>
    <n v="0.1937380067150794"/>
    <n v="23.267979963045661"/>
    <n v="5.598838589817861E-2"/>
    <n v="0.13699884932170539"/>
    <n v="0.33907133388605498"/>
    <x v="1"/>
    <n v="0"/>
    <n v="0.40404137899709303"/>
    <n v="135.6907073509015"/>
    <n v="1793.219140083218"/>
    <n v="261.57142857142861"/>
    <x v="2"/>
    <x v="0"/>
    <s v="Exp&lt;50"/>
    <s v="Increased Export Intensity"/>
    <n v="1"/>
    <n v="1.9214476853104429E-2"/>
    <n v="79.580892572523581"/>
    <n v="0.58545557542590565"/>
    <n v="30.131081574292459"/>
    <n v="0.26337207625679332"/>
    <n v="15.761736126089019"/>
    <s v="No"/>
    <s v="No"/>
    <s v="No"/>
    <x v="0"/>
    <x v="0"/>
    <n v="0.1388888888888889"/>
    <n v="1.387925274848101E-3"/>
    <n v="3.4704152369302577E-2"/>
    <s v="No"/>
    <s v="1.Sustaining"/>
    <s v="Hiring"/>
    <n v="793.27438176377325"/>
    <n v="4.6651635586972707E-3"/>
    <n v="2.744379433289984E-2"/>
    <n v="1.253021155537737E-2"/>
    <n v="0.17452352986197489"/>
    <s v="10-25"/>
    <n v="0.45657722847587628"/>
    <n v="13.486951247785809"/>
    <n v="6.5792512120101012"/>
    <n v="101.9097222222222"/>
    <n v="999.94475831944453"/>
  </r>
  <r>
    <n v="986"/>
    <n v="1106"/>
    <n v="1019"/>
    <n v="885"/>
    <n v="743"/>
    <s v="Oracle Polska sp. z o.o., Warszawa"/>
    <m/>
    <m/>
    <m/>
    <n v="2001"/>
    <m/>
    <s v="011534598"/>
    <n v="27653"/>
    <n v="5270201490"/>
    <s v="sp. z o.o."/>
    <s v="6201"/>
    <s v="Działalność związana z oprogramowaniem"/>
    <s v="Usługi finansowe/informatyczne "/>
    <x v="6"/>
    <m/>
    <n v="500"/>
    <s v="J"/>
    <x v="0"/>
    <n v="800161"/>
    <n v="18342"/>
    <n v="17406"/>
    <n v="10718"/>
    <n v="1486"/>
    <n v="16001"/>
    <n v="229"/>
    <n v="92802"/>
    <n v="337447"/>
    <n v="36015"/>
    <n v="301432"/>
    <n v="128957"/>
    <n v="208490"/>
    <m/>
    <m/>
    <s v="J"/>
    <s v="Information and Communication"/>
    <s v="62"/>
    <s v="COMPUTER PROGRAMMING, CONSULTANCY AND RELATED ACTIVITIES"/>
    <s v="High"/>
    <n v="1.9997225558356379E-2"/>
    <n v="13.22899494109739"/>
    <n v="1.33948042956355E-2"/>
    <n v="3.1762024851309981E-2"/>
    <n v="8.3112975643043804E-2"/>
    <x v="0"/>
    <n v="1"/>
    <n v="0.38215482727657968"/>
    <n v="405.24890829694323"/>
    <n v="3494.1528384279482"/>
    <n v="157.27074235807859"/>
    <x v="0"/>
    <x v="0"/>
    <s v="Exp&lt;50"/>
    <s v="Increased Export Intensity"/>
    <n v="1"/>
    <n v="1.9997225558356379E-2"/>
    <n v="27.515900423745691"/>
    <n v="0.24307088004069219"/>
    <n v="-7.5971736059813626"/>
    <n v="-7.9012619128421946E-2"/>
    <n v="6.2652052709821326"/>
    <s v="Yes"/>
    <s v="No"/>
    <s v="No"/>
    <x v="3"/>
    <x v="1"/>
    <n v="-54.2"/>
    <n v="-0.78088609486795146"/>
    <n v="-17.734759914800879"/>
    <s v="No"/>
    <s v="0.Reducing"/>
    <s v="Reducing"/>
    <n v="2239.1548384279481"/>
    <n v="1.6262974124261548E-2"/>
    <n v="0.12528851348033199"/>
    <n v="3.9447693633865098E-2"/>
    <n v="0"/>
    <s v="0-10"/>
    <n v="0.31485483016811172"/>
    <n v="13.34949735636131"/>
    <n v="6.2146080984221914"/>
    <n v="280.61599999999999"/>
    <n v="1254.998"/>
  </r>
  <r>
    <n v="1017"/>
    <n v="802"/>
    <n v="858"/>
    <n v="969"/>
    <n v="744"/>
    <s v="Polmlek Raciąż sp. z o.o., Raciąż"/>
    <m/>
    <n v="1989"/>
    <m/>
    <n v="2003"/>
    <m/>
    <n v="630303135"/>
    <n v="181296"/>
    <n v="7821014202"/>
    <s v="sp. z o.o."/>
    <s v="1051"/>
    <s v="Przetwórstwo mleka i wyrób serów"/>
    <m/>
    <x v="13"/>
    <m/>
    <n v="400"/>
    <s v="J"/>
    <x v="0"/>
    <n v="775182.3581699999"/>
    <n v="17792.127949999998"/>
    <n v="11658.767680000001"/>
    <n v="10099.50468"/>
    <n v="4529.3895599999996"/>
    <n v="106934"/>
    <n v="316"/>
    <n v="28776.827109999998"/>
    <n v="298724.78266000003"/>
    <n v="178678.91759"/>
    <n v="120045.86507"/>
    <n v="155502.62281999999"/>
    <n v="143222.15984000001"/>
    <m/>
    <m/>
    <s v="C"/>
    <s v="Manufacturing"/>
    <s v="10"/>
    <s v="MANUFACTURE OF FOOD PRODUCTS"/>
    <s v="Low"/>
    <n v="0.1379468958148671"/>
    <n v="-19.943961162850179"/>
    <n v="1.3028553312077759E-2"/>
    <n v="3.3808727183827152E-2"/>
    <n v="6.4947487681224186E-2"/>
    <x v="1"/>
    <n v="0"/>
    <n v="0.52055481113861457"/>
    <n v="91.065908575949365"/>
    <n v="2453.1087283860761"/>
    <n v="565.43961262658229"/>
    <x v="2"/>
    <x v="0"/>
    <s v="Exp&lt;50"/>
    <s v="Increased Export Intensity"/>
    <n v="1"/>
    <n v="7.2992949140332442E-2"/>
    <n v="3.4924639390245571"/>
    <n v="3.4328611883060127E-2"/>
    <n v="-25.005460913750319"/>
    <n v="-0.28775488728605397"/>
    <n v="0.8619085222713041"/>
    <s v="Yes"/>
    <s v="Yes"/>
    <s v="Yes"/>
    <x v="3"/>
    <x v="1"/>
    <n v="-4.2424242424242431"/>
    <n v="-4.3350440873613387E-2"/>
    <n v="-1.0779094900291279"/>
    <s v="No"/>
    <s v="0.Reducing"/>
    <s v="Reducing"/>
    <n v="183.3420617194088"/>
    <n v="8.6526047931772456E-3"/>
    <n v="9.2953544741333563E-2"/>
    <n v="2.4788868149689419E-2"/>
    <n v="6.4953946674534691E-2"/>
    <s v="0-10"/>
    <n v="0.2666801811450078"/>
    <n v="13.526524969638031"/>
    <n v="5.7990926544605257"/>
    <n v="64.427733121212128"/>
    <n v="2269.7666666666669"/>
  </r>
  <r>
    <n v="536"/>
    <n v="798"/>
    <n v="839"/>
    <m/>
    <n v="745"/>
    <s v="PCO SA GK, Warszawa"/>
    <m/>
    <m/>
    <m/>
    <n v="2003"/>
    <m/>
    <s v="010743638"/>
    <n v="169830"/>
    <n v="5250000825"/>
    <s v="SA"/>
    <s v="2651"/>
    <s v="Produkcja instrumentów i przyrządów pomiarowych, kontrolnych i nawigacyjnych"/>
    <m/>
    <x v="10"/>
    <m/>
    <n v="240"/>
    <s v="S"/>
    <x v="0"/>
    <n v="1375425"/>
    <n v="172133"/>
    <n v="177410"/>
    <n v="126859"/>
    <n v="39368"/>
    <n v="63525"/>
    <n v="2648.5"/>
    <n v="311699"/>
    <n v="1422850"/>
    <n v="424961"/>
    <n v="997889"/>
    <n v="722880"/>
    <n v="699971"/>
    <m/>
    <m/>
    <s v="C"/>
    <s v="Manufacturing"/>
    <s v="26"/>
    <s v="MANUFACTURE OF COMPUTER, ELECTRONIC AND OPTICAL PRODUCTS"/>
    <s v="Medium-high"/>
    <n v="4.6185724412454332E-2"/>
    <n v="41.51889799588848"/>
    <n v="9.2232582656269879E-2"/>
    <n v="8.9158379309133076E-2"/>
    <n v="0.1754910911907924"/>
    <x v="1"/>
    <n v="0"/>
    <n v="0.50805074322662258"/>
    <n v="117.68888049839531"/>
    <n v="519.32225788181995"/>
    <n v="160.453464225033"/>
    <x v="0"/>
    <x v="0"/>
    <s v="Exp&lt;50"/>
    <s v="Decreased Export Intensity"/>
    <n v="0"/>
    <n v="-0.10976949932853081"/>
    <n v="83.796066776865686"/>
    <n v="0.60865662423154099"/>
    <n v="33.185555635409933"/>
    <n v="0.28657312506242683"/>
    <n v="16.435135607356589"/>
    <s v="Yes"/>
    <s v="No"/>
    <s v="No"/>
    <x v="0"/>
    <x v="0"/>
    <n v="1.865384615384615"/>
    <n v="1.8481996975007849E-2"/>
    <n v="0.46311902099076541"/>
    <s v="Yes"/>
    <s v="1.Sustaining"/>
    <s v="Hiring"/>
    <n v="231.4980271125892"/>
    <n v="8.1172670820733275E-2"/>
    <n v="0.15632438886930211"/>
    <n v="6.7963391848197011E-2"/>
    <n v="0.15595522374098511"/>
    <s v="10-25"/>
    <n v="0.43475872408507588"/>
    <n v="13.525616708001611"/>
    <n v="7.8632667240095726"/>
    <n v="83.318846153846152"/>
    <n v="287.82423076923078"/>
  </r>
  <r>
    <n v="842"/>
    <n v="878"/>
    <n v="965"/>
    <n v="1123"/>
    <n v="746"/>
    <s v="DMG Mori Poland sp. z o.o., Pleszew"/>
    <m/>
    <m/>
    <m/>
    <n v="1993"/>
    <m/>
    <n v="250416600"/>
    <n v="340740"/>
    <n v="6170001651"/>
    <s v="sp. z o.o."/>
    <s v="2841"/>
    <s v="Produkcja maszyn do obróbki metalu"/>
    <m/>
    <x v="10"/>
    <m/>
    <n v="500"/>
    <s v="J"/>
    <x v="0"/>
    <n v="940739.27730999992"/>
    <n v="105793.35477999999"/>
    <n v="99449.715389999998"/>
    <n v="97350.332379999993"/>
    <n v="37293"/>
    <n v="884470"/>
    <n v="805"/>
    <n v="101435"/>
    <n v="1087570.8295499999"/>
    <n v="480674.97362"/>
    <n v="606895.85592999996"/>
    <n v="932821.38766000001"/>
    <n v="154749.44188999999"/>
    <m/>
    <m/>
    <s v="C"/>
    <s v="Manufacturing"/>
    <s v="28"/>
    <s v="MANUFACTURE OF MACHINERY AND EQUIPMENT N.E.C."/>
    <s v="Medium-high"/>
    <n v="0.94018610823723736"/>
    <n v="5.8430623776307256"/>
    <n v="0.1034827977613189"/>
    <n v="8.9511717062400686E-2"/>
    <n v="0.1043611710321149"/>
    <x v="0"/>
    <n v="1"/>
    <n v="0.85771093000533127"/>
    <n v="126.0062111801242"/>
    <n v="1168.620220260869"/>
    <n v="597.11176847204968"/>
    <x v="3"/>
    <x v="1"/>
    <s v="Exp&gt;50"/>
    <s v="Decreased Export Intensity"/>
    <n v="0"/>
    <n v="-5.8416383717721072E-2"/>
    <n v="25.928228766980251"/>
    <n v="0.23054194571181699"/>
    <n v="-8.7476603137824256"/>
    <n v="-9.1541553457295421E-2"/>
    <n v="5.932878560553978"/>
    <s v="Yes"/>
    <s v="Yes"/>
    <s v="Yes"/>
    <x v="3"/>
    <x v="1"/>
    <n v="18.906942392909901"/>
    <n v="0.17317100450628861"/>
    <n v="4.4243553584187634"/>
    <s v="No"/>
    <s v="2.Hiring"/>
    <s v="Hiring"/>
    <n v="65.157886435167939"/>
    <n v="0.16381181949122139"/>
    <n v="0.20400975061974139"/>
    <n v="0.1606814053760493"/>
    <n v="0.99860249195495843"/>
    <s v="75-100"/>
    <n v="0.78761630210286948"/>
    <n v="13.52387936465605"/>
    <n v="6.517671272912275"/>
    <n v="100.11373707533239"/>
    <n v="1103.462333825702"/>
  </r>
  <r>
    <n v="687"/>
    <n v="630"/>
    <n v="674"/>
    <n v="675"/>
    <n v="747"/>
    <s v="CeDo sp. z o.o., Kąty Wrocławskie"/>
    <m/>
    <m/>
    <n v="2001"/>
    <n v="1993"/>
    <m/>
    <n v="930235619"/>
    <n v="24734"/>
    <n v="9130005696"/>
    <s v="sp. z o.o."/>
    <s v="2222"/>
    <s v="Produkcja opakowań z tworzyw sztucznych"/>
    <m/>
    <x v="10"/>
    <m/>
    <n v="500"/>
    <s v="J"/>
    <x v="0"/>
    <n v="1108824.48284"/>
    <n v="64634.985099999998"/>
    <n v="64448.436229999999"/>
    <n v="59496.464229999998"/>
    <n v="15265"/>
    <n v="890268"/>
    <n v="735"/>
    <n v="95902"/>
    <n v="588768.13429999992"/>
    <n v="160468"/>
    <n v="428074"/>
    <n v="390464.24919"/>
    <n v="196723"/>
    <m/>
    <m/>
    <s v="C"/>
    <s v="Manufacturing"/>
    <s v="22"/>
    <s v="MANUFACTURE OF RUBBER AND PLASTIC PRODUCTS"/>
    <s v="Medium-low"/>
    <n v="0.80289352713405315"/>
    <n v="-9.2885193902961802"/>
    <n v="5.3657242558004699E-2"/>
    <n v="0.1010524530182611"/>
    <n v="0.1523736535506712"/>
    <x v="0"/>
    <n v="1"/>
    <n v="0.66318848871505587"/>
    <n v="130.47891156462589"/>
    <n v="1508.6047385578231"/>
    <n v="218.3238095238095"/>
    <x v="3"/>
    <x v="1"/>
    <s v="Exp&gt;50"/>
    <s v="Increased Export Intensity"/>
    <n v="1"/>
    <n v="2.8556457439515511E-2"/>
    <n v="49.314107884063283"/>
    <n v="0.40088200762304987"/>
    <n v="8.1986289014951392"/>
    <n v="7.8798508453937544E-2"/>
    <n v="10.541463723855919"/>
    <s v="No"/>
    <s v="Yes"/>
    <s v="No"/>
    <x v="0"/>
    <x v="0"/>
    <n v="37.640449438202253"/>
    <n v="0.31947466025264148"/>
    <n v="8.3144803578673923"/>
    <s v="No"/>
    <s v="2.Hiring"/>
    <s v="Hiring"/>
    <n v="117.9455625278606"/>
    <n v="3.4229180244865418E-2"/>
    <n v="0.12708356247937691"/>
    <n v="7.4978762064327353E-2"/>
    <n v="0.77433706969453764"/>
    <s v="75-100"/>
    <n v="0.5899957524128655"/>
    <n v="13.517928980034361"/>
    <n v="6.280395838960195"/>
    <n v="92.762830580524351"/>
    <n v="1390.659176029963"/>
  </r>
  <r>
    <n v="589"/>
    <n v="791"/>
    <n v="783"/>
    <n v="725"/>
    <n v="748"/>
    <s v="DB Cargo Polska SA, Zabrze"/>
    <m/>
    <m/>
    <m/>
    <n v="2001"/>
    <m/>
    <s v="272192684"/>
    <n v="57814"/>
    <n v="6320000051"/>
    <s v="SA"/>
    <s v="4920"/>
    <s v="Transport kolejowy pasażerski międzymiastowy"/>
    <m/>
    <x v="11"/>
    <m/>
    <n v="500"/>
    <s v="J"/>
    <x v="0"/>
    <n v="1272287.3754"/>
    <n v="8101.6707399999996"/>
    <n v="-38815.799570000003"/>
    <n v="-35481.297299999998"/>
    <n v="54023.225570000002"/>
    <n v="403180"/>
    <n v="2236"/>
    <n v="308129.11494"/>
    <n v="1145831.06002"/>
    <n v="897639.40334000008"/>
    <n v="248191.65667999999"/>
    <n v="410551.23067999998"/>
    <n v="735279.82934000005"/>
    <m/>
    <m/>
    <s v="H"/>
    <s v="Transportation and Storage"/>
    <s v="49"/>
    <s v="LAND TRANSPORT AND TRANSPORT VIA PIPELINES"/>
    <s v="Low"/>
    <n v="0.31689381486886359"/>
    <n v="30.35025956567576"/>
    <n v="-2.7887801125783301E-2"/>
    <n v="-3.0965557260579649E-2"/>
    <n v="-8.6423556059573817E-2"/>
    <x v="0"/>
    <n v="1"/>
    <n v="0.35829996672706182"/>
    <n v="137.80371866726301"/>
    <n v="569.00150957066194"/>
    <n v="401.44874925760291"/>
    <x v="4"/>
    <x v="1"/>
    <s v="Exp&lt;50"/>
    <s v="Decreased Export Intensity"/>
    <n v="0"/>
    <n v="-3.072971340102609E-2"/>
    <n v="71.51029441342439"/>
    <n v="0.53947310455068376"/>
    <n v="24.282822038713331"/>
    <n v="0.2173896053815696"/>
    <n v="14.43860314745957"/>
    <s v="Yes"/>
    <s v="No"/>
    <s v="No"/>
    <x v="0"/>
    <x v="0"/>
    <n v="-0.75454948956946288"/>
    <n v="-7.5741061572545121E-3"/>
    <n v="-0.18917349489224741"/>
    <s v="No"/>
    <s v="0.Reducing"/>
    <s v="Reducing"/>
    <n v="239.74540659684931"/>
    <n v="-1.1310112777596539E-3"/>
    <n v="-2.2097614037120831E-3"/>
    <n v="-9.7107380623894662E-4"/>
    <n v="0.34762352826988968"/>
    <s v="25-50"/>
    <n v="0.439447355994037"/>
    <n v="13.51685381687113"/>
    <n v="7.7200179404322444"/>
    <n v="97.774119809143357"/>
    <n v="329.25610297381269"/>
  </r>
  <r>
    <n v="611"/>
    <n v="737"/>
    <n v="759"/>
    <n v="660"/>
    <n v="749"/>
    <s v="Kosmepol sp. z o.o., Kanie"/>
    <m/>
    <m/>
    <m/>
    <n v="2002"/>
    <m/>
    <s v="012176793"/>
    <n v="86378"/>
    <n v="5241704308"/>
    <s v="sp. z o.o."/>
    <s v="2042"/>
    <s v="Produkcja wyrobów kosmetycznych i toaletowych"/>
    <m/>
    <x v="10"/>
    <m/>
    <n v="500"/>
    <s v="J"/>
    <x v="0"/>
    <n v="1227098.5441000001"/>
    <n v="70311.83829"/>
    <n v="29095.982390000001"/>
    <n v="22996.79365"/>
    <n v="61378.159909999988"/>
    <n v="1145533"/>
    <n v="442"/>
    <n v="68004.686480000004"/>
    <n v="689348.71528999996"/>
    <n v="418812.73856000003"/>
    <n v="270535.97672999999"/>
    <n v="455622.65743000002"/>
    <n v="233726.05786"/>
    <m/>
    <m/>
    <s v="C"/>
    <s v="Manufacturing"/>
    <s v="20"/>
    <s v="MANUFACTURE OF CHEMICALS AND CHEMICAL PRODUCTS"/>
    <s v="Medium-low"/>
    <n v="0.93352975236408331"/>
    <n v="18.15036900321039"/>
    <n v="1.87407879836307E-2"/>
    <n v="3.3360174814173041E-2"/>
    <n v="5.0473331988616331E-2"/>
    <x v="0"/>
    <n v="1"/>
    <n v="0.6609465533540968"/>
    <n v="153.85675674208139"/>
    <n v="2776.2410500000001"/>
    <n v="947.54013248868785"/>
    <x v="3"/>
    <x v="1"/>
    <s v="Exp&gt;50"/>
    <s v="Increased Export Intensity"/>
    <n v="1"/>
    <n v="2.6732072393276241E-4"/>
    <n v="65.615541520679329"/>
    <n v="0.5044989013220107"/>
    <n v="20.011261971506769"/>
    <n v="0.18241540215289651"/>
    <n v="13.442365082439229"/>
    <s v="No"/>
    <s v="No"/>
    <s v="No"/>
    <x v="0"/>
    <x v="0"/>
    <n v="0.45454545454545447"/>
    <n v="4.5351551653913802E-3"/>
    <n v="0.113443177283834"/>
    <s v="Yes"/>
    <s v="1.Sustaining"/>
    <s v="Hiring"/>
    <n v="1092.3046863636359"/>
    <n v="1.4825921946953299E-2"/>
    <n v="2.4762686227347831E-2"/>
    <n v="1.9817966967048229E-2"/>
    <n v="0.93326243164015055"/>
    <s v="75-100"/>
    <n v="0.80031571636042176"/>
    <n v="13.51566413218605"/>
    <n v="6.0867747269123056"/>
    <n v="116.0786829090909"/>
    <n v="1683.9363636363639"/>
  </r>
  <r>
    <n v="1287"/>
    <n v="1010"/>
    <n v="771"/>
    <n v="625"/>
    <n v="750"/>
    <s v="Steinpol Central Services sp. z o.o., Rzepin"/>
    <m/>
    <m/>
    <m/>
    <n v="2004"/>
    <m/>
    <n v="933008924"/>
    <n v="214998"/>
    <n v="8971698160"/>
    <s v="sp. z o.o."/>
    <s v="3109"/>
    <s v="Produkcja pozostałych mebli"/>
    <m/>
    <x v="10"/>
    <m/>
    <n v="500"/>
    <s v="J"/>
    <x v="0"/>
    <n v="618492.03941999993"/>
    <n v="12865.71205"/>
    <n v="29427.028450000002"/>
    <n v="21626.972119999999"/>
    <n v="14724.928739999999"/>
    <n v="571236"/>
    <n v="2198"/>
    <n v="184460.68397000001"/>
    <n v="396039.20977999998"/>
    <n v="172552.4167"/>
    <n v="223486.79308"/>
    <n v="194700.30624999999"/>
    <n v="201338.90353000001"/>
    <m/>
    <m/>
    <s v="C"/>
    <s v="Manufacturing"/>
    <s v="31"/>
    <s v="MANUFACTURE OF FURNITURE"/>
    <s v="Medium-high"/>
    <n v="0.92359474915099149"/>
    <n v="-20.918790928583959"/>
    <n v="3.4967260274329497E-2"/>
    <n v="5.4608158954800951E-2"/>
    <n v="0.1110782645212198"/>
    <x v="0"/>
    <n v="1"/>
    <n v="0.49161876259210818"/>
    <n v="83.922058221110106"/>
    <n v="281.38855296633301"/>
    <n v="78.504284212920837"/>
    <x v="3"/>
    <x v="1"/>
    <s v="Exp&gt;50"/>
    <s v="Decreased Export Intensity"/>
    <n v="0"/>
    <n v="-4.6721733074245757E-2"/>
    <n v="-16.35660148931315"/>
    <n v="-0.17860767965286681"/>
    <n v="-39.388841658922573"/>
    <n v="-0.500691178821981"/>
    <n v="-4.3669696559532456"/>
    <s v="No"/>
    <s v="Yes"/>
    <s v="No"/>
    <x v="2"/>
    <x v="1"/>
    <n v="-28.913324708926261"/>
    <n v="-0.34127027474374572"/>
    <n v="-8.1779360026696608"/>
    <s v="Yes"/>
    <s v="0.Reducing"/>
    <s v="Reducing"/>
    <n v="42.242642452102757"/>
    <n v="1.5043464955999701E-2"/>
    <n v="0.22322084191778321"/>
    <n v="3.9803801722807543E-2"/>
    <n v="0.97031648222523725"/>
    <s v="75-100"/>
    <n v="0.17831579426381741"/>
    <n v="13.51364727960056"/>
    <n v="8.0365734097073123"/>
    <n v="64.214490252263914"/>
    <n v="239.14591051423031"/>
  </r>
  <r>
    <n v="1563"/>
    <n v="1404"/>
    <n v="1072"/>
    <n v="856"/>
    <n v="752"/>
    <s v="Avon Cosmetics Polska sp. z o.o., Warszawa"/>
    <m/>
    <m/>
    <m/>
    <n v="1992"/>
    <m/>
    <s v="012579953"/>
    <n v="28712"/>
    <n v="5260303823"/>
    <s v="sp. z o.o."/>
    <s v="4775"/>
    <s v="Sprzedaż detaliczna kosmetyków i artykułów toaletowych prowadzona w wyspecjalizowanych sklepach"/>
    <m/>
    <x v="0"/>
    <m/>
    <n v="500"/>
    <s v="J"/>
    <x v="0"/>
    <n v="512869.57783000002"/>
    <n v="15970.118479999999"/>
    <n v="23477.506170000001"/>
    <n v="18702.560170000001"/>
    <n v="1367.46883"/>
    <n v="91914"/>
    <n v="457"/>
    <n v="96025.904330000005"/>
    <n v="159780.67577"/>
    <n v="51529.22466"/>
    <n v="108251.45110999999"/>
    <n v="64016.204109999999"/>
    <n v="95764.471659999996"/>
    <m/>
    <m/>
    <s v="G"/>
    <s v="Wholesale and Retail Trade; Repair of Motor Vehicles and Motorcycles"/>
    <s v="47"/>
    <s v="RETAIL TRADE, EXCEPT OF MOTOR VEHICLES"/>
    <s v="Medium-high"/>
    <n v="0.17921515327326859"/>
    <n v="-8.3088963821941313"/>
    <n v="3.6466503334302493E-2"/>
    <n v="0.1170514524354737"/>
    <n v="0.29215353253159332"/>
    <x v="0"/>
    <n v="1"/>
    <n v="0.40065047792230901"/>
    <n v="210.12232894967181"/>
    <n v="1122.2529055361049"/>
    <n v="112.75541501094089"/>
    <x v="2"/>
    <x v="0"/>
    <s v="Exp&lt;50"/>
    <s v="Increased Export Intensity"/>
    <n v="1"/>
    <n v="7.2260234508278953E-2"/>
    <n v="-30.584862592103349"/>
    <n v="-0.36506522399025881"/>
    <n v="-49.699175791379233"/>
    <n v="-0.68714872315937292"/>
    <n v="-8.7225398820804596"/>
    <s v="Yes"/>
    <s v="Yes"/>
    <s v="Yes"/>
    <x v="2"/>
    <x v="1"/>
    <n v="-25.081967213114751"/>
    <n v="-0.28877556627315221"/>
    <n v="-6.9649508793492521"/>
    <s v="No"/>
    <s v="0.Reducing"/>
    <s v="Reducing"/>
    <n v="-88.9667665950426"/>
    <n v="3.8113593667946137E-2"/>
    <n v="0.34563597756311909"/>
    <n v="0.1393493730267911"/>
    <n v="0.1069549187649896"/>
    <s v="10-25"/>
    <n v="0.40316802090240589"/>
    <n v="13.51284208157065"/>
    <n v="6.4134589571673573"/>
    <n v="147.48593636065581"/>
    <n v="1211.219672131147"/>
  </r>
  <r>
    <n v="720"/>
    <n v="660"/>
    <n v="581"/>
    <n v="590"/>
    <n v="753"/>
    <s v="Ardagh Metal Beverage Trading Poland sp. z o.o., Warszawa"/>
    <m/>
    <m/>
    <m/>
    <n v="2002"/>
    <m/>
    <n v="690376430"/>
    <n v="60966"/>
    <n v="8132912995"/>
    <s v="sp. z o.o."/>
    <s v="4690"/>
    <s v="Sprzedaż hurtowa niewyspecjalizowana"/>
    <m/>
    <x v="3"/>
    <m/>
    <n v="500"/>
    <s v="J"/>
    <x v="0"/>
    <n v="1070028.4984899999"/>
    <n v="12711.897440000001"/>
    <n v="14169.255010000001"/>
    <n v="11199.25771"/>
    <n v="447.74216000000001"/>
    <n v="436371"/>
    <n v="20"/>
    <n v="3956.7828599999998"/>
    <n v="107891.79837"/>
    <n v="46428.192009999999"/>
    <n v="61463.606359999998"/>
    <n v="63965.557710000001"/>
    <n v="43926.240660000003"/>
    <m/>
    <m/>
    <s v="G"/>
    <s v="Wholesale and Retail Trade; Repair of Motor Vehicles and Motorcycles"/>
    <s v="46"/>
    <s v="WHOLESALE TRADE, EXCEPT OF MOTOR VEHICLES"/>
    <s v="Medium-high"/>
    <n v="0.40781250276585801"/>
    <n v="-7.0313897624121431"/>
    <n v="1.046631722968514E-2"/>
    <n v="0.10380082526378601"/>
    <n v="0.1750826243206377"/>
    <x v="0"/>
    <n v="1"/>
    <n v="0.59286765700798649"/>
    <n v="197.83914300000001"/>
    <n v="53501.424924500003"/>
    <n v="2321.4096005000001"/>
    <x v="4"/>
    <x v="0"/>
    <s v="Exp&lt;50"/>
    <s v="Increased Export Intensity"/>
    <n v="1"/>
    <n v="0.23652551919214329"/>
    <n v="45.237096433506252"/>
    <n v="0.373197368851093"/>
    <n v="5.2442727779030793"/>
    <n v="5.1113869681980617E-2"/>
    <n v="9.7790301066704277"/>
    <s v="No"/>
    <s v="Yes"/>
    <s v="No"/>
    <x v="0"/>
    <x v="0"/>
    <n v="-13.043478260869559"/>
    <n v="-0.13976194237515879"/>
    <n v="-3.4337114599347518"/>
    <s v="Yes"/>
    <s v="0.Reducing"/>
    <s v="Reducing"/>
    <n v="21468.9901418913"/>
    <n v="1.6674674854020251E-2"/>
    <n v="0.19368417733493101"/>
    <n v="9.5601624877433816E-2"/>
    <n v="0.17128698357371469"/>
    <s v="10-25"/>
    <n v="0.49359543042131637"/>
    <n v="13.50999847133512"/>
    <n v="3.1354942159291501"/>
    <n v="157.0488295652174"/>
    <n v="32032.4347826087"/>
  </r>
  <r>
    <n v="968"/>
    <n v="913"/>
    <n v="719"/>
    <n v="723"/>
    <n v="754"/>
    <s v="Opoltrans sp. z o.o., Opole"/>
    <m/>
    <m/>
    <m/>
    <n v="2003"/>
    <m/>
    <n v="532416326"/>
    <n v="183430"/>
    <n v="7542760478"/>
    <s v="sp. z o.o."/>
    <s v="4531"/>
    <s v="Sprzedaż hurtowa części i akcesoriów do pojazdów samochodowych, z wyłączeniem motocykli"/>
    <m/>
    <x v="5"/>
    <m/>
    <n v="400"/>
    <s v="J"/>
    <x v="0"/>
    <n v="816133.51350999996"/>
    <n v="57418.245860000003"/>
    <n v="63086.095600000001"/>
    <n v="50175.3946"/>
    <n v="5520.51145"/>
    <n v="94574"/>
    <n v="128"/>
    <n v="13565.38608"/>
    <n v="703481.49562000006"/>
    <n v="208582.97717999999"/>
    <n v="494898.51844000001"/>
    <n v="588935.48829999997"/>
    <n v="114546.00732"/>
    <m/>
    <m/>
    <s v="G"/>
    <s v="Wholesale and Retail Trade; Repair of Motor Vehicles and Motorcycles"/>
    <s v="45"/>
    <s v="WHOLESALE AND RETAIL TRADE SERVICES OF MOTOR VEHICLES; REPAIR SERVICES OF MOTOR VEHICLES"/>
    <s v="Medium-high"/>
    <n v="0.1158805494866389"/>
    <n v="-5.7557882959099587"/>
    <n v="6.1479394938957141E-2"/>
    <n v="7.1324398598116456E-2"/>
    <n v="8.5196758553019947E-2"/>
    <x v="1"/>
    <n v="0"/>
    <n v="0.83717267897850367"/>
    <n v="105.97957875"/>
    <n v="6376.0430742968747"/>
    <n v="1629.5545092187499"/>
    <x v="2"/>
    <x v="0"/>
    <s v="Exp&lt;50"/>
    <s v="Decreased Export Intensity"/>
    <n v="0"/>
    <n v="-8.8850164217910838E-3"/>
    <n v="10.844801138554599"/>
    <n v="0.10296084900645749"/>
    <n v="-19.677680334380721"/>
    <n v="-0.21912265016265489"/>
    <n v="2.6074352300071491"/>
    <s v="Yes"/>
    <s v="Yes"/>
    <s v="Yes"/>
    <x v="3"/>
    <x v="1"/>
    <n v="-54.44839857651246"/>
    <n v="-0.78632440541412851"/>
    <n v="-17.84652989828388"/>
    <s v="Yes"/>
    <s v="0.Reducing"/>
    <s v="Reducing"/>
    <n v="3755.8121767168041"/>
    <n v="4.2073561141981748E-2"/>
    <n v="9.1396273149172577E-2"/>
    <n v="4.9873179567181528E-2"/>
    <n v="0.12476556590843001"/>
    <s v="10-25"/>
    <n v="0.54568066999603948"/>
    <n v="13.50937239105312"/>
    <n v="5.6383546693337454"/>
    <n v="41.706687544483977"/>
    <n v="2620.2308975800711"/>
  </r>
  <r>
    <n v="651"/>
    <n v="697"/>
    <n v="741"/>
    <n v="600"/>
    <n v="755"/>
    <s v="O-I Polska SA, Jarosław"/>
    <m/>
    <m/>
    <m/>
    <n v="1991"/>
    <m/>
    <n v="650098317"/>
    <n v="46065"/>
    <n v="7920003093"/>
    <s v="SA"/>
    <s v="2313"/>
    <s v="Produkcja szkła gospodarczego"/>
    <m/>
    <x v="10"/>
    <m/>
    <n v="500"/>
    <s v="J"/>
    <x v="0"/>
    <n v="1156840"/>
    <n v="22717"/>
    <n v="28772"/>
    <n v="22867"/>
    <n v="53681"/>
    <n v="211184"/>
    <n v="797"/>
    <n v="137239"/>
    <n v="1162594"/>
    <n v="474193"/>
    <n v="688401"/>
    <n v="661383"/>
    <n v="501211"/>
    <m/>
    <m/>
    <s v="C"/>
    <s v="Manufacturing"/>
    <s v="23"/>
    <s v="MANUFACTURE OF OTHER NON-METALLIC MINERAL PRODUCTS"/>
    <s v="Medium-low"/>
    <n v="0.1825524705231493"/>
    <n v="6.5150757632257639"/>
    <n v="1.9766778465474911E-2"/>
    <n v="1.9668947199108201E-2"/>
    <n v="3.4574520361122067E-2"/>
    <x v="0"/>
    <n v="1"/>
    <n v="0.56888561269024274"/>
    <n v="172.19447929736509"/>
    <n v="1451.4930991217061"/>
    <n v="594.97239648682557"/>
    <x v="2"/>
    <x v="0"/>
    <s v="Exp&lt;50"/>
    <s v="Increased Export Intensity"/>
    <n v="1"/>
    <n v="2.6140920993414311E-2"/>
    <n v="57.254342764008378"/>
    <n v="0.45269432615234712"/>
    <n v="13.95242229275971"/>
    <n v="0.1306108269832329"/>
    <n v="11.98262972501376"/>
    <s v="No"/>
    <s v="Yes"/>
    <s v="No"/>
    <x v="0"/>
    <x v="0"/>
    <n v="-1.239157372986369"/>
    <n v="-1.246898947973385E-2"/>
    <n v="-0.31123937989210321"/>
    <s v="Yes"/>
    <s v="0.Reducing"/>
    <s v="Reducing"/>
    <n v="539.90821684165678"/>
    <n v="5.5090131299029843E-2"/>
    <n v="8.1557043846444868E-2"/>
    <n v="5.1348228335981391E-2"/>
    <n v="0.15641154952973499"/>
    <s v="10-25"/>
    <n v="0.62959893976367676"/>
    <n v="13.50850838178309"/>
    <n v="6.6933236682699491"/>
    <n v="125.3506815365551"/>
    <n v="911.58488228004956"/>
  </r>
  <r>
    <n v="784"/>
    <n v="1039"/>
    <n v="768"/>
    <n v="738"/>
    <n v="756"/>
    <s v="Comp SA GK, Warszawa "/>
    <s v="SG)"/>
    <m/>
    <m/>
    <n v="1990"/>
    <m/>
    <s v="012499190"/>
    <n v="37706"/>
    <n v="5220001694"/>
    <s v="SA"/>
    <s v="6202"/>
    <s v="Działalność związana z doradztwem w zakresie informatyki"/>
    <s v="Usługi finansowe/informatyczne "/>
    <x v="6"/>
    <m/>
    <n v="400"/>
    <s v="S"/>
    <x v="0"/>
    <n v="997503"/>
    <n v="66058"/>
    <n v="43535"/>
    <n v="24687"/>
    <n v="44386"/>
    <n v="0"/>
    <n v="988"/>
    <n v="181147"/>
    <n v="918497"/>
    <n v="538251"/>
    <n v="380246"/>
    <n v="458292"/>
    <n v="460205"/>
    <m/>
    <m/>
    <s v="J"/>
    <s v="Information and Communication"/>
    <s v="62"/>
    <s v="COMPUTER PROGRAMMING, CONSULTANCY AND RELATED ACTIVITIES"/>
    <s v="High"/>
    <n v="0"/>
    <n v="32.902052481163928"/>
    <n v="2.4748797747976701E-2"/>
    <n v="2.6877605479386429E-2"/>
    <n v="5.3867403314917128E-2"/>
    <x v="1"/>
    <n v="0"/>
    <n v="0.4989586247968148"/>
    <n v="183.34716599190281"/>
    <n v="1009.618421052632"/>
    <n v="544.78846153846155"/>
    <x v="0"/>
    <x v="0"/>
    <s v="Exp&lt;50"/>
    <s v="Decreased Export Intensity"/>
    <n v="0"/>
    <n v="0"/>
    <n v="36.541746743540457"/>
    <n v="0.3114602188273512"/>
    <n v="-1.0567052583039991"/>
    <n v="-1.0623280341762961E-2"/>
    <n v="8.0976776099269223"/>
    <s v="Yes"/>
    <s v="No"/>
    <s v="No"/>
    <x v="3"/>
    <x v="1"/>
    <n v="-17.044500419815279"/>
    <n v="-0.18686587160743159"/>
    <n v="-4.5642049654596617"/>
    <s v="No"/>
    <s v="0.Reducing"/>
    <s v="Reducing"/>
    <n v="396.22799284104462"/>
    <n v="2.4819724371293879E-2"/>
    <n v="3.4459363151743208E-2"/>
    <n v="1.738436787516083E-2"/>
    <n v="0"/>
    <s v="0-10"/>
    <n v="0.50448894828984681"/>
    <n v="13.501550216433079"/>
    <n v="7.0825485693552999"/>
    <n v="124.056255247691"/>
    <n v="613.39042821158694"/>
  </r>
  <r>
    <n v="641"/>
    <n v="721"/>
    <n v="730"/>
    <n v="588"/>
    <n v="757"/>
    <s v="Mastermedia sp. z o.o., Lublin"/>
    <m/>
    <n v="2006"/>
    <m/>
    <n v="2002"/>
    <m/>
    <n v="430299173"/>
    <n v="1079996"/>
    <n v="7120155884"/>
    <s v="sp. z o.o."/>
    <s v="4639"/>
    <s v="Sprzedaż hurtowa niewyspecjalizowana żywności, napojów i wyrobów tytoniowych"/>
    <m/>
    <x v="3"/>
    <m/>
    <n v="400"/>
    <s v="J"/>
    <x v="0"/>
    <n v="1175757.6475899999"/>
    <n v="28327.083119999999"/>
    <n v="28836.433789999999"/>
    <n v="28836.433789999999"/>
    <n v="4812.7437900000004"/>
    <n v="1147612"/>
    <n v="539"/>
    <n v="56408.53067"/>
    <n v="159148.25893000001"/>
    <n v="35943.322719999996"/>
    <n v="123204.93621"/>
    <n v="61135.008889999997"/>
    <n v="98013.250040000014"/>
    <m/>
    <m/>
    <s v="G"/>
    <s v="Wholesale and Retail Trade; Repair of Motor Vehicles and Motorcycles"/>
    <s v="46"/>
    <s v="WHOLESALE TRADE, EXCEPT OF MOTOR VEHICLES"/>
    <s v="Medium-high"/>
    <n v="0.97606169294523304"/>
    <n v="11.26977291839575"/>
    <n v="2.4525831364233312E-2"/>
    <n v="0.18119226678240599"/>
    <n v="0.47168446220209592"/>
    <x v="1"/>
    <n v="0"/>
    <n v="0.38413872260386911"/>
    <n v="104.6540457699443"/>
    <n v="2181.3685484044531"/>
    <n v="66.685199851576982"/>
    <x v="3"/>
    <x v="1"/>
    <s v="Exp&gt;50"/>
    <s v="Decreased Export Intensity"/>
    <n v="0"/>
    <n v="-4.621923383506199E-3"/>
    <n v="60.66345377240664"/>
    <n v="0.47414164192727348"/>
    <n v="16.422792588700471"/>
    <n v="0.15205814275815929"/>
    <n v="12.58467401716659"/>
    <s v="No"/>
    <s v="Yes"/>
    <s v="No"/>
    <x v="0"/>
    <x v="0"/>
    <n v="18.984547461368649"/>
    <n v="0.17382344542596331"/>
    <n v="4.4413894282081534"/>
    <s v="No"/>
    <s v="2.Hiring"/>
    <s v="Hiring"/>
    <n v="565.88510469584344"/>
    <n v="4.3409937497779487E-2"/>
    <n v="0.7805671245088035"/>
    <n v="0.35926890657995553"/>
    <n v="0.98068361632873924"/>
    <s v="75-100"/>
    <n v="0.46026651046319278"/>
    <n v="13.503281662294331"/>
    <n v="6.1158921254830343"/>
    <n v="73.993097395143494"/>
    <n v="1615.483443708609"/>
  </r>
  <r>
    <n v="669"/>
    <n v="723"/>
    <n v="648"/>
    <n v="579"/>
    <n v="758"/>
    <s v="Autopay SA, Sopot"/>
    <m/>
    <m/>
    <n v="1999"/>
    <n v="2008"/>
    <m/>
    <n v="191781561"/>
    <n v="320590"/>
    <n v="5851351185"/>
    <s v="SA"/>
    <s v="6120"/>
    <s v="Działalność w zakresie telekomunikacji bezprzewodowej, z wyłączeniem telekomunikacji satelitarnej"/>
    <s v="Usługi finansowe/informatyczne "/>
    <x v="6"/>
    <m/>
    <n v="400"/>
    <s v="J"/>
    <x v="0"/>
    <n v="1128983"/>
    <n v="15047"/>
    <n v="19990"/>
    <n v="17478"/>
    <n v="5880"/>
    <n v="0"/>
    <n v="270"/>
    <n v="42834"/>
    <n v="428929"/>
    <n v="67163"/>
    <n v="361766"/>
    <n v="167350"/>
    <n v="261579"/>
    <m/>
    <m/>
    <s v="J"/>
    <s v="Information and Communication"/>
    <s v="61"/>
    <s v="TELECOMMUNICATIONS"/>
    <s v="High"/>
    <n v="0"/>
    <n v="7.2566026980809486"/>
    <n v="1.548118970790526E-2"/>
    <n v="4.0748002583178101E-2"/>
    <n v="0.10443979683298479"/>
    <x v="1"/>
    <n v="0"/>
    <n v="0.39015781166580021"/>
    <n v="158.64444444444439"/>
    <n v="4181.4185185185188"/>
    <n v="248.75185185185191"/>
    <x v="0"/>
    <x v="0"/>
    <s v="Exp&lt;50"/>
    <s v="Decreased Export Intensity"/>
    <n v="0"/>
    <n v="0"/>
    <n v="58.383699446229187"/>
    <n v="0.45985038056045902"/>
    <n v="14.770796700166089"/>
    <n v="0.13776688139134491"/>
    <n v="12.183147483800671"/>
    <s v="No"/>
    <s v="Yes"/>
    <s v="No"/>
    <x v="0"/>
    <x v="0"/>
    <n v="50.837988826815639"/>
    <n v="0.4110361531576201"/>
    <n v="10.82243372682283"/>
    <s v="No"/>
    <s v="2.Hiring"/>
    <s v="Hiring"/>
    <n v="199.21099349058611"/>
    <n v="2.12854419891076E-2"/>
    <n v="0.42146365219949189"/>
    <n v="0.1258992599289121"/>
    <n v="0"/>
    <s v="0-10"/>
    <n v="0.29871914048075499"/>
    <n v="13.4769774048849"/>
    <n v="5.1873858058407549"/>
    <n v="190.3397693854748"/>
    <n v="3982.2075250279331"/>
  </r>
  <r>
    <n v="943"/>
    <n v="1011"/>
    <n v="816"/>
    <n v="1026"/>
    <n v="759"/>
    <s v="Globe Trade Centre SA GK, Warszawa"/>
    <s v="SG)"/>
    <m/>
    <m/>
    <m/>
    <m/>
    <s v="012374369"/>
    <n v="61500"/>
    <n v="5270025113"/>
    <s v="SA"/>
    <s v="6820"/>
    <s v="Budownictwo-mieszkaniowe"/>
    <s v="Budownictwo "/>
    <x v="12"/>
    <m/>
    <n v="540"/>
    <s v="S"/>
    <x v="0"/>
    <n v="833200"/>
    <n v="202800"/>
    <n v="62400"/>
    <n v="53700"/>
    <n v="4500"/>
    <n v="0"/>
    <n v="219"/>
    <n v="61800"/>
    <n v="11550800"/>
    <n v="10786100"/>
    <n v="764700"/>
    <n v="4896700"/>
    <n v="6654100"/>
    <m/>
    <m/>
    <s v="L"/>
    <s v="Real Estate Activities"/>
    <s v="68"/>
    <s v="REAL ESTATE ACTIVITIES"/>
    <s v="Low"/>
    <n v="0"/>
    <n v="6.7296557802076107"/>
    <n v="6.4450312049927988E-2"/>
    <n v="4.6490286387090071E-3"/>
    <n v="1.0966569322196581E-2"/>
    <x v="0"/>
    <n v="1"/>
    <n v="0.42392734702358281"/>
    <n v="282.1917808219178"/>
    <n v="3804.566210045662"/>
    <n v="49251.59817351598"/>
    <x v="0"/>
    <x v="0"/>
    <s v="Exp&lt;50"/>
    <s v="Decreased Export Intensity"/>
    <n v="0"/>
    <n v="0"/>
    <n v="51.675125425061708"/>
    <n v="0.41657071477292179"/>
    <n v="9.9095111775809617"/>
    <n v="9.4487215603807684E-2"/>
    <n v="10.975878255321939"/>
    <s v="No"/>
    <s v="Yes"/>
    <s v="No"/>
    <x v="0"/>
    <x v="0"/>
    <n v="11.167512690355331"/>
    <n v="0.10586800107851251"/>
    <n v="2.682036190749804"/>
    <s v="No"/>
    <s v="2.Hiring"/>
    <s v="Hiring"/>
    <n v="1016.078900400992"/>
    <n v="0.59038796210670419"/>
    <n v="7.1938011388741507E-2"/>
    <n v="3.0188594592415949E-2"/>
    <n v="0"/>
    <s v="0-10"/>
    <n v="0.41964733260809239"/>
    <n v="13.216458273596031"/>
    <n v="5.2832037287379876"/>
    <n v="179.1675126903553"/>
    <n v="2788.4873096446699"/>
  </r>
  <r>
    <m/>
    <m/>
    <m/>
    <n v="904"/>
    <n v="760"/>
    <s v="Adler Pelzer Poland SA, Legnica"/>
    <m/>
    <m/>
    <m/>
    <m/>
    <m/>
    <s v="016422906"/>
    <n v="403184"/>
    <n v="6912174709"/>
    <s v="SA"/>
    <s v="2932"/>
    <s v="Produkcja pozostałych części i akcesoriów do pojazdów silnikowych, z wyłączeniem motocykli"/>
    <m/>
    <x v="5"/>
    <m/>
    <n v="500"/>
    <s v="J"/>
    <x v="0"/>
    <n v="366945"/>
    <n v="-17066"/>
    <n v="-17713"/>
    <n v="-17713"/>
    <n v="12560"/>
    <n v="344823"/>
    <n v="424"/>
    <n v="47183"/>
    <n v="170285"/>
    <n v="55032"/>
    <n v="115253"/>
    <n v="7143"/>
    <n v="163142"/>
    <m/>
    <m/>
    <s v="C"/>
    <s v="Manufacturing"/>
    <s v="29"/>
    <s v="MANUFACTURE OF MOTOR VEHICLES, TRAILERS AND SEMI-TRAILERS, EXCEPT MOTORBIKES"/>
    <s v="High"/>
    <n v="0.93971303601357148"/>
    <n v="17.421648501449582"/>
    <n v="-4.8271539331507449E-2"/>
    <n v="-0.1040197316263911"/>
    <n v="-2.4797704045919078"/>
    <x v="0"/>
    <n v="1"/>
    <n v="4.1947323604545318E-2"/>
    <n v="111.2806603773585"/>
    <n v="865.43632075471703"/>
    <n v="129.79245283018869"/>
    <x v="3"/>
    <x v="1"/>
    <s v="Exp&gt;50"/>
    <s v="Increased Export Intensity"/>
    <n v="1"/>
    <n v="2.1208418054969199E-2"/>
    <n v="-48.14758814818164"/>
    <n v="-0.65676873644803635"/>
    <n v="-62.425788513175092"/>
    <n v="-0.97885223561715051"/>
    <n v="-15.14210771785671"/>
    <s v="Yes"/>
    <s v="No"/>
    <s v="No"/>
    <x v="2"/>
    <x v="1"/>
    <n v="-68.168168168168165"/>
    <n v="-1.144703395868377"/>
    <n v="-24.886948119323151"/>
    <s v="Yes"/>
    <s v="0.Reducing"/>
    <s v="Reducing"/>
    <n v="334.15103546943169"/>
    <n v="-0.29442877491267139"/>
    <n v="-20.676689490919919"/>
    <n v="-0.4914440306340262"/>
    <n v="0.91850461795860228"/>
    <s v="75-100"/>
    <n v="2.376802296372646E-2"/>
    <n v="13.469735988493831"/>
    <n v="7.1944368511003347"/>
    <n v="83.513513513513516"/>
    <n v="531.28528528528534"/>
  </r>
  <r>
    <n v="258"/>
    <n v="139"/>
    <n v="171"/>
    <n v="242"/>
    <n v="761"/>
    <s v="Vestas Poland sp. z o.o., Szczecin"/>
    <m/>
    <n v="2003"/>
    <m/>
    <n v="2003"/>
    <m/>
    <n v="812632705"/>
    <n v="175406"/>
    <n v="8512841014"/>
    <s v="sp. z o.o."/>
    <s v="3320"/>
    <s v="Instalowanie maszyn przemysłowych, sprzętu i wyposażenia"/>
    <m/>
    <x v="9"/>
    <m/>
    <n v="500"/>
    <s v="J"/>
    <x v="0"/>
    <n v="2642978.4997"/>
    <n v="-34407.335290000003"/>
    <n v="63234.224260000003"/>
    <n v="51215.706149999998"/>
    <n v="1041.9185399999999"/>
    <n v="144175"/>
    <n v="476"/>
    <n v="105535.15347"/>
    <n v="3350896.4639300001"/>
    <n v="59864.554939999987"/>
    <n v="3291031.9089899999"/>
    <n v="237382.11861999999"/>
    <n v="3113514.3453099998"/>
    <m/>
    <m/>
    <s v="C"/>
    <s v="Manufacturing"/>
    <s v="33"/>
    <s v="REPAIR, MAINTENANCE AND INSTALLATION OF MACHINERY AND EQUIPMENT"/>
    <s v="Medium-high"/>
    <n v="5.4550197822784058E-2"/>
    <n v="-41.141590787616011"/>
    <n v="1.937802602473437E-2"/>
    <n v="1.52841804279244E-2"/>
    <n v="0.21575216552846521"/>
    <x v="0"/>
    <n v="1"/>
    <n v="7.0841376680911644E-2"/>
    <n v="221.712507289916"/>
    <n v="5552.4758397058813"/>
    <n v="125.7658717226891"/>
    <x v="0"/>
    <x v="0"/>
    <s v="Exp&lt;50"/>
    <s v="Decreased Export Intensity"/>
    <n v="0"/>
    <n v="-0.19490985278760251"/>
    <n v="262.89246730439959"/>
    <n v="1.2889363710697901"/>
    <n v="162.96555601768091"/>
    <n v="0.96685287190067548"/>
    <n v="38.020783481460427"/>
    <s v="No"/>
    <s v="Yes"/>
    <s v="No"/>
    <x v="1"/>
    <x v="0"/>
    <n v="91.164658634538156"/>
    <n v="0.64796495776671303"/>
    <n v="17.58499401738991"/>
    <s v="No"/>
    <s v="2.Hiring"/>
    <s v="Hiring"/>
    <n v="2627.5400967339938"/>
    <n v="-1.5129567257853469E-2"/>
    <n v="-6.9257892785086206E-2"/>
    <n v="-1.040669110855485E-2"/>
    <n v="0.24946005061038651"/>
    <s v="10-25"/>
    <n v="0.15026000200219489"/>
    <n v="13.49848068767462"/>
    <n v="5.5174528964647074"/>
    <n v="174.5171375502008"/>
    <n v="2924.935742971888"/>
  </r>
  <r>
    <m/>
    <m/>
    <n v="529"/>
    <n v="731"/>
    <n v="762"/>
    <s v="SUEK Polska sp. z o.o., Białystok"/>
    <m/>
    <m/>
    <m/>
    <m/>
    <m/>
    <n v="220455612"/>
    <n v="286106"/>
    <n v="5832987798"/>
    <s v="sp. z o.o."/>
    <s v="4671"/>
    <s v="Sprzedaż hurtowa paliw i produktów pochodnych"/>
    <m/>
    <x v="2"/>
    <m/>
    <n v="500"/>
    <s v="J"/>
    <x v="0"/>
    <n v="28779.101490000001"/>
    <n v="-5961.7138299999997"/>
    <n v="2514.8785200000002"/>
    <n v="102.18852"/>
    <n v="121.98453000000001"/>
    <n v="0"/>
    <n v="1.42"/>
    <n v="305.93630000000002"/>
    <n v="236294.96536"/>
    <n v="168.54170999999999"/>
    <n v="236126.42365000001"/>
    <n v="168817.36658999999"/>
    <n v="67477.598769999997"/>
    <m/>
    <m/>
    <s v="G"/>
    <s v="Wholesale and Retail Trade; Repair of Motor Vehicles and Motorcycles"/>
    <s v="46"/>
    <s v="WHOLESALE TRADE, EXCEPT OF MOTOR VEHICLES"/>
    <s v="Medium-high"/>
    <n v="0"/>
    <n v="-95.916812935426265"/>
    <n v="3.5507891042223091E-3"/>
    <n v="4.3246168975421802E-4"/>
    <n v="6.0531995057227258E-4"/>
    <x v="0"/>
    <n v="1"/>
    <n v="0.71443488579116965"/>
    <n v="215.4480985915493"/>
    <n v="20266.97288028169"/>
    <n v="118.6913450704225"/>
    <x v="0"/>
    <x v="1"/>
    <s v="Exp&lt;50"/>
    <s v="Decreased Export Intensity"/>
    <n v="0"/>
    <n v="-0.27112769891397809"/>
    <n v="-96.046707250768563"/>
    <n v="-3.230621346932375"/>
    <n v="-97.135295109252581"/>
    <n v="-3.5527048461014901"/>
    <n v="-55.409766766239883"/>
    <s v="Yes"/>
    <s v="Yes"/>
    <s v="Yes"/>
    <x v="2"/>
    <x v="1"/>
    <n v="-93.238095238095227"/>
    <n v="-2.693865566110254"/>
    <n v="-49.00621337293272"/>
    <s v="No"/>
    <s v="0.Reducing"/>
    <s v="Reducing"/>
    <n v="-14398.64616733736"/>
    <n v="-3.7290962089513692E-2"/>
    <n v="2.277815069642557"/>
    <n v="-7.2834444975075255E-2"/>
    <n v="0.27112769891397809"/>
    <s v="25-50"/>
    <n v="-3.1975574288611891E-2"/>
    <n v="13.49802610694198"/>
    <n v="3.044522437723423"/>
    <n v="415"/>
    <n v="34665.619047619053"/>
  </r>
  <r>
    <n v="644"/>
    <n v="811"/>
    <n v="761"/>
    <n v="663"/>
    <n v="763"/>
    <s v="Koleje Mazowieckie - KM sp. z o.o., Warszawa"/>
    <m/>
    <n v="2004"/>
    <m/>
    <n v="2004"/>
    <m/>
    <s v="015876404"/>
    <n v="222735"/>
    <n v="1132520369"/>
    <s v="sp. z o.o."/>
    <s v="4910"/>
    <s v="Transport kolejowy pasażerski międzymiastowy"/>
    <m/>
    <x v="11"/>
    <m/>
    <n v="300"/>
    <s v="J"/>
    <x v="0"/>
    <n v="1165930.4713300001"/>
    <n v="83269.133780000004"/>
    <n v="51434.663999999997"/>
    <n v="44562.050999999999"/>
    <n v="113669.12131"/>
    <n v="0"/>
    <n v="2934"/>
    <n v="313567.86495000008"/>
    <n v="3289518.40478"/>
    <n v="2674570.4282499999"/>
    <n v="614947.97652999999"/>
    <n v="658728.71377000003"/>
    <n v="2630789.6910100002"/>
    <m/>
    <m/>
    <s v="H"/>
    <s v="Transportation and Storage"/>
    <s v="49"/>
    <s v="LAND TRANSPORT AND TRANSPORT VIA PIPELINES"/>
    <s v="Low"/>
    <n v="0"/>
    <n v="21.012510577104401"/>
    <n v="3.8220161575473012E-2"/>
    <n v="1.354667933617482E-2"/>
    <n v="6.7648563161859021E-2"/>
    <x v="1"/>
    <n v="0"/>
    <n v="0.20025080656572741"/>
    <n v="106.8738462678937"/>
    <n v="397.38598204839798"/>
    <n v="911.57819640422645"/>
    <x v="0"/>
    <x v="0"/>
    <s v="Exp&lt;50"/>
    <s v="Decreased Export Intensity"/>
    <n v="0"/>
    <n v="0"/>
    <n v="60.676600636956699"/>
    <n v="0.47422346717362451"/>
    <n v="16.432319302142542"/>
    <n v="0.1521399680045121"/>
    <n v="12.586977107894599"/>
    <s v="No"/>
    <s v="No"/>
    <s v="No"/>
    <x v="0"/>
    <x v="0"/>
    <n v="2.6592022393282009"/>
    <n v="2.624460021311403E-2"/>
    <n v="0.65827215504261627"/>
    <s v="No"/>
    <s v="1.Sustaining"/>
    <s v="Hiring"/>
    <n v="143.48885118765631"/>
    <n v="9.5061173753303984E-3"/>
    <n v="1.263913955640248E-2"/>
    <n v="3.3245985106299921E-3"/>
    <n v="0"/>
    <s v="0-10"/>
    <n v="0.2630399400049257"/>
    <n v="13.494806546863821"/>
    <n v="7.9578773584898128"/>
    <n v="84.005328607417766"/>
    <n v="253.89713086074181"/>
  </r>
  <r>
    <n v="747"/>
    <n v="964"/>
    <n v="827"/>
    <n v="756"/>
    <n v="764"/>
    <s v="Tramwaje Warszawskie sp. z o.o., Warszawa"/>
    <m/>
    <m/>
    <m/>
    <n v="2003"/>
    <m/>
    <s v="015313954"/>
    <n v="145910"/>
    <n v="5252256724"/>
    <s v="sp. z o.o."/>
    <s v="4931"/>
    <s v="Transport lądowy pasażerski, miejski i podmiejski"/>
    <s v="Transport "/>
    <x v="11"/>
    <m/>
    <n v="300"/>
    <s v="J"/>
    <x v="0"/>
    <n v="1031022.40681"/>
    <n v="26445.235209999999"/>
    <n v="15649.68002"/>
    <n v="11921"/>
    <n v="149404"/>
    <n v="0"/>
    <n v="3781"/>
    <n v="516389.66652999999"/>
    <n v="4838112.7797600003"/>
    <n v="4110079.6301600002"/>
    <n v="728033.1496"/>
    <n v="1653805.4971400001"/>
    <n v="3184307.2826200002"/>
    <m/>
    <m/>
    <s v="H"/>
    <s v="Transportation and Storage"/>
    <s v="49"/>
    <s v="LAND TRANSPORT AND TRANSPORT VIA PIPELINES"/>
    <s v="Low"/>
    <n v="0"/>
    <n v="25.956861239114911"/>
    <n v="1.156230933611207E-2"/>
    <n v="2.463977286736866E-3"/>
    <n v="7.2082237122899394E-3"/>
    <x v="1"/>
    <n v="0"/>
    <n v="0.34182863699635352"/>
    <n v="136.57489196773341"/>
    <n v="272.68511156043371"/>
    <n v="1087.035078064004"/>
    <x v="0"/>
    <x v="0"/>
    <s v="Exp&lt;50"/>
    <s v="Decreased Export Intensity"/>
    <n v="0"/>
    <n v="0"/>
    <n v="42.105123365516469"/>
    <n v="0.35139690311326183"/>
    <n v="2.974727076461221"/>
    <n v="2.9313403944147609E-2"/>
    <n v="9.1823490780395858"/>
    <s v="Yes"/>
    <s v="No"/>
    <s v="No"/>
    <x v="0"/>
    <x v="0"/>
    <n v="5.4084192918873706"/>
    <n v="5.2672326358649713E-2"/>
    <n v="1.325516258612325"/>
    <s v="Yes"/>
    <s v="2.Hiring"/>
    <s v="Hiring"/>
    <n v="70.417199656335583"/>
    <n v="1.410056379085778E-2"/>
    <n v="1.0205355226306631E-2"/>
    <n v="3.374138728779555E-3"/>
    <n v="0"/>
    <s v="0-10"/>
    <n v="0.33062432947771803"/>
    <n v="13.494664592734059"/>
    <n v="8.1850714775322828"/>
    <n v="104.8903496515194"/>
    <n v="202.2679119040981"/>
  </r>
  <r>
    <m/>
    <m/>
    <n v="819"/>
    <n v="816"/>
    <n v="765"/>
    <s v="Purefert Polska sp. z o.o., Warszawa"/>
    <m/>
    <m/>
    <m/>
    <n v="2016"/>
    <m/>
    <n v="363875444"/>
    <n v="605260"/>
    <n v="7010555476"/>
    <s v="sp. z o.o."/>
    <s v="4675"/>
    <s v="Sprzedaż hurtowa wyrobów chemicznych"/>
    <m/>
    <x v="7"/>
    <m/>
    <n v="500"/>
    <s v="J"/>
    <x v="0"/>
    <n v="32518"/>
    <n v="-30050"/>
    <n v="-32584"/>
    <n v="-32813"/>
    <n v="9252"/>
    <n v="0"/>
    <n v="5.92"/>
    <n v="3692"/>
    <n v="97469"/>
    <n v="2211"/>
    <n v="95258"/>
    <n v="38035"/>
    <n v="59435"/>
    <m/>
    <m/>
    <s v="G"/>
    <s v="Wholesale and Retail Trade; Repair of Motor Vehicles and Motorcycles"/>
    <s v="46"/>
    <s v="WHOLESALE TRADE, EXCEPT OF MOTOR VEHICLES"/>
    <s v="Medium-high"/>
    <n v="0"/>
    <n v="-93.847312385410504"/>
    <n v="-1.009071898640753"/>
    <n v="-0.33665062737896151"/>
    <n v="-0.86270540291836462"/>
    <x v="0"/>
    <n v="1"/>
    <n v="0.39022663616124098"/>
    <n v="623.64864864864865"/>
    <n v="5492.9054054054059"/>
    <n v="373.47972972972968"/>
    <x v="0"/>
    <x v="0"/>
    <s v="Exp&lt;50"/>
    <s v="Decreased Export Intensity"/>
    <n v="0"/>
    <n v="-1.1895462608236399E-2"/>
    <n v="-95.504222999829949"/>
    <n v="-3.1020316742331069"/>
    <n v="-96.742190579586918"/>
    <n v="-3.424115173402221"/>
    <n v="-53.953015958486048"/>
    <s v="Yes"/>
    <s v="Yes"/>
    <s v="Yes"/>
    <x v="2"/>
    <x v="1"/>
    <n v="-57.714285714285722"/>
    <n v="-0.86072088071934405"/>
    <n v="-19.360390176889791"/>
    <s v="No"/>
    <s v="0.Reducing"/>
    <s v="Reducing"/>
    <n v="-46171.451737451738"/>
    <n v="1.0167274758364771E-2"/>
    <n v="0.49844110071844921"/>
    <n v="3.5402405091322232E-2"/>
    <n v="1.1895462608236399E-2"/>
    <s v="0-10"/>
    <n v="7.1026255740735386E-2"/>
    <n v="13.491580735388609"/>
    <n v="2.639057329615258"/>
    <n v="395.72433071428571"/>
    <n v="51664.357142857138"/>
  </r>
  <r>
    <n v="505"/>
    <n v="730"/>
    <n v="614"/>
    <n v="536"/>
    <n v="766"/>
    <s v="Komtur Polska sp. z o.o., Warszawa"/>
    <m/>
    <n v="2004"/>
    <m/>
    <m/>
    <m/>
    <s v="015805870"/>
    <n v="221399"/>
    <n v="5222749770"/>
    <s v="sp. z o.o."/>
    <s v="4646"/>
    <s v="Sprzedaż hurtowa wyrobów farmaceutycznych i medycznych"/>
    <s v="Handel hurtowy "/>
    <x v="8"/>
    <m/>
    <n v="500"/>
    <s v="J"/>
    <x v="0"/>
    <n v="1446227"/>
    <n v="15317.73583"/>
    <n v="25085.209780000001"/>
    <n v="19990.789779999999"/>
    <n v="237.07051000000001"/>
    <n v="77816"/>
    <n v="48"/>
    <n v="10340.30934"/>
    <n v="464648.39981999999"/>
    <n v="42117.752269999997"/>
    <n v="422530.64754999999"/>
    <n v="132739.89314"/>
    <n v="331908.50666999997"/>
    <m/>
    <m/>
    <s v="G"/>
    <s v="Wholesale and Retail Trade; Repair of Motor Vehicles and Motorcycles"/>
    <s v="46"/>
    <s v="WHOLESALE TRADE, EXCEPT OF MOTOR VEHICLES"/>
    <s v="Medium-high"/>
    <n v="5.3806214377134433E-2"/>
    <n v="38.488490788992372"/>
    <n v="1.38227192411703E-2"/>
    <n v="4.3023477080184128E-2"/>
    <n v="0.15060121947601571"/>
    <x v="0"/>
    <n v="1"/>
    <n v="0.2856781454351765"/>
    <n v="215.42311125000001"/>
    <n v="30129.729166666672"/>
    <n v="877.45317229166676"/>
    <x v="0"/>
    <x v="0"/>
    <s v="Exp&lt;50"/>
    <s v="Decreased Export Intensity"/>
    <n v="0"/>
    <n v="-1.160753686920125E-3"/>
    <n v="100.1327089508659"/>
    <n v="0.69381050526578925"/>
    <n v="45.023702138308607"/>
    <n v="0.37172700609667692"/>
    <n v="18.940433897014721"/>
    <s v="No"/>
    <s v="No"/>
    <s v="No"/>
    <x v="0"/>
    <x v="0"/>
    <n v="60"/>
    <n v="0.47000362924573569"/>
    <n v="12.468265038069809"/>
    <s v="No"/>
    <s v="2.Hiring"/>
    <s v="Hiring"/>
    <n v="6041.9291666666686"/>
    <n v="1.077170462502456E-2"/>
    <n v="0.1013752865180246"/>
    <n v="2.1932753456578281E-2"/>
    <n v="5.4966968064054558E-2"/>
    <s v="0-10"/>
    <n v="0.21635207366519871"/>
    <n v="13.49065814889985"/>
    <n v="3.401197381662155"/>
    <n v="212.39311133333331"/>
    <n v="24087.8"/>
  </r>
  <r>
    <n v="1496"/>
    <n v="823"/>
    <n v="981"/>
    <n v="851"/>
    <n v="767"/>
    <s v="Technisat Digital sp. z o.o., Oborniki Śląskie"/>
    <m/>
    <m/>
    <m/>
    <n v="2005"/>
    <m/>
    <s v="020142990"/>
    <n v="242289"/>
    <n v="9151697446"/>
    <s v="sp. z o.o."/>
    <s v="2640"/>
    <s v="Produkcja elektronicznego sprzętu powszechnego użytku"/>
    <m/>
    <x v="10"/>
    <m/>
    <n v="500"/>
    <s v="J"/>
    <x v="0"/>
    <n v="536254.05880999996"/>
    <n v="8244.2772999999997"/>
    <n v="8109.0156100000004"/>
    <n v="6573.9365199999993"/>
    <n v="10691.793659999999"/>
    <n v="511867"/>
    <n v="660"/>
    <n v="54879.068039999998"/>
    <n v="239132.41214999999"/>
    <n v="41954.174049999987"/>
    <n v="197178.23809999999"/>
    <n v="58637.843459999996"/>
    <n v="180494.56868999999"/>
    <m/>
    <m/>
    <s v="C"/>
    <s v="Manufacturing"/>
    <s v="26"/>
    <s v="MANUFACTURE OF COMPUTER, ELECTRONIC AND OPTICAL PRODUCTS"/>
    <s v="Medium-high"/>
    <n v="0.95452331146151659"/>
    <n v="-43.024906301587613"/>
    <n v="1.225899629475664E-2"/>
    <n v="2.7490779944445098E-2"/>
    <n v="0.1121108167029443"/>
    <x v="0"/>
    <n v="1"/>
    <n v="0.2452107722779896"/>
    <n v="83.150103090909084"/>
    <n v="812.5061497121211"/>
    <n v="63.566930378787873"/>
    <x v="3"/>
    <x v="1"/>
    <s v="Exp&gt;50"/>
    <s v="Decreased Export Intensity"/>
    <n v="0"/>
    <n v="-3.3055266958845753E-2"/>
    <n v="-25.649762939269671"/>
    <n v="-0.29638332464410061"/>
    <n v="-46.123016622659172"/>
    <n v="-0.61846682381321472"/>
    <n v="-7.1417297581201078"/>
    <s v="Yes"/>
    <s v="Yes"/>
    <s v="Yes"/>
    <x v="2"/>
    <x v="1"/>
    <n v="-1.785714285714286"/>
    <n v="-1.8018505502678469E-2"/>
    <n v="-0.44944957635267851"/>
    <s v="No"/>
    <s v="0.Reducing"/>
    <s v="Reducing"/>
    <n v="-260.78849314502179"/>
    <n v="1.9064019055700209E-3"/>
    <n v="8.0512940625365972E-2"/>
    <n v="1.1030797987982449E-2"/>
    <n v="0.98757857842036234"/>
    <s v="75-100"/>
    <n v="0.13700652221001039"/>
    <n v="13.488746642716279"/>
    <n v="6.5102583405231496"/>
    <n v="62.238606413690484"/>
    <n v="1073.2946428571429"/>
  </r>
  <r>
    <n v="487"/>
    <n v="428"/>
    <n v="344"/>
    <n v="422"/>
    <n v="768"/>
    <s v="Atal SA GK, Cieszyn"/>
    <s v="SG)"/>
    <m/>
    <m/>
    <n v="2006"/>
    <m/>
    <n v="240415672"/>
    <n v="262397"/>
    <n v="5482487278"/>
    <s v="SA"/>
    <s v="4110"/>
    <s v="Realizacja projektów budowlanych związanych ze wznoszeniem budynków"/>
    <s v="Budownictwo "/>
    <x v="12"/>
    <m/>
    <n v="400"/>
    <s v="S"/>
    <x v="0"/>
    <n v="1500486"/>
    <n v="401616"/>
    <n v="423114"/>
    <n v="341216"/>
    <n v="3477"/>
    <n v="0"/>
    <n v="343"/>
    <n v="36608"/>
    <n v="3539701"/>
    <n v="188335"/>
    <n v="3351366"/>
    <n v="1698903"/>
    <n v="1840798"/>
    <m/>
    <m/>
    <s v="F"/>
    <s v="Construction"/>
    <s v="41"/>
    <s v="CONSTRUCTION WORK FOR BUILDINGS"/>
    <s v="Low"/>
    <n v="0"/>
    <n v="-9.4905789098112425"/>
    <n v="0.2274036545492594"/>
    <n v="9.6396842558170867E-2"/>
    <n v="0.20084489814898199"/>
    <x v="1"/>
    <n v="0"/>
    <n v="0.47995664040550318"/>
    <n v="106.7288629737609"/>
    <n v="4374.5947521865892"/>
    <n v="549.08163265306121"/>
    <x v="0"/>
    <x v="0"/>
    <s v="Exp&lt;50"/>
    <s v="Decreased Export Intensity"/>
    <n v="0"/>
    <n v="0"/>
    <n v="108.35250712681921"/>
    <n v="0.73406120505404537"/>
    <n v="50.98007762812987"/>
    <n v="0.41197770588493121"/>
    <n v="20.143334871930779"/>
    <s v="No"/>
    <s v="Yes"/>
    <s v="No"/>
    <x v="1"/>
    <x v="0"/>
    <n v="31.417624521072799"/>
    <n v="0.27321003984324582"/>
    <n v="7.068915362701822"/>
    <s v="No"/>
    <s v="2.Hiring"/>
    <s v="Hiring"/>
    <n v="1615.334215788122"/>
    <n v="0.16045028444791279"/>
    <n v="0.14650334843786059"/>
    <n v="4.7957716228078373E-2"/>
    <n v="0"/>
    <s v="0-10"/>
    <n v="0.32734894280194321"/>
    <n v="13.48723840854173"/>
    <n v="5.5645204073226937"/>
    <n v="94.134099616858236"/>
    <n v="2759.260536398468"/>
  </r>
  <r>
    <n v="430"/>
    <n v="640"/>
    <n v="599"/>
    <n v="661"/>
    <n v="769"/>
    <s v="Veolia Energia Poznań SA, Poznań "/>
    <m/>
    <m/>
    <m/>
    <n v="2001"/>
    <m/>
    <n v="630956570"/>
    <n v="20765"/>
    <n v="7770000755"/>
    <s v="SA"/>
    <s v="3530"/>
    <s v="Wytwarzanie i zaopatrywanie w parę wodną, gorącą wodę i powietrze do układów klimatyzacyjnych"/>
    <m/>
    <x v="9"/>
    <m/>
    <n v="450"/>
    <s v="J"/>
    <x v="0"/>
    <n v="1650573"/>
    <n v="198745"/>
    <n v="146613"/>
    <n v="124415"/>
    <n v="375128"/>
    <n v="0"/>
    <n v="511"/>
    <n v="85578"/>
    <n v="2621903"/>
    <n v="1853475"/>
    <n v="768428"/>
    <n v="652075"/>
    <n v="1969828"/>
    <m/>
    <m/>
    <s v="D"/>
    <s v="Electricity, Gas, Steam, Hot Water and Air Conditioning Supply"/>
    <s v="35"/>
    <s v="ELECTRICITY, GAS, STEAM, HOT WATER AND AIR CONDITIONING SUPPLY"/>
    <s v="Low"/>
    <n v="0"/>
    <n v="39.423460285710419"/>
    <n v="7.537685397737634E-2"/>
    <n v="4.7452175004185887E-2"/>
    <n v="0.19079860445500901"/>
    <x v="1"/>
    <n v="0"/>
    <n v="0.24870294591371231"/>
    <n v="167.4716242661448"/>
    <n v="3230.084148727984"/>
    <n v="3627.1526418786689"/>
    <x v="0"/>
    <x v="0"/>
    <s v="Exp&lt;50"/>
    <s v="Decreased Export Intensity"/>
    <n v="0"/>
    <n v="0"/>
    <n v="129.59319082168611"/>
    <n v="0.83113882131757855"/>
    <n v="66.371877407018914"/>
    <n v="0.50905532214846438"/>
    <n v="23.094812444750708"/>
    <s v="No"/>
    <s v="No"/>
    <s v="No"/>
    <x v="1"/>
    <x v="0"/>
    <n v="-36.600496277915632"/>
    <n v="-0.45571415230292361"/>
    <n v="-10.767827936877129"/>
    <s v="Yes"/>
    <s v="0.Reducing"/>
    <s v="Reducing"/>
    <n v="2338.1337765195481"/>
    <n v="0.1902875456244992"/>
    <n v="0.31838906305639542"/>
    <n v="0.1116589765083552"/>
    <n v="0"/>
    <s v="0-10"/>
    <n v="0.35069978672156021"/>
    <n v="13.485494237001239"/>
    <n v="6.692083742506628"/>
    <n v="116.924317617866"/>
    <n v="891.95037220843676"/>
  </r>
  <r>
    <n v="378"/>
    <n v="520"/>
    <n v="620"/>
    <n v="685"/>
    <n v="770"/>
    <s v="DOZ SA Direct sp.k., Łódź"/>
    <m/>
    <m/>
    <m/>
    <n v="1998"/>
    <m/>
    <n v="730374132"/>
    <n v="529517"/>
    <n v="8271807718"/>
    <s v="sp.k."/>
    <s v="4646"/>
    <s v="Sprzedaż hurtowa wyrobów farmaceutycznych i medycznych"/>
    <m/>
    <x v="8"/>
    <m/>
    <n v="400"/>
    <s v="J"/>
    <x v="0"/>
    <n v="1833659.8470099999"/>
    <n v="82273.181650000013"/>
    <n v="92904.602459999995"/>
    <n v="76719.993459999998"/>
    <n v="7361.6649799999996"/>
    <n v="0"/>
    <n v="426"/>
    <n v="40619.936739999997"/>
    <n v="746298.24839000008"/>
    <n v="90723.063650000011"/>
    <n v="655575.18474000006"/>
    <n v="113626.24623"/>
    <n v="632672.00215999992"/>
    <m/>
    <m/>
    <s v="G"/>
    <s v="Wholesale and Retail Trade; Repair of Motor Vehicles and Motorcycles"/>
    <s v="46"/>
    <s v="WHOLESALE TRADE, EXCEPT OF MOTOR VEHICLES"/>
    <s v="Medium-high"/>
    <n v="0"/>
    <n v="33.099648194613643"/>
    <n v="4.1839817556730087E-2"/>
    <n v="0.10280071489583301"/>
    <n v="0.67519605729740384"/>
    <x v="1"/>
    <n v="0"/>
    <n v="0.1522531326786945"/>
    <n v="95.351964178403762"/>
    <n v="4304.3658380516426"/>
    <n v="212.96493814553989"/>
    <x v="0"/>
    <x v="0"/>
    <s v="Exp&lt;50"/>
    <s v="Decreased Export Intensity"/>
    <n v="0"/>
    <n v="-2.7877128767245491E-6"/>
    <n v="155.58585835212719"/>
    <n v="0.9383882077238308"/>
    <n v="85.207143733425482"/>
    <n v="0.61630470855471664"/>
    <n v="26.439917886303821"/>
    <s v="No"/>
    <s v="No"/>
    <s v="No"/>
    <x v="1"/>
    <x v="0"/>
    <n v="40.594059405940598"/>
    <n v="0.34070654076000212"/>
    <n v="8.890938942931248"/>
    <s v="No"/>
    <s v="2.Hiring"/>
    <s v="Hiring"/>
    <n v="1936.5968611539529"/>
    <n v="3.9355536537158821E-2"/>
    <n v="0.33536440516913718"/>
    <n v="9.4225968790463605E-2"/>
    <n v="2.7877128767245491E-6"/>
    <s v="0-10"/>
    <n v="0.2809659204677426"/>
    <n v="13.48343623632222"/>
    <n v="5.7137328055093688"/>
    <n v="57.59662471947194"/>
    <n v="2367.7689768976902"/>
  </r>
  <r>
    <m/>
    <n v="436"/>
    <n v="602"/>
    <n v="683"/>
    <n v="771"/>
    <s v="Husqvarna Poland sp. z o.o., Warszawa "/>
    <m/>
    <m/>
    <m/>
    <n v="2005"/>
    <m/>
    <n v="140366244"/>
    <n v="247636"/>
    <n v="5242560627"/>
    <s v="sp. z o.o."/>
    <s v="2830"/>
    <s v="Produkcja maszyn dla rolnictwa i leśnictwa"/>
    <m/>
    <x v="10"/>
    <m/>
    <n v="500"/>
    <s v="J"/>
    <x v="0"/>
    <n v="1376679.9"/>
    <n v="62950"/>
    <n v="51685"/>
    <n v="43317"/>
    <n v="23386"/>
    <n v="946880"/>
    <n v="591"/>
    <n v="68635"/>
    <n v="712576"/>
    <n v="190679"/>
    <n v="521897"/>
    <n v="511112"/>
    <n v="201464"/>
    <m/>
    <m/>
    <s v="C"/>
    <s v="Manufacturing"/>
    <s v="28"/>
    <s v="MANUFACTURE OF MACHINERY AND EQUIPMENT N.E.C."/>
    <s v="Medium-high"/>
    <n v="0.68779968386260315"/>
    <n v="-15.273053151452"/>
    <n v="3.1464830713370633E-2"/>
    <n v="6.0789305281120892E-2"/>
    <n v="8.4750504781730809E-2"/>
    <x v="0"/>
    <n v="1"/>
    <n v="0.71727366624753008"/>
    <n v="116.1336717428088"/>
    <n v="2329.407614213198"/>
    <n v="322.63790186125209"/>
    <x v="1"/>
    <x v="1"/>
    <s v="Exp&gt;50"/>
    <s v="Increased Export Intensity"/>
    <n v="1"/>
    <n v="5.6387292666750799E-2"/>
    <n v="95.135544429314081"/>
    <n v="0.6685242307432997"/>
    <n v="41.402568427039192"/>
    <n v="0.34644073157418731"/>
    <n v="18.190915343700521"/>
    <s v="No"/>
    <s v="Yes"/>
    <s v="No"/>
    <x v="0"/>
    <x v="0"/>
    <n v="98.655462184873954"/>
    <n v="0.68640179242041377"/>
    <n v="18.720338907395799"/>
    <s v="No"/>
    <s v="2.Hiring"/>
    <s v="Hiring"/>
    <n v="-42.01860427419706"/>
    <n v="4.6283532811442901E-2"/>
    <n v="0.1189267347503679"/>
    <n v="8.5550625390567556E-2"/>
    <n v="0.63141239119585235"/>
    <s v="50-75"/>
    <n v="0.71935570727760967"/>
    <n v="13.4666610580704"/>
    <n v="5.6954142249856847"/>
    <n v="92.528665042016812"/>
    <n v="2371.4262184873951"/>
  </r>
  <r>
    <n v="1073"/>
    <n v="952"/>
    <n v="938"/>
    <m/>
    <n v="772"/>
    <s v="Tchibo Warszawa sp. z o.o., Warszawa"/>
    <m/>
    <m/>
    <m/>
    <m/>
    <m/>
    <s v="011567818"/>
    <n v="19739"/>
    <n v="5210124030"/>
    <s v="sp. z o.o."/>
    <s v="4637"/>
    <s v="Sprzedaż hurtowa herbaty, kawy, kakao i przypraw"/>
    <m/>
    <x v="13"/>
    <m/>
    <n v="500"/>
    <s v="J"/>
    <x v="0"/>
    <n v="736857"/>
    <n v="12802"/>
    <n v="20254"/>
    <n v="16104"/>
    <n v="3734"/>
    <n v="30034"/>
    <n v="541"/>
    <n v="64271"/>
    <n v="450807"/>
    <n v="146251"/>
    <n v="304556"/>
    <n v="275464"/>
    <n v="175343"/>
    <m/>
    <m/>
    <s v="G"/>
    <s v="Wholesale and Retail Trade; Repair of Motor Vehicles and Motorcycles"/>
    <s v="46"/>
    <s v="WHOLESALE TRADE, EXCEPT OF MOTOR VEHICLES"/>
    <s v="Medium-high"/>
    <n v="4.0759604645134673E-2"/>
    <n v="-11.37015613667281"/>
    <n v="2.185498678848135E-2"/>
    <n v="3.5722604129926998E-2"/>
    <n v="5.8461359742107859E-2"/>
    <x v="0"/>
    <n v="1"/>
    <n v="0.61104641232279"/>
    <n v="118.80036968576709"/>
    <n v="1362.0277264325321"/>
    <n v="270.33456561922372"/>
    <x v="0"/>
    <x v="0"/>
    <s v="Exp&lt;50"/>
    <s v="Decreased Export Intensity"/>
    <n v="0"/>
    <n v="-7.8918728811136374E-2"/>
    <n v="13.234399203363569"/>
    <n v="0.1242898135072199"/>
    <n v="-17.946087533794501"/>
    <n v="-0.19779368566189251"/>
    <n v="3.1560241201857631"/>
    <s v="Yes"/>
    <s v="Yes"/>
    <s v="Yes"/>
    <x v="3"/>
    <x v="1"/>
    <n v="-25.584594222833559"/>
    <n v="-0.29550719868703812"/>
    <n v="-7.1213886453075919"/>
    <s v="Yes"/>
    <s v="0.Reducing"/>
    <s v="Reducing"/>
    <n v="466.93006480942358"/>
    <n v="3.7889405227311837E-2"/>
    <n v="6.5469299317054516E-2"/>
    <n v="5.0190841637064998E-2"/>
    <n v="0.119678333456271"/>
    <s v="10-25"/>
    <n v="0.76663172144245739"/>
    <n v="13.38585930898728"/>
    <n v="6.5889264775335192"/>
    <n v="65.661623108665751"/>
    <n v="895.09766162310871"/>
  </r>
  <r>
    <n v="789"/>
    <n v="749"/>
    <n v="874"/>
    <n v="841"/>
    <n v="773"/>
    <s v="Jungheinrich Polska sp. z o.o., Ożarów Mazowiecki"/>
    <m/>
    <m/>
    <m/>
    <n v="1994"/>
    <m/>
    <s v="010465346"/>
    <n v="137163"/>
    <n v="1130082801"/>
    <s v="sp. z o.o."/>
    <s v="4669"/>
    <s v="Sprzedaż hurtowa pozostałych maszyn i urządzeń"/>
    <m/>
    <x v="3"/>
    <m/>
    <n v="500"/>
    <s v="J"/>
    <x v="0"/>
    <n v="994683.97664000001"/>
    <n v="70630.085599999991"/>
    <n v="79092.945749999999"/>
    <n v="63086.34575"/>
    <n v="82823.767309999996"/>
    <n v="0"/>
    <n v="639"/>
    <n v="141050.79122000001"/>
    <n v="969635.81310999999"/>
    <n v="509899.08782999997"/>
    <n v="459736.72528000001"/>
    <n v="249027.56560999999"/>
    <n v="720608.24750000006"/>
    <m/>
    <m/>
    <s v="G"/>
    <s v="Wholesale and Retail Trade; Repair of Motor Vehicles and Motorcycles"/>
    <s v="46"/>
    <s v="WHOLESALE TRADE, EXCEPT OF MOTOR VEHICLES"/>
    <s v="Medium-high"/>
    <n v="0"/>
    <n v="-3.1443547218992118"/>
    <n v="6.3423506592619486E-2"/>
    <n v="6.5061897360883872E-2"/>
    <n v="0.25333077322371211"/>
    <x v="0"/>
    <n v="1"/>
    <n v="0.25682587446030031"/>
    <n v="220.73676247261349"/>
    <n v="1556.625941533646"/>
    <n v="797.96414370892012"/>
    <x v="0"/>
    <x v="0"/>
    <s v="Exp&lt;50"/>
    <s v="Decreased Export Intensity"/>
    <n v="0"/>
    <n v="0"/>
    <n v="48.256151818510737"/>
    <n v="0.39377134727507551"/>
    <n v="7.4319940713845982"/>
    <n v="7.1687848105961294E-2"/>
    <n v="10.34513258034058"/>
    <s v="Yes"/>
    <s v="Yes"/>
    <s v="Yes"/>
    <x v="0"/>
    <x v="0"/>
    <n v="2.2400000000000002"/>
    <n v="2.215280464113345E-2"/>
    <n v="0.55535653465523804"/>
    <s v="Yes"/>
    <s v="1.Sustaining"/>
    <s v="Hiring"/>
    <n v="483.14983743764628"/>
    <n v="3.673598308292976E-2"/>
    <n v="0.14307275249754739"/>
    <n v="4.661822793756857E-2"/>
    <n v="0"/>
    <s v="0-10"/>
    <n v="0.3258358221518643"/>
    <n v="13.41640900699938"/>
    <n v="6.4377516497364011"/>
    <n v="152.39559968"/>
    <n v="1073.476104096"/>
  </r>
  <r>
    <n v="734"/>
    <n v="620"/>
    <n v="623"/>
    <n v="843"/>
    <n v="774"/>
    <s v="Progroup Board sp. z o.o., Stryków "/>
    <m/>
    <m/>
    <m/>
    <n v="2001"/>
    <m/>
    <n v="639984852"/>
    <n v="15679"/>
    <n v="7772548730"/>
    <s v="sp. z o.o."/>
    <s v="1721"/>
    <s v="Produkcja papieru falistego i tektury falistej oraz opakowań z papieru i tektury"/>
    <m/>
    <x v="10"/>
    <m/>
    <n v="400"/>
    <s v="J"/>
    <x v="0"/>
    <n v="1047514.1676"/>
    <n v="-114406.72878999999"/>
    <n v="-92654.93273"/>
    <n v="-91411.98573"/>
    <n v="34608.904710000003"/>
    <n v="93554"/>
    <n v="160"/>
    <n v="30314.928779999998"/>
    <n v="881649.83031000011"/>
    <n v="576445.16095000005"/>
    <n v="305204.66936"/>
    <n v="616603.50880999991"/>
    <n v="265046.32150000002"/>
    <m/>
    <m/>
    <s v="C"/>
    <s v="Manufacturing"/>
    <s v="17"/>
    <s v="MANUFACTURE OF PAPER AND PAPER PRODUCTS"/>
    <s v="Medium-high"/>
    <n v="8.931048657255411E-2"/>
    <n v="-14.01675056785111"/>
    <n v="-8.7265631871535937E-2"/>
    <n v="-0.10368287112113241"/>
    <n v="-0.14825083611090459"/>
    <x v="1"/>
    <n v="0"/>
    <n v="0.69937461292675995"/>
    <n v="189.468304875"/>
    <n v="6546.9635474999995"/>
    <n v="3602.7822559374999"/>
    <x v="0"/>
    <x v="0"/>
    <s v="Exp&lt;50"/>
    <s v="Decreased Export Intensity"/>
    <n v="0"/>
    <n v="-6.839086061499508E-2"/>
    <n v="47.245204945685181"/>
    <n v="0.38692907197729198"/>
    <n v="6.6994238736849256"/>
    <n v="6.484557280817782E-2"/>
    <n v="10.156540982059161"/>
    <s v="Yes"/>
    <s v="Yes"/>
    <s v="Yes"/>
    <x v="0"/>
    <x v="0"/>
    <n v="31.147540983606561"/>
    <n v="0.27115277050056991"/>
    <n v="7.0138621220511066"/>
    <s v="No"/>
    <s v="2.Hiring"/>
    <s v="Hiring"/>
    <n v="715.75043274590189"/>
    <n v="5.5921496525200731E-2"/>
    <n v="0.16087849696303069"/>
    <n v="7.7668102253337451E-2"/>
    <n v="0.15770134718754919"/>
    <s v="10-25"/>
    <n v="0.48277491224439589"/>
    <n v="13.475001383864811"/>
    <n v="4.8040210447332568"/>
    <n v="148.9154832786885"/>
    <n v="5831.2131147540986"/>
  </r>
  <r>
    <n v="567"/>
    <n v="399"/>
    <n v="577"/>
    <n v="740"/>
    <n v="775"/>
    <s v="Euroglas Polska sp. z o.o., Ujazd"/>
    <m/>
    <m/>
    <m/>
    <n v="2007"/>
    <m/>
    <n v="100412892"/>
    <n v="293044"/>
    <n v="7732400872"/>
    <s v="sp. z o.o."/>
    <s v="2311"/>
    <s v="Produkcja szkła płaskiego"/>
    <m/>
    <x v="10"/>
    <m/>
    <n v="500"/>
    <s v="J"/>
    <x v="0"/>
    <n v="1310844"/>
    <n v="208038"/>
    <n v="198692"/>
    <n v="170311"/>
    <n v="85088"/>
    <n v="375370"/>
    <n v="496"/>
    <n v="87767"/>
    <n v="1583270"/>
    <n v="779794"/>
    <n v="803476"/>
    <n v="1471311"/>
    <n v="111959"/>
    <m/>
    <m/>
    <s v="C"/>
    <s v="Manufacturing"/>
    <s v="23"/>
    <s v="MANUFACTURE OF OTHER NON-METALLIC MINERAL PRODUCTS"/>
    <s v="Medium-low"/>
    <n v="0.28635749181443398"/>
    <n v="-26.51861385616899"/>
    <n v="0.12992468974187621"/>
    <n v="0.107569144871058"/>
    <n v="0.11575458893463041"/>
    <x v="0"/>
    <n v="1"/>
    <n v="0.92928622408054218"/>
    <n v="176.94959677419351"/>
    <n v="2642.8306451612898"/>
    <n v="1572.1653225806449"/>
    <x v="4"/>
    <x v="0"/>
    <s v="Exp&lt;50"/>
    <s v="Increased Export Intensity"/>
    <n v="1"/>
    <n v="0.1047081055974388"/>
    <n v="84.387250868242376"/>
    <n v="0.61186798428567357"/>
    <n v="33.61394990452348"/>
    <n v="0.28978448511656119"/>
    <n v="16.528651927502189"/>
    <s v="Yes"/>
    <s v="Yes"/>
    <s v="Yes"/>
    <x v="0"/>
    <x v="0"/>
    <n v="3.5490605427974948"/>
    <n v="3.4875329314012937E-2"/>
    <n v="0.87569520530441647"/>
    <s v="No"/>
    <s v="1.Sustaining"/>
    <s v="Hiring"/>
    <n v="1158.657367499495"/>
    <n v="0.15596010234639951"/>
    <n v="8.9319448237416124E-2"/>
    <n v="6.7919676215341063E-2"/>
    <n v="0.1816493862169952"/>
    <s v="10-25"/>
    <n v="0.76041307414715242"/>
    <n v="13.474313778244911"/>
    <n v="6.1717005974109149"/>
    <n v="130.22964509394569"/>
    <n v="1484.173277661796"/>
  </r>
  <r>
    <n v="510"/>
    <n v="704"/>
    <n v="713"/>
    <n v="859"/>
    <n v="776"/>
    <s v="Wirtualna Polska Holding SA GK, Gdańsk"/>
    <s v="SG)"/>
    <m/>
    <m/>
    <m/>
    <m/>
    <s v="016366823"/>
    <n v="407130"/>
    <n v="5213111513"/>
    <s v="SA"/>
    <s v="6110"/>
    <s v="Działalność w zakresie telekomunikacji przewodowej"/>
    <s v="Media "/>
    <x v="6"/>
    <m/>
    <n v="500"/>
    <s v="S"/>
    <x v="0"/>
    <n v="1436803"/>
    <n v="281193"/>
    <n v="218705"/>
    <n v="163954"/>
    <n v="152698"/>
    <n v="384229"/>
    <n v="2036"/>
    <n v="362323"/>
    <n v="2085124"/>
    <n v="1526326"/>
    <n v="558798"/>
    <n v="915826"/>
    <n v="1169298"/>
    <m/>
    <m/>
    <s v="J"/>
    <s v="Information and Communication"/>
    <s v="61"/>
    <s v="TELECOMMUNICATIONS"/>
    <s v="High"/>
    <n v="0.26741940265993319"/>
    <n v="33.318765542070302"/>
    <n v="0.114110285126075"/>
    <n v="7.8630335653898764E-2"/>
    <n v="0.17902308953884249"/>
    <x v="0"/>
    <n v="1"/>
    <n v="0.43921896251733711"/>
    <n v="177.95825147347739"/>
    <n v="705.69891944990172"/>
    <n v="749.66895874263264"/>
    <x v="4"/>
    <x v="0"/>
    <s v="Exp&lt;50"/>
    <s v="Increased Export Intensity"/>
    <n v="1"/>
    <n v="6.1384409009587498E-2"/>
    <n v="102.7378298292649"/>
    <n v="0.70674347970281914"/>
    <n v="46.911470890771653"/>
    <n v="0.38465998053370681"/>
    <n v="19.325619658939509"/>
    <s v="Yes"/>
    <s v="No"/>
    <s v="No"/>
    <x v="0"/>
    <x v="0"/>
    <n v="68.822553897180754"/>
    <n v="0.52367800038328216"/>
    <n v="13.987601770835729"/>
    <s v="Yes"/>
    <s v="2.Hiring"/>
    <s v="Hiring"/>
    <n v="118.0538116555402"/>
    <n v="0.1003696909834909"/>
    <n v="0.13862455103707269"/>
    <n v="6.2120273974756113E-2"/>
    <n v="0.20603499365034569"/>
    <s v="10-25"/>
    <n v="0.4481188469865135"/>
    <n v="13.471187584798351"/>
    <n v="7.0950643772871311"/>
    <n v="42.758706467661689"/>
    <n v="587.64510779436148"/>
  </r>
  <r>
    <n v="694"/>
    <n v="849"/>
    <n v="861"/>
    <n v="892"/>
    <n v="777"/>
    <s v="Vibracoustic Polska sp. z o.o., Środa Śląska"/>
    <m/>
    <m/>
    <m/>
    <n v="2001"/>
    <m/>
    <n v="210969307"/>
    <n v="23439"/>
    <n v="5992471744"/>
    <s v="sp. z o.o."/>
    <s v="2599"/>
    <s v="Produkcja pozostałych wyrobów z gumy"/>
    <m/>
    <x v="5"/>
    <m/>
    <n v="500"/>
    <s v="J"/>
    <x v="0"/>
    <n v="1098304"/>
    <n v="129178"/>
    <n v="120651"/>
    <n v="97471"/>
    <n v="18639"/>
    <n v="1085915"/>
    <n v="783"/>
    <n v="89870"/>
    <n v="436256"/>
    <n v="150664"/>
    <n v="285592"/>
    <n v="293803"/>
    <n v="142453"/>
    <m/>
    <m/>
    <s v="C"/>
    <s v="Manufacturing"/>
    <s v="25"/>
    <s v="MANUFACTURE OF FABRICATED METAL PRODUCTS, EXCEPT MACHINERY AND EQUIPMENT"/>
    <s v="Medium-low"/>
    <n v="0.98871988083445017"/>
    <n v="19.41604537858435"/>
    <n v="8.8746831478352078E-2"/>
    <n v="0.22342615345118461"/>
    <n v="0.33175631290354418"/>
    <x v="0"/>
    <n v="1"/>
    <n v="0.67346466295019436"/>
    <n v="114.7765006385696"/>
    <n v="1402.687100893997"/>
    <n v="192.41890166028099"/>
    <x v="3"/>
    <x v="1"/>
    <s v="Exp&gt;50"/>
    <s v="Decreased Export Intensity"/>
    <n v="0"/>
    <n v="-2.9396696084024181E-3"/>
    <n v="55.02367761741769"/>
    <n v="0.4384076780867634"/>
    <n v="12.33599827349108"/>
    <n v="0.116324178917651"/>
    <n v="11.58337903861362"/>
    <s v="Yes"/>
    <s v="No"/>
    <s v="No"/>
    <x v="0"/>
    <x v="0"/>
    <n v="3.7086092715231791"/>
    <n v="3.6414946741778031E-2"/>
    <n v="0.91453017329317099"/>
    <s v="Yes"/>
    <s v="1.Sustaining"/>
    <s v="Hiring"/>
    <n v="464.3096174502889"/>
    <n v="7.3858640036698536E-2"/>
    <n v="0.27971583133766681"/>
    <n v="0.1748371145043269"/>
    <n v="0.99165955044285259"/>
    <s v="75-100"/>
    <n v="0.62505262454475596"/>
    <n v="13.47087005167521"/>
    <n v="6.6267177492490248"/>
    <n v="84.143046357615887"/>
    <n v="938.37748344370857"/>
  </r>
  <r>
    <n v="482"/>
    <n v="649"/>
    <n v="798"/>
    <n v="780"/>
    <n v="779"/>
    <s v="Lellek sp. z o.o., Opole"/>
    <m/>
    <m/>
    <m/>
    <n v="2006"/>
    <m/>
    <n v="160105918"/>
    <n v="943822"/>
    <n v="9910374736"/>
    <s v="sp. z o.o. sp.k."/>
    <s v="4511"/>
    <s v="Sprzedaż hurtowa i detaliczna samochodów osobowych i furgonetek"/>
    <m/>
    <x v="5"/>
    <m/>
    <n v="400"/>
    <s v="J"/>
    <x v="0"/>
    <n v="1516782.0060399999"/>
    <n v="69252.786810000005"/>
    <n v="57749.596030000001"/>
    <n v="57426.100030000001"/>
    <n v="11679.704449999999"/>
    <n v="39940"/>
    <n v="446"/>
    <n v="71279.116649999996"/>
    <n v="673959.93709000002"/>
    <n v="252750.83705"/>
    <n v="421209.10003999999"/>
    <n v="168924.24475000001"/>
    <n v="505035.69234000001"/>
    <m/>
    <m/>
    <s v="G"/>
    <s v="Wholesale and Retail Trade; Repair of Motor Vehicles and Motorcycles"/>
    <s v="45"/>
    <s v="WHOLESALE AND RETAIL TRADE SERVICES OF MOTOR VEHICLES; REPAIR SERVICES OF MOTOR VEHICLES"/>
    <s v="Medium-high"/>
    <n v="2.6332063434926271E-2"/>
    <n v="30.291314232975729"/>
    <n v="3.7860483445427681E-2"/>
    <n v="8.5206993575838275E-2"/>
    <n v="0.33995179386468738"/>
    <x v="1"/>
    <n v="0"/>
    <n v="0.25064434167908411"/>
    <n v="159.81864719730939"/>
    <n v="3400.8565157847529"/>
    <n v="566.70591266816143"/>
    <x v="0"/>
    <x v="0"/>
    <s v="Exp&lt;50"/>
    <s v="Decreased Export Intensity"/>
    <n v="0"/>
    <n v="-3.2842301640625987E-2"/>
    <n v="114.3189000822357"/>
    <n v="0.76229490710666603"/>
    <n v="55.30355078422874"/>
    <n v="0.44021140793755192"/>
    <n v="20.99435755889256"/>
    <s v="Yes"/>
    <s v="No"/>
    <s v="No"/>
    <x v="1"/>
    <x v="0"/>
    <n v="29.651162790697679"/>
    <n v="0.25967729464666611"/>
    <n v="6.7072933374486174"/>
    <s v="No"/>
    <s v="2.Hiring"/>
    <s v="Hiring"/>
    <n v="1343.5251204359161"/>
    <n v="3.2114304769386849E-2"/>
    <n v="0.18723586545511459"/>
    <n v="4.9398708521972728E-2"/>
    <n v="5.9174365075552272E-2"/>
    <s v="0-10"/>
    <n v="0.26383144277352621"/>
    <n v="13.46980664019932"/>
    <n v="5.8406416573733981"/>
    <n v="105.94933337209299"/>
    <n v="2057.3313953488368"/>
  </r>
  <r>
    <n v="534"/>
    <n v="945"/>
    <n v="814"/>
    <n v="797"/>
    <n v="780"/>
    <s v="PPG Deco Polska sp. z o.o., Wrocław"/>
    <m/>
    <m/>
    <m/>
    <n v="2001"/>
    <m/>
    <n v="932708766"/>
    <n v="68982"/>
    <n v="8951760602"/>
    <s v="sp. z o.o."/>
    <s v="2030"/>
    <s v="Produkcja farb, lakierów i podobnych powłok, farb drukarskich i mas uszczelniających"/>
    <s v="Inna produkcja "/>
    <x v="10"/>
    <m/>
    <n v="400"/>
    <s v="J"/>
    <x v="0"/>
    <n v="1377022.72067"/>
    <n v="95517.881010000012"/>
    <n v="107653.45649"/>
    <n v="90230.945739999996"/>
    <n v="25261.436740000001"/>
    <n v="183579.7"/>
    <n v="1168"/>
    <n v="179221.17684999999"/>
    <n v="703488.77206999995"/>
    <n v="208379.30319000001"/>
    <n v="495109.46888"/>
    <n v="304748.75573999999"/>
    <n v="398740.01633000001"/>
    <m/>
    <m/>
    <s v="C"/>
    <s v="Manufacturing"/>
    <s v="20"/>
    <s v="MANUFACTURE OF CHEMICALS AND CHEMICAL PRODUCTS"/>
    <s v="Medium-low"/>
    <n v="0.13331639140324281"/>
    <n v="64.154827252314689"/>
    <n v="6.5526112522019606E-2"/>
    <n v="0.1282620978789718"/>
    <n v="0.2960830652807705"/>
    <x v="1"/>
    <n v="0"/>
    <n v="0.43319633210816372"/>
    <n v="153.4427883989726"/>
    <n v="1178.957808792808"/>
    <n v="178.4069376626712"/>
    <x v="2"/>
    <x v="0"/>
    <s v="Exp&lt;50"/>
    <s v="Increased Export Intensity"/>
    <n v="1"/>
    <n v="5.5598417214088543E-2"/>
    <n v="94.580756841654605"/>
    <n v="0.66567709316851698"/>
    <n v="41.000548435981607"/>
    <n v="0.34359359399940281"/>
    <n v="18.106818827526631"/>
    <s v="Yes"/>
    <s v="No"/>
    <s v="No"/>
    <x v="0"/>
    <x v="0"/>
    <n v="40.216086434573818"/>
    <n v="0.33801452122132952"/>
    <n v="8.8176794638853639"/>
    <s v="Yes"/>
    <s v="2.Hiring"/>
    <s v="Hiring"/>
    <n v="329.39358310253238"/>
    <n v="3.3729600798092937E-2"/>
    <n v="6.2297246863606347E-2"/>
    <n v="4.1002755275218329E-2"/>
    <n v="7.7717974189154243E-2"/>
    <s v="0-10"/>
    <n v="0.65817925092243312"/>
    <n v="13.469757184529611"/>
    <n v="6.7250336421668431"/>
    <n v="114.8989193877551"/>
    <n v="849.56422569027609"/>
  </r>
  <r>
    <n v="568"/>
    <n v="729"/>
    <n v="732"/>
    <n v="706"/>
    <n v="781"/>
    <s v="Ferrero Polska sp. z o.o., Warszawa"/>
    <m/>
    <m/>
    <m/>
    <n v="2001"/>
    <m/>
    <s v="012580206"/>
    <n v="63478"/>
    <n v="5220101131"/>
    <s v="sp. z o.o."/>
    <s v="1082"/>
    <s v="Produkcja kakao, czekolady i wyrobów cukierniczych"/>
    <s v="Produkcja żywności "/>
    <x v="13"/>
    <m/>
    <n v="500"/>
    <s v="J"/>
    <x v="0"/>
    <n v="1310705.72181"/>
    <n v="142699.57376999999"/>
    <n v="107845.48557999999"/>
    <n v="85991.580579999994"/>
    <n v="166487.72514"/>
    <n v="1006537"/>
    <n v="2822"/>
    <n v="329777.49145999999"/>
    <n v="2821098.5086599998"/>
    <n v="2396673.9709899998"/>
    <n v="424424.53766999999"/>
    <n v="1937278.1729900001"/>
    <n v="883820.33566999994"/>
    <m/>
    <m/>
    <s v="C"/>
    <s v="Manufacturing"/>
    <s v="10"/>
    <s v="MANUFACTURE OF FOOD PRODUCTS"/>
    <s v="Low"/>
    <n v="0.76793515375063548"/>
    <n v="25.364362493388452"/>
    <n v="6.5607084144907193E-2"/>
    <n v="3.0481594427145809E-2"/>
    <n v="4.4387833290497648E-2"/>
    <x v="0"/>
    <n v="1"/>
    <n v="0.68671057286482085"/>
    <n v="116.85949378455"/>
    <n v="464.45985889794468"/>
    <n v="849.28205917434434"/>
    <x v="3"/>
    <x v="1"/>
    <s v="Exp&gt;50"/>
    <s v="Decreased Export Intensity"/>
    <n v="0"/>
    <n v="-0.1728558384372432"/>
    <n v="84.853738522603322"/>
    <n v="0.61439472381866977"/>
    <n v="33.951984436669093"/>
    <n v="0.29231122464955739"/>
    <n v="16.602284569255119"/>
    <s v="No"/>
    <s v="No"/>
    <s v="No"/>
    <x v="0"/>
    <x v="0"/>
    <n v="41.951710261569417"/>
    <n v="0.35031674519623918"/>
    <n v="9.1528695138528793"/>
    <s v="No"/>
    <s v="2.Hiring"/>
    <s v="Hiring"/>
    <n v="107.7947903667576"/>
    <n v="9.0751964206915045E-2"/>
    <n v="3.8684045185458163E-2"/>
    <n v="3.2060101641159237E-2"/>
    <n v="0.94079099218787865"/>
    <s v="75-100"/>
    <n v="0.82876807447249723"/>
    <n v="13.47168154524064"/>
    <n v="7.5948843872165197"/>
    <n v="89.363039114688121"/>
    <n v="356.66506853118722"/>
  </r>
  <r>
    <n v="709"/>
    <n v="664"/>
    <n v="800"/>
    <n v="809"/>
    <n v="782"/>
    <s v="Paroc Polska sp. z o.o., Trzemeszno"/>
    <m/>
    <m/>
    <m/>
    <n v="2001"/>
    <m/>
    <s v="012455903"/>
    <n v="43859"/>
    <n v="5261872546"/>
    <s v="sp. z o.o."/>
    <s v="2399"/>
    <s v="Produkcja pozostałych wyrobów z mineralnych surowców niemetalicznych, gdzie indziej niesklasyfikowana"/>
    <m/>
    <x v="12"/>
    <m/>
    <n v="500"/>
    <s v="J"/>
    <x v="0"/>
    <n v="1079670"/>
    <n v="69071"/>
    <n v="52428"/>
    <n v="42823"/>
    <n v="54241"/>
    <n v="708946"/>
    <n v="781"/>
    <n v="118915"/>
    <n v="998361"/>
    <n v="629485"/>
    <n v="368876"/>
    <n v="738980"/>
    <n v="259381"/>
    <m/>
    <m/>
    <s v="C"/>
    <s v="Manufacturing"/>
    <s v="23"/>
    <s v="MANUFACTURE OF OTHER NON-METALLIC MINERAL PRODUCTS"/>
    <s v="Medium-low"/>
    <n v="0.65663211907342056"/>
    <n v="-5.445548889959273"/>
    <n v="3.9663045189733903E-2"/>
    <n v="4.2893302122178248E-2"/>
    <n v="5.7948794284013103E-2"/>
    <x v="0"/>
    <n v="1"/>
    <n v="0.74019317661647444"/>
    <n v="152.25992317541611"/>
    <n v="1382.419974391805"/>
    <n v="805.99871959026893"/>
    <x v="1"/>
    <x v="1"/>
    <s v="Exp&gt;50"/>
    <s v="Decreased Export Intensity"/>
    <n v="0"/>
    <n v="-1.7062093162865E-2"/>
    <n v="74.170100049363271"/>
    <n v="0.55486222219054859"/>
    <n v="26.210217427074848"/>
    <n v="0.2327787230214344"/>
    <n v="14.879728451091291"/>
    <s v="No"/>
    <s v="Yes"/>
    <s v="No"/>
    <x v="0"/>
    <x v="0"/>
    <n v="9.5371669004207575"/>
    <n v="9.109372942539018E-2"/>
    <n v="2.3034726720158489"/>
    <s v="No"/>
    <s v="2.Hiring"/>
    <s v="Hiring"/>
    <n v="513.00342460218417"/>
    <n v="3.6638522069902271E-2"/>
    <n v="4.3510912211868563E-2"/>
    <n v="2.714613037361786E-2"/>
    <n v="0.67369421223628556"/>
    <s v="50-75"/>
    <n v="0.62389246728348657"/>
    <n v="13.33730377466269"/>
    <n v="6.5694814204142959"/>
    <n v="101.3197755960729"/>
    <n v="869.41654978962129"/>
  </r>
  <r>
    <n v="836"/>
    <n v="1483"/>
    <n v="1331"/>
    <n v="949"/>
    <n v="783"/>
    <s v="PAK Kopalnia Węgla Brunatnego Konin SA, Konin"/>
    <m/>
    <m/>
    <m/>
    <n v="2001"/>
    <m/>
    <s v="000019910"/>
    <n v="10058"/>
    <n v="6650003147"/>
    <s v="SA"/>
    <s v="0520"/>
    <s v="Wydobywanie węgla brunatnego (lignitu)"/>
    <m/>
    <x v="4"/>
    <m/>
    <n v="400"/>
    <s v="J"/>
    <x v="0"/>
    <n v="944751.25326000003"/>
    <n v="12088.92812"/>
    <n v="11709.17987"/>
    <n v="-22735.78513"/>
    <n v="5618"/>
    <n v="0"/>
    <n v="488"/>
    <n v="26115"/>
    <n v="544985.03967000009"/>
    <n v="241704.56207000001"/>
    <n v="303280.47759999998"/>
    <n v="-265747.22522000002"/>
    <n v="810732.26488999999"/>
    <m/>
    <m/>
    <s v="B"/>
    <s v="Mining and Quarrying"/>
    <s v="05"/>
    <s v="MINING OF COAL AND LIGNITE"/>
    <s v="Low"/>
    <n v="0"/>
    <n v="77.446173329761308"/>
    <n v="-2.406536646714879E-2"/>
    <n v="-4.1718182106002387E-2"/>
    <n v="8.5554176948331562E-2"/>
    <x v="1"/>
    <n v="0"/>
    <n v="-0.48762297288181627"/>
    <n v="53.514344262295083"/>
    <n v="1935.965682909836"/>
    <n v="495.29623374999989"/>
    <x v="0"/>
    <x v="0"/>
    <s v="Exp&lt;50"/>
    <s v="Decreased Export Intensity"/>
    <n v="0"/>
    <n v="0"/>
    <n v="33.762134253255027"/>
    <n v="0.29089291906173109"/>
    <n v="-3.0709172077862039"/>
    <n v="-3.119058010738307E-2"/>
    <n v="7.5432847919296941"/>
    <s v="Yes"/>
    <s v="No"/>
    <s v="No"/>
    <x v="3"/>
    <x v="1"/>
    <n v="-41.973840665873958"/>
    <n v="-0.54427625411980074"/>
    <n v="-12.721764702298961"/>
    <s v="Yes"/>
    <s v="0.Reducing"/>
    <s v="Reducing"/>
    <n v="1096.1416638848659"/>
    <n v="-8.3234696131345112E-2"/>
    <n v="-0.59062641281961115"/>
    <n v="-8.6093752974721632E-2"/>
    <n v="0"/>
    <s v="0-10"/>
    <n v="0.14576685211844109"/>
    <n v="13.46778402870112"/>
    <n v="6.7345916599729483"/>
    <n v="95.533888228299645"/>
    <n v="839.82401902497031"/>
  </r>
  <r>
    <n v="997"/>
    <m/>
    <n v="1071"/>
    <n v="953"/>
    <n v="784"/>
    <s v="Magna Formpol sp. z o.o., Tychy"/>
    <m/>
    <m/>
    <m/>
    <n v="2004"/>
    <m/>
    <s v="140170104"/>
    <n v="221523"/>
    <n v="1070002358"/>
    <s v="sp. z o.o."/>
    <s v="2550"/>
    <s v="Kucie, prasowanie, wytłaczanie i walcowanie metali; metalurgia proszków"/>
    <m/>
    <x v="10"/>
    <m/>
    <n v="500"/>
    <s v="J"/>
    <x v="0"/>
    <n v="793965.33808999998"/>
    <n v="42936.988749999997"/>
    <n v="60691.75866"/>
    <n v="52736.545960000003"/>
    <n v="38944.417079999999"/>
    <n v="672031"/>
    <n v="710"/>
    <n v="108875.61154"/>
    <n v="533871.96096000005"/>
    <n v="319164.43748000002"/>
    <n v="214707.52348"/>
    <n v="423722.60252999997"/>
    <n v="110149.35842999999"/>
    <m/>
    <m/>
    <s v="C"/>
    <s v="Manufacturing"/>
    <s v="25"/>
    <s v="MANUFACTURE OF FABRICATED METAL PRODUCTS, EXCEPT MACHINERY AND EQUIPMENT"/>
    <s v="Medium-low"/>
    <n v="0.84642360032576369"/>
    <n v="4.2462022977226344"/>
    <n v="6.6421723254147969E-2"/>
    <n v="9.8781261831338715E-2"/>
    <n v="0.12446007280498141"/>
    <x v="0"/>
    <n v="1"/>
    <n v="0.79367832273504069"/>
    <n v="153.3459317464789"/>
    <n v="1118.2610395633801"/>
    <n v="449.52737673239437"/>
    <x v="3"/>
    <x v="1"/>
    <s v="Exp&gt;50"/>
    <s v="Increased Export Intensity"/>
    <n v="1"/>
    <n v="9.9897845395675811E-2"/>
    <n v="12.52141845134952"/>
    <n v="0.117973403769442"/>
    <n v="-18.462740252645279"/>
    <n v="-0.2041100953996722"/>
    <n v="2.993258736798698"/>
    <s v="Yes"/>
    <s v="Yes"/>
    <s v="Yes"/>
    <x v="3"/>
    <x v="1"/>
    <n v="-8.8575096277278575"/>
    <n v="-9.2746075835386854E-2"/>
    <n v="-2.2919777209623571"/>
    <s v="Yes"/>
    <s v="0.Reducing"/>
    <s v="Reducing"/>
    <n v="212.46819198956771"/>
    <n v="8.0253042323860171E-2"/>
    <n v="0.16850532992055789"/>
    <n v="0.1218280624398638"/>
    <n v="0.74652575493008788"/>
    <s v="50-75"/>
    <n v="0.72299233797114792"/>
    <n v="13.46682168070844"/>
    <n v="6.6580110458707482"/>
    <n v="113.6136071887035"/>
    <n v="905.79284757381265"/>
  </r>
  <r>
    <n v="1042"/>
    <m/>
    <n v="1567"/>
    <n v="1088"/>
    <n v="786"/>
    <s v="Impel Facility Services sp. z o.o., Wrocław"/>
    <m/>
    <m/>
    <m/>
    <m/>
    <m/>
    <n v="276153155"/>
    <n v="5901"/>
    <n v="9542250979"/>
    <s v="sp. z o.o."/>
    <s v="8121"/>
    <s v="Niespecjalistyczne sprzątanie budynków i obiektów przemysłowych"/>
    <m/>
    <x v="9"/>
    <m/>
    <n v="400"/>
    <s v="J"/>
    <x v="0"/>
    <n v="762465"/>
    <n v="18229"/>
    <n v="4458"/>
    <n v="4293"/>
    <n v="19772"/>
    <n v="0"/>
    <n v="3028"/>
    <n v="227233"/>
    <n v="279690"/>
    <n v="116980"/>
    <n v="162710"/>
    <n v="66181"/>
    <n v="213509"/>
    <m/>
    <m/>
    <s v="N"/>
    <s v="Administrative and Support Service Activities"/>
    <s v="81"/>
    <s v="BUILDING AND LANDSCAPE SERVICE ACTIVITIES"/>
    <s v="High"/>
    <n v="0"/>
    <n v="99.375305613881864"/>
    <n v="5.630422380043674E-3"/>
    <n v="1.5349136544030891E-2"/>
    <n v="6.48675601758813E-2"/>
    <x v="1"/>
    <n v="0"/>
    <n v="0.23662268940612821"/>
    <n v="75.043923381770142"/>
    <n v="251.80482166446501"/>
    <n v="38.632760898282697"/>
    <x v="0"/>
    <x v="0"/>
    <s v="Exp&lt;50"/>
    <s v="Decreased Export Intensity"/>
    <n v="0"/>
    <n v="0"/>
    <n v="8.6564318297442995"/>
    <n v="8.3020716658912974E-2"/>
    <n v="-21.263455195837459"/>
    <n v="-0.23906278251020119"/>
    <n v="2.0972065803967599"/>
    <s v="Yes"/>
    <s v="No"/>
    <s v="No"/>
    <x v="3"/>
    <x v="1"/>
    <n v="-30.74107959743824"/>
    <n v="-0.36731823473908948"/>
    <n v="-8.7739376804404916"/>
    <s v="Yes"/>
    <s v="0.Reducing"/>
    <s v="Reducing"/>
    <n v="91.30139074040278"/>
    <n v="-1.954908004748326E-2"/>
    <n v="-0.54970947705870565"/>
    <n v="-4.585291502603836E-2"/>
    <n v="0"/>
    <s v="0-10"/>
    <n v="8.3412997118733581E-2"/>
    <n v="13.461291168111931"/>
    <n v="8.3829758492964288"/>
    <n v="46.782479414455629"/>
    <n v="160.5034309240622"/>
  </r>
  <r>
    <n v="849"/>
    <n v="1004"/>
    <n v="1118"/>
    <n v="1322"/>
    <n v="787"/>
    <s v="Pratt and Whitney Kalisz sp. z o.o., Kalisz"/>
    <m/>
    <m/>
    <m/>
    <m/>
    <m/>
    <n v="250951196"/>
    <n v="9775"/>
    <n v="6181883525"/>
    <s v="sp. z o.o."/>
    <s v="3030"/>
    <s v="Produkcja statków powietrznych, statków kosmicznych i podobnych maszyn"/>
    <m/>
    <x v="5"/>
    <m/>
    <n v="500"/>
    <s v="J"/>
    <x v="0"/>
    <n v="932134"/>
    <n v="120948"/>
    <n v="109179.8"/>
    <n v="87814"/>
    <n v="42223"/>
    <n v="714667"/>
    <n v="1538"/>
    <n v="204786"/>
    <n v="939701"/>
    <n v="447655"/>
    <n v="492046"/>
    <n v="735241"/>
    <n v="204459.8"/>
    <m/>
    <m/>
    <s v="C"/>
    <s v="Manufacturing"/>
    <s v="30"/>
    <s v="MANUFACTURE OF OTHER TRANSPORT EQUIPMENT"/>
    <s v="High"/>
    <n v="0.76669985216717773"/>
    <n v="18.50490649933878"/>
    <n v="9.4207485189897591E-2"/>
    <n v="9.3448873631080523E-2"/>
    <n v="0.1194356680326587"/>
    <x v="0"/>
    <n v="1"/>
    <n v="0.78242015279328214"/>
    <n v="133.15084525357611"/>
    <n v="606.06892067620288"/>
    <n v="291.06306892067619"/>
    <x v="3"/>
    <x v="1"/>
    <s v="Exp&gt;50"/>
    <s v="Increased Export Intensity"/>
    <n v="1"/>
    <n v="2.9628548018001521E-2"/>
    <n v="33.089751277877717"/>
    <n v="0.28585353628210092"/>
    <n v="-3.5581512479146888"/>
    <n v="-3.6229962887011517E-2"/>
    <n v="7.4078821586900823"/>
    <s v="Yes"/>
    <s v="No"/>
    <s v="No"/>
    <x v="3"/>
    <x v="1"/>
    <n v="-3.391959798994975"/>
    <n v="-3.4508216338739572E-2"/>
    <n v="-0.85899478361347592"/>
    <s v="Yes"/>
    <s v="0.Reducing"/>
    <s v="Reducing"/>
    <n v="166.1317347465546"/>
    <n v="0.1183528941431794"/>
    <n v="0.14397421067075181"/>
    <n v="0.11934943242356"/>
    <n v="0.73707130414917621"/>
    <s v="50-75"/>
    <n v="0.82896396422339069"/>
    <n v="13.459378323874761"/>
    <n v="7.3727463664043276"/>
    <n v="101.7967968969849"/>
    <n v="439.93718592964831"/>
  </r>
  <r>
    <n v="1269"/>
    <n v="527"/>
    <n v="724"/>
    <n v="762"/>
    <n v="788"/>
    <s v="John Deere Polska sp. z o.o., Tarnowo Podgórne"/>
    <m/>
    <m/>
    <m/>
    <n v="2002"/>
    <m/>
    <n v="639689780"/>
    <n v="129369"/>
    <n v="7772419808"/>
    <s v="sp. z o.o."/>
    <s v="7022"/>
    <s v="Pozostałe doradztwo w zakresie prowadzenia działalności gospodarczej i zarządzania"/>
    <m/>
    <x v="3"/>
    <m/>
    <n v="500"/>
    <s v="J"/>
    <x v="0"/>
    <n v="631691"/>
    <n v="32644.784680000001"/>
    <n v="27758.72998"/>
    <n v="14791.32098"/>
    <n v="1753"/>
    <n v="170665"/>
    <n v="279"/>
    <n v="47966"/>
    <n v="93720.491999999998"/>
    <n v="19116.19872"/>
    <n v="74604.293279999998"/>
    <n v="28233.395550000001"/>
    <n v="65487.096449999997"/>
    <m/>
    <m/>
    <s v="M"/>
    <s v="Professional, Scientific and Technical Activities"/>
    <s v="70"/>
    <s v="ACTIVITIES OF HEAD OFFICES; MANAGEMENT CONSULTANCY ACTIVITIES"/>
    <s v="High"/>
    <n v="0.27017165037969509"/>
    <n v="-50.684738616035283"/>
    <n v="2.3415437262838949E-2"/>
    <n v="0.15782376579926621"/>
    <n v="0.5238945118664623"/>
    <x v="0"/>
    <n v="1"/>
    <n v="0.30125103856689101"/>
    <n v="171.92114695340501"/>
    <n v="2264.1254480286739"/>
    <n v="68.516841290322589"/>
    <x v="4"/>
    <x v="0"/>
    <s v="Exp&lt;50"/>
    <s v="Increased Export Intensity"/>
    <n v="1"/>
    <n v="0.2343741317012388"/>
    <n v="-9.7934802476751894"/>
    <n v="-0.1030684804637616"/>
    <n v="-34.632956701213899"/>
    <n v="-0.42515197963287399"/>
    <n v="-2.543798092591909"/>
    <s v="Yes"/>
    <s v="Yes"/>
    <s v="Yes"/>
    <x v="2"/>
    <x v="1"/>
    <n v="112.97709923664119"/>
    <n v="0.75601445862021421"/>
    <n v="20.80453191421277"/>
    <s v="No"/>
    <s v="2.Hiring"/>
    <s v="Hiring"/>
    <n v="-3081.4623382308682"/>
    <n v="3.2791543857244039E-2"/>
    <n v="0.38212687510666887"/>
    <n v="0.15217414025201559"/>
    <n v="3.5797518678456368E-2"/>
    <s v="0-10"/>
    <n v="0.3982293582714822"/>
    <n v="13.45922410997979"/>
    <n v="4.8751973232011512"/>
    <n v="133.9885496183206"/>
    <n v="5345.5877862595416"/>
  </r>
  <r>
    <n v="338"/>
    <n v="408"/>
    <m/>
    <m/>
    <n v="789"/>
    <s v="HSBC Service Delivery (Polska) sp. z o.o., Kraków"/>
    <m/>
    <m/>
    <m/>
    <n v="2008"/>
    <m/>
    <n v="141470848"/>
    <n v="310459"/>
    <n v="5252429107"/>
    <s v="sp. z o.o"/>
    <s v="6311"/>
    <s v="Przetwarzanie danych; zarządzanie stronami internetowymi (hosting) i podobna działalność"/>
    <m/>
    <x v="6"/>
    <m/>
    <n v="500"/>
    <s v="J"/>
    <x v="0"/>
    <n v="2087752"/>
    <n v="145709"/>
    <n v="117804"/>
    <n v="91593"/>
    <n v="10045"/>
    <n v="2070913"/>
    <n v="4496"/>
    <n v="1766973"/>
    <n v="792190"/>
    <n v="87912"/>
    <n v="704278"/>
    <n v="335249"/>
    <n v="456941"/>
    <m/>
    <m/>
    <s v="J"/>
    <s v="Information and Communication"/>
    <s v="63"/>
    <s v="INFORMATION SERVICE ACTIVITIES"/>
    <s v="High"/>
    <n v="0.99193438684288171"/>
    <n v="19.63379001661205"/>
    <n v="4.3871590112235563E-2"/>
    <n v="0.11561999015387719"/>
    <n v="0.27320886863197208"/>
    <x v="0"/>
    <n v="1"/>
    <n v="0.42319266842550401"/>
    <n v="393.01000889679722"/>
    <n v="464.35765124555161"/>
    <n v="19.553380782918151"/>
    <x v="3"/>
    <x v="1"/>
    <s v="Exp&gt;50"/>
    <s v="Increased Export Intensity"/>
    <n v="1"/>
    <n v="3.0730784786512371E-3"/>
    <n v="198.17701936095699"/>
    <n v="1.0925171488556771"/>
    <n v="116.0703038847515"/>
    <n v="0.77043364968656292"/>
    <n v="31.40701263082757"/>
    <s v="No"/>
    <s v="No"/>
    <s v="No"/>
    <x v="1"/>
    <x v="0"/>
    <n v="58.869257950530042"/>
    <n v="0.46291140093624339"/>
    <n v="12.26902906533534"/>
    <s v="No"/>
    <s v="2.Hiring"/>
    <s v="Hiring"/>
    <n v="216.9470505388378"/>
    <n v="4.3482172951788987E-2"/>
    <n v="0.13614431431471721"/>
    <n v="8.8417573736974786E-2"/>
    <n v="0.98886130836423047"/>
    <s v="75-100"/>
    <n v="0.64944007527618697"/>
    <n v="13.459081298128449"/>
    <n v="7.9480319906372836"/>
    <n v="192.64452296819789"/>
    <n v="247.41060070671381"/>
  </r>
  <r>
    <n v="796"/>
    <n v="894"/>
    <n v="812"/>
    <n v="739"/>
    <n v="790"/>
    <s v="Brown-Forman sp. z o.o., Warszawa"/>
    <m/>
    <m/>
    <m/>
    <n v="2001"/>
    <m/>
    <s v="010325438"/>
    <n v="55791"/>
    <n v="5260013887"/>
    <s v="sp. z o.o."/>
    <s v="4634"/>
    <s v="Sprzedaż hurtowa napojów alkoholowych"/>
    <s v="Handel hurtowy "/>
    <x v="3"/>
    <m/>
    <n v="500"/>
    <s v="J"/>
    <x v="0"/>
    <n v="988521"/>
    <n v="77375"/>
    <n v="76939"/>
    <n v="61598"/>
    <n v="3036"/>
    <n v="7568"/>
    <n v="151"/>
    <n v="35735"/>
    <n v="468757"/>
    <n v="26652"/>
    <n v="442105"/>
    <n v="309624"/>
    <n v="159133"/>
    <m/>
    <m/>
    <s v="G"/>
    <s v="Wholesale and Retail Trade; Repair of Motor Vehicles and Motorcycles"/>
    <s v="46"/>
    <s v="WHOLESALE TRADE, EXCEPT OF MOTOR VEHICLES"/>
    <s v="Medium-high"/>
    <n v="7.6558818679623398E-3"/>
    <n v="12.358744700439869"/>
    <n v="6.2313294305330891E-2"/>
    <n v="0.13140710432057551"/>
    <n v="0.19894452626411391"/>
    <x v="0"/>
    <n v="1"/>
    <n v="0.66052133621471254"/>
    <n v="236.65562913907289"/>
    <n v="6546.4966887417222"/>
    <n v="176.50331125827819"/>
    <x v="0"/>
    <x v="0"/>
    <s v="Exp&lt;50"/>
    <s v="Decreased Export Intensity"/>
    <n v="0"/>
    <n v="-2.2361080642472999E-3"/>
    <n v="41.286516107178237"/>
    <n v="0.34561967174039943"/>
    <n v="2.3815334109987258"/>
    <n v="2.353617257128704E-2"/>
    <n v="9.0247699786828903"/>
    <s v="Yes"/>
    <s v="No"/>
    <s v="No"/>
    <x v="0"/>
    <x v="0"/>
    <n v="2.72108843537415"/>
    <n v="2.684725003618826E-2"/>
    <n v="0.67343872000618088"/>
    <s v="No"/>
    <s v="1.Sustaining"/>
    <s v="Hiring"/>
    <n v="1786.925260170294"/>
    <n v="1.908935378335384E-2"/>
    <n v="9.1430605566888923E-2"/>
    <n v="5.2725076387408511E-2"/>
    <n v="9.8919899322096397E-3"/>
    <s v="0-10"/>
    <n v="0.57666769306078625"/>
    <n v="13.45834549393631"/>
    <n v="4.990432586778736"/>
    <n v="212.68707482993199"/>
    <n v="4759.5714285714284"/>
  </r>
  <r>
    <n v="965"/>
    <n v="929"/>
    <n v="880"/>
    <n v="896"/>
    <n v="791"/>
    <s v="Grupa G3 sp.j., Perzów"/>
    <m/>
    <m/>
    <m/>
    <n v="2002"/>
    <m/>
    <n v="251544903"/>
    <n v="226215"/>
    <n v="6191913558"/>
    <s v="sp. j."/>
    <s v="3109"/>
    <s v="Produkcja pozostałych mebli"/>
    <m/>
    <x v="10"/>
    <m/>
    <n v="400"/>
    <s v="S"/>
    <x v="0"/>
    <n v="818445.30088"/>
    <n v="126463.72257"/>
    <n v="125197.09961999999"/>
    <n v="125197.09961999999"/>
    <n v="4995.7909"/>
    <n v="0"/>
    <n v="790"/>
    <n v="60997.895819999998"/>
    <n v="187100.97769"/>
    <n v="58961.411500000002"/>
    <n v="128139.56619"/>
    <n v="138168.71911000001"/>
    <n v="48932.258580000002"/>
    <m/>
    <m/>
    <s v="C"/>
    <s v="Manufacturing"/>
    <s v="31"/>
    <s v="MANUFACTURE OF FURNITURE"/>
    <s v="Medium-high"/>
    <n v="0"/>
    <n v="-3.7378719811206218"/>
    <n v="0.15296941589790661"/>
    <n v="0.66914187817571957"/>
    <n v="0.90611753822749908"/>
    <x v="1"/>
    <n v="0"/>
    <n v="0.73847139024001329"/>
    <n v="77.212526354430381"/>
    <n v="1036.0067099746841"/>
    <n v="74.634698101265826"/>
    <x v="0"/>
    <x v="0"/>
    <s v="Exp&lt;50"/>
    <s v="Decreased Export Intensity"/>
    <n v="0"/>
    <n v="0"/>
    <n v="17.719423095258769"/>
    <n v="0.16313383671327489"/>
    <n v="-14.69607022082698"/>
    <n v="-0.1589496624558375"/>
    <n v="4.1626526458896418"/>
    <s v="Yes"/>
    <s v="Yes"/>
    <s v="Yes"/>
    <x v="3"/>
    <x v="1"/>
    <n v="-12.707182320441991"/>
    <n v="-0.13590199823885829"/>
    <n v="-3.3404813644957509"/>
    <s v="Yes"/>
    <s v="0.Reducing"/>
    <s v="Reducing"/>
    <n v="267.77371604098198"/>
    <n v="0.15357824314701801"/>
    <n v="0.77835985967342181"/>
    <n v="0.58944065068701113"/>
    <n v="0"/>
    <s v="0-10"/>
    <n v="0.75728551949521661"/>
    <n v="13.452028008355789"/>
    <n v="6.8079349436999257"/>
    <n v="57.721864817679553"/>
    <n v="768.23299393370166"/>
  </r>
  <r>
    <n v="1039"/>
    <n v="967"/>
    <n v="690"/>
    <n v="899"/>
    <n v="792"/>
    <s v="Ruch SA, Warszawa"/>
    <m/>
    <m/>
    <m/>
    <n v="2001"/>
    <m/>
    <s v="011063584"/>
    <n v="20446"/>
    <n v="5260250475"/>
    <s v="SA"/>
    <s v="4762"/>
    <s v="Sprzedaż detaliczna gazet i artykułów piśmiennych prowadzona w wyspecjalizowanych sklepach"/>
    <m/>
    <x v="0"/>
    <m/>
    <n v="450"/>
    <s v="J"/>
    <x v="0"/>
    <n v="763728"/>
    <n v="-60270"/>
    <n v="-72758"/>
    <n v="-69570"/>
    <n v="26776"/>
    <n v="88082"/>
    <n v="393"/>
    <n v="54309"/>
    <n v="211184"/>
    <n v="115183"/>
    <n v="96001"/>
    <n v="-163628"/>
    <n v="374812"/>
    <m/>
    <m/>
    <s v="G"/>
    <s v="Wholesale and Retail Trade; Repair of Motor Vehicles and Motorcycles"/>
    <s v="47"/>
    <s v="RETAIL TRADE, EXCEPT OF MOTOR VEHICLES"/>
    <s v="Medium-high"/>
    <n v="0.1153316363941089"/>
    <n v="-4.4870792776951713"/>
    <n v="-9.1092640311734016E-2"/>
    <n v="-0.32942836578528678"/>
    <n v="0.42517173099958439"/>
    <x v="1"/>
    <n v="0"/>
    <n v="-0.77481248579437834"/>
    <n v="138.19083969465649"/>
    <n v="1943.3282442748091"/>
    <n v="293.08651399491089"/>
    <x v="2"/>
    <x v="0"/>
    <s v="Exp&lt;50"/>
    <s v="Increased Export Intensity"/>
    <n v="1"/>
    <n v="0.1148293321272572"/>
    <n v="9.9208690871303595"/>
    <n v="9.459054899699737E-2"/>
    <n v="-20.34719631367366"/>
    <n v="-0.22749295017211499"/>
    <n v="2.3929459716865549"/>
    <s v="Yes"/>
    <s v="Yes"/>
    <s v="Yes"/>
    <x v="3"/>
    <x v="1"/>
    <n v="20.5521472392638"/>
    <n v="0.18691223050255351"/>
    <n v="4.7837019044075557"/>
    <s v="No"/>
    <s v="2.Hiring"/>
    <s v="Hiring"/>
    <n v="-187.9539643141479"/>
    <n v="-9.0253570102389477E-2"/>
    <n v="0.2065256411523122"/>
    <n v="-0.29738881353681562"/>
    <n v="5.0230426685166053E-4"/>
    <s v="0-10"/>
    <n v="-1.43996073261185"/>
    <n v="13.45137643481875"/>
    <n v="5.7868973813667077"/>
    <n v="103.1472392638037"/>
    <n v="2131.282208588957"/>
  </r>
  <r>
    <n v="944"/>
    <n v="951"/>
    <n v="843"/>
    <n v="724"/>
    <n v="793"/>
    <s v="ZM Wierzejki sp.j., Trzebieszów"/>
    <m/>
    <m/>
    <m/>
    <n v="1992"/>
    <m/>
    <n v="710034268"/>
    <n v="57518"/>
    <n v="8250002694"/>
    <s v="sp.j."/>
    <s v="1011"/>
    <s v="Przetwarzanie i konserwowanie mięsa, z wyłączeniem mięsa z drobiu"/>
    <m/>
    <x v="13"/>
    <m/>
    <n v="400"/>
    <s v="J"/>
    <x v="0"/>
    <n v="832919.53479999991"/>
    <n v="7101.2765499999996"/>
    <n v="700.59736999999996"/>
    <n v="700.59736999999996"/>
    <n v="22643.729640000001"/>
    <n v="18571"/>
    <n v="1423"/>
    <n v="105973.29803999999"/>
    <n v="253178.21930999999"/>
    <n v="184695.15515000001"/>
    <n v="68483.064159999994"/>
    <n v="57177.442929999997"/>
    <n v="200684.32026000001"/>
    <m/>
    <m/>
    <s v="C"/>
    <s v="Manufacturing"/>
    <s v="10"/>
    <s v="MANUFACTURE OF FOOD PRODUCTS"/>
    <s v="Low"/>
    <n v="2.2296271397283601E-2"/>
    <n v="-2.9575970658504809"/>
    <n v="8.4113451627500484E-4"/>
    <n v="2.767210275470674E-3"/>
    <n v="1.225303780824394E-2"/>
    <x v="1"/>
    <n v="0"/>
    <n v="0.22583871189958091"/>
    <n v="74.471748446943081"/>
    <n v="585.32644750527049"/>
    <n v="129.7928005270555"/>
    <x v="0"/>
    <x v="0"/>
    <s v="Exp&lt;50"/>
    <s v="Decreased Export Intensity"/>
    <n v="0"/>
    <n v="-4.062079470358651E-3"/>
    <n v="19.956208844780669"/>
    <n v="0.18195656389865711"/>
    <n v="-13.075210982042989"/>
    <n v="-0.14012693527045711"/>
    <n v="4.6539640151777917"/>
    <s v="No"/>
    <s v="Yes"/>
    <s v="No"/>
    <x v="3"/>
    <x v="1"/>
    <n v="0.99361249112845995"/>
    <n v="9.8870861911724006E-3"/>
    <n v="0.24748288935865231"/>
    <s v="No"/>
    <s v="1.Sustaining"/>
    <s v="Hiring"/>
    <n v="92.528008896328004"/>
    <n v="1.12694839656486E-2"/>
    <n v="0.24253789170256951"/>
    <n v="5.3166913533272638E-2"/>
    <n v="2.6358350867642249E-2"/>
    <s v="0-10"/>
    <n v="0.21921075160689779"/>
    <n v="13.450735755705789"/>
    <n v="7.2506355118986798"/>
    <n v="57.674237047551458"/>
    <n v="492.79843860894249"/>
  </r>
  <r>
    <n v="632"/>
    <n v="511"/>
    <n v="553"/>
    <n v="631"/>
    <n v="794"/>
    <s v="Bioagra SA, Warszawa"/>
    <m/>
    <m/>
    <m/>
    <n v="2004"/>
    <m/>
    <s v="015820786"/>
    <n v="218705"/>
    <n v="5272445687"/>
    <s v="SA"/>
    <s v="2014"/>
    <s v="Produkcja pozostałych podstawowych chemikaliów organicznych"/>
    <m/>
    <x v="7"/>
    <m/>
    <n v="400"/>
    <s v="J"/>
    <x v="0"/>
    <n v="1190599"/>
    <n v="25774"/>
    <n v="15291"/>
    <n v="12258"/>
    <n v="82714"/>
    <n v="349690"/>
    <n v="152"/>
    <n v="21828"/>
    <n v="1097127"/>
    <n v="649651"/>
    <n v="447476"/>
    <n v="547634"/>
    <n v="549493"/>
    <m/>
    <m/>
    <s v="C"/>
    <s v="Manufacturing"/>
    <s v="20"/>
    <s v="MANUFACTURE OF CHEMICALS AND CHEMICAL PRODUCTS"/>
    <s v="Medium-low"/>
    <n v="0.29370930094851422"/>
    <n v="-14.93679911750249"/>
    <n v="1.0295657899931039E-2"/>
    <n v="1.1172817732131281E-2"/>
    <n v="2.2383562744460721E-2"/>
    <x v="1"/>
    <n v="0"/>
    <n v="0.49915278723429468"/>
    <n v="143.60526315789471"/>
    <n v="7832.8881578947367"/>
    <n v="4274.019736842105"/>
    <x v="4"/>
    <x v="0"/>
    <s v="Exp&lt;50"/>
    <s v="Increased Export Intensity"/>
    <n v="1"/>
    <n v="7.8193785577183789E-2"/>
    <n v="71.495015462796388"/>
    <n v="0.53938401583865314"/>
    <n v="24.271750335359709"/>
    <n v="0.21730051666954081"/>
    <n v="14.43605437890276"/>
    <s v="No"/>
    <s v="Yes"/>
    <s v="No"/>
    <x v="0"/>
    <x v="0"/>
    <n v="39.449541284403672"/>
    <n v="0.332532638617133"/>
    <n v="8.6686501713260746"/>
    <s v="No"/>
    <s v="2.Hiring"/>
    <s v="Hiring"/>
    <n v="1463.649625784645"/>
    <n v="6.1286544990471689E-2"/>
    <n v="0.15721079059868531"/>
    <n v="4.9832925945142548E-2"/>
    <n v="0.2155155153713304"/>
    <s v="10-25"/>
    <n v="0.31698158730307457"/>
    <n v="13.45058308394977"/>
    <n v="4.6913478822291426"/>
    <n v="128.6697247706422"/>
    <n v="6369.2385321100919"/>
  </r>
  <r>
    <n v="793"/>
    <n v="842"/>
    <n v="876"/>
    <n v="752"/>
    <n v="795"/>
    <s v="Consorfrut Polska sp. z o.o., Kraków"/>
    <m/>
    <m/>
    <m/>
    <n v="2004"/>
    <m/>
    <n v="356817366"/>
    <n v="205046"/>
    <n v="6792797252"/>
    <s v="sp. z o.o."/>
    <s v="4631"/>
    <s v="Sprzedaż hurtowa owoców i warzyw"/>
    <m/>
    <x v="3"/>
    <m/>
    <n v="540"/>
    <s v="J"/>
    <x v="0"/>
    <n v="990389.12534999999"/>
    <n v="8455.4878100000005"/>
    <n v="4534.7231300000003"/>
    <n v="3589.98047"/>
    <n v="4487.4375399999999"/>
    <n v="27350"/>
    <n v="385"/>
    <n v="62600.811659999999"/>
    <n v="215564.26387"/>
    <n v="85239.511419999995"/>
    <n v="130324.75245"/>
    <n v="76079.021349999995"/>
    <n v="139485.24252"/>
    <m/>
    <m/>
    <s v="G"/>
    <s v="Wholesale and Retail Trade; Repair of Motor Vehicles and Motorcycles"/>
    <s v="46"/>
    <s v="WHOLESALE TRADE, EXCEPT OF MOTOR VEHICLES"/>
    <s v="Medium-high"/>
    <n v="2.7615408226877091E-2"/>
    <n v="7.31101113846504"/>
    <n v="3.624818142799492E-3"/>
    <n v="1.6653875765627851E-2"/>
    <n v="4.7187521688592277E-2"/>
    <x v="0"/>
    <n v="1"/>
    <n v="0.35292965533415532"/>
    <n v="162.5995108051948"/>
    <n v="2572.439286623377"/>
    <n v="221.40132836363631"/>
    <x v="0"/>
    <x v="0"/>
    <s v="Exp&lt;50"/>
    <s v="Decreased Export Intensity"/>
    <n v="0"/>
    <n v="-4.6919388703373421E-2"/>
    <n v="42.707778026737827"/>
    <n v="0.35562884315321769"/>
    <n v="3.4114333527085732"/>
    <n v="3.3545343984103582E-2"/>
    <n v="9.2979234939387645"/>
    <s v="Yes"/>
    <s v="Yes"/>
    <s v="Yes"/>
    <x v="0"/>
    <x v="0"/>
    <n v="17.378048780487799"/>
    <n v="0.16022972590364051"/>
    <n v="4.0870551207818018"/>
    <s v="No"/>
    <s v="2.Hiring"/>
    <s v="Hiring"/>
    <n v="456.59172564776691"/>
    <n v="8.9380661039368987E-3"/>
    <n v="0.10112817503016069"/>
    <n v="3.0289712826372509E-2"/>
    <n v="7.4534796930250516E-2"/>
    <s v="0-10"/>
    <n v="0.2995180405197545"/>
    <n v="13.45022435764041"/>
    <n v="5.7930136083841441"/>
    <n v="122.68399640243901"/>
    <n v="2115.8475609756101"/>
  </r>
  <r>
    <n v="729"/>
    <n v="793"/>
    <n v="935"/>
    <n v="905"/>
    <n v="796"/>
    <s v="Inter Europol SA, Marki"/>
    <m/>
    <m/>
    <m/>
    <n v="1989"/>
    <m/>
    <s v="001391853"/>
    <n v="674460"/>
    <n v="5260301089"/>
    <s v="SA"/>
    <s v="1071"/>
    <s v="Produkcja pieczywa; produkcja świeżych wyrobów ciastkarskich i ciastek"/>
    <m/>
    <x v="13"/>
    <m/>
    <n v="400"/>
    <s v="J"/>
    <x v="0"/>
    <n v="1056703"/>
    <n v="179427"/>
    <n v="184226"/>
    <n v="152591"/>
    <n v="62819"/>
    <n v="325781.53490000003"/>
    <n v="1448"/>
    <n v="165113"/>
    <n v="913297"/>
    <n v="643958"/>
    <n v="269339"/>
    <n v="594945"/>
    <n v="318352"/>
    <m/>
    <m/>
    <s v="C"/>
    <s v="Manufacturing"/>
    <s v="10"/>
    <s v="MANUFACTURE OF FOOD PRODUCTS"/>
    <s v="Low"/>
    <n v="0.30830000000000002"/>
    <n v="8.460222298175978"/>
    <n v="0.14440292116138589"/>
    <n v="0.16707708445335959"/>
    <n v="0.25647917034347711"/>
    <x v="1"/>
    <n v="0"/>
    <n v="0.6514255494105422"/>
    <n v="114.0283149171271"/>
    <n v="729.76726519337012"/>
    <n v="444.72237569060769"/>
    <x v="4"/>
    <x v="1"/>
    <s v="Exp&lt;50"/>
    <s v="Decreased Export Intensity"/>
    <n v="0"/>
    <n v="-8.170000000000005E-2"/>
    <n v="52.375534617858193"/>
    <n v="0.42117791037393643"/>
    <n v="10.417054070911741"/>
    <n v="9.9094411204823984E-2"/>
    <n v="11.10377379068033"/>
    <s v="Yes"/>
    <s v="Yes"/>
    <s v="Yes"/>
    <x v="0"/>
    <x v="0"/>
    <n v="-3.8512616201859231"/>
    <n v="-3.9273835414177498E-2"/>
    <n v="-0.97704151533483108"/>
    <s v="No"/>
    <s v="0.Reducing"/>
    <s v="Reducing"/>
    <n v="269.28519348022269"/>
    <n v="8.2610175259486135E-2"/>
    <n v="0.13475959729017689"/>
    <n v="9.4879812390072302E-2"/>
    <n v="0.39000000000000012"/>
    <s v="25-50"/>
    <n v="0.70406720039217896"/>
    <n v="13.449486331078321"/>
    <n v="7.3172124083598389"/>
    <n v="83.85059760956176"/>
    <n v="460.48207171314738"/>
  </r>
  <r>
    <n v="775"/>
    <n v="963"/>
    <n v="944"/>
    <n v="1016"/>
    <n v="797"/>
    <s v="Eaton Automotive Systems sp. z o.o., Bielsko-Biała"/>
    <m/>
    <m/>
    <m/>
    <n v="2004"/>
    <m/>
    <s v="072908798"/>
    <n v="208617"/>
    <n v="9372422570"/>
    <s v="sp. z o.o."/>
    <s v="2932"/>
    <s v="Produkcja pozostałych części i akcesoriów do pojazdów silnikowych, z wyłączeniem motocykli"/>
    <m/>
    <x v="5"/>
    <m/>
    <n v="500"/>
    <s v="J"/>
    <x v="0"/>
    <n v="1006436.17796"/>
    <n v="95372.788830000005"/>
    <n v="202918.92222000001"/>
    <n v="176643.88613999999"/>
    <n v="39644.92985"/>
    <n v="919639"/>
    <n v="1056"/>
    <n v="134386.96341"/>
    <n v="2235073.6800799998"/>
    <n v="354463.83263000002"/>
    <n v="1880609.84745"/>
    <n v="1860304.6794199999"/>
    <n v="374769.00066000002"/>
    <m/>
    <m/>
    <s v="C"/>
    <s v="Manufacturing"/>
    <s v="29"/>
    <s v="MANUFACTURE OF MOTOR VEHICLES, TRAILERS AND SEMI-TRAILERS, EXCEPT MOTORBIKES"/>
    <s v="High"/>
    <n v="0.91375789159732523"/>
    <n v="22.870432185906679"/>
    <n v="0.1755142452232282"/>
    <n v="7.9032690382572712E-2"/>
    <n v="9.4954277164466125E-2"/>
    <x v="0"/>
    <n v="1"/>
    <n v="0.83232364820895499"/>
    <n v="127.2603820170455"/>
    <n v="953.06456246212122"/>
    <n v="335.66650817234847"/>
    <x v="3"/>
    <x v="1"/>
    <s v="Exp&gt;50"/>
    <s v="Decreased Export Intensity"/>
    <n v="0"/>
    <n v="-1.283281850853224E-2"/>
    <n v="45.167927747511513"/>
    <n v="0.37272100872269931"/>
    <n v="5.19415054167502"/>
    <n v="5.0637509553585147E-2"/>
    <n v="9.7659572968873842"/>
    <s v="Yes"/>
    <s v="No"/>
    <s v="No"/>
    <x v="0"/>
    <x v="0"/>
    <n v="22.505800464037119"/>
    <n v="0.20298819360251399"/>
    <n v="5.2056740187637276"/>
    <s v="No"/>
    <s v="2.Hiring"/>
    <s v="Hiring"/>
    <n v="148.78265990991699"/>
    <n v="0.18377564399364771"/>
    <n v="8.5836880956824207E-2"/>
    <n v="7.9551698301698295E-2"/>
    <n v="0.92659071010585747"/>
    <s v="75-100"/>
    <n v="0.92677759740259735"/>
    <n v="13.449205103452989"/>
    <n v="6.7592552706636928"/>
    <n v="103.0785664153132"/>
    <n v="804.2819025522042"/>
  </r>
  <r>
    <n v="787"/>
    <n v="877"/>
    <n v="918"/>
    <n v="888"/>
    <n v="798"/>
    <s v="BWI Poland Technologies sp. z o.o., Balice"/>
    <m/>
    <m/>
    <m/>
    <n v="2009"/>
    <m/>
    <n v="120864503"/>
    <n v="325636"/>
    <n v="6762393320"/>
    <s v="sp. z o.o."/>
    <s v="2932"/>
    <s v="Produkcja pozostałych części i akcesoriów do pojazdów silnikowych, z wyłączeniem motocykli"/>
    <m/>
    <x v="5"/>
    <m/>
    <n v="500"/>
    <s v="J"/>
    <x v="0"/>
    <n v="995653"/>
    <n v="2744"/>
    <n v="-9832"/>
    <n v="13205"/>
    <n v="22393"/>
    <n v="982463"/>
    <n v="1748"/>
    <n v="180106"/>
    <n v="579779"/>
    <n v="228151"/>
    <n v="351628"/>
    <n v="240981"/>
    <n v="338798"/>
    <m/>
    <m/>
    <s v="C"/>
    <s v="Manufacturing"/>
    <s v="29"/>
    <s v="MANUFACTURE OF MOTOR VEHICLES, TRAILERS AND SEMI-TRAILERS, EXCEPT MOTORBIKES"/>
    <s v="High"/>
    <n v="0.98675241273817282"/>
    <n v="11.830789119879229"/>
    <n v="1.326265275151082E-2"/>
    <n v="2.2775919790126931E-2"/>
    <n v="5.479685120403683E-2"/>
    <x v="0"/>
    <n v="1"/>
    <n v="0.41564285701965747"/>
    <n v="103.03546910755151"/>
    <n v="569.59553775743711"/>
    <n v="130.52116704805491"/>
    <x v="3"/>
    <x v="1"/>
    <s v="Exp&gt;50"/>
    <s v="Decreased Export Intensity"/>
    <n v="0"/>
    <n v="-1.324758726182718E-2"/>
    <n v="43.718703944547968"/>
    <n v="0.36268775829663719"/>
    <n v="4.1439883656144723"/>
    <n v="4.0604259127523079E-2"/>
    <n v="9.4909749774165775"/>
    <s v="Yes"/>
    <s v="No"/>
    <s v="No"/>
    <x v="0"/>
    <x v="0"/>
    <n v="-10.404920553562279"/>
    <n v="-0.10986978440763021"/>
    <n v="-2.7093646067762882"/>
    <s v="Yes"/>
    <s v="0.Reducing"/>
    <s v="Reducing"/>
    <n v="214.50635272412089"/>
    <n v="-2.8234112177187819E-3"/>
    <n v="-1.182909497747271E-2"/>
    <n v="-5.2400062151402964E-3"/>
    <n v="1"/>
    <s v="75-100"/>
    <n v="0.44297608778349878"/>
    <n v="13.44846632399266"/>
    <n v="7.5760973406231109"/>
    <n v="75.667862634546381"/>
    <n v="355.08918503331631"/>
  </r>
  <r>
    <n v="728"/>
    <n v="582"/>
    <n v="503"/>
    <n v="592"/>
    <n v="799"/>
    <s v="Agrosimex sp. z o.o., Błędów"/>
    <m/>
    <m/>
    <m/>
    <n v="1998"/>
    <m/>
    <n v="670214647"/>
    <n v="73347"/>
    <n v="7971581032"/>
    <s v="sp. z o.o."/>
    <s v="4675"/>
    <s v="Sprzedaż hurtowa wyrobów chemicznych"/>
    <m/>
    <x v="7"/>
    <m/>
    <n v="400"/>
    <s v="J"/>
    <x v="0"/>
    <n v="1057342"/>
    <n v="1041.1099999999999"/>
    <n v="8117.9904399999996"/>
    <n v="6350.1704400000008"/>
    <n v="5555.7068600000002"/>
    <n v="4530"/>
    <n v="364"/>
    <n v="42391"/>
    <n v="536367.55307999998"/>
    <n v="43115.528550000003"/>
    <n v="493252.02453"/>
    <n v="316785.89425000001"/>
    <n v="219581.65883"/>
    <m/>
    <m/>
    <s v="G"/>
    <s v="Wholesale and Retail Trade; Repair of Motor Vehicles and Motorcycles"/>
    <s v="46"/>
    <s v="WHOLESALE TRADE, EXCEPT OF MOTOR VEHICLES"/>
    <s v="Medium-high"/>
    <n v="4.2843280603626832E-3"/>
    <n v="-16.90827925351569"/>
    <n v="6.0057866234387754E-3"/>
    <n v="1.1839214366221861E-2"/>
    <n v="2.0045622470136231E-2"/>
    <x v="1"/>
    <n v="0"/>
    <n v="0.59061345607300553"/>
    <n v="116.4587912087912"/>
    <n v="2904.7857142857142"/>
    <n v="118.44925425824179"/>
    <x v="0"/>
    <x v="0"/>
    <s v="Exp&lt;50"/>
    <s v="Increased Export Intensity"/>
    <n v="1"/>
    <n v="4.2843280603626832E-3"/>
    <n v="52.73416960865319"/>
    <n v="0.42352877074313972"/>
    <n v="10.676934499024069"/>
    <n v="0.1014452715740255"/>
    <n v="11.16909034723164"/>
    <s v="No"/>
    <s v="Yes"/>
    <s v="No"/>
    <x v="0"/>
    <x v="0"/>
    <n v="36.329588014981283"/>
    <n v="0.3099052092364909"/>
    <n v="8.0556625458262143"/>
    <s v="No"/>
    <s v="2.Hiring"/>
    <s v="Hiring"/>
    <n v="311.99170679507728"/>
    <n v="2.3637714582045308E-2"/>
    <n v="8.9558636460882537E-2"/>
    <n v="5.1801683954732627E-2"/>
    <n v="0"/>
    <s v="0-10"/>
    <n v="0.57841081554829832"/>
    <n v="13.447739999013351"/>
    <n v="5.5872486584002496"/>
    <n v="95.206312621722844"/>
    <n v="2592.7940074906369"/>
  </r>
  <r>
    <n v="752"/>
    <n v="530"/>
    <n v="712"/>
    <n v="741"/>
    <n v="800"/>
    <s v="PHZ SM Lacpol sp. z o.o., Warszawa"/>
    <m/>
    <m/>
    <m/>
    <n v="2001"/>
    <m/>
    <s v="001295960"/>
    <n v="37822"/>
    <n v="5260250127"/>
    <s v="sp. z o.o."/>
    <s v="1051"/>
    <s v="Przetwórstwo mleka i wyrób serów"/>
    <m/>
    <x v="13"/>
    <m/>
    <n v="400"/>
    <s v="J"/>
    <x v="0"/>
    <n v="1024069.0077"/>
    <n v="-33025.025459999997"/>
    <n v="-37409.256659999999"/>
    <n v="-30355.224549999999"/>
    <n v="9637.6829600000001"/>
    <n v="0"/>
    <n v="529"/>
    <n v="43128.019260000001"/>
    <n v="347939.00589999999"/>
    <n v="150416.22282"/>
    <n v="197522.78307999999"/>
    <n v="231868.81413000001"/>
    <n v="116070.19177"/>
    <m/>
    <m/>
    <s v="C"/>
    <s v="Manufacturing"/>
    <s v="10"/>
    <s v="MANUFACTURE OF FOOD PRODUCTS"/>
    <s v="Low"/>
    <n v="0"/>
    <n v="-24.877596553009571"/>
    <n v="-2.964177640545541E-2"/>
    <n v="-8.7242947859442629E-2"/>
    <n v="-0.13091551213515501"/>
    <x v="1"/>
    <n v="0"/>
    <n v="0.66640649711070521"/>
    <n v="81.527446616257095"/>
    <n v="1935.858237618148"/>
    <n v="284.34068586011341"/>
    <x v="0"/>
    <x v="0"/>
    <s v="Exp&lt;50"/>
    <s v="Decreased Export Intensity"/>
    <n v="0"/>
    <n v="-0.23656527633652391"/>
    <n v="170.44493937598551"/>
    <n v="0.99489834028881319"/>
    <n v="95.974593750714149"/>
    <n v="0.67281484111969903"/>
    <n v="28.238879541108641"/>
    <s v="No"/>
    <s v="Yes"/>
    <s v="No"/>
    <x v="1"/>
    <x v="0"/>
    <n v="-30.39473684210526"/>
    <n v="-0.36233000142207761"/>
    <n v="-8.6601024947743142"/>
    <s v="Yes"/>
    <s v="0.Reducing"/>
    <s v="Reducing"/>
    <n v="1437.6203250260421"/>
    <n v="3.0985656132149521E-2"/>
    <n v="0.15235255154638791"/>
    <n v="0.12533531975605519"/>
    <n v="0.23656527633652391"/>
    <s v="10-25"/>
    <n v="0.82266636484846456"/>
    <n v="12.844396132354181"/>
    <n v="6.633318433280377"/>
    <n v="20.63560609210526"/>
    <n v="498.23791259210532"/>
  </r>
  <r>
    <n v="798"/>
    <n v="879"/>
    <n v="860"/>
    <n v="834"/>
    <n v="801"/>
    <s v="Miejskie Przedsiębiorstwo Komunikacyjne Łódź sp. z o.o., Łódź"/>
    <m/>
    <m/>
    <m/>
    <n v="2001"/>
    <m/>
    <n v="470040290"/>
    <n v="44561"/>
    <n v="7250005628"/>
    <s v="sp. z o.o."/>
    <s v="4931"/>
    <s v="Transport lądowy pasażerski, miejski i podmiejski"/>
    <s v="Transport "/>
    <x v="11"/>
    <m/>
    <n v="300"/>
    <s v="J"/>
    <x v="0"/>
    <n v="986180.05698999995"/>
    <n v="10917.67015"/>
    <n v="21564.302899999999"/>
    <n v="13363.3729"/>
    <n v="84652.25523000001"/>
    <n v="0"/>
    <n v="3162"/>
    <n v="378477"/>
    <n v="1065257.7335000001"/>
    <n v="805192.10233000002"/>
    <n v="260065.63117000001"/>
    <n v="202788.29516000001"/>
    <n v="862469.43833999999"/>
    <m/>
    <m/>
    <s v="H"/>
    <s v="Transportation and Storage"/>
    <s v="49"/>
    <s v="LAND TRANSPORT AND TRANSPORT VIA PIPELINES"/>
    <s v="Low"/>
    <n v="0"/>
    <n v="10.981200447669989"/>
    <n v="1.355064200019156E-2"/>
    <n v="1.2544732114822051E-2"/>
    <n v="6.5898147077257566E-2"/>
    <x v="1"/>
    <n v="0"/>
    <n v="0.19036547568044479"/>
    <n v="119.6954459203036"/>
    <n v="311.88490100885508"/>
    <n v="254.64645867488929"/>
    <x v="0"/>
    <x v="0"/>
    <s v="Exp&lt;50"/>
    <s v="Decreased Export Intensity"/>
    <n v="0"/>
    <n v="0"/>
    <n v="43.063770273700939"/>
    <n v="0.35812029083739988"/>
    <n v="3.6693987490586548"/>
    <n v="3.6036791668285773E-2"/>
    <n v="9.3660222143808305"/>
    <s v="Yes"/>
    <s v="Yes"/>
    <s v="Yes"/>
    <x v="0"/>
    <x v="0"/>
    <n v="-1.709667391980106"/>
    <n v="-1.7244509469609429E-2"/>
    <n v="-0.43018477977382341"/>
    <s v="Yes"/>
    <s v="0.Reducing"/>
    <s v="Reducing"/>
    <n v="97.607934891354347"/>
    <n v="1.315772294506687E-3"/>
    <n v="6.2713048047736593E-3"/>
    <n v="8.9094429289769076E-4"/>
    <n v="0"/>
    <s v="0-10"/>
    <n v="0.1420668139458813"/>
    <n v="13.443473939655661"/>
    <n v="8.0762045272390264"/>
    <n v="84.45679032949954"/>
    <n v="214.27696611750079"/>
  </r>
  <r>
    <n v="972"/>
    <n v="1125"/>
    <n v="1096"/>
    <n v="1038"/>
    <n v="802"/>
    <s v="Sephora Polska sp. z o.o., Warszawa"/>
    <m/>
    <m/>
    <m/>
    <n v="2001"/>
    <m/>
    <s v="351349765"/>
    <n v="30761"/>
    <n v="6761992751"/>
    <s v="sp. z o.o."/>
    <s v="4775"/>
    <s v="Sprzedaż detaliczna kosmetyków i artykułów toaletowych prowadzona w wyspecjalizowanych sklepach"/>
    <m/>
    <x v="0"/>
    <m/>
    <n v="500"/>
    <s v="J"/>
    <x v="0"/>
    <n v="814584.92573000002"/>
    <n v="49919.372020000003"/>
    <n v="36766.231699999997"/>
    <n v="28088.408080000001"/>
    <n v="18115.461899999998"/>
    <n v="0"/>
    <n v="1151"/>
    <n v="107946.07414"/>
    <n v="373438.56659"/>
    <n v="83042.288739999989"/>
    <n v="290396.27785000001"/>
    <n v="111641.39935000001"/>
    <n v="261797.16724000001"/>
    <m/>
    <m/>
    <s v="G"/>
    <s v="Wholesale and Retail Trade; Repair of Motor Vehicles and Motorcycles"/>
    <s v="47"/>
    <s v="RETAIL TRADE, EXCEPT OF MOTOR VEHICLES"/>
    <s v="Medium-high"/>
    <n v="0"/>
    <n v="16.529989031790329"/>
    <n v="3.4481865785606372E-2"/>
    <n v="7.5215605973655092E-2"/>
    <n v="0.25159491231332359"/>
    <x v="0"/>
    <n v="1"/>
    <n v="0.29895519461055459"/>
    <n v="93.784599600347519"/>
    <n v="707.71930993049523"/>
    <n v="72.147948514335354"/>
    <x v="0"/>
    <x v="0"/>
    <s v="Exp&lt;50"/>
    <s v="Decreased Export Intensity"/>
    <n v="0"/>
    <n v="-1.6064286170404209E-2"/>
    <n v="18.219580423020879"/>
    <n v="0.16737356028172631"/>
    <n v="-14.333637374622549"/>
    <n v="-0.15470993888738599"/>
    <n v="4.2731163908595438"/>
    <s v="Yes"/>
    <s v="No"/>
    <s v="No"/>
    <x v="3"/>
    <x v="1"/>
    <n v="-5.3453947368421053"/>
    <n v="-5.4935653804229823E-2"/>
    <n v="-1.3640033532703379"/>
    <s v="No"/>
    <s v="0.Reducing"/>
    <s v="Reducing"/>
    <n v="141.07128361470569"/>
    <n v="5.5263524535443309E-2"/>
    <n v="0.43232779663710991"/>
    <n v="0.1156263664188894"/>
    <n v="1.6064286170404209E-2"/>
    <s v="0-10"/>
    <n v="0.26745068746052569"/>
    <n v="13.443060408624421"/>
    <n v="7.1033220625261126"/>
    <n v="61.371674284539473"/>
    <n v="566.64802631578948"/>
  </r>
  <r>
    <n v="889"/>
    <n v="759"/>
    <n v="764"/>
    <n v="790"/>
    <n v="803"/>
    <s v="Werner Kenkel sp. z o.o., Krzycko Wielkie "/>
    <m/>
    <n v="2001"/>
    <m/>
    <n v="1997"/>
    <m/>
    <n v="410379491"/>
    <n v="69862"/>
    <n v="6971865579"/>
    <s v="sp. z o.o."/>
    <s v="1721"/>
    <s v="Produkcja papieru falistego i tektury falistej oraz opakowań z papieru i tektury"/>
    <m/>
    <x v="10"/>
    <m/>
    <n v="400"/>
    <s v="J"/>
    <x v="0"/>
    <n v="885474"/>
    <n v="129227"/>
    <n v="139567"/>
    <n v="112749"/>
    <n v="30150"/>
    <n v="204008"/>
    <n v="1142"/>
    <n v="140227"/>
    <n v="824964"/>
    <n v="198156"/>
    <n v="626808"/>
    <n v="742065"/>
    <n v="82899.8"/>
    <m/>
    <m/>
    <s v="C"/>
    <s v="Manufacturing"/>
    <s v="17"/>
    <s v="MANUFACTURE OF PAPER AND PAPER PRODUCTS"/>
    <s v="Medium-high"/>
    <n v="0.23039411659743819"/>
    <n v="-12.61335678186647"/>
    <n v="0.12733180195014199"/>
    <n v="0.1366714183891661"/>
    <n v="0.1519395201229003"/>
    <x v="1"/>
    <n v="0"/>
    <n v="0.89951197870452526"/>
    <n v="122.79071803852889"/>
    <n v="775.37127845884413"/>
    <n v="173.51663747810861"/>
    <x v="2"/>
    <x v="0"/>
    <s v="Exp&lt;50"/>
    <s v="Increased Export Intensity"/>
    <n v="1"/>
    <n v="1.555670002244422E-2"/>
    <n v="28.603552280476361"/>
    <n v="0.25156424814369771"/>
    <n v="-6.8090200866113282"/>
    <n v="-7.0519251025416452E-2"/>
    <n v="6.4910823695116582"/>
    <s v="Yes"/>
    <s v="Yes"/>
    <s v="Yes"/>
    <x v="3"/>
    <x v="1"/>
    <n v="7.0290534208059992"/>
    <n v="6.7930138914202409E-2"/>
    <n v="1.712755776121466"/>
    <s v="No"/>
    <s v="2.Hiring"/>
    <s v="Hiring"/>
    <n v="130.0760862845236"/>
    <n v="0.11290252111226889"/>
    <n v="0.20130048518777369"/>
    <n v="0.15233151377036189"/>
    <n v="0.214837416574994"/>
    <s v="10-25"/>
    <n v="0.7567369429252323"/>
    <n v="13.442314125687849"/>
    <n v="6.9726062513017526"/>
    <n v="106.7047797563261"/>
    <n v="645.2951921743205"/>
  </r>
  <r>
    <n v="824"/>
    <n v="918"/>
    <n v="725"/>
    <n v="800"/>
    <n v="804"/>
    <s v="NSK Bearings Polska SA, Kielce"/>
    <m/>
    <m/>
    <m/>
    <m/>
    <m/>
    <n v="290008643"/>
    <n v="82864"/>
    <n v="6570311220"/>
    <s v="SA"/>
    <s v="2815"/>
    <s v="Produkcja łożysk, kół zębatych, przekładni zębatych i elementów napędowych"/>
    <s v="Inna produkcja "/>
    <x v="5"/>
    <m/>
    <n v="514"/>
    <s v="J"/>
    <x v="0"/>
    <n v="955488"/>
    <n v="26983"/>
    <n v="21140"/>
    <n v="18028"/>
    <n v="45540"/>
    <n v="830443"/>
    <n v="1607"/>
    <n v="142070"/>
    <n v="793736"/>
    <n v="357063"/>
    <n v="436673"/>
    <n v="439476"/>
    <n v="354260"/>
    <m/>
    <m/>
    <s v="C"/>
    <s v="Manufacturing"/>
    <s v="28"/>
    <s v="MANUFACTURE OF MACHINERY AND EQUIPMENT N.E.C."/>
    <s v="Medium-high"/>
    <n v="0.86912970126260092"/>
    <n v="0"/>
    <n v="1.886784554070799E-2"/>
    <n v="2.2712841549331269E-2"/>
    <n v="4.1021580245565167E-2"/>
    <x v="0"/>
    <n v="1"/>
    <n v="0.55368031688117969"/>
    <n v="88.406969508400749"/>
    <n v="594.57871810827623"/>
    <n v="222.1922837585563"/>
    <x v="3"/>
    <x v="1"/>
    <s v="Exp&gt;50"/>
    <s v="Increased Export Intensity"/>
    <n v="1"/>
    <n v="2.5131954757550919E-2"/>
    <n v="38.736300435017448"/>
    <n v="0.32740482616029348"/>
    <n v="0.53355103986772612"/>
    <n v="5.3213269911793759E-3"/>
    <n v="8.529431311913239"/>
    <s v="Yes"/>
    <s v="Yes"/>
    <s v="Yes"/>
    <x v="0"/>
    <x v="0"/>
    <n v="-9.921524663677129"/>
    <n v="-0.10448894740244261"/>
    <n v="-2.5784002765157128"/>
    <s v="Yes"/>
    <s v="0.Reducing"/>
    <s v="Reducing"/>
    <n v="208.53163290648251"/>
    <n v="9.3247065519784875E-3"/>
    <n v="1.6552271620148301E-2"/>
    <n v="9.7347131503514473E-3"/>
    <n v="0.84399774650504999"/>
    <s v="75-100"/>
    <n v="0.58811946624304046"/>
    <n v="13.44257265755361"/>
    <n v="7.486613313139955"/>
    <n v="73.540919282511211"/>
    <n v="386.04708520179372"/>
  </r>
  <r>
    <n v="324"/>
    <n v="465"/>
    <n v="536"/>
    <n v="708"/>
    <n v="805"/>
    <s v="Adamietz sp. z o.o., Strzelce Opolskie"/>
    <m/>
    <n v="1989"/>
    <m/>
    <m/>
    <m/>
    <n v="532242263"/>
    <n v="100273"/>
    <n v="7561836633"/>
    <s v="sp. z o.o."/>
    <s v="4120"/>
    <s v="Roboty budowlane związane ze wznoszeniem budynków mieszkalnych i niemieszkalnych"/>
    <s v="Budownictwo "/>
    <x v="12"/>
    <s v="Niemcy, Holandia, Austria, Czechy, Słowacja"/>
    <n v="400"/>
    <s v="S"/>
    <x v="0"/>
    <n v="2183056.38038"/>
    <n v="101412.42061"/>
    <n v="78429.513730000006"/>
    <n v="56930.656949999997"/>
    <n v="17552.817490000001"/>
    <n v="350963.77285000001"/>
    <n v="644.16343999999992"/>
    <n v="201155.71682"/>
    <n v="893767.16489999997"/>
    <n v="224620.94196"/>
    <n v="671146.22193999996"/>
    <n v="241107.50326999999"/>
    <n v="654659.66063000006"/>
    <m/>
    <m/>
    <s v="F"/>
    <s v="Construction"/>
    <s v="41"/>
    <s v="CONSTRUCTION WORK FOR BUILDINGS"/>
    <s v="Low"/>
    <n v="0.16076715929293059"/>
    <n v="9.5970577673308632"/>
    <n v="2.6078418066367209E-2"/>
    <n v="6.3697413807285871E-2"/>
    <n v="0.23612146522975361"/>
    <x v="1"/>
    <n v="0"/>
    <n v="0.2697654520536974"/>
    <n v="312.2743458088836"/>
    <n v="3388.9790149841479"/>
    <n v="348.70178593184369"/>
    <x v="2"/>
    <x v="0"/>
    <s v="Exp&lt;50"/>
    <s v="Decreased Export Intensity"/>
    <n v="0"/>
    <n v="-2.593556701834376E-2"/>
    <n v="217.28859075197221"/>
    <n v="1.154641554664861"/>
    <n v="129.91926866084941"/>
    <n v="0.83255805549574724"/>
    <n v="33.463839322911767"/>
    <s v="No"/>
    <s v="Yes"/>
    <s v="No"/>
    <x v="1"/>
    <x v="0"/>
    <n v="55.220106024096367"/>
    <n v="0.43967396249459689"/>
    <n v="11.61870870375652"/>
    <s v="No"/>
    <s v="2.Hiring"/>
    <s v="Hiring"/>
    <n v="1731.0634852370149"/>
    <n v="1.7385335504657519E-2"/>
    <n v="0.2718041594027798"/>
    <n v="3.9538034538122283E-2"/>
    <n v="0.18670272631127441"/>
    <s v="10-25"/>
    <n v="0.14546515632798629"/>
    <n v="13.44159490755157"/>
    <n v="6.0282785202306979"/>
    <n v="99.999919253012052"/>
    <n v="1657.915529747132"/>
  </r>
  <r>
    <m/>
    <n v="1393"/>
    <n v="1069"/>
    <n v="947"/>
    <n v="807"/>
    <s v="Technicolor Polska sp. z o.o., Piaseczno"/>
    <m/>
    <m/>
    <m/>
    <m/>
    <m/>
    <s v="010517669"/>
    <n v="72637"/>
    <n v="1230007489"/>
    <s v="sp. z o.o."/>
    <s v="1820"/>
    <s v="Produkcja płyt, arkuszy, rur i kształtowników z tworzyw sztucznych"/>
    <m/>
    <x v="10"/>
    <m/>
    <n v="500"/>
    <s v="J"/>
    <x v="0"/>
    <n v="448146"/>
    <n v="19812"/>
    <n v="26897"/>
    <n v="21437"/>
    <n v="6748"/>
    <n v="445761"/>
    <n v="453"/>
    <n v="61651"/>
    <n v="877282"/>
    <n v="86613"/>
    <n v="790669"/>
    <n v="731715"/>
    <n v="145566"/>
    <m/>
    <m/>
    <s v="C"/>
    <s v="Manufacturing"/>
    <s v="18"/>
    <s v="PRINTING AND REPRODUCTION OF RECORDED MEDIA"/>
    <s v="Medium-high"/>
    <n v="0.99467807366349359"/>
    <n v="-20.424355141202529"/>
    <n v="4.7834857390225513E-2"/>
    <n v="2.4435700265137091E-2"/>
    <n v="2.929692571561332E-2"/>
    <x v="0"/>
    <n v="1"/>
    <n v="0.83407045852986839"/>
    <n v="136.0949227373068"/>
    <n v="989.28476821192055"/>
    <n v="191.19867549668871"/>
    <x v="3"/>
    <x v="1"/>
    <s v="Exp&gt;50"/>
    <s v="Increased Export Intensity"/>
    <n v="1"/>
    <n v="4.0069368256159246E-3"/>
    <n v="-34.788758217868462"/>
    <n v="-0.42753831194675662"/>
    <n v="-52.745476969469898"/>
    <n v="-0.74962181111586901"/>
    <n v="-10.13706113820882"/>
    <s v="Yes"/>
    <s v="Yes"/>
    <s v="Yes"/>
    <x v="2"/>
    <x v="1"/>
    <n v="-52.910602910602911"/>
    <n v="-0.75312232518267219"/>
    <n v="-17.161775394183049"/>
    <s v="Yes"/>
    <s v="0.Reducing"/>
    <s v="Reducing"/>
    <n v="274.91678484393719"/>
    <n v="3.075570921769093E-2"/>
    <n v="3.7506698892331498E-2"/>
    <n v="2.82061547495129E-2"/>
    <n v="0.99067113683787766"/>
    <s v="75-100"/>
    <n v="0.75202978621186645"/>
    <n v="13.44041266310948"/>
    <n v="6.8690144506657056"/>
    <n v="98.083160083160081"/>
    <n v="714.36798336798336"/>
  </r>
  <r>
    <n v="689"/>
    <n v="509"/>
    <n v="569"/>
    <n v="698"/>
    <n v="808"/>
    <s v="AGROAS sp. z o.o., Grodków"/>
    <m/>
    <n v="1992"/>
    <m/>
    <n v="2001"/>
    <m/>
    <n v="530549632"/>
    <n v="1075665"/>
    <n v="7530010984"/>
    <s v="sp. z o.o. sp.k."/>
    <s v="4621"/>
    <s v="Sprzedaż hurtowa zboża, nieprzetworzonego tytoniu, nasion i pasz dla zwierząt"/>
    <m/>
    <x v="3"/>
    <m/>
    <n v="400"/>
    <s v="J"/>
    <x v="0"/>
    <n v="1105258.20215"/>
    <n v="11028.88694"/>
    <n v="8262.7146599999996"/>
    <n v="5816.4196599999996"/>
    <n v="10933.87162"/>
    <n v="252932"/>
    <n v="345"/>
    <n v="42373"/>
    <n v="434553"/>
    <n v="165883"/>
    <n v="268670"/>
    <n v="136562"/>
    <n v="297991"/>
    <m/>
    <m/>
    <s v="G"/>
    <s v="Wholesale and Retail Trade; Repair of Motor Vehicles and Motorcycles"/>
    <s v="46"/>
    <s v="WHOLESALE TRADE, EXCEPT OF MOTOR VEHICLES"/>
    <s v="Medium-high"/>
    <n v="0.22884426418006651"/>
    <n v="-21.197894672273591"/>
    <n v="5.2624985263041964E-3"/>
    <n v="1.3384833748702691E-2"/>
    <n v="4.2591787320045107E-2"/>
    <x v="1"/>
    <n v="0"/>
    <n v="0.31425855994550722"/>
    <n v="122.8202898550725"/>
    <n v="3203.646962753623"/>
    <n v="480.82028985507247"/>
    <x v="2"/>
    <x v="0"/>
    <s v="Exp&lt;50"/>
    <s v="Increased Export Intensity"/>
    <n v="1"/>
    <n v="0.18609283917834449"/>
    <n v="60.866656918781878"/>
    <n v="0.47540561793867647"/>
    <n v="16.570041245494139"/>
    <n v="0.15332211876956409"/>
    <n v="12.62025572047529"/>
    <s v="No"/>
    <s v="Yes"/>
    <s v="No"/>
    <x v="0"/>
    <x v="0"/>
    <n v="30.68181818181818"/>
    <n v="0.26759531388504421"/>
    <n v="6.918730138869722"/>
    <s v="Yes"/>
    <s v="2.Hiring"/>
    <s v="Hiring"/>
    <n v="601.12871612483559"/>
    <n v="1.24825854656256E-2"/>
    <n v="0.1116014118779929"/>
    <n v="2.8750449375299619E-2"/>
    <n v="4.2751425001721993E-2"/>
    <s v="0-10"/>
    <n v="0.2576172549387703"/>
    <n v="13.44018391480348"/>
    <n v="5.575949103146316"/>
    <n v="82.762709810606069"/>
    <n v="2602.5182466287879"/>
  </r>
  <r>
    <m/>
    <n v="1545"/>
    <n v="1074"/>
    <n v="1144"/>
    <n v="809"/>
    <s v="Sawex SA, Warszawa"/>
    <m/>
    <m/>
    <m/>
    <m/>
    <m/>
    <s v="006210490"/>
    <n v="697570"/>
    <n v="5220003517"/>
    <s v="SA"/>
    <s v="4675"/>
    <s v="Sprzedaż hurtowa wyrobów chemicznych"/>
    <m/>
    <x v="7"/>
    <m/>
    <n v="540"/>
    <s v="J"/>
    <x v="0"/>
    <n v="243657.64671999999"/>
    <n v="9967.0870899999991"/>
    <n v="8.1358599999999992"/>
    <n v="-91.078140000000005"/>
    <n v="434.40071"/>
    <n v="157376"/>
    <n v="18"/>
    <n v="3479.99775"/>
    <n v="165855.25695000001"/>
    <n v="2465.30168"/>
    <n v="163389.95527000001"/>
    <n v="137995.83160999999"/>
    <n v="27859.425340000002"/>
    <m/>
    <m/>
    <s v="G"/>
    <s v="Wholesale and Retail Trade; Repair of Motor Vehicles and Motorcycles"/>
    <s v="46"/>
    <s v="WHOLESALE TRADE, EXCEPT OF MOTOR VEHICLES"/>
    <s v="Medium-high"/>
    <n v="0.64588984634185997"/>
    <n v="-52.426013969585192"/>
    <n v="-3.7379553330687279E-4"/>
    <n v="-5.4914231646849222E-4"/>
    <n v="-6.6000645771245115E-4"/>
    <x v="0"/>
    <n v="1"/>
    <n v="0.83202567194841037"/>
    <n v="193.33320833333329"/>
    <n v="13536.53592888889"/>
    <n v="136.96120444444441"/>
    <x v="1"/>
    <x v="1"/>
    <s v="Exp&gt;50"/>
    <s v="Decreased Export Intensity"/>
    <n v="0"/>
    <n v="-0.180055537559103"/>
    <n v="-64.489130727136839"/>
    <n v="-1.03533135966887"/>
    <n v="-74.26748603415713"/>
    <n v="-1.357414858837984"/>
    <n v="-22.804794817194061"/>
    <s v="Yes"/>
    <s v="Yes"/>
    <s v="Yes"/>
    <x v="2"/>
    <x v="1"/>
    <n v="-10"/>
    <n v="-0.1053605156578263"/>
    <n v="-2.599625357470325"/>
    <s v="Yes"/>
    <s v="0.Reducing"/>
    <s v="Reducing"/>
    <n v="-20770.93833311112"/>
    <n v="1.261868137519846E-2"/>
    <n v="5.7646686529601331E-2"/>
    <n v="2.1575687280556401E-2"/>
    <n v="0.82594538390096295"/>
    <s v="75-100"/>
    <n v="0.37427454342024269"/>
    <n v="13.43885079148253"/>
    <n v="2.9957322735539909"/>
    <n v="156.73671849999999"/>
    <n v="34307.474262000003"/>
  </r>
  <r>
    <n v="1311"/>
    <m/>
    <m/>
    <m/>
    <n v="810"/>
    <s v="Plastic Omnium Auto Exteriors sp. z o.o."/>
    <m/>
    <m/>
    <m/>
    <m/>
    <m/>
    <n v="276110111"/>
    <n v="31061"/>
    <n v="6312199397"/>
    <s v="sp. z o.o."/>
    <s v="2932"/>
    <s v="Produkcja pozostałych części i akcesoriów do pojazdów silnikowych, z wyłączeniem motocykli"/>
    <m/>
    <x v="5"/>
    <m/>
    <n v="500"/>
    <s v="J"/>
    <x v="0"/>
    <n v="608933"/>
    <n v="34786"/>
    <n v="36834"/>
    <n v="34911"/>
    <n v="29075"/>
    <n v="0"/>
    <n v="361"/>
    <n v="7305"/>
    <n v="313412"/>
    <n v="110139"/>
    <n v="203273"/>
    <n v="70945"/>
    <n v="242467"/>
    <m/>
    <m/>
    <s v="C"/>
    <s v="Manufacturing"/>
    <s v="29"/>
    <s v="MANUFACTURE OF MOTOR VEHICLES, TRAILERS AND SEMI-TRAILERS, EXCEPT MOTORBIKES"/>
    <s v="High"/>
    <n v="0"/>
    <n v="19.65828219751857"/>
    <n v="5.7331430551472821E-2"/>
    <n v="0.1113901190764872"/>
    <n v="0.49208541828176761"/>
    <x v="0"/>
    <n v="1"/>
    <n v="0.22636338110857271"/>
    <n v="20.235457063711909"/>
    <n v="1686.795013850415"/>
    <n v="305.09418282548478"/>
    <x v="0"/>
    <x v="0"/>
    <s v="Exp&lt;50"/>
    <s v="Decreased Export Intensity"/>
    <n v="0"/>
    <n v="0"/>
    <n v="-11.22882158966001"/>
    <n v="-0.1191081561245078"/>
    <n v="-35.673059122942021"/>
    <n v="-0.44119165529362009"/>
    <n v="-2.9338070852103599"/>
    <s v="Yes"/>
    <s v="No"/>
    <s v="No"/>
    <x v="2"/>
    <x v="1"/>
    <n v="-1.902173913043478"/>
    <n v="-1.920497983605074E-2"/>
    <n v="-0.47897374066597781"/>
    <s v="Yes"/>
    <s v="0.Reducing"/>
    <s v="Reducing"/>
    <n v="-177.22129049741059"/>
    <n v="1.72780257683415E-2"/>
    <n v="0.23354154761670179"/>
    <n v="3.9786364811290033E-2"/>
    <n v="0"/>
    <s v="0-10"/>
    <n v="0.17036097095917629"/>
    <n v="13.43857168034393"/>
    <n v="5.9080829381689313"/>
    <n v="97.176630434782609"/>
    <n v="1864.016304347826"/>
  </r>
  <r>
    <n v="857"/>
    <n v="835"/>
    <n v="825"/>
    <n v="753"/>
    <n v="811"/>
    <s v="Frosta sp. z o.o., Bydgoszcz"/>
    <m/>
    <m/>
    <m/>
    <n v="1998"/>
    <m/>
    <s v="013215466"/>
    <n v="60990"/>
    <n v="1132055642"/>
    <s v="sp. z o.o."/>
    <s v="1020"/>
    <s v="Przetwarzanie i konserwowanie ryb, skorupiaków i mięczaków"/>
    <s v="Produkcja żywności "/>
    <x v="13"/>
    <m/>
    <n v="500"/>
    <s v="J"/>
    <x v="0"/>
    <n v="920277.56094000011"/>
    <n v="29908"/>
    <n v="30802"/>
    <n v="24656"/>
    <n v="20492"/>
    <n v="612919"/>
    <n v="609"/>
    <n v="70620"/>
    <n v="397845.69812999998"/>
    <n v="120719"/>
    <n v="277126.80617"/>
    <n v="237407.91016999999"/>
    <n v="160437.78795999999"/>
    <m/>
    <m/>
    <s v="C"/>
    <s v="Manufacturing"/>
    <s v="10"/>
    <s v="MANUFACTURE OF FOOD PRODUCTS"/>
    <s v="Low"/>
    <n v="0.66601536972600472"/>
    <n v="-0.9397592980899927"/>
    <n v="2.679191696776307E-2"/>
    <n v="6.1973775551403383E-2"/>
    <n v="0.1038550062731467"/>
    <x v="0"/>
    <n v="1"/>
    <n v="0.59673363639695465"/>
    <n v="115.9605911330049"/>
    <n v="1511.128999901478"/>
    <n v="198.2249589490969"/>
    <x v="1"/>
    <x v="1"/>
    <s v="Exp&gt;50"/>
    <s v="Decreased Export Intensity"/>
    <n v="0"/>
    <n v="-8.0343302683686391E-2"/>
    <n v="34.323361995910233"/>
    <n v="0.2950798562171375"/>
    <n v="-2.664230437746212"/>
    <n v="-2.7003642951974879E-2"/>
    <n v="7.6559129712623353"/>
    <s v="No"/>
    <s v="Yes"/>
    <s v="No"/>
    <x v="3"/>
    <x v="1"/>
    <n v="-4.9921996879875197"/>
    <n v="-5.1211189210772723E-2"/>
    <n v="-1.272119013124595"/>
    <s v="Yes"/>
    <s v="0.Reducing"/>
    <s v="Reducing"/>
    <n v="442.29748664094751"/>
    <n v="3.457491450415328E-2"/>
    <n v="9.4751241990064086E-2"/>
    <n v="6.3379433791127204E-2"/>
    <n v="0.74635867240969112"/>
    <s v="50-75"/>
    <n v="0.66890346194906203"/>
    <n v="13.43735074398071"/>
    <n v="6.4630294569206699"/>
    <n v="76.904944602184088"/>
    <n v="1068.831513260531"/>
  </r>
  <r>
    <n v="869"/>
    <n v="916"/>
    <n v="852"/>
    <n v="840"/>
    <n v="812"/>
    <s v="Apart sp. z o.o., Suchy Las"/>
    <m/>
    <n v="1988"/>
    <m/>
    <n v="2001"/>
    <m/>
    <n v="634247310"/>
    <n v="56437"/>
    <n v="7772611871"/>
    <s v="sp. z o.o."/>
    <s v="4777"/>
    <s v="Sprzedaż detaliczna zegarków, zegarów i biżuterii prowadzona w wyspecjalizowanych sklepach"/>
    <m/>
    <x v="10"/>
    <m/>
    <n v="400"/>
    <s v="J"/>
    <x v="0"/>
    <n v="908235.56351999997"/>
    <n v="116501.20084999999"/>
    <n v="88144.468970000002"/>
    <n v="72362.391860000003"/>
    <n v="19600.198189999999"/>
    <n v="1675"/>
    <n v="2006"/>
    <n v="189697.41657999999"/>
    <n v="891681.12700999994"/>
    <n v="138400.56297999999"/>
    <n v="753280.56403000001"/>
    <n v="295989.79229999997"/>
    <n v="595691.33471000008"/>
    <m/>
    <m/>
    <s v="G"/>
    <s v="Wholesale and Retail Trade; Repair of Motor Vehicles and Motorcycles"/>
    <s v="47"/>
    <s v="RETAIL TRADE, EXCEPT OF MOTOR VEHICLES"/>
    <s v="Medium-high"/>
    <n v="1.844235204255042E-3"/>
    <n v="5.5698909272129837"/>
    <n v="7.9673594347648036E-2"/>
    <n v="8.115276825769184E-2"/>
    <n v="0.24447597093705581"/>
    <x v="1"/>
    <n v="0"/>
    <n v="0.33194578570090177"/>
    <n v="94.565013250249265"/>
    <n v="452.75950325024922"/>
    <n v="68.993301585244268"/>
    <x v="0"/>
    <x v="0"/>
    <s v="Exp&lt;50"/>
    <s v="Increased Export Intensity"/>
    <n v="1"/>
    <n v="6.0714107555927786E-4"/>
    <n v="32.653232951981167"/>
    <n v="0.28256826634526178"/>
    <n v="-3.8744688753759622"/>
    <n v="-3.9515232823852393E-2"/>
    <n v="7.3197024038752723"/>
    <s v="Yes"/>
    <s v="Yes"/>
    <s v="Yes"/>
    <x v="3"/>
    <x v="1"/>
    <n v="-2.8100775193798451"/>
    <n v="-2.850315807957227E-2"/>
    <n v="-0.71004612786984556"/>
    <s v="Yes"/>
    <s v="0.Reducing"/>
    <s v="Reducing"/>
    <n v="121.0400265060632"/>
    <n v="0.1021048126905118"/>
    <n v="0.36394683548257778"/>
    <n v="0.1055903623192784"/>
    <n v="1.2370941286957639E-3"/>
    <s v="0-10"/>
    <n v="0.29012578768344038"/>
    <n v="13.43669078878114"/>
    <n v="7.6324011266014544"/>
    <n v="68.494730537790701"/>
    <n v="331.71947674418612"/>
  </r>
  <r>
    <n v="1064"/>
    <n v="1081"/>
    <n v="897"/>
    <n v="872"/>
    <n v="813"/>
    <s v="Ultinon Motion Poland SA, Pabianice"/>
    <m/>
    <m/>
    <m/>
    <n v="2001"/>
    <m/>
    <n v="570007259"/>
    <n v="60888"/>
    <n v="7640001443"/>
    <s v="SA"/>
    <s v="2740"/>
    <s v="Produkcja elektrycznego sprzętu oświetleniowego"/>
    <s v="Inna produkcja "/>
    <x v="10"/>
    <m/>
    <n v="500"/>
    <s v="J"/>
    <x v="0"/>
    <n v="740660"/>
    <n v="39019"/>
    <n v="43200"/>
    <n v="73569"/>
    <n v="16079"/>
    <n v="651142"/>
    <n v="697"/>
    <n v="84197"/>
    <n v="557639"/>
    <n v="136915"/>
    <n v="420724"/>
    <n v="127721"/>
    <n v="429918"/>
    <m/>
    <m/>
    <s v="C"/>
    <s v="Manufacturing"/>
    <s v="27"/>
    <s v="MANUFACTURE OF ELECTRICAL EQUIPMENT"/>
    <s v="Medium-high"/>
    <n v="0.8791375259903329"/>
    <n v="2.9382128894442028"/>
    <n v="9.932897685847758E-2"/>
    <n v="0.1319294382207844"/>
    <n v="0.57601334158047623"/>
    <x v="0"/>
    <n v="1"/>
    <n v="0.22903885847295469"/>
    <n v="120.79913916786229"/>
    <n v="1062.639885222382"/>
    <n v="196.43472022955521"/>
    <x v="3"/>
    <x v="1"/>
    <s v="Exp&gt;50"/>
    <s v="Increased Export Intensity"/>
    <n v="1"/>
    <n v="1.585088369902932E-2"/>
    <n v="8.1933064649247491"/>
    <n v="7.8749315894496519E-2"/>
    <n v="-21.599053286286409"/>
    <n v="-0.2433341832746159"/>
    <n v="1.9882402490521529"/>
    <s v="Yes"/>
    <s v="Yes"/>
    <s v="Yes"/>
    <x v="3"/>
    <x v="1"/>
    <n v="-13.8442521631644"/>
    <n v="-0.1490135062979672"/>
    <n v="-3.656800667779958"/>
    <s v="Yes"/>
    <s v="0.Reducing"/>
    <s v="Reducing"/>
    <n v="216.4458184733088"/>
    <n v="6.4681384399865025E-2"/>
    <n v="0.44984811695502441"/>
    <n v="9.1846661563959126E-2"/>
    <n v="0.86328664229130359"/>
    <s v="75-100"/>
    <n v="0.20417260426843559"/>
    <n v="13.436547643678511"/>
    <n v="6.6957989170584913"/>
    <n v="90.721878862793574"/>
    <n v="846.19406674907293"/>
  </r>
  <r>
    <n v="794"/>
    <n v="650"/>
    <n v="753"/>
    <n v="733"/>
    <n v="814"/>
    <s v="Okręgowa Spółdzielnia Mleczarska, Sierpc"/>
    <m/>
    <n v="1927"/>
    <m/>
    <n v="1981"/>
    <m/>
    <s v="000654776"/>
    <n v="196210"/>
    <n v="7760000558"/>
    <s v="Spółdzielnia"/>
    <s v="1051"/>
    <s v="Przetwórstwo mleka i wyrób serów"/>
    <s v="Produkcja żywności "/>
    <x v="13"/>
    <m/>
    <n v="400"/>
    <s v="J"/>
    <x v="0"/>
    <n v="989529"/>
    <n v="9695"/>
    <n v="19637"/>
    <n v="15760"/>
    <n v="15180"/>
    <n v="33101"/>
    <n v="631"/>
    <n v="71872"/>
    <n v="443116.26715999999"/>
    <n v="115576"/>
    <n v="327560"/>
    <n v="325690"/>
    <n v="117426"/>
    <m/>
    <m/>
    <s v="C"/>
    <s v="Manufacturing"/>
    <s v="10"/>
    <s v="MANUFACTURE OF FOOD PRODUCTS"/>
    <s v="Low"/>
    <n v="3.3451268229632479E-2"/>
    <n v="-14.961174720228881"/>
    <n v="1.5926769200296301E-2"/>
    <n v="3.5566286250351971E-2"/>
    <n v="4.8389572906751818E-2"/>
    <x v="1"/>
    <n v="0"/>
    <n v="0.73499897010641713"/>
    <n v="113.9017432646593"/>
    <n v="1568.19175911252"/>
    <n v="183.16323296354989"/>
    <x v="0"/>
    <x v="0"/>
    <s v="Exp&lt;50"/>
    <s v="Decreased Export Intensity"/>
    <n v="0"/>
    <n v="-1.733236122589514E-2"/>
    <n v="44.547315033794888"/>
    <n v="0.36843670764796421"/>
    <n v="4.7444311839093389"/>
    <n v="4.6353208478851833E-2"/>
    <n v="9.6484526340859347"/>
    <s v="No"/>
    <s v="Yes"/>
    <s v="No"/>
    <x v="0"/>
    <x v="0"/>
    <n v="0.15873015873015869"/>
    <n v="1.5860431556342649E-3"/>
    <n v="3.9658940970244139E-2"/>
    <s v="Yes"/>
    <s v="1.Sustaining"/>
    <s v="Hiring"/>
    <n v="481.57112419188479"/>
    <n v="1.7736655511261801E-2"/>
    <n v="4.537810101130902E-2"/>
    <n v="3.5218498558425813E-2"/>
    <n v="5.0783629455527619E-2"/>
    <s v="0-10"/>
    <n v="0.77611221654358664"/>
    <n v="13.436547643678511"/>
    <n v="6.4457198193855776"/>
    <n v="85.485091555555556"/>
    <n v="1086.620634920635"/>
  </r>
  <r>
    <n v="671"/>
    <n v="638"/>
    <n v="795"/>
    <n v="718"/>
    <n v="815"/>
    <s v="Przedsiębiorstwo Drobiarskie Drobex sp. z o.o., Solec Kujawski"/>
    <m/>
    <m/>
    <n v="1989"/>
    <n v="2001"/>
    <m/>
    <s v="001330998"/>
    <n v="29540"/>
    <n v="5540311568"/>
    <s v="sp. z o.o."/>
    <s v="1012"/>
    <s v="Przetwarzanie i konserwowanie mięsa z drobiu"/>
    <m/>
    <x v="13"/>
    <m/>
    <n v="400"/>
    <s v="J"/>
    <x v="0"/>
    <n v="1128341.9650699999"/>
    <n v="46762.686500000003"/>
    <n v="45955.657700000003"/>
    <n v="45170.300089999997"/>
    <n v="19918"/>
    <n v="284077"/>
    <n v="497"/>
    <n v="49017"/>
    <n v="412337.78856999998"/>
    <n v="216137.52681000001"/>
    <n v="196200.26175999999"/>
    <n v="221492.4688"/>
    <n v="190845.31977"/>
    <m/>
    <m/>
    <s v="C"/>
    <s v="Manufacturing"/>
    <s v="10"/>
    <s v="MANUFACTURE OF FOOD PRODUCTS"/>
    <s v="Low"/>
    <n v="0.25176498685163812"/>
    <n v="-5.6345439790202452"/>
    <n v="4.0032456018063413E-2"/>
    <n v="0.1095468359731277"/>
    <n v="0.20393605405512549"/>
    <x v="1"/>
    <n v="0"/>
    <n v="0.53716267327363476"/>
    <n v="98.625754527162982"/>
    <n v="2270.3057647283699"/>
    <n v="434.88435977867198"/>
    <x v="4"/>
    <x v="0"/>
    <s v="Exp&lt;50"/>
    <s v="Increased Export Intensity"/>
    <n v="1"/>
    <n v="4.7865018710779722E-2"/>
    <n v="64.899112484691528"/>
    <n v="0.50016366142041591"/>
    <n v="19.492110496153291"/>
    <n v="0.17808016225130169"/>
    <n v="13.319481718666481"/>
    <s v="No"/>
    <s v="Yes"/>
    <s v="No"/>
    <x v="0"/>
    <x v="0"/>
    <n v="-4.6065259117082533"/>
    <n v="-4.7160015656737997E-2"/>
    <n v="-1.17207741581693"/>
    <s v="Yes"/>
    <s v="0.Reducing"/>
    <s v="Reducing"/>
    <n v="956.9430008128229"/>
    <n v="1.9508609275394509E-2"/>
    <n v="0.16774736736283899"/>
    <n v="5.1041359981340788E-2"/>
    <n v="0.20389996814085831"/>
    <s v="10-25"/>
    <n v="0.30427517751105981"/>
    <n v="13.43609616419891"/>
    <n v="6.2557500417533669"/>
    <n v="73.326295585412666"/>
    <n v="1313.362763915547"/>
  </r>
  <r>
    <n v="675"/>
    <n v="654"/>
    <n v="810"/>
    <n v="857"/>
    <n v="816"/>
    <s v="Roldrob SA, Tomaszów Maz."/>
    <m/>
    <m/>
    <m/>
    <n v="2002"/>
    <m/>
    <n v="590384897"/>
    <n v="79305"/>
    <n v="7731009663"/>
    <s v="SA"/>
    <s v="1012"/>
    <s v="Przetwarzanie i konserwowanie mięsa z drobiu"/>
    <s v="Produkcja żywności "/>
    <x v="13"/>
    <m/>
    <n v="500"/>
    <s v="J"/>
    <x v="0"/>
    <n v="1124673"/>
    <n v="51608"/>
    <n v="44082"/>
    <n v="37737"/>
    <n v="19552"/>
    <n v="66059"/>
    <n v="836"/>
    <n v="74574"/>
    <n v="461066"/>
    <n v="195151"/>
    <n v="265915"/>
    <n v="249546"/>
    <n v="211520"/>
    <m/>
    <m/>
    <s v="C"/>
    <s v="Manufacturing"/>
    <s v="10"/>
    <s v="MANUFACTURE OF FOOD PRODUCTS"/>
    <s v="Low"/>
    <n v="5.8736183761857887E-2"/>
    <n v="-2.8528116092251921"/>
    <n v="3.3553752957526321E-2"/>
    <n v="8.1847284336732704E-2"/>
    <n v="0.15122262027842559"/>
    <x v="0"/>
    <n v="1"/>
    <n v="0.54123704632308611"/>
    <n v="89.203349282296656"/>
    <n v="1345.3026315789471"/>
    <n v="233.43421052631581"/>
    <x v="0"/>
    <x v="1"/>
    <s v="Exp&lt;50"/>
    <s v="Decreased Export Intensity"/>
    <n v="0"/>
    <n v="-0.33794038417003541"/>
    <n v="64.485755779516225"/>
    <n v="0.49765378946213801"/>
    <n v="19.192576651823359"/>
    <n v="0.17557029029302559"/>
    <n v="13.248399674479259"/>
    <s v="Yes"/>
    <s v="Yes"/>
    <s v="Yes"/>
    <x v="0"/>
    <x v="0"/>
    <n v="5.5555555555555554"/>
    <n v="5.4067221270275738E-2"/>
    <n v="1.3608570320990721"/>
    <s v="Yes"/>
    <s v="2.Hiring"/>
    <s v="Hiring"/>
    <n v="481.98066188197748"/>
    <n v="1.876121570571743E-2"/>
    <n v="7.8541821009386073E-2"/>
    <n v="4.9623414452993543E-2"/>
    <n v="0.39667656793189332"/>
    <s v="25-50"/>
    <n v="0.6318088098194633"/>
    <n v="13.43534909524011"/>
    <n v="6.674561391814426"/>
    <n v="60.984848484848477"/>
    <n v="863.32196969696975"/>
  </r>
  <r>
    <n v="1111"/>
    <n v="1339"/>
    <n v="1310"/>
    <n v="937"/>
    <n v="817"/>
    <s v="Exalo Drilling SA GK, Piła"/>
    <m/>
    <m/>
    <m/>
    <m/>
    <m/>
    <n v="146228632"/>
    <n v="428139"/>
    <n v="5272681258"/>
    <s v="SA"/>
    <s v="0910"/>
    <s v="Działalność usługowa wspomagająca eksploatację złóż ropy naftowej i gazu ziemnego"/>
    <m/>
    <x v="2"/>
    <m/>
    <n v="400"/>
    <s v="S"/>
    <x v="0"/>
    <n v="710661"/>
    <n v="-37831"/>
    <n v="-37914"/>
    <n v="-44061"/>
    <n v="62392"/>
    <n v="169257"/>
    <n v="1300"/>
    <n v="295174"/>
    <n v="815954"/>
    <n v="544590"/>
    <n v="271364"/>
    <n v="208435"/>
    <n v="607518"/>
    <m/>
    <m/>
    <s v="B"/>
    <s v="Mining and Quarrying"/>
    <s v="09"/>
    <s v="MINING SUPPORT SERVICE ACTIVITIES"/>
    <s v="Low"/>
    <n v="0.23816840941039399"/>
    <n v="23.220341921836528"/>
    <n v="-6.2000025328532167E-2"/>
    <n v="-5.3999367611409457E-2"/>
    <n v="-0.21138964185477491"/>
    <x v="1"/>
    <n v="0"/>
    <n v="0.25544944935621372"/>
    <n v="227.05692307692311"/>
    <n v="546.66230769230765"/>
    <n v="418.9153846153846"/>
    <x v="2"/>
    <x v="0"/>
    <s v="Exp&lt;50"/>
    <s v="Increased Export Intensity"/>
    <n v="1"/>
    <n v="0.122436506885183"/>
    <n v="8.4354888467315696"/>
    <n v="8.0985237322712678E-2"/>
    <n v="-21.423558806716251"/>
    <n v="-0.24109826184640151"/>
    <n v="2.0452656085449221"/>
    <s v="Yes"/>
    <s v="No"/>
    <s v="No"/>
    <x v="3"/>
    <x v="1"/>
    <n v="-35.54784333168071"/>
    <n v="-0.43924699450458338"/>
    <n v="-10.39972068222159"/>
    <s v="No"/>
    <s v="0.Reducing"/>
    <s v="Reducing"/>
    <n v="221.73580000762749"/>
    <n v="-5.7224060945730874E-3"/>
    <n v="-1.0662958491930091E-2"/>
    <n v="-4.3568533648042388E-3"/>
    <n v="0.115731902525211"/>
    <s v="10-25"/>
    <n v="0.40859704819273007"/>
    <n v="13.39296556451168"/>
    <n v="7.6093665379542106"/>
    <n v="163.8277590480912"/>
    <n v="324.92650768468019"/>
  </r>
  <r>
    <n v="769"/>
    <n v="754"/>
    <n v="750"/>
    <n v="828"/>
    <n v="818"/>
    <s v="SKF Polska SA, Poznań"/>
    <m/>
    <m/>
    <m/>
    <n v="2002"/>
    <m/>
    <n v="630009855"/>
    <n v="84052"/>
    <n v="7770000212"/>
    <s v="SA"/>
    <s v="2815"/>
    <s v="Produkcja łożysk, kół zębatych, przekładni zębatych i elementów napędowych"/>
    <m/>
    <x v="5"/>
    <m/>
    <n v="500"/>
    <s v="J"/>
    <x v="0"/>
    <n v="1011167.6317800001"/>
    <n v="29296.900799999999"/>
    <n v="31181.878919999999"/>
    <n v="24586.48992"/>
    <n v="21195.570080000001"/>
    <n v="463274"/>
    <n v="788"/>
    <n v="111432.29519999999"/>
    <n v="492651.69621999998"/>
    <n v="270981.32597000001"/>
    <n v="221670.37025000001"/>
    <n v="271583.67486000003"/>
    <n v="221068.02136000001"/>
    <m/>
    <m/>
    <s v="C"/>
    <s v="Manufacturing"/>
    <s v="28"/>
    <s v="MANUFACTURE OF MACHINERY AND EQUIPMENT N.E.C."/>
    <s v="Medium-high"/>
    <n v="0.45815746612110181"/>
    <n v="-1.080438462172328"/>
    <n v="2.4314949517044361E-2"/>
    <n v="4.9906435131851411E-2"/>
    <n v="9.0530073034302258E-2"/>
    <x v="0"/>
    <n v="1"/>
    <n v="0.55126913586981907"/>
    <n v="141.4115421319797"/>
    <n v="1283.2076545431471"/>
    <n v="343.88493143401018"/>
    <x v="4"/>
    <x v="1"/>
    <s v="Exp&gt;50"/>
    <s v="Decreased Export Intensity"/>
    <n v="0"/>
    <n v="-4.6052800225286683E-2"/>
    <n v="48.648221041923307"/>
    <n v="0.39641239595704819"/>
    <n v="7.7161022042922562"/>
    <n v="7.4328896787935861E-2"/>
    <n v="10.418013354642831"/>
    <s v="Yes"/>
    <s v="Yes"/>
    <s v="Yes"/>
    <x v="0"/>
    <x v="0"/>
    <n v="-0.88050314465408808"/>
    <n v="-8.844024796452743E-3"/>
    <n v="-0.22085637253467241"/>
    <s v="Yes"/>
    <s v="0.Reducing"/>
    <s v="Reducing"/>
    <n v="427.55734007773827"/>
    <n v="2.865156811840492E-2"/>
    <n v="0.12627636966775521"/>
    <n v="6.9335989612052867E-2"/>
    <n v="0.50421026634638844"/>
    <s v="50-75"/>
    <n v="0.54908127145626928"/>
    <n v="13.430203896194129"/>
    <n v="6.678342114654332"/>
    <n v="122.5685534591195"/>
    <n v="855.65031446540877"/>
  </r>
  <r>
    <n v="878"/>
    <n v="962"/>
    <n v="868"/>
    <n v="749"/>
    <n v="819"/>
    <s v="Colgate Palmolive Poland sp. z o.o., Warszawa "/>
    <m/>
    <m/>
    <m/>
    <n v="2001"/>
    <m/>
    <s v="011518116"/>
    <n v="35014"/>
    <n v="1180006759"/>
    <s v="sp. z o.o."/>
    <s v="4645"/>
    <s v="Sprzedaż hurtowa perfum i kosmetyków"/>
    <m/>
    <x v="10"/>
    <m/>
    <n v="500"/>
    <s v="J"/>
    <x v="0"/>
    <n v="900141"/>
    <n v="23863"/>
    <n v="33843"/>
    <n v="27047"/>
    <n v="3407"/>
    <n v="261601"/>
    <n v="128"/>
    <n v="52962"/>
    <n v="341284"/>
    <n v="40154"/>
    <n v="301130"/>
    <n v="69440"/>
    <n v="271844"/>
    <m/>
    <m/>
    <s v="G"/>
    <s v="Wholesale and Retail Trade; Repair of Motor Vehicles and Motorcycles"/>
    <s v="46"/>
    <s v="WHOLESALE TRADE, EXCEPT OF MOTOR VEHICLES"/>
    <s v="Medium-high"/>
    <n v="0.2906222469590875"/>
    <n v="9.7510747824220978"/>
    <n v="3.0047514778240299E-2"/>
    <n v="7.9250712016971203E-2"/>
    <n v="0.38950172811059908"/>
    <x v="0"/>
    <n v="1"/>
    <n v="0.20346690732644951"/>
    <n v="413.765625"/>
    <n v="7032.3515625"/>
    <n v="313.703125"/>
    <x v="4"/>
    <x v="1"/>
    <s v="Exp&lt;50"/>
    <s v="Increased Export Intensity"/>
    <n v="1"/>
    <n v="9.1579622976682984E-3"/>
    <n v="32.681966923144962"/>
    <n v="0.28278485254482888"/>
    <n v="-3.8536471571413222"/>
    <n v="-3.9298646624285283E-2"/>
    <n v="7.3255135528212501"/>
    <s v="No"/>
    <s v="Yes"/>
    <s v="No"/>
    <x v="3"/>
    <x v="1"/>
    <n v="0"/>
    <n v="0"/>
    <n v="0"/>
    <s v="No"/>
    <s v="2.Hiring"/>
    <s v="Hiring"/>
    <n v="1732.1953125"/>
    <n v="1.8712596916364489E-2"/>
    <n v="0.2304494626778972"/>
    <n v="5.5154166648564339E-2"/>
    <n v="0.28146428466141921"/>
    <s v="25-50"/>
    <n v="0.23933302342151341"/>
    <n v="13.427521844157351"/>
    <n v="4.8520302639196169"/>
    <n v="263.4609375"/>
    <n v="5300.15625"/>
  </r>
  <r>
    <n v="1020"/>
    <n v="984"/>
    <n v="787"/>
    <n v="839"/>
    <n v="820"/>
    <s v="Szynaka - Meble sp. z o.o., Lubawa"/>
    <m/>
    <n v="2001"/>
    <m/>
    <m/>
    <m/>
    <n v="511339065"/>
    <n v="160927"/>
    <n v="7441586760"/>
    <s v="sp. z o.o."/>
    <s v="3109"/>
    <s v="Produkcja pozostałych mebli"/>
    <m/>
    <x v="10"/>
    <s v="Niemcy, Szwajcaria, Wielka Brytania, Francja, Słowacja, USA"/>
    <n v="400"/>
    <s v="J"/>
    <x v="0"/>
    <n v="773398"/>
    <n v="21614"/>
    <n v="12089"/>
    <n v="11054"/>
    <n v="11762"/>
    <n v="485985"/>
    <n v="929.8"/>
    <n v="69937"/>
    <n v="360357"/>
    <n v="109052"/>
    <n v="251305"/>
    <n v="165158"/>
    <n v="195199"/>
    <m/>
    <m/>
    <s v="C"/>
    <s v="Manufacturing"/>
    <s v="31"/>
    <s v="MANUFACTURE OF FURNITURE"/>
    <s v="Medium-high"/>
    <n v="0.6283763340479287"/>
    <n v="-3.7306642402183838"/>
    <n v="1.429277034592797E-2"/>
    <n v="3.067513604564363E-2"/>
    <n v="6.6929848993085406E-2"/>
    <x v="1"/>
    <n v="0"/>
    <n v="0.45831772381277458"/>
    <n v="75.217251021725104"/>
    <n v="831.7896321789633"/>
    <n v="117.2854377285438"/>
    <x v="1"/>
    <x v="1"/>
    <s v="Exp&gt;50"/>
    <s v="Increased Export Intensity"/>
    <n v="1"/>
    <n v="9.0433348519643131E-2"/>
    <n v="14.17673267403385"/>
    <n v="0.132577348566981"/>
    <n v="-17.26323719272909"/>
    <n v="-0.18950615060213319"/>
    <n v="3.3699729738594808"/>
    <s v="Yes"/>
    <s v="Yes"/>
    <s v="Yes"/>
    <x v="3"/>
    <x v="1"/>
    <n v="-33.011527377521617"/>
    <n v="-0.40064963181026592"/>
    <n v="-9.5309522824004063"/>
    <s v="Yes"/>
    <s v="0.Reducing"/>
    <s v="Reducing"/>
    <n v="343.77148962132651"/>
    <n v="1.011117745435672E-2"/>
    <n v="6.1529201440981743E-2"/>
    <n v="2.28063574094855E-2"/>
    <n v="0.53794298552828557"/>
    <s v="50-75"/>
    <n v="0.37065908341685788"/>
    <n v="13.425971723601039"/>
    <n v="7.2356191410667501"/>
    <n v="59.70821325648415"/>
    <n v="488.01814255763679"/>
  </r>
  <r>
    <n v="713"/>
    <n v="748"/>
    <n v="854"/>
    <n v="985"/>
    <n v="821"/>
    <s v="Huta Łabędy SA, Gliwice"/>
    <m/>
    <m/>
    <m/>
    <n v="2001"/>
    <m/>
    <n v="273716184"/>
    <n v="76693"/>
    <n v="6310200831"/>
    <s v="SA"/>
    <s v="2410"/>
    <s v="Produkcja surówki, żelazostopów, żeliwa i stali oraz wyrobów hutniczych"/>
    <m/>
    <x v="4"/>
    <m/>
    <n v="241"/>
    <s v="J"/>
    <x v="0"/>
    <n v="1076033.40115"/>
    <n v="264759.16483000002"/>
    <n v="275185.92309"/>
    <n v="248114.13709"/>
    <n v="13844"/>
    <n v="121007"/>
    <n v="545"/>
    <n v="29136"/>
    <n v="1093312.11454"/>
    <n v="299593.84788999998"/>
    <n v="793718.26665000001"/>
    <n v="879510.76515999995"/>
    <n v="213801.34938"/>
    <m/>
    <m/>
    <s v="C"/>
    <s v="Manufacturing"/>
    <s v="24"/>
    <s v="MANUFACTURE OF METALS"/>
    <s v="Medium-low"/>
    <n v="0.11245654630300039"/>
    <n v="4.4299418438168203"/>
    <n v="0.2305821890146072"/>
    <n v="0.22693806625786039"/>
    <n v="0.28210471880337162"/>
    <x v="1"/>
    <n v="0"/>
    <n v="0.80444619012572194"/>
    <n v="53.460550458715588"/>
    <n v="1974.373213119266"/>
    <n v="549.71348236697247"/>
    <x v="2"/>
    <x v="0"/>
    <s v="Exp&lt;50"/>
    <s v="Decreased Export Intensity"/>
    <n v="0"/>
    <n v="-2.8629158717289629E-2"/>
    <n v="73.296497867228666"/>
    <n v="0.54983380203088217"/>
    <n v="25.577172367557019"/>
    <n v="0.22775030286176981"/>
    <n v="14.735403300414919"/>
    <s v="Yes"/>
    <s v="Yes"/>
    <s v="Yes"/>
    <x v="0"/>
    <x v="0"/>
    <n v="10.323886639676109"/>
    <n v="9.8250277475321113E-2"/>
    <n v="2.4866714364554898"/>
    <s v="Yes"/>
    <s v="2.Hiring"/>
    <s v="Hiring"/>
    <n v="717.44921737027835"/>
    <n v="1.4755253627827061E-2"/>
    <n v="2.171188198645467E-2"/>
    <n v="1.3807776785366099E-2"/>
    <n v="0.14108570502029011"/>
    <s v="10-25"/>
    <n v="0.63595485614652469"/>
    <n v="13.338958259152159"/>
    <n v="6.2025355171879228"/>
    <n v="124.5526315789474"/>
    <n v="1256.9239957489881"/>
  </r>
  <r>
    <m/>
    <m/>
    <n v="1142"/>
    <n v="794"/>
    <n v="822"/>
    <s v="Toyota Boshoku Poland sp. z o.o., Wykroty"/>
    <m/>
    <m/>
    <m/>
    <m/>
    <m/>
    <s v="020897760"/>
    <n v="320307"/>
    <n v="1010003147"/>
    <s v="sp. z o.o."/>
    <s v="2932"/>
    <s v="Motoryzacja - części"/>
    <s v="Prod. aut, przyczep i statków (i części) "/>
    <x v="5"/>
    <m/>
    <n v="500"/>
    <s v="J"/>
    <x v="0"/>
    <n v="860398.8"/>
    <n v="22275"/>
    <n v="23165"/>
    <n v="22313"/>
    <n v="6806"/>
    <n v="845005"/>
    <n v="779"/>
    <n v="90304"/>
    <n v="336096"/>
    <n v="143356"/>
    <n v="192740"/>
    <n v="89159.7"/>
    <n v="246936"/>
    <m/>
    <m/>
    <s v="C"/>
    <s v="Manufacturing"/>
    <s v="29"/>
    <s v="MANUFACTURE OF MOTOR VEHICLES, TRAILERS AND SEMI-TRAILERS, EXCEPT MOTORBIKES"/>
    <s v="High"/>
    <n v="0.9821085292076186"/>
    <n v="-12.54426674599465"/>
    <n v="2.5933323012537909E-2"/>
    <n v="6.6388769875273729E-2"/>
    <n v="0.25025880526740218"/>
    <x v="0"/>
    <n v="1"/>
    <n v="0.26528045558411878"/>
    <n v="115.9229781771502"/>
    <n v="1104.491399229782"/>
    <n v="184.0256739409499"/>
    <x v="3"/>
    <x v="1"/>
    <s v="Exp&gt;50"/>
    <s v="Decreased Export Intensity"/>
    <n v="0"/>
    <n v="-1.7890766359256349E-2"/>
    <n v="27.100913359743981"/>
    <n v="0.2398111783321184"/>
    <n v="-7.8978888697507301"/>
    <n v="-8.2272320836993984E-2"/>
    <n v="6.178642329147932"/>
    <s v="Yes"/>
    <s v="Yes"/>
    <s v="Yes"/>
    <x v="3"/>
    <x v="1"/>
    <n v="-13.058035714285721"/>
    <n v="-0.13992936710418211"/>
    <n v="-3.4377532715196608"/>
    <s v="Yes"/>
    <s v="0.Reducing"/>
    <s v="Reducing"/>
    <n v="348.97635809138887"/>
    <n v="-1.348795163557146E-3"/>
    <n v="-1.0768813497352189E-2"/>
    <n v="-3.2989680601221232E-3"/>
    <n v="0.99999929556687495"/>
    <s v="75-100"/>
    <n v="0.30634461827510212"/>
    <n v="13.42534010334248"/>
    <n v="6.7979404129749303"/>
    <n v="74.263392857142861"/>
    <n v="755.51504113839292"/>
  </r>
  <r>
    <n v="845"/>
    <n v="727"/>
    <n v="809"/>
    <n v="973"/>
    <n v="823"/>
    <s v="Mangata Holding SA GK, Bielsko-Biała "/>
    <s v="SG)"/>
    <m/>
    <m/>
    <n v="1946"/>
    <m/>
    <n v="890501767"/>
    <n v="84847"/>
    <n v="8830000482"/>
    <s v="SA"/>
    <s v="7010"/>
    <s v="Działalność firm centralnych (head offices) i holdingów, z wyłączeniem holdingów finansowych"/>
    <s v="Inna produkcja "/>
    <x v="10"/>
    <m/>
    <n v="450"/>
    <s v="J"/>
    <x v="0"/>
    <n v="937615"/>
    <n v="83151"/>
    <n v="68360"/>
    <n v="57899"/>
    <n v="44189"/>
    <n v="670546"/>
    <n v="1842"/>
    <n v="200979"/>
    <n v="902385"/>
    <n v="535436"/>
    <n v="366949"/>
    <n v="55968"/>
    <n v="342776"/>
    <m/>
    <m/>
    <s v="M"/>
    <s v="Professional, Scientific and Technical Activities"/>
    <s v="70"/>
    <s v="ACTIVITIES OF HEAD OFFICES; MANAGEMENT CONSULTANCY ACTIVITIES"/>
    <s v="High"/>
    <n v="0.7151613402089344"/>
    <n v="-10.754670646599481"/>
    <n v="6.1751358500023987E-2"/>
    <n v="6.4162192412329552E-2"/>
    <n v="1.0345018582046881"/>
    <x v="1"/>
    <n v="0"/>
    <n v="6.2022307551654783E-2"/>
    <n v="109.1091205211726"/>
    <n v="509.02008686210638"/>
    <n v="290.68186753528772"/>
    <x v="1"/>
    <x v="1"/>
    <s v="Exp&gt;50"/>
    <s v="Increased Export Intensity"/>
    <n v="1"/>
    <n v="2.4996651318368372E-2"/>
    <n v="38.749909361177579"/>
    <n v="0.32750291338546589"/>
    <n v="0.54341258056347219"/>
    <n v="5.4194142163517256E-3"/>
    <n v="8.5320926822355823"/>
    <s v="Yes"/>
    <s v="Yes"/>
    <s v="Yes"/>
    <x v="0"/>
    <x v="0"/>
    <n v="-6.8285280728376323"/>
    <n v="-7.0728606355364931E-2"/>
    <n v="-1.7526739700113201"/>
    <s v="Yes"/>
    <s v="0.Reducing"/>
    <s v="Reducing"/>
    <n v="167.20976819746301"/>
    <n v="7.4785537447521977E-2"/>
    <n v="0.12067788029877551"/>
    <n v="6.8940821145653294E-2"/>
    <n v="0.69016468889056604"/>
    <s v="50-75"/>
    <n v="0.57127968253145422"/>
    <n v="13.42359178258496"/>
    <n v="7.5893358231706172"/>
    <n v="73.901365705614566"/>
    <n v="341.81031866464338"/>
  </r>
  <r>
    <n v="1018"/>
    <n v="872"/>
    <n v="841"/>
    <n v="744"/>
    <n v="824"/>
    <s v="RR Donnelley GTS Poland sp. z o.o., Łódź"/>
    <m/>
    <m/>
    <m/>
    <n v="2015"/>
    <m/>
    <s v="363213915"/>
    <n v="591229"/>
    <n v="7282805102"/>
    <s v="sp. z o.o."/>
    <s v="4651"/>
    <s v="Sprzedaż hurtowa komputerów, urządzeń peryferyjnych i oprogramowania"/>
    <s v="Usługi finansowe/informatyczne "/>
    <x v="6"/>
    <m/>
    <n v="500"/>
    <s v="J"/>
    <x v="0"/>
    <n v="775096.67585"/>
    <n v="45189.478929999997"/>
    <n v="46953.888049999987"/>
    <n v="38531.81983"/>
    <n v="2444.6072100000001"/>
    <n v="458470"/>
    <n v="416"/>
    <n v="41756.77115"/>
    <n v="345396.92137"/>
    <n v="10235.13394"/>
    <n v="335161.78743000003"/>
    <n v="100684.66241999999"/>
    <n v="244712.25894999999"/>
    <m/>
    <m/>
    <s v="G"/>
    <s v="Wholesale and Retail Trade; Repair of Motor Vehicles and Motorcycles"/>
    <s v="46"/>
    <s v="WHOLESALE TRADE, EXCEPT OF MOTOR VEHICLES"/>
    <s v="Medium-high"/>
    <n v="0.59150040799391201"/>
    <n v="-13.572770449994049"/>
    <n v="4.9712275939958799E-2"/>
    <n v="0.11155808707606719"/>
    <n v="0.38269800885130678"/>
    <x v="0"/>
    <n v="1"/>
    <n v="0.29150422655951658"/>
    <n v="100.3768537259615"/>
    <n v="1863.213163100962"/>
    <n v="24.603687355769232"/>
    <x v="1"/>
    <x v="1"/>
    <s v="Exp&gt;50"/>
    <s v="Decreased Export Intensity"/>
    <n v="0"/>
    <n v="-2.1501041910340971E-2"/>
    <n v="14.79223358564728"/>
    <n v="0.13795364391592629"/>
    <n v="-16.817222039386021"/>
    <n v="-0.18412985525318601"/>
    <n v="3.509003262646115"/>
    <s v="No"/>
    <s v="Yes"/>
    <s v="No"/>
    <x v="3"/>
    <x v="1"/>
    <n v="-18.908382066276801"/>
    <n v="-0.20959058490950611"/>
    <n v="-5.1048555154360242"/>
    <s v="Yes"/>
    <s v="0.Reducing"/>
    <s v="Reducing"/>
    <n v="547.00068746743318"/>
    <n v="8.693797697629059E-2"/>
    <n v="0.36085224618259609"/>
    <n v="0.151859373181048"/>
    <n v="0.61300144990425298"/>
    <s v="50-75"/>
    <n v="0.42083532744370139"/>
    <n v="13.42278939967205"/>
    <n v="6.2402758451707694"/>
    <n v="71.913009961013657"/>
    <n v="1316.2124756335279"/>
  </r>
  <r>
    <n v="839"/>
    <n v="797"/>
    <n v="849"/>
    <n v="886"/>
    <n v="825"/>
    <s v="Homag Polska sp. z o.o., Środa Wielkopolska"/>
    <m/>
    <n v="1999"/>
    <m/>
    <n v="2002"/>
    <m/>
    <s v="016010517"/>
    <n v="94644"/>
    <n v="5213021632"/>
    <s v="sp. z o.o."/>
    <s v="4669"/>
    <s v="Sprzedaż hurtowa pozostałych maszyn i urządzeń"/>
    <s v="Handel hurtowy "/>
    <x v="3"/>
    <m/>
    <n v="500"/>
    <s v="J"/>
    <x v="0"/>
    <n v="942235.24815999996"/>
    <n v="33455.681839999997"/>
    <n v="29166.989460000001"/>
    <n v="21268.426179999999"/>
    <n v="3032.7588300000002"/>
    <m/>
    <n v="797"/>
    <n v="111748.31645"/>
    <n v="402185.94118000002"/>
    <n v="43956.811659999999"/>
    <n v="358229.12952000002"/>
    <n v="221577.41177999999"/>
    <n v="180608.5294"/>
    <m/>
    <m/>
    <s v="G"/>
    <s v="Wholesale and Retail Trade; Repair of Motor Vehicles and Motorcycles"/>
    <s v="46"/>
    <s v="WHOLESALE TRADE, EXCEPT OF MOTOR VEHICLES"/>
    <s v="Medium-high"/>
    <n v="0"/>
    <n v="-3.060521823941365"/>
    <n v="2.2572310069627569E-2"/>
    <n v="5.28820726990087E-2"/>
    <n v="9.5986436564738903E-2"/>
    <x v="0"/>
    <n v="1"/>
    <n v="0.55093276291533044"/>
    <n v="140.2111875156838"/>
    <n v="1182.227412998745"/>
    <n v="55.152837716436643"/>
    <x v="0"/>
    <x v="1"/>
    <s v="Exp&gt;50"/>
    <s v="Decreased Export Intensity"/>
    <n v="0"/>
    <n v="0"/>
    <n v="39.576346110317758"/>
    <n v="0.33344154951302052"/>
    <n v="1.142279790085341"/>
    <n v="1.135805034390636E-2"/>
    <n v="8.6933455069977619"/>
    <s v="Yes"/>
    <s v="Yes"/>
    <s v="Yes"/>
    <x v="0"/>
    <x v="0"/>
    <n v="18.955223880597011"/>
    <n v="0.17357696640520359"/>
    <n v="4.4349539736374899"/>
    <s v="No"/>
    <s v="2.Hiring"/>
    <s v="Hiring"/>
    <n v="174.66323389426759"/>
    <n v="1.9955026752860448E-2"/>
    <n v="0.1143208724063309"/>
    <n v="5.4482655417730022E-2"/>
    <n v="0.78985672554468589"/>
    <s v="75-100"/>
    <n v="0.47657662394389549"/>
    <n v="13.4225687055214"/>
    <n v="6.5072777123850116"/>
    <n v="101.31864085074631"/>
    <n v="1007.5641791044779"/>
  </r>
  <r>
    <n v="770"/>
    <n v="788"/>
    <n v="738"/>
    <n v="747"/>
    <n v="826"/>
    <s v="Syngenta Polska sp. z o.o., Warszawa"/>
    <m/>
    <m/>
    <m/>
    <n v="2001"/>
    <m/>
    <s v="016320040"/>
    <n v="17224"/>
    <n v="5222548445"/>
    <s v="sp. z o.o."/>
    <s v="4675"/>
    <s v="Sprzedaż hurtowa wyrobów chemicznych"/>
    <m/>
    <x v="7"/>
    <m/>
    <n v="500"/>
    <s v="J"/>
    <x v="0"/>
    <n v="1011102.30256"/>
    <n v="39212.880429999997"/>
    <n v="29328.412100000001"/>
    <n v="23024.530869999999"/>
    <n v="656.79482999999993"/>
    <n v="191369"/>
    <n v="185"/>
    <n v="60480.36522"/>
    <n v="436934.32351000002"/>
    <n v="19462.953549999998"/>
    <n v="417471.36995999998"/>
    <n v="132468.74778999999"/>
    <n v="304465.57572000002"/>
    <m/>
    <m/>
    <s v="G"/>
    <s v="Wholesale and Retail Trade; Repair of Motor Vehicles and Motorcycles"/>
    <s v="46"/>
    <s v="WHOLESALE TRADE, EXCEPT OF MOTOR VEHICLES"/>
    <s v="Medium-high"/>
    <n v="0.18926769280959471"/>
    <n v="3.3374630983112219"/>
    <n v="2.277171242880608E-2"/>
    <n v="5.2695633259109358E-2"/>
    <n v="0.17381104037082259"/>
    <x v="0"/>
    <n v="1"/>
    <n v="0.30317771038412877"/>
    <n v="326.92089308108109"/>
    <n v="5465.4178516756756"/>
    <n v="105.2051543243243"/>
    <x v="2"/>
    <x v="0"/>
    <s v="Exp&lt;50"/>
    <s v="Decreased Export Intensity"/>
    <n v="0"/>
    <n v="-2.8832889069041991E-2"/>
    <n v="50.086436076475472"/>
    <n v="0.4060411826551924"/>
    <n v="8.7582870119387533"/>
    <n v="8.3957683486078238E-2"/>
    <n v="10.68413139993196"/>
    <s v="No"/>
    <s v="Yes"/>
    <s v="No"/>
    <x v="0"/>
    <x v="0"/>
    <n v="20.129870129870131"/>
    <n v="0.18340322266469489"/>
    <n v="4.6918205040536787"/>
    <s v="No"/>
    <s v="2.Hiring"/>
    <s v="Hiring"/>
    <n v="1090.8723971302211"/>
    <n v="7.2066856667854177E-3"/>
    <n v="6.0345041887289633E-2"/>
    <n v="1.9783703607113168E-2"/>
    <n v="0.21810058187863671"/>
    <s v="10-25"/>
    <n v="0.32784306694267412"/>
    <n v="13.42051049970387"/>
    <n v="5.0369526024136304"/>
    <n v="255.98147298701301"/>
    <n v="4374.545454545455"/>
  </r>
  <r>
    <n v="1110"/>
    <m/>
    <n v="1266"/>
    <n v="1171"/>
    <n v="827"/>
    <s v="Inmedio sp. z o.o., Warszawa"/>
    <m/>
    <m/>
    <m/>
    <m/>
    <m/>
    <n v="147387545"/>
    <n v="525507"/>
    <n v="5223018057"/>
    <s v="sp. z o.o."/>
    <s v="4711"/>
    <s v="Sprzedaż detaliczna prowadzona w niewyspecjalizowanych sklepach z przewagą żywności, napojów i wyrobów tytoniowych"/>
    <m/>
    <x v="0"/>
    <m/>
    <n v="400"/>
    <s v="J"/>
    <x v="0"/>
    <n v="711910"/>
    <n v="-4066"/>
    <n v="-414"/>
    <n v="328.5"/>
    <n v="41192"/>
    <n v="0"/>
    <n v="3"/>
    <n v="101409"/>
    <n v="241141"/>
    <n v="113211"/>
    <n v="127930"/>
    <n v="47739.9"/>
    <n v="193401"/>
    <m/>
    <m/>
    <s v="G"/>
    <s v="Wholesale and Retail Trade; Repair of Motor Vehicles and Motorcycles"/>
    <s v="47"/>
    <s v="RETAIL TRADE, EXCEPT OF MOTOR VEHICLES"/>
    <s v="Medium-high"/>
    <n v="0"/>
    <n v="16.21953665941902"/>
    <n v="4.6143473191836049E-4"/>
    <n v="1.362273524618377E-3"/>
    <n v="6.8810366171692863E-3"/>
    <x v="1"/>
    <n v="0"/>
    <n v="0.19797504364666321"/>
    <n v="33803"/>
    <n v="237303.33333333331"/>
    <n v="37737"/>
    <x v="0"/>
    <x v="0"/>
    <s v="Exp&lt;50"/>
    <s v="Decreased Export Intensity"/>
    <n v="0"/>
    <n v="0"/>
    <n v="5.7576891994675794"/>
    <n v="5.5980340401047712E-2"/>
    <n v="-23.36399333371914"/>
    <n v="-0.26610315876806467"/>
    <n v="1.4093474758490649"/>
    <s v="Yes"/>
    <s v="No"/>
    <s v="No"/>
    <x v="3"/>
    <x v="1"/>
    <n v="-96.470588235294116"/>
    <n v="-3.3440389678222071"/>
    <n v="-56.656339872416758"/>
    <s v="No"/>
    <s v="0.Reducing"/>
    <s v="Reducing"/>
    <n v="229383.89803921571"/>
    <n v="6.2905367584141468E-3"/>
    <n v="6.7380933740691235E-2"/>
    <n v="1.9003816482140529E-2"/>
    <n v="0"/>
    <s v="0-10"/>
    <n v="0.28203551697984502"/>
    <n v="13.41972643750896"/>
    <n v="4.4426512564903167"/>
    <n v="0"/>
    <n v="7919.4352941176467"/>
  </r>
  <r>
    <n v="587"/>
    <n v="597"/>
    <n v="958"/>
    <n v="1110"/>
    <n v="828"/>
    <s v="Adampol SA, Zaścianki"/>
    <m/>
    <m/>
    <m/>
    <n v="1990"/>
    <m/>
    <s v="002347759"/>
    <n v="56707"/>
    <n v="5420000162"/>
    <s v="SA"/>
    <s v="4941"/>
    <s v="Transport drogowy towarów"/>
    <s v="Transport "/>
    <x v="11"/>
    <m/>
    <n v="500"/>
    <s v="J"/>
    <x v="0"/>
    <n v="1277061"/>
    <n v="123349"/>
    <n v="113329"/>
    <n v="90713"/>
    <n v="16549"/>
    <n v="1176791"/>
    <n v="771"/>
    <n v="110221"/>
    <n v="474203"/>
    <n v="121721"/>
    <n v="352482"/>
    <n v="245646.69915999999"/>
    <n v="228556.30084000001"/>
    <m/>
    <m/>
    <s v="H"/>
    <s v="Transportation and Storage"/>
    <s v="49"/>
    <s v="LAND TRANSPORT AND TRANSPORT VIA PIPELINES"/>
    <s v="Low"/>
    <n v="0.92148378190235236"/>
    <n v="12.620320843453641"/>
    <n v="7.1032628825091357E-2"/>
    <n v="0.1912957109086193"/>
    <n v="0.36928238934289448"/>
    <x v="0"/>
    <n v="1"/>
    <n v="0.51802012884777193"/>
    <n v="142.95849546044099"/>
    <n v="1656.369649805448"/>
    <n v="157.8741893644617"/>
    <x v="3"/>
    <x v="1"/>
    <s v="Exp&gt;50"/>
    <s v="Increased Export Intensity"/>
    <n v="1"/>
    <n v="0.14849612359756739"/>
    <n v="148.4573266976262"/>
    <n v="0.91010092125161357"/>
    <n v="80.041541085236361"/>
    <n v="0.58801742208250118"/>
    <n v="25.54891157377666"/>
    <s v="Yes"/>
    <s v="No"/>
    <s v="No"/>
    <x v="1"/>
    <x v="0"/>
    <n v="-2.033036848792884"/>
    <n v="-2.053987485407394E-2"/>
    <n v="-0.51218072991277008"/>
    <s v="No"/>
    <s v="0.Reducing"/>
    <s v="Reducing"/>
    <n v="1003.261502003669"/>
    <n v="1.2260068936235021E-2"/>
    <n v="6.0289441855841452E-2"/>
    <n v="2.5176715567057379E-2"/>
    <n v="0.772987658304785"/>
    <s v="75-100"/>
    <n v="0.417597423231378"/>
    <n v="13.149970980828931"/>
    <n v="6.6682282484174031"/>
    <n v="78.706792376111821"/>
    <n v="653.10814780177895"/>
  </r>
  <r>
    <n v="1567"/>
    <n v="973"/>
    <n v="984"/>
    <n v="938"/>
    <n v="829"/>
    <s v="Wienerberger Ceramika Budowlana sp. z o.o., Warszawa"/>
    <m/>
    <m/>
    <m/>
    <n v="2002"/>
    <m/>
    <n v="770733953"/>
    <n v="88098"/>
    <n v="8411003837"/>
    <s v="sp. z o.o."/>
    <s v="2332"/>
    <s v="Produkcja cegieł, dachówek i materiałów budowlanych, z wypalanej gliny"/>
    <m/>
    <x v="12"/>
    <m/>
    <n v="500"/>
    <s v="J"/>
    <x v="0"/>
    <n v="510745"/>
    <n v="41450"/>
    <n v="54117"/>
    <n v="43240"/>
    <n v="34409"/>
    <n v="33451"/>
    <n v="779"/>
    <n v="109535"/>
    <n v="727820"/>
    <n v="323955"/>
    <n v="403865"/>
    <n v="612672"/>
    <n v="115148"/>
    <m/>
    <m/>
    <s v="C"/>
    <s v="Manufacturing"/>
    <s v="23"/>
    <s v="MANUFACTURE OF OTHER NON-METALLIC MINERAL PRODUCTS"/>
    <s v="Medium-low"/>
    <n v="6.5494522707026007E-2"/>
    <n v="-37.006111361211673"/>
    <n v="8.4660642786517734E-2"/>
    <n v="5.9410293753950162E-2"/>
    <n v="7.057609944635955E-2"/>
    <x v="0"/>
    <n v="1"/>
    <n v="0.84179055260916158"/>
    <n v="140.60975609756099"/>
    <n v="655.64184852374842"/>
    <n v="415.86007702182292"/>
    <x v="0"/>
    <x v="0"/>
    <s v="Exp&lt;50"/>
    <s v="Increased Export Intensity"/>
    <n v="1"/>
    <n v="4.9570017539224992E-2"/>
    <n v="-24.001482041407879"/>
    <n v="-0.27445634643673961"/>
    <n v="-44.92861017493324"/>
    <n v="-0.59653984560585194"/>
    <n v="-6.6313067149237241"/>
    <s v="Yes"/>
    <s v="Yes"/>
    <s v="Yes"/>
    <x v="2"/>
    <x v="1"/>
    <n v="4.8452220726783306"/>
    <n v="4.7315001152989027E-2"/>
    <n v="1.1898986617740139"/>
    <s v="No"/>
    <s v="2.Hiring"/>
    <s v="Hiring"/>
    <n v="-248.86151621380199"/>
    <n v="0.19475601372525089"/>
    <n v="0.2215145955752931"/>
    <n v="0.17385407866702801"/>
    <n v="1.5924505167801011E-2"/>
    <s v="0-10"/>
    <n v="0.78484254374080153"/>
    <n v="13.41808206954348"/>
    <n v="6.6106960447177592"/>
    <n v="112.8021534320323"/>
    <n v="904.50336473755044"/>
  </r>
  <r>
    <n v="575"/>
    <n v="611"/>
    <n v="707"/>
    <n v="666"/>
    <n v="830"/>
    <s v="Zakłady Mięsne Łuków SA, Łuków"/>
    <m/>
    <m/>
    <m/>
    <n v="2001"/>
    <m/>
    <s v="000566517"/>
    <n v="52346"/>
    <n v="8250003251"/>
    <s v="SA"/>
    <s v="1011"/>
    <s v="Przetwarzanie i konserwowanie mięsa, z wyłączeniem mięsa z drobiu"/>
    <m/>
    <x v="13"/>
    <m/>
    <n v="450"/>
    <s v="J"/>
    <x v="0"/>
    <n v="1290919.4522200001"/>
    <n v="44347.967900000003"/>
    <n v="38494.72292"/>
    <n v="30332.360919999999"/>
    <n v="14381"/>
    <n v="163155"/>
    <n v="2149"/>
    <n v="164323"/>
    <n v="399901.20585999999"/>
    <n v="138872.77200999999"/>
    <n v="255456.79655"/>
    <n v="187355.90252"/>
    <n v="212545.30334000001"/>
    <m/>
    <m/>
    <s v="C"/>
    <s v="Manufacturing"/>
    <s v="10"/>
    <s v="MANUFACTURE OF FOOD PRODUCTS"/>
    <s v="Low"/>
    <n v="0.12638666163053131"/>
    <n v="5.092639495604212"/>
    <n v="2.3496710710987662E-2"/>
    <n v="7.5849636048906918E-2"/>
    <n v="0.1618970126482247"/>
    <x v="1"/>
    <n v="0"/>
    <n v="0.4685054702875559"/>
    <n v="76.464867380176827"/>
    <n v="600.70705082363895"/>
    <n v="64.622043745928337"/>
    <x v="2"/>
    <x v="0"/>
    <s v="Exp&lt;50"/>
    <s v="Increased Export Intensity"/>
    <n v="1"/>
    <n v="2.2972489584381469E-2"/>
    <n v="92.279081563590125"/>
    <n v="0.65377768046910489"/>
    <n v="39.332667799702989"/>
    <n v="0.33169418129999068"/>
    <n v="17.75599047271697"/>
    <s v="No"/>
    <s v="Yes"/>
    <s v="No"/>
    <x v="0"/>
    <x v="0"/>
    <n v="-34.261241970021409"/>
    <n v="-0.41948151008170059"/>
    <n v="-9.955876755274728"/>
    <s v="Yes"/>
    <s v="0.Reducing"/>
    <s v="Reducing"/>
    <n v="395.32987125802248"/>
    <n v="-1.9333371066671829E-3"/>
    <n v="-1.3009270859433731E-2"/>
    <n v="-6.7996919708105674E-3"/>
    <n v="0.1034141720461499"/>
    <s v="10-25"/>
    <n v="0.52268048257906341"/>
    <n v="13.41708759563941"/>
    <n v="8.0922394067242109"/>
    <n v="45.281737534414191"/>
    <n v="205.37717956561639"/>
  </r>
  <r>
    <n v="814"/>
    <n v="902"/>
    <n v="903"/>
    <n v="681"/>
    <n v="831"/>
    <s v="ABB Business Services sp. z o.o., Warszawa"/>
    <m/>
    <m/>
    <m/>
    <n v="2010"/>
    <m/>
    <n v="142142520"/>
    <n v="346179"/>
    <n v="9522081605"/>
    <s v="sp. z o.o."/>
    <s v="6201"/>
    <s v="Działalność związana z oprogramowaniem"/>
    <m/>
    <x v="6"/>
    <m/>
    <n v="400"/>
    <s v="J"/>
    <x v="0"/>
    <n v="967793"/>
    <n v="20600"/>
    <n v="32084"/>
    <n v="27794"/>
    <n v="5227"/>
    <n v="924159"/>
    <n v="2203"/>
    <n v="465037"/>
    <n v="332438"/>
    <n v="24355"/>
    <n v="308083"/>
    <n v="29242"/>
    <n v="303196"/>
    <m/>
    <m/>
    <s v="J"/>
    <s v="Information and Communication"/>
    <s v="62"/>
    <s v="COMPUTER PROGRAMMING, CONSULTANCY AND RELATED ACTIVITIES"/>
    <s v="High"/>
    <n v="0.95491391237589029"/>
    <n v="11.192902353358861"/>
    <n v="2.871895126333834E-2"/>
    <n v="8.3606567239605578E-2"/>
    <n v="0.95048218316120647"/>
    <x v="1"/>
    <n v="0"/>
    <n v="8.7962266648217116E-2"/>
    <n v="211.0926009986382"/>
    <n v="439.3068542896051"/>
    <n v="11.05537902859737"/>
    <x v="3"/>
    <x v="1"/>
    <s v="Exp&gt;50"/>
    <s v="Decreased Export Intensity"/>
    <n v="0"/>
    <n v="-1.8664252963179528E-2"/>
    <n v="44.174935904407057"/>
    <n v="0.36585720894527718"/>
    <n v="4.4745912350775843"/>
    <n v="4.3773709776163017E-2"/>
    <n v="9.5777659182417096"/>
    <s v="No"/>
    <s v="Yes"/>
    <s v="No"/>
    <x v="0"/>
    <x v="0"/>
    <n v="-2.908770383428823"/>
    <n v="-2.9519137977498389E-2"/>
    <n v="-0.73526207467242699"/>
    <s v="Yes"/>
    <s v="0.Reducing"/>
    <s v="Reducing"/>
    <n v="143.46595521512299"/>
    <n v="2.4762276484775709E-2"/>
    <n v="2.501053265121878"/>
    <n v="7.8896156292421749E-2"/>
    <n v="0.97357816533906982"/>
    <s v="75-100"/>
    <n v="3.1545172345050831E-2"/>
    <n v="13.41691629147056"/>
    <n v="7.7270944847798413"/>
    <n v="133.44169382106659"/>
    <n v="295.84089907448208"/>
  </r>
  <r>
    <n v="488"/>
    <n v="586"/>
    <n v="613"/>
    <n v="743"/>
    <n v="832"/>
    <s v="Scanfil Poland sp. z o.o., Mysłowice"/>
    <m/>
    <m/>
    <m/>
    <n v="1995"/>
    <m/>
    <n v="190855990"/>
    <n v="13620"/>
    <n v="5861035385"/>
    <s v="sp. z o.o."/>
    <s v="2561"/>
    <s v="Obróbka metali i nakładanie powłok na metale"/>
    <m/>
    <x v="10"/>
    <m/>
    <n v="500"/>
    <s v="J"/>
    <x v="0"/>
    <n v="1499950.7724299999"/>
    <n v="142302.41362000001"/>
    <n v="131482.13852000001"/>
    <n v="105511.80529"/>
    <n v="17714.808400000002"/>
    <n v="1384170"/>
    <n v="1468"/>
    <n v="208104.87852"/>
    <n v="803332.53750999994"/>
    <n v="143785.13185000001"/>
    <n v="659547.40565999993"/>
    <n v="470891.71659999999"/>
    <n v="332440.82091000001"/>
    <m/>
    <m/>
    <s v="C"/>
    <s v="Manufacturing"/>
    <s v="25"/>
    <s v="MANUFACTURE OF FABRICATED METAL PRODUCTS, EXCEPT MACHINERY AND EQUIPMENT"/>
    <s v="Medium-low"/>
    <n v="0.92281028513860552"/>
    <n v="18.20756273410154"/>
    <n v="7.034351208677686E-2"/>
    <n v="0.1313426263263818"/>
    <n v="0.2240680852316356"/>
    <x v="0"/>
    <n v="1"/>
    <n v="0.58617284202077813"/>
    <n v="141.76081643051771"/>
    <n v="1021.764831355586"/>
    <n v="97.94627510217984"/>
    <x v="3"/>
    <x v="1"/>
    <s v="Exp&gt;50"/>
    <s v="Increased Export Intensity"/>
    <n v="1"/>
    <n v="0.15049272538173489"/>
    <n v="123.73133048886901"/>
    <n v="0.80527572852973961"/>
    <n v="62.124152528165958"/>
    <n v="0.48319222936062722"/>
    <n v="22.30147683368768"/>
    <s v="No"/>
    <s v="No"/>
    <s v="No"/>
    <x v="1"/>
    <x v="0"/>
    <n v="22.639933166248959"/>
    <n v="0.20408250361648769"/>
    <n v="5.2344598618151439"/>
    <s v="Yes"/>
    <s v="2.Hiring"/>
    <s v="Hiring"/>
    <n v="461.67711205734031"/>
    <n v="4.6690189446992582E-2"/>
    <n v="0.2123253039490999"/>
    <n v="9.0718070598463998E-2"/>
    <n v="0.77231755975687066"/>
    <s v="75-100"/>
    <n v="0.42725981741776548"/>
    <n v="13.41566711862416"/>
    <n v="7.0875737055579728"/>
    <n v="72.209055797827915"/>
    <n v="560.08771929824559"/>
  </r>
  <r>
    <n v="605"/>
    <n v="574"/>
    <n v="439"/>
    <n v="548"/>
    <n v="833"/>
    <s v="Mennica Polska SA GK, Warszawa"/>
    <s v="SG)"/>
    <n v="1766"/>
    <m/>
    <n v="2001"/>
    <m/>
    <s v="010635937"/>
    <n v="19196"/>
    <n v="5270023255"/>
    <s v="SA"/>
    <s v="3211"/>
    <s v="PRZETWÓRSTWO PRZEMYSŁOWE"/>
    <s v="Inna produkcja "/>
    <x v="10"/>
    <m/>
    <n v="425"/>
    <s v="S"/>
    <x v="0"/>
    <n v="1233239"/>
    <n v="120152"/>
    <n v="141196"/>
    <n v="117050"/>
    <n v="20047"/>
    <n v="174834"/>
    <n v="383"/>
    <n v="51298"/>
    <n v="1090175"/>
    <n v="375135"/>
    <n v="715040"/>
    <n v="749623"/>
    <n v="340552"/>
    <m/>
    <m/>
    <s v="C"/>
    <s v="Manufacturing"/>
    <s v="32"/>
    <s v="OTHER MANUFACTURING"/>
    <s v="Medium-high"/>
    <n v="0.1417681406442709"/>
    <n v="-3.835539956660305"/>
    <n v="9.4912664941669861E-2"/>
    <n v="0.1073680831059234"/>
    <n v="0.15614515563156409"/>
    <x v="1"/>
    <n v="0"/>
    <n v="0.68761712569082944"/>
    <n v="133.9373368146214"/>
    <n v="3219.9451697127938"/>
    <n v="979.4647519582245"/>
    <x v="2"/>
    <x v="0"/>
    <s v="Exp&lt;50"/>
    <s v="Increased Export Intensity"/>
    <n v="1"/>
    <n v="5.5449919983711453E-2"/>
    <n v="84.238211338388808"/>
    <n v="0.61105936115322557"/>
    <n v="33.505950245209313"/>
    <n v="0.2889758619841114"/>
    <n v="16.505097367542309"/>
    <s v="No"/>
    <s v="Yes"/>
    <s v="No"/>
    <x v="0"/>
    <x v="0"/>
    <n v="5.8011049723756907"/>
    <n v="5.6390777354874189E-2"/>
    <n v="1.41975354563626"/>
    <s v="No"/>
    <s v="2.Hiring"/>
    <s v="Hiring"/>
    <n v="1370.85124706086"/>
    <n v="-1.7972069342607701E-3"/>
    <n v="-2.1540687368168492E-3"/>
    <n v="-1.2399901460467199E-3"/>
    <n v="8.6318220660559455E-2"/>
    <s v="0-10"/>
    <n v="0.57565022176548619"/>
    <n v="13.414095238381391"/>
    <n v="5.8916442118257706"/>
    <n v="109.0745856353591"/>
    <n v="1849.093922651934"/>
  </r>
  <r>
    <n v="756"/>
    <n v="861"/>
    <n v="845"/>
    <n v="713"/>
    <n v="835"/>
    <s v="KGHM Zanam SA, Polkowice"/>
    <m/>
    <m/>
    <m/>
    <n v="2001"/>
    <m/>
    <n v="390058661"/>
    <n v="554137"/>
    <n v="6920000065"/>
    <s v="SA"/>
    <s v="2892"/>
    <s v="Produkcja maszyn dla górnictwa i do wydobywania oraz budownictwa"/>
    <m/>
    <x v="10"/>
    <m/>
    <n v="240"/>
    <s v="J"/>
    <x v="0"/>
    <n v="1021892.41221"/>
    <n v="33660.544759999997"/>
    <n v="22752.409370000001"/>
    <n v="8150.4125899999999"/>
    <n v="30800"/>
    <n v="11581"/>
    <n v="2249"/>
    <n v="332211"/>
    <n v="666984.18955999997"/>
    <n v="203840.69310999999"/>
    <n v="463143.49644999998"/>
    <n v="193794.21424"/>
    <n v="473189.97532000003"/>
    <m/>
    <m/>
    <s v="C"/>
    <s v="Manufacturing"/>
    <s v="28"/>
    <s v="MANUFACTURE OF MACHINERY AND EQUIPMENT N.E.C."/>
    <s v="Medium-high"/>
    <n v="1.1332895578463391E-2"/>
    <n v="12.34997946950387"/>
    <n v="7.9758030225251155E-3"/>
    <n v="1.221979878620018E-2"/>
    <n v="4.2057048101066162E-2"/>
    <x v="1"/>
    <n v="0"/>
    <n v="0.29055293554685802"/>
    <n v="147.71498443752779"/>
    <n v="454.37635047132062"/>
    <n v="90.636146336149409"/>
    <x v="0"/>
    <x v="0"/>
    <s v="Exp&lt;50"/>
    <s v="Decreased Export Intensity"/>
    <n v="0"/>
    <n v="-5.3207724100469717E-3"/>
    <n v="48.582819535813442"/>
    <n v="0.39597232410561389"/>
    <n v="7.6687098085604628"/>
    <n v="7.3888824936499731E-2"/>
    <n v="10.405866057973331"/>
    <s v="No"/>
    <s v="No"/>
    <s v="No"/>
    <x v="0"/>
    <x v="0"/>
    <n v="-2.5563258232235699"/>
    <n v="-2.5895675668675011E-2"/>
    <n v="-0.64530082530774857"/>
    <s v="Yes"/>
    <s v="0.Reducing"/>
    <s v="Reducing"/>
    <n v="156.38697870355631"/>
    <n v="1.3504793615506029E-2"/>
    <n v="0.1699990905079021"/>
    <n v="2.4854493613810119E-2"/>
    <n v="1.6653667988510361E-2"/>
    <s v="0-10"/>
    <n v="0.14620368579357071"/>
    <n v="13.441194448288529"/>
    <n v="7.7441366276279906"/>
    <n v="95.040727902946273"/>
    <n v="297.98937176776428"/>
  </r>
  <r>
    <n v="619"/>
    <n v="633"/>
    <n v="847"/>
    <n v="730"/>
    <n v="836"/>
    <s v="Mondelez Polska Production sp. z o.o., Warszawa"/>
    <m/>
    <m/>
    <m/>
    <n v="2006"/>
    <m/>
    <n v="140457774"/>
    <n v="250508"/>
    <n v="1070003926"/>
    <s v="sp. z o.o."/>
    <s v="1082"/>
    <s v="Produkcja kakao, czekolady i wyrobów cukierniczych"/>
    <m/>
    <x v="13"/>
    <m/>
    <n v="500"/>
    <s v="J"/>
    <x v="0"/>
    <n v="1206595"/>
    <n v="119409"/>
    <n v="131163"/>
    <n v="149723"/>
    <n v="142139"/>
    <n v="1206595"/>
    <n v="3869"/>
    <n v="413790"/>
    <n v="2657801"/>
    <n v="1935710"/>
    <n v="722076"/>
    <n v="2217725"/>
    <n v="440076"/>
    <m/>
    <m/>
    <s v="C"/>
    <s v="Manufacturing"/>
    <s v="10"/>
    <s v="MANUFACTURE OF FOOD PRODUCTS"/>
    <s v="Low"/>
    <n v="1"/>
    <n v="0.49632028358304048"/>
    <n v="0.12408720407427511"/>
    <n v="5.6333412471437853E-2"/>
    <n v="6.7511977364190776E-2"/>
    <x v="0"/>
    <n v="1"/>
    <n v="0.83442101195687712"/>
    <n v="106.9501163091238"/>
    <n v="311.86223830447142"/>
    <n v="500.31274231067459"/>
    <x v="3"/>
    <x v="1"/>
    <s v="Exp&gt;50"/>
    <s v="Decreased Export Intensity"/>
    <n v="0"/>
    <n v="0"/>
    <n v="80.585821275271044"/>
    <n v="0.59103594291651795"/>
    <n v="30.859290779181929"/>
    <n v="0.26895244374740379"/>
    <n v="15.92334708818086"/>
    <s v="No"/>
    <s v="Yes"/>
    <s v="No"/>
    <x v="0"/>
    <x v="0"/>
    <n v="9.8523566155593407"/>
    <n v="9.396706564436208E-2"/>
    <n v="2.3769871411668309"/>
    <s v="No"/>
    <s v="2.Hiring"/>
    <s v="Hiring"/>
    <n v="122.1529821999853"/>
    <n v="5.0636378330808973E-2"/>
    <n v="1.9206577002291191E-2"/>
    <n v="1.7063243897518659E-2"/>
    <n v="1"/>
    <s v="75-100"/>
    <n v="0.88840629412951377"/>
    <n v="13.41227695818834"/>
    <n v="8.1667842890561513"/>
    <n v="76.874503123225438"/>
    <n v="189.70925610448609"/>
  </r>
  <r>
    <n v="654"/>
    <n v="653"/>
    <n v="887"/>
    <n v="980"/>
    <n v="837"/>
    <s v="Energetyka sp. z o.o., Lubin"/>
    <m/>
    <m/>
    <m/>
    <m/>
    <m/>
    <n v="390390792"/>
    <n v="12900"/>
    <n v="6921010700"/>
    <s v="sp. z o.o."/>
    <s v="3530"/>
    <s v="Wytwarzanie i zaopatrywanie w parę wodną, gorącą wodę i powietrze do układów klimatyzacyjnych"/>
    <m/>
    <x v="9"/>
    <m/>
    <n v="200"/>
    <s v="J"/>
    <x v="0"/>
    <n v="1153038"/>
    <n v="11349"/>
    <n v="6515"/>
    <n v="14146"/>
    <n v="26109"/>
    <n v="0"/>
    <n v="756"/>
    <n v="113623"/>
    <n v="943138"/>
    <n v="678861"/>
    <n v="264277"/>
    <n v="319350"/>
    <n v="623789"/>
    <m/>
    <m/>
    <s v="D"/>
    <s v="Electricity, Gas, Steam, Hot Water and Air Conditioning Supply"/>
    <s v="35"/>
    <s v="ELECTRICITY, GAS, STEAM, HOT WATER AND AIR CONDITIONING SUPPLY"/>
    <s v="Low"/>
    <n v="0"/>
    <n v="9.7199223262394838"/>
    <n v="1.2268459495697451E-2"/>
    <n v="1.499886548946178E-2"/>
    <n v="4.4296226710505718E-2"/>
    <x v="1"/>
    <n v="0"/>
    <n v="0.33860368260000129"/>
    <n v="150.29497354497349"/>
    <n v="1525.18253968254"/>
    <n v="897.96428571428567"/>
    <x v="0"/>
    <x v="0"/>
    <s v="Exp&lt;50"/>
    <s v="Decreased Export Intensity"/>
    <n v="0"/>
    <n v="0"/>
    <n v="72.810193816806247"/>
    <n v="0.54702366063731134"/>
    <n v="25.224778128120469"/>
    <n v="0.2249401614681972"/>
    <n v="14.6548259314234"/>
    <s v="Yes"/>
    <s v="Yes"/>
    <s v="Yes"/>
    <x v="0"/>
    <x v="0"/>
    <n v="-8.8057901085645351"/>
    <n v="-9.2178778955761764E-2"/>
    <n v="-2.2781193742226651"/>
    <s v="Yes"/>
    <s v="0.Reducing"/>
    <s v="Reducing"/>
    <n v="720.32367357880025"/>
    <n v="-0.33258604649385221"/>
    <n v="-0.64066956210385506"/>
    <n v="-0.34328776519748472"/>
    <n v="0"/>
    <s v="0-10"/>
    <n v="0.53582655631427745"/>
    <n v="13.410887095572971"/>
    <n v="6.7202201551352951"/>
    <n v="119.6525934861279"/>
    <n v="804.8588661037395"/>
  </r>
  <r>
    <n v="766"/>
    <n v="806"/>
    <n v="748"/>
    <n v="779"/>
    <n v="838"/>
    <s v="Essilor Optical Laboratory Polska sp. z o.o., Warszawa"/>
    <m/>
    <m/>
    <m/>
    <n v="2001"/>
    <m/>
    <s v="017303552"/>
    <n v="33839"/>
    <n v="5242402213"/>
    <s v="sp. z o.o."/>
    <s v="2319"/>
    <s v="Produkcja i obróbka pozostałego szkła, włączając szkło techniczne"/>
    <m/>
    <x v="10"/>
    <m/>
    <n v="500"/>
    <s v="J"/>
    <x v="0"/>
    <n v="1015244.85557"/>
    <n v="45248.855640000002"/>
    <n v="43440.616049999997"/>
    <n v="34646.402049999997"/>
    <n v="10557.44362"/>
    <n v="929117"/>
    <n v="709"/>
    <n v="98679.525549999991"/>
    <n v="555111.84464999998"/>
    <n v="171616.18012999999"/>
    <n v="383495.66451999999"/>
    <n v="264008.30634000001"/>
    <n v="291103.53830999997"/>
    <m/>
    <m/>
    <s v="C"/>
    <s v="Manufacturing"/>
    <s v="23"/>
    <s v="MANUFACTURE OF OTHER NON-METALLIC MINERAL PRODUCTS"/>
    <s v="Medium-low"/>
    <n v="0.91516543511895532"/>
    <n v="5.182844543609133"/>
    <n v="3.4126153764697569E-2"/>
    <n v="6.2413371978839109E-2"/>
    <n v="0.131232242387787"/>
    <x v="0"/>
    <n v="1"/>
    <n v="0.47559479929032722"/>
    <n v="139.18127722143859"/>
    <n v="1431.9391474894221"/>
    <n v="242.0538506770099"/>
    <x v="3"/>
    <x v="1"/>
    <s v="Exp&gt;50"/>
    <s v="Decreased Export Intensity"/>
    <n v="0"/>
    <n v="-3.2119664297722172E-2"/>
    <n v="52.201267323897639"/>
    <n v="0.42003358610586261"/>
    <n v="10.29077342311424"/>
    <n v="9.7950086936750225E-2"/>
    <n v="11.071993650589439"/>
    <s v="No"/>
    <s v="Yes"/>
    <s v="No"/>
    <x v="0"/>
    <x v="0"/>
    <n v="27.747747747747749"/>
    <n v="0.24488741278569301"/>
    <n v="6.3134747868043073"/>
    <s v="No"/>
    <s v="2.Hiring"/>
    <s v="Hiring"/>
    <n v="230.06347181374599"/>
    <n v="3.9882106197370183E-2"/>
    <n v="0.21770405407617149"/>
    <n v="0.10419147136232609"/>
    <n v="0.94728509941667749"/>
    <s v="75-100"/>
    <n v="0.47859224213560603"/>
    <n v="13.41060679227397"/>
    <n v="6.3189681137464344"/>
    <n v="102.83603603603601"/>
    <n v="1201.8756756756759"/>
  </r>
  <r>
    <n v="628"/>
    <n v="610"/>
    <n v="652"/>
    <n v="709"/>
    <n v="839"/>
    <s v="Oknoplast sp. z o.o., Podłęże"/>
    <m/>
    <m/>
    <m/>
    <n v="1994"/>
    <m/>
    <n v="350661450"/>
    <n v="141430"/>
    <n v="6780038167"/>
    <s v="sp. z o.o."/>
    <s v="2223"/>
    <s v="Produkcja wyrobów dla budownictwa z tworzyw sztucznych"/>
    <s v="Budownictwo "/>
    <x v="12"/>
    <m/>
    <n v="400"/>
    <s v="S"/>
    <x v="0"/>
    <n v="1199816.45389"/>
    <n v="135841.07460999989"/>
    <n v="138027.30600999991"/>
    <n v="106405.5600099999"/>
    <n v="16603.204249999999"/>
    <n v="958649.82752999966"/>
    <n v="1969.17"/>
    <n v="197400.08191000001"/>
    <n v="485284.92777000018"/>
    <n v="224844.4486399999"/>
    <n v="260440.47915"/>
    <n v="167811.07769999979"/>
    <n v="317473.85007000039"/>
    <m/>
    <m/>
    <s v="C"/>
    <s v="Manufacturing"/>
    <s v="22"/>
    <s v="MANUFACTURE OF RUBBER AND PLASTIC PRODUCTS"/>
    <s v="Medium-low"/>
    <n v="0.79899706694461581"/>
    <n v="-1.6991884116747009"/>
    <n v="8.8684864809959699E-2"/>
    <n v="0.21926409398074401"/>
    <n v="0.63407947477832083"/>
    <x v="1"/>
    <n v="0"/>
    <n v="0.34579907204440008"/>
    <n v="100.24532260292411"/>
    <n v="609.30059562658369"/>
    <n v="114.18234517080791"/>
    <x v="3"/>
    <x v="1"/>
    <s v="Exp&gt;50"/>
    <s v="Increased Export Intensity"/>
    <n v="1"/>
    <n v="0.1420613376116123"/>
    <n v="79.897360935309464"/>
    <n v="0.58721628524050473"/>
    <n v="30.36040647486195"/>
    <n v="0.26513278607139062"/>
    <n v="15.81270304874924"/>
    <s v="No"/>
    <s v="Yes"/>
    <s v="No"/>
    <x v="0"/>
    <x v="0"/>
    <n v="17.562388059701501"/>
    <n v="0.1617989688957904"/>
    <n v="4.1278976021856151"/>
    <s v="No"/>
    <s v="2.Hiring"/>
    <s v="Hiring"/>
    <n v="211.12447622359861"/>
    <n v="3.2636874105061137E-2"/>
    <n v="0.17850582253567329"/>
    <n v="6.9098954960445949E-2"/>
    <n v="0.65693572933300348"/>
    <s v="50-75"/>
    <n v="0.3870963645829365"/>
    <n v="13.410462862727231"/>
    <n v="7.4235684442591667"/>
    <n v="89.535522388059704"/>
    <n v="398.17611940298508"/>
  </r>
  <r>
    <n v="538"/>
    <n v="555"/>
    <n v="589"/>
    <n v="510"/>
    <n v="840"/>
    <s v="Espersen Polska sp. z o.o., Koszalin"/>
    <m/>
    <m/>
    <m/>
    <m/>
    <m/>
    <s v="010699995"/>
    <n v="34201"/>
    <n v="6691005166"/>
    <s v="sp. z o.o."/>
    <s v="1020"/>
    <s v="Przetwarzanie i konserwowanie ryb, skorupiaków i mięczaków"/>
    <s v="Produkcja żywności "/>
    <x v="13"/>
    <m/>
    <n v="500"/>
    <s v="J"/>
    <x v="0"/>
    <n v="1371172"/>
    <n v="40932"/>
    <n v="46574"/>
    <n v="38812"/>
    <n v="19961"/>
    <n v="1241103"/>
    <n v="2006"/>
    <n v="166667"/>
    <n v="469821"/>
    <n v="185489"/>
    <n v="284332"/>
    <n v="317407"/>
    <n v="152414"/>
    <m/>
    <m/>
    <s v="C"/>
    <s v="Manufacturing"/>
    <s v="10"/>
    <s v="MANUFACTURE OF FOOD PRODUCTS"/>
    <s v="Low"/>
    <n v="0.90514027415962406"/>
    <n v="3.404141076535105"/>
    <n v="2.830571219365623E-2"/>
    <n v="8.2610185581317136E-2"/>
    <n v="0.1222783366466398"/>
    <x v="0"/>
    <n v="1"/>
    <n v="0.67559134223459572"/>
    <n v="83.084247258225318"/>
    <n v="683.53539381854432"/>
    <n v="92.46709870388834"/>
    <x v="3"/>
    <x v="0"/>
    <s v="Exp&lt;50"/>
    <s v="Increased Export Intensity"/>
    <n v="1"/>
    <n v="0.90514027415962406"/>
    <n v="34.33077669893401"/>
    <n v="0.29513505509151022"/>
    <n v="-2.6588574645405632"/>
    <n v="-2.6948444077602218E-2"/>
    <n v="7.657398602816845"/>
    <s v="Yes"/>
    <s v="Yes"/>
    <s v="Yes"/>
    <x v="3"/>
    <x v="1"/>
    <n v="13.52574985851726"/>
    <n v="0.1268594962021847"/>
    <n v="3.2223149737290009"/>
    <s v="No"/>
    <s v="2.Hiring"/>
    <s v="Hiring"/>
    <n v="105.8653315661392"/>
    <n v="2.2094689848473119E-2"/>
    <n v="9.6799807713768213E-2"/>
    <n v="4.2048643156118608E-2"/>
    <n v="0"/>
    <s v="0-10"/>
    <n v="0.43438767234387671"/>
    <n v="13.83604135145564"/>
    <n v="7.4770384723196974"/>
    <n v="64.533106960950761"/>
    <n v="577.67006225240516"/>
  </r>
  <r>
    <n v="530"/>
    <n v="601"/>
    <n v="616"/>
    <n v="1020"/>
    <n v="842"/>
    <s v="PKC Group Poland sp. z o.o., Starachowice"/>
    <m/>
    <m/>
    <m/>
    <n v="2008"/>
    <m/>
    <n v="141493826"/>
    <n v="309537"/>
    <n v="5252437638"/>
    <s v="sp. z o.o."/>
    <s v="2931"/>
    <s v="Produkcja wyposażenia elektrycznego i elektronicznego do pojazdów silnikowych"/>
    <s v="Prod. aut, przyczep i statków (i części) "/>
    <x v="5"/>
    <m/>
    <n v="500"/>
    <s v="J"/>
    <x v="0"/>
    <n v="1393646.4566599999"/>
    <n v="63109.326009999997"/>
    <n v="51622.538860000001"/>
    <n v="40168.452119999987"/>
    <n v="8574.8633800000007"/>
    <n v="1114917.165328"/>
    <n v="2052"/>
    <n v="170112.03896000001"/>
    <n v="422859.45328000002"/>
    <n v="36401.328990000002"/>
    <n v="386458.12429000001"/>
    <n v="21029.985390000002"/>
    <n v="401829.46789000003"/>
    <m/>
    <m/>
    <s v="C"/>
    <s v="Manufacturing"/>
    <s v="29"/>
    <s v="MANUFACTURE OF MOTOR VEHICLES, TRAILERS AND SEMI-TRAILERS, EXCEPT MOTORBIKES"/>
    <s v="High"/>
    <n v="0.8"/>
    <n v="10.37776181917884"/>
    <n v="2.882255533893964E-2"/>
    <n v="9.4992442071295285E-2"/>
    <n v="1.910056111551107"/>
    <x v="0"/>
    <n v="1"/>
    <n v="4.9732801825468041E-2"/>
    <n v="82.900603781676409"/>
    <n v="679.16493989278763"/>
    <n v="17.73943907894737"/>
    <x v="3"/>
    <x v="1"/>
    <s v="Exp&gt;50"/>
    <s v="Decreased Export Intensity"/>
    <n v="0"/>
    <n v="-0.10532309337400569"/>
    <n v="111.8457492697231"/>
    <n v="0.75068822607186192"/>
    <n v="53.511412514292147"/>
    <n v="0.42860472690274781"/>
    <n v="20.643780705287028"/>
    <s v="Yes"/>
    <s v="Yes"/>
    <s v="Yes"/>
    <x v="1"/>
    <x v="0"/>
    <n v="-5.3505535055350553"/>
    <n v="-5.4990156268877037E-2"/>
    <n v="-1.3653473203441679"/>
    <s v="Yes"/>
    <s v="0.Reducing"/>
    <s v="Reducing"/>
    <n v="375.72441365662519"/>
    <n v="-7.6377394776303443E-3"/>
    <n v="0.15821705412418541"/>
    <n v="-2.8372616444187999E-2"/>
    <n v="0.90532309337400574"/>
    <s v="75-100"/>
    <n v="-0.17932716925647091"/>
    <n v="13.39674599417333"/>
    <n v="7.6815603625595372"/>
    <n v="51.104488477859768"/>
    <n v="303.44052623616238"/>
  </r>
  <r>
    <n v="1360"/>
    <n v="1240"/>
    <n v="1273"/>
    <n v="1025"/>
    <n v="843"/>
    <s v="HP INC Polska sp. z o.o., Warszawa "/>
    <m/>
    <m/>
    <m/>
    <n v="2015"/>
    <m/>
    <s v="360916326"/>
    <n v="546115"/>
    <n v="5213690563"/>
    <s v="sp. z o.o."/>
    <s v="4651"/>
    <s v="Sprzedaż hurtowa komputerów, urządzeń peryferyjnych i oprogramowania"/>
    <m/>
    <x v="6"/>
    <m/>
    <n v="500"/>
    <s v="J"/>
    <x v="0"/>
    <n v="587600"/>
    <n v="7451"/>
    <n v="1320"/>
    <n v="-90"/>
    <n v="8710"/>
    <n v="223596"/>
    <n v="602"/>
    <n v="158430"/>
    <n v="243540"/>
    <n v="38197"/>
    <n v="205343"/>
    <n v="68472"/>
    <n v="175068"/>
    <m/>
    <m/>
    <s v="G"/>
    <s v="Wholesale and Retail Trade; Repair of Motor Vehicles and Motorcycles"/>
    <s v="46"/>
    <s v="WHOLESALE TRADE, EXCEPT OF MOTOR VEHICLES"/>
    <s v="Medium-high"/>
    <n v="0.38052416609938727"/>
    <n v="-7.9996179698227472"/>
    <n v="-1.5316541865214431E-4"/>
    <n v="-3.6954915003695491E-4"/>
    <n v="-1.3144058885383809E-3"/>
    <x v="0"/>
    <n v="1"/>
    <n v="0.28115299334811528"/>
    <n v="263.17275747508307"/>
    <n v="976.07973421926908"/>
    <n v="63.450166112956808"/>
    <x v="4"/>
    <x v="1"/>
    <s v="Exp&lt;50"/>
    <s v="Increased Export Intensity"/>
    <n v="1"/>
    <n v="2.5413462789096061E-2"/>
    <n v="-11.17735355071401"/>
    <n v="-0.11852854092192371"/>
    <n v="-35.635763442546377"/>
    <n v="-0.44061204009103783"/>
    <n v="-2.9197408058387002"/>
    <s v="Yes"/>
    <s v="Yes"/>
    <s v="Yes"/>
    <x v="2"/>
    <x v="1"/>
    <n v="-7.384615384615385"/>
    <n v="-7.6714917580861908E-2"/>
    <n v="-1.8995987680645809"/>
    <s v="Yes"/>
    <s v="0.Reducing"/>
    <s v="Reducing"/>
    <n v="-41.67872731919249"/>
    <n v="1.3885718690999679E-2"/>
    <n v="0.16955847607796809"/>
    <n v="4.8065552497462249E-2"/>
    <n v="0.35511070331029132"/>
    <s v="25-50"/>
    <n v="0.28347478468348741"/>
    <n v="13.40233026420378"/>
    <n v="6.4769723628896827"/>
    <n v="194.46615384615379"/>
    <n v="1017.758461538462"/>
  </r>
  <r>
    <n v="806"/>
    <n v="822"/>
    <n v="877"/>
    <n v="621"/>
    <n v="844"/>
    <s v="Greenbrier Poland  sp. z o.o., Świdnica"/>
    <m/>
    <m/>
    <m/>
    <n v="2002"/>
    <m/>
    <n v="890528418"/>
    <n v="654630"/>
    <n v="8840007818"/>
    <s v="sp. z o.o."/>
    <s v="3020"/>
    <s v="Produkcja lokomotyw kolejowych oraz taboru szynowego"/>
    <m/>
    <x v="5"/>
    <m/>
    <n v="500"/>
    <s v="J"/>
    <x v="0"/>
    <n v="974116.92069000006"/>
    <n v="11424.069659999999"/>
    <n v="2274.5859799999998"/>
    <n v="687.6803000000001"/>
    <n v="16093"/>
    <n v="914467"/>
    <n v="995"/>
    <n v="124169"/>
    <n v="533120.51998999994"/>
    <n v="103749.00652"/>
    <n v="429371.51347000001"/>
    <n v="165326.22638000001"/>
    <n v="367794.29360999999"/>
    <m/>
    <m/>
    <s v="C"/>
    <s v="Manufacturing"/>
    <s v="30"/>
    <s v="MANUFACTURE OF OTHER TRANSPORT EQUIPMENT"/>
    <s v="High"/>
    <n v="0.93876513237471737"/>
    <n v="3.43544685747097"/>
    <n v="7.0595252519881579E-4"/>
    <n v="1.289915270965183E-3"/>
    <n v="4.1595354533731184E-3"/>
    <x v="0"/>
    <n v="1"/>
    <n v="0.31011041627716962"/>
    <n v="124.7929648241206"/>
    <n v="979.01198059296485"/>
    <n v="104.2703583115578"/>
    <x v="3"/>
    <x v="1"/>
    <s v="Exp&gt;50"/>
    <s v="Increased Export Intensity"/>
    <n v="1"/>
    <n v="0.33218628933445332"/>
    <n v="49.465434964911417"/>
    <n v="0.40189497586274209"/>
    <n v="8.308286206457554"/>
    <n v="7.9811476693629757E-2"/>
    <n v="10.56946101673271"/>
    <s v="No"/>
    <s v="Yes"/>
    <s v="No"/>
    <x v="0"/>
    <x v="0"/>
    <n v="-20.78025477707007"/>
    <n v="-0.23294460986955109"/>
    <n v="-5.6572871515980783"/>
    <s v="Yes"/>
    <s v="0.Reducing"/>
    <s v="Reducing"/>
    <n v="460.11555687481189"/>
    <n v="1.1076135412453531E-2"/>
    <n v="5.3457776577538217E-2"/>
    <n v="1.8047259813328529E-2"/>
    <n v="0.6065788430402641"/>
    <s v="50-75"/>
    <n v="0.3375983994985603"/>
    <n v="13.38739164133367"/>
    <n v="7.1356873470281439"/>
    <n v="92.804936305732483"/>
    <n v="518.89642371815296"/>
  </r>
  <r>
    <n v="1175"/>
    <n v="805"/>
    <n v="777"/>
    <n v="787"/>
    <n v="845"/>
    <s v="Diehl Controls Polska sp. z o.o., Namysłów"/>
    <m/>
    <m/>
    <m/>
    <n v="2003"/>
    <m/>
    <n v="531610345"/>
    <n v="178833"/>
    <n v="7521322537"/>
    <s v="sp. z o.o."/>
    <s v="2751"/>
    <s v="Produkcja elektrycznego sprzętu gospodarstwa domowego"/>
    <m/>
    <x v="10"/>
    <m/>
    <n v="500"/>
    <s v="J"/>
    <x v="0"/>
    <n v="679907.97713000001"/>
    <n v="-25316.748780000002"/>
    <n v="12052.995269999999"/>
    <n v="19939.675319999998"/>
    <n v="26181.417420000002"/>
    <n v="362359.6"/>
    <n v="1264"/>
    <n v="136183.02454000001"/>
    <n v="407593.78765999997"/>
    <n v="161091.75112999999"/>
    <n v="246502.03653000001"/>
    <n v="45634.659030000003"/>
    <n v="361959.12862999999"/>
    <m/>
    <m/>
    <s v="C"/>
    <s v="Manufacturing"/>
    <s v="27"/>
    <s v="MANUFACTURE OF ELECTRICAL EQUIPMENT"/>
    <s v="Medium-high"/>
    <n v="0.53295388815642031"/>
    <n v="-29.64391001160816"/>
    <n v="2.932702070090213E-2"/>
    <n v="4.8920459348690951E-2"/>
    <n v="0.43694147702279879"/>
    <x v="0"/>
    <n v="1"/>
    <n v="0.11196112505047991"/>
    <n v="107.7397346044304"/>
    <n v="537.90188064082281"/>
    <n v="127.4460056408228"/>
    <x v="1"/>
    <x v="1"/>
    <s v="Exp&gt;50"/>
    <s v="Decreased Export Intensity"/>
    <n v="0"/>
    <n v="-0.39577151583957759"/>
    <n v="3.0694565579237811"/>
    <n v="3.0232910493337432E-2"/>
    <n v="-25.311988001504499"/>
    <n v="-0.29185058867577668"/>
    <n v="0.75868631248199314"/>
    <s v="Yes"/>
    <s v="Yes"/>
    <s v="Yes"/>
    <x v="3"/>
    <x v="1"/>
    <n v="9.2480553154710456"/>
    <n v="8.8450847513126263E-2"/>
    <n v="2.2359009980967399"/>
    <s v="No"/>
    <s v="2.Hiring"/>
    <s v="Hiring"/>
    <n v="-32.245051079142627"/>
    <n v="1.429069520662159E-2"/>
    <n v="0.26840726610101928"/>
    <n v="2.9067867164133079E-2"/>
    <n v="0.9287254039959979"/>
    <s v="75-100"/>
    <n v="0.1082976164780611"/>
    <n v="13.39947982975133"/>
    <n v="7.0535857271936768"/>
    <n v="82.30124094209161"/>
    <n v="570.14693171996544"/>
  </r>
  <r>
    <n v="871"/>
    <n v="852"/>
    <n v="833"/>
    <n v="848"/>
    <n v="846"/>
    <s v="JAS-FBG SA, Katowice "/>
    <m/>
    <m/>
    <m/>
    <n v="2001"/>
    <m/>
    <n v="271069438"/>
    <n v="19000"/>
    <n v="6330003565"/>
    <s v="SA"/>
    <s v="5229"/>
    <s v="Działalność pozostałych agencji transportowych"/>
    <s v="Transport "/>
    <x v="11"/>
    <m/>
    <n v="400"/>
    <s v="J"/>
    <x v="0"/>
    <n v="907153"/>
    <n v="33475.504070000003"/>
    <n v="34105.757130000013"/>
    <n v="28303.62113"/>
    <n v="17522.193579999999"/>
    <n v="240059"/>
    <n v="1197"/>
    <n v="119831.50417"/>
    <n v="341565.20951000002"/>
    <n v="159291.59443999999"/>
    <n v="182273.61507"/>
    <n v="198219.95157"/>
    <n v="143345.25794000001"/>
    <m/>
    <m/>
    <s v="H"/>
    <s v="Transportation and Storage"/>
    <s v="52"/>
    <s v="WAREHOUSING AND SUPPORT ACTIVITIES FOR TRANSPORTATION"/>
    <s v="Low"/>
    <n v="0.264629009659892"/>
    <n v="-1.0415609888066"/>
    <n v="3.120049333464146E-2"/>
    <n v="8.2864473142928094E-2"/>
    <n v="0.1427889619880407"/>
    <x v="1"/>
    <n v="0"/>
    <n v="0.58032828300739669"/>
    <n v="100.1098614619883"/>
    <n v="757.85547201336681"/>
    <n v="133.07568457811189"/>
    <x v="4"/>
    <x v="1"/>
    <s v="Exp&lt;50"/>
    <s v="Decreased Export Intensity"/>
    <n v="0"/>
    <n v="-2.2634842541478632E-2"/>
    <n v="44.419652582301133"/>
    <n v="0.36755312942549351"/>
    <n v="4.6519221610877848"/>
    <n v="4.5469630256381073E-2"/>
    <n v="9.6242345627856949"/>
    <s v="Yes"/>
    <s v="Yes"/>
    <s v="Yes"/>
    <x v="0"/>
    <x v="0"/>
    <n v="10.32258064516129"/>
    <n v="9.8238439583412607E-2"/>
    <n v="2.4863681303696872"/>
    <s v="No"/>
    <s v="2.Hiring"/>
    <s v="Hiring"/>
    <n v="178.9275357276525"/>
    <n v="2.9156068682926289E-2"/>
    <n v="0.21730721311864451"/>
    <n v="8.2107518975651092E-2"/>
    <n v="0.28726385220137057"/>
    <s v="25-50"/>
    <n v="0.37784074351375713"/>
    <n v="13.35051327342792"/>
    <n v="6.9893352659745602"/>
    <n v="71.653758709677419"/>
    <n v="578.92793628571428"/>
  </r>
  <r>
    <n v="848"/>
    <n v="874"/>
    <n v="832"/>
    <n v="750"/>
    <n v="847"/>
    <s v="Hochland Polska sp. z o.o., Kaźmierz"/>
    <m/>
    <m/>
    <m/>
    <m/>
    <m/>
    <n v="130158192"/>
    <n v="106528"/>
    <n v="5660013371"/>
    <s v="sp. z o.o."/>
    <s v="1051"/>
    <s v="Przetwórstwo mleka i wyrób serów"/>
    <s v="Produkcja żywności "/>
    <x v="13"/>
    <m/>
    <n v="500"/>
    <s v="J"/>
    <x v="0"/>
    <n v="932430"/>
    <n v="38949"/>
    <n v="42712"/>
    <n v="34250"/>
    <n v="45214"/>
    <n v="192232"/>
    <n v="828"/>
    <n v="93242"/>
    <n v="520798"/>
    <n v="268027"/>
    <n v="252771"/>
    <n v="165885"/>
    <n v="354913"/>
    <m/>
    <m/>
    <s v="C"/>
    <s v="Manufacturing"/>
    <s v="10"/>
    <s v="MANUFACTURE OF FOOD PRODUCTS"/>
    <s v="Low"/>
    <n v="0.20616239288740171"/>
    <n v="1.473406530263111"/>
    <n v="3.6731979880527232E-2"/>
    <n v="6.5764461461065515E-2"/>
    <n v="0.20646833649817639"/>
    <x v="0"/>
    <n v="1"/>
    <n v="0.31852080845164538"/>
    <n v="112.6111111111111"/>
    <n v="1126.123188405797"/>
    <n v="323.70410628019317"/>
    <x v="2"/>
    <x v="0"/>
    <s v="Exp&lt;50"/>
    <s v="Increased Export Intensity"/>
    <n v="1"/>
    <n v="0.17852078172246619"/>
    <n v="41.817252660508878"/>
    <n v="0.34936908968283648"/>
    <n v="2.7661251163107821"/>
    <n v="2.7285590513722369E-2"/>
    <n v="9.127012747237595"/>
    <s v="No"/>
    <s v="Yes"/>
    <s v="No"/>
    <x v="0"/>
    <x v="0"/>
    <n v="9.9601593625498008"/>
    <n v="9.4947926585366105E-2"/>
    <n v="2.4020946163948449"/>
    <s v="No"/>
    <s v="2.Hiring"/>
    <s v="Hiring"/>
    <n v="252.9664818984929"/>
    <n v="6.1794377683513133E-2"/>
    <n v="0.26395836852431748"/>
    <n v="0.14010917956693711"/>
    <n v="2.7641611164935579E-2"/>
    <s v="0-10"/>
    <n v="0.53080029381235327"/>
    <n v="13.396180270975471"/>
    <n v="6.6240652277998926"/>
    <n v="111.6108897742364"/>
    <n v="873.15670650730408"/>
  </r>
  <r>
    <n v="914"/>
    <n v="1000"/>
    <n v="802"/>
    <n v="639"/>
    <n v="848"/>
    <s v="Fabryka Farb i Lakierów Śnieżka SA GK, Warszawa"/>
    <s v="SG)"/>
    <m/>
    <m/>
    <n v="2001"/>
    <m/>
    <n v="690527477"/>
    <n v="60537"/>
    <n v="8181433438"/>
    <s v="SA"/>
    <s v="2030"/>
    <s v="Produkcja farb, lakierów i podobnych powłok, farb drukarskich i mas uszczelniających"/>
    <s v="Inna produkcja "/>
    <x v="10"/>
    <m/>
    <n v="450"/>
    <s v="S"/>
    <x v="0"/>
    <n v="857773"/>
    <n v="121004"/>
    <n v="101014"/>
    <n v="83481"/>
    <n v="38411"/>
    <n v="320553"/>
    <n v="1140"/>
    <n v="126557"/>
    <n v="818786"/>
    <n v="564088"/>
    <n v="254698"/>
    <n v="374144"/>
    <n v="444642"/>
    <m/>
    <m/>
    <s v="C"/>
    <s v="Manufacturing"/>
    <s v="20"/>
    <s v="MANUFACTURE OF CHEMICALS AND CHEMICAL PRODUCTS"/>
    <s v="Medium-low"/>
    <n v="0.37370376544843448"/>
    <n v="8.3476277210914329"/>
    <n v="9.7322951410221584E-2"/>
    <n v="0.1019570437208257"/>
    <n v="0.22312532073212449"/>
    <x v="1"/>
    <n v="0"/>
    <n v="0.45694967915914542"/>
    <n v="111.01491228070179"/>
    <n v="752.43245614035084"/>
    <n v="494.81403508771928"/>
    <x v="4"/>
    <x v="1"/>
    <s v="Exp&lt;50"/>
    <s v="Increased Export Intensity"/>
    <n v="1"/>
    <n v="4.3758236206311529E-2"/>
    <n v="19.61993189063454"/>
    <n v="0.17914929624707199"/>
    <n v="-13.31888993432279"/>
    <n v="-0.1429342029220422"/>
    <n v="4.5805418606988724"/>
    <s v="No"/>
    <s v="Yes"/>
    <s v="No"/>
    <x v="3"/>
    <x v="1"/>
    <n v="-17.21132897603486"/>
    <n v="-0.18887895734011281"/>
    <n v="-4.6122229907387347"/>
    <s v="Yes"/>
    <s v="0.Reducing"/>
    <s v="Reducing"/>
    <n v="231.67573863853531"/>
    <n v="8.7363788241791043E-2"/>
    <n v="0.23602435330374569"/>
    <n v="9.4711904790701615E-2"/>
    <n v="0.32994552924212289"/>
    <s v="25-50"/>
    <n v="0.40128022157448512"/>
    <n v="13.482945478453971"/>
    <n v="7.2276624987286544"/>
    <n v="71.164124909222949"/>
    <n v="520.7567175018155"/>
  </r>
  <r>
    <n v="771"/>
    <n v="969"/>
    <n v="1027"/>
    <n v="864"/>
    <n v="849"/>
    <s v="Colep Consumer Products Polska sp. z o.o., Kleszczów"/>
    <m/>
    <m/>
    <m/>
    <n v="1999"/>
    <m/>
    <n v="590702400"/>
    <n v="96787"/>
    <n v="7691845435"/>
    <s v="sp. z o.o."/>
    <s v="2042"/>
    <s v="Produkcja wyrobów kosmetycznych i toaletowych"/>
    <m/>
    <x v="10"/>
    <m/>
    <n v="500"/>
    <s v="J"/>
    <x v="0"/>
    <n v="1009900.56358"/>
    <n v="109487.7519"/>
    <n v="106198.36886"/>
    <n v="84717.467090000006"/>
    <n v="19867.819039999998"/>
    <n v="997736"/>
    <n v="509"/>
    <n v="51202.792710000002"/>
    <n v="336974.71782000002"/>
    <n v="160725.67739"/>
    <n v="176249.04042999999"/>
    <n v="149856.86859"/>
    <n v="187117.84922999999"/>
    <m/>
    <m/>
    <s v="C"/>
    <s v="Manufacturing"/>
    <s v="20"/>
    <s v="MANUFACTURE OF CHEMICALS AND CHEMICAL PRODUCTS"/>
    <s v="Medium-low"/>
    <n v="0.98795469176007"/>
    <n v="24.06635696251638"/>
    <n v="8.3886939115752901E-2"/>
    <n v="0.25140600350692499"/>
    <n v="0.56532255002459886"/>
    <x v="0"/>
    <n v="1"/>
    <n v="0.44471249819414721"/>
    <n v="100.5948776227898"/>
    <n v="1984.0875512377211"/>
    <n v="315.76753907662078"/>
    <x v="3"/>
    <x v="1"/>
    <s v="Exp&gt;50"/>
    <s v="Increased Export Intensity"/>
    <n v="1"/>
    <n v="2.8880529297462761E-2"/>
    <n v="53.610018299611383"/>
    <n v="0.42924685590329398"/>
    <n v="11.31160746348651"/>
    <n v="0.10716335673418161"/>
    <n v="11.32812257157021"/>
    <s v="Yes"/>
    <s v="No"/>
    <s v="No"/>
    <x v="0"/>
    <x v="0"/>
    <n v="-25.909752547307129"/>
    <n v="-0.29988627567182657"/>
    <n v="-7.2230136545308739"/>
    <s v="Yes"/>
    <s v="0.Reducing"/>
    <s v="Reducing"/>
    <n v="1027.108707889832"/>
    <n v="7.1440254612003928E-2"/>
    <n v="0.39268276369473609"/>
    <n v="0.18712499701192839"/>
    <n v="0.95907416246260724"/>
    <s v="75-100"/>
    <n v="0.47652969346369289"/>
    <n v="13.39611557616645"/>
    <n v="6.5323342922223491"/>
    <n v="65.098250713246003"/>
    <n v="956.97884334788932"/>
  </r>
  <r>
    <n v="803"/>
    <n v="679"/>
    <n v="604"/>
    <n v="711"/>
    <n v="850"/>
    <s v="Wiśniowski sp. z o.o. sp.k.a., Wielogłowy"/>
    <m/>
    <m/>
    <m/>
    <n v="2012"/>
    <m/>
    <n v="122453276"/>
    <n v="431405"/>
    <n v="7343513091"/>
    <s v="sp. z o.o. sp.k.a."/>
    <s v="2512"/>
    <s v="Produkcja metalowych elementów stolarki budowlanej"/>
    <m/>
    <x v="12"/>
    <m/>
    <n v="400"/>
    <s v="J"/>
    <x v="0"/>
    <n v="980907.00282000005"/>
    <n v="39319.11608"/>
    <n v="27528.741419999998"/>
    <n v="25886.85642"/>
    <n v="37855.37225"/>
    <n v="364946"/>
    <n v="2093"/>
    <n v="199833.70753000001"/>
    <n v="776274.76136999996"/>
    <n v="469771.59606000001"/>
    <n v="306503.16531000001"/>
    <n v="402763.03000999999"/>
    <n v="373511.73135999998"/>
    <m/>
    <m/>
    <s v="C"/>
    <s v="Manufacturing"/>
    <s v="25"/>
    <s v="MANUFACTURE OF FABRICATED METAL PRODUCTS, EXCEPT MACHINERY AND EQUIPMENT"/>
    <s v="Medium-low"/>
    <n v="0.37204954083396308"/>
    <n v="-12.544366436710961"/>
    <n v="2.639073464209974E-2"/>
    <n v="3.3347543560882827E-2"/>
    <n v="6.4273169310890499E-2"/>
    <x v="1"/>
    <n v="0"/>
    <n v="0.51884081520206593"/>
    <n v="95.477165566172971"/>
    <n v="468.66077535594837"/>
    <n v="224.4489231055901"/>
    <x v="4"/>
    <x v="1"/>
    <s v="Exp&lt;50"/>
    <s v="Increased Export Intensity"/>
    <n v="1"/>
    <n v="1.5904830270335901E-2"/>
    <n v="49.544464015977333"/>
    <n v="0.40242358078970669"/>
    <n v="8.3655536347661918"/>
    <n v="8.0340081620594361E-2"/>
    <n v="10.58407387273119"/>
    <s v="No"/>
    <s v="Yes"/>
    <s v="No"/>
    <x v="0"/>
    <x v="0"/>
    <n v="12.769396551724141"/>
    <n v="0.1201748090998533"/>
    <n v="3.0499568144938261"/>
    <s v="No"/>
    <s v="2.Hiring"/>
    <s v="Hiring"/>
    <n v="115.2502150111209"/>
    <n v="3.0541368743615939E-2"/>
    <n v="7.7732249978658838E-2"/>
    <n v="2.8660784669992521E-2"/>
    <n v="0.35614471056362718"/>
    <s v="25-50"/>
    <n v="0.36871163098792648"/>
    <n v="13.39380935491552"/>
    <n v="7.5261789133461461"/>
    <n v="69.825969827586206"/>
    <n v="353.41056034482762"/>
  </r>
  <r>
    <n v="834"/>
    <n v="993"/>
    <n v="896"/>
    <m/>
    <n v="852"/>
    <s v="Nivea Polska sp. z o.o., Poznań"/>
    <m/>
    <m/>
    <m/>
    <n v="2007"/>
    <m/>
    <n v="630007112"/>
    <n v="293724"/>
    <n v="7770002866"/>
    <s v="sp. z o.o."/>
    <s v="4645"/>
    <s v="Sprzedaż hurtowa perfum i kosmetyków"/>
    <m/>
    <x v="10"/>
    <m/>
    <n v="500"/>
    <s v="J"/>
    <x v="0"/>
    <n v="946749"/>
    <n v="193892"/>
    <n v="197212"/>
    <n v="159632"/>
    <n v="8000"/>
    <n v="156060"/>
    <n v="240"/>
    <n v="54054"/>
    <n v="948129"/>
    <n v="538178"/>
    <n v="409951"/>
    <n v="547891"/>
    <n v="400238"/>
    <m/>
    <m/>
    <s v="G"/>
    <s v="Wholesale and Retail Trade; Repair of Motor Vehicles and Motorcycles"/>
    <s v="46"/>
    <s v="WHOLESALE TRADE, EXCEPT OF MOTOR VEHICLES"/>
    <s v="Medium-high"/>
    <n v="0.1648377764328243"/>
    <n v="18.718776333212951"/>
    <n v="0.1686106877324402"/>
    <n v="0.1683652751893466"/>
    <n v="0.29135722251323709"/>
    <x v="0"/>
    <n v="1"/>
    <n v="0.57786545923603228"/>
    <n v="225.22499999999999"/>
    <n v="3944.7874999999999"/>
    <n v="2242.4083333333328"/>
    <x v="2"/>
    <x v="0"/>
    <s v="Exp&lt;50"/>
    <s v="Increased Export Intensity"/>
    <n v="1"/>
    <n v="5.5677063377760107E-2"/>
    <n v="35.930285313914233"/>
    <n v="0.30697196033364632"/>
    <n v="-1.4997932507867959"/>
    <n v="-1.51115388354679E-2"/>
    <n v="7.9764530536181164"/>
    <s v="Yes"/>
    <s v="No"/>
    <s v="No"/>
    <x v="3"/>
    <x v="1"/>
    <n v="-16.666666666666661"/>
    <n v="-0.1823215567939549"/>
    <n v="-4.4557207795633218"/>
    <s v="Yes"/>
    <s v="0.Reducing"/>
    <s v="Reducing"/>
    <n v="1526.398611111111"/>
    <n v="0.15006690634260639"/>
    <n v="0.36725450718725522"/>
    <n v="0.23406337476206471"/>
    <n v="0.1091607130550642"/>
    <s v="10-25"/>
    <n v="0.63733288545515621"/>
    <n v="13.45381732918479"/>
    <n v="5.6629604801359461"/>
    <n v="156.68055555555549"/>
    <n v="2418.3888888888891"/>
  </r>
  <r>
    <n v="864"/>
    <n v="862"/>
    <n v="1037"/>
    <n v="715"/>
    <n v="853"/>
    <s v="Dr Oetker Polska sp. z o.o., Gdańsk"/>
    <m/>
    <m/>
    <m/>
    <m/>
    <m/>
    <n v="190541270"/>
    <n v="5349"/>
    <n v="5840201571"/>
    <s v="sp. z o.o."/>
    <s v="1086"/>
    <s v="Produkcja artykułów spożywczych homogenizowanych i żywności dietetycznej"/>
    <m/>
    <x v="13"/>
    <m/>
    <n v="500"/>
    <s v="J"/>
    <x v="0"/>
    <n v="912873"/>
    <n v="90063"/>
    <n v="91946"/>
    <n v="81688"/>
    <n v="37711"/>
    <n v="255604.44"/>
    <n v="943"/>
    <n v="120424"/>
    <n v="689391"/>
    <n v="352226"/>
    <n v="337165"/>
    <n v="544188"/>
    <n v="145203"/>
    <m/>
    <m/>
    <s v="C"/>
    <s v="Manufacturing"/>
    <s v="10"/>
    <s v="MANUFACTURE OF FOOD PRODUCTS"/>
    <s v="Low"/>
    <n v="0.28000000000000003"/>
    <n v="0.4316502419235535"/>
    <n v="8.9484517561588525E-2"/>
    <n v="0.1184929887393366"/>
    <n v="0.15010988849441739"/>
    <x v="0"/>
    <n v="1"/>
    <n v="0.78937497008229007"/>
    <n v="127.7030752916225"/>
    <n v="968.05196182396605"/>
    <n v="373.51643690349948"/>
    <x v="4"/>
    <x v="0"/>
    <s v="Exp&lt;50"/>
    <s v="Increased Export Intensity"/>
    <n v="1"/>
    <n v="7.2197497223974505E-2"/>
    <n v="39.431017865843508"/>
    <n v="0.33239979738471531"/>
    <n v="1.0369694680025561"/>
    <n v="1.031629821560287E-2"/>
    <n v="8.6650413118985803"/>
    <s v="No"/>
    <s v="Yes"/>
    <s v="No"/>
    <x v="0"/>
    <x v="0"/>
    <n v="11.33412042502952"/>
    <n v="0.1073655879814028"/>
    <n v="2.720487206408206"/>
    <s v="No"/>
    <s v="2.Hiring"/>
    <s v="Hiring"/>
    <n v="195.07321329976301"/>
    <n v="5.6281149144739757E-2"/>
    <n v="7.1558824157705953E-2"/>
    <n v="5.7909699969039809E-2"/>
    <n v="0.20780250277602549"/>
    <s v="10-25"/>
    <n v="0.80926008288530116"/>
    <n v="13.391952250654841"/>
    <n v="6.7417006946520548"/>
    <n v="91.416215242030702"/>
    <n v="772.97874852420307"/>
  </r>
  <r>
    <n v="1063"/>
    <n v="741"/>
    <n v="650"/>
    <n v="990"/>
    <n v="855"/>
    <s v="Trasko-Inwest sp. z o.o., Ostrzeszów"/>
    <m/>
    <n v="1998"/>
    <m/>
    <m/>
    <m/>
    <n v="250794970"/>
    <n v="34789"/>
    <n v="5140120304"/>
    <s v="sp. z o.o."/>
    <s v="4120"/>
    <s v="Roboty budowlane związane ze wznoszeniem budynków mieszkalnych i niemieszkalnych"/>
    <m/>
    <x v="12"/>
    <s v="Białoruś"/>
    <n v="400"/>
    <s v="J"/>
    <x v="0"/>
    <n v="740926.71742999996"/>
    <n v="32786.603060000001"/>
    <n v="28618.375069999998"/>
    <n v="24194.178070000002"/>
    <n v="2453.23974"/>
    <n v="79402.483909999995"/>
    <n v="316"/>
    <n v="52968.751199999999"/>
    <n v="408906.18726999999"/>
    <n v="63945.123930000002"/>
    <n v="344961.06333999999"/>
    <n v="168732.79895999999"/>
    <n v="240173.38831000001"/>
    <m/>
    <m/>
    <s v="F"/>
    <s v="Construction"/>
    <s v="41"/>
    <s v="CONSTRUCTION WORK FOR BUILDINGS"/>
    <s v="Low"/>
    <n v="0.10716644715609359"/>
    <n v="-28.552622670149251"/>
    <n v="3.2653942017262703E-2"/>
    <n v="5.9168041040241419E-2"/>
    <n v="0.14338752287120829"/>
    <x v="1"/>
    <n v="0"/>
    <n v="0.41264427933096071"/>
    <n v="167.62263037974679"/>
    <n v="2344.704801993671"/>
    <n v="202.3579871202532"/>
    <x v="2"/>
    <x v="1"/>
    <s v="Exp&lt;50"/>
    <s v="Decreased Export Intensity"/>
    <n v="0"/>
    <n v="-0.23952882870177011"/>
    <n v="22.10434402058015"/>
    <n v="0.199705772059831"/>
    <n v="-11.51859128943466"/>
    <n v="-0.1223777271092832"/>
    <n v="5.1193770887661971"/>
    <s v="Yes"/>
    <s v="Yes"/>
    <s v="Yes"/>
    <x v="3"/>
    <x v="1"/>
    <n v="-11.484593837535011"/>
    <n v="-0.1219935681927264"/>
    <n v="-3.0038008281895179"/>
    <s v="Yes"/>
    <s v="0.Reducing"/>
    <s v="Reducing"/>
    <n v="644.99051627938479"/>
    <n v="1.8261431316517189E-2"/>
    <n v="7.6507221961390814E-2"/>
    <n v="2.90755949725801E-2"/>
    <n v="0.34669527585786369"/>
    <s v="25-50"/>
    <n v="0.38003725958384721"/>
    <n v="13.31595123047218"/>
    <n v="5.8777357817796387"/>
    <n v="142.9859943977591"/>
    <n v="1699.714285714286"/>
  </r>
  <r>
    <n v="583"/>
    <n v="517"/>
    <n v="658"/>
    <n v="765"/>
    <n v="856"/>
    <s v="PHP Agro Efekt sp. z o.o., Perzów"/>
    <m/>
    <m/>
    <n v="1995"/>
    <n v="2002"/>
    <m/>
    <n v="250562632"/>
    <n v="91657"/>
    <n v="6221032125"/>
    <s v="sp. z o.o."/>
    <s v="4675"/>
    <s v="Sprzedaż hurtowa wyrobów chemicznych"/>
    <m/>
    <x v="7"/>
    <m/>
    <n v="400"/>
    <s v="J"/>
    <x v="0"/>
    <n v="1281421.75829"/>
    <n v="38401.673260000003"/>
    <n v="31563.461660000001"/>
    <n v="31450.900659999999"/>
    <n v="4165.1434900000004"/>
    <n v="0"/>
    <n v="522"/>
    <n v="62661.331279999999"/>
    <n v="554597.48176999995"/>
    <n v="120403.21146000001"/>
    <n v="434194.27030999999"/>
    <n v="224694.65594"/>
    <n v="329902.82582999999"/>
    <m/>
    <m/>
    <s v="G"/>
    <s v="Wholesale and Retail Trade; Repair of Motor Vehicles and Motorcycles"/>
    <s v="46"/>
    <s v="WHOLESALE TRADE, EXCEPT OF MOTOR VEHICLES"/>
    <s v="Medium-high"/>
    <n v="0"/>
    <n v="-7.1997233053041398"/>
    <n v="2.454375419843801E-2"/>
    <n v="5.6709418440964297E-2"/>
    <n v="0.13997173421159739"/>
    <x v="1"/>
    <n v="0"/>
    <n v="0.40514907356392271"/>
    <n v="120.04086452107281"/>
    <n v="2454.8309545785442"/>
    <n v="230.65749321839081"/>
    <x v="0"/>
    <x v="0"/>
    <s v="Exp&lt;50"/>
    <s v="Decreased Export Intensity"/>
    <n v="0"/>
    <n v="-1.01551423987069E-2"/>
    <n v="96.571305562482337"/>
    <n v="0.67585505767743292"/>
    <n v="42.442975045277073"/>
    <n v="0.35377155850831882"/>
    <n v="18.40772324205615"/>
    <s v="No"/>
    <s v="Yes"/>
    <s v="No"/>
    <x v="0"/>
    <x v="0"/>
    <n v="49.142857142857153"/>
    <n v="0.39973443339918008"/>
    <n v="10.509754639029831"/>
    <s v="No"/>
    <s v="2.Hiring"/>
    <s v="Hiring"/>
    <n v="592.29816363568693"/>
    <n v="1.0046271816906959E-2"/>
    <n v="7.1481083879899571E-2"/>
    <n v="2.62339968514535E-2"/>
    <n v="1.01551423987069E-2"/>
    <s v="0-10"/>
    <n v="0.36700614242966839"/>
    <n v="13.38762571045755"/>
    <n v="5.857933154483459"/>
    <n v="82.240969257142851"/>
    <n v="1862.532790942857"/>
  </r>
  <r>
    <m/>
    <n v="833"/>
    <n v="911"/>
    <n v="971"/>
    <n v="857"/>
    <s v="Goodyear Polska sp. z o.o., Warszawa"/>
    <m/>
    <m/>
    <m/>
    <m/>
    <m/>
    <s v="011932471"/>
    <n v="104862"/>
    <n v="5211146938"/>
    <s v="sp. z o.o."/>
    <s v="4531"/>
    <s v="Sprzedaż hurtowa części i akcesoriów do pojazdów samochodowych, z wyłączeniem motocykli"/>
    <m/>
    <x v="5"/>
    <m/>
    <n v="500"/>
    <s v="J"/>
    <x v="0"/>
    <n v="740301"/>
    <n v="13555"/>
    <n v="2761"/>
    <n v="1813"/>
    <n v="240"/>
    <n v="13404"/>
    <n v="171"/>
    <n v="31218"/>
    <n v="135519"/>
    <n v="24059"/>
    <n v="111460"/>
    <n v="20148"/>
    <n v="115372"/>
    <m/>
    <m/>
    <s v="G"/>
    <s v="Wholesale and Retail Trade; Repair of Motor Vehicles and Motorcycles"/>
    <s v="45"/>
    <s v="WHOLESALE AND RETAIL TRADE SERVICES OF MOTOR VEHICLES; REPAIR SERVICES OF MOTOR VEHICLES"/>
    <s v="Medium-high"/>
    <n v="1.8106148715184772E-2"/>
    <n v="-20.326438381359999"/>
    <n v="2.449003851136227E-3"/>
    <n v="1.337819789107062E-2"/>
    <n v="8.9984117530275964E-2"/>
    <x v="0"/>
    <n v="1"/>
    <n v="0.14867287981759009"/>
    <n v="182.56140350877189"/>
    <n v="4329.2456140350878"/>
    <n v="140.6959064327485"/>
    <x v="0"/>
    <x v="0"/>
    <s v="Exp&lt;50"/>
    <s v="Increased Export Intensity"/>
    <n v="1"/>
    <n v="1.216407117431063E-2"/>
    <n v="14.139230554921291"/>
    <n v="0.1322488378582278"/>
    <n v="-17.290412641361389"/>
    <n v="-0.18983466131088461"/>
    <n v="3.3614837866915441"/>
    <s v="Yes"/>
    <s v="Yes"/>
    <s v="Yes"/>
    <x v="3"/>
    <x v="1"/>
    <n v="-2.8409090909090908"/>
    <n v="-2.88204385354911E-2"/>
    <n v="-0.71792150598596338"/>
    <s v="No"/>
    <s v="0.Reducing"/>
    <s v="Reducing"/>
    <n v="644.04845494417896"/>
    <n v="5.0000408575648246E-3"/>
    <n v="0.13756681089335709"/>
    <n v="2.5274725274725279E-2"/>
    <n v="5.9420775408741393E-3"/>
    <s v="0-10"/>
    <n v="0.18372691138648589"/>
    <n v="13.382563301375781"/>
    <n v="5.1704839950381514"/>
    <n v="167.71420454545449"/>
    <n v="3685.1971590909088"/>
  </r>
  <r>
    <n v="464"/>
    <n v="550"/>
    <n v="755"/>
    <n v="830"/>
    <n v="858"/>
    <s v="Optima Logistics Group SA GK, Warszawa"/>
    <m/>
    <m/>
    <m/>
    <m/>
    <m/>
    <s v="141660773"/>
    <n v="746239"/>
    <n v="7010157936"/>
    <s v="SA"/>
    <s v="4941"/>
    <s v="Transport drogowy towarów"/>
    <m/>
    <x v="11"/>
    <m/>
    <n v="400"/>
    <s v="J"/>
    <x v="0"/>
    <n v="1566136"/>
    <n v="69408"/>
    <n v="66323"/>
    <n v="49795"/>
    <n v="3892"/>
    <n v="453127"/>
    <n v="339"/>
    <n v="39206"/>
    <n v="621928"/>
    <n v="81903"/>
    <n v="540025"/>
    <n v="143351"/>
    <n v="476535"/>
    <m/>
    <m/>
    <s v="H"/>
    <s v="Transportation and Storage"/>
    <s v="49"/>
    <s v="LAND TRANSPORT AND TRANSPORT VIA PIPELINES"/>
    <s v="Low"/>
    <n v="0.28932800216583998"/>
    <n v="15.63678141230014"/>
    <n v="3.1794812200217612E-2"/>
    <n v="8.006553813303148E-2"/>
    <n v="0.34736416209164922"/>
    <x v="1"/>
    <n v="0"/>
    <n v="0.23049452669762421"/>
    <n v="115.6519174041298"/>
    <n v="4619.8702064896752"/>
    <n v="241.60176991150439"/>
    <x v="4"/>
    <x v="1"/>
    <s v="Exp&gt;50"/>
    <s v="Decreased Export Intensity"/>
    <n v="0"/>
    <n v="-0.65794411023878707"/>
    <n v="141.84104424256739"/>
    <n v="0.8831104823805358"/>
    <n v="75.24713350910686"/>
    <n v="0.56102698321142164"/>
    <n v="24.704608236130738"/>
    <s v="Yes"/>
    <s v="No"/>
    <s v="No"/>
    <x v="1"/>
    <x v="0"/>
    <n v="-14.82412060301507"/>
    <n v="-0.1604518979039877"/>
    <n v="-3.9319099399949931"/>
    <s v="Yes"/>
    <s v="0.Reducing"/>
    <s v="Reducing"/>
    <n v="2992.76216628867"/>
    <n v="-1.564263753707984E-3"/>
    <n v="-2.6973053573330491E-2"/>
    <n v="-3.437323977116177E-3"/>
    <n v="0.94727211240462705"/>
    <s v="75-100"/>
    <n v="0.1274354780696694"/>
    <n v="13.38101151484766"/>
    <n v="5.9864520052844377"/>
    <n v="70.378643216080405"/>
    <n v="1627.108040201005"/>
  </r>
  <r>
    <n v="820"/>
    <n v="733"/>
    <n v="681"/>
    <n v="791"/>
    <n v="859"/>
    <s v="Phoenix Contact Wielkopolska, Nowy Tomyśl"/>
    <m/>
    <m/>
    <m/>
    <n v="2001"/>
    <m/>
    <n v="630245120"/>
    <n v="12088"/>
    <n v="7881001373"/>
    <s v="sp. z o.o."/>
    <s v="2733"/>
    <s v="Produkcja sprzętu instalacyjnego"/>
    <m/>
    <x v="10"/>
    <m/>
    <n v="500"/>
    <s v="J"/>
    <x v="0"/>
    <n v="957007.30426"/>
    <n v="11470.5834"/>
    <n v="14626.04077"/>
    <n v="13650.967769999999"/>
    <n v="57983.614399999999"/>
    <n v="913568"/>
    <n v="3022"/>
    <n v="263616.64358999999"/>
    <n v="925139.22429999989"/>
    <n v="630832.18446999998"/>
    <n v="294307.03983000002"/>
    <n v="730417.93822999997"/>
    <n v="194721.28607"/>
    <m/>
    <m/>
    <s v="C"/>
    <s v="Manufacturing"/>
    <s v="27"/>
    <s v="MANUFACTURE OF ELECTRICAL EQUIPMENT"/>
    <s v="Medium-high"/>
    <n v="0.9546092239143471"/>
    <n v="-8.1928606723775328"/>
    <n v="1.426422526686515E-2"/>
    <n v="1.475558209125649E-2"/>
    <n v="1.8689255911594919E-2"/>
    <x v="0"/>
    <n v="1"/>
    <n v="0.78952218114269834"/>
    <n v="87.232509460622097"/>
    <n v="316.68011391793522"/>
    <n v="208.7465865221707"/>
    <x v="3"/>
    <x v="1"/>
    <s v="Exp&gt;50"/>
    <s v="Decreased Export Intensity"/>
    <n v="0"/>
    <n v="-2.7800156923718618E-2"/>
    <n v="48.124514073269218"/>
    <n v="0.39288304537790891"/>
    <n v="7.3366044009197369"/>
    <n v="7.0799546208796471E-2"/>
    <n v="10.32063035345954"/>
    <s v="No"/>
    <s v="Yes"/>
    <s v="No"/>
    <x v="0"/>
    <x v="0"/>
    <n v="20.302547770700642"/>
    <n v="0.184839615244595"/>
    <n v="4.7294218934812671"/>
    <s v="Yes"/>
    <s v="2.Hiring"/>
    <s v="Hiring"/>
    <n v="59.481467421119874"/>
    <n v="8.6504365538173894E-2"/>
    <n v="0.10042315397953409"/>
    <n v="8.502323005820446E-2"/>
    <n v="0.98240938083806573"/>
    <s v="75-100"/>
    <n v="0.84664966881573867"/>
    <n v="13.378683257483649"/>
    <n v="7.8288345275880893"/>
    <n v="67.751199482484068"/>
    <n v="257.19864649681529"/>
  </r>
  <r>
    <n v="1484"/>
    <n v="1619"/>
    <n v="1495"/>
    <n v="1539"/>
    <n v="860"/>
    <s v="Miejskie Przedsiębiorstwo Komunikacyjne sp. z o.o., Poznań"/>
    <m/>
    <m/>
    <m/>
    <n v="2000"/>
    <m/>
    <n v="639777685"/>
    <n v="67030"/>
    <n v="7770005132"/>
    <s v="sp. z o.o."/>
    <s v="4931"/>
    <s v="Transport lądowy pasażerski, miejski i podmiejski"/>
    <m/>
    <x v="11"/>
    <m/>
    <n v="300"/>
    <s v="J"/>
    <x v="0"/>
    <n v="540611.34799000004"/>
    <n v="4024.6449299999999"/>
    <n v="996.33179000000007"/>
    <n v="1020.07879"/>
    <n v="78492.93836"/>
    <n v="0"/>
    <n v="2151"/>
    <n v="241194.71479999999"/>
    <n v="1368002.7516099999"/>
    <n v="1299449.26724"/>
    <n v="68553.484370000006"/>
    <n v="467571.91365"/>
    <n v="900430.83796000003"/>
    <m/>
    <m/>
    <s v="H"/>
    <s v="Transportation and Storage"/>
    <s v="49"/>
    <s v="LAND TRANSPORT AND TRANSPORT VIA PIPELINES"/>
    <s v="Low"/>
    <n v="0"/>
    <n v="10.70836772761168"/>
    <n v="1.886898589518452E-3"/>
    <n v="7.4567013026799196E-4"/>
    <n v="2.1816511219353899E-3"/>
    <x v="1"/>
    <n v="0"/>
    <n v="0.34179164705605708"/>
    <n v="112.1314341236634"/>
    <n v="251.3302408135751"/>
    <n v="604.11402475127841"/>
    <x v="0"/>
    <x v="0"/>
    <s v="Exp&lt;50"/>
    <s v="Decreased Export Intensity"/>
    <n v="0"/>
    <n v="0"/>
    <n v="33.351261455239722"/>
    <n v="0.28781652432702032"/>
    <n v="-3.368651119391505"/>
    <n v="-3.4266974842092068E-2"/>
    <n v="7.4606051916192628"/>
    <s v="Yes"/>
    <s v="Yes"/>
    <s v="Yes"/>
    <x v="3"/>
    <x v="1"/>
    <n v="-6.4782608695652177"/>
    <n v="-6.6976272649511337E-2"/>
    <n v="-1.660466539398886"/>
    <s v="Yes"/>
    <s v="0.Reducing"/>
    <s v="Reducing"/>
    <n v="75.067632117922926"/>
    <n v="-2.349014809918008E-2"/>
    <n v="-2.127112844148071E-2"/>
    <n v="-7.3152904914353433E-3"/>
    <n v="0"/>
    <s v="0-10"/>
    <n v="0.34390702456433081"/>
    <n v="12.91263937974958"/>
    <n v="7.7406644019172406"/>
    <n v="85.024011852173913"/>
    <n v="176.2626086956522"/>
  </r>
  <r>
    <n v="1036"/>
    <n v="1234"/>
    <n v="1168"/>
    <n v="1310"/>
    <n v="861"/>
    <s v="Manpowergroup sp. z o.o., Warszawa"/>
    <m/>
    <m/>
    <m/>
    <n v="2001"/>
    <m/>
    <s v="016863993"/>
    <n v="62137"/>
    <n v="5262493733"/>
    <s v="sp. z o.o."/>
    <s v="7820"/>
    <s v="Działalność agencji pracy tymczasowej"/>
    <m/>
    <x v="9"/>
    <m/>
    <n v="500"/>
    <s v="J"/>
    <x v="0"/>
    <n v="764410.60920000006"/>
    <n v="18294.721610000001"/>
    <n v="13199.429389999999"/>
    <n v="10155.52894"/>
    <n v="2246"/>
    <n v="62288.5"/>
    <n v="7190"/>
    <n v="647778"/>
    <n v="237143.93809000001"/>
    <n v="12371.79882"/>
    <n v="224772.13927000001"/>
    <n v="60089.806449999996"/>
    <n v="177054.13164000001"/>
    <m/>
    <m/>
    <s v="N"/>
    <s v="Administrative and Support Service Activities"/>
    <s v="78"/>
    <s v="EMPLOYMENT ACTIVITIES"/>
    <s v="High"/>
    <n v="8.1485656073230744E-2"/>
    <n v="18.591881065498491"/>
    <n v="1.328543693372904E-2"/>
    <n v="4.282432442420607E-2"/>
    <n v="0.1690058520732679"/>
    <x v="0"/>
    <n v="1"/>
    <n v="0.25338959508716152"/>
    <n v="90.094297635605002"/>
    <n v="106.3158010013908"/>
    <n v="1.7206952461752429"/>
    <x v="0"/>
    <x v="0"/>
    <s v="Exp&lt;50"/>
    <s v="Increased Export Intensity"/>
    <n v="1"/>
    <n v="8.1485656073230744E-2"/>
    <n v="69.54096612915103"/>
    <n v="0.52792439970814264"/>
    <n v="22.85577255735582"/>
    <n v="0.20584090053902851"/>
    <n v="14.10867524405486"/>
    <s v="Yes"/>
    <s v="No"/>
    <s v="No"/>
    <x v="0"/>
    <x v="0"/>
    <n v="-3.9668759182583142"/>
    <n v="-4.047701151559302E-2"/>
    <n v="-1.0068225504166419"/>
    <s v="No"/>
    <s v="0.Reducing"/>
    <s v="Reducing"/>
    <n v="46.095320119862841"/>
    <n v="8.1608532193996289E-2"/>
    <n v="0.9399666357501909"/>
    <n v="0.31811739295947361"/>
    <n v="0"/>
    <s v="0-10"/>
    <n v="0.33843477083160822"/>
    <n v="13.01893597066468"/>
    <n v="8.9209234622306859"/>
    <n v="47.06941934553226"/>
    <n v="60.220480881527983"/>
  </r>
  <r>
    <n v="1388"/>
    <n v="1500"/>
    <n v="1167"/>
    <n v="941"/>
    <n v="862"/>
    <s v="Merck sp. z o.o., Warszawa"/>
    <m/>
    <s v="1992"/>
    <m/>
    <n v="2001"/>
    <m/>
    <s v="011099984"/>
    <n v="6628"/>
    <n v="5260204802"/>
    <s v="sp. z o.o."/>
    <s v="4646"/>
    <s v="Sprzedaż hurtowa wyrobów farmaceutycznych i medycznych"/>
    <m/>
    <x v="8"/>
    <m/>
    <n v="500"/>
    <s v="J"/>
    <x v="0"/>
    <n v="577647"/>
    <n v="15209"/>
    <n v="8038"/>
    <n v="7097"/>
    <n v="330"/>
    <n v="83420"/>
    <n v="153"/>
    <n v="52268"/>
    <n v="392469"/>
    <n v="93487"/>
    <n v="298982"/>
    <n v="253070"/>
    <n v="139399"/>
    <m/>
    <m/>
    <s v="G"/>
    <s v="Wholesale and Retail Trade; Repair of Motor Vehicles and Motorcycles"/>
    <s v="46"/>
    <s v="WHOLESALE TRADE, EXCEPT OF MOTOR VEHICLES"/>
    <s v="Medium-high"/>
    <n v="0.14441345666124811"/>
    <n v="9.9013517755729197"/>
    <n v="1.2286050130962329E-2"/>
    <n v="1.808295687047894E-2"/>
    <n v="2.8043624293673689E-2"/>
    <x v="0"/>
    <n v="1"/>
    <n v="0.64481525929436467"/>
    <n v="341.62091503267982"/>
    <n v="3775.4705882352941"/>
    <n v="611.02614379084969"/>
    <x v="2"/>
    <x v="0"/>
    <s v="Exp&lt;50"/>
    <s v="Increased Export Intensity"/>
    <n v="1"/>
    <n v="2.947405263755656E-2"/>
    <n v="-9.7509760818924498"/>
    <n v="-0.10259740414541341"/>
    <n v="-34.602156581081481"/>
    <n v="-0.42468090331452762"/>
    <n v="-2.532320089529605"/>
    <s v="Yes"/>
    <s v="Yes"/>
    <s v="Yes"/>
    <x v="2"/>
    <x v="1"/>
    <n v="-35.714285714285722"/>
    <n v="-0.44183275227903968"/>
    <n v="-10.457623119705319"/>
    <s v="Yes"/>
    <s v="0.Reducing"/>
    <s v="Reducing"/>
    <n v="1086.1470588235291"/>
    <n v="3.2226716599563478E-2"/>
    <n v="0.11187950186583349"/>
    <n v="6.6374699934999323E-2"/>
    <n v="0.1149394040236916"/>
    <s v="10-25"/>
    <n v="0.59326953399020488"/>
    <n v="13.369315638586849"/>
    <n v="5.472270673671475"/>
    <n v="258.34873949579833"/>
    <n v="2689.3235294117649"/>
  </r>
  <r>
    <n v="907"/>
    <n v="1308"/>
    <n v="1302"/>
    <n v="1601"/>
    <n v="863"/>
    <s v="PKP Cargotabor sp. z o.o., Warszawa "/>
    <m/>
    <m/>
    <m/>
    <m/>
    <m/>
    <n v="320624715"/>
    <n v="327801"/>
    <n v="9552254186"/>
    <s v="sp. z o.o."/>
    <s v="3317"/>
    <s v="Naprawa i konserwacja pozostałego sprzętu transportowego"/>
    <m/>
    <x v="9"/>
    <m/>
    <n v="240"/>
    <s v="J"/>
    <x v="0"/>
    <n v="865559"/>
    <n v="57644"/>
    <n v="52563"/>
    <n v="41540"/>
    <n v="9873"/>
    <n v="0"/>
    <n v="2597"/>
    <n v="285896"/>
    <n v="452439"/>
    <n v="111817"/>
    <n v="340622"/>
    <n v="141420"/>
    <n v="311019"/>
    <m/>
    <m/>
    <s v="C"/>
    <s v="Manufacturing"/>
    <s v="33"/>
    <s v="REPAIR, MAINTENANCE AND INSTALLATION OF MACHINERY AND EQUIPMENT"/>
    <s v="Medium-high"/>
    <n v="0"/>
    <n v="44.246290097238223"/>
    <n v="4.7992106835004891E-2"/>
    <n v="9.1813482038462638E-2"/>
    <n v="0.2937349738367982"/>
    <x v="1"/>
    <n v="0"/>
    <n v="0.31257252358881532"/>
    <n v="110.0870234886407"/>
    <n v="333.29187524066231"/>
    <n v="43.056218713900662"/>
    <x v="0"/>
    <x v="0"/>
    <s v="Exp&lt;50"/>
    <s v="Decreased Export Intensity"/>
    <n v="0"/>
    <n v="0"/>
    <n v="35.243805068445432"/>
    <n v="0.30190892712900741"/>
    <n v="-1.997242704025046"/>
    <n v="-2.017457204010675E-2"/>
    <n v="7.839867422269875"/>
    <s v="Yes"/>
    <s v="No"/>
    <s v="No"/>
    <x v="3"/>
    <x v="1"/>
    <n v="-6.1099060014461317"/>
    <n v="-6.3045300561954676E-2"/>
    <n v="-1.563776546188411"/>
    <s v="Yes"/>
    <s v="0.Reducing"/>
    <s v="Reducing"/>
    <n v="101.9111810974953"/>
    <n v="1.517189870609173E-3"/>
    <n v="1.247863467543984E-2"/>
    <n v="3.1541847358248472E-3"/>
    <n v="0"/>
    <s v="0-10"/>
    <n v="0.25276681446832011"/>
    <n v="13.369221892834631"/>
    <n v="7.9251575122247031"/>
    <n v="75.647472935647144"/>
    <n v="231.38069414316701"/>
  </r>
  <r>
    <n v="870"/>
    <n v="949"/>
    <n v="817"/>
    <n v="824"/>
    <n v="864"/>
    <s v="Medicare-Galenica sp. z o.o., Mysłowice"/>
    <m/>
    <m/>
    <m/>
    <n v="1997"/>
    <m/>
    <n v="273701432"/>
    <n v="66774"/>
    <n v="9542184194"/>
    <s v="sp. z o.o."/>
    <s v="4646"/>
    <s v="Sprzedaż hurtowa wyrobów farmaceutycznych i medycznych"/>
    <m/>
    <x v="8"/>
    <m/>
    <n v="400"/>
    <s v="J"/>
    <x v="0"/>
    <n v="907948.47540999996"/>
    <n v="7127.6897300000001"/>
    <n v="1561.65293"/>
    <n v="676.03393000000005"/>
    <n v="1813.13426"/>
    <n v="0"/>
    <n v="87"/>
    <n v="13028.49807"/>
    <n v="276512.51412000001"/>
    <n v="42859.336139999999"/>
    <n v="233653.17798000001"/>
    <n v="42056.959289999999"/>
    <n v="234455.55483000001"/>
    <m/>
    <m/>
    <s v="G"/>
    <s v="Wholesale and Retail Trade; Repair of Motor Vehicles and Motorcycles"/>
    <s v="46"/>
    <s v="WHOLESALE TRADE, EXCEPT OF MOTOR VEHICLES"/>
    <s v="Medium-high"/>
    <n v="0"/>
    <n v="8.384781062016744"/>
    <n v="7.4457301081399488E-4"/>
    <n v="2.4448583535232591E-3"/>
    <n v="1.6074246484118569E-2"/>
    <x v="1"/>
    <n v="0"/>
    <n v="0.15209785142580659"/>
    <n v="149.75285137931041"/>
    <n v="10436.189372528739"/>
    <n v="492.63604758620693"/>
    <x v="0"/>
    <x v="0"/>
    <s v="Exp&lt;50"/>
    <s v="Decreased Export Intensity"/>
    <n v="0"/>
    <n v="0"/>
    <n v="42.025396365632901"/>
    <n v="0.35083570326713881"/>
    <n v="2.9169538881397958"/>
    <n v="2.8752204098026372E-2"/>
    <n v="9.1670318731908331"/>
    <s v="Yes"/>
    <s v="Yes"/>
    <s v="Yes"/>
    <x v="0"/>
    <x v="0"/>
    <n v="-50.56818181818182"/>
    <n v="-0.70457587638356767"/>
    <n v="-16.150274304514319"/>
    <s v="Yes"/>
    <s v="0.Reducing"/>
    <s v="Reducing"/>
    <n v="6803.8825543469165"/>
    <n v="2.5856971684035E-3"/>
    <n v="5.4475349327708943E-2"/>
    <n v="8.1467900759972789E-3"/>
    <n v="0"/>
    <s v="0-10"/>
    <n v="0.1495500290780771"/>
    <n v="13.36810720756305"/>
    <n v="5.1704839950381514"/>
    <n v="59.180903806818179"/>
    <n v="3632.306818181818"/>
  </r>
  <r>
    <n v="1414"/>
    <n v="1565"/>
    <n v="1007"/>
    <n v="1480"/>
    <n v="865"/>
    <s v="Nicromet sp. z o.o. sp.k., Bestwina"/>
    <m/>
    <m/>
    <m/>
    <n v="2011"/>
    <m/>
    <n v="242784675"/>
    <n v="515002"/>
    <n v="6521721863"/>
    <s v="sp. z o.o. sp.k."/>
    <s v="2442"/>
    <s v="Produkcja aluminium hutniczego"/>
    <m/>
    <x v="4"/>
    <m/>
    <n v="400"/>
    <s v="J"/>
    <x v="0"/>
    <n v="563776.75621999998"/>
    <n v="-19495.703720000001"/>
    <n v="-23150.650600000001"/>
    <n v="-21798.065600000002"/>
    <n v="16547"/>
    <n v="360232"/>
    <n v="264"/>
    <n v="28621"/>
    <n v="248584.11511000001"/>
    <n v="103486.17341"/>
    <n v="145097.9417"/>
    <n v="149345.32139"/>
    <n v="99238.793720000001"/>
    <m/>
    <m/>
    <s v="C"/>
    <s v="Manufacturing"/>
    <s v="24"/>
    <s v="MANUFACTURE OF METALS"/>
    <s v="Medium-low"/>
    <n v="0.63896213532334478"/>
    <n v="11.40005813670879"/>
    <n v="-3.8664356697057312E-2"/>
    <n v="-8.7688891908295194E-2"/>
    <n v="-0.14595747223360669"/>
    <x v="1"/>
    <n v="0"/>
    <n v="0.60078384865386014"/>
    <n v="108.4128787878788"/>
    <n v="2135.5180159848478"/>
    <n v="391.99308109848488"/>
    <x v="1"/>
    <x v="1"/>
    <s v="Exp&gt;50"/>
    <s v="Decreased Export Intensity"/>
    <n v="0"/>
    <n v="-1.049462872687223E-2"/>
    <n v="-11.80308088388283"/>
    <n v="-0.1255981542417022"/>
    <n v="-36.089189046291899"/>
    <n v="-0.44768165341081628"/>
    <n v="-3.0911692429905879"/>
    <s v="Yes"/>
    <s v="No"/>
    <s v="No"/>
    <x v="2"/>
    <x v="1"/>
    <n v="-31.25"/>
    <n v="-0.37469344944141092"/>
    <n v="-8.941985658106411"/>
    <s v="Yes"/>
    <s v="0.Reducing"/>
    <s v="Reducing"/>
    <n v="470.86957848484832"/>
    <n v="5.9290547146935739E-3"/>
    <n v="1.9199497469617681E-2"/>
    <n v="1.319105096827187E-2"/>
    <n v="0.64945676405021702"/>
    <s v="50-75"/>
    <n v="0.68705188712080079"/>
    <n v="13.368011784058609"/>
    <n v="5.9506425525877269"/>
    <n v="81.893229166666671"/>
    <n v="1664.6484375"/>
  </r>
  <r>
    <n v="1586"/>
    <n v="1762"/>
    <n v="1520"/>
    <n v="1434"/>
    <n v="866"/>
    <s v="Bury sp. z o.o., Lublin"/>
    <m/>
    <m/>
    <m/>
    <n v="2003"/>
    <m/>
    <n v="431203459"/>
    <n v="182630"/>
    <n v="9462231885"/>
    <s v="sp. z o.o."/>
    <s v="4631"/>
    <s v="Sprzedaż hurtowa owoców i warzyw"/>
    <m/>
    <x v="3"/>
    <m/>
    <n v="400"/>
    <s v="J"/>
    <x v="0"/>
    <n v="503935.02039000002"/>
    <n v="6220.7012300000006"/>
    <n v="6294.5059099999999"/>
    <n v="5221.5225899999996"/>
    <n v="12539.922780000001"/>
    <n v="87107"/>
    <n v="450"/>
    <n v="50121.333170000013"/>
    <n v="149361.21659"/>
    <n v="88337.868419999999"/>
    <n v="61023.348169999997"/>
    <n v="75830.694870000007"/>
    <n v="73530.521720000004"/>
    <m/>
    <m/>
    <s v="G"/>
    <s v="Wholesale and Retail Trade; Repair of Motor Vehicles and Motorcycles"/>
    <s v="46"/>
    <s v="WHOLESALE TRADE, EXCEPT OF MOTOR VEHICLES"/>
    <s v="Medium-high"/>
    <n v="0.17285363484480021"/>
    <n v="12.914668917382929"/>
    <n v="1.036149975439098E-2"/>
    <n v="3.4959025570427703E-2"/>
    <n v="6.8857638703581608E-2"/>
    <x v="1"/>
    <n v="0"/>
    <n v="0.507700034863515"/>
    <n v="111.3807403777778"/>
    <n v="1119.8556008666669"/>
    <n v="196.30637426666669"/>
    <x v="2"/>
    <x v="0"/>
    <s v="Exp&lt;50"/>
    <s v="Increased Export Intensity"/>
    <n v="1"/>
    <n v="2.565824311954451E-2"/>
    <n v="-21.161358391296599"/>
    <n v="-0.23776693357418391"/>
    <n v="-42.870549558910582"/>
    <n v="-0.55985043274329804"/>
    <n v="-5.7709563942272668"/>
    <s v="Yes"/>
    <s v="No"/>
    <s v="No"/>
    <x v="2"/>
    <x v="1"/>
    <n v="-10.358565737051791"/>
    <n v="-0.10935253692736339"/>
    <n v="-2.6967829593129711"/>
    <s v="No"/>
    <s v="0.Reducing"/>
    <s v="Reducing"/>
    <n v="-153.44718797795491"/>
    <n v="4.3241687239321779E-3"/>
    <n v="4.3727950133683503E-2"/>
    <n v="1.852410345081797E-2"/>
    <n v="0.1471953917252557"/>
    <s v="10-25"/>
    <n v="0.42362158285917262"/>
    <n v="13.36796954451817"/>
    <n v="6.2186001196917289"/>
    <n v="80.517928286852595"/>
    <n v="1273.302788844622"/>
  </r>
  <r>
    <n v="578"/>
    <n v="691"/>
    <n v="709"/>
    <n v="817"/>
    <n v="867"/>
    <s v="MB Motors sp. z o.o., Piaseczno"/>
    <m/>
    <m/>
    <m/>
    <n v="2007"/>
    <m/>
    <n v="140843626"/>
    <n v="272868"/>
    <n v="5213419369"/>
    <s v="sp. z o.o."/>
    <s v="4511"/>
    <s v="Sprzedaż hurtowa i detaliczna samochodów osobowych i furgonetek"/>
    <m/>
    <x v="5"/>
    <m/>
    <n v="400"/>
    <s v="J"/>
    <x v="0"/>
    <n v="1288740"/>
    <n v="25009"/>
    <n v="20055"/>
    <n v="14687"/>
    <n v="2103"/>
    <n v="0"/>
    <n v="313"/>
    <n v="56510"/>
    <n v="340227"/>
    <n v="35316"/>
    <n v="304911"/>
    <n v="86859"/>
    <n v="253368"/>
    <m/>
    <m/>
    <s v="G"/>
    <s v="Wholesale and Retail Trade; Repair of Motor Vehicles and Motorcycles"/>
    <s v="45"/>
    <s v="WHOLESALE AND RETAIL TRADE SERVICES OF MOTOR VEHICLES; REPAIR SERVICES OF MOTOR VEHICLES"/>
    <s v="Medium-high"/>
    <n v="0"/>
    <n v="16.765319592897001"/>
    <n v="1.13964026878967E-2"/>
    <n v="4.316823767661003E-2"/>
    <n v="0.16909013458593811"/>
    <x v="1"/>
    <n v="0"/>
    <n v="0.25529719863502898"/>
    <n v="180.54313099041531"/>
    <n v="4117.3801916932907"/>
    <n v="112.8306709265176"/>
    <x v="0"/>
    <x v="0"/>
    <s v="Exp&lt;50"/>
    <s v="Decreased Export Intensity"/>
    <n v="0"/>
    <n v="-4.7469196687176113E-3"/>
    <n v="101.7660044150111"/>
    <n v="0.70193844597111621"/>
    <n v="46.207249576094959"/>
    <n v="0.37985494680200382"/>
    <n v="19.182364812333041"/>
    <s v="No"/>
    <s v="No"/>
    <s v="No"/>
    <x v="0"/>
    <x v="0"/>
    <n v="52.682926829268297"/>
    <n v="0.42319321140174448"/>
    <n v="11.159764781712081"/>
    <s v="Yes"/>
    <s v="2.Hiring"/>
    <s v="Hiring"/>
    <n v="1001.624094132315"/>
    <n v="1.397930267875315E-2"/>
    <n v="0.2204691358024691"/>
    <n v="5.5363686530794459E-2"/>
    <n v="4.7469196687176113E-3"/>
    <s v="0-10"/>
    <n v="0.25111762845751773"/>
    <n v="13.36723710885525"/>
    <n v="5.3230099791384076"/>
    <n v="122.6"/>
    <n v="3115.7560975609758"/>
  </r>
  <r>
    <n v="832"/>
    <n v="641"/>
    <n v="788"/>
    <n v="972"/>
    <n v="868"/>
    <s v="PCC Exol SA GK, Brzeg Dolny"/>
    <s v="SG)"/>
    <m/>
    <m/>
    <n v="2008"/>
    <m/>
    <s v="020716361"/>
    <n v="306150"/>
    <n v="9880267207"/>
    <s v="SA"/>
    <s v="2041"/>
    <s v="Produkcja mydła i detergentów, środków myjących i czyszczących"/>
    <s v="Prod. wyr. chemicznych/medycznych "/>
    <x v="10"/>
    <m/>
    <n v="540"/>
    <s v="S"/>
    <x v="0"/>
    <n v="948214"/>
    <n v="65385"/>
    <n v="50397"/>
    <n v="42192"/>
    <n v="16669"/>
    <n v="433705"/>
    <n v="321"/>
    <n v="60254"/>
    <n v="811629"/>
    <n v="576625"/>
    <n v="235004"/>
    <n v="453785"/>
    <n v="357844"/>
    <m/>
    <m/>
    <s v="C"/>
    <s v="Manufacturing"/>
    <s v="20"/>
    <s v="MANUFACTURE OF CHEMICALS AND CHEMICAL PRODUCTS"/>
    <s v="Medium-low"/>
    <n v="0.45739147492021842"/>
    <n v="-19.704871916681281"/>
    <n v="4.449628459398406E-2"/>
    <n v="5.1984342599882459E-2"/>
    <n v="9.2977952113886528E-2"/>
    <x v="0"/>
    <n v="1"/>
    <n v="0.55910397484564989"/>
    <n v="187.70716510903429"/>
    <n v="2953.93769470405"/>
    <n v="1796.3395638629279"/>
    <x v="4"/>
    <x v="1"/>
    <s v="Exp&gt;50"/>
    <s v="Decreased Export Intensity"/>
    <n v="0"/>
    <n v="-5.8923595889600333E-2"/>
    <n v="48.480454485665788"/>
    <n v="0.39528314396689451"/>
    <n v="7.5945322359897034"/>
    <n v="7.3199644797780294E-2"/>
    <n v="10.386845314088911"/>
    <s v="Yes"/>
    <s v="Yes"/>
    <s v="Yes"/>
    <x v="0"/>
    <x v="0"/>
    <n v="13.02816901408451"/>
    <n v="0.1224668849688095"/>
    <n v="3.1090233158182601"/>
    <s v="No"/>
    <s v="2.Hiring"/>
    <s v="Hiring"/>
    <n v="705.30389188714844"/>
    <n v="4.4307028367772609E-2"/>
    <n v="0.1062938586605358"/>
    <n v="4.9636519286230543E-2"/>
    <n v="0.51631507080981875"/>
    <s v="50-75"/>
    <n v="0.46697447916301199"/>
    <n v="13.367052350191811"/>
    <n v="5.6489742381612063"/>
    <n v="142.32394366197181"/>
    <n v="2248.6338028169021"/>
  </r>
  <r>
    <n v="891"/>
    <n v="696"/>
    <n v="642"/>
    <n v="761"/>
    <n v="869"/>
    <s v="SBS sp. z o.o., Łódź"/>
    <m/>
    <m/>
    <m/>
    <n v="2002"/>
    <m/>
    <n v="472950776"/>
    <n v="91967"/>
    <n v="7251826959"/>
    <s v="sp. z o.o."/>
    <s v="4674"/>
    <s v="Sprzedaż hurtowa wyrobów metalowych oraz sprzętu i dodatkowego wyposażenia hydraulicznego i grzejnego"/>
    <s v="Budownictwo "/>
    <x v="12"/>
    <m/>
    <n v="400"/>
    <s v="J"/>
    <x v="0"/>
    <n v="884465.6"/>
    <n v="5225"/>
    <n v="1548"/>
    <n v="1127"/>
    <n v="474"/>
    <n v="28.5"/>
    <n v="43"/>
    <n v="7696"/>
    <n v="126695"/>
    <n v="11352"/>
    <n v="115343"/>
    <n v="14782"/>
    <n v="111913"/>
    <m/>
    <m/>
    <s v="G"/>
    <s v="Wholesale and Retail Trade; Repair of Motor Vehicles and Motorcycles"/>
    <s v="46"/>
    <s v="WHOLESALE TRADE, EXCEPT OF MOTOR VEHICLES"/>
    <s v="Medium-high"/>
    <n v="3.2222847332897969E-5"/>
    <n v="-18.761489335710419"/>
    <n v="1.2742157524272279E-3"/>
    <n v="8.8953786652985513E-3"/>
    <n v="7.6241374644838322E-2"/>
    <x v="1"/>
    <n v="0"/>
    <n v="0.1166739018903666"/>
    <n v="178.97674418604649"/>
    <n v="20568.96744186047"/>
    <n v="264"/>
    <x v="0"/>
    <x v="0"/>
    <s v="Exp&lt;50"/>
    <s v="Decreased Export Intensity"/>
    <n v="0"/>
    <n v="-3.9635719490346372E-4"/>
    <n v="38.851393481541727"/>
    <n v="0.32823406359150548"/>
    <n v="0.61695179821864576"/>
    <n v="6.1505644223913691E-3"/>
    <n v="8.5519328109262318"/>
    <s v="No"/>
    <s v="Yes"/>
    <s v="No"/>
    <x v="0"/>
    <x v="0"/>
    <n v="10.256410256410261"/>
    <n v="9.7638469563916086E-2"/>
    <n v="2.4709970960971268"/>
    <s v="No"/>
    <s v="2.Hiring"/>
    <s v="Hiring"/>
    <n v="4235.962378270724"/>
    <n v="2.3132161930872471E-4"/>
    <n v="1.5450507537932669E-2"/>
    <n v="1.173425987371554E-3"/>
    <n v="4.2858004223636162E-4"/>
    <s v="0-10"/>
    <n v="7.5947407196214484E-2"/>
    <n v="13.364504836204761"/>
    <n v="3.6635616461296459"/>
    <n v="129.35228615384619"/>
    <n v="16333.005063589741"/>
  </r>
  <r>
    <n v="1121"/>
    <n v="855"/>
    <n v="760"/>
    <n v="1009"/>
    <n v="870"/>
    <s v="Aperam Stainless Services &amp; Solutions Poland sp. z o.o., Siemianowice Śląskie"/>
    <m/>
    <m/>
    <m/>
    <n v="2001"/>
    <m/>
    <s v="014930337"/>
    <n v="38055"/>
    <n v="1132165052"/>
    <s v="sp. z o.o."/>
    <s v="2561"/>
    <s v="Obróbka metali i nakładanie powłok na metale"/>
    <m/>
    <x v="10"/>
    <m/>
    <n v="500"/>
    <s v="J"/>
    <x v="0"/>
    <n v="706916.10771999997"/>
    <n v="-4386.35815"/>
    <n v="-8091.9479000000001"/>
    <n v="-8296.8489000000009"/>
    <n v="2650.20991"/>
    <n v="261835"/>
    <n v="81"/>
    <n v="13344.970880000001"/>
    <n v="273687.56938"/>
    <n v="44041.751799999998"/>
    <n v="229645.81758"/>
    <n v="99661.281099999993"/>
    <n v="174026.28828000001"/>
    <m/>
    <m/>
    <s v="C"/>
    <s v="Manufacturing"/>
    <s v="25"/>
    <s v="MANUFACTURE OF FABRICATED METAL PRODUCTS, EXCEPT MACHINERY AND EQUIPMENT"/>
    <s v="Medium-low"/>
    <n v="0.37039048501029398"/>
    <n v="-22.712369794675361"/>
    <n v="-1.173668107062892E-2"/>
    <n v="-3.031503739389891E-2"/>
    <n v="-8.3250474090082724E-2"/>
    <x v="0"/>
    <n v="1"/>
    <n v="0.36414251961011002"/>
    <n v="164.75272691358029"/>
    <n v="8727.3593545679014"/>
    <n v="543.72533086419753"/>
    <x v="4"/>
    <x v="0"/>
    <s v="Exp&lt;50"/>
    <s v="Increased Export Intensity"/>
    <n v="1"/>
    <n v="0.32683726585931328"/>
    <n v="10.99744812490971"/>
    <n v="0.1043370251942939"/>
    <n v="-19.567066576152381"/>
    <n v="-0.2177464739748203"/>
    <n v="2.6427427805997721"/>
    <s v="Yes"/>
    <s v="Yes"/>
    <s v="Yes"/>
    <x v="3"/>
    <x v="1"/>
    <n v="6.5789473684210522"/>
    <n v="6.3715814386108072E-2"/>
    <n v="1.6056495681971319"/>
    <s v="Yes"/>
    <s v="2.Hiring"/>
    <s v="Hiring"/>
    <n v="347.41198614684799"/>
    <n v="1.660762848654997E-2"/>
    <n v="9.7683740002585936E-2"/>
    <n v="4.3426671046148793E-2"/>
    <n v="4.3553219150980732E-2"/>
    <s v="0-10"/>
    <n v="0.44456396781080643"/>
    <n v="13.36433025312472"/>
    <n v="4.3307333402863311"/>
    <n v="94.348585789473688"/>
    <n v="8379.9473684210534"/>
  </r>
  <r>
    <n v="1038"/>
    <n v="1019"/>
    <n v="976"/>
    <n v="777"/>
    <n v="871"/>
    <s v="Tetra Pak sp. z o.o., Warszawa"/>
    <m/>
    <m/>
    <m/>
    <n v="2001"/>
    <m/>
    <s v="010092388"/>
    <n v="27538"/>
    <n v="5260013901"/>
    <s v="sp. z o.o."/>
    <s v="4690"/>
    <s v="Sprzedaż hurtowa niewyspecjalizowana"/>
    <m/>
    <x v="3"/>
    <m/>
    <n v="400"/>
    <s v="J"/>
    <x v="0"/>
    <n v="764190"/>
    <n v="16296"/>
    <n v="21918"/>
    <n v="16827"/>
    <n v="424"/>
    <n v="22259"/>
    <n v="164"/>
    <n v="60996"/>
    <n v="159228"/>
    <n v="37333"/>
    <n v="121895"/>
    <n v="34838"/>
    <n v="124390"/>
    <m/>
    <m/>
    <s v="G"/>
    <s v="Wholesale and Retail Trade; Repair of Motor Vehicles and Motorcycles"/>
    <s v="46"/>
    <s v="WHOLESALE TRADE, EXCEPT OF MOTOR VEHICLES"/>
    <s v="Medium-high"/>
    <n v="2.9127572985775788E-2"/>
    <n v="-0.65881667788960652"/>
    <n v="2.2019393082872062E-2"/>
    <n v="0.1056786494837591"/>
    <n v="0.48300706125495152"/>
    <x v="1"/>
    <n v="0"/>
    <n v="0.21879317707940821"/>
    <n v="371.92682926829269"/>
    <n v="4659.6951219512193"/>
    <n v="227.64024390243901"/>
    <x v="0"/>
    <x v="0"/>
    <s v="Exp&lt;50"/>
    <s v="Increased Export Intensity"/>
    <n v="1"/>
    <n v="6.6708068607514116E-3"/>
    <n v="20.18513975125974"/>
    <n v="0.18386319911303589"/>
    <n v="-12.90931902082627"/>
    <n v="-0.13822030005607641"/>
    <n v="4.7038601392254353"/>
    <s v="No"/>
    <s v="Yes"/>
    <s v="No"/>
    <x v="3"/>
    <x v="1"/>
    <n v="9.3333333333333339"/>
    <n v="8.9231133727943224E-2"/>
    <n v="2.2558462594620909"/>
    <s v="Yes"/>
    <s v="2.Hiring"/>
    <s v="Hiring"/>
    <n v="420.7351219512193"/>
    <n v="1.934751291197212E-2"/>
    <n v="0.40583248111371362"/>
    <n v="0.10492021390009471"/>
    <n v="2.2456766125024379E-2"/>
    <s v="0-10"/>
    <n v="0.25853084408661758"/>
    <n v="13.36270852921659"/>
    <n v="5.0106352940962564"/>
    <n v="272.7"/>
    <n v="4238.96"/>
  </r>
  <r>
    <n v="1075"/>
    <n v="1056"/>
    <n v="1286"/>
    <n v="927"/>
    <n v="872"/>
    <s v="Alstom Pojazdy Szynowe sp z o.o., Wrocław"/>
    <m/>
    <m/>
    <m/>
    <m/>
    <m/>
    <n v="930110125"/>
    <n v="24977"/>
    <n v="8960000055"/>
    <s v="sp. z o.o."/>
    <s v="3020"/>
    <s v="Produkcja lokomotyw kolejowych oraz taboru szynowego"/>
    <m/>
    <x v="5"/>
    <m/>
    <n v="540"/>
    <s v="J"/>
    <x v="0"/>
    <n v="736582"/>
    <n v="44608"/>
    <n v="48546"/>
    <n v="31154"/>
    <n v="40841"/>
    <n v="701194"/>
    <n v="856"/>
    <n v="152456"/>
    <n v="855582"/>
    <n v="286816"/>
    <n v="568766"/>
    <n v="451428"/>
    <n v="287914"/>
    <m/>
    <m/>
    <s v="C"/>
    <s v="Manufacturing"/>
    <s v="30"/>
    <s v="MANUFACTURE OF OTHER TRANSPORT EQUIPMENT"/>
    <s v="High"/>
    <n v="0.95195646920505794"/>
    <n v="23.633600243950251"/>
    <n v="4.2295358833096652E-2"/>
    <n v="3.6412640752142983E-2"/>
    <n v="6.9012112673560347E-2"/>
    <x v="0"/>
    <n v="1"/>
    <n v="0.52762680841812937"/>
    <n v="178.10280373831779"/>
    <n v="860.49299065420564"/>
    <n v="335.06542056074773"/>
    <x v="3"/>
    <x v="1"/>
    <s v="Exp&gt;50"/>
    <s v="Increased Export Intensity"/>
    <n v="1"/>
    <n v="4.7725015171094842E-2"/>
    <n v="15.95717382509025"/>
    <n v="0.1480507457874225"/>
    <n v="-15.97306244558677"/>
    <n v="-0.17403275338169169"/>
    <n v="3.770618555902483"/>
    <s v="Yes"/>
    <s v="No"/>
    <s v="No"/>
    <x v="3"/>
    <x v="1"/>
    <n v="-10.647181628392479"/>
    <n v="-0.11257740182911841"/>
    <n v="-2.7751987773786961"/>
    <s v="No"/>
    <s v="0.Reducing"/>
    <s v="Reducing"/>
    <n v="197.42514096735809"/>
    <n v="6.813366728640044E-2"/>
    <n v="0.1152201519060132"/>
    <n v="3.9484473443649533E-2"/>
    <n v="0.9042314540339631"/>
    <s v="75-100"/>
    <n v="0.34268721912341882"/>
    <n v="13.361725100306501"/>
    <n v="6.8648477779708603"/>
    <n v="130.5876826722338"/>
    <n v="663.06784968684758"/>
  </r>
  <r>
    <n v="1077"/>
    <n v="953"/>
    <n v="921"/>
    <n v="819"/>
    <n v="873"/>
    <s v="Bruk-Bet sp. z o.o., Żabno"/>
    <m/>
    <m/>
    <m/>
    <n v="2006"/>
    <m/>
    <n v="180188969"/>
    <n v="270323"/>
    <n v="5170200580"/>
    <s v="sp. z o.o."/>
    <s v="2361"/>
    <s v="Produkcja wyrobów budowlanych z betonu"/>
    <m/>
    <x v="12"/>
    <m/>
    <n v="400"/>
    <s v="J"/>
    <x v="0"/>
    <n v="735473.70685000008"/>
    <n v="34163.316709999999"/>
    <n v="27888.954030000001"/>
    <n v="41433.98803"/>
    <n v="41575.238689999998"/>
    <n v="52500"/>
    <n v="1184"/>
    <n v="123474.73172"/>
    <n v="1097169.42166"/>
    <n v="795117.05512999999"/>
    <n v="302052.36653"/>
    <n v="827533.67296"/>
    <n v="269635.7487"/>
    <m/>
    <m/>
    <s v="C"/>
    <s v="Manufacturing"/>
    <s v="23"/>
    <s v="MANUFACTURE OF OTHER NON-METALLIC MINERAL PRODUCTS"/>
    <s v="Medium-low"/>
    <n v="7.1382565428280337E-2"/>
    <n v="-11.20881455549968"/>
    <n v="5.633646402868684E-2"/>
    <n v="3.7764439303559001E-2"/>
    <n v="5.0069247190624923E-2"/>
    <x v="1"/>
    <n v="0"/>
    <n v="0.75424420023295458"/>
    <n v="104.28609097972971"/>
    <n v="621.17711727195956"/>
    <n v="671.55156683277028"/>
    <x v="0"/>
    <x v="0"/>
    <s v="Exp&lt;50"/>
    <s v="Increased Export Intensity"/>
    <n v="1"/>
    <n v="2.00275832704244E-2"/>
    <n v="19.446693946598529"/>
    <n v="0.1777000101014021"/>
    <n v="-13.444424676377871"/>
    <n v="-0.14438348906771031"/>
    <n v="4.5426569417680307"/>
    <s v="No"/>
    <s v="Yes"/>
    <s v="No"/>
    <x v="3"/>
    <x v="1"/>
    <n v="-6.624605678233439"/>
    <n v="-6.854231955322021E-2"/>
    <n v="-1.698960084042189"/>
    <s v="Yes"/>
    <s v="0.Reducing"/>
    <s v="Reducing"/>
    <n v="135.58261186975139"/>
    <n v="8.6627089278353914E-2"/>
    <n v="8.2678400454018572E-2"/>
    <n v="5.6130577923547517E-2"/>
    <n v="5.1354982157855937E-2"/>
    <s v="0-10"/>
    <n v="0.67890256240218905"/>
    <n v="13.33057005960886"/>
    <n v="7.1451961349971711"/>
    <n v="78.624459921135653"/>
    <n v="485.5945054022082"/>
  </r>
  <r>
    <n v="562"/>
    <m/>
    <m/>
    <n v="1399"/>
    <n v="874"/>
    <s v="Pak Volt SA, Warszawa"/>
    <m/>
    <m/>
    <m/>
    <m/>
    <m/>
    <s v="012493217"/>
    <n v="21500"/>
    <n v="5262083337"/>
    <s v="SA"/>
    <s v="3514"/>
    <s v="Handel energią elektryczną"/>
    <m/>
    <x v="1"/>
    <m/>
    <n v="450"/>
    <s v="J"/>
    <x v="0"/>
    <n v="1318633"/>
    <n v="821"/>
    <n v="-43339"/>
    <n v="-32849"/>
    <n v="242"/>
    <n v="0"/>
    <n v="11"/>
    <n v="3096"/>
    <n v="240780"/>
    <n v="25228"/>
    <n v="215552"/>
    <n v="8253"/>
    <n v="232527"/>
    <m/>
    <m/>
    <s v="D"/>
    <s v="Electricity, Gas, Steam, Hot Water and Air Conditioning Supply"/>
    <s v="35"/>
    <s v="ELECTRICITY, GAS, STEAM, HOT WATER AND AIR CONDITIONING SUPPLY"/>
    <s v="Low"/>
    <n v="0"/>
    <n v="-2.946421671272903"/>
    <n v="-2.4911404462045161E-2"/>
    <n v="-0.1364274441398787"/>
    <n v="-3.9802496062038051"/>
    <x v="1"/>
    <n v="0"/>
    <n v="3.4276102666334407E-2"/>
    <n v="281.45454545454538"/>
    <n v="119875.72727272729"/>
    <n v="2293.454545454545"/>
    <x v="0"/>
    <x v="0"/>
    <s v="Exp&lt;50"/>
    <s v="Decreased Export Intensity"/>
    <n v="0"/>
    <n v="0"/>
    <n v="108.14616274646301"/>
    <n v="0.73307035244315344"/>
    <n v="50.830552714828258"/>
    <n v="0.41098685327403928"/>
    <n v="20.11357747347267"/>
    <s v="Yes"/>
    <s v="Yes"/>
    <s v="Yes"/>
    <x v="1"/>
    <x v="0"/>
    <n v="37.5"/>
    <n v="0.31845373111853492"/>
    <n v="8.2868385333996883"/>
    <s v="No"/>
    <s v="2.Hiring"/>
    <s v="Hiring"/>
    <n v="40686.602272727279"/>
    <n v="4.7370772186206122E-3"/>
    <n v="0.10651664655356"/>
    <n v="2.406826694041881E-2"/>
    <n v="0"/>
    <s v="0-10"/>
    <n v="0.22595779832701079"/>
    <n v="13.35903579944833"/>
    <n v="2.0794415416798362"/>
    <n v="226.75"/>
    <n v="79189.125"/>
  </r>
  <r>
    <n v="946"/>
    <n v="722"/>
    <n v="580"/>
    <n v="879"/>
    <n v="875"/>
    <s v="Balex Metal sp. z o.o., Bolszewo"/>
    <m/>
    <m/>
    <m/>
    <n v="1996"/>
    <m/>
    <n v="191112216"/>
    <n v="176277"/>
    <n v="5881130299"/>
    <s v="sp. z o.o."/>
    <s v="2599"/>
    <s v="Produkcja pozostałych gotowych wyrobów metalowych, gdzie indziej niesklasyfikowana"/>
    <m/>
    <x v="12"/>
    <m/>
    <n v="500"/>
    <s v="J"/>
    <x v="0"/>
    <n v="832144"/>
    <n v="9962"/>
    <n v="15343"/>
    <n v="9008"/>
    <n v="12205"/>
    <n v="239023"/>
    <n v="505"/>
    <n v="63753"/>
    <n v="587873"/>
    <n v="254538"/>
    <n v="333335"/>
    <n v="431350"/>
    <n v="156523"/>
    <m/>
    <m/>
    <s v="C"/>
    <s v="Manufacturing"/>
    <s v="25"/>
    <s v="MANUFACTURE OF FABRICATED METAL PRODUCTS, EXCEPT MACHINERY AND EQUIPMENT"/>
    <s v="Medium-low"/>
    <n v="0.28723754542483032"/>
    <n v="-21.230186714627159"/>
    <n v="1.082504951066162E-2"/>
    <n v="1.5323037458770859E-2"/>
    <n v="2.0883273443839109E-2"/>
    <x v="0"/>
    <n v="1"/>
    <n v="0.73374691472477904"/>
    <n v="126.2435643564356"/>
    <n v="1647.8099009900991"/>
    <n v="504.03564356435652"/>
    <x v="4"/>
    <x v="1"/>
    <s v="Exp&lt;50"/>
    <s v="Decreased Export Intensity"/>
    <n v="0"/>
    <n v="-3.8491249216262353E-2"/>
    <n v="31.56073275500896"/>
    <n v="0.27429840505736541"/>
    <n v="-4.666135684776104"/>
    <n v="-4.7785094111748798E-2"/>
    <n v="7.0980518471626119"/>
    <s v="Yes"/>
    <s v="Yes"/>
    <s v="Yes"/>
    <x v="3"/>
    <x v="1"/>
    <n v="-5.6074766355140184"/>
    <n v="-5.7708317620646099E-2"/>
    <n v="-1.4323507772047051"/>
    <s v="Yes"/>
    <s v="0.Reducing"/>
    <s v="Reducing"/>
    <n v="465.53513463495892"/>
    <n v="2.8422951477983991E-2"/>
    <n v="5.3163396566764748E-2"/>
    <n v="4.1398494474597418E-2"/>
    <n v="0.32572879464109272"/>
    <s v="25-50"/>
    <n v="0.77870296384482363"/>
    <n v="13.357462376692981"/>
    <n v="6.2822667468960063"/>
    <n v="86.108411214953264"/>
    <n v="1182.2747663551399"/>
  </r>
  <r>
    <n v="892"/>
    <n v="751"/>
    <n v="644"/>
    <n v="815"/>
    <n v="876"/>
    <s v="Instal-Konsorcjum sp. z o.o., Wrocław"/>
    <m/>
    <m/>
    <m/>
    <n v="2002"/>
    <m/>
    <n v="930840349"/>
    <n v="73751"/>
    <n v="8991148563"/>
    <s v="sp. z o.o."/>
    <s v="4690"/>
    <s v="Sprzedaż hurtowa niewyspecjalizowana"/>
    <m/>
    <x v="3"/>
    <m/>
    <n v="400"/>
    <s v="J"/>
    <x v="0"/>
    <n v="882444.32559999998"/>
    <n v="2345.2731699999999"/>
    <n v="1809.2429099999999"/>
    <n v="1566.5989099999999"/>
    <n v="319.75697000000002"/>
    <n v="0"/>
    <n v="39"/>
    <n v="7936.8308200000001"/>
    <n v="128854.11203"/>
    <n v="840.82931000000008"/>
    <n v="128013.28272"/>
    <n v="31075.8079"/>
    <n v="97778.30412999999"/>
    <m/>
    <m/>
    <s v="G"/>
    <s v="Wholesale and Retail Trade; Repair of Motor Vehicles and Motorcycles"/>
    <s v="46"/>
    <s v="WHOLESALE TRADE, EXCEPT OF MOTOR VEHICLES"/>
    <s v="Medium-high"/>
    <n v="0"/>
    <n v="-13.798067634004459"/>
    <n v="1.775294899125588E-3"/>
    <n v="1.215792717298197E-2"/>
    <n v="5.0412169976118297E-2"/>
    <x v="1"/>
    <n v="0"/>
    <n v="0.24117047884948281"/>
    <n v="203.50848256410259"/>
    <n v="22626.777579487181"/>
    <n v="21.5597258974359"/>
    <x v="0"/>
    <x v="0"/>
    <s v="Exp&lt;50"/>
    <s v="Decreased Export Intensity"/>
    <n v="0"/>
    <n v="0"/>
    <n v="39.872707900413857"/>
    <n v="0.33556259373878738"/>
    <n v="1.3570347104448319"/>
    <n v="1.3479094569675E-2"/>
    <n v="8.750996638938723"/>
    <s v="No"/>
    <s v="Yes"/>
    <s v="No"/>
    <x v="0"/>
    <x v="0"/>
    <n v="21.875"/>
    <n v="0.19782574332991981"/>
    <n v="5.0699818354881474"/>
    <s v="No"/>
    <s v="2.Hiring"/>
    <s v="Hiring"/>
    <n v="2911.4338294871782"/>
    <n v="2.640709726402817E-3"/>
    <n v="8.7215998324782745E-2"/>
    <n v="1.6464891041162229E-2"/>
    <n v="0"/>
    <s v="0-10"/>
    <n v="0.18878292236991651"/>
    <n v="13.35488838492191"/>
    <n v="3.465735902799727"/>
    <n v="150.21785937499999"/>
    <n v="19715.34375"/>
  </r>
  <r>
    <n v="947"/>
    <n v="1228"/>
    <m/>
    <m/>
    <n v="877"/>
    <s v="eTravel SA, Warszawa"/>
    <m/>
    <n v="2011"/>
    <m/>
    <n v="2011"/>
    <m/>
    <n v="144414773"/>
    <n v="394089"/>
    <n v="5213614786"/>
    <s v="SA"/>
    <s v="7911"/>
    <s v="Działalność agentów turystycznych"/>
    <s v="Usługi zdrowotne i rekreacja "/>
    <x v="9"/>
    <s v="Francja, Czechy, Niemcy, Wielka Brytania, Hiszpania"/>
    <n v="400"/>
    <s v="J"/>
    <x v="0"/>
    <n v="862129.03067000001"/>
    <n v="36594.552030000013"/>
    <n v="34083.487250000013"/>
    <n v="28372.833250000011"/>
    <n v="3097.306640000003"/>
    <n v="70336"/>
    <n v="242"/>
    <n v="25603.90798"/>
    <n v="245230"/>
    <n v="108014"/>
    <n v="137215"/>
    <n v="173841"/>
    <n v="71389"/>
    <m/>
    <m/>
    <s v="N"/>
    <s v="Administrative and Support Service Activities"/>
    <s v="79"/>
    <s v="ACTIVITIES OF TRAVEL AGENCIES, TOUR OPERATORS AND OTHER RESERVATION SERVICE AND RELATED ACTIVITIES"/>
    <s v="High"/>
    <n v="8.158407558244346E-2"/>
    <n v="33.558225563432217"/>
    <n v="3.2910193533269821E-2"/>
    <n v="0.1156988673897974"/>
    <n v="0.16321140151057581"/>
    <x v="1"/>
    <n v="0"/>
    <n v="0.70888961383191285"/>
    <n v="105.8012726446281"/>
    <n v="3562.5166556611571"/>
    <n v="446.3388429752066"/>
    <x v="0"/>
    <x v="0"/>
    <s v="Exp&lt;50"/>
    <s v="Decreased Export Intensity"/>
    <n v="0"/>
    <n v="-0.10222454878024009"/>
    <n v="43.599857865745903"/>
    <n v="0.36186048083268751"/>
    <n v="4.0578680186564586"/>
    <n v="3.9776981663573352E-2"/>
    <n v="9.4683324649261316"/>
    <s v="Yes"/>
    <s v="No"/>
    <s v="No"/>
    <x v="0"/>
    <x v="0"/>
    <n v="-6.9230769230769234"/>
    <n v="-7.1743904858840857E-2"/>
    <n v="-1.7776083961639539"/>
    <s v="Yes"/>
    <s v="0.Reducing"/>
    <s v="Reducing"/>
    <n v="1253.405117199618"/>
    <n v="2.3837006907418599E-2"/>
    <n v="0.1086578541763156"/>
    <n v="6.8907902909722984E-2"/>
    <n v="0.18380862436268361"/>
    <s v="10-25"/>
    <n v="0.63417323517090951"/>
    <n v="13.30529974516328"/>
    <n v="5.5606816310155276"/>
    <n v="65.496153846153845"/>
    <n v="2309.1115384615391"/>
  </r>
  <r>
    <n v="977"/>
    <n v="904"/>
    <m/>
    <n v="1035"/>
    <n v="878"/>
    <s v="Ami sp. z o.o. sp.k., Mikstat"/>
    <m/>
    <m/>
    <m/>
    <n v="1997"/>
    <m/>
    <s v="250764407"/>
    <n v="533111"/>
    <n v="5140109426"/>
    <s v="sp. z o.o. sp.k."/>
    <s v="1012"/>
    <s v="Przetwarzanie i konserwowanie mięsa z drobiu"/>
    <m/>
    <x v="13"/>
    <m/>
    <n v="400"/>
    <s v="J"/>
    <x v="0"/>
    <n v="809772.35112000001"/>
    <n v="30849.53974"/>
    <n v="23824.74365"/>
    <n v="19180.556649999999"/>
    <n v="6577.0104800000008"/>
    <n v="383496"/>
    <n v="282"/>
    <n v="42874.384769999997"/>
    <n v="234808.38927000001"/>
    <n v="61520.437420000002"/>
    <n v="173287.95185000001"/>
    <n v="171774.94213000001"/>
    <n v="63033.447139999997"/>
    <m/>
    <m/>
    <s v="C"/>
    <s v="Manufacturing"/>
    <s v="10"/>
    <s v="MANUFACTURE OF FOOD PRODUCTS"/>
    <s v="Low"/>
    <n v="0.47358495195542899"/>
    <n v="-6.9226494693480856"/>
    <n v="2.3686356571042809E-2"/>
    <n v="8.1685993884761846E-2"/>
    <n v="0.11166096994219379"/>
    <x v="1"/>
    <n v="0"/>
    <n v="0.73155368368240237"/>
    <n v="152.0368254255319"/>
    <n v="2871.53316"/>
    <n v="218.15757950354609"/>
    <x v="4"/>
    <x v="1"/>
    <s v="Exp&lt;50"/>
    <s v="Increased Export Intensity"/>
    <n v="1"/>
    <n v="2.5481570922569918E-2"/>
    <n v="28.381643417243492"/>
    <n v="0.2498372310072785"/>
    <n v="-6.9698236106931208"/>
    <n v="-7.2246268161835658E-2"/>
    <n v="6.4451143126464716"/>
    <s v="Yes"/>
    <s v="Yes"/>
    <s v="Yes"/>
    <x v="3"/>
    <x v="1"/>
    <n v="-15.31531531531531"/>
    <n v="-0.16623541904233011"/>
    <n v="-4.0707125272470002"/>
    <s v="No"/>
    <s v="0.Reducing"/>
    <s v="Reducing"/>
    <n v="977.3770038438438"/>
    <n v="3.189645119967531E-2"/>
    <n v="0.28317857999207152"/>
    <n v="0.11193714799779141"/>
    <n v="0.44810338103285913"/>
    <s v="25-50"/>
    <n v="0.39528818882037409"/>
    <n v="13.354671208139949"/>
    <n v="5.8081424899804439"/>
    <n v="117.3393393393393"/>
    <n v="1894.1561561561559"/>
  </r>
  <r>
    <n v="1405"/>
    <n v="783"/>
    <n v="904"/>
    <n v="795"/>
    <n v="879"/>
    <s v="Agrifirm Polska sp. z o.o., Szamotuły "/>
    <m/>
    <m/>
    <m/>
    <n v="1992"/>
    <m/>
    <n v="632077418"/>
    <n v="96676"/>
    <n v="7810023284"/>
    <s v="sp. z o.o."/>
    <s v="1091"/>
    <s v="Produkcja gotowej paszy dla zwierząt gospodarskich"/>
    <m/>
    <x v="10"/>
    <m/>
    <n v="500"/>
    <s v="J"/>
    <x v="0"/>
    <n v="571457.527"/>
    <n v="-1830.038"/>
    <n v="3820.143"/>
    <n v="2456.8609999999999"/>
    <n v="8778.1749999999993"/>
    <n v="0"/>
    <n v="221"/>
    <n v="28404.748"/>
    <n v="376138.59600000002"/>
    <n v="102515.67200000001"/>
    <n v="273622.924"/>
    <n v="297542.95199999999"/>
    <n v="78595.644"/>
    <m/>
    <m/>
    <s v="C"/>
    <s v="Manufacturing"/>
    <s v="10"/>
    <s v="MANUFACTURE OF FOOD PRODUCTS"/>
    <s v="Low"/>
    <n v="0"/>
    <n v="-41.833500619658203"/>
    <n v="4.299288895358272E-3"/>
    <n v="6.5317971251214E-3"/>
    <n v="8.2571641623021882E-3"/>
    <x v="0"/>
    <n v="1"/>
    <n v="0.7910460536732582"/>
    <n v="128.52827149321271"/>
    <n v="2585.780665158371"/>
    <n v="463.87181900452492"/>
    <x v="0"/>
    <x v="0"/>
    <s v="Exp&lt;50"/>
    <s v="Decreased Export Intensity"/>
    <n v="0"/>
    <n v="-3.016454688847695E-3"/>
    <n v="-9.2271860560053494"/>
    <n v="-9.6810351114882565E-2"/>
    <n v="-34.22259859130822"/>
    <n v="-0.41889385028399501"/>
    <n v="-2.3912053762514711"/>
    <s v="No"/>
    <s v="Yes"/>
    <s v="No"/>
    <x v="2"/>
    <x v="1"/>
    <n v="13.91752577319588"/>
    <n v="0.13030454245442419"/>
    <n v="3.3112546807437582"/>
    <s v="No"/>
    <s v="2.Hiring"/>
    <s v="Hiring"/>
    <n v="-659.30696370760825"/>
    <n v="1.8290929827320279E-2"/>
    <n v="6.1020523880937122E-2"/>
    <n v="3.6975313399095773E-2"/>
    <n v="3.016454688847695E-3"/>
    <s v="0-10"/>
    <n v="0.60594880291820796"/>
    <n v="13.35275579210994"/>
    <n v="5.2678581590633282"/>
    <n v="105.9585567010309"/>
    <n v="3245.0876288659788"/>
  </r>
  <r>
    <n v="640"/>
    <n v="508"/>
    <n v="635"/>
    <n v="989"/>
    <n v="880"/>
    <s v="Stena Recycling sp. z o.o., Warszawa"/>
    <m/>
    <m/>
    <m/>
    <n v="2001"/>
    <m/>
    <s v="017264326"/>
    <n v="27111"/>
    <n v="5272346985"/>
    <s v="sp. z o.o."/>
    <s v="3811"/>
    <s v="Zbieranie odpadów innych niż niebezpieczne"/>
    <s v="Usługi "/>
    <x v="9"/>
    <m/>
    <n v="450"/>
    <s v="J"/>
    <x v="0"/>
    <n v="1177812"/>
    <n v="88553"/>
    <n v="82581"/>
    <n v="57418"/>
    <n v="17755"/>
    <n v="498244"/>
    <n v="695"/>
    <n v="94949"/>
    <n v="410927"/>
    <n v="202705"/>
    <n v="208222"/>
    <n v="292726"/>
    <n v="118201"/>
    <m/>
    <m/>
    <s v="E"/>
    <s v="Water Supply; Sewerage, Waste Management and Remediation Activities"/>
    <s v="38"/>
    <s v="WASTE COLLECTION, TREATMENT AND DISPOSAL ACTIVITIES; MATERIALS RECOVERY"/>
    <s v="Low"/>
    <n v="0.42302506681881319"/>
    <n v="-16.059437693760469"/>
    <n v="4.8749715574302181E-2"/>
    <n v="0.13972798088224919"/>
    <n v="0.19614930002801251"/>
    <x v="1"/>
    <n v="0"/>
    <n v="0.71235523584480942"/>
    <n v="136.61726618705029"/>
    <n v="1694.6935251798559"/>
    <n v="291.66187050359707"/>
    <x v="4"/>
    <x v="0"/>
    <s v="Exp&lt;50"/>
    <s v="Increased Export Intensity"/>
    <n v="1"/>
    <n v="0.22301648691929329"/>
    <n v="87.139048393811038"/>
    <n v="0.62668172885054574"/>
    <n v="35.608006082471782"/>
    <n v="0.30459822968143158"/>
    <n v="16.961008456772952"/>
    <s v="Yes"/>
    <s v="Yes"/>
    <s v="Yes"/>
    <x v="0"/>
    <x v="0"/>
    <n v="18.39863713798978"/>
    <n v="0.1688870257366952"/>
    <n v="4.3125772956131847"/>
    <s v="Yes"/>
    <s v="2.Hiring"/>
    <s v="Hiring"/>
    <n v="622.49931734339953"/>
    <n v="-8.7117757532039573E-3"/>
    <n v="-0.1209894523147535"/>
    <n v="-2.3074365696923279E-2"/>
    <n v="0.20000857989951981"/>
    <s v="10-25"/>
    <n v="0.1907138618736402"/>
    <n v="13.352487309077169"/>
    <n v="6.3750248198280968"/>
    <n v="101.7989778534923"/>
    <n v="1072.1942078364571"/>
  </r>
  <r>
    <n v="748"/>
    <n v="839"/>
    <n v="848"/>
    <n v="853"/>
    <n v="881"/>
    <s v="Froneri Polska sp. z o.o., Mielec"/>
    <m/>
    <n v="1997"/>
    <m/>
    <n v="2002"/>
    <m/>
    <n v="690513446"/>
    <n v="47883"/>
    <n v="8171665383"/>
    <s v="sp. z o.o."/>
    <s v="1052"/>
    <s v="Produkcja lodów"/>
    <m/>
    <x v="13"/>
    <m/>
    <n v="500"/>
    <s v="J"/>
    <x v="0"/>
    <n v="1031021.98957"/>
    <n v="132176.81611000001"/>
    <n v="138365.45629"/>
    <n v="114385.27258"/>
    <n v="29800"/>
    <n v="607639.69999999995"/>
    <n v="662"/>
    <n v="77877"/>
    <n v="583413.28301000001"/>
    <n v="292600.84035999997"/>
    <n v="290812.44264999998"/>
    <n v="388058.22782999999"/>
    <n v="195355.05518"/>
    <m/>
    <m/>
    <s v="C"/>
    <s v="Manufacturing"/>
    <s v="10"/>
    <s v="MANUFACTURE OF FOOD PRODUCTS"/>
    <s v="Low"/>
    <n v="0.58935668312314393"/>
    <n v="11.581556947572951"/>
    <n v="0.1109435819382531"/>
    <n v="0.19606216709680119"/>
    <n v="0.29476316793909019"/>
    <x v="0"/>
    <n v="1"/>
    <n v="0.66515151288276109"/>
    <n v="117.63897280966771"/>
    <n v="1557.435029561934"/>
    <n v="441.99522712990938"/>
    <x v="1"/>
    <x v="1"/>
    <s v="Exp&gt;50"/>
    <s v="Decreased Export Intensity"/>
    <n v="0"/>
    <n v="-2.387459392659419E-2"/>
    <n v="63.931666847395761"/>
    <n v="0.49427948944222949"/>
    <n v="18.7910629328955"/>
    <n v="0.17219599027311719"/>
    <n v="13.15290643867659"/>
    <s v="Yes"/>
    <s v="No"/>
    <s v="No"/>
    <x v="0"/>
    <x v="0"/>
    <n v="9.0609555189456348"/>
    <n v="8.673676487750992E-2"/>
    <n v="2.1921001878836721"/>
    <s v="No"/>
    <s v="2.Hiring"/>
    <s v="Hiring"/>
    <n v="521.2999389523784"/>
    <n v="8.8869420320733181E-2"/>
    <n v="0.24979251782445919"/>
    <n v="0.14065509899788961"/>
    <n v="0.61323127704973812"/>
    <s v="50-75"/>
    <n v="0.56308771865110252"/>
    <n v="13.351781601719329"/>
    <n v="6.4085287910594984"/>
    <n v="101.65403624382211"/>
    <n v="1036.1350906095549"/>
  </r>
  <r>
    <n v="884"/>
    <n v="719"/>
    <n v="659"/>
    <n v="957"/>
    <n v="882"/>
    <s v="Rehau sp. z o.o., Przeźmierowo"/>
    <m/>
    <m/>
    <m/>
    <n v="2001"/>
    <m/>
    <n v="630161920"/>
    <n v="49439"/>
    <n v="7810016806"/>
    <s v="sp. z o.o."/>
    <s v="2221"/>
    <s v="Produkcja płyt, arkuszy, rur i kształtowników z tworzyw sztucznych"/>
    <m/>
    <x v="10"/>
    <m/>
    <n v="500"/>
    <s v="J"/>
    <x v="0"/>
    <n v="892995"/>
    <n v="46539"/>
    <n v="47624"/>
    <n v="43239"/>
    <n v="27295"/>
    <n v="559054"/>
    <n v="514"/>
    <n v="75975"/>
    <n v="517576"/>
    <n v="342708"/>
    <n v="174868"/>
    <n v="384110"/>
    <n v="133466"/>
    <m/>
    <m/>
    <s v="C"/>
    <s v="Manufacturing"/>
    <s v="22"/>
    <s v="MANUFACTURE OF RUBBER AND PLASTIC PRODUCTS"/>
    <s v="Medium-low"/>
    <n v="0.62604381883437199"/>
    <n v="-15.954519187511879"/>
    <n v="4.8420203920514673E-2"/>
    <n v="8.3541354313182992E-2"/>
    <n v="0.1125693160813309"/>
    <x v="0"/>
    <n v="1"/>
    <n v="0.74213255637819375"/>
    <n v="147.81128404669261"/>
    <n v="1737.344357976654"/>
    <n v="666.74708171206225"/>
    <x v="1"/>
    <x v="1"/>
    <s v="Exp&gt;50"/>
    <s v="Increased Export Intensity"/>
    <n v="1"/>
    <n v="0.1036725235854582"/>
    <n v="42.072003703756742"/>
    <n v="0.35116381143377851"/>
    <n v="2.9507273215628551"/>
    <n v="2.908031226466434E-2"/>
    <n v="9.1759868891339025"/>
    <s v="Yes"/>
    <s v="Yes"/>
    <s v="Yes"/>
    <x v="0"/>
    <x v="0"/>
    <n v="4.048582995951417"/>
    <n v="3.968774826724264E-2"/>
    <n v="0.99713226829096779"/>
    <s v="Yes"/>
    <s v="1.Sustaining"/>
    <s v="Hiring"/>
    <n v="464.97391263252422"/>
    <n v="3.9972890028016822E-2"/>
    <n v="9.3864879404644497E-2"/>
    <n v="6.3648362115481555E-2"/>
    <n v="0.52237129524891379"/>
    <s v="50-75"/>
    <n v="0.67808495061393759"/>
    <n v="13.351172449305039"/>
    <n v="6.2025355171879228"/>
    <n v="113.2307692307692"/>
    <n v="1272.3704453441301"/>
  </r>
  <r>
    <n v="1340"/>
    <n v="1395"/>
    <n v="1011"/>
    <n v="863"/>
    <n v="883"/>
    <s v="PIT Radwar SA, Warszawa"/>
    <m/>
    <m/>
    <m/>
    <n v="2008"/>
    <m/>
    <n v="141301063"/>
    <n v="297470"/>
    <n v="5250009298"/>
    <s v="SA"/>
    <s v="7219"/>
    <s v="Badania naukowe i prace rozwojowe w dziedzinie pozostałych nauk przyrodniczych i technicznych"/>
    <m/>
    <x v="10"/>
    <m/>
    <n v="340"/>
    <s v="J"/>
    <x v="0"/>
    <n v="596186.17154999997"/>
    <n v="51784.802680000001"/>
    <n v="32702.620129999999"/>
    <n v="26479.564129999999"/>
    <n v="41931.240840000013"/>
    <n v="16526"/>
    <n v="1535"/>
    <n v="256401.63052999999"/>
    <n v="1988019.1821600001"/>
    <n v="596528.73321000009"/>
    <n v="1391490.4489500001"/>
    <n v="598532.10552999994"/>
    <n v="1389487.07663"/>
    <m/>
    <m/>
    <s v="M"/>
    <s v="Professional, Scientific and Technical Activities"/>
    <s v="72"/>
    <s v="SCIENTIFIC RESEARCH AND DEVELOPMENT"/>
    <s v="High"/>
    <n v="2.771952921523612E-2"/>
    <n v="6.0311846405775924"/>
    <n v="4.4414925057984597E-2"/>
    <n v="1.331957174640021E-2"/>
    <n v="4.4240841694786537E-2"/>
    <x v="1"/>
    <n v="0"/>
    <n v="0.30106958267861861"/>
    <n v="167.0368928534202"/>
    <n v="388.39490003257328"/>
    <n v="388.61806723778511"/>
    <x v="0"/>
    <x v="0"/>
    <s v="Exp&lt;50"/>
    <s v="Decreased Export Intensity"/>
    <n v="0"/>
    <n v="-8.422591709456495E-2"/>
    <n v="16.482130295700621"/>
    <n v="0.15256768723278211"/>
    <n v="-15.59265920601403"/>
    <n v="-0.169515811936332"/>
    <n v="3.8878661954749871"/>
    <s v="No"/>
    <s v="Yes"/>
    <s v="No"/>
    <x v="3"/>
    <x v="1"/>
    <n v="12.56966852449399"/>
    <n v="0.1184021197575493"/>
    <n v="3.004298042550912"/>
    <s v="No"/>
    <s v="2.Hiring"/>
    <s v="Hiring"/>
    <n v="13.045607894116189"/>
    <n v="6.8097195468129326E-2"/>
    <n v="5.9916481211306737E-2"/>
    <n v="2.689876122871953E-2"/>
    <n v="0.11194544630980111"/>
    <s v="10-25"/>
    <n v="0.44893759922008758"/>
    <n v="13.145740578410351"/>
    <n v="7.217883540263748"/>
    <n v="108.69963578762101"/>
    <n v="375.34929213845709"/>
  </r>
  <r>
    <n v="1023"/>
    <n v="946"/>
    <n v="893"/>
    <n v="908"/>
    <n v="885"/>
    <s v="Sonepar Polska sp. z o.o., Katowice"/>
    <m/>
    <m/>
    <n v="1992"/>
    <n v="2001"/>
    <m/>
    <n v="270117632"/>
    <n v="56882"/>
    <n v="6340135676"/>
    <s v="sp. z o.o."/>
    <s v="4690"/>
    <s v="Sprzedaż hurtowa niewyspecjalizowana"/>
    <m/>
    <x v="3"/>
    <m/>
    <n v="500"/>
    <s v="J"/>
    <x v="0"/>
    <n v="772887.65908000001"/>
    <n v="28214.960279999999"/>
    <n v="28373.694439999999"/>
    <n v="22589.833439999999"/>
    <n v="3711.7033099999999"/>
    <n v="0"/>
    <n v="490"/>
    <n v="69039.00860999999"/>
    <n v="277863.35592"/>
    <n v="21766.931659999998"/>
    <n v="256096.42426"/>
    <n v="98088.57723000001"/>
    <n v="179774.77869000001"/>
    <m/>
    <m/>
    <s v="G"/>
    <s v="Wholesale and Retail Trade; Repair of Motor Vehicles and Motorcycles"/>
    <s v="46"/>
    <s v="WHOLESALE TRADE, EXCEPT OF MOTOR VEHICLES"/>
    <s v="Medium-high"/>
    <n v="0"/>
    <n v="-7.8635348732969286"/>
    <n v="2.9227835604063869E-2"/>
    <n v="8.1298353880473073E-2"/>
    <n v="0.23030034768504101"/>
    <x v="0"/>
    <n v="1"/>
    <n v="0.35301012220640138"/>
    <n v="140.89593593877549"/>
    <n v="1577.3217532244901"/>
    <n v="44.42230951020408"/>
    <x v="0"/>
    <x v="0"/>
    <s v="Exp&lt;50"/>
    <s v="Decreased Export Intensity"/>
    <n v="0"/>
    <n v="-1.00070544147549E-3"/>
    <n v="23.35452728717852"/>
    <n v="0.2098923590877888"/>
    <n v="-10.612661386102509"/>
    <n v="-0.1121911400813236"/>
    <n v="5.3874201701840319"/>
    <s v="Yes"/>
    <s v="Yes"/>
    <s v="Yes"/>
    <x v="3"/>
    <x v="1"/>
    <n v="-10.091743119266059"/>
    <n v="-0.10638040355857201"/>
    <n v="-2.6244565576122199"/>
    <s v="Yes"/>
    <s v="0.Reducing"/>
    <s v="Reducing"/>
    <n v="427.67404680247159"/>
    <n v="1.538883870288146E-2"/>
    <n v="0.1217793270688087"/>
    <n v="3.9436066700204907E-2"/>
    <n v="1.00070544147549E-3"/>
    <s v="0-10"/>
    <n v="0.32383219426005228"/>
    <n v="13.34799662684645"/>
    <n v="6.300785794663244"/>
    <n v="99.525458220183481"/>
    <n v="1149.647706422018"/>
  </r>
  <r>
    <n v="913"/>
    <n v="838"/>
    <n v="864"/>
    <n v="924"/>
    <n v="886"/>
    <s v="Paccor Polska sp. z o.o., Siemianowice Śląskie"/>
    <m/>
    <m/>
    <m/>
    <n v="1994"/>
    <m/>
    <s v="070442918"/>
    <n v="16602"/>
    <n v="5490022619"/>
    <s v="sp. z o.o."/>
    <s v="2222"/>
    <s v="Produkcja opakowań z tworzyw sztucznych"/>
    <m/>
    <x v="10"/>
    <m/>
    <n v="500"/>
    <s v="J"/>
    <x v="0"/>
    <n v="859095"/>
    <n v="45666"/>
    <n v="41961"/>
    <n v="33692"/>
    <n v="48229"/>
    <n v="543984"/>
    <n v="977"/>
    <n v="114796"/>
    <n v="585871"/>
    <n v="399384"/>
    <n v="186487"/>
    <n v="328529"/>
    <n v="257342"/>
    <m/>
    <m/>
    <s v="C"/>
    <s v="Manufacturing"/>
    <s v="22"/>
    <s v="MANUFACTURE OF RUBBER AND PLASTIC PRODUCTS"/>
    <s v="Medium-low"/>
    <n v="0.63320587362282399"/>
    <n v="-7.0698100063605214"/>
    <n v="3.9218014305751982E-2"/>
    <n v="5.7507540055746063E-2"/>
    <n v="0.1025541124223432"/>
    <x v="0"/>
    <n v="1"/>
    <n v="0.56075313507581015"/>
    <n v="117.4984646878199"/>
    <n v="879.31934493346978"/>
    <n v="408.78607983623328"/>
    <x v="1"/>
    <x v="1"/>
    <s v="Exp&gt;50"/>
    <s v="Increased Export Intensity"/>
    <n v="1"/>
    <n v="2.0115895402701759E-2"/>
    <n v="37.277946715201331"/>
    <n v="0.31683749272829331"/>
    <n v="-0.5232270179700419"/>
    <n v="-5.2460064408190732E-3"/>
    <n v="8.2430930354900909"/>
    <s v="Yes"/>
    <s v="Yes"/>
    <s v="Yes"/>
    <x v="3"/>
    <x v="1"/>
    <n v="-4.0275049115913557"/>
    <n v="-4.1108545067685583E-2"/>
    <n v="-1.0224506949188861"/>
    <s v="No"/>
    <s v="0.Reducing"/>
    <s v="Reducing"/>
    <n v="264.57769463877429"/>
    <n v="5.6509435017505397E-2"/>
    <n v="0.1073588342440801"/>
    <n v="6.7557396277886247E-2"/>
    <n v="0.61308997822012223"/>
    <s v="50-75"/>
    <n v="0.62926723034542831"/>
    <n v="13.346797295836691"/>
    <n v="6.9255951971104679"/>
    <n v="74.234774066797641"/>
    <n v="614.74165029469543"/>
  </r>
  <r>
    <n v="888"/>
    <n v="807"/>
    <n v="786"/>
    <n v="799"/>
    <n v="888"/>
    <s v="Wialan Langer i Wiatr sp.j., Tarnów"/>
    <m/>
    <m/>
    <m/>
    <n v="1992"/>
    <m/>
    <n v="850023098"/>
    <n v="31056"/>
    <n v="8730224609"/>
    <s v="sp. j."/>
    <s v="4675"/>
    <s v="Sprzedaż hurtowa wyrobów chemicznych"/>
    <m/>
    <x v="7"/>
    <m/>
    <n v="400"/>
    <s v="J"/>
    <x v="0"/>
    <n v="888065.24503999995"/>
    <n v="27711.58697"/>
    <n v="23916.570749999999"/>
    <n v="23916.570749999999"/>
    <n v="4708.3820500000002"/>
    <n v="2940"/>
    <n v="420"/>
    <n v="56081.184139999998"/>
    <n v="230581.08501000001"/>
    <n v="50185.745909999998"/>
    <n v="180395.33910000001"/>
    <n v="84916.570749999999"/>
    <n v="145664.51426"/>
    <m/>
    <m/>
    <s v="G"/>
    <s v="Wholesale and Retail Trade; Repair of Motor Vehicles and Motorcycles"/>
    <s v="46"/>
    <s v="WHOLESALE TRADE, EXCEPT OF MOTOR VEHICLES"/>
    <s v="Medium-high"/>
    <n v="3.3105675696919971E-3"/>
    <n v="-7.9835560976136746"/>
    <n v="2.6931096429657891E-2"/>
    <n v="0.1037230384658949"/>
    <n v="0.28164786376515327"/>
    <x v="1"/>
    <n v="0"/>
    <n v="0.36827205816260811"/>
    <n v="133.52662890476191"/>
    <n v="2114.4410596190469"/>
    <n v="119.4898712142857"/>
    <x v="0"/>
    <x v="0"/>
    <s v="Exp&lt;50"/>
    <s v="Decreased Export Intensity"/>
    <n v="0"/>
    <n v="-1.779235554228639E-3"/>
    <n v="42.00682558749407"/>
    <n v="0.35070493797552688"/>
    <n v="2.9034968025319401"/>
    <n v="2.8621438806414549E-2"/>
    <n v="9.1634631168355352"/>
    <s v="No"/>
    <s v="Yes"/>
    <s v="No"/>
    <x v="0"/>
    <x v="0"/>
    <n v="18.980169971671391"/>
    <n v="0.1737866543441173"/>
    <n v="4.4404288046993026"/>
    <s v="No"/>
    <s v="2.Hiring"/>
    <s v="Hiring"/>
    <n v="342.86032307513801"/>
    <n v="1.6014570620818461E-2"/>
    <n v="0.19136333237794981"/>
    <n v="5.6858503795298027E-2"/>
    <n v="5.0898031239206354E-3"/>
    <s v="0-10"/>
    <n v="0.29712329467068621"/>
    <n v="13.34609555544383"/>
    <n v="5.8664680569332974"/>
    <n v="95.170294249291786"/>
    <n v="1771.5807365439091"/>
  </r>
  <r>
    <n v="912"/>
    <n v="1361"/>
    <m/>
    <n v="1043"/>
    <n v="889"/>
    <s v="Carsed sp. z o.o. sp.k., Siedlce"/>
    <m/>
    <m/>
    <m/>
    <n v="2001"/>
    <m/>
    <s v="710437641"/>
    <n v="903973"/>
    <n v="8211641473"/>
    <s v="sp. z o.o. sp.k."/>
    <s v="4511"/>
    <s v="Sprzedaż hurtowa i detaliczna samochodów osobowych i furgonetek"/>
    <m/>
    <x v="5"/>
    <m/>
    <n v="400"/>
    <s v="J"/>
    <x v="0"/>
    <n v="859948.04011000006"/>
    <n v="30975.45937"/>
    <n v="31712.261709999999"/>
    <n v="31605.025710000002"/>
    <n v="3821.6820899999998"/>
    <n v="4564"/>
    <n v="232"/>
    <n v="33252.941659999997"/>
    <n v="226008.98908"/>
    <n v="29888.442849999999"/>
    <n v="196120.54623000001"/>
    <n v="114512.93728"/>
    <n v="111496.0518"/>
    <m/>
    <m/>
    <s v="G"/>
    <s v="Wholesale and Retail Trade; Repair of Motor Vehicles and Motorcycles"/>
    <s v="45"/>
    <s v="WHOLESALE AND RETAIL TRADE SERVICES OF MOTOR VEHICLES; REPAIR SERVICES OF MOTOR VEHICLES"/>
    <s v="Medium-high"/>
    <n v="5.3072974030107644E-3"/>
    <n v="48.679115715719881"/>
    <n v="3.675225041033555E-2"/>
    <n v="0.13983968442429001"/>
    <n v="0.27599524089336153"/>
    <x v="1"/>
    <n v="0"/>
    <n v="0.50667425993160864"/>
    <n v="143.33164508620689"/>
    <n v="3706.6725866810352"/>
    <n v="128.82949504310349"/>
    <x v="0"/>
    <x v="0"/>
    <s v="Exp&lt;50"/>
    <s v="Decreased Export Intensity"/>
    <n v="0"/>
    <n v="-3.384446400083009E-3"/>
    <n v="37.549651244179778"/>
    <n v="0.318814765895306"/>
    <n v="-0.32633967813058312"/>
    <n v="-3.2687332738063901E-3"/>
    <n v="8.2966128031437769"/>
    <s v="Yes"/>
    <s v="No"/>
    <s v="No"/>
    <x v="3"/>
    <x v="1"/>
    <n v="0.86956521739130432"/>
    <n v="8.6580627431143142E-3"/>
    <n v="0.21668599409427891"/>
    <s v="No"/>
    <s v="1.Sustaining"/>
    <s v="Hiring"/>
    <n v="988.45084755059997"/>
    <n v="2.635994440099106E-2"/>
    <n v="0.23548576082762959"/>
    <n v="8.9369963449420289E-2"/>
    <n v="8.6917438030937738E-3"/>
    <s v="0-10"/>
    <n v="0.37951323738354248"/>
    <n v="13.34581248203237"/>
    <n v="5.4380793089231956"/>
    <n v="96.969565217391306"/>
    <n v="2718.2217391304348"/>
  </r>
  <r>
    <n v="551"/>
    <n v="836"/>
    <n v="731"/>
    <n v="767"/>
    <n v="890"/>
    <s v="MPEC Kraków SA, Kraków"/>
    <m/>
    <n v="1953"/>
    <m/>
    <n v="2001"/>
    <m/>
    <n v="350653461"/>
    <n v="58452"/>
    <n v="6750001202"/>
    <s v="SA"/>
    <s v="3530"/>
    <s v="Wytwarzanie i zaopatrywanie w parę wodną, gorącą wodę i powietrze do układów klimatyzacyjnych"/>
    <s v="Usługi "/>
    <x v="9"/>
    <m/>
    <n v="300"/>
    <s v="J"/>
    <x v="0"/>
    <n v="1342483"/>
    <n v="42789"/>
    <n v="39186"/>
    <n v="31117"/>
    <n v="82198"/>
    <n v="0"/>
    <n v="812"/>
    <n v="124322"/>
    <n v="1555404"/>
    <n v="1264377"/>
    <n v="291027"/>
    <n v="603007"/>
    <n v="952397"/>
    <m/>
    <m/>
    <s v="D"/>
    <s v="Electricity, Gas, Steam, Hot Water and Air Conditioning Supply"/>
    <s v="35"/>
    <s v="ELECTRICITY, GAS, STEAM, HOT WATER AND AIR CONDITIONING SUPPLY"/>
    <s v="Low"/>
    <n v="0"/>
    <n v="44.673158451713583"/>
    <n v="2.3178692020681079E-2"/>
    <n v="2.0005734844451992E-2"/>
    <n v="5.1603049384169673E-2"/>
    <x v="1"/>
    <n v="0"/>
    <n v="0.38768512875111549"/>
    <n v="153.10591133004931"/>
    <n v="1653.304187192118"/>
    <n v="1557.114532019704"/>
    <x v="0"/>
    <x v="0"/>
    <s v="Exp&lt;50"/>
    <s v="Decreased Export Intensity"/>
    <n v="0"/>
    <n v="0"/>
    <n v="114.738992278683"/>
    <n v="0.76425311525603945"/>
    <n v="55.607965419335549"/>
    <n v="0.44216961608692529"/>
    <n v="21.05360509433514"/>
    <s v="No"/>
    <s v="No"/>
    <s v="No"/>
    <x v="1"/>
    <x v="0"/>
    <n v="10.928961748633879"/>
    <n v="0.1037198262003667"/>
    <n v="2.6269062530227978"/>
    <s v="No"/>
    <s v="2.Hiring"/>
    <s v="Hiring"/>
    <n v="799.247292383375"/>
    <n v="3.7818973703309049E-2"/>
    <n v="4.957108175370107E-2"/>
    <n v="2.5080247203526029E-2"/>
    <n v="0"/>
    <s v="0-10"/>
    <n v="0.50594512599381569"/>
    <n v="13.34577832708667"/>
    <n v="6.5957805139613113"/>
    <n v="119.6625498497268"/>
    <n v="854.05689480874321"/>
  </r>
  <r>
    <n v="1324"/>
    <n v="599"/>
    <n v="631"/>
    <n v="869"/>
    <n v="891"/>
    <s v="Bremer sp. z o.o., Kraków"/>
    <m/>
    <m/>
    <m/>
    <n v="2007"/>
    <m/>
    <n v="300504470"/>
    <n v="277038"/>
    <n v="7811795675"/>
    <s v="sp. z o.o."/>
    <s v="4120"/>
    <s v="Roboty budowlane związane ze wznoszeniem budynków mieszkalnych i niemieszkalnych"/>
    <m/>
    <x v="12"/>
    <m/>
    <n v="500"/>
    <s v="J"/>
    <x v="0"/>
    <n v="603307.48548999999"/>
    <n v="33526.259579999998"/>
    <n v="39736.02663"/>
    <n v="32797.610630000003"/>
    <n v="1228.5356400000001"/>
    <n v="0"/>
    <n v="80"/>
    <n v="19279.245429999999"/>
    <n v="257039.08934999999"/>
    <n v="8613.3858900000014"/>
    <n v="248425.70345999999"/>
    <n v="97061.294829999999"/>
    <n v="159977.79452"/>
    <m/>
    <m/>
    <s v="F"/>
    <s v="Construction"/>
    <s v="41"/>
    <s v="CONSTRUCTION WORK FOR BUILDINGS"/>
    <s v="Low"/>
    <n v="0"/>
    <n v="-51.57559958571791"/>
    <n v="5.4363009607550493E-2"/>
    <n v="0.12759775453974151"/>
    <n v="0.33790617245982602"/>
    <x v="0"/>
    <n v="1"/>
    <n v="0.37761297347982531"/>
    <n v="240.99056787500001"/>
    <n v="7541.3435686250004"/>
    <n v="107.66732362499999"/>
    <x v="0"/>
    <x v="0"/>
    <s v="Exp&lt;50"/>
    <s v="Decreased Export Intensity"/>
    <n v="0"/>
    <n v="0"/>
    <n v="-3.4088294265600818"/>
    <n v="-3.4682850878294147E-2"/>
    <n v="-30.006398135188459"/>
    <n v="-0.35676635004740648"/>
    <n v="-0.86332305007892352"/>
    <s v="Yes"/>
    <s v="Yes"/>
    <s v="Yes"/>
    <x v="2"/>
    <x v="1"/>
    <n v="66.666666666666657"/>
    <n v="0.51082562376599006"/>
    <n v="13.62193664674993"/>
    <s v="No"/>
    <s v="2.Hiring"/>
    <s v="Hiring"/>
    <n v="-5471.1355980416674"/>
    <n v="9.0003346146887847E-2"/>
    <n v="0.38520203646729112"/>
    <n v="0.16420382351652521"/>
    <n v="0"/>
    <s v="0-10"/>
    <n v="0.42627973886754977"/>
    <n v="13.34486512280518"/>
    <n v="3.8712010109078911"/>
    <n v="323.98527104166658"/>
    <n v="13012.47916666667"/>
  </r>
  <r>
    <n v="631"/>
    <n v="617"/>
    <n v="490"/>
    <n v="878"/>
    <n v="892"/>
    <s v="Grodno SA GK, Nieporęt"/>
    <s v="SG)"/>
    <s v="2009"/>
    <m/>
    <n v="2009"/>
    <m/>
    <s v="012144675"/>
    <n v="341683"/>
    <n v="5361097644"/>
    <s v="SA"/>
    <s v="4690"/>
    <s v="Sprzedaż hurtowa niewyspecjalizowana"/>
    <s v="Handel hurtowy "/>
    <x v="3"/>
    <s v="NIEMCY, CHORWACJA,SŁOWACJA,LITWA,ŁOTWA"/>
    <n v="450"/>
    <s v="S"/>
    <x v="0"/>
    <n v="1196790.9359399991"/>
    <n v="20321.008929999989"/>
    <n v="13231.11781"/>
    <n v="9904.3308099999995"/>
    <n v="9670.1927599999999"/>
    <n v="15457.222229999999"/>
    <n v="746"/>
    <n v="101044.50981"/>
    <n v="499188.05708"/>
    <n v="147714.63219"/>
    <n v="351473.42489000002"/>
    <n v="153508.34745999999"/>
    <n v="250390.79996"/>
    <m/>
    <m/>
    <s v="G"/>
    <s v="Wholesale and Retail Trade; Repair of Motor Vehicles and Motorcycles"/>
    <s v="46"/>
    <s v="WHOLESALE TRADE, EXCEPT OF MOTOR VEHICLES"/>
    <s v="Medium-high"/>
    <n v="1.29155575680053E-2"/>
    <n v="-2.1932371652169551"/>
    <n v="8.2757401585940409E-3"/>
    <n v="1.9840880945620719E-2"/>
    <n v="6.4519819110037596E-2"/>
    <x v="1"/>
    <n v="0"/>
    <n v="0.30751606590499569"/>
    <n v="135.44840457104559"/>
    <n v="1604.277394021447"/>
    <n v="198.0088903351207"/>
    <x v="0"/>
    <x v="0"/>
    <s v="Exp&lt;50"/>
    <s v="Increased Export Intensity"/>
    <n v="1"/>
    <n v="8.8720868072669871E-3"/>
    <n v="106.45004932551301"/>
    <n v="0.72488830526629933"/>
    <n v="49.601485018487708"/>
    <n v="0.40280480609718522"/>
    <n v="19.868134847578659"/>
    <s v="No"/>
    <s v="Yes"/>
    <s v="No"/>
    <x v="0"/>
    <x v="0"/>
    <n v="69.545454545454547"/>
    <n v="0.52795087329145396"/>
    <n v="14.10943046293418"/>
    <s v="No"/>
    <s v="2.Hiring"/>
    <s v="Hiring"/>
    <n v="286.77739402144653"/>
    <n v="1.4578230119027079E-2"/>
    <n v="0.1089172713330154"/>
    <n v="3.1512064523105489E-2"/>
    <n v="4.043470760738313E-3"/>
    <s v="0-10"/>
    <n v="0.28932109790702609"/>
    <n v="13.27026600732782"/>
    <n v="6.0867747269123056"/>
    <n v="90.318181818181813"/>
    <n v="1317.5"/>
  </r>
  <r>
    <n v="1100"/>
    <n v="1041"/>
    <n v="793"/>
    <n v="757"/>
    <n v="894"/>
    <s v="3M Poland Manufacturing sp. z o.o., Wrocław "/>
    <m/>
    <m/>
    <m/>
    <m/>
    <m/>
    <s v="022128668"/>
    <n v="459909"/>
    <n v="8952021172"/>
    <s v="sp. z o.o."/>
    <s v="2120"/>
    <s v="Produkcja leków i pozostałych wyrobów farmaceutycznych"/>
    <m/>
    <x v="8"/>
    <m/>
    <n v="500"/>
    <s v="J"/>
    <x v="0"/>
    <n v="717170"/>
    <n v="59422"/>
    <n v="78835"/>
    <n v="63251"/>
    <n v="26316"/>
    <n v="674593"/>
    <n v="680"/>
    <n v="90731"/>
    <n v="231167"/>
    <n v="41832"/>
    <n v="189335"/>
    <n v="101881"/>
    <n v="129285"/>
    <m/>
    <m/>
    <s v="C"/>
    <s v="Manufacturing"/>
    <s v="21"/>
    <s v="MANUFACTURE OF BASIC PHARMACEUTICAL PRODUCTS AND PHARMACEUTICAL PREPARATIONS"/>
    <s v="Medium-low"/>
    <n v="0.94063192827363107"/>
    <n v="-4.1685276485307288"/>
    <n v="8.819526750979545E-2"/>
    <n v="0.27361604381248189"/>
    <n v="0.62083214730911551"/>
    <x v="0"/>
    <n v="1"/>
    <n v="0.44072467090890999"/>
    <n v="133.4279411764706"/>
    <n v="1054.661764705882"/>
    <n v="61.517647058823528"/>
    <x v="3"/>
    <x v="1"/>
    <s v="Exp&gt;50"/>
    <s v="Increased Export Intensity"/>
    <n v="1"/>
    <n v="6.3107604267248707E-2"/>
    <n v="15.038061120167811"/>
    <n v="0.1400928538802351"/>
    <n v="-16.63908614480593"/>
    <n v="-0.18199064528887729"/>
    <n v="3.5643749405757759"/>
    <s v="No"/>
    <s v="Yes"/>
    <s v="No"/>
    <x v="3"/>
    <x v="1"/>
    <n v="-14.680050188205771"/>
    <n v="-0.15876188062006319"/>
    <n v="-3.8913121810758682"/>
    <s v="No"/>
    <s v="0.Reducing"/>
    <s v="Reducing"/>
    <n v="272.45378973725008"/>
    <n v="7.8622789098889034E-2"/>
    <n v="0.10699255210470709"/>
    <n v="8.4638935464430576E-2"/>
    <n v="0.87752432400638236"/>
    <s v="75-100"/>
    <n v="0.79107315228446562"/>
    <n v="13.3429753366217"/>
    <n v="6.6808546787902152"/>
    <n v="98.789392948557079"/>
    <n v="782.20797496863236"/>
  </r>
  <r>
    <n v="755"/>
    <n v="880"/>
    <n v="835"/>
    <n v="727"/>
    <n v="895"/>
    <s v="Integrated Solutions sp. z o.o., Warszawa"/>
    <m/>
    <m/>
    <m/>
    <n v="2011"/>
    <m/>
    <n v="142924560"/>
    <n v="385043"/>
    <n v="5252506859"/>
    <s v="sp. z o.o."/>
    <s v="4652"/>
    <s v="Sprzedaż hurtowa sprzętu elektronicznego i telekomunikacyjnego oraz części do niego"/>
    <m/>
    <x v="6"/>
    <m/>
    <n v="450"/>
    <s v="J"/>
    <x v="0"/>
    <n v="1022462"/>
    <n v="38509"/>
    <n v="39371"/>
    <n v="34047"/>
    <n v="5753"/>
    <n v="0"/>
    <n v="250"/>
    <n v="52509"/>
    <n v="512870"/>
    <n v="125656"/>
    <n v="387214"/>
    <n v="123313"/>
    <n v="389557"/>
    <m/>
    <m/>
    <s v="G"/>
    <s v="Wholesale and Retail Trade; Repair of Motor Vehicles and Motorcycles"/>
    <s v="46"/>
    <s v="WHOLESALE TRADE, EXCEPT OF MOTOR VEHICLES"/>
    <s v="Medium-high"/>
    <n v="0"/>
    <n v="15.198548838676601"/>
    <n v="3.329903703022704E-2"/>
    <n v="6.6385243823970985E-2"/>
    <n v="0.27610227632123141"/>
    <x v="1"/>
    <n v="0"/>
    <n v="0.24043714781523581"/>
    <n v="210.036"/>
    <n v="4089.848"/>
    <n v="502.62400000000002"/>
    <x v="0"/>
    <x v="0"/>
    <s v="Exp&lt;50"/>
    <s v="Decreased Export Intensity"/>
    <n v="0"/>
    <n v="0"/>
    <n v="64.122262387076475"/>
    <n v="0.49544146644747761"/>
    <n v="18.92917564280906"/>
    <n v="0.17335796727836519"/>
    <n v="13.185781482290659"/>
    <s v="No"/>
    <s v="No"/>
    <s v="No"/>
    <x v="0"/>
    <x v="0"/>
    <n v="13.63636363636363"/>
    <n v="0.12783337150988411"/>
    <n v="3.247449449274642"/>
    <s v="No"/>
    <s v="2.Hiring"/>
    <s v="Hiring"/>
    <n v="1258.0843636363629"/>
    <n v="2.4942695525435481E-2"/>
    <n v="0.27758127902822438"/>
    <n v="6.1047379586705433E-2"/>
    <n v="0"/>
    <s v="0-10"/>
    <n v="0.21992614127445589"/>
    <n v="13.34228253594684"/>
    <n v="5.393627546352362"/>
    <n v="159.7590909090909"/>
    <n v="2831.763636363637"/>
  </r>
  <r>
    <n v="966"/>
    <n v="1094"/>
    <n v="992"/>
    <n v="829"/>
    <n v="898"/>
    <s v="Foodcare sp. z o.o., Zabierzów"/>
    <m/>
    <m/>
    <n v="2003"/>
    <n v="1999"/>
    <m/>
    <n v="357069943"/>
    <n v="146008"/>
    <n v="9441847411"/>
    <s v="sp. z o.o."/>
    <s v="1107"/>
    <s v="Produkcja napojów bezalkoholowych; produkcja wód mineralnych i pozostałych wód butelkowanych"/>
    <m/>
    <x v="13"/>
    <m/>
    <n v="400"/>
    <s v="J"/>
    <x v="0"/>
    <n v="817588"/>
    <n v="183263"/>
    <n v="186973"/>
    <n v="147658"/>
    <n v="11045"/>
    <n v="53291"/>
    <n v="612"/>
    <n v="57179"/>
    <n v="681238"/>
    <n v="138875"/>
    <n v="542363"/>
    <n v="520054"/>
    <n v="161185"/>
    <m/>
    <m/>
    <s v="C"/>
    <s v="Manufacturing"/>
    <s v="11"/>
    <s v="MANUFACTURE OF BEVERAGES"/>
    <s v="Low"/>
    <n v="6.5180751185193522E-2"/>
    <n v="14.977210946058641"/>
    <n v="0.18060196578227661"/>
    <n v="0.21674950604634499"/>
    <n v="0.28392820745537961"/>
    <x v="1"/>
    <n v="0"/>
    <n v="0.76339546531461844"/>
    <n v="93.429738562091501"/>
    <n v="1335.9281045751629"/>
    <n v="226.91993464052291"/>
    <x v="0"/>
    <x v="0"/>
    <s v="Exp&lt;50"/>
    <s v="Decreased Export Intensity"/>
    <n v="0"/>
    <n v="-8.6529866355583532E-2"/>
    <n v="34.788890140431008"/>
    <n v="0.29853959173776617"/>
    <n v="-2.3268912025862099"/>
    <n v="-2.3543907431347929E-2"/>
    <n v="7.749068498668743"/>
    <s v="No"/>
    <s v="No"/>
    <s v="No"/>
    <x v="3"/>
    <x v="1"/>
    <n v="-17.18538565629229"/>
    <n v="-0.1885656384358754"/>
    <n v="-4.6047509996604896"/>
    <s v="Yes"/>
    <s v="0.Reducing"/>
    <s v="Reducing"/>
    <n v="515.13070312726086"/>
    <n v="3.3022758836216547E-2"/>
    <n v="0.12949326583861279"/>
    <n v="6.8845249593417646E-2"/>
    <n v="0.15171061754077711"/>
    <s v="10-25"/>
    <n v="0.53165119550864792"/>
    <n v="13.31557422948238"/>
    <n v="6.6052979209482006"/>
    <n v="73.741542625169146"/>
    <n v="820.79740144790253"/>
  </r>
  <r>
    <n v="1072"/>
    <n v="883"/>
    <n v="970"/>
    <n v="1074"/>
    <n v="899"/>
    <s v="Orzeł Biały SA GK, Piekary Śląskie"/>
    <s v="SG)"/>
    <n v="1992"/>
    <m/>
    <n v="2002"/>
    <m/>
    <n v="270647152"/>
    <n v="99792"/>
    <n v="6260003139"/>
    <s v="SA"/>
    <s v="3832"/>
    <s v="Odzysk surowców z materiałów segregowanych"/>
    <m/>
    <x v="9"/>
    <m/>
    <n v="540"/>
    <s v="S"/>
    <x v="0"/>
    <n v="736885"/>
    <n v="119272"/>
    <n v="134172"/>
    <n v="106522"/>
    <n v="10428"/>
    <n v="292712"/>
    <n v="279"/>
    <n v="57511"/>
    <n v="699442"/>
    <n v="124367"/>
    <n v="575075"/>
    <n v="601967"/>
    <n v="97475"/>
    <m/>
    <m/>
    <s v="E"/>
    <s v="Water Supply; Sewerage, Waste Management and Remediation Activities"/>
    <s v="38"/>
    <s v="WASTE COLLECTION, TREATMENT AND DISPOSAL ACTIVITIES; MATERIALS RECOVERY"/>
    <s v="Low"/>
    <n v="0.39722887560474163"/>
    <n v="-16.824878321880391"/>
    <n v="0.144557156136982"/>
    <n v="0.15229568713345781"/>
    <n v="0.17695654412949549"/>
    <x v="0"/>
    <n v="1"/>
    <n v="0.86063890930198639"/>
    <n v="206.13261648745521"/>
    <n v="2641.164874551971"/>
    <n v="445.75985663082429"/>
    <x v="4"/>
    <x v="1"/>
    <s v="Exp&lt;50"/>
    <s v="Decreased Export Intensity"/>
    <n v="0"/>
    <n v="-2.0060054642294101E-2"/>
    <n v="19.462448568010188"/>
    <n v="0.17783189807579089"/>
    <n v="-13.43300828405058"/>
    <n v="-0.14425160109332319"/>
    <n v="4.5461039784108426"/>
    <s v="Yes"/>
    <s v="Yes"/>
    <s v="Yes"/>
    <x v="3"/>
    <x v="1"/>
    <n v="-35.416666666666671"/>
    <n v="-0.43721380642274532"/>
    <n v="-10.354165550423961"/>
    <s v="Yes"/>
    <s v="0.Reducing"/>
    <s v="Reducing"/>
    <n v="1213.30839307049"/>
    <n v="3.1287185855513801E-2"/>
    <n v="6.8240885126605783E-2"/>
    <n v="4.7516576265594503E-2"/>
    <n v="0.41728893024703573"/>
    <s v="25-50"/>
    <n v="0.69630656427503923"/>
    <n v="13.33235522292863"/>
    <n v="6.0684255882441107"/>
    <n v="108.099537037037"/>
    <n v="1427.856481481482"/>
  </r>
  <r>
    <m/>
    <m/>
    <n v="1378"/>
    <n v="1330"/>
    <n v="900"/>
    <s v="H &amp; M Hennes &amp; Mauritz Logistics sp. z o.o., Gądki"/>
    <m/>
    <m/>
    <m/>
    <m/>
    <m/>
    <n v="300551802"/>
    <n v="282170"/>
    <n v="7772974131"/>
    <s v="sp. z o.o."/>
    <s v="5210"/>
    <s v="Magazynowanie i przechowywanie pozostałych towarów"/>
    <m/>
    <x v="11"/>
    <m/>
    <n v="500"/>
    <s v="J"/>
    <x v="0"/>
    <n v="354094"/>
    <n v="17548"/>
    <n v="19403"/>
    <n v="15684"/>
    <n v="26591"/>
    <n v="354094"/>
    <n v="1855"/>
    <n v="132597"/>
    <n v="228906"/>
    <n v="148541"/>
    <n v="80365"/>
    <n v="169248"/>
    <n v="59658"/>
    <m/>
    <m/>
    <s v="H"/>
    <s v="Transportation and Storage"/>
    <s v="52"/>
    <s v="WAREHOUSING AND SUPPORT ACTIVITIES FOR TRANSPORTATION"/>
    <s v="Low"/>
    <n v="1"/>
    <n v="-8.1580196448163278"/>
    <n v="4.4293323241851028E-2"/>
    <n v="6.8517207936882388E-2"/>
    <n v="9.2668746454906414E-2"/>
    <x v="0"/>
    <n v="1"/>
    <n v="0.73937773583916544"/>
    <n v="71.480862533692729"/>
    <n v="190.8862533692722"/>
    <n v="80.076010781671158"/>
    <x v="3"/>
    <x v="1"/>
    <s v="Exp&gt;50"/>
    <s v="Increased Export Intensity"/>
    <n v="1"/>
    <n v="3.534651747625905E-3"/>
    <n v="-42.587202939273709"/>
    <n v="-0.55490296220236246"/>
    <n v="-58.396523869038923"/>
    <n v="-0.87698646137147662"/>
    <n v="-12.953327055029771"/>
    <s v="Yes"/>
    <s v="Yes"/>
    <s v="Yes"/>
    <x v="2"/>
    <x v="1"/>
    <n v="-28.26759474091261"/>
    <n v="-0.33222758429026727"/>
    <n v="-7.9701215655899382"/>
    <s v="Yes"/>
    <s v="0.Reducing"/>
    <s v="Reducing"/>
    <n v="-47.609879654703043"/>
    <n v="3.9648091369126268E-2"/>
    <n v="0.18594306049822071"/>
    <n v="6.5969374541373499E-2"/>
    <n v="0.99646534825237409"/>
    <s v="75-100"/>
    <n v="0.35478266499762601"/>
    <n v="13.332220655792799"/>
    <n v="7.8578675593318028"/>
    <n v="48.297757153905643"/>
    <n v="238.49613302397529"/>
  </r>
  <r>
    <n v="1067"/>
    <n v="825"/>
    <n v="871"/>
    <n v="1071"/>
    <n v="901"/>
    <s v="Eurometal SA, Stalowa Wola"/>
    <m/>
    <m/>
    <n v="2003"/>
    <n v="2000"/>
    <m/>
    <n v="831202750"/>
    <n v="147414"/>
    <n v="8652230687"/>
    <s v="SA"/>
    <s v="2442"/>
    <s v="Produkcja wyrobów z aluminium i stopów aluminium"/>
    <m/>
    <x v="10"/>
    <m/>
    <n v="450"/>
    <s v="J"/>
    <x v="0"/>
    <n v="739935.47521000006"/>
    <n v="29602.418389999999"/>
    <n v="24163.382460000001"/>
    <n v="23937.640459999999"/>
    <n v="26340"/>
    <n v="0"/>
    <n v="238"/>
    <n v="24286"/>
    <n v="493212.56353999989"/>
    <n v="315192.23802999989"/>
    <n v="178020.32551"/>
    <n v="367214.37560999999"/>
    <n v="125998.18793"/>
    <m/>
    <m/>
    <s v="C"/>
    <s v="Manufacturing"/>
    <s v="24"/>
    <s v="MANUFACTURE OF METALS"/>
    <s v="Medium-low"/>
    <n v="0"/>
    <n v="-20.913638972528091"/>
    <n v="3.2350983649224667E-2"/>
    <n v="4.8534125506027669E-2"/>
    <n v="6.5187100641786885E-2"/>
    <x v="1"/>
    <n v="0"/>
    <n v="0.7445357291273027"/>
    <n v="102.0420168067227"/>
    <n v="3108.9725849159672"/>
    <n v="1324.3371345798321"/>
    <x v="0"/>
    <x v="0"/>
    <s v="Exp&lt;50"/>
    <s v="Decreased Export Intensity"/>
    <n v="0"/>
    <n v="0"/>
    <n v="20.053132233831981"/>
    <n v="0.18276422741612211"/>
    <n v="-13.004976642150741"/>
    <n v="-0.13931927175299211"/>
    <n v="4.6750974458669159"/>
    <s v="Yes"/>
    <s v="Yes"/>
    <s v="Yes"/>
    <x v="3"/>
    <x v="1"/>
    <n v="-18.771331058020479"/>
    <n v="-0.20790193534559259"/>
    <n v="-5.0647858970003226"/>
    <s v="Yes"/>
    <s v="0.Reducing"/>
    <s v="Reducing"/>
    <n v="1005.423096861359"/>
    <n v="5.0365058247071423E-2"/>
    <n v="0.1946548610414367"/>
    <n v="7.8693328736424747E-2"/>
    <n v="0"/>
    <s v="0-10"/>
    <n v="0.40427106888264702"/>
    <n v="13.331554038300309"/>
    <n v="5.6801726090170677"/>
    <n v="79.511945392491469"/>
    <n v="2103.549488054608"/>
  </r>
  <r>
    <m/>
    <m/>
    <m/>
    <n v="785"/>
    <n v="902"/>
    <s v="PGD Polska sp. z o.o., Poznań"/>
    <m/>
    <m/>
    <m/>
    <n v="2005"/>
    <m/>
    <n v="300105623"/>
    <n v="240728"/>
    <n v="7792272047"/>
    <s v="sp. z o.o."/>
    <s v="4645"/>
    <s v="Sprzedaż hurtowa perfum i kosmetyków"/>
    <m/>
    <x v="3"/>
    <m/>
    <n v="400"/>
    <s v="J"/>
    <x v="0"/>
    <n v="745088.48214999994"/>
    <n v="14419.374229999999"/>
    <n v="10538.446889999999"/>
    <n v="8159.7839299999996"/>
    <n v="2025.66419"/>
    <n v="0"/>
    <n v="510"/>
    <n v="47614.410620000002"/>
    <n v="173487.88779000001"/>
    <n v="27800.317879999999"/>
    <n v="145687.56990999999"/>
    <n v="59588.250939999998"/>
    <n v="113899.63685"/>
    <m/>
    <m/>
    <s v="G"/>
    <s v="Wholesale and Retail Trade; Repair of Motor Vehicles and Motorcycles"/>
    <s v="46"/>
    <s v="WHOLESALE TRADE, EXCEPT OF MOTOR VEHICLES"/>
    <s v="Medium-high"/>
    <n v="0"/>
    <n v="0.80365518411646963"/>
    <n v="1.0951429428159231E-2"/>
    <n v="4.7033738400672008E-2"/>
    <n v="0.13693612081710821"/>
    <x v="1"/>
    <n v="0"/>
    <n v="0.34347211035348563"/>
    <n v="93.361589450980389"/>
    <n v="1460.9578081372549"/>
    <n v="54.510427215686271"/>
    <x v="0"/>
    <x v="0"/>
    <s v="Exp&lt;50"/>
    <s v="Decreased Export Intensity"/>
    <n v="0"/>
    <n v="-5.0533125284441842E-3"/>
    <n v="21.105338103829389"/>
    <n v="0.19149054373016661"/>
    <n v="-12.24250862041348"/>
    <n v="-0.13059295543894581"/>
    <n v="4.9037037191606014"/>
    <s v="No"/>
    <s v="Yes"/>
    <s v="No"/>
    <x v="3"/>
    <x v="1"/>
    <n v="7.3684210526315779"/>
    <n v="7.1095921683729912E-2"/>
    <n v="1.7932877626840369"/>
    <s v="Yes"/>
    <s v="2.Hiring"/>
    <s v="Hiring"/>
    <n v="165.71570287409691"/>
    <n v="3.8797867498862231E-3"/>
    <n v="3.860086031242925E-2"/>
    <n v="1.258501608056097E-2"/>
    <n v="5.0533125284441842E-3"/>
    <s v="0-10"/>
    <n v="0.32602941951811037"/>
    <n v="13.329767714565749"/>
    <n v="6.1633148040346413"/>
    <n v="72.069859578947373"/>
    <n v="1295.242105263158"/>
  </r>
  <r>
    <n v="909"/>
    <n v="1521"/>
    <m/>
    <m/>
    <n v="904"/>
    <s v="Multimedia Polska sp. z o.o., Gdynia"/>
    <m/>
    <m/>
    <m/>
    <n v="2001"/>
    <m/>
    <n v="190007345"/>
    <n v="861530"/>
    <n v="5861044881"/>
    <s v="sp. z o.o"/>
    <s v="6110"/>
    <s v="Działalność w zakresie telekomunikacji przewodowej"/>
    <m/>
    <x v="6"/>
    <m/>
    <n v="400"/>
    <s v="J"/>
    <x v="0"/>
    <n v="863611"/>
    <n v="209513"/>
    <n v="165581"/>
    <n v="136520"/>
    <n v="338173"/>
    <n v="0"/>
    <n v="68"/>
    <n v="5931"/>
    <n v="2635862"/>
    <n v="2360585"/>
    <n v="275277"/>
    <n v="1212764"/>
    <n v="1423098"/>
    <m/>
    <m/>
    <s v="J"/>
    <s v="Information and Communication"/>
    <s v="61"/>
    <s v="TELECOMMUNICATIONS"/>
    <s v="High"/>
    <n v="0"/>
    <n v="66.356726227626112"/>
    <n v="0.1580804320463727"/>
    <n v="5.1793303291295223E-2"/>
    <n v="0.1125693044978248"/>
    <x v="1"/>
    <n v="0"/>
    <n v="0.46010147723970368"/>
    <n v="87.220588235294116"/>
    <n v="12700.161764705879"/>
    <n v="34714.48529411765"/>
    <x v="0"/>
    <x v="0"/>
    <s v="Exp&lt;50"/>
    <s v="Decreased Export Intensity"/>
    <n v="0"/>
    <n v="0"/>
    <n v="40.555280683823"/>
    <n v="0.34043068222623418"/>
    <n v="1.8516526694369699"/>
    <n v="1.834718305712002E-2"/>
    <n v="8.8834295781851758"/>
    <s v="Yes"/>
    <s v="No"/>
    <s v="No"/>
    <x v="0"/>
    <x v="0"/>
    <n v="-95.392953929539289"/>
    <n v="-3.0775832999843109"/>
    <n v="-53.670710624315113"/>
    <s v="Yes"/>
    <s v="0.Reducing"/>
    <s v="Reducing"/>
    <n v="12283.882631914559"/>
    <n v="-0.22133431419141061"/>
    <n v="1.141138167721147"/>
    <n v="-7.6853957475281315E-2"/>
    <n v="0"/>
    <s v="0-10"/>
    <n v="-6.7348511906107453E-2"/>
    <n v="13.32844703269385"/>
    <n v="7.2970910051604179"/>
    <n v="61.649728997289969"/>
    <n v="416.27913279132792"/>
  </r>
  <r>
    <n v="1087"/>
    <n v="884"/>
    <n v="805"/>
    <n v="950"/>
    <n v="906"/>
    <s v="Stepan Polska sp. z o.o., Brzeg Dolny"/>
    <m/>
    <m/>
    <m/>
    <n v="1989"/>
    <m/>
    <s v="001379711"/>
    <n v="38006"/>
    <n v="9170000133"/>
    <s v="sp. z o.o."/>
    <s v="2014"/>
    <s v="Produkcja pozostałych podstawowych chemikaliów organicznych"/>
    <m/>
    <x v="7"/>
    <m/>
    <n v="540"/>
    <s v="J"/>
    <x v="0"/>
    <n v="727578.04695000011"/>
    <n v="23929.305929999999"/>
    <n v="19749.01152"/>
    <n v="18990.740519999999"/>
    <n v="4587"/>
    <n v="701310"/>
    <n v="64"/>
    <n v="10170"/>
    <n v="266647.77963"/>
    <n v="42030.065240000004"/>
    <n v="224617.71439000001"/>
    <n v="155393.27716999999"/>
    <n v="111254.50246"/>
    <m/>
    <m/>
    <s v="C"/>
    <s v="Manufacturing"/>
    <s v="20"/>
    <s v="MANUFACTURE OF CHEMICALS AND CHEMICAL PRODUCTS"/>
    <s v="Medium-low"/>
    <n v="0.96389659217988299"/>
    <n v="-17.847678628199819"/>
    <n v="2.6101310504912829E-2"/>
    <n v="7.1220321228069164E-2"/>
    <n v="0.12221082446973661"/>
    <x v="0"/>
    <n v="1"/>
    <n v="0.58276606460261338"/>
    <n v="158.90625"/>
    <n v="11368.40698359375"/>
    <n v="656.71976937500006"/>
    <x v="3"/>
    <x v="1"/>
    <s v="Exp&gt;50"/>
    <s v="Increased Export Intensity"/>
    <n v="1"/>
    <n v="8.6961144401401791E-3"/>
    <n v="18.71343886954509"/>
    <n v="0.17154232631706459"/>
    <n v="-13.975768935112249"/>
    <n v="-0.15054117285204779"/>
    <n v="4.3818455958474436"/>
    <s v="Yes"/>
    <s v="Yes"/>
    <s v="Yes"/>
    <x v="3"/>
    <x v="1"/>
    <n v="-5.8823529411764701"/>
    <n v="-6.0624621816435457E-2"/>
    <n v="-1.504187898909537"/>
    <s v="No"/>
    <s v="0.Reducing"/>
    <s v="Reducing"/>
    <n v="2355.3775718290449"/>
    <n v="4.0312554047571662E-2"/>
    <n v="0.21106991525423729"/>
    <n v="0.1418833555382"/>
    <n v="0.95520047773974281"/>
    <s v="75-100"/>
    <n v="0.67221022648964024"/>
    <n v="13.325934226987449"/>
    <n v="4.219507705176107"/>
    <n v="126.3088235294118"/>
    <n v="9013.0294117647063"/>
  </r>
  <r>
    <n v="1265"/>
    <m/>
    <m/>
    <n v="1177"/>
    <n v="907"/>
    <s v="Makrochem SA GK, Lublin"/>
    <m/>
    <m/>
    <m/>
    <m/>
    <m/>
    <s v="060741528"/>
    <n v="378832"/>
    <n v="7123240544"/>
    <s v="SA"/>
    <s v="5221"/>
    <s v="Działalność usługowa wspomagająca transport lądowy"/>
    <m/>
    <x v="11"/>
    <m/>
    <n v="400"/>
    <s v="J"/>
    <x v="0"/>
    <n v="633004"/>
    <n v="-60336"/>
    <n v="-152571"/>
    <n v="-86823"/>
    <n v="12497"/>
    <n v="0"/>
    <n v="125"/>
    <n v="19698"/>
    <n v="260743"/>
    <n v="124274"/>
    <n v="136469"/>
    <n v="151371"/>
    <n v="109370"/>
    <m/>
    <m/>
    <s v="H"/>
    <s v="Transportation and Storage"/>
    <s v="52"/>
    <s v="WAREHOUSING AND SUPPORT ACTIVITIES FOR TRANSPORTATION"/>
    <s v="Low"/>
    <n v="0"/>
    <n v="-53.463492597948438"/>
    <n v="-0.13716027070918979"/>
    <n v="-0.33298305227753"/>
    <n v="-0.57357750163505561"/>
    <x v="1"/>
    <n v="0"/>
    <n v="0.58053715727747246"/>
    <n v="157.584"/>
    <n v="5064.0320000000002"/>
    <n v="994.19200000000001"/>
    <x v="0"/>
    <x v="1"/>
    <s v="Exp&gt;50"/>
    <s v="Decreased Export Intensity"/>
    <n v="0"/>
    <n v="-0.53714469580425639"/>
    <n v="3.4438433876017389"/>
    <n v="3.3858703504529693E-2"/>
    <n v="-25.040693197390041"/>
    <n v="-0.28822479566458448"/>
    <n v="0.85006025426266341"/>
    <s v="Yes"/>
    <s v="Yes"/>
    <s v="Yes"/>
    <x v="3"/>
    <x v="1"/>
    <n v="7.7586206896551726"/>
    <n v="7.4723546195937018E-2"/>
    <n v="1.885646593214974"/>
    <s v="Yes"/>
    <s v="2.Hiring"/>
    <s v="Hiring"/>
    <n v="-211.22736370689651"/>
    <n v="-5.1154430720833453E-3"/>
    <n v="-2.142819545718997E-2"/>
    <n v="-9.4086137844812592E-3"/>
    <n v="0.53714469580425639"/>
    <s v="50-75"/>
    <n v="0.43907634701569392"/>
    <n v="13.324373316717139"/>
    <n v="4.7535901911063636"/>
    <n v="104.0733388793104"/>
    <n v="5275.2593637068967"/>
  </r>
  <r>
    <n v="1208"/>
    <n v="1513"/>
    <n v="1776"/>
    <n v="1458"/>
    <n v="908"/>
    <s v="Goodrich Aerospace Poland, sp. z o.o., Krosno"/>
    <m/>
    <m/>
    <m/>
    <n v="2008"/>
    <m/>
    <n v="180308959"/>
    <n v="310545"/>
    <n v="6842540071"/>
    <s v="sp. z o.o."/>
    <s v="2812"/>
    <s v="Produkcja sprzętu i wyposażenia do napędu hydraulicznego i pneumatycznego"/>
    <m/>
    <x v="5"/>
    <m/>
    <n v="500"/>
    <s v="J"/>
    <x v="0"/>
    <n v="665781.59416999994"/>
    <n v="55603.025299999987"/>
    <n v="27888.214650000002"/>
    <n v="20900.0069"/>
    <n v="61985"/>
    <n v="0"/>
    <n v="1109"/>
    <n v="143665"/>
    <n v="1054767.9365399999"/>
    <n v="512180.67323000001"/>
    <n v="542587.26330999995"/>
    <n v="722205.89470000006"/>
    <n v="332562.04184000002"/>
    <m/>
    <m/>
    <s v="C"/>
    <s v="Manufacturing"/>
    <s v="28"/>
    <s v="MANUFACTURE OF MACHINERY AND EQUIPMENT N.E.C."/>
    <s v="Medium-high"/>
    <n v="0"/>
    <n v="27.474586004609812"/>
    <n v="3.139168622715547E-2"/>
    <n v="1.9814791648444661E-2"/>
    <n v="2.8939125328908782E-2"/>
    <x v="0"/>
    <n v="1"/>
    <n v="0.68470596202334588"/>
    <n v="129.54463480613171"/>
    <n v="600.3440885211902"/>
    <n v="461.84010210099188"/>
    <x v="0"/>
    <x v="0"/>
    <s v="Exp&lt;50"/>
    <s v="Decreased Export Intensity"/>
    <n v="0"/>
    <n v="0"/>
    <n v="8.6550415782670758"/>
    <n v="8.3007921646707672E-2"/>
    <n v="-21.264462624444139"/>
    <n v="-0.23907557752240469"/>
    <n v="2.096879997168033"/>
    <s v="Yes"/>
    <s v="No"/>
    <s v="No"/>
    <x v="3"/>
    <x v="1"/>
    <n v="-8.0431177446102815"/>
    <n v="-8.3850389936763747E-2"/>
    <n v="-2.0744409492790772"/>
    <s v="Yes"/>
    <s v="0.Reducing"/>
    <s v="Reducing"/>
    <n v="92.261169781555054"/>
    <n v="6.7892510461070463E-2"/>
    <n v="7.9633160288510127E-2"/>
    <n v="4.8910762342910287E-2"/>
    <n v="0"/>
    <s v="0-10"/>
    <n v="0.6142009455069608"/>
    <n v="13.325709037411141"/>
    <n v="7.0950643772871311"/>
    <n v="100.4817578772803"/>
    <n v="508.08291873963509"/>
  </r>
  <r>
    <n v="816"/>
    <n v="925"/>
    <n v="815"/>
    <n v="909"/>
    <n v="909"/>
    <s v="Kik Textil sp. z o.o., Wrocław"/>
    <m/>
    <m/>
    <m/>
    <n v="2011"/>
    <m/>
    <s v="021685533"/>
    <n v="394343"/>
    <n v="8971777132"/>
    <s v="sp. z o.o."/>
    <s v="4719"/>
    <s v="Pozostała sprzedaż detaliczna prowadzona w niewyspecjalizowanych sklepach"/>
    <m/>
    <x v="0"/>
    <m/>
    <n v="500"/>
    <s v="J"/>
    <x v="0"/>
    <n v="963238.08979"/>
    <n v="-25182.430899999999"/>
    <n v="-9147.8865700000006"/>
    <n v="-11274.08057"/>
    <n v="18512.54278"/>
    <n v="0"/>
    <n v="2931"/>
    <n v="154891.49038"/>
    <n v="330099.44034999999"/>
    <n v="90520.090290000007"/>
    <n v="239579.35006"/>
    <n v="33317.453500000003"/>
    <n v="296781.98684999999"/>
    <m/>
    <m/>
    <s v="G"/>
    <s v="Wholesale and Retail Trade; Repair of Motor Vehicles and Motorcycles"/>
    <s v="47"/>
    <s v="RETAIL TRADE, EXCEPT OF MOTOR VEHICLES"/>
    <s v="Medium-high"/>
    <n v="0"/>
    <n v="12.951506110398009"/>
    <n v="-1.1704355018246749E-2"/>
    <n v="-3.4153588864150278E-2"/>
    <n v="-0.33838362136530031"/>
    <x v="0"/>
    <n v="1"/>
    <n v="0.1009315661507149"/>
    <n v="52.845953729102689"/>
    <n v="328.63803814056638"/>
    <n v="30.883688259979529"/>
    <x v="0"/>
    <x v="0"/>
    <s v="Exp&lt;50"/>
    <s v="Decreased Export Intensity"/>
    <n v="0"/>
    <n v="0"/>
    <n v="61.89424184631325"/>
    <n v="0.48177310795005818"/>
    <n v="17.31466800457483"/>
    <n v="0.1596896087809441"/>
    <n v="12.799675577700359"/>
    <s v="Yes"/>
    <s v="No"/>
    <s v="No"/>
    <x v="0"/>
    <x v="0"/>
    <n v="193.1"/>
    <n v="1.075343661728756"/>
    <n v="30.844042854921948"/>
    <s v="No"/>
    <s v="2.Hiring"/>
    <s v="Hiring"/>
    <n v="-266.34179486943361"/>
    <n v="2.7901793739824089E-2"/>
    <n v="0.51157143323780474"/>
    <n v="8.4348697653622212E-2"/>
    <n v="0"/>
    <s v="0-10"/>
    <n v="0.16488156330342349"/>
    <n v="13.29628278985251"/>
    <n v="6.9077552789821368"/>
    <n v="75.459566340000009"/>
    <n v="594.97983300999999"/>
  </r>
  <r>
    <n v="1027"/>
    <m/>
    <n v="920"/>
    <n v="963"/>
    <n v="913"/>
    <s v="Saint Gobain HPM Polska sp. z o.o., Koło"/>
    <m/>
    <m/>
    <m/>
    <n v="2002"/>
    <m/>
    <n v="310003576"/>
    <n v="137603"/>
    <n v="6660003226"/>
    <s v="sp. z o.o."/>
    <s v="2391"/>
    <s v="Produkcja wyrobów ściernych"/>
    <m/>
    <x v="12"/>
    <m/>
    <n v="500"/>
    <s v="J"/>
    <x v="0"/>
    <n v="771619"/>
    <n v="62407"/>
    <n v="66035"/>
    <n v="61871"/>
    <n v="19240"/>
    <n v="618426"/>
    <n v="1030"/>
    <n v="117535"/>
    <n v="582811"/>
    <n v="279594"/>
    <n v="303217"/>
    <n v="367074"/>
    <n v="215737"/>
    <m/>
    <m/>
    <s v="C"/>
    <s v="Manufacturing"/>
    <s v="23"/>
    <s v="MANUFACTURE OF OTHER NON-METALLIC MINERAL PRODUCTS"/>
    <s v="Medium-low"/>
    <n v="0.80146549009290857"/>
    <n v="6.7384971213408029"/>
    <n v="8.0183354738543239E-2"/>
    <n v="0.1061596297942215"/>
    <n v="0.16855184513204419"/>
    <x v="0"/>
    <n v="1"/>
    <n v="0.62983368536283635"/>
    <n v="114.1116504854369"/>
    <n v="749.14466019417478"/>
    <n v="271.45048543689319"/>
    <x v="3"/>
    <x v="1"/>
    <s v="Exp&gt;50"/>
    <s v="Increased Export Intensity"/>
    <n v="1"/>
    <n v="1.305504733485818E-2"/>
    <n v="27.103137802039591"/>
    <n v="0.2398286795661502"/>
    <n v="-7.8962769550437617"/>
    <n v="-8.2254819602963991E-2"/>
    <n v="6.1791068944814009"/>
    <s v="Yes"/>
    <s v="Yes"/>
    <s v="Yes"/>
    <x v="3"/>
    <x v="1"/>
    <n v="0.98039215686274506"/>
    <n v="9.7561749453651814E-3"/>
    <n v="0.2442020623275587"/>
    <s v="Yes"/>
    <s v="1.Sustaining"/>
    <s v="Hiring"/>
    <n v="153.9672092137827"/>
    <n v="5.407515636298945E-2"/>
    <n v="0.1130285084699077"/>
    <n v="7.7996626196868535E-2"/>
    <n v="0.78841044275805039"/>
    <s v="75-100"/>
    <n v="0.69006153626838362"/>
    <n v="13.31641750430199"/>
    <n v="6.9275579062783166"/>
    <n v="86.606862745098042"/>
    <n v="595.17745098039211"/>
  </r>
  <r>
    <n v="617"/>
    <n v="621"/>
    <n v="697"/>
    <n v="865"/>
    <n v="914"/>
    <s v="Danfoss Poland sp. z o.o., Grodzisk Mazowiecki"/>
    <m/>
    <m/>
    <m/>
    <n v="2001"/>
    <m/>
    <n v="190209149"/>
    <n v="18540"/>
    <n v="5860005844"/>
    <s v="sp. z o.o."/>
    <s v="2814"/>
    <s v="Produkcja pozostałych kurków i zaworów"/>
    <s v="Inna produkcja "/>
    <x v="10"/>
    <m/>
    <n v="500"/>
    <s v="J"/>
    <x v="0"/>
    <n v="1210481"/>
    <n v="77874"/>
    <n v="77147"/>
    <n v="60460"/>
    <n v="24838"/>
    <n v="858909"/>
    <n v="1571"/>
    <n v="243234"/>
    <n v="548093"/>
    <n v="340518"/>
    <n v="207575"/>
    <n v="293896"/>
    <n v="254197"/>
    <m/>
    <m/>
    <s v="C"/>
    <s v="Manufacturing"/>
    <s v="28"/>
    <s v="MANUFACTURE OF MACHINERY AND EQUIPMENT N.E.C."/>
    <s v="Medium-high"/>
    <n v="0.70956008396662151"/>
    <n v="-2.720806341047477"/>
    <n v="4.9947087149653728E-2"/>
    <n v="0.1103097467035704"/>
    <n v="0.20571902986090321"/>
    <x v="0"/>
    <n v="1"/>
    <n v="0.53621556925558256"/>
    <n v="154.82749840865691"/>
    <n v="770.5162316995544"/>
    <n v="216.75238701464039"/>
    <x v="1"/>
    <x v="1"/>
    <s v="Exp&lt;50"/>
    <s v="Increased Export Intensity"/>
    <n v="1"/>
    <n v="0.23382045065529081"/>
    <n v="98.759478373381413"/>
    <n v="0.68692525633818491"/>
    <n v="44.028607516943048"/>
    <n v="0.36484175716907069"/>
    <n v="18.73587637746763"/>
    <s v="No"/>
    <s v="Yes"/>
    <s v="No"/>
    <x v="0"/>
    <x v="0"/>
    <n v="53.41796875"/>
    <n v="0.42799583265616808"/>
    <n v="11.293309498500451"/>
    <s v="No"/>
    <s v="2.Hiring"/>
    <s v="Hiring"/>
    <n v="175.7720910745544"/>
    <n v="3.3728067150724607E-2"/>
    <n v="0.17805072551705009"/>
    <n v="9.189370554288015E-2"/>
    <n v="0.47573963331133068"/>
    <s v="25-50"/>
    <n v="0.51610969444817245"/>
    <n v="13.319603102905489"/>
    <n v="6.9314718055994531"/>
    <n v="113.0546875"/>
    <n v="594.744140625"/>
  </r>
  <r>
    <n v="846"/>
    <n v="828"/>
    <n v="1010"/>
    <n v="810"/>
    <n v="915"/>
    <s v="Sofidel Poland sp. z o.o., Ciechanów"/>
    <m/>
    <m/>
    <m/>
    <n v="2001"/>
    <m/>
    <s v="016163215"/>
    <n v="33166"/>
    <n v="5252150859"/>
    <s v="sp. z o.o."/>
    <s v="1712"/>
    <s v="Produkcja papieru i tektury"/>
    <s v="Produkcja drewna/wyr. papierniczych/mebli "/>
    <x v="10"/>
    <m/>
    <n v="500"/>
    <s v="J"/>
    <x v="0"/>
    <n v="935229"/>
    <n v="157264"/>
    <n v="125778"/>
    <n v="101561"/>
    <n v="46270"/>
    <n v="466"/>
    <n v="466"/>
    <n v="56906"/>
    <n v="1058505"/>
    <n v="751555"/>
    <n v="306950"/>
    <n v="513972"/>
    <n v="544533"/>
    <m/>
    <m/>
    <s v="C"/>
    <s v="Manufacturing"/>
    <s v="17"/>
    <s v="MANUFACTURE OF PAPER AND PAPER PRODUCTS"/>
    <s v="Medium-high"/>
    <n v="4.9827368484082503E-4"/>
    <n v="0.14595241715620319"/>
    <n v="0.10859479336077051"/>
    <n v="9.5947586454480607E-2"/>
    <n v="0.19760025837983389"/>
    <x v="0"/>
    <n v="1"/>
    <n v="0.48556407385888589"/>
    <n v="122.1158798283262"/>
    <n v="2006.929184549356"/>
    <n v="1612.778969957081"/>
    <x v="0"/>
    <x v="0"/>
    <s v="Exp&lt;50"/>
    <s v="Decreased Export Intensity"/>
    <n v="0"/>
    <n v="-0.13033059680373371"/>
    <n v="54.014090073711039"/>
    <n v="0.43187390622535382"/>
    <n v="11.604413096892079"/>
    <n v="0.10979040705624139"/>
    <n v="11.40126273186541"/>
    <s v="No"/>
    <s v="Yes"/>
    <s v="No"/>
    <x v="0"/>
    <x v="0"/>
    <n v="12.01923076923077"/>
    <n v="0.1135003738643823"/>
    <n v="2.8781501277379768"/>
    <s v="No"/>
    <s v="2.Hiring"/>
    <s v="Hiring"/>
    <n v="547.22726147243316"/>
    <n v="2.1271795479846381E-2"/>
    <n v="3.5447991591496003E-2"/>
    <n v="1.4453735625431501E-2"/>
    <n v="0.1308288704885745"/>
    <s v="10-25"/>
    <n v="0.40774483903056907"/>
    <n v="13.31667279184361"/>
    <n v="6.0306852602612633"/>
    <n v="87.07692307692308"/>
    <n v="1459.7019230769231"/>
  </r>
  <r>
    <n v="1012"/>
    <n v="407"/>
    <n v="364"/>
    <n v="786"/>
    <n v="916"/>
    <s v="Ligentia Poland sp. z o.o. GK, Gdynia"/>
    <m/>
    <m/>
    <m/>
    <m/>
    <m/>
    <s v="221639656"/>
    <n v="417172"/>
    <n v="5862276582"/>
    <s v="sp. z o.o."/>
    <s v="7010"/>
    <s v="Działalność firm centralnych (head offices) i holdingów, z wyłączeniem holdingów finansowych"/>
    <m/>
    <x v="11"/>
    <m/>
    <n v="400"/>
    <s v="S"/>
    <x v="0"/>
    <n v="778470"/>
    <n v="59388"/>
    <n v="49334"/>
    <n v="24635"/>
    <n v="4634"/>
    <n v="245834.6"/>
    <n v="714"/>
    <n v="79493"/>
    <n v="323949"/>
    <n v="129345"/>
    <n v="194604"/>
    <n v="194304"/>
    <n v="129645"/>
    <m/>
    <m/>
    <s v="M"/>
    <s v="Professional, Scientific and Technical Activities"/>
    <s v="70"/>
    <s v="ACTIVITIES OF HEAD OFFICES; MANAGEMENT CONSULTANCY ACTIVITIES"/>
    <s v="High"/>
    <n v="0.31579200226084497"/>
    <n v="-55.440631010165767"/>
    <n v="3.1645407016326899E-2"/>
    <n v="7.6045920808522335E-2"/>
    <n v="0.1267858613306983"/>
    <x v="1"/>
    <n v="0"/>
    <n v="0.59979811637016933"/>
    <n v="111.3347338935574"/>
    <n v="1090.294117647059"/>
    <n v="181.15546218487401"/>
    <x v="4"/>
    <x v="0"/>
    <s v="Exp&lt;50"/>
    <s v="Increased Export Intensity"/>
    <n v="1"/>
    <n v="0.12079144063755549"/>
    <n v="28.590259469959761"/>
    <n v="0.25146088010044743"/>
    <n v="-6.8186525580001671"/>
    <n v="-7.0622619068666737E-2"/>
    <n v="6.4883304613671644"/>
    <s v="No"/>
    <s v="Yes"/>
    <s v="No"/>
    <x v="3"/>
    <x v="1"/>
    <n v="45.121951219512198"/>
    <n v="0.37240424584727633"/>
    <n v="9.7572651959945809"/>
    <s v="No"/>
    <s v="2.Hiring"/>
    <s v="Hiring"/>
    <n v="-140.16929698708759"/>
    <n v="3.1878729013459138E-2"/>
    <n v="0.40981483054446621"/>
    <n v="0.1102982780003543"/>
    <n v="0.19500056162328949"/>
    <s v="10-25"/>
    <n v="0.269141743488921"/>
    <n v="13.313624853767751"/>
    <n v="6.1984787164923079"/>
    <n v="87.237804878048777"/>
    <n v="1230.4634146341459"/>
  </r>
  <r>
    <m/>
    <n v="938"/>
    <n v="1733"/>
    <m/>
    <n v="917"/>
    <s v="J.W. Construction Holding SA, Ząbki"/>
    <m/>
    <m/>
    <m/>
    <n v="1994"/>
    <m/>
    <s v="010621332"/>
    <n v="28142"/>
    <n v="1250028307"/>
    <s v="SA"/>
    <s v="4110"/>
    <s v="Budownictwo-mieszkaniowe"/>
    <m/>
    <x v="12"/>
    <m/>
    <n v="400"/>
    <s v="J"/>
    <x v="0"/>
    <n v="267714.55900000001"/>
    <n v="39240.078999999998"/>
    <n v="33448.79"/>
    <n v="22104.95"/>
    <n v="10437"/>
    <n v="0"/>
    <n v="660"/>
    <n v="50028"/>
    <n v="1397626.6910000001"/>
    <n v="591979.02099999995"/>
    <n v="805647.67"/>
    <n v="742925.15"/>
    <n v="654701.54099999997"/>
    <m/>
    <m/>
    <s v="F"/>
    <s v="Construction"/>
    <s v="41"/>
    <s v="CONSTRUCTION WORK FOR BUILDINGS"/>
    <s v="Low"/>
    <n v="0"/>
    <n v="-68.277079017435327"/>
    <n v="8.2569099277114769E-2"/>
    <n v="1.581606171543843E-2"/>
    <n v="2.9753939545592179E-2"/>
    <x v="1"/>
    <n v="0"/>
    <n v="0.53156193623380077"/>
    <n v="75.8"/>
    <n v="405.62811969696969"/>
    <n v="896.93791060606054"/>
    <x v="0"/>
    <x v="0"/>
    <s v="Exp&lt;50"/>
    <s v="Decreased Export Intensity"/>
    <n v="0"/>
    <n v="0"/>
    <n v="-53.547278979870207"/>
    <n v="-0.76673514289326228"/>
    <n v="-66.33860795642768"/>
    <n v="-1.088818642062376"/>
    <n v="-17.443211642768251"/>
    <s v="Yes"/>
    <s v="Yes"/>
    <s v="Yes"/>
    <x v="2"/>
    <x v="1"/>
    <n v="-6.6478076379066486"/>
    <n v="-6.8790830876102049E-2"/>
    <n v="-1.705067124699156"/>
    <s v="Yes"/>
    <s v="0.Reducing"/>
    <s v="Reducing"/>
    <n v="-409.52917197205443"/>
    <n v="8.899308221137292E-2"/>
    <n v="6.6472386497055488E-2"/>
    <n v="3.5408433495901233E-2"/>
    <n v="0"/>
    <s v="0-10"/>
    <n v="0.53267883645895131"/>
    <n v="13.26441175642903"/>
    <n v="6.5610306658965731"/>
    <n v="60.131541725601132"/>
    <n v="815.15729166902406"/>
  </r>
  <r>
    <n v="999"/>
    <n v="1110"/>
    <n v="1029"/>
    <n v="910"/>
    <n v="918"/>
    <s v="Fujitsu Technology Solutions sp. z o.o., Warszawa"/>
    <m/>
    <m/>
    <m/>
    <m/>
    <m/>
    <s v="016092350"/>
    <n v="39035"/>
    <n v="1132172342"/>
    <s v="sp. z o.o."/>
    <s v="4651"/>
    <s v="Sprzedaż hurtowa komputerów, urządzeń peryferyjnych i oprogramowania"/>
    <s v="Usługi finansowe/informatyczne "/>
    <x v="6"/>
    <m/>
    <n v="500"/>
    <s v="J"/>
    <x v="0"/>
    <n v="792521"/>
    <n v="10712"/>
    <n v="8396"/>
    <n v="5113"/>
    <n v="8382"/>
    <n v="529807"/>
    <n v="2642"/>
    <n v="430431"/>
    <n v="239501"/>
    <n v="40103"/>
    <n v="199398"/>
    <n v="54742"/>
    <n v="184758"/>
    <m/>
    <m/>
    <s v="G"/>
    <s v="Wholesale and Retail Trade; Repair of Motor Vehicles and Motorcycles"/>
    <s v="46"/>
    <s v="WHOLESALE TRADE, EXCEPT OF MOTOR VEHICLES"/>
    <s v="Medium-high"/>
    <n v="0.66850846854531298"/>
    <n v="12.368900515394481"/>
    <n v="6.4515640595012623E-3"/>
    <n v="2.1348553868251071E-2"/>
    <n v="9.3401775601914441E-2"/>
    <x v="0"/>
    <n v="1"/>
    <n v="0.22856689533655389"/>
    <n v="162.91862225586681"/>
    <n v="299.97009841029518"/>
    <n v="15.179031037093109"/>
    <x v="1"/>
    <x v="1"/>
    <s v="Exp&gt;50"/>
    <s v="Increased Export Intensity"/>
    <n v="1"/>
    <n v="3.1348492931109528E-2"/>
    <n v="45.968699982871001"/>
    <n v="0.3782220290578131"/>
    <n v="5.7744202774427729"/>
    <n v="5.6138529888700717E-2"/>
    <n v="9.9170173369211199"/>
    <s v="No"/>
    <s v="No"/>
    <s v="No"/>
    <x v="0"/>
    <x v="0"/>
    <n v="-7.9442508710801398"/>
    <n v="-8.2775823671395798E-2"/>
    <n v="-2.0481305398342138"/>
    <s v="No"/>
    <s v="0.Reducing"/>
    <s v="Reducing"/>
    <n v="110.7927464939189"/>
    <n v="1.314696494449653E-2"/>
    <n v="0.13858310520900069"/>
    <n v="4.1500723849834588E-2"/>
    <n v="0.63715997561420346"/>
    <s v="50-75"/>
    <n v="0.29946452554405018"/>
    <n v="13.204752253747399"/>
    <n v="7.9620673087536664"/>
    <n v="91.425435540069685"/>
    <n v="189.1773519163763"/>
  </r>
  <r>
    <n v="1293"/>
    <n v="1192"/>
    <n v="1109"/>
    <n v="1358"/>
    <n v="921"/>
    <s v="LM Wind Power Blades (Poland) sp. z o.o., Goleniów"/>
    <m/>
    <m/>
    <m/>
    <n v="2002"/>
    <m/>
    <n v="812503356"/>
    <n v="109583"/>
    <n v="8561685554"/>
    <s v="sp. z o.o."/>
    <s v="2811"/>
    <s v="Produkcja silników i turbin, z wyłączeniem silników lotniczych, samochodowych i motocyklowych"/>
    <m/>
    <x v="5"/>
    <m/>
    <n v="500"/>
    <s v="J"/>
    <x v="0"/>
    <n v="615819.64515999996"/>
    <n v="41887.146139999997"/>
    <n v="57256.614299999987"/>
    <n v="45405.051299999999"/>
    <n v="24108.38825"/>
    <n v="539728"/>
    <n v="1116"/>
    <n v="129764"/>
    <n v="629276.04012999998"/>
    <n v="242105.45434"/>
    <n v="387170.58578000002"/>
    <n v="442164.10394"/>
    <n v="187111.93619000001"/>
    <m/>
    <m/>
    <s v="C"/>
    <s v="Manufacturing"/>
    <s v="28"/>
    <s v="MANUFACTURE OF MACHINERY AND EQUIPMENT N.E.C."/>
    <s v="Medium-high"/>
    <n v="0.87643842518172654"/>
    <n v="-23.494677824475708"/>
    <n v="7.3731086133510773E-2"/>
    <n v="7.2154425728047616E-2"/>
    <n v="0.1026882347422786"/>
    <x v="0"/>
    <n v="1"/>
    <n v="0.70265523513123884"/>
    <n v="116.27598566308239"/>
    <n v="551.80971788530462"/>
    <n v="216.94037127240139"/>
    <x v="3"/>
    <x v="1"/>
    <s v="Exp&gt;50"/>
    <s v="Decreased Export Intensity"/>
    <n v="0"/>
    <n v="-0.1235615748182735"/>
    <n v="3.1039701489798119"/>
    <n v="3.0567712042978808E-2"/>
    <n v="-25.286978152913171"/>
    <n v="-0.29151578712613357"/>
    <n v="0.76712020651654722"/>
    <s v="Yes"/>
    <s v="Yes"/>
    <s v="Yes"/>
    <x v="3"/>
    <x v="1"/>
    <n v="-19.8851399856425"/>
    <n v="-0.2217088308385495"/>
    <n v="-5.3919111441265706"/>
    <s v="No"/>
    <s v="0.Reducing"/>
    <s v="Reducing"/>
    <n v="123.03710865343101"/>
    <n v="5.7120834691964537E-2"/>
    <n v="0.1065686588249235"/>
    <n v="6.2452498286741202E-2"/>
    <n v="1"/>
    <s v="75-100"/>
    <n v="0.58603063016248902"/>
    <n v="13.300141703771949"/>
    <n v="7.2392149737798057"/>
    <n v="100.5713975448672"/>
    <n v="428.77260923187362"/>
  </r>
  <r>
    <n v="833"/>
    <n v="606"/>
    <n v="686"/>
    <n v="734"/>
    <n v="922"/>
    <s v="Osadkowski-Cebulski sp. z o.o., Legnica"/>
    <m/>
    <m/>
    <m/>
    <n v="2002"/>
    <m/>
    <n v="390756661"/>
    <n v="142384"/>
    <n v="6912146050"/>
    <s v="sp. z o.o."/>
    <s v="4690"/>
    <s v="Sprzedaż hurtowa niewyspecjalizowana"/>
    <m/>
    <x v="3"/>
    <m/>
    <n v="400"/>
    <s v="J"/>
    <x v="0"/>
    <n v="947060.32288999995"/>
    <n v="7766.0644699999993"/>
    <n v="13635.158729999999"/>
    <n v="10482.58373"/>
    <n v="2241.1567599999998"/>
    <n v="258257"/>
    <n v="197"/>
    <n v="30221.254229999999"/>
    <n v="346919.78541000001"/>
    <n v="54349.505349999999"/>
    <n v="292570.28006000002"/>
    <n v="147169.69698000001"/>
    <n v="199750.08843"/>
    <m/>
    <m/>
    <s v="G"/>
    <s v="Wholesale and Retail Trade; Repair of Motor Vehicles and Motorcycles"/>
    <s v="46"/>
    <s v="WHOLESALE TRADE, EXCEPT OF MOTOR VEHICLES"/>
    <s v="Medium-high"/>
    <n v="0.27269329498665562"/>
    <n v="-23.61335827421663"/>
    <n v="1.106854914796968E-2"/>
    <n v="3.0216159962198109E-2"/>
    <n v="7.1227867863481162E-2"/>
    <x v="1"/>
    <n v="0"/>
    <n v="0.4242182290239529"/>
    <n v="153.4073818781726"/>
    <n v="4807.4128065482228"/>
    <n v="275.88581395939087"/>
    <x v="4"/>
    <x v="0"/>
    <s v="Exp&lt;50"/>
    <s v="Increased Export Intensity"/>
    <n v="1"/>
    <n v="0.11298631468063559"/>
    <n v="56.642202525301798"/>
    <n v="0.4487940537607642"/>
    <n v="13.508842409639"/>
    <n v="0.12671055459165179"/>
    <n v="11.873492252131429"/>
    <s v="No"/>
    <s v="Yes"/>
    <s v="No"/>
    <x v="0"/>
    <x v="0"/>
    <n v="3.6842105263157889"/>
    <n v="3.6179656577502328E-2"/>
    <n v="0.90859429878091813"/>
    <s v="Yes"/>
    <s v="1.Sustaining"/>
    <s v="Hiring"/>
    <n v="1625.3022802324331"/>
    <n v="1.163246504719641E-2"/>
    <n v="6.9518716577540107E-2"/>
    <n v="2.5360411362964349E-2"/>
    <n v="0.15970698030602001"/>
    <s v="10-25"/>
    <n v="0.36479976345187182"/>
    <n v="13.31232401531223"/>
    <n v="5.2470240721604862"/>
    <n v="101.8419620526316"/>
    <n v="3182.1105263157901"/>
  </r>
  <r>
    <m/>
    <n v="815"/>
    <n v="790"/>
    <n v="764"/>
    <n v="923"/>
    <s v="Kompania Dystrybucyjna Tedi sp. z o.o. sp.k.s.k.a., Nowe Piekuty"/>
    <m/>
    <m/>
    <m/>
    <n v="2013"/>
    <m/>
    <s v="790012333"/>
    <n v="471931"/>
    <n v="8440002668"/>
    <s v="sp. z o.o. sp.k."/>
    <s v="4690"/>
    <s v="Zaopatrzenie przedsiębiorstw"/>
    <m/>
    <x v="3"/>
    <m/>
    <n v="450"/>
    <s v="J"/>
    <x v="0"/>
    <n v="1094808"/>
    <n v="37581"/>
    <n v="33449.5"/>
    <n v="22024"/>
    <n v="1738"/>
    <n v="0"/>
    <n v="253"/>
    <n v="25533"/>
    <n v="246188"/>
    <n v="7714"/>
    <n v="238474"/>
    <n v="104676"/>
    <n v="141512"/>
    <m/>
    <m/>
    <s v="G"/>
    <s v="Wholesale and Retail Trade; Repair of Motor Vehicles and Motorcycles"/>
    <s v="46"/>
    <s v="WHOLESALE TRADE, EXCEPT OF MOTOR VEHICLES"/>
    <s v="Medium-high"/>
    <n v="0"/>
    <n v="14.6619132103216"/>
    <n v="2.0116769333070269E-2"/>
    <n v="8.9460087412871467E-2"/>
    <n v="0.2104016202376858"/>
    <x v="1"/>
    <n v="0"/>
    <n v="0.42518725526833151"/>
    <n v="100.9209486166008"/>
    <n v="4327.304347826087"/>
    <n v="30.490118577075101"/>
    <x v="0"/>
    <x v="0"/>
    <s v="Exp&lt;50"/>
    <s v="Decreased Export Intensity"/>
    <n v="0"/>
    <n v="-6.6255441228110858E-6"/>
    <n v="81.342467750163976"/>
    <n v="0.59521714455326169"/>
    <n v="31.407585326205801"/>
    <n v="0.2731336453841493"/>
    <n v="16.044585164392419"/>
    <s v="No"/>
    <s v="No"/>
    <s v="No"/>
    <x v="0"/>
    <x v="0"/>
    <n v="31.770833333333329"/>
    <n v="0.27589411669973879"/>
    <n v="7.140784772326203"/>
    <s v="No"/>
    <s v="2.Hiring"/>
    <s v="Hiring"/>
    <n v="1182.908514492754"/>
    <n v="1.9487381651218109E-2"/>
    <n v="0.20034739369582619"/>
    <n v="8.8613220053024827E-2"/>
    <n v="6.6255441228110858E-6"/>
    <s v="0-10"/>
    <n v="0.44229784285369972"/>
    <n v="13.310872418839439"/>
    <n v="5.2574953720277806"/>
    <n v="72.359375"/>
    <n v="3144.395833333333"/>
  </r>
  <r>
    <n v="1134"/>
    <n v="1304"/>
    <m/>
    <m/>
    <n v="924"/>
    <s v="Korea Fuel Tech Poland sp. z o.o., Zabrze"/>
    <m/>
    <m/>
    <m/>
    <n v="2007"/>
    <m/>
    <n v="240729442"/>
    <n v="285453"/>
    <n v="6342649698"/>
    <s v="sp. z o.o"/>
    <s v="2920"/>
    <s v="Produkcja nadwozi do pojazdów silnikowych; produkcja przyczep i naczep"/>
    <m/>
    <x v="5"/>
    <m/>
    <n v="500"/>
    <s v="J"/>
    <x v="0"/>
    <n v="700961.59577999997"/>
    <n v="712.96798999999999"/>
    <n v="11598.18122"/>
    <n v="9604.8372200000013"/>
    <n v="18170"/>
    <n v="636708"/>
    <n v="441"/>
    <n v="40247"/>
    <n v="370083.60949"/>
    <n v="148717.52309"/>
    <n v="221366.0864"/>
    <n v="104539.73914999999"/>
    <n v="265543.87034000002"/>
    <m/>
    <m/>
    <s v="C"/>
    <s v="Manufacturing"/>
    <s v="29"/>
    <s v="MANUFACTURE OF MOTOR VEHICLES, TRAILERS AND SEMI-TRAILERS, EXCEPT MOTORBIKES"/>
    <s v="High"/>
    <n v="0.90833506975727918"/>
    <n v="16.45741382850445"/>
    <n v="1.370237296568602E-2"/>
    <n v="2.5953154837730079E-2"/>
    <n v="9.1877378861816308E-2"/>
    <x v="0"/>
    <n v="1"/>
    <n v="0.28247600398748479"/>
    <n v="91.263038548752832"/>
    <n v="1589.482076598639"/>
    <n v="337.22794351473931"/>
    <x v="3"/>
    <x v="1"/>
    <s v="Exp&gt;50"/>
    <s v="Decreased Export Intensity"/>
    <n v="0"/>
    <n v="-1.8880387534182089E-2"/>
    <n v="16.145352983574721"/>
    <n v="0.14967226367698319"/>
    <n v="-15.836700736540051"/>
    <n v="-0.17241123549212919"/>
    <n v="3.8126935620980351"/>
    <s v="Yes"/>
    <s v="No"/>
    <s v="No"/>
    <x v="3"/>
    <x v="1"/>
    <n v="-22.359154929577461"/>
    <n v="-0.25307654327430562"/>
    <n v="-6.1309195628547979"/>
    <s v="Yes"/>
    <s v="0.Reducing"/>
    <s v="Reducing"/>
    <n v="526.94510476765345"/>
    <n v="4.011459418976307E-3"/>
    <n v="3.4569910897875263E-2"/>
    <n v="8.4531237452121662E-3"/>
    <n v="0.92721545729146126"/>
    <s v="75-100"/>
    <n v="0.2445225783249477"/>
    <n v="13.31053611593172"/>
    <n v="6.3421214187211516"/>
    <n v="63.264084507042263"/>
    <n v="1062.536971830986"/>
  </r>
  <r>
    <n v="1482"/>
    <m/>
    <n v="1845"/>
    <n v="855"/>
    <n v="925"/>
    <s v="Ghelamco Poland sp. z o.o., Warszawa"/>
    <m/>
    <m/>
    <m/>
    <m/>
    <m/>
    <s v="011394016"/>
    <n v="767269"/>
    <n v="5261049232"/>
    <s v="sp. z o.o."/>
    <s v="4120"/>
    <s v="Roboty budowlane związane ze wznoszeniem budynków mieszkalnych i niemieszkalnych"/>
    <m/>
    <x v="12"/>
    <m/>
    <n v="400"/>
    <s v="J"/>
    <x v="0"/>
    <n v="541492"/>
    <n v="22559.8"/>
    <n v="21124"/>
    <n v="19962"/>
    <n v="377"/>
    <n v="0"/>
    <n v="104"/>
    <n v="22346"/>
    <n v="472998"/>
    <n v="123029"/>
    <n v="349969"/>
    <n v="171679"/>
    <n v="301319"/>
    <m/>
    <m/>
    <s v="F"/>
    <s v="Construction"/>
    <s v="41"/>
    <s v="CONSTRUCTION WORK FOR BUILDINGS"/>
    <s v="Low"/>
    <n v="0"/>
    <n v="68.692775231858633"/>
    <n v="3.6864810560451503E-2"/>
    <n v="4.220313827965446E-2"/>
    <n v="0.11627514139760831"/>
    <x v="1"/>
    <n v="0"/>
    <n v="0.36295925141332519"/>
    <n v="214.86538461538461"/>
    <n v="5206.6538461538457"/>
    <n v="1182.971153846154"/>
    <x v="0"/>
    <x v="0"/>
    <s v="Exp&lt;50"/>
    <s v="Decreased Export Intensity"/>
    <n v="0"/>
    <n v="0"/>
    <n v="-13.31117979837386"/>
    <n v="-0.1428452585942441"/>
    <n v="-37.182014346647719"/>
    <n v="-0.46492875776335651"/>
    <n v="-3.5081188794681468"/>
    <s v="Yes"/>
    <s v="No"/>
    <s v="No"/>
    <x v="2"/>
    <x v="1"/>
    <n v="-41.899441340782133"/>
    <n v="-0.54299490669938244"/>
    <n v="-12.693801788347759"/>
    <s v="Yes"/>
    <s v="0.Reducing"/>
    <s v="Reducing"/>
    <n v="1717.051651740438"/>
    <n v="9.5136487494825363E-3"/>
    <n v="4.8146629748758378E-2"/>
    <n v="1.5522112149239769E-2"/>
    <n v="0"/>
    <s v="0-10"/>
    <n v="0.32239249621911631"/>
    <n v="13.344928830131749"/>
    <n v="5.1873858058407549"/>
    <n v="159.53304597765359"/>
    <n v="3489.6021944134081"/>
  </r>
  <r>
    <n v="877"/>
    <n v="494"/>
    <n v="592"/>
    <n v="820"/>
    <n v="926"/>
    <s v="ADM Czernin SA, Szamotuły"/>
    <m/>
    <m/>
    <m/>
    <n v="2004"/>
    <m/>
    <s v="170937918"/>
    <n v="183211"/>
    <n v="5782726681"/>
    <s v="SA"/>
    <s v="1041"/>
    <s v="Produkcja olejów i pozostałych tłuszczów płynnych"/>
    <m/>
    <x v="13"/>
    <m/>
    <n v="400"/>
    <s v="J"/>
    <x v="0"/>
    <n v="900641.0382999999"/>
    <n v="15760.99718"/>
    <n v="25402.8246"/>
    <n v="20417.168600000001"/>
    <n v="8573"/>
    <n v="106020"/>
    <n v="100"/>
    <n v="13971"/>
    <n v="304495.27672999998"/>
    <n v="78061.570829999997"/>
    <n v="226433.7059"/>
    <n v="223522.12586999999"/>
    <n v="80973.150859999994"/>
    <m/>
    <m/>
    <s v="C"/>
    <s v="Manufacturing"/>
    <s v="10"/>
    <s v="MANUFACTURE OF FOOD PRODUCTS"/>
    <s v="Low"/>
    <n v="0.1177161549290686"/>
    <n v="-37.35527229750025"/>
    <n v="2.2669596134036171E-2"/>
    <n v="6.7052496903274389E-2"/>
    <n v="9.1342942093681503E-2"/>
    <x v="1"/>
    <n v="0"/>
    <n v="0.73407419737482515"/>
    <n v="139.71"/>
    <n v="9006.4103829999985"/>
    <n v="780.61570829999994"/>
    <x v="2"/>
    <x v="0"/>
    <s v="Exp&lt;50"/>
    <s v="Increased Export Intensity"/>
    <n v="1"/>
    <n v="2.825398988327971E-2"/>
    <n v="49.445047232505367"/>
    <n v="0.40175856222955281"/>
    <n v="8.2935124873227455"/>
    <n v="7.9675063060440365E-2"/>
    <n v="10.56569028555616"/>
    <s v="No"/>
    <s v="Yes"/>
    <s v="No"/>
    <x v="0"/>
    <x v="0"/>
    <n v="-1.9607843137254899"/>
    <n v="-1.980262729617888E-2"/>
    <n v="-0.49384225201566379"/>
    <s v="Yes"/>
    <s v="0.Reducing"/>
    <s v="Reducing"/>
    <n v="3098.0084222156852"/>
    <n v="1.606552317487393E-2"/>
    <n v="5.5377611018325737E-2"/>
    <n v="4.1619381684377052E-2"/>
    <n v="8.9462165045788897E-2"/>
    <s v="0-10"/>
    <n v="0.75155610578080401"/>
    <n v="13.309103491314501"/>
    <n v="4.6249728132842707"/>
    <n v="97.333333333333329"/>
    <n v="5908.4019607843138"/>
  </r>
  <r>
    <n v="785"/>
    <n v="413"/>
    <n v="615"/>
    <n v="1023"/>
    <n v="927"/>
    <s v="Silekol sp. z o.o., Kędzierzyn-Koźle"/>
    <m/>
    <m/>
    <m/>
    <n v="2005"/>
    <m/>
    <n v="160003017"/>
    <n v="225788"/>
    <n v="7491969061"/>
    <s v="sp. z o.o."/>
    <s v="2014"/>
    <s v="Produkcja pozostałych podstawowych chemikaliów organicznych"/>
    <m/>
    <x v="7"/>
    <m/>
    <n v="400"/>
    <s v="J"/>
    <x v="0"/>
    <n v="997334"/>
    <n v="99240"/>
    <n v="92510"/>
    <n v="74845"/>
    <n v="18682"/>
    <n v="571850"/>
    <n v="150"/>
    <n v="26621"/>
    <n v="372903"/>
    <n v="151672"/>
    <n v="221231"/>
    <n v="207610"/>
    <n v="165293"/>
    <m/>
    <m/>
    <s v="C"/>
    <s v="Manufacturing"/>
    <s v="20"/>
    <s v="MANUFACTURE OF CHEMICALS AND CHEMICAL PRODUCTS"/>
    <s v="Medium-low"/>
    <n v="0.57337862742070356"/>
    <n v="-41.350164570308891"/>
    <n v="7.5045070157038665E-2"/>
    <n v="0.20070903157121289"/>
    <n v="0.36050768267424499"/>
    <x v="1"/>
    <n v="0"/>
    <n v="0.55673995650343389"/>
    <n v="177.4733333333333"/>
    <n v="6648.8933333333334"/>
    <n v="1011.146666666667"/>
    <x v="1"/>
    <x v="1"/>
    <s v="Exp&gt;50"/>
    <s v="Increased Export Intensity"/>
    <n v="1"/>
    <n v="6.0378627420703553E-2"/>
    <n v="65.622228791013896"/>
    <n v="0.50453927878457527"/>
    <n v="20.0161078195753"/>
    <n v="0.18245577961546289"/>
    <n v="13.443510216931291"/>
    <s v="Yes"/>
    <s v="Yes"/>
    <s v="Yes"/>
    <x v="0"/>
    <x v="0"/>
    <n v="37.61467889908257"/>
    <n v="0.31928741186711213"/>
    <n v="8.3094100486500899"/>
    <s v="No"/>
    <s v="2.Hiring"/>
    <s v="Hiring"/>
    <n v="1124.3612232415901"/>
    <n v="5.985645345033163E-2"/>
    <n v="0.29444825670685881"/>
    <n v="0.14795051350042279"/>
    <n v="0.51300000000000001"/>
    <s v="50-75"/>
    <n v="0.50246693648356877"/>
    <n v="13.308301719072791"/>
    <n v="4.6913478822291426"/>
    <n v="107.2385321100917"/>
    <n v="5524.5321100917436"/>
  </r>
  <r>
    <n v="1080"/>
    <n v="786"/>
    <n v="758"/>
    <n v="768"/>
    <n v="928"/>
    <s v="Stelmet SA GK, Zielona Góra"/>
    <m/>
    <m/>
    <m/>
    <m/>
    <m/>
    <n v="971290109"/>
    <n v="572298"/>
    <n v="9730679032"/>
    <s v="SA"/>
    <s v="1610"/>
    <s v="Produkcja wyrobów tartacznych"/>
    <m/>
    <x v="10"/>
    <m/>
    <n v="400"/>
    <s v="S"/>
    <x v="0"/>
    <n v="734037"/>
    <n v="128474"/>
    <n v="164551"/>
    <n v="121655"/>
    <n v="41691"/>
    <n v="554505"/>
    <n v="1136"/>
    <n v="126707"/>
    <n v="1123066"/>
    <n v="417933"/>
    <n v="705133"/>
    <n v="937494"/>
    <n v="185572"/>
    <m/>
    <m/>
    <s v="C"/>
    <s v="Manufacturing"/>
    <s v="16"/>
    <s v="MANUFACTURE OF WOOD AND OF PRODUCTS OF WOOD AND CORK, EXCEPT FURNITURE; MANUFACTURE OF ARTICLES OF STRAW AND PLAITING MATERIALS"/>
    <s v="Medium-high"/>
    <n v="0.75541832359949157"/>
    <n v="-25.081599784441838"/>
    <n v="0.16573415236561639"/>
    <n v="0.1083239987676592"/>
    <n v="0.12976616383678191"/>
    <x v="1"/>
    <n v="0"/>
    <n v="0.83476305043514809"/>
    <n v="111.53785211267611"/>
    <n v="646.15933098591552"/>
    <n v="367.89876760563379"/>
    <x v="3"/>
    <x v="1"/>
    <s v="Exp&gt;50"/>
    <s v="Decreased Export Intensity"/>
    <n v="0"/>
    <n v="-1.7388756599240329E-2"/>
    <n v="21.929613283345819"/>
    <n v="0.1982737519506248"/>
    <n v="-11.645207765691429"/>
    <n v="-0.1238097472184876"/>
    <n v="5.0817505589469292"/>
    <s v="No"/>
    <s v="Yes"/>
    <s v="No"/>
    <x v="3"/>
    <x v="1"/>
    <n v="-30.94224924012158"/>
    <n v="-0.37022706391837529"/>
    <n v="-8.8402538227233975"/>
    <s v="No"/>
    <s v="0.Reducing"/>
    <s v="Reducing"/>
    <n v="280.19154983090033"/>
    <n v="-5.7024967733469321E-3"/>
    <n v="-7.504874998906951E-3"/>
    <n v="-4.4632642023589124E-3"/>
    <n v="0.7728070801987319"/>
    <s v="75-100"/>
    <n v="0.59471532877082767"/>
    <n v="13.3080409630949"/>
    <n v="7.4054956631994724"/>
    <n v="76.052887537993925"/>
    <n v="365.96778115501519"/>
  </r>
  <r>
    <n v="688"/>
    <n v="594"/>
    <n v="609"/>
    <n v="775"/>
    <n v="929"/>
    <s v="Aluplast sp. z o.o., Nagradowice"/>
    <m/>
    <m/>
    <m/>
    <n v="2002"/>
    <m/>
    <s v="090448928"/>
    <n v="123391"/>
    <n v="5540240242"/>
    <s v="sp. z o.o."/>
    <s v="2223"/>
    <s v="Produkcja wyrobów dla budownictwa z tworzyw sztucznych"/>
    <m/>
    <x v="12"/>
    <m/>
    <n v="400"/>
    <s v="J"/>
    <x v="0"/>
    <n v="1105547.3219099999"/>
    <n v="152107.10287999999"/>
    <n v="153756.27674"/>
    <n v="124165.69674"/>
    <n v="23811.922119999999"/>
    <n v="276070"/>
    <n v="682"/>
    <n v="94046.00576"/>
    <n v="530375.01260000002"/>
    <n v="313510.31673999998"/>
    <n v="216864.69586000001"/>
    <n v="452365.68954000011"/>
    <n v="78009.323059999995"/>
    <m/>
    <m/>
    <s v="C"/>
    <s v="Manufacturing"/>
    <s v="22"/>
    <s v="MANUFACTURE OF RUBBER AND PLASTIC PRODUCTS"/>
    <s v="Medium-low"/>
    <n v="0.24971341753426471"/>
    <n v="-11.85717741848419"/>
    <n v="0.1123115169104521"/>
    <n v="0.23410925060612481"/>
    <n v="0.27448080084557508"/>
    <x v="1"/>
    <n v="0"/>
    <n v="0.85291666989064341"/>
    <n v="137.89736914956009"/>
    <n v="1621.037128900294"/>
    <n v="459.6925465395895"/>
    <x v="2"/>
    <x v="0"/>
    <s v="Exp&lt;50"/>
    <s v="Increased Export Intensity"/>
    <n v="1"/>
    <n v="1.408448948556726E-2"/>
    <n v="83.669837388959706"/>
    <n v="0.60796959780846116"/>
    <n v="33.094085064463577"/>
    <n v="0.28588609863934877"/>
    <n v="16.415138821011581"/>
    <s v="No"/>
    <s v="Yes"/>
    <s v="No"/>
    <x v="0"/>
    <x v="0"/>
    <n v="39.183673469387763"/>
    <n v="0.33062426673879042"/>
    <n v="8.6168174878025852"/>
    <s v="No"/>
    <s v="2.Hiring"/>
    <s v="Hiring"/>
    <n v="392.62692481866088"/>
    <n v="6.1649286202009899E-2"/>
    <n v="0.2056619668351512"/>
    <n v="0.1609842651199313"/>
    <n v="0.23562892804869739"/>
    <s v="10-25"/>
    <n v="0.78276147795945461"/>
    <n v="13.307881486443771"/>
    <n v="6.1944053911046719"/>
    <n v="97.354261632653078"/>
    <n v="1228.4102040816331"/>
  </r>
  <r>
    <n v="1421"/>
    <n v="1249"/>
    <n v="1293"/>
    <n v="1266"/>
    <n v="930"/>
    <s v="Mckeen Beef SH sp. z o.o., Linne"/>
    <m/>
    <m/>
    <m/>
    <n v="2012"/>
    <m/>
    <n v="302170790"/>
    <n v="427658"/>
    <n v="9680972585"/>
    <s v="sp. z o.o."/>
    <s v="1011"/>
    <s v="Przetwarzanie i konserwowanie mięsa, z wyłączeniem mięsa z drobiu"/>
    <m/>
    <x v="13"/>
    <m/>
    <n v="400"/>
    <s v="J"/>
    <x v="0"/>
    <n v="562488.80802999996"/>
    <n v="1134.5651700000001"/>
    <n v="1885.4795099999999"/>
    <n v="1336.9245100000001"/>
    <n v="98"/>
    <n v="164220"/>
    <n v="91"/>
    <n v="7787.0570799999996"/>
    <n v="79726.394989999986"/>
    <n v="990.33732999999995"/>
    <n v="78736.057659999991"/>
    <n v="55280.906669999997"/>
    <n v="24445.48832"/>
    <m/>
    <m/>
    <s v="C"/>
    <s v="Manufacturing"/>
    <s v="10"/>
    <s v="MANUFACTURE OF FOOD PRODUCTS"/>
    <s v="Low"/>
    <n v="0.29195247559706372"/>
    <n v="-11.086455513231369"/>
    <n v="2.376801975282495E-3"/>
    <n v="1.6768907087391691E-2"/>
    <n v="2.4184200125023019E-2"/>
    <x v="1"/>
    <n v="0"/>
    <n v="0.69338274578869197"/>
    <n v="85.572055824175834"/>
    <n v="6181.1956926373623"/>
    <n v="10.8828278021978"/>
    <x v="4"/>
    <x v="1"/>
    <s v="Exp&gt;50"/>
    <s v="Decreased Export Intensity"/>
    <n v="0"/>
    <n v="-0.25035223131579393"/>
    <n v="-6.5084994972134904"/>
    <n v="-6.7299657538956836E-2"/>
    <n v="-32.252535867546008"/>
    <n v="-0.389383156708071"/>
    <n v="-1.668416597817524"/>
    <s v="Yes"/>
    <s v="Yes"/>
    <s v="Yes"/>
    <x v="2"/>
    <x v="1"/>
    <n v="56.896551724137943"/>
    <n v="0.45041649597043071"/>
    <n v="11.91887852507794"/>
    <s v="Yes"/>
    <s v="2.Hiring"/>
    <s v="Hiring"/>
    <n v="-4192.0284452936721"/>
    <n v="2.7840245193610211E-2"/>
    <n v="0.32224552223013142"/>
    <n v="0.1597581214352479"/>
    <n v="0.54230470691285759"/>
    <s v="50-75"/>
    <n v="0.49576521755717912"/>
    <n v="13.307426173566171"/>
    <n v="4.0604430105464191"/>
    <n v="75.311042758620687"/>
    <n v="10373.224137931031"/>
  </r>
  <r>
    <n v="547"/>
    <n v="646"/>
    <n v="829"/>
    <n v="889"/>
    <n v="931"/>
    <s v="Mostostal Zabrze SA GK, Gliwice"/>
    <s v="SG)"/>
    <m/>
    <m/>
    <n v="2001"/>
    <m/>
    <n v="271590750"/>
    <n v="49844"/>
    <n v="6480001823"/>
    <s v="SA"/>
    <s v="4399"/>
    <s v="Pozostałe specjalistyczne roboty budowlane, gdzie indziej niesklasyfikowane"/>
    <s v="Budownictwo "/>
    <x v="12"/>
    <m/>
    <n v="450"/>
    <s v="S"/>
    <x v="0"/>
    <n v="1351420"/>
    <n v="93016"/>
    <n v="100581"/>
    <n v="75972"/>
    <n v="16527"/>
    <n v="397809"/>
    <n v="1642"/>
    <n v="244439"/>
    <n v="709749"/>
    <n v="268436"/>
    <n v="441313"/>
    <n v="289890"/>
    <n v="419859"/>
    <m/>
    <m/>
    <s v="F"/>
    <s v="Construction"/>
    <s v="43"/>
    <s v="SPECIALISED CONSTRUCTION WORK"/>
    <s v="Low"/>
    <n v="0.29436370632371878"/>
    <n v="15.283397269715991"/>
    <n v="5.6216424205650352E-2"/>
    <n v="0.1070406580354463"/>
    <n v="0.26207182034564841"/>
    <x v="1"/>
    <n v="0"/>
    <n v="0.40844016687589563"/>
    <n v="148.86662606577349"/>
    <n v="823.03288672350789"/>
    <n v="163.4811205846529"/>
    <x v="4"/>
    <x v="1"/>
    <s v="Exp&lt;50"/>
    <s v="Decreased Export Intensity"/>
    <n v="0"/>
    <n v="-6.2504066476568587E-2"/>
    <n v="124.722053164919"/>
    <n v="0.80969413331350282"/>
    <n v="62.842067510810892"/>
    <n v="0.48761063414438871"/>
    <n v="22.436645831437939"/>
    <s v="Yes"/>
    <s v="No"/>
    <s v="No"/>
    <x v="1"/>
    <x v="0"/>
    <n v="-12.2394441475147"/>
    <n v="-0.130558036261716"/>
    <n v="-3.2112588656218581"/>
    <s v="No"/>
    <s v="0.Reducing"/>
    <s v="Reducing"/>
    <n v="501.61439393890072"/>
    <n v="1.722222776508462E-2"/>
    <n v="6.2130692214017048E-2"/>
    <n v="2.4210760078076609E-2"/>
    <n v="0.35686777280028742"/>
    <s v="25-50"/>
    <n v="0.38967471977745832"/>
    <n v="13.306972316144421"/>
    <n v="7.5342283262740892"/>
    <n v="104.143238909674"/>
    <n v="321.41849278460722"/>
  </r>
  <r>
    <n v="1007"/>
    <n v="684"/>
    <n v="632"/>
    <n v="861"/>
    <n v="932"/>
    <s v="Biuro Techniczno-Handlowe BTH Import-Stal sp. z o.o., Podłęże"/>
    <m/>
    <m/>
    <m/>
    <n v="1992"/>
    <m/>
    <s v="360493386"/>
    <n v="537117"/>
    <n v="6793106652"/>
    <s v="sp. z o.o."/>
    <s v="2562"/>
    <s v="Obróbka mechaniczna elementów metalowych"/>
    <m/>
    <x v="10"/>
    <m/>
    <n v="400"/>
    <s v="J"/>
    <x v="0"/>
    <n v="783134"/>
    <n v="29132"/>
    <n v="31099"/>
    <n v="19155"/>
    <n v="9868"/>
    <n v="167534"/>
    <n v="274"/>
    <n v="38779"/>
    <n v="623634"/>
    <n v="222567"/>
    <n v="401067"/>
    <n v="516510"/>
    <n v="107124"/>
    <m/>
    <m/>
    <s v="C"/>
    <s v="Manufacturing"/>
    <s v="25"/>
    <s v="MANUFACTURE OF FABRICATED METAL PRODUCTS, EXCEPT MACHINERY AND EQUIPMENT"/>
    <s v="Medium-low"/>
    <n v="0.21392762924352671"/>
    <n v="-29.81035008156022"/>
    <n v="2.4459415630019899E-2"/>
    <n v="3.071513099029238E-2"/>
    <n v="3.7085438810478023E-2"/>
    <x v="1"/>
    <n v="0"/>
    <n v="0.82822617111959895"/>
    <n v="141.52919708029199"/>
    <n v="2858.1532846715331"/>
    <n v="812.28832116788317"/>
    <x v="2"/>
    <x v="0"/>
    <s v="Exp&lt;50"/>
    <s v="Decreased Export Intensity"/>
    <n v="0"/>
    <n v="-3.4110146691630872E-2"/>
    <n v="30.393244021751801"/>
    <n v="0.26538465251315202"/>
    <n v="-5.5121420132233352"/>
    <n v="-5.6698846655960367E-2"/>
    <n v="6.8596561877736439"/>
    <s v="No"/>
    <s v="Yes"/>
    <s v="No"/>
    <x v="3"/>
    <x v="1"/>
    <n v="7.8740157480314963"/>
    <n v="7.5793839369533877E-2"/>
    <n v="1.9129121188246061"/>
    <s v="No"/>
    <s v="2.Hiring"/>
    <s v="Hiring"/>
    <n v="493.6099775849184"/>
    <n v="5.4479398728592032E-2"/>
    <n v="0.19365874157329971"/>
    <n v="7.77823473057878E-2"/>
    <n v="0.2480377759351575"/>
    <s v="10-25"/>
    <n v="0.40164645641026858"/>
    <n v="13.30567444447148"/>
    <n v="5.5373342670185366"/>
    <n v="108.996062992126"/>
    <n v="2364.5433070866138"/>
  </r>
  <r>
    <n v="1083"/>
    <n v="941"/>
    <n v="1084"/>
    <n v="1290"/>
    <n v="933"/>
    <s v="Eko Tank sp. z o.o., Osie"/>
    <m/>
    <m/>
    <m/>
    <n v="2001"/>
    <m/>
    <s v="092969790"/>
    <n v="53088"/>
    <n v="5591828206"/>
    <s v="sp. z o.o."/>
    <s v="4671"/>
    <s v="Sprzedaż hurtowa paliw i produktów pochodnych"/>
    <m/>
    <x v="2"/>
    <m/>
    <n v="400"/>
    <s v="J"/>
    <x v="0"/>
    <n v="732960.14178999991"/>
    <n v="7367.5796399999999"/>
    <n v="6435.6029600000002"/>
    <n v="5464.2579599999999"/>
    <n v="1786.6157700000001"/>
    <n v="0"/>
    <n v="45"/>
    <n v="4550.4459399999996"/>
    <n v="82956.393300000011"/>
    <n v="21137.088779999998"/>
    <n v="61819.304520000012"/>
    <n v="32695.022089999999"/>
    <n v="50261.371209999998"/>
    <m/>
    <m/>
    <s v="G"/>
    <s v="Wholesale and Retail Trade; Repair of Motor Vehicles and Motorcycles"/>
    <s v="46"/>
    <s v="WHOLESALE TRADE, EXCEPT OF MOTOR VEHICLES"/>
    <s v="Medium-high"/>
    <n v="0"/>
    <n v="-12.842528051433989"/>
    <n v="7.4550547136921427E-3"/>
    <n v="6.5869039656042988E-2"/>
    <n v="0.16712813176753541"/>
    <x v="1"/>
    <n v="0"/>
    <n v="0.39412299389346761"/>
    <n v="101.12102088888891"/>
    <n v="16288.00315088889"/>
    <n v="469.71308399999998"/>
    <x v="0"/>
    <x v="0"/>
    <s v="Exp&lt;50"/>
    <s v="Decreased Export Intensity"/>
    <n v="0"/>
    <n v="0"/>
    <n v="22.22826774782585"/>
    <n v="0.20072015763018139"/>
    <n v="-11.4287914870827"/>
    <n v="-0.1213633415389328"/>
    <n v="5.1460383640457019"/>
    <s v="Yes"/>
    <s v="Yes"/>
    <s v="Yes"/>
    <x v="3"/>
    <x v="1"/>
    <n v="-29.6875"/>
    <n v="-0.35222059358935193"/>
    <n v="-8.428962462882339"/>
    <s v="Yes"/>
    <s v="0.Reducing"/>
    <s v="Reducing"/>
    <n v="6918.237525888886"/>
    <n v="3.6437010664287558E-3"/>
    <n v="6.1316121790374642E-2"/>
    <n v="3.2340186196586893E-2"/>
    <n v="0"/>
    <s v="0-10"/>
    <n v="0.5274336545150452"/>
    <n v="13.30412644493885"/>
    <n v="4.1588830833596706"/>
    <n v="75.707635312500003"/>
    <n v="9369.765625"/>
  </r>
  <r>
    <n v="549"/>
    <n v="626"/>
    <n v="889"/>
    <n v="782"/>
    <n v="934"/>
    <s v="Velvet Care sp. z o.o., Klucze"/>
    <m/>
    <m/>
    <m/>
    <n v="2002"/>
    <m/>
    <s v="015199843"/>
    <n v="119906"/>
    <n v="5213207147"/>
    <s v="sp. z o.o."/>
    <s v="1712"/>
    <s v="Produkcja papieru i tektury"/>
    <m/>
    <x v="10"/>
    <m/>
    <n v="500"/>
    <s v="J"/>
    <x v="0"/>
    <n v="1346469.922"/>
    <n v="291495.71600000001"/>
    <n v="290638.95199999999"/>
    <n v="245248.19899999999"/>
    <n v="53941.555999999997"/>
    <n v="512366"/>
    <n v="814"/>
    <n v="94841.236000000004"/>
    <n v="1284327.5759999999"/>
    <n v="832719.70700000005"/>
    <n v="451607.86900000001"/>
    <n v="780236.60699999996"/>
    <n v="504090.96899999998"/>
    <m/>
    <m/>
    <s v="C"/>
    <s v="Manufacturing"/>
    <s v="17"/>
    <s v="MANUFACTURE OF PAPER AND PAPER PRODUCTS"/>
    <s v="Medium-high"/>
    <n v="0.38052539579862971"/>
    <n v="4.1620835357570662"/>
    <n v="0.18214160969575671"/>
    <n v="0.19095455363795749"/>
    <n v="0.31432541975052453"/>
    <x v="0"/>
    <n v="1"/>
    <n v="0.60750592105950385"/>
    <n v="116.5125749385749"/>
    <n v="1654.1399533169531"/>
    <n v="1022.9971830466829"/>
    <x v="4"/>
    <x v="0"/>
    <s v="Exp&lt;50"/>
    <s v="Increased Export Intensity"/>
    <n v="1"/>
    <n v="0.1411586996146954"/>
    <n v="124.5430113282937"/>
    <n v="0.80889709005216837"/>
    <n v="62.712327049488223"/>
    <n v="0.4868135908830542"/>
    <n v="22.412251436067109"/>
    <s v="No"/>
    <s v="Yes"/>
    <s v="No"/>
    <x v="1"/>
    <x v="0"/>
    <n v="29.61783439490446"/>
    <n v="0.25942019953434148"/>
    <n v="6.7004350769625187"/>
    <s v="Yes"/>
    <s v="2.Hiring"/>
    <s v="Hiring"/>
    <n v="699.28485777555204"/>
    <n v="0.13161199301591431"/>
    <n v="0.26365267240601731"/>
    <n v="0.15436025019656621"/>
    <n v="0.2393666961839343"/>
    <s v="10-25"/>
    <n v="0.58546817973783338"/>
    <n v="13.304099763019019"/>
    <n v="6.4425401664681976"/>
    <n v="87.411569777070071"/>
    <n v="954.85509554140128"/>
  </r>
  <r>
    <n v="1183"/>
    <n v="834"/>
    <n v="733"/>
    <n v="982"/>
    <n v="935"/>
    <s v="Domo Engineering Plastics Poland sp. z o.o., Gorzów Wielkopolski"/>
    <m/>
    <m/>
    <m/>
    <n v="2003"/>
    <m/>
    <n v="211268200"/>
    <n v="162852"/>
    <n v="5992816924"/>
    <s v="sp. z o.o."/>
    <s v="2016"/>
    <s v="Produkcja tworzyw sztucznych w formach podstawowych"/>
    <m/>
    <x v="7"/>
    <m/>
    <n v="500"/>
    <s v="J"/>
    <x v="0"/>
    <n v="675928"/>
    <n v="23544"/>
    <n v="21909"/>
    <n v="18387"/>
    <n v="12482"/>
    <n v="597631"/>
    <n v="307"/>
    <n v="38319"/>
    <n v="322001"/>
    <n v="97377"/>
    <n v="224624"/>
    <n v="194446"/>
    <n v="127555"/>
    <m/>
    <m/>
    <s v="C"/>
    <s v="Manufacturing"/>
    <s v="20"/>
    <s v="MANUFACTURE OF CHEMICALS AND CHEMICAL PRODUCTS"/>
    <s v="Medium-low"/>
    <n v="0.88416369790865301"/>
    <n v="-27.24493727974718"/>
    <n v="2.7202601460510591E-2"/>
    <n v="5.7102307135692122E-2"/>
    <n v="9.4560957798051903E-2"/>
    <x v="0"/>
    <n v="1"/>
    <n v="0.60386768985189487"/>
    <n v="124.81758957654721"/>
    <n v="2201.7198697068402"/>
    <n v="317.18892508143318"/>
    <x v="3"/>
    <x v="1"/>
    <s v="Exp&gt;50"/>
    <s v="Increased Export Intensity"/>
    <n v="1"/>
    <n v="3.855267811005969E-2"/>
    <n v="12.789073646094931"/>
    <n v="0.1203492835445807"/>
    <n v="-18.268787212974679"/>
    <n v="-0.20173421562453159"/>
    <n v="3.054451808524417"/>
    <s v="Yes"/>
    <s v="Yes"/>
    <s v="Yes"/>
    <x v="3"/>
    <x v="1"/>
    <n v="1.6556291390728479"/>
    <n v="1.642073021232715E-2"/>
    <n v="0.41136203572700308"/>
    <s v="Yes"/>
    <s v="1.Sustaining"/>
    <s v="Hiring"/>
    <n v="217.33245248829709"/>
    <n v="4.3228180248129022E-2"/>
    <n v="0.17112659774746511"/>
    <n v="0.1068469308212935"/>
    <n v="0.84561101979859332"/>
    <s v="75-100"/>
    <n v="0.62437360543432086"/>
    <n v="13.30349255693231"/>
    <n v="5.7104270173748697"/>
    <n v="89.350993377483448"/>
    <n v="1984.3874172185431"/>
  </r>
  <r>
    <n v="525"/>
    <n v="378"/>
    <n v="471"/>
    <n v="914"/>
    <n v="936"/>
    <s v="Guardian Częstochowa sp. z o.o., Częsochowa"/>
    <m/>
    <m/>
    <m/>
    <n v="2001"/>
    <m/>
    <n v="151572156"/>
    <n v="25935"/>
    <n v="9491751475"/>
    <s v="sp. z o.o."/>
    <s v="2311"/>
    <s v="Produkcja szkła płaskiego"/>
    <m/>
    <x v="10"/>
    <m/>
    <n v="450"/>
    <s v="J"/>
    <x v="0"/>
    <n v="1404975"/>
    <n v="47378"/>
    <n v="-36329"/>
    <n v="-34142"/>
    <n v="138163"/>
    <n v="928101"/>
    <n v="510"/>
    <n v="82967"/>
    <n v="1299756"/>
    <n v="958235"/>
    <n v="341521"/>
    <n v="337481"/>
    <n v="962275"/>
    <m/>
    <m/>
    <s v="C"/>
    <s v="Manufacturing"/>
    <s v="23"/>
    <s v="MANUFACTURE OF OTHER NON-METALLIC MINERAL PRODUCTS"/>
    <s v="Medium-low"/>
    <n v="0.66058186088720439"/>
    <n v="-23.903253044871889"/>
    <n v="-2.430078827025392E-2"/>
    <n v="-2.626800722597164E-2"/>
    <n v="-0.1011671768188431"/>
    <x v="1"/>
    <n v="0"/>
    <n v="0.25964950344526211"/>
    <n v="162.68039215686281"/>
    <n v="2754.8529411764712"/>
    <n v="1878.892156862745"/>
    <x v="1"/>
    <x v="1"/>
    <s v="Exp&lt;50"/>
    <s v="Increased Export Intensity"/>
    <n v="1"/>
    <n v="0.2293646028479992"/>
    <n v="134.5526392232413"/>
    <n v="0.8525098510071949"/>
    <n v="69.965680596551707"/>
    <n v="0.53042635183808073"/>
    <n v="23.754238174844989"/>
    <s v="Yes"/>
    <s v="Yes"/>
    <s v="Yes"/>
    <x v="1"/>
    <x v="0"/>
    <n v="-21.8989280245023"/>
    <n v="-0.24716640355805991"/>
    <n v="-5.9921222040279947"/>
    <s v="Yes"/>
    <s v="0.Reducing"/>
    <s v="Reducing"/>
    <n v="1837.5451310692731"/>
    <n v="0.1538442275651834"/>
    <n v="0.16567725000898931"/>
    <n v="5.7329151935659073E-2"/>
    <n v="0.43121725803920519"/>
    <s v="25-50"/>
    <n v="0.34602911342715142"/>
    <n v="13.30302021599018"/>
    <n v="6.481577129276431"/>
    <n v="107.5451761102603"/>
    <n v="917.3078101071975"/>
  </r>
  <r>
    <n v="1596"/>
    <n v="1387"/>
    <n v="1413"/>
    <n v="1472"/>
    <n v="937"/>
    <s v="Solbet sp. z o.o., Solec Kujawski"/>
    <m/>
    <m/>
    <m/>
    <n v="2001"/>
    <m/>
    <s v="090013082"/>
    <n v="63705"/>
    <n v="5540231993"/>
    <s v="sp. z o.o."/>
    <s v="2361"/>
    <s v="Produkcja wyrobów budowlanych z betonu"/>
    <m/>
    <x v="12"/>
    <m/>
    <n v="400"/>
    <s v="J"/>
    <x v="0"/>
    <n v="502360.72801999998"/>
    <n v="77340.532630000002"/>
    <n v="93704.810469999997"/>
    <n v="74366.73384999999"/>
    <n v="33928.835420000003"/>
    <n v="11316"/>
    <n v="520"/>
    <n v="70793.84001"/>
    <n v="681159.28816"/>
    <n v="472348.70224999997"/>
    <n v="208810.58590999999"/>
    <n v="646756.78320000006"/>
    <n v="34402.504959999998"/>
    <m/>
    <m/>
    <s v="C"/>
    <s v="Manufacturing"/>
    <s v="23"/>
    <s v="MANUFACTURE OF OTHER NON-METALLIC MINERAL PRODUCTS"/>
    <s v="Medium-low"/>
    <n v="2.2525646151921111E-2"/>
    <n v="-11.15101552921443"/>
    <n v="0.1480345291780836"/>
    <n v="0.1091767155533989"/>
    <n v="0.1149840802319087"/>
    <x v="1"/>
    <n v="0"/>
    <n v="0.949494185048947"/>
    <n v="136.14200001923081"/>
    <n v="966.07832311538459"/>
    <n v="908.36288894230768"/>
    <x v="0"/>
    <x v="0"/>
    <s v="Exp&lt;50"/>
    <s v="Decreased Export Intensity"/>
    <n v="0"/>
    <n v="-7.9100821262870144E-3"/>
    <n v="40.169734283640757"/>
    <n v="0.33768389001297189"/>
    <n v="1.572271220029541"/>
    <n v="1.5600390843857779E-2"/>
    <n v="8.8086852054003231"/>
    <s v="No"/>
    <s v="Yes"/>
    <s v="No"/>
    <x v="0"/>
    <x v="0"/>
    <n v="-58.266452648475124"/>
    <n v="-0.8738648877719255"/>
    <n v="-19.624937187931579"/>
    <s v="Yes"/>
    <s v="0.Reducing"/>
    <s v="Reducing"/>
    <n v="678.44222500141996"/>
    <n v="0.16996748128122671"/>
    <n v="0.19217741555076009"/>
    <n v="0.17417424106423471"/>
    <n v="3.0435728278208129E-2"/>
    <s v="0-10"/>
    <n v="0.90632003019225627"/>
    <n v="12.78938983231782"/>
    <n v="7.1276936993473976"/>
    <n v="45.883725930979132"/>
    <n v="287.63609811396469"/>
  </r>
  <r>
    <n v="825"/>
    <m/>
    <n v="714"/>
    <n v="891"/>
    <n v="938"/>
    <s v="Kaczmarek Malewo sp.k., Gostyń"/>
    <m/>
    <m/>
    <m/>
    <n v="2012"/>
    <m/>
    <s v="021911410"/>
    <n v="1009830"/>
    <n v="6961876386"/>
    <s v="sp.k."/>
    <s v="2221"/>
    <s v="Produkcja płyt, arkuszy, rur i kształtowników z tworzyw sztucznych"/>
    <m/>
    <x v="10"/>
    <m/>
    <n v="400"/>
    <s v="J"/>
    <x v="0"/>
    <n v="953269.39954999997"/>
    <n v="248015.91255000001"/>
    <n v="245802.27236"/>
    <n v="209809.96635999999"/>
    <n v="31213"/>
    <n v="306794"/>
    <n v="441"/>
    <n v="48338"/>
    <n v="646276.53944000008"/>
    <n v="155307.47408000001"/>
    <n v="490969.06536000001"/>
    <n v="278765.83834999998"/>
    <n v="367510.70108999999"/>
    <m/>
    <m/>
    <s v="C"/>
    <s v="Manufacturing"/>
    <s v="22"/>
    <s v="MANUFACTURE OF RUBBER AND PLASTIC PRODUCTS"/>
    <s v="Medium-low"/>
    <n v="0.3218334713616372"/>
    <n v="-4.3589147070734242"/>
    <n v="0.2200951446244292"/>
    <n v="0.32464425606691638"/>
    <n v="0.75263872934307119"/>
    <x v="1"/>
    <n v="0"/>
    <n v="0.43134141708370111"/>
    <n v="109.609977324263"/>
    <n v="2161.6086157596369"/>
    <n v="352.17114303854879"/>
    <x v="4"/>
    <x v="1"/>
    <s v="Exp&lt;50"/>
    <s v="Increased Export Intensity"/>
    <n v="1"/>
    <n v="1.076471806229407E-2"/>
    <n v="59.248752021369711"/>
    <n v="0.46529727183297181"/>
    <n v="15.397646392296901"/>
    <n v="0.1432137726638576"/>
    <n v="12.33601389275587"/>
    <s v="Yes"/>
    <s v="Yes"/>
    <s v="Yes"/>
    <x v="0"/>
    <x v="0"/>
    <n v="4.2553191489361701"/>
    <n v="4.1672696400568483E-2"/>
    <n v="1.0472632229721499"/>
    <s v="No"/>
    <s v="1.Sustaining"/>
    <s v="Hiring"/>
    <n v="746.46913585419952"/>
    <n v="0.18064028974079691"/>
    <n v="0.32206393504632952"/>
    <n v="0.1802698746653241"/>
    <n v="0.31106875329934308"/>
    <s v="25-50"/>
    <n v="0.55973319285002188"/>
    <n v="13.302355556637011"/>
    <n v="6.0473721790462784"/>
    <n v="72.434988179669034"/>
    <n v="1415.1394799054369"/>
  </r>
  <r>
    <n v="886"/>
    <n v="998"/>
    <n v="806"/>
    <n v="964"/>
    <n v="939"/>
    <s v="Hitachi Astemo Poland sp. z o.o., Wrocław"/>
    <m/>
    <m/>
    <m/>
    <m/>
    <m/>
    <s v="021710136"/>
    <n v="395600"/>
    <n v="8961525802"/>
    <s v="sp. z o.o."/>
    <s v="2932"/>
    <s v="Produkcja pozostałych części i akcesoriów do pojazdów silnikowych, z wyłączeniem motocykli"/>
    <s v="Prod. aut, przyczep i statków (i części) "/>
    <x v="5"/>
    <m/>
    <n v="500"/>
    <s v="J"/>
    <x v="0"/>
    <n v="772861"/>
    <n v="-70927"/>
    <n v="-79834"/>
    <n v="-70472"/>
    <n v="38122"/>
    <n v="700195"/>
    <n v="534"/>
    <n v="89270"/>
    <n v="465227"/>
    <n v="302533"/>
    <n v="162694"/>
    <n v="-46294"/>
    <n v="511521"/>
    <m/>
    <m/>
    <s v="C"/>
    <s v="Manufacturing"/>
    <s v="29"/>
    <s v="MANUFACTURE OF MOTOR VEHICLES, TRAILERS AND SEMI-TRAILERS, EXCEPT MOTORBIKES"/>
    <s v="High"/>
    <n v="0.90597791840964936"/>
    <n v="0"/>
    <n v="-9.1183278752582933E-2"/>
    <n v="-0.15147874048582741"/>
    <n v="1.522270704626949"/>
    <x v="0"/>
    <n v="1"/>
    <n v="-9.9508412022518034E-2"/>
    <n v="167.17228464419469"/>
    <n v="1447.3052434456929"/>
    <n v="566.54119850187271"/>
    <x v="3"/>
    <x v="1"/>
    <s v="Exp&gt;50"/>
    <s v="Increased Export Intensity"/>
    <n v="1"/>
    <n v="3.7450396792925722E-2"/>
    <n v="29.208991754549039"/>
    <n v="0.2562609985621922"/>
    <n v="-6.3702958300369179"/>
    <n v="-6.5822500606921963E-2"/>
    <n v="6.6161963176817107"/>
    <s v="Yes"/>
    <s v="Yes"/>
    <s v="Yes"/>
    <x v="3"/>
    <x v="1"/>
    <n v="-4.8128342245989302"/>
    <n v="-4.9325066562500908E-2"/>
    <n v="-1.225554812676932"/>
    <s v="No"/>
    <s v="0.Reducing"/>
    <s v="Reducing"/>
    <n v="381.08777463998882"/>
    <n v="1.441114908016076E-3"/>
    <n v="8.6313934393399284E-3"/>
    <n v="2.310781322882097E-3"/>
    <n v="0.86852752161672364"/>
    <s v="75-100"/>
    <n v="0.26771822407608958"/>
    <n v="13.301593493950559"/>
    <n v="6.329720905522696"/>
    <n v="123.9055258467023"/>
    <n v="1066.2174688057039"/>
  </r>
  <r>
    <m/>
    <m/>
    <m/>
    <m/>
    <n v="940"/>
    <s v="Joyson Safety Systems Poland sp. z o.o."/>
    <m/>
    <m/>
    <m/>
    <m/>
    <m/>
    <n v="230209130"/>
    <n v="87556"/>
    <n v="6141002168"/>
    <s v="sp. z o.o."/>
    <s v="2932"/>
    <s v="Produkcja pozostałych części i akcesoriów do pojazdów silnikowych, z wyłączeniem motocykli"/>
    <m/>
    <x v="5"/>
    <m/>
    <n v="500"/>
    <s v="J"/>
    <x v="0"/>
    <n v="688667"/>
    <n v="12716"/>
    <n v="2349.9"/>
    <n v="-1088.8"/>
    <n v="29081"/>
    <n v="663822"/>
    <n v="895"/>
    <n v="74239"/>
    <n v="407203"/>
    <n v="139059"/>
    <n v="268144"/>
    <n v="238051"/>
    <n v="171875"/>
    <m/>
    <m/>
    <s v="C"/>
    <s v="Manufacturing"/>
    <s v="29"/>
    <s v="MANUFACTURE OF MOTOR VEHICLES, TRAILERS AND SEMI-TRAILERS, EXCEPT MOTORBIKES"/>
    <s v="High"/>
    <n v="0.96392305715244087"/>
    <n v="-9.3375222070465114"/>
    <n v="-1.581025372204563E-3"/>
    <n v="-2.6738506346957172E-3"/>
    <n v="-4.5738098138634158E-3"/>
    <x v="0"/>
    <n v="1"/>
    <n v="0.58460030991913126"/>
    <n v="82.948603351955313"/>
    <n v="769.46033519553077"/>
    <n v="155.3731843575419"/>
    <x v="3"/>
    <x v="1"/>
    <s v="Exp&gt;50"/>
    <s v="Increased Export Intensity"/>
    <n v="1"/>
    <n v="1.3923057152441021E-2"/>
    <n v="5.58911645564186"/>
    <n v="5.4385116105596147E-2"/>
    <n v="-23.486147495911691"/>
    <n v="-0.26769838306351801"/>
    <n v="1.3689128754472479"/>
    <s v="No"/>
    <s v="Yes"/>
    <s v="No"/>
    <x v="3"/>
    <x v="1"/>
    <n v="0.5617977528089888"/>
    <n v="5.6022555486698877E-3"/>
    <n v="0.14015451348150521"/>
    <s v="No"/>
    <s v="1.Sustaining"/>
    <s v="Hiring"/>
    <n v="36.635616094407169"/>
    <n v="3.9194190863734907E-2"/>
    <n v="0.12432398256944981"/>
    <n v="5.4906298662943671E-2"/>
    <n v="0.94999999999999984"/>
    <s v="75-100"/>
    <n v="0.44163883370026308"/>
    <n v="13.388128007915"/>
    <n v="6.7912214627261864"/>
    <n v="68.33595505617977"/>
    <n v="732.82471910112361"/>
  </r>
  <r>
    <n v="996"/>
    <n v="1089"/>
    <n v="844"/>
    <n v="808"/>
    <n v="941"/>
    <s v="R. Twining and Company sp. z o.o., Swarzędz"/>
    <m/>
    <m/>
    <m/>
    <n v="2008"/>
    <m/>
    <n v="141446360"/>
    <n v="306572"/>
    <n v="5252426600"/>
    <s v="sp. z o.o."/>
    <s v="1083"/>
    <s v="Przetwórstwo herbaty i kawy"/>
    <s v="Produkcja żywności "/>
    <x v="13"/>
    <m/>
    <n v="500"/>
    <s v="J"/>
    <x v="0"/>
    <n v="795658"/>
    <n v="81408"/>
    <n v="82031"/>
    <n v="72817"/>
    <n v="45601"/>
    <n v="785659"/>
    <n v="469"/>
    <n v="61698"/>
    <n v="903341"/>
    <n v="498075"/>
    <n v="405266"/>
    <n v="771927"/>
    <n v="131414"/>
    <m/>
    <m/>
    <s v="C"/>
    <s v="Manufacturing"/>
    <s v="10"/>
    <s v="MANUFACTURE OF FOOD PRODUCTS"/>
    <s v="Low"/>
    <n v="0.98743304284001421"/>
    <n v="11.275547736191569"/>
    <n v="9.1517963748243586E-2"/>
    <n v="8.060854096072248E-2"/>
    <n v="9.4331458803746993E-2"/>
    <x v="0"/>
    <n v="1"/>
    <n v="0.85452448189554109"/>
    <n v="131.55223880597009"/>
    <n v="1696.4989339019189"/>
    <n v="1061.993603411514"/>
    <x v="3"/>
    <x v="1"/>
    <s v="Exp&gt;50"/>
    <s v="Increased Export Intensity"/>
    <n v="1"/>
    <n v="1.060280555528093E-2"/>
    <n v="33.096578315671501"/>
    <n v="0.28590483146172829"/>
    <n v="-3.5532041190786261"/>
    <n v="-3.617866770738587E-2"/>
    <n v="7.4092595441738629"/>
    <s v="No"/>
    <s v="Yes"/>
    <s v="No"/>
    <x v="3"/>
    <x v="1"/>
    <n v="-1.6771488469601681"/>
    <n v="-1.6913722442062351E-2"/>
    <n v="-0.4219503384951917"/>
    <s v="No"/>
    <s v="0.Reducing"/>
    <s v="Reducing"/>
    <n v="443.23897583064007"/>
    <n v="9.6730539222656217E-2"/>
    <n v="9.8061859726058992E-2"/>
    <n v="8.3310041982060379E-2"/>
    <n v="0.97683023728473328"/>
    <s v="75-100"/>
    <n v="0.84956620458546672"/>
    <n v="13.30101989279833"/>
    <n v="6.1675164908883424"/>
    <n v="105.3584905660377"/>
    <n v="1253.259958071279"/>
  </r>
  <r>
    <n v="854"/>
    <n v="1008"/>
    <n v="900"/>
    <n v="873"/>
    <n v="942"/>
    <s v="A.P.N. Promise SA GK, Warszawa"/>
    <m/>
    <m/>
    <m/>
    <n v="2011"/>
    <m/>
    <s v="012521511"/>
    <n v="375933"/>
    <n v="5210088682"/>
    <s v="SA"/>
    <s v="4690"/>
    <s v="Sprzedaż hurtowa niewyspecjalizowana"/>
    <s v="Usługi finansowe/informatyczne "/>
    <x v="6"/>
    <m/>
    <n v="400"/>
    <s v="S"/>
    <x v="0"/>
    <n v="923098"/>
    <n v="8753"/>
    <n v="5424"/>
    <n v="3534"/>
    <n v="1125"/>
    <n v="77192"/>
    <n v="87"/>
    <n v="9148"/>
    <n v="468629"/>
    <n v="14592"/>
    <n v="454037"/>
    <n v="33726"/>
    <n v="433647"/>
    <m/>
    <m/>
    <s v="G"/>
    <s v="Wholesale and Retail Trade; Repair of Motor Vehicles and Motorcycles"/>
    <s v="46"/>
    <s v="WHOLESALE TRADE, EXCEPT OF MOTOR VEHICLES"/>
    <s v="Medium-high"/>
    <n v="8.3622757280375437E-2"/>
    <n v="17.779048017617779"/>
    <n v="3.8284125845793192E-3"/>
    <n v="7.5411466213145149E-3"/>
    <n v="0.1047856253335705"/>
    <x v="1"/>
    <n v="0"/>
    <n v="7.1967377178962469E-2"/>
    <n v="105.14942528735629"/>
    <n v="10610.32183908046"/>
    <n v="167.72413793103451"/>
    <x v="0"/>
    <x v="0"/>
    <s v="Exp&lt;50"/>
    <s v="Increased Export Intensity"/>
    <n v="1"/>
    <n v="6.7921054755851196E-3"/>
    <n v="69.099976203949183"/>
    <n v="0.52531992919466575"/>
    <n v="22.536214640542891"/>
    <n v="0.20323643002555161"/>
    <n v="14.034401257228771"/>
    <s v="No"/>
    <s v="No"/>
    <s v="No"/>
    <x v="0"/>
    <x v="0"/>
    <n v="-21.621621621621621"/>
    <n v="-0.24362208265775021"/>
    <n v="-5.9087867670226002"/>
    <s v="Yes"/>
    <s v="0.Reducing"/>
    <s v="Reducing"/>
    <n v="5692.4038210624412"/>
    <n v="1.0177895172442599E-2"/>
    <n v="0.23716224868741201"/>
    <n v="3.1816203587053622E-2"/>
    <n v="7.6830651804790318E-2"/>
    <s v="0-10"/>
    <n v="0.13415374395858631"/>
    <n v="13.210170754168731"/>
    <n v="4.7095302013123339"/>
    <n v="90.054054054054049"/>
    <n v="4917.9180180180183"/>
  </r>
  <r>
    <n v="721"/>
    <n v="859"/>
    <n v="818"/>
    <n v="954"/>
    <n v="943"/>
    <s v="Inter Land sp. z o.o., Stawiguda"/>
    <m/>
    <m/>
    <m/>
    <n v="2013"/>
    <m/>
    <n v="281554752"/>
    <n v="1012290"/>
    <n v="7393864562"/>
    <s v="sp. z o.o. sp.k."/>
    <s v="4520"/>
    <s v="Konserwacja i naprawa pojazdów samochodowych, z wyłączeniem motocykli"/>
    <m/>
    <x v="5"/>
    <m/>
    <n v="400"/>
    <s v="J"/>
    <x v="0"/>
    <n v="1068461.4411599999"/>
    <n v="16387.65886"/>
    <n v="18876.626079999998"/>
    <n v="15154.61908"/>
    <n v="3564.2946499999998"/>
    <n v="7956"/>
    <n v="275"/>
    <n v="24793.82"/>
    <n v="535593.88658000005"/>
    <n v="124239.69687"/>
    <n v="411354.18971000001"/>
    <n v="123404.58512"/>
    <n v="412189.30145999999"/>
    <m/>
    <m/>
    <s v="G"/>
    <s v="Wholesale and Retail Trade; Repair of Motor Vehicles and Motorcycles"/>
    <s v="45"/>
    <s v="WHOLESALE AND RETAIL TRADE SERVICES OF MOTOR VEHICLES; REPAIR SERVICES OF MOTOR VEHICLES"/>
    <s v="Medium-high"/>
    <n v="7.4462209804804788E-3"/>
    <n v="19.038112999762699"/>
    <n v="1.4183590063434609E-2"/>
    <n v="2.829498143970394E-2"/>
    <n v="0.12280434365759969"/>
    <x v="1"/>
    <n v="0"/>
    <n v="0.2304070083921084"/>
    <n v="90.159345454545459"/>
    <n v="3885.3143314909089"/>
    <n v="451.78071589090911"/>
    <x v="0"/>
    <x v="0"/>
    <s v="Exp&lt;50"/>
    <s v="Increased Export Intensity"/>
    <n v="1"/>
    <n v="6.1433548436146731E-4"/>
    <n v="79.704732226081248"/>
    <n v="0.58614494148964091"/>
    <n v="30.22082045368208"/>
    <n v="0.26406144232052853"/>
    <n v="15.78168839843317"/>
    <s v="Yes"/>
    <s v="No"/>
    <s v="No"/>
    <x v="0"/>
    <x v="0"/>
    <n v="63.69047619047619"/>
    <n v="0.49280711826331292"/>
    <n v="13.11126333384742"/>
    <s v="No"/>
    <s v="2.Hiring"/>
    <s v="Hiring"/>
    <n v="346.23695053852822"/>
    <n v="4.2922136351786601E-3"/>
    <n v="7.0250777658490929E-2"/>
    <n v="1.0964412918415659E-2"/>
    <n v="6.8318854961190124E-3"/>
    <s v="0-10"/>
    <n v="0.15607532448561351"/>
    <n v="13.295585324712389"/>
    <n v="5.1239639794032588"/>
    <n v="59.164553095238098"/>
    <n v="3539.0773809523812"/>
  </r>
  <r>
    <n v="1320"/>
    <n v="853"/>
    <n v="1043"/>
    <n v="1103"/>
    <n v="945"/>
    <s v="Agraimpex sp. z o.o., Warszawa"/>
    <m/>
    <m/>
    <m/>
    <m/>
    <m/>
    <s v="002049737"/>
    <n v="55627"/>
    <n v="5260005244"/>
    <s v="sp. z o.o."/>
    <s v="4632"/>
    <s v="Sprzedaż hurtowa mięsa i wyrobów z mięsa"/>
    <m/>
    <x v="3"/>
    <m/>
    <n v="400"/>
    <s v="J"/>
    <x v="0"/>
    <n v="604415"/>
    <n v="-1002"/>
    <n v="-2640"/>
    <n v="-1701"/>
    <n v="961"/>
    <n v="484437"/>
    <n v="37"/>
    <n v="7160"/>
    <n v="63815"/>
    <n v="21573"/>
    <n v="42242"/>
    <n v="13698"/>
    <n v="50114"/>
    <m/>
    <m/>
    <s v="G"/>
    <s v="Wholesale and Retail Trade; Repair of Motor Vehicles and Motorcycles"/>
    <s v="46"/>
    <s v="WHOLESALE TRADE, EXCEPT OF MOTOR VEHICLES"/>
    <s v="Medium-high"/>
    <n v="0.80149731558614523"/>
    <n v="-34.061192858184022"/>
    <n v="-2.8142915050089761E-3"/>
    <n v="-2.665517511556844E-2"/>
    <n v="-0.1241787122207622"/>
    <x v="1"/>
    <n v="0"/>
    <n v="0.21465172765023899"/>
    <n v="193.51351351351349"/>
    <n v="16335.54054054054"/>
    <n v="583.05405405405406"/>
    <x v="3"/>
    <x v="1"/>
    <s v="Exp&gt;50"/>
    <s v="Decreased Export Intensity"/>
    <n v="0"/>
    <n v="-2.0633413670589911E-3"/>
    <n v="6.1145371997192344"/>
    <n v="5.9348864381226107E-2"/>
    <n v="-23.105407826290399"/>
    <n v="-0.26273463478788628"/>
    <n v="1.494783399616328"/>
    <s v="Yes"/>
    <s v="Yes"/>
    <s v="Yes"/>
    <x v="3"/>
    <x v="1"/>
    <n v="-31.481481481481481"/>
    <n v="-0.37806613392005017"/>
    <n v="-9.0187307868282556"/>
    <s v="No"/>
    <s v="0.Reducing"/>
    <s v="Reducing"/>
    <n v="5787.626309614614"/>
    <n v="1.7855030787143681E-3"/>
    <n v="6.634050880626223E-2"/>
    <n v="1.0553751478679299E-2"/>
    <n v="0.80356065695320422"/>
    <s v="75-100"/>
    <n v="0.15908457243672919"/>
    <n v="13.252667462692861"/>
    <n v="3.988984046564275"/>
    <n v="165.75518185185189"/>
    <n v="10547.91423092593"/>
  </r>
  <r>
    <n v="828"/>
    <n v="934"/>
    <n v="799"/>
    <n v="678"/>
    <n v="946"/>
    <s v="Remondis sp. z o.o., Warszawa"/>
    <m/>
    <m/>
    <m/>
    <n v="2001"/>
    <m/>
    <s v="011089141"/>
    <n v="31135"/>
    <n v="7280132515"/>
    <s v="sp. z o.o."/>
    <s v="3811"/>
    <s v="Zbieranie odpadów innych niż niebezpieczne"/>
    <m/>
    <x v="9"/>
    <m/>
    <n v="500"/>
    <s v="J"/>
    <x v="0"/>
    <n v="952550.64808000007"/>
    <n v="121681.98883"/>
    <n v="216314.45386000001"/>
    <n v="188098.60485999999"/>
    <n v="48230.223059999997"/>
    <n v="1129.9000000000001"/>
    <n v="1080"/>
    <n v="127606.34675"/>
    <n v="760700.83402999991"/>
    <n v="579035.98842999991"/>
    <n v="181664.8456"/>
    <n v="447544.06772000011"/>
    <n v="313156.76630999998"/>
    <m/>
    <m/>
    <s v="E"/>
    <s v="Water Supply; Sewerage, Waste Management and Remediation Activities"/>
    <s v="38"/>
    <s v="WASTE COLLECTION, TREATMENT AND DISPOSAL ACTIVITIES; MATERIALS RECOVERY"/>
    <s v="Low"/>
    <n v="1.186183645223981E-3"/>
    <n v="12.492145228755829"/>
    <n v="0.19746835009680511"/>
    <n v="0.2472701441163162"/>
    <n v="0.42029068962585692"/>
    <x v="0"/>
    <n v="1"/>
    <n v="0.58833124363624689"/>
    <n v="118.1540247685185"/>
    <n v="881.99134081481486"/>
    <n v="536.1444337314814"/>
    <x v="0"/>
    <x v="0"/>
    <s v="Exp&lt;50"/>
    <s v="Increased Export Intensity"/>
    <n v="1"/>
    <n v="5.0670295056877966E-4"/>
    <n v="60.605403486764473"/>
    <n v="0.47378026057976719"/>
    <n v="16.380727164322082"/>
    <n v="0.1516967614106548"/>
    <n v="12.57450297632534"/>
    <s v="No"/>
    <s v="No"/>
    <s v="No"/>
    <x v="0"/>
    <x v="0"/>
    <n v="-9.5477386934673358"/>
    <n v="-0.1003479738342818"/>
    <n v="-2.477492986369445"/>
    <s v="No"/>
    <s v="0.Reducing"/>
    <s v="Reducing"/>
    <n v="385.25767247310631"/>
    <n v="7.9836452537514757E-2"/>
    <n v="0.18578345208575281"/>
    <n v="9.1448623761075959E-2"/>
    <n v="6.7948069465520152E-4"/>
    <s v="0-10"/>
    <n v="0.49223234219410261"/>
    <n v="13.293118297826821"/>
    <n v="7.0850642939525477"/>
    <n v="78.942733492462324"/>
    <n v="496.73366834170861"/>
  </r>
  <r>
    <n v="1140"/>
    <n v="1272"/>
    <n v="1128"/>
    <n v="805"/>
    <n v="947"/>
    <s v="Pfizer Trading Polska sp. z o.o., Warszawa"/>
    <m/>
    <m/>
    <m/>
    <n v="2005"/>
    <m/>
    <n v="140038400"/>
    <n v="228149"/>
    <n v="5213328885"/>
    <s v="sp. z o.o."/>
    <s v="4646"/>
    <s v="Sprzedaż hurtowa wyrobów farmaceutycznych i medycznych"/>
    <m/>
    <x v="8"/>
    <m/>
    <n v="500"/>
    <s v="J"/>
    <x v="0"/>
    <n v="698619"/>
    <n v="36484"/>
    <n v="41159"/>
    <n v="33337"/>
    <n v="238"/>
    <n v="15075"/>
    <n v="15"/>
    <n v="4194"/>
    <n v="425895"/>
    <n v="16911"/>
    <n v="408984"/>
    <n v="261233"/>
    <n v="164662"/>
    <m/>
    <m/>
    <s v="G"/>
    <s v="Wholesale and Retail Trade; Repair of Motor Vehicles and Motorcycles"/>
    <s v="46"/>
    <s v="WHOLESALE TRADE, EXCEPT OF MOTOR VEHICLES"/>
    <s v="Medium-high"/>
    <n v="2.1578285159722248E-2"/>
    <n v="13.005100134418379"/>
    <n v="4.7718427354538018E-2"/>
    <n v="7.8275161718263889E-2"/>
    <n v="0.12761404569866749"/>
    <x v="0"/>
    <n v="1"/>
    <n v="0.61337418847368486"/>
    <n v="279.60000000000002"/>
    <n v="46574.6"/>
    <n v="1127.4000000000001"/>
    <x v="0"/>
    <x v="0"/>
    <s v="Exp&lt;50"/>
    <s v="Decreased Export Intensity"/>
    <n v="0"/>
    <n v="-4.568900695432726E-3"/>
    <n v="17.82069681980467"/>
    <n v="0.16399376436231711"/>
    <n v="-14.622683463909651"/>
    <n v="-0.15808973480679711"/>
    <n v="4.1850481393683081"/>
    <s v="No"/>
    <s v="No"/>
    <s v="No"/>
    <x v="3"/>
    <x v="1"/>
    <n v="-65.116279069767444"/>
    <n v="-1.0531499145913521"/>
    <n v="-23.147906780711669"/>
    <s v="Yes"/>
    <s v="0.Reducing"/>
    <s v="Reducing"/>
    <n v="32785.041860465113"/>
    <n v="-0.12077557842047661"/>
    <n v="-0.46100564557141288"/>
    <n v="-0.17181655690310821"/>
    <n v="2.6147185855154981E-2"/>
    <s v="0-10"/>
    <n v="0.37269946377802571"/>
    <n v="13.292867043874359"/>
    <n v="3.7612001156935619"/>
    <n v="186.11627906976739"/>
    <n v="13789.55813953488"/>
  </r>
  <r>
    <m/>
    <m/>
    <m/>
    <n v="1153"/>
    <n v="948"/>
    <s v="KTK Polska sp. z o.o., Gdańsk"/>
    <m/>
    <m/>
    <m/>
    <m/>
    <m/>
    <n v="221645800"/>
    <n v="421091"/>
    <n v="5833152191"/>
    <s v="sp. z o.o."/>
    <s v="4671"/>
    <s v="Sprzedaż hurtowa paliw i produktów pochodnych"/>
    <m/>
    <x v="2"/>
    <m/>
    <n v="400"/>
    <s v="J"/>
    <x v="0"/>
    <n v="2286"/>
    <n v="-6122"/>
    <n v="-6813"/>
    <n v="-5524"/>
    <n v="85"/>
    <n v="0"/>
    <n v="10"/>
    <n v="3807"/>
    <n v="68345"/>
    <n v="4835"/>
    <n v="63510"/>
    <n v="-48633"/>
    <n v="116978"/>
    <m/>
    <m/>
    <s v="G"/>
    <s v="Wholesale and Retail Trade; Repair of Motor Vehicles and Motorcycles"/>
    <s v="46"/>
    <s v="WHOLESALE TRADE, EXCEPT OF MOTOR VEHICLES"/>
    <s v="Medium-high"/>
    <n v="0"/>
    <n v="-99.342919875439804"/>
    <n v="-2.416447944006999"/>
    <n v="-8.0825224961591918E-2"/>
    <n v="0.1135854255341024"/>
    <x v="1"/>
    <n v="0"/>
    <n v="-0.71158094959397178"/>
    <n v="380.7"/>
    <n v="228.6"/>
    <n v="483.5"/>
    <x v="0"/>
    <x v="0"/>
    <s v="Exp&lt;50"/>
    <s v="Decreased Export Intensity"/>
    <n v="0"/>
    <n v="-6.0577909541191882E-2"/>
    <n v="-99.615255462975668"/>
    <n v="-5.5603458911192343"/>
    <n v="-99.721199610851926"/>
    <n v="-5.8824293902883484"/>
    <n v="-75.09462326710964"/>
    <s v="Yes"/>
    <s v="Yes"/>
    <s v="Yes"/>
    <x v="2"/>
    <x v="1"/>
    <n v="-93.421052631578945"/>
    <n v="-2.721295427852231"/>
    <n v="-49.354705251002002"/>
    <s v="Yes"/>
    <s v="0.Reducing"/>
    <s v="Reducing"/>
    <n v="-3680.350546907895"/>
    <n v="5.1147797376068158E-3"/>
    <n v="-3.3235271601832907E-2"/>
    <n v="2.2558902563950291E-2"/>
    <n v="6.0577909541191882E-2"/>
    <s v="0-10"/>
    <n v="-0.67876389981739094"/>
    <n v="13.29490473547399"/>
    <n v="5.0238805208462756"/>
    <n v="108.2577480263158"/>
    <n v="3908.950546907894"/>
  </r>
  <r>
    <n v="1510"/>
    <n v="1180"/>
    <n v="1062"/>
    <n v="1218"/>
    <n v="949"/>
    <s v="Schumacher Packaging Zakład Bydgoszcz sp. z o.o., Bukowiec"/>
    <m/>
    <m/>
    <m/>
    <m/>
    <m/>
    <s v="092939139"/>
    <n v="8996"/>
    <n v="5591818610"/>
    <s v="sp. z o.o."/>
    <s v="1721"/>
    <s v="Produkcja papieru falistego i tektury falistej oraz opakowań z papieru i tektury"/>
    <m/>
    <x v="10"/>
    <m/>
    <n v="500"/>
    <s v="J"/>
    <x v="0"/>
    <n v="529253.46091999998"/>
    <n v="17469.503830000001"/>
    <n v="12103.56914"/>
    <n v="8517.2091400000008"/>
    <n v="14785.57345"/>
    <n v="283056"/>
    <n v="552"/>
    <n v="62414.44917"/>
    <n v="1117611.2690099999"/>
    <n v="1028761.26408"/>
    <n v="88850.00493000001"/>
    <n v="309913.52665999997"/>
    <n v="807697.74235000007"/>
    <m/>
    <m/>
    <s v="C"/>
    <s v="Manufacturing"/>
    <s v="17"/>
    <s v="MANUFACTURE OF PAPER AND PAPER PRODUCTS"/>
    <s v="Medium-high"/>
    <n v="0.5348212546554999"/>
    <n v="-20.16608156341815"/>
    <n v="1.6092873772038371E-2"/>
    <n v="7.6209048496304957E-3"/>
    <n v="2.7482534343665679E-2"/>
    <x v="0"/>
    <n v="1"/>
    <n v="0.27729992999670361"/>
    <n v="113.06965429347829"/>
    <n v="958.79250166666668"/>
    <n v="1863.6979421739129"/>
    <x v="1"/>
    <x v="1"/>
    <s v="Exp&lt;50"/>
    <s v="Increased Export Intensity"/>
    <n v="1"/>
    <n v="6.4566738791486555E-2"/>
    <n v="15.064184019550661"/>
    <n v="0.14031990859218979"/>
    <n v="-16.620156507571981"/>
    <n v="-0.1817635905769244"/>
    <n v="3.570253802257306"/>
    <s v="Yes"/>
    <s v="Yes"/>
    <s v="Yes"/>
    <x v="3"/>
    <x v="1"/>
    <n v="-4"/>
    <n v="-4.08219945202557E-2"/>
    <n v="-1.015359923204695"/>
    <s v="No"/>
    <s v="0.Reducing"/>
    <s v="Reducing"/>
    <n v="158.855658205797"/>
    <n v="7.3295009019533675E-2"/>
    <n v="0.16802713715121839"/>
    <n v="9.1061902616747417E-2"/>
    <n v="0.47025451586401329"/>
    <s v="25-50"/>
    <n v="0.54194759346994636"/>
    <n v="13.038902819674989"/>
    <n v="6.3543700407973507"/>
    <n v="75.502835008695655"/>
    <n v="799.93684346086968"/>
  </r>
  <r>
    <n v="1136"/>
    <n v="1121"/>
    <n v="1105"/>
    <n v="970"/>
    <n v="950"/>
    <s v="Alstom ZWUS sp. z o.o., Katowice"/>
    <m/>
    <m/>
    <m/>
    <m/>
    <m/>
    <s v="271124278"/>
    <n v="80749"/>
    <n v="6340130561"/>
    <s v="sp. z o.o."/>
    <s v="4212"/>
    <s v="Roboty związane z budową pozostałych obiektów inżynierii lądowej i wodnej, gdzie indziej niesklasyfikowane"/>
    <m/>
    <x v="12"/>
    <m/>
    <n v="250"/>
    <s v="J"/>
    <x v="0"/>
    <n v="700378"/>
    <n v="43057"/>
    <n v="62252"/>
    <n v="55447"/>
    <n v="7996"/>
    <n v="199431.2"/>
    <n v="913"/>
    <n v="178480"/>
    <n v="726196.7"/>
    <n v="73942"/>
    <n v="652254.69999999995"/>
    <n v="282348"/>
    <n v="443849"/>
    <m/>
    <m/>
    <s v="F"/>
    <s v="Construction"/>
    <s v="42"/>
    <s v="CIVIL ENGINEERING WORKS"/>
    <s v="Low"/>
    <n v="0.28474795039250228"/>
    <n v="0"/>
    <n v="7.9167249685170013E-2"/>
    <n v="7.6352591522379554E-2"/>
    <n v="0.1963782282856617"/>
    <x v="1"/>
    <n v="0"/>
    <n v="0.38880374972786302"/>
    <n v="195.48740416210299"/>
    <n v="767.11719605695509"/>
    <n v="80.98795180722891"/>
    <x v="4"/>
    <x v="0"/>
    <s v="Exp&lt;50"/>
    <s v="Increased Export Intensity"/>
    <n v="1"/>
    <n v="0.1489456271071615"/>
    <n v="18.202668925931992"/>
    <n v="0.16723049847460561"/>
    <n v="-14.34589208265797"/>
    <n v="-0.1548530006945068"/>
    <n v="4.2693870824338953"/>
    <s v="Yes"/>
    <s v="Yes"/>
    <s v="Yes"/>
    <x v="3"/>
    <x v="1"/>
    <n v="8.0473372781065091"/>
    <n v="7.7399253237794063E-2"/>
    <n v="1.953823428841073"/>
    <s v="No"/>
    <s v="2.Hiring"/>
    <s v="Hiring"/>
    <n v="65.906545169381161"/>
    <n v="0.13360662792836731"/>
    <n v="0.34397580676697942"/>
    <n v="0.1457618318136959"/>
    <n v="0.13580232328534081"/>
    <s v="10-25"/>
    <n v="0.42375605768239327"/>
    <n v="13.292144969803401"/>
    <n v="6.739336627357174"/>
    <n v="141.21826534911239"/>
    <n v="701.21065088757393"/>
  </r>
  <r>
    <n v="1256"/>
    <n v="1183"/>
    <n v="968"/>
    <n v="1002"/>
    <n v="951"/>
    <s v="Ringier Axel Springer Polska sp. z o.o., Warszawa"/>
    <m/>
    <m/>
    <m/>
    <n v="2012"/>
    <m/>
    <s v="146127300"/>
    <n v="420780"/>
    <n v="5272677009"/>
    <s v="sp. z o.o."/>
    <s v="6312"/>
    <s v="Działalność portali internetowych"/>
    <m/>
    <x v="6"/>
    <m/>
    <n v="500"/>
    <s v="J"/>
    <x v="0"/>
    <n v="637698"/>
    <n v="28725"/>
    <n v="35022"/>
    <n v="27311"/>
    <n v="72843"/>
    <n v="0"/>
    <n v="1373"/>
    <n v="203480"/>
    <n v="1449369"/>
    <n v="1201473"/>
    <n v="247896"/>
    <n v="1194326"/>
    <n v="255043"/>
    <m/>
    <m/>
    <s v="J"/>
    <s v="Information and Communication"/>
    <s v="63"/>
    <s v="INFORMATION SERVICE ACTIVITIES"/>
    <s v="High"/>
    <n v="0"/>
    <n v="-3.6494563739325359"/>
    <n v="4.2827482601482197E-2"/>
    <n v="1.884337252970086E-2"/>
    <n v="2.2867290840189361E-2"/>
    <x v="0"/>
    <n v="1"/>
    <n v="0.82403169931190745"/>
    <n v="148.20101966496719"/>
    <n v="464.4559359067735"/>
    <n v="875.07137654770577"/>
    <x v="0"/>
    <x v="0"/>
    <s v="Exp&lt;50"/>
    <s v="Decreased Export Intensity"/>
    <n v="0"/>
    <n v="0"/>
    <n v="7.6697868546883861"/>
    <n v="7.3898828221045321E-2"/>
    <n v="-21.97841532268956"/>
    <n v="-0.24818467094806709"/>
    <n v="1.8646420276125399"/>
    <s v="Yes"/>
    <s v="Yes"/>
    <s v="Yes"/>
    <x v="3"/>
    <x v="1"/>
    <n v="-1.364942528735632"/>
    <n v="-1.374343512639431E-2"/>
    <n v="-0.34299629731362469"/>
    <s v="Yes"/>
    <s v="0.Reducing"/>
    <s v="Reducing"/>
    <n v="38.973177286083853"/>
    <n v="4.7950941459329488E-2"/>
    <n v="2.2463396133290198E-2"/>
    <n v="1.8491942982307639E-2"/>
    <n v="0"/>
    <s v="0-10"/>
    <n v="0.8232033514693281"/>
    <n v="13.29172126780642"/>
    <n v="7.2384968408943653"/>
    <n v="114.5079022988506"/>
    <n v="425.48275862068971"/>
  </r>
  <r>
    <m/>
    <m/>
    <n v="1339"/>
    <n v="1011"/>
    <n v="952"/>
    <s v="Alti Plus SA sp.a.k., Kraków"/>
    <m/>
    <m/>
    <m/>
    <m/>
    <m/>
    <n v="122569820"/>
    <n v="420757"/>
    <n v="6772368861"/>
    <s v="sp.a.k."/>
    <s v="4634"/>
    <s v="Sprzedaż hurtowa napojów alkoholowych"/>
    <m/>
    <x v="3"/>
    <m/>
    <n v="400"/>
    <s v="J"/>
    <x v="0"/>
    <n v="269239.12091"/>
    <n v="1085.3518300000001"/>
    <n v="5337.7754599999998"/>
    <n v="4397.4674599999998"/>
    <n v="29.7"/>
    <n v="0"/>
    <n v="53"/>
    <n v="2896.7672400000001"/>
    <n v="236699.92913"/>
    <n v="97049.930999999997"/>
    <n v="139649.99812999999"/>
    <n v="224312.88217"/>
    <n v="12387.04696"/>
    <m/>
    <m/>
    <s v="G"/>
    <s v="Wholesale and Retail Trade; Repair of Motor Vehicles and Motorcycles"/>
    <s v="46"/>
    <s v="WHOLESALE TRADE, EXCEPT OF MOTOR VEHICLES"/>
    <s v="Medium-high"/>
    <n v="0"/>
    <n v="-28.79828183212874"/>
    <n v="1.6332943909254421E-2"/>
    <n v="1.8578237332656022E-2"/>
    <n v="1.960416814878822E-2"/>
    <x v="1"/>
    <n v="0"/>
    <n v="0.94766772003046607"/>
    <n v="54.655985660377361"/>
    <n v="5079.9834133962268"/>
    <n v="1831.1307735849059"/>
    <x v="0"/>
    <x v="0"/>
    <s v="Exp&lt;50"/>
    <s v="Decreased Export Intensity"/>
    <n v="0"/>
    <n v="0"/>
    <n v="-54.45710490935879"/>
    <n v="-0.78651555489529379"/>
    <n v="-66.997902108231003"/>
    <n v="-1.108599054064406"/>
    <n v="-17.850455702777658"/>
    <s v="Yes"/>
    <s v="Yes"/>
    <s v="Yes"/>
    <x v="2"/>
    <x v="1"/>
    <n v="-45.360824742268044"/>
    <n v="-0.60441906495126085"/>
    <n v="-14.024237963061299"/>
    <s v="Yes"/>
    <s v="0.Reducing"/>
    <s v="Reducing"/>
    <n v="-1014.624834026454"/>
    <n v="4.2417076442419113E-2"/>
    <n v="0.13166779557781871"/>
    <n v="0.1238736958583623"/>
    <n v="0"/>
    <s v="0-10"/>
    <n v="0.94080481346822642"/>
    <n v="13.289870743935129"/>
    <n v="4.5747109785033828"/>
    <n v="95.272523608247411"/>
    <n v="6094.6082474226814"/>
  </r>
  <r>
    <n v="851"/>
    <n v="870"/>
    <n v="878"/>
    <n v="798"/>
    <n v="953"/>
    <s v="Cementownia Warta SA, Działoszyn"/>
    <m/>
    <m/>
    <m/>
    <n v="2001"/>
    <m/>
    <n v="730001900"/>
    <n v="68788"/>
    <n v="8320003932"/>
    <s v="SA"/>
    <s v="2351"/>
    <s v="Produkcja cementu"/>
    <m/>
    <x v="12"/>
    <m/>
    <n v="500"/>
    <s v="J"/>
    <x v="0"/>
    <n v="928132.38341000001"/>
    <n v="177655.24927999999"/>
    <n v="178851.25773000001"/>
    <n v="145304.45942999999"/>
    <n v="104691.90048"/>
    <n v="44317"/>
    <n v="514"/>
    <n v="86119.994040000005"/>
    <n v="1157239.0356399999"/>
    <n v="868016.16581999999"/>
    <n v="289222.86982000002"/>
    <n v="762255.5723"/>
    <n v="394983.46334000002"/>
    <m/>
    <m/>
    <s v="C"/>
    <s v="Manufacturing"/>
    <s v="23"/>
    <s v="MANUFACTURE OF OTHER NON-METALLIC MINERAL PRODUCTS"/>
    <s v="Medium-low"/>
    <n v="4.7748576379995883E-2"/>
    <n v="3.2351463277324082"/>
    <n v="0.15655574789465371"/>
    <n v="0.12556131875523949"/>
    <n v="0.1906243321928944"/>
    <x v="0"/>
    <n v="1"/>
    <n v="0.6586846354335445"/>
    <n v="167.548626536965"/>
    <n v="1805.7050260894939"/>
    <n v="1688.7474043190659"/>
    <x v="0"/>
    <x v="0"/>
    <s v="Exp&lt;50"/>
    <s v="Increased Export Intensity"/>
    <n v="1"/>
    <n v="1.732296978600421E-2"/>
    <n v="57.346580290725463"/>
    <n v="0.45328070414809218"/>
    <n v="14.01926108023584"/>
    <n v="0.13119720497897799"/>
    <n v="11.999046965817019"/>
    <s v="No"/>
    <s v="Yes"/>
    <s v="No"/>
    <x v="0"/>
    <x v="0"/>
    <n v="-15.321252059308071"/>
    <n v="-0.1663055256043329"/>
    <n v="-4.0723938306481804"/>
    <s v="No"/>
    <s v="0.Reducing"/>
    <s v="Reducing"/>
    <n v="833.9340446232668"/>
    <n v="0.1223779199204655"/>
    <n v="0.13448992352879899"/>
    <n v="0.1098595781774666"/>
    <n v="3.0425606593991669E-2"/>
    <s v="0-10"/>
    <n v="0.81686103534694787"/>
    <n v="13.287648951982691"/>
    <n v="6.4085287910594984"/>
    <n v="113.60825993410209"/>
    <n v="971.77098146622734"/>
  </r>
  <r>
    <n v="899"/>
    <n v="992"/>
    <n v="898"/>
    <n v="866"/>
    <n v="954"/>
    <s v="Storck sp. z o.o., Warszawa"/>
    <m/>
    <m/>
    <m/>
    <n v="2001"/>
    <m/>
    <s v="012014323"/>
    <n v="26208"/>
    <n v="5260150986"/>
    <s v="sp. z o.o."/>
    <s v="1082"/>
    <s v="Produkcja kakao, czekolady i wyrobów cukierniczych"/>
    <m/>
    <x v="13"/>
    <m/>
    <n v="500"/>
    <s v="J"/>
    <x v="0"/>
    <n v="874373.33287000004"/>
    <n v="32494.269980000001"/>
    <n v="37940.123930000002"/>
    <n v="30541.051930000001"/>
    <n v="452.36700000000002"/>
    <n v="29105"/>
    <n v="135"/>
    <n v="31574.42411"/>
    <n v="239942.08671999999"/>
    <n v="3725.221"/>
    <n v="236216.86572"/>
    <n v="60213.807419999997"/>
    <n v="179728.27929999999"/>
    <m/>
    <m/>
    <s v="C"/>
    <s v="Manufacturing"/>
    <s v="10"/>
    <s v="MANUFACTURE OF FOOD PRODUCTS"/>
    <s v="Low"/>
    <n v="3.3286696775697837E-2"/>
    <n v="9.6003172152934404"/>
    <n v="3.4929075238094867E-2"/>
    <n v="0.1272850976145749"/>
    <n v="0.50721011074705424"/>
    <x v="0"/>
    <n v="1"/>
    <n v="0.25095142016609367"/>
    <n v="233.88462303703699"/>
    <n v="6476.8395027407414"/>
    <n v="27.594229629629631"/>
    <x v="0"/>
    <x v="0"/>
    <s v="Exp&lt;50"/>
    <s v="Decreased Export Intensity"/>
    <n v="0"/>
    <n v="-3.1884348574998597E-2"/>
    <n v="48.414700169059422"/>
    <n v="0.3948401975822815"/>
    <n v="7.5468841804778517"/>
    <n v="7.2756698413169119E-2"/>
    <n v="10.37462212736833"/>
    <s v="No"/>
    <s v="Yes"/>
    <s v="No"/>
    <x v="0"/>
    <x v="0"/>
    <n v="2.2727272727272729"/>
    <n v="2.2472855852059052E-2"/>
    <n v="0.56340257244993364"/>
    <s v="No"/>
    <s v="1.Sustaining"/>
    <s v="Hiring"/>
    <n v="2013.642533043771"/>
    <n v="2.9376618879658891E-2"/>
    <n v="0.86345040909998005"/>
    <n v="0.14388806212119951"/>
    <n v="6.5171045350696441E-2"/>
    <s v="0-10"/>
    <n v="0.16664311071574059"/>
    <n v="13.286422520164461"/>
    <n v="4.8828019225863706"/>
    <n v="197.3139335606061"/>
    <n v="4463.19696969697"/>
  </r>
  <r>
    <n v="905"/>
    <n v="1031"/>
    <n v="945"/>
    <n v="867"/>
    <n v="955"/>
    <s v="Berlin-Chemie / Menarini Polska sp. z o.o., Warszawa"/>
    <m/>
    <m/>
    <m/>
    <n v="1997"/>
    <m/>
    <s v="012655453"/>
    <n v="57038"/>
    <n v="5212405282"/>
    <s v="sp. z o.o."/>
    <s v="4646"/>
    <s v="Sprzedaż hurtowa wyrobów farmaceutycznych i medycznych"/>
    <m/>
    <x v="8"/>
    <m/>
    <n v="500"/>
    <s v="J"/>
    <x v="0"/>
    <n v="867662.42299999995"/>
    <n v="49007.262000000002"/>
    <n v="49494.811999999998"/>
    <n v="38840.400999999998"/>
    <n v="1136.529"/>
    <n v="70319"/>
    <n v="447"/>
    <n v="103895.24"/>
    <n v="324383.29100000003"/>
    <n v="10755.463"/>
    <n v="313627.82799999998"/>
    <n v="181960.486"/>
    <n v="142422.804"/>
    <m/>
    <m/>
    <s v="G"/>
    <s v="Wholesale and Retail Trade; Repair of Motor Vehicles and Motorcycles"/>
    <s v="46"/>
    <s v="WHOLESALE TRADE, EXCEPT OF MOTOR VEHICLES"/>
    <s v="Medium-high"/>
    <n v="8.1044191999081194E-2"/>
    <n v="14.986009219833569"/>
    <n v="4.4764415250007891E-2"/>
    <n v="0.11973613338795561"/>
    <n v="0.21345513992526929"/>
    <x v="0"/>
    <n v="1"/>
    <n v="0.56094284461772737"/>
    <n v="232.42782997762859"/>
    <n v="1941.0792460850109"/>
    <n v="24.061438478747199"/>
    <x v="0"/>
    <x v="0"/>
    <s v="Exp&lt;50"/>
    <s v="Decreased Export Intensity"/>
    <n v="0"/>
    <n v="-1.1613910365155151E-2"/>
    <n v="47.283101176007271"/>
    <n v="0.38718640704318302"/>
    <n v="6.7268849101502131"/>
    <n v="6.5102907874068805E-2"/>
    <n v="10.163627995206831"/>
    <s v="No"/>
    <s v="No"/>
    <s v="No"/>
    <x v="0"/>
    <x v="0"/>
    <n v="-0.88691796008869184"/>
    <n v="-8.9087448891094212E-3"/>
    <n v="-0.22247078832919881"/>
    <s v="No"/>
    <s v="0.Reducing"/>
    <s v="Reducing"/>
    <n v="634.84421282558765"/>
    <n v="3.6650329648691589E-2"/>
    <n v="0.33528190754227682"/>
    <n v="0.1135969705579056"/>
    <n v="9.2658102364236342E-2"/>
    <s v="0-10"/>
    <n v="0.33881032051686771"/>
    <n v="13.286371597358331"/>
    <n v="6.1114673395026786"/>
    <n v="181.26285587583149"/>
    <n v="1306.235033259424"/>
  </r>
  <r>
    <n v="1367"/>
    <n v="1061"/>
    <n v="937"/>
    <n v="1021"/>
    <n v="956"/>
    <s v="Tarkett Polska sp. z o.o., Orzechowo"/>
    <m/>
    <m/>
    <m/>
    <n v="2002"/>
    <m/>
    <n v="630275338"/>
    <n v="76443"/>
    <n v="7891001239"/>
    <s v="sp. z o.o."/>
    <s v="1610"/>
    <s v="Produkcja wyrobów tartacznych"/>
    <m/>
    <x v="10"/>
    <m/>
    <n v="400"/>
    <s v="J"/>
    <x v="0"/>
    <n v="584823.02895000007"/>
    <n v="-72106.00503"/>
    <n v="-81444.440269999992"/>
    <n v="-94972.434120000005"/>
    <n v="26251"/>
    <n v="431217"/>
    <n v="706"/>
    <n v="79629"/>
    <n v="246771.31719999999"/>
    <n v="116850.4332"/>
    <n v="129920.88400000001"/>
    <n v="130465.10825"/>
    <n v="116306.20895"/>
    <m/>
    <m/>
    <s v="C"/>
    <s v="Manufacturing"/>
    <s v="16"/>
    <s v="MANUFACTURE OF WOOD AND OF PRODUCTS OF WOOD AND CORK, EXCEPT FURNITURE; MANUFACTURE OF ARTICLES OF STRAW AND PLAITING MATERIALS"/>
    <s v="Medium-high"/>
    <n v="0.73734613490548306"/>
    <n v="-20.446312907831739"/>
    <n v="-0.16239516814260019"/>
    <n v="-0.38486010123708181"/>
    <n v="-0.72795274839317048"/>
    <x v="1"/>
    <n v="0"/>
    <n v="0.52868830028678881"/>
    <n v="112.7889518413598"/>
    <n v="828.36123080736559"/>
    <n v="165.510528611898"/>
    <x v="1"/>
    <x v="1"/>
    <s v="Exp&gt;50"/>
    <s v="Decreased Export Intensity"/>
    <n v="0"/>
    <n v="-1.6635952085968912E-2"/>
    <n v="-0.45667125952755122"/>
    <n v="-4.5771718824259011E-3"/>
    <n v="-27.86715308661417"/>
    <n v="-0.32666067105154012"/>
    <n v="-0.1143638517057899"/>
    <s v="Yes"/>
    <s v="Yes"/>
    <s v="Yes"/>
    <x v="2"/>
    <x v="1"/>
    <n v="0.42674253200569001"/>
    <n v="4.2583456825768806E-3"/>
    <n v="0.106515329391188"/>
    <s v="No"/>
    <s v="1.Sustaining"/>
    <s v="Hiring"/>
    <n v="-7.3514292210838903"/>
    <n v="-4.2852328316646981E-2"/>
    <n v="-0.1492202919682071"/>
    <n v="-9.9434421308730134E-2"/>
    <n v="0.75398208699145197"/>
    <s v="75-100"/>
    <n v="0.66635991658504223"/>
    <n v="13.283641737714261"/>
    <n v="6.5553568918106651"/>
    <n v="81.439544807965859"/>
    <n v="835.71266002844948"/>
  </r>
  <r>
    <n v="1003"/>
    <m/>
    <n v="1001"/>
    <m/>
    <n v="957"/>
    <s v="Jansen – Cilag sp. z o.o., Warszawa"/>
    <m/>
    <m/>
    <m/>
    <m/>
    <m/>
    <s v="015296339"/>
    <n v="143626"/>
    <n v="5222665719"/>
    <s v="sp. z o.o."/>
    <s v="7311"/>
    <s v="Działalność agencji reklamowych"/>
    <m/>
    <x v="6"/>
    <m/>
    <n v="500"/>
    <s v="J"/>
    <x v="0"/>
    <n v="786358"/>
    <n v="36860"/>
    <n v="27418"/>
    <n v="19152"/>
    <n v="4826"/>
    <n v="228757"/>
    <n v="271"/>
    <n v="116434"/>
    <n v="499768.7"/>
    <n v="35989.699999999997"/>
    <n v="463779"/>
    <n v="151660"/>
    <n v="348108"/>
    <m/>
    <m/>
    <s v="M"/>
    <s v="Professional, Scientific and Technical Activities"/>
    <s v="73"/>
    <s v="ADVERTISING, MARKET RESEARCH AND PUBLIC OPINION POLLING"/>
    <s v="High"/>
    <n v="0.29090694060466099"/>
    <n v="5.4656893836743992"/>
    <n v="2.4355319078587619E-2"/>
    <n v="3.8321727631202188E-2"/>
    <n v="0.12628247395489911"/>
    <x v="0"/>
    <n v="1"/>
    <n v="0.30346038077214521"/>
    <n v="429.64575645756457"/>
    <n v="2901.6900369003688"/>
    <n v="132.8033210332103"/>
    <x v="4"/>
    <x v="1"/>
    <s v="Exp&lt;50"/>
    <s v="Increased Export Intensity"/>
    <n v="1"/>
    <n v="5.7712691797150439E-3"/>
    <n v="33.935484750058343"/>
    <n v="0.2921880409360238"/>
    <n v="-2.9453009057548289"/>
    <n v="-2.989545823308859E-2"/>
    <n v="7.5781108447651846"/>
    <s v="Yes"/>
    <s v="Yes"/>
    <s v="Yes"/>
    <x v="3"/>
    <x v="1"/>
    <n v="32.195121951219512"/>
    <n v="0.27910884174129258"/>
    <n v="7.2269264238499664"/>
    <s v="No"/>
    <s v="2.Hiring"/>
    <s v="Hiring"/>
    <n v="37.704671046710253"/>
    <n v="5.6687167975037353E-2"/>
    <n v="0.31116014248183921"/>
    <n v="0.1138328727392125"/>
    <n v="0.28513567142494589"/>
    <s v="25-50"/>
    <n v="0.36583372096204891"/>
    <n v="13.28297939751792"/>
    <n v="5.3230099791384076"/>
    <n v="418.59853414634148"/>
    <n v="2863.985365853659"/>
  </r>
  <r>
    <n v="1557"/>
    <n v="1492"/>
    <n v="1107"/>
    <n v="1051"/>
    <n v="958"/>
    <s v="Dajar sp. z o.o., Koszalin"/>
    <m/>
    <m/>
    <m/>
    <n v="2001"/>
    <m/>
    <s v="003800675"/>
    <n v="6818"/>
    <n v="6692296668"/>
    <s v="sp. z o.o."/>
    <s v="4644"/>
    <s v="Sprzedaż hurtowa wyrobów porcelanowych, ceramicznych i szklanych oraz środków czyszczących"/>
    <m/>
    <x v="3"/>
    <m/>
    <n v="400"/>
    <s v="J"/>
    <x v="0"/>
    <n v="513838.47032000002"/>
    <n v="26389.431980000001"/>
    <n v="18306.121490000001"/>
    <n v="14677.67549"/>
    <n v="8870"/>
    <n v="62641"/>
    <n v="816"/>
    <n v="79113"/>
    <n v="373971.66712"/>
    <n v="99262.815950000004"/>
    <n v="274708.85116999998"/>
    <n v="239588.76389"/>
    <n v="134382.90323"/>
    <m/>
    <m/>
    <s v="G"/>
    <s v="Wholesale and Retail Trade; Repair of Motor Vehicles and Motorcycles"/>
    <s v="46"/>
    <s v="WHOLESALE TRADE, EXCEPT OF MOTOR VEHICLES"/>
    <s v="Medium-high"/>
    <n v="0.121907960610636"/>
    <n v="-4.6735828883128114"/>
    <n v="2.856476565652874E-2"/>
    <n v="3.9248094923967143E-2"/>
    <n v="6.1261952571109793E-2"/>
    <x v="1"/>
    <n v="0"/>
    <n v="0.64066020224232856"/>
    <n v="96.952205882352942"/>
    <n v="629.70400774509801"/>
    <n v="121.64560778186279"/>
    <x v="2"/>
    <x v="0"/>
    <s v="Exp&lt;50"/>
    <s v="Increased Export Intensity"/>
    <n v="1"/>
    <n v="4.2944882185260602E-2"/>
    <n v="-9.8850251419143209"/>
    <n v="-0.1040838325414679"/>
    <n v="-34.699293581097329"/>
    <n v="-0.42616733171058208"/>
    <n v="-2.5685330423967812"/>
    <s v="Yes"/>
    <s v="Yes"/>
    <s v="Yes"/>
    <x v="2"/>
    <x v="1"/>
    <n v="-27.978817299205652"/>
    <n v="-0.32820990606389971"/>
    <n v="-7.8776385177838906"/>
    <s v="Yes"/>
    <s v="0.Reducing"/>
    <s v="Reducing"/>
    <n v="126.4355170125297"/>
    <n v="2.109774199794039E-2"/>
    <n v="6.1861713615747743E-2"/>
    <n v="2.891931199442288E-2"/>
    <n v="7.896307842537538E-2"/>
    <s v="0-10"/>
    <n v="0.46748320251932157"/>
    <n v="13.2537480675109"/>
    <n v="7.0326242610280074"/>
    <n v="67.253839364518981"/>
    <n v="503.26849073256841"/>
  </r>
  <r>
    <n v="760"/>
    <n v="484"/>
    <n v="752"/>
    <n v="1252"/>
    <n v="959"/>
    <s v="WZK Victoria SA, Wałbrzych"/>
    <m/>
    <m/>
    <m/>
    <n v="2001"/>
    <m/>
    <s v="000025780"/>
    <n v="56561"/>
    <n v="8860000191"/>
    <s v="SA"/>
    <s v="1910"/>
    <s v="Wytwarzanie i przetwarzanie koksu"/>
    <m/>
    <x v="2"/>
    <m/>
    <n v="214"/>
    <s v="J"/>
    <x v="0"/>
    <n v="1020257.15055"/>
    <n v="9990.3176999999996"/>
    <n v="12224.225850000001"/>
    <n v="9815.2628499999992"/>
    <n v="6324"/>
    <n v="769082"/>
    <n v="440"/>
    <n v="84419"/>
    <n v="698651.93629999994"/>
    <n v="328367.99158999999"/>
    <n v="370283.94471000001"/>
    <n v="541999.27349000005"/>
    <n v="156652.66281000001"/>
    <m/>
    <m/>
    <s v="C"/>
    <s v="Manufacturing"/>
    <s v="19"/>
    <s v="MANUFACTURE AND PROCESSING OF COKE AND REFINED PETROLEUM PRODUCTS"/>
    <s v="Medium-high"/>
    <n v="0.7538119184809472"/>
    <n v="-27.492583743051689"/>
    <n v="9.6203813369098081E-3"/>
    <n v="1.404885943919483E-2"/>
    <n v="1.8109365325894841E-2"/>
    <x v="1"/>
    <n v="0"/>
    <n v="0.77577867508731346"/>
    <n v="191.86136363636359"/>
    <n v="2318.7662512500001"/>
    <n v="746.29088997727274"/>
    <x v="3"/>
    <x v="1"/>
    <s v="Exp&gt;50"/>
    <s v="Increased Export Intensity"/>
    <n v="1"/>
    <n v="1.291865621405941E-2"/>
    <n v="73.903220071895959"/>
    <n v="0.5533287520028729"/>
    <n v="26.016826139055041"/>
    <n v="0.23124525283376049"/>
    <n v="14.835695732301319"/>
    <s v="Yes"/>
    <s v="Yes"/>
    <s v="Yes"/>
    <x v="0"/>
    <x v="0"/>
    <n v="-9.8360655737704921"/>
    <n v="-0.1035406789408411"/>
    <n v="-2.5553020810884619"/>
    <s v="Yes"/>
    <s v="0.Reducing"/>
    <s v="Reducing"/>
    <n v="1116.5510873155731"/>
    <n v="7.1671222691718321E-3"/>
    <n v="1.006214900207654E-2"/>
    <n v="7.6463992719049464E-3"/>
    <n v="0.74089326226688779"/>
    <s v="50-75"/>
    <n v="0.75991711813519625"/>
    <n v="13.28223650986595"/>
    <n v="6.1903154058531484"/>
    <n v="117.8073770491803"/>
    <n v="1202.2151639344261"/>
  </r>
  <r>
    <n v="1289"/>
    <n v="1276"/>
    <n v="925"/>
    <n v="882"/>
    <n v="960"/>
    <s v="Schattdecor sp. z o.o., Tarnowo Podgórne"/>
    <m/>
    <m/>
    <m/>
    <n v="2003"/>
    <m/>
    <n v="630139658"/>
    <n v="149942"/>
    <n v="7820032528"/>
    <s v="sp. z o.o."/>
    <s v="1712"/>
    <s v="Produkcja papieru i tektury"/>
    <m/>
    <x v="10"/>
    <m/>
    <n v="500"/>
    <s v="J"/>
    <x v="0"/>
    <n v="618037.24954999995"/>
    <n v="-3654.1354799999999"/>
    <n v="-6581.2102000000004"/>
    <n v="-6974.0352000000003"/>
    <n v="30803.723389999999"/>
    <n v="381110"/>
    <n v="417"/>
    <n v="70639.555410000001"/>
    <n v="455040.34869999997"/>
    <n v="244899.5766"/>
    <n v="210140.7721"/>
    <n v="355382.85651000001"/>
    <n v="99657.492190000004"/>
    <m/>
    <m/>
    <s v="C"/>
    <s v="Manufacturing"/>
    <s v="17"/>
    <s v="MANUFACTURE OF PAPER AND PAPER PRODUCTS"/>
    <s v="Medium-high"/>
    <n v="0.61664567997720299"/>
    <n v="0.24177450123568089"/>
    <n v="-1.1284166456112269E-2"/>
    <n v="-1.532619078708965E-2"/>
    <n v="-1.9624005694837899E-2"/>
    <x v="0"/>
    <n v="1"/>
    <n v="0.78099196593288833"/>
    <n v="169.3994134532374"/>
    <n v="1482.1037159472421"/>
    <n v="587.2891525179856"/>
    <x v="1"/>
    <x v="1"/>
    <s v="Exp&gt;50"/>
    <s v="Decreased Export Intensity"/>
    <n v="0"/>
    <n v="-1.821690317543501E-2"/>
    <n v="5.7708828512605228"/>
    <n v="5.6105086213701583E-2"/>
    <n v="-23.354432716477881"/>
    <n v="-0.2659784129554108"/>
    <n v="1.4125101230300969"/>
    <s v="No"/>
    <s v="Yes"/>
    <s v="No"/>
    <x v="3"/>
    <x v="1"/>
    <n v="11.2"/>
    <n v="0.1061601958283909"/>
    <n v="2.6895372526882788"/>
    <s v="No"/>
    <s v="2.Hiring"/>
    <s v="Hiring"/>
    <n v="-76.074950719424578"/>
    <n v="6.8466260608539539E-2"/>
    <n v="0.13176078464953589"/>
    <n v="0.1193496420047733"/>
    <n v="0.63486258315263799"/>
    <s v="50-75"/>
    <n v="0.90580548926014315"/>
    <n v="13.278198922762449"/>
    <n v="5.9269260259704106"/>
    <n v="144.70231634666669"/>
    <n v="1558.1786666666669"/>
  </r>
  <r>
    <m/>
    <n v="1802"/>
    <m/>
    <n v="946"/>
    <n v="961"/>
    <s v="HB Reavis Construction PL sp. z o.o., Warszawa"/>
    <m/>
    <m/>
    <m/>
    <m/>
    <m/>
    <n v="142652876"/>
    <n v="369096"/>
    <n v="5272643631"/>
    <s v="sp. z o.o."/>
    <s v="4110"/>
    <s v="Realizacja projektów budowlanych związanych ze wznoszeniem budynków"/>
    <m/>
    <x v="12"/>
    <m/>
    <n v="500"/>
    <s v="J"/>
    <x v="0"/>
    <n v="164675.77405000001"/>
    <n v="11952.875969999999"/>
    <n v="16777.429380000001"/>
    <n v="15170.633620000001"/>
    <n v="18.902950000000001"/>
    <n v="0"/>
    <n v="38"/>
    <n v="9776.7871500000001"/>
    <n v="182582.07754999999"/>
    <n v="1713.7670900000001"/>
    <n v="180868.31046000001"/>
    <n v="127422.22601"/>
    <n v="55159.851540000003"/>
    <m/>
    <m/>
    <s v="F"/>
    <s v="Construction"/>
    <s v="41"/>
    <s v="CONSTRUCTION WORK FOR BUILDINGS"/>
    <s v="Low"/>
    <n v="0"/>
    <n v="-62.398993108884149"/>
    <n v="9.2124258759480826E-2"/>
    <n v="8.3089390938962934E-2"/>
    <n v="0.11905798615391811"/>
    <x v="0"/>
    <n v="1"/>
    <n v="0.6978901090393469"/>
    <n v="257.28387236842099"/>
    <n v="4333.57300131579"/>
    <n v="45.099133947368422"/>
    <x v="0"/>
    <x v="0"/>
    <s v="Exp&lt;50"/>
    <s v="Decreased Export Intensity"/>
    <n v="0"/>
    <n v="0"/>
    <n v="-71.783926971817465"/>
    <n v="-1.2652784048743"/>
    <n v="-79.553570269432953"/>
    <n v="-1.5873619040434139"/>
    <n v="-27.117352089016329"/>
    <s v="Yes"/>
    <s v="Yes"/>
    <s v="Yes"/>
    <x v="2"/>
    <x v="1"/>
    <n v="-46.478873239436624"/>
    <n v="-0.6250937173149298"/>
    <n v="-14.467471262466869"/>
    <s v="Yes"/>
    <s v="0.Reducing"/>
    <s v="Reducing"/>
    <n v="-3886.4833367123788"/>
    <n v="4.7818458459556151E-2"/>
    <n v="0.33646392187594187"/>
    <n v="0.10853442744083849"/>
    <n v="0"/>
    <s v="0-10"/>
    <n v="0.32257374530888439"/>
    <n v="13.277012218842771"/>
    <n v="4.2626798770413146"/>
    <n v="197.09601591549301"/>
    <n v="8220.0563380281692"/>
  </r>
  <r>
    <n v="804"/>
    <n v="752"/>
    <n v="901"/>
    <n v="895"/>
    <n v="962"/>
    <s v="SM Spomlek, Radzyń Podlaski"/>
    <m/>
    <m/>
    <m/>
    <n v="2002"/>
    <m/>
    <s v="000867667"/>
    <n v="132004"/>
    <n v="5380002604"/>
    <s v="Spółdzielnia"/>
    <s v="1051"/>
    <s v="Przetwórstwo mleka i wyrób serów"/>
    <m/>
    <x v="13"/>
    <m/>
    <n v="400"/>
    <s v="J"/>
    <x v="0"/>
    <n v="979630.99033000006"/>
    <n v="-9140.0224299999991"/>
    <n v="-16455.986140000001"/>
    <n v="-18099.163140000001"/>
    <n v="23680"/>
    <n v="106158"/>
    <n v="754"/>
    <n v="82754"/>
    <n v="380493.68219999998"/>
    <n v="178905.75432000001"/>
    <n v="201587.92788"/>
    <n v="161646.28977999999"/>
    <n v="218847.39241999999"/>
    <m/>
    <m/>
    <s v="C"/>
    <s v="Manufacturing"/>
    <s v="10"/>
    <s v="MANUFACTURE OF FOOD PRODUCTS"/>
    <s v="Low"/>
    <n v="0.10836529371558511"/>
    <n v="-4.2800159504271296"/>
    <n v="-1.8475490586412631E-2"/>
    <n v="-4.7567578613529997E-2"/>
    <n v="-0.1119676991326735"/>
    <x v="1"/>
    <n v="0"/>
    <n v="0.42483304544077388"/>
    <n v="109.7533156498674"/>
    <n v="1299.2453452652519"/>
    <n v="237.27553623342169"/>
    <x v="2"/>
    <x v="0"/>
    <s v="Exp&lt;50"/>
    <s v="Decreased Export Intensity"/>
    <n v="0"/>
    <n v="-3.5149213522163367E-2"/>
    <n v="68.07686928645083"/>
    <n v="0.51925124404516509"/>
    <n v="21.79483281626872"/>
    <n v="0.1971677448760509"/>
    <n v="13.861522714210199"/>
    <s v="No"/>
    <s v="Yes"/>
    <s v="No"/>
    <x v="0"/>
    <x v="0"/>
    <n v="-2.3316062176165802"/>
    <n v="-2.3592182016820121E-2"/>
    <n v="-0.58806861792840559"/>
    <s v="No"/>
    <s v="0.Reducing"/>
    <s v="Reducing"/>
    <n v="544.26218464349051"/>
    <n v="8.7329951084933095E-4"/>
    <n v="4.5416826532706364E-3"/>
    <n v="1.868383572907337E-3"/>
    <n v="0.1435145072377485"/>
    <s v="10-25"/>
    <n v="0.41138576064134369"/>
    <n v="13.27567999521283"/>
    <n v="6.6489845500247764"/>
    <n v="84.488341968911911"/>
    <n v="754.98316062176161"/>
  </r>
  <r>
    <n v="274"/>
    <n v="271"/>
    <n v="457"/>
    <n v="716"/>
    <n v="963"/>
    <s v="Engie Zielona Energia sp. z o.o., Katowice"/>
    <m/>
    <n v="2001"/>
    <m/>
    <m/>
    <m/>
    <n v="812054036"/>
    <n v="58191"/>
    <n v="8522434090"/>
    <s v="sp. z o.o."/>
    <s v="3511"/>
    <s v="Wytwarzanie energii elektrycznej"/>
    <s v="Prod. paliw i energii "/>
    <x v="1"/>
    <m/>
    <n v="400"/>
    <s v="J"/>
    <x v="0"/>
    <n v="2523862"/>
    <n v="56470"/>
    <n v="56737"/>
    <n v="49285"/>
    <n v="23236"/>
    <n v="74416"/>
    <n v="111"/>
    <n v="21476"/>
    <n v="1788659"/>
    <n v="1359535"/>
    <n v="429124"/>
    <n v="1094461"/>
    <n v="694197"/>
    <m/>
    <m/>
    <s v="D"/>
    <s v="Electricity, Gas, Steam, Hot Water and Air Conditioning Supply"/>
    <s v="35"/>
    <s v="ELECTRICITY, GAS, STEAM, HOT WATER AND AIR CONDITIONING SUPPLY"/>
    <s v="Low"/>
    <n v="2.9484971840774182E-2"/>
    <n v="-0.82854345157543641"/>
    <n v="1.9527612840955649E-2"/>
    <n v="2.7554162084556081E-2"/>
    <n v="4.503129851132201E-2"/>
    <x v="1"/>
    <n v="0"/>
    <n v="0.61188913034849013"/>
    <n v="193.47747747747749"/>
    <n v="22737.495495495499"/>
    <n v="12248.06306306306"/>
    <x v="0"/>
    <x v="0"/>
    <s v="Exp&lt;50"/>
    <s v="Increased Export Intensity"/>
    <n v="1"/>
    <n v="2.9484971840774182E-2"/>
    <n v="332.55897309448221"/>
    <n v="1.464548485064165"/>
    <n v="213.4485312278857"/>
    <n v="1.1424649858950511"/>
    <n v="44.215297893957903"/>
    <s v="No"/>
    <s v="Yes"/>
    <s v="No"/>
    <x v="1"/>
    <x v="0"/>
    <n v="91.379310344827587"/>
    <n v="0.64908719076591481"/>
    <n v="17.617988085676849"/>
    <s v="No"/>
    <s v="2.Hiring"/>
    <s v="Hiring"/>
    <n v="12677.627413771361"/>
    <n v="0.1094856762928902"/>
    <n v="0.28265936602611469"/>
    <n v="0.1132725460400095"/>
    <n v="0"/>
    <s v="0-10"/>
    <n v="0.40073869701364978"/>
    <n v="13.27675234096548"/>
    <n v="4.0604430105464191"/>
    <n v="167.80593172413791"/>
    <n v="10059.86808172414"/>
  </r>
  <r>
    <n v="1120"/>
    <n v="898"/>
    <n v="966"/>
    <n v="1194"/>
    <n v="964"/>
    <s v="Manuli Hydraulics Polska SA, Mysłowice"/>
    <m/>
    <m/>
    <m/>
    <n v="2002"/>
    <m/>
    <n v="271143117"/>
    <n v="81700"/>
    <n v="2220009234"/>
    <s v="SA"/>
    <s v="2420"/>
    <s v="Produkcja rur, przewodów, kształtowników zamkniętych i łączników, ze stali"/>
    <m/>
    <x v="4"/>
    <m/>
    <n v="500"/>
    <s v="J"/>
    <x v="0"/>
    <n v="707745.09671000007"/>
    <n v="25111.774249999999"/>
    <n v="19201.589619999999"/>
    <n v="13793.3542"/>
    <n v="10567"/>
    <n v="696677"/>
    <n v="620"/>
    <n v="19696"/>
    <n v="656616.84195000003"/>
    <n v="281025.99832999997"/>
    <n v="375590.84362"/>
    <n v="322672.40454999998"/>
    <n v="333944.4374"/>
    <m/>
    <m/>
    <s v="C"/>
    <s v="Manufacturing"/>
    <s v="24"/>
    <s v="MANUFACTURE OF METALS"/>
    <s v="Medium-low"/>
    <n v="0.98436146465521157"/>
    <n v="-19.102476127572"/>
    <n v="1.948915543762764E-2"/>
    <n v="2.100670180654662E-2"/>
    <n v="4.2747238392561823E-2"/>
    <x v="0"/>
    <n v="1"/>
    <n v="0.49141658260202048"/>
    <n v="31.767741935483869"/>
    <n v="1141.5243495322579"/>
    <n v="453.26773924193537"/>
    <x v="3"/>
    <x v="1"/>
    <s v="Exp&gt;50"/>
    <s v="Decreased Export Intensity"/>
    <n v="0"/>
    <n v="-2.6106780518407868E-3"/>
    <n v="21.898494443698109"/>
    <n v="0.19801849967387319"/>
    <n v="-11.667757649494121"/>
    <n v="-0.12406499949523921"/>
    <n v="5.0750451838756927"/>
    <s v="Yes"/>
    <s v="Yes"/>
    <s v="Yes"/>
    <x v="3"/>
    <x v="1"/>
    <n v="-1.89873417721519"/>
    <n v="-1.916991610772012E-2"/>
    <n v="-0.47810134228533091"/>
    <s v="Yes"/>
    <s v="0.Reducing"/>
    <s v="Reducing"/>
    <n v="222.85029889934671"/>
    <n v="5.1934027096014128E-2"/>
    <n v="9.5947076848666893E-2"/>
    <n v="5.2953138939426943E-2"/>
    <n v="0.98697214270705236"/>
    <s v="75-100"/>
    <n v="0.55189944997436025"/>
    <n v="13.2718207752791"/>
    <n v="6.4488893941468577"/>
    <n v="104.47310126582281"/>
    <n v="918.67405063291142"/>
  </r>
  <r>
    <n v="1295"/>
    <n v="1344"/>
    <n v="1211"/>
    <n v="1096"/>
    <n v="965"/>
    <s v="Aquanet SA, Poznań"/>
    <m/>
    <m/>
    <m/>
    <n v="2005"/>
    <m/>
    <n v="630999119"/>
    <n v="234819"/>
    <n v="7770003274"/>
    <s v="SA"/>
    <s v="3700"/>
    <s v="Odprowadzanie i oczyszczanie ścieków"/>
    <s v="Usługi "/>
    <x v="9"/>
    <m/>
    <n v="340"/>
    <s v="J"/>
    <x v="0"/>
    <n v="615359"/>
    <n v="23749"/>
    <n v="6370"/>
    <n v="5159"/>
    <n v="134948.23879999999"/>
    <n v="0"/>
    <n v="868"/>
    <n v="105220"/>
    <n v="3202638.8582100002"/>
    <n v="2963478.8663499998"/>
    <n v="239159.99186000001"/>
    <n v="1696912.73135"/>
    <n v="1505726.12686"/>
    <m/>
    <m/>
    <s v="E"/>
    <s v="Water Supply; Sewerage, Waste Management and Remediation Activities"/>
    <s v="37"/>
    <s v="SEWAGE COLLECTION AND TREATMENT"/>
    <s v="Low"/>
    <n v="0"/>
    <n v="5.5205645057573749"/>
    <n v="8.3837239725103561E-3"/>
    <n v="1.6108591159989349E-3"/>
    <n v="3.0402270574608121E-3"/>
    <x v="1"/>
    <n v="0"/>
    <n v="0.52984829276018597"/>
    <n v="121.22119815668199"/>
    <n v="708.93894009216592"/>
    <n v="3414.146159389401"/>
    <x v="0"/>
    <x v="0"/>
    <s v="Exp&lt;50"/>
    <s v="Decreased Export Intensity"/>
    <n v="0"/>
    <n v="0"/>
    <n v="21.47057488190671"/>
    <n v="0.19450186541978451"/>
    <n v="-11.97784428847339"/>
    <n v="-0.12758163374932779"/>
    <n v="4.9827081534827622"/>
    <s v="Yes"/>
    <s v="Yes"/>
    <s v="Yes"/>
    <x v="3"/>
    <x v="1"/>
    <n v="1.9976498237367799"/>
    <n v="1.977958608697605E-2"/>
    <n v="0.49571426995895779"/>
    <s v="No"/>
    <s v="1.Sustaining"/>
    <s v="Hiring"/>
    <n v="113.6498684117898"/>
    <n v="5.6694651109080098E-2"/>
    <n v="1.742470387528423E-2"/>
    <n v="9.484869320091965E-3"/>
    <n v="0"/>
    <s v="0-10"/>
    <n v="0.54433460608450357"/>
    <n v="13.135459250896441"/>
    <n v="6.7464121285733736"/>
    <n v="97.84614058754407"/>
    <n v="595.28907168037608"/>
  </r>
  <r>
    <n v="598"/>
    <n v="1151"/>
    <n v="1026"/>
    <n v="898"/>
    <n v="966"/>
    <s v="Grupa GPEC sp. z o.o. GK, Gdańsk "/>
    <m/>
    <n v="1960"/>
    <m/>
    <n v="2001"/>
    <m/>
    <n v="190567430"/>
    <n v="35784"/>
    <n v="5840300913"/>
    <s v="sp. z o.o."/>
    <s v="3530"/>
    <s v="Wytwarzanie i zaopatrywanie w parę wodną, gorącą wodę i powietrze do układów klimatyzacyjnych"/>
    <m/>
    <x v="9"/>
    <m/>
    <n v="530"/>
    <s v="S"/>
    <x v="0"/>
    <n v="1252311"/>
    <n v="126702"/>
    <n v="95101"/>
    <n v="76886"/>
    <n v="40787"/>
    <n v="0"/>
    <n v="437"/>
    <n v="64561"/>
    <n v="1393415"/>
    <n v="1001342"/>
    <n v="392073"/>
    <n v="366780"/>
    <n v="1018974"/>
    <m/>
    <m/>
    <s v="D"/>
    <s v="Electricity, Gas, Steam, Hot Water and Air Conditioning Supply"/>
    <s v="35"/>
    <s v="ELECTRICITY, GAS, STEAM, HOT WATER AND AIR CONDITIONING SUPPLY"/>
    <s v="Low"/>
    <n v="0"/>
    <n v="45.113037231022382"/>
    <n v="6.1395292383441491E-2"/>
    <n v="5.5178105589504922E-2"/>
    <n v="0.20962429794427179"/>
    <x v="0"/>
    <n v="1"/>
    <n v="0.2632238062601594"/>
    <n v="147.73684210526321"/>
    <n v="2865.7002288329518"/>
    <n v="2291.400457665904"/>
    <x v="0"/>
    <x v="0"/>
    <s v="Exp&lt;50"/>
    <s v="Decreased Export Intensity"/>
    <n v="0"/>
    <n v="0"/>
    <n v="154.18447748833921"/>
    <n v="0.93289010673415973"/>
    <n v="84.191650353869022"/>
    <n v="0.61080660756504557"/>
    <n v="26.26624241489186"/>
    <s v="No"/>
    <s v="No"/>
    <s v="No"/>
    <x v="1"/>
    <x v="0"/>
    <n v="-3.104212860310422"/>
    <n v="-3.1534144407088682E-2"/>
    <n v="-0.78525425308287877"/>
    <s v="Yes"/>
    <s v="0.Reducing"/>
    <s v="Reducing"/>
    <n v="1773.28781198151"/>
    <n v="0.1185398982702698"/>
    <n v="0.16148360748661031"/>
    <n v="6.5196884499413355E-2"/>
    <n v="0"/>
    <s v="0-10"/>
    <n v="0.4037368592029954"/>
    <n v="13.107611095617131"/>
    <n v="6.1114673395026786"/>
    <n v="111.9113082039911"/>
    <n v="1092.4124168514411"/>
  </r>
  <r>
    <n v="1041"/>
    <n v="1091"/>
    <n v="1090"/>
    <n v="956"/>
    <n v="967"/>
    <s v="Bakoma sp. z o.o., Warszawa"/>
    <m/>
    <m/>
    <m/>
    <n v="2002"/>
    <m/>
    <n v="750078292"/>
    <n v="345357"/>
    <n v="8370000812"/>
    <s v="sp. z o.o."/>
    <s v="1051"/>
    <s v="Przetwórstwo mleka i wyrób serów"/>
    <m/>
    <x v="13"/>
    <m/>
    <n v="450"/>
    <s v="J"/>
    <x v="0"/>
    <n v="762547"/>
    <n v="25658"/>
    <n v="14400"/>
    <n v="11080"/>
    <n v="19250"/>
    <n v="55880"/>
    <n v="1008"/>
    <n v="104071"/>
    <n v="321841"/>
    <n v="197755"/>
    <n v="124086"/>
    <n v="53346"/>
    <n v="268495"/>
    <m/>
    <m/>
    <s v="C"/>
    <s v="Manufacturing"/>
    <s v="10"/>
    <s v="MANUFACTURE OF FOOD PRODUCTS"/>
    <s v="Low"/>
    <n v="7.3280728925561311E-2"/>
    <n v="5.8628435297841452"/>
    <n v="1.4530251905784171E-2"/>
    <n v="3.4426937525051188E-2"/>
    <n v="0.20770067109061599"/>
    <x v="1"/>
    <n v="0"/>
    <n v="0.16575265426095501"/>
    <n v="103.2450396825397"/>
    <n v="756.49503968253964"/>
    <n v="196.1855158730159"/>
    <x v="0"/>
    <x v="0"/>
    <s v="Exp&lt;50"/>
    <s v="Increased Export Intensity"/>
    <n v="1"/>
    <n v="3.8755517584650997E-2"/>
    <n v="31.853039176526941"/>
    <n v="0.27651777680362422"/>
    <n v="-4.454319437299314"/>
    <n v="-4.556572236548817E-2"/>
    <n v="7.1574909329034542"/>
    <s v="Yes"/>
    <s v="Yes"/>
    <s v="Yes"/>
    <x v="3"/>
    <x v="1"/>
    <n v="1.8181818181818179"/>
    <n v="1.8018505502678469E-2"/>
    <n v="0.45147874566238139"/>
    <s v="Yes"/>
    <s v="1.Sustaining"/>
    <s v="Hiring"/>
    <n v="172.32231240981241"/>
    <n v="2.9235852824766439E-2"/>
    <n v="0.31933820613065889"/>
    <n v="5.3433956539876371E-2"/>
    <n v="3.4525211340910307E-2"/>
    <s v="0-10"/>
    <n v="0.16732716447343471"/>
    <n v="13.26790164810471"/>
    <n v="6.8977049431286357"/>
    <n v="84.488888888888894"/>
    <n v="584.17272727272723"/>
  </r>
  <r>
    <n v="1412"/>
    <n v="1389"/>
    <n v="1281"/>
    <n v="1024"/>
    <n v="968"/>
    <s v="PPHU Nik Pol sp. z o.o., Ruda Śląska"/>
    <m/>
    <m/>
    <m/>
    <n v="2000"/>
    <m/>
    <n v="276922613"/>
    <n v="163686"/>
    <n v="6252141938"/>
    <s v="sp. z o.o."/>
    <s v="1013"/>
    <s v="Produkcja wyrobów z mięsa, włączając wyroby z mięsa drobiowego"/>
    <m/>
    <x v="13"/>
    <m/>
    <n v="400"/>
    <s v="J"/>
    <x v="0"/>
    <n v="565472.53298000002"/>
    <n v="11273.674940000001"/>
    <n v="10438.22451"/>
    <n v="7002.3825099999985"/>
    <n v="26106"/>
    <n v="0"/>
    <n v="321"/>
    <n v="29716"/>
    <n v="381029.78262000001"/>
    <n v="286067.43283000001"/>
    <n v="94962.349790000007"/>
    <n v="240321.43419"/>
    <n v="140708.34843000001"/>
    <m/>
    <m/>
    <s v="C"/>
    <s v="Manufacturing"/>
    <s v="10"/>
    <s v="MANUFACTURE OF FOOD PRODUCTS"/>
    <s v="Low"/>
    <n v="0"/>
    <n v="0.19691541393673789"/>
    <n v="1.238324074398086E-2"/>
    <n v="1.837752015564478E-2"/>
    <n v="2.9137569578849391E-2"/>
    <x v="1"/>
    <n v="0"/>
    <n v="0.630715616342442"/>
    <n v="92.573208722741427"/>
    <n v="1761.5966759501559"/>
    <n v="891.17580320872275"/>
    <x v="0"/>
    <x v="0"/>
    <s v="Exp&lt;50"/>
    <s v="Decreased Export Intensity"/>
    <n v="0"/>
    <n v="-2.548081414055446E-3"/>
    <n v="-2.181259236578891"/>
    <n v="-2.2054003956863969E-2"/>
    <n v="-29.116854519260059"/>
    <n v="-0.34413750312597807"/>
    <n v="-0.54983295380468533"/>
    <s v="Yes"/>
    <s v="Yes"/>
    <s v="Yes"/>
    <x v="2"/>
    <x v="1"/>
    <n v="-14.171122994652411"/>
    <n v="-0.15281467428451639"/>
    <n v="-3.7483113512141402"/>
    <s v="No"/>
    <s v="0.Reducing"/>
    <s v="Reducing"/>
    <n v="215.92287915871179"/>
    <n v="3.2561124546344633E-2"/>
    <n v="9.6276897738723027E-2"/>
    <n v="6.0812731807549647E-2"/>
    <n v="2.548081414055446E-3"/>
    <s v="0-10"/>
    <n v="0.6316440728344167"/>
    <n v="13.267471006104239"/>
    <n v="5.9242557974145322"/>
    <n v="74.395721925133685"/>
    <n v="1545.6737967914439"/>
  </r>
  <r>
    <n v="1413"/>
    <n v="1064"/>
    <n v="1014"/>
    <n v="1005"/>
    <n v="969"/>
    <s v="Meble - Black Red White sp. z o.o., Biłgoraj"/>
    <m/>
    <m/>
    <m/>
    <n v="2003"/>
    <m/>
    <n v="951192397"/>
    <n v="156285"/>
    <n v="9181928620"/>
    <s v="sp. z o.o."/>
    <s v="4759"/>
    <s v="Sprzedaż detaliczna mebli, sprzętu oświetleniowego i pozostałych artykułów użytku domowego prowadzona w wyspecjalizowanych sklepach"/>
    <m/>
    <x v="0"/>
    <m/>
    <n v="400"/>
    <s v="J"/>
    <x v="0"/>
    <n v="565098.42234000005"/>
    <n v="5018.85257"/>
    <n v="-2070.4152800000002"/>
    <n v="-2909.2282799999998"/>
    <n v="8505"/>
    <n v="0"/>
    <n v="982"/>
    <n v="59268"/>
    <n v="292718.13329000003"/>
    <n v="159243.29936999999"/>
    <n v="133474.83392"/>
    <n v="14884.851570000001"/>
    <n v="277833.28172000003"/>
    <m/>
    <m/>
    <s v="G"/>
    <s v="Wholesale and Retail Trade; Repair of Motor Vehicles and Motorcycles"/>
    <s v="47"/>
    <s v="RETAIL TRADE, EXCEPT OF MOTOR VEHICLES"/>
    <s v="Medium-high"/>
    <n v="0"/>
    <n v="-22.486655209545969"/>
    <n v="-5.1481797948634486E-3"/>
    <n v="-9.9386677801671618E-3"/>
    <n v="-0.1954489278121837"/>
    <x v="1"/>
    <n v="0"/>
    <n v="5.0850459459760793E-2"/>
    <n v="60.354378818737267"/>
    <n v="575.45664189409376"/>
    <n v="162.16221931771889"/>
    <x v="0"/>
    <x v="0"/>
    <s v="Exp&lt;50"/>
    <s v="Decreased Export Intensity"/>
    <n v="0"/>
    <n v="0"/>
    <n v="-2.2309228070236058"/>
    <n v="-2.2561843064954349E-2"/>
    <n v="-29.152842613785211"/>
    <n v="-0.34464534223406668"/>
    <n v="-0.5624583233637015"/>
    <s v="Yes"/>
    <s v="Yes"/>
    <s v="Yes"/>
    <x v="2"/>
    <x v="1"/>
    <n v="-18.70860927152318"/>
    <n v="-0.20713007014029469"/>
    <n v="-5.046464832252207"/>
    <s v="Yes"/>
    <s v="0.Reducing"/>
    <s v="Reducing"/>
    <n v="96.985615404027556"/>
    <n v="-3.6526393918265447E-2"/>
    <n v="-20.339113680154139"/>
    <n v="-6.3796161714446298E-2"/>
    <n v="0"/>
    <s v="0-10"/>
    <n v="3.1366244723188361E-3"/>
    <n v="13.267317036854539"/>
    <n v="7.0967213784947596"/>
    <n v="58.060430463576161"/>
    <n v="478.47102649006621"/>
  </r>
  <r>
    <n v="1062"/>
    <n v="1139"/>
    <n v="1056"/>
    <n v="1076"/>
    <n v="970"/>
    <s v="OEX SA, GK Warszawa"/>
    <m/>
    <n v="1997"/>
    <m/>
    <m/>
    <m/>
    <s v="630822208"/>
    <n v="222514"/>
    <n v="7791580574"/>
    <s v="SA"/>
    <s v="4651"/>
    <s v="Sprzedaż hurtowa komputerów, urządzeń peryferyjnych i oprogramowania"/>
    <m/>
    <x v="6"/>
    <m/>
    <n v="400"/>
    <s v="S"/>
    <x v="0"/>
    <n v="741531"/>
    <n v="42989"/>
    <n v="41563"/>
    <n v="30806"/>
    <n v="37352"/>
    <n v="68158"/>
    <n v="1368"/>
    <n v="302849"/>
    <n v="477791"/>
    <n v="228007"/>
    <n v="249784"/>
    <n v="218706"/>
    <n v="259085"/>
    <m/>
    <m/>
    <s v="G"/>
    <s v="Wholesale and Retail Trade; Repair of Motor Vehicles and Motorcycles"/>
    <s v="46"/>
    <s v="WHOLESALE TRADE, EXCEPT OF MOTOR VEHICLES"/>
    <s v="Medium-high"/>
    <n v="9.1915240225964923E-2"/>
    <n v="7.6228322126416392"/>
    <n v="4.1543779019353202E-2"/>
    <n v="6.4475890085832502E-2"/>
    <n v="0.1408557607015811"/>
    <x v="1"/>
    <n v="0"/>
    <n v="0.45774407638486292"/>
    <n v="221.3808479532164"/>
    <n v="542.05482456140351"/>
    <n v="166.671783625731"/>
    <x v="0"/>
    <x v="0"/>
    <s v="Exp&lt;50"/>
    <s v="Decreased Export Intensity"/>
    <n v="0"/>
    <n v="-0.10038938828767401"/>
    <n v="28.411641245168529"/>
    <n v="0.25007086506122711"/>
    <n v="-6.9480860542256888"/>
    <n v="-7.2012634107885276E-2"/>
    <n v="6.4513317951166771"/>
    <s v="Yes"/>
    <s v="Yes"/>
    <s v="Yes"/>
    <x v="3"/>
    <x v="1"/>
    <n v="-13.253012048192771"/>
    <n v="-0.14217448878054301"/>
    <n v="-3.4919365623991232"/>
    <s v="Yes"/>
    <s v="0.Reducing"/>
    <s v="Reducing"/>
    <n v="175.87600401606429"/>
    <n v="3.0474626989734421E-2"/>
    <n v="0.11251054906273179"/>
    <n v="4.5800334692751528E-2"/>
    <n v="0.19230462851363889"/>
    <s v="10-25"/>
    <n v="0.40707591487456829"/>
    <n v="13.266401381772679"/>
    <n v="7.3632795869630394"/>
    <n v="108.8839568801522"/>
    <n v="366.17882054533919"/>
  </r>
  <r>
    <n v="902"/>
    <m/>
    <n v="769"/>
    <n v="774"/>
    <n v="971"/>
    <s v="Robyg Construction sp. z o.o., Warszawa"/>
    <m/>
    <m/>
    <m/>
    <n v="2009"/>
    <m/>
    <n v="141806018"/>
    <n v="329811"/>
    <n v="5252450969"/>
    <s v="sp. z o.o."/>
    <s v="4110"/>
    <s v="Realizacja projektów budowlanych związanych ze wznoszeniem budynków"/>
    <m/>
    <x v="12"/>
    <m/>
    <n v="400"/>
    <s v="J"/>
    <x v="0"/>
    <n v="870026"/>
    <n v="17957"/>
    <n v="33854"/>
    <n v="27281"/>
    <n v="645"/>
    <n v="0"/>
    <n v="139"/>
    <n v="23235"/>
    <n v="315943"/>
    <n v="9937"/>
    <n v="306006"/>
    <n v="29281"/>
    <n v="286662"/>
    <m/>
    <m/>
    <s v="F"/>
    <s v="Construction"/>
    <s v="41"/>
    <s v="CONSTRUCTION WORK FOR BUILDINGS"/>
    <s v="Low"/>
    <n v="0"/>
    <n v="-14.930518888771561"/>
    <n v="3.1356534172541972E-2"/>
    <n v="8.6347853885036227E-2"/>
    <n v="0.93169632184693141"/>
    <x v="1"/>
    <n v="0"/>
    <n v="9.2678109659020777E-2"/>
    <n v="167.158273381295"/>
    <n v="6259.1798561151081"/>
    <n v="71.489208633093526"/>
    <x v="0"/>
    <x v="0"/>
    <s v="Exp&lt;50"/>
    <s v="Decreased Export Intensity"/>
    <n v="0"/>
    <n v="0"/>
    <n v="50.693776879415672"/>
    <n v="0.41007962403003262"/>
    <n v="9.1983890430548492"/>
    <n v="8.7996124860920233E-2"/>
    <n v="10.795935673756579"/>
    <s v="No"/>
    <s v="Yes"/>
    <s v="No"/>
    <x v="0"/>
    <x v="0"/>
    <n v="39"/>
    <n v="0.32930374714259969"/>
    <n v="8.5809657470018905"/>
    <s v="No"/>
    <s v="2.Hiring"/>
    <s v="Hiring"/>
    <n v="485.70985611510793"/>
    <n v="9.1296915026838274E-3"/>
    <n v="1.23413720440178"/>
    <n v="2.1728914172644071E-2"/>
    <n v="0"/>
    <s v="0-10"/>
    <n v="1.7606562783411661E-2"/>
    <n v="13.266198751211659"/>
    <n v="4.6051701859880918"/>
    <n v="103.67"/>
    <n v="5773.47"/>
  </r>
  <r>
    <n v="1283"/>
    <n v="1254"/>
    <n v="1108"/>
    <n v="1073"/>
    <n v="972"/>
    <s v="Vorwerk Autotec Polska sp. z o.o., Brodnica"/>
    <m/>
    <m/>
    <m/>
    <n v="2005"/>
    <m/>
    <n v="140051227"/>
    <n v="227571"/>
    <n v="5252326985"/>
    <s v="sp. z o.o."/>
    <s v="2219"/>
    <s v="Produkcja pozostałych wyrobów z gumy"/>
    <m/>
    <x v="10"/>
    <m/>
    <n v="500"/>
    <s v="J"/>
    <x v="0"/>
    <n v="620494.41139000002"/>
    <n v="-5894.6532100000004"/>
    <n v="-13143.35663"/>
    <n v="-11657.706630000001"/>
    <n v="5834.2250800000002"/>
    <n v="587295"/>
    <n v="800"/>
    <n v="56225.385310000012"/>
    <n v="193415.87052"/>
    <n v="32117.551619999998"/>
    <n v="161298.31890000001"/>
    <n v="97638.481299999999"/>
    <n v="95777.389219999997"/>
    <m/>
    <m/>
    <s v="C"/>
    <s v="Manufacturing"/>
    <s v="22"/>
    <s v="MANUFACTURE OF RUBBER AND PLASTIC PRODUCTS"/>
    <s v="Medium-low"/>
    <n v="0.94649522899710181"/>
    <n v="-1.5573725379117831"/>
    <n v="-1.878777055201029E-2"/>
    <n v="-6.0272751138043472E-2"/>
    <n v="-0.1193966402875625"/>
    <x v="0"/>
    <n v="1"/>
    <n v="0.50481111522802247"/>
    <n v="70.281731637500002"/>
    <n v="775.61801423750001"/>
    <n v="40.146939525000001"/>
    <x v="3"/>
    <x v="1"/>
    <s v="Exp&gt;50"/>
    <s v="Decreased Export Intensity"/>
    <n v="0"/>
    <n v="-3.5438518762156312E-2"/>
    <n v="7.857419010132384"/>
    <n v="7.5639974561184431E-2"/>
    <n v="-21.842449992657691"/>
    <n v="-0.24644352460792801"/>
    <n v="1.908991991548437"/>
    <s v="Yes"/>
    <s v="Yes"/>
    <s v="Yes"/>
    <x v="3"/>
    <x v="1"/>
    <n v="-11.20976692563818"/>
    <n v="-0.11889352994041059"/>
    <n v="-2.92859870883232"/>
    <s v="Yes"/>
    <s v="0.Reducing"/>
    <s v="Reducing"/>
    <n v="137.11484131852109"/>
    <n v="2.13178936418956E-2"/>
    <n v="0.1568326555666385"/>
    <n v="9.0551995038246846E-2"/>
    <n v="0.98193374775925812"/>
    <s v="75-100"/>
    <n v="0.57737972178741248"/>
    <n v="13.26263190240136"/>
    <n v="6.8035052576083377"/>
    <n v="51.446061442841277"/>
    <n v="638.50317291897886"/>
  </r>
  <r>
    <n v="861"/>
    <n v="772"/>
    <m/>
    <m/>
    <n v="973"/>
    <s v="DSV Road sp. z o.o., Ożarów Mazowiecki"/>
    <m/>
    <m/>
    <m/>
    <n v="2001"/>
    <m/>
    <s v="001389201"/>
    <n v="10314"/>
    <n v="1130017933"/>
    <s v="sp. z o.o."/>
    <s v="4941"/>
    <s v="Transport drogowy towarów"/>
    <m/>
    <x v="11"/>
    <m/>
    <n v="500"/>
    <s v="J"/>
    <x v="0"/>
    <n v="915451"/>
    <n v="2445"/>
    <n v="10306"/>
    <n v="7758"/>
    <n v="2063"/>
    <n v="343670"/>
    <n v="772"/>
    <n v="93240"/>
    <n v="280118"/>
    <n v="19563"/>
    <n v="260555"/>
    <n v="128941"/>
    <n v="151177"/>
    <m/>
    <m/>
    <s v="H"/>
    <s v="Transportation and Storage"/>
    <s v="49"/>
    <s v="LAND TRANSPORT AND TRANSPORT VIA PIPELINES"/>
    <s v="Low"/>
    <n v="0.3754105899715004"/>
    <n v="-8.12304042200428"/>
    <n v="8.4745114703026151E-3"/>
    <n v="2.7695471194282409E-2"/>
    <n v="6.0167053148339172E-2"/>
    <x v="0"/>
    <n v="1"/>
    <n v="0.46030958381824799"/>
    <n v="120.7772020725389"/>
    <n v="1185.8173575129531"/>
    <n v="25.340673575129529"/>
    <x v="4"/>
    <x v="1"/>
    <s v="Exp&gt;50"/>
    <s v="Decreased Export Intensity"/>
    <n v="0"/>
    <n v="-0.13789548900348511"/>
    <n v="59.323305260996158"/>
    <n v="0.4657653181621022"/>
    <n v="15.451670478982731"/>
    <n v="0.14368181899298799"/>
    <n v="12.349159276554889"/>
    <s v="No"/>
    <s v="Yes"/>
    <s v="No"/>
    <x v="0"/>
    <x v="0"/>
    <n v="44.840525328330202"/>
    <n v="0.37046312585893221"/>
    <n v="9.7040151123053207"/>
    <s v="No"/>
    <s v="2.Hiring"/>
    <s v="Hiring"/>
    <n v="107.79296726905091"/>
    <n v="4.1194806008489574E-3"/>
    <n v="5.5560771794751419E-2"/>
    <n v="1.507537688442211E-2"/>
    <n v="0.51330607897498548"/>
    <s v="50-75"/>
    <n v="0.27133130799752891"/>
    <n v="13.261406800836999"/>
    <n v="6.2785214241658442"/>
    <n v="91.469043151969984"/>
    <n v="1078.024390243902"/>
  </r>
  <r>
    <n v="1147"/>
    <n v="808"/>
    <n v="739"/>
    <n v="705"/>
    <n v="974"/>
    <s v="Sopem sp. z o.o., Niepołomice"/>
    <m/>
    <m/>
    <m/>
    <n v="2012"/>
    <m/>
    <n v="122698262"/>
    <n v="438469"/>
    <n v="6772371946"/>
    <s v="sp. z o.o."/>
    <s v="2790"/>
    <s v="Produkcja pozostałego sprzętu elektrycznego"/>
    <m/>
    <x v="10"/>
    <m/>
    <n v="400"/>
    <s v="J"/>
    <x v="0"/>
    <n v="694405"/>
    <n v="31967"/>
    <n v="25866"/>
    <n v="27175"/>
    <n v="34772"/>
    <n v="518207"/>
    <n v="439"/>
    <n v="56268"/>
    <n v="547170"/>
    <n v="322899"/>
    <n v="224271"/>
    <n v="447345"/>
    <n v="99825"/>
    <m/>
    <m/>
    <s v="C"/>
    <s v="Manufacturing"/>
    <s v="27"/>
    <s v="MANUFACTURE OF ELECTRICAL EQUIPMENT"/>
    <s v="Medium-high"/>
    <n v="0.74626046759455933"/>
    <n v="-28.048910638923971"/>
    <n v="3.9134222823856403E-2"/>
    <n v="4.9664638046676528E-2"/>
    <n v="6.0747297946774859E-2"/>
    <x v="1"/>
    <n v="0"/>
    <n v="0.81756126980645871"/>
    <n v="128.1731207289294"/>
    <n v="1581.788154897494"/>
    <n v="735.53302961275631"/>
    <x v="1"/>
    <x v="1"/>
    <s v="Exp&gt;50"/>
    <s v="Increased Export Intensity"/>
    <n v="1"/>
    <n v="8.8155406011236837E-2"/>
    <n v="20.886973930452189"/>
    <n v="0.18968582331728001"/>
    <n v="-12.400743528657831"/>
    <n v="-0.1323976758518324"/>
    <n v="4.8563839309643919"/>
    <s v="No"/>
    <s v="Yes"/>
    <s v="No"/>
    <x v="3"/>
    <x v="1"/>
    <n v="-0.22727272727272729"/>
    <n v="-2.275313837134973E-3"/>
    <n v="-5.6866670704702749E-2"/>
    <s v="No"/>
    <s v="0.Reducing"/>
    <s v="Reducing"/>
    <n v="276.27679126113048"/>
    <n v="0.10414240327283809"/>
    <n v="0.1410709906238799"/>
    <n v="0.1216411036395542"/>
    <n v="0.65810506158332249"/>
    <s v="50-75"/>
    <n v="0.86226872797590848"/>
    <n v="13.2611248194459"/>
    <n v="6.0867747269123056"/>
    <n v="78.98863636363636"/>
    <n v="1305.511363636364"/>
  </r>
  <r>
    <n v="853"/>
    <n v="489"/>
    <n v="789"/>
    <n v="806"/>
    <n v="975"/>
    <s v="Yara Poland sp. z o.o., Szczecin"/>
    <m/>
    <m/>
    <m/>
    <n v="1991"/>
    <m/>
    <n v="810028879"/>
    <n v="34578"/>
    <n v="8520001122"/>
    <s v="sp. z o.o."/>
    <s v="4675"/>
    <s v="Sprzedaż hurtowa wyrobów chemicznych"/>
    <m/>
    <x v="7"/>
    <m/>
    <n v="500"/>
    <s v="J"/>
    <x v="0"/>
    <n v="923779"/>
    <n v="24308"/>
    <n v="32108"/>
    <n v="25390"/>
    <n v="2451"/>
    <n v="237068"/>
    <n v="67"/>
    <n v="12785"/>
    <n v="484520"/>
    <n v="33681"/>
    <n v="450839"/>
    <n v="405214"/>
    <n v="79305"/>
    <m/>
    <m/>
    <s v="G"/>
    <s v="Wholesale and Retail Trade; Repair of Motor Vehicles and Motorcycles"/>
    <s v="46"/>
    <s v="WHOLESALE TRADE, EXCEPT OF MOTOR VEHICLES"/>
    <s v="Medium-high"/>
    <n v="0.25662847932243532"/>
    <n v="-36.097898750428882"/>
    <n v="2.7484928754604732E-2"/>
    <n v="5.2402377610831337E-2"/>
    <n v="6.2658249714965419E-2"/>
    <x v="0"/>
    <n v="1"/>
    <n v="0.83632048212664079"/>
    <n v="190.8208955223881"/>
    <n v="13787.74626865672"/>
    <n v="502.70149253731341"/>
    <x v="4"/>
    <x v="0"/>
    <s v="Exp&lt;50"/>
    <s v="Increased Export Intensity"/>
    <n v="1"/>
    <n v="0.13598655543119401"/>
    <n v="60.842956039670163"/>
    <n v="0.47525827463154607"/>
    <n v="16.552866695413169"/>
    <n v="0.15317477546243369"/>
    <n v="12.616107336648399"/>
    <s v="No"/>
    <s v="Yes"/>
    <s v="No"/>
    <x v="0"/>
    <x v="0"/>
    <n v="21.81818181818182"/>
    <n v="0.19735943415849461"/>
    <n v="5.0577337753820339"/>
    <s v="No"/>
    <s v="2.Hiring"/>
    <s v="Hiring"/>
    <n v="3345.2735413839891"/>
    <n v="1.250139291285937E-2"/>
    <n v="4.9502902607520577E-2"/>
    <n v="3.0781894415529851E-2"/>
    <n v="0.1206419238912414"/>
    <s v="10-25"/>
    <n v="0.62181999022524803"/>
    <n v="13.2609698698956"/>
    <n v="4.0073331852324712"/>
    <n v="171.13048218181819"/>
    <n v="10442.47272727273"/>
  </r>
  <r>
    <n v="1361"/>
    <n v="1070"/>
    <n v="917"/>
    <n v="1052"/>
    <n v="976"/>
    <s v="Ruukki Polska sp. z o.o., Żyrardów"/>
    <m/>
    <m/>
    <m/>
    <n v="2003"/>
    <m/>
    <s v="010258966"/>
    <n v="168299"/>
    <n v="5220006438"/>
    <s v="sp. z o.o."/>
    <s v="4391"/>
    <s v="Wykonywanie konstrukcji i pokryć dachowych"/>
    <m/>
    <x v="12"/>
    <m/>
    <n v="500"/>
    <s v="J"/>
    <x v="0"/>
    <n v="587240"/>
    <n v="-12950"/>
    <n v="-13850"/>
    <n v="-11584"/>
    <n v="10022"/>
    <n v="263204"/>
    <n v="390"/>
    <n v="57753"/>
    <n v="321118"/>
    <n v="136126"/>
    <n v="184992"/>
    <n v="182131"/>
    <n v="138987"/>
    <m/>
    <m/>
    <s v="F"/>
    <s v="Construction"/>
    <s v="43"/>
    <s v="SPECIALISED CONSTRUCTION WORK"/>
    <s v="Low"/>
    <n v="0.44820516313602621"/>
    <n v="-19.13188371868846"/>
    <n v="-1.9726176690961109E-2"/>
    <n v="-3.6073966579263698E-2"/>
    <n v="-6.3602571775260658E-2"/>
    <x v="0"/>
    <n v="1"/>
    <n v="0.56717779756974074"/>
    <n v="148.0846153846154"/>
    <n v="1505.7435897435901"/>
    <n v="349.04102564102573"/>
    <x v="4"/>
    <x v="1"/>
    <s v="Exp&lt;50"/>
    <s v="Increased Export Intensity"/>
    <n v="1"/>
    <n v="1.1613563932518219E-2"/>
    <n v="2.3035903117851908"/>
    <n v="2.2774582265519431E-2"/>
    <n v="-25.866963542184639"/>
    <n v="-0.29930891690359301"/>
    <n v="0.57098851725227995"/>
    <s v="Yes"/>
    <s v="Yes"/>
    <s v="Yes"/>
    <x v="3"/>
    <x v="1"/>
    <n v="-14.8471615720524"/>
    <n v="-0.16072244499049321"/>
    <n v="-3.9384074557249789"/>
    <s v="Yes"/>
    <s v="0.Reducing"/>
    <s v="Reducing"/>
    <n v="252.431362669354"/>
    <n v="2.481459608339126E-2"/>
    <n v="9.5347109263610258E-2"/>
    <n v="5.3615589323556763E-2"/>
    <n v="0.43659159920350787"/>
    <s v="25-50"/>
    <n v="0.5623200298115324"/>
    <n v="13.26041429158788"/>
    <n v="6.1268691841141854"/>
    <n v="105.67903930131"/>
    <n v="1253.312227074236"/>
  </r>
  <r>
    <n v="683"/>
    <n v="699"/>
    <n v="718"/>
    <n v="887"/>
    <n v="977"/>
    <s v="Przedsiębiorstwo Wielobranżowe Autos sp. z o.o., Solec Kujawski"/>
    <m/>
    <n v="1998"/>
    <m/>
    <n v="2001"/>
    <m/>
    <s v="092303424"/>
    <n v="21284"/>
    <n v="9532271460"/>
    <s v="sp. z o.o."/>
    <s v="4531"/>
    <s v="Sprzedaż hurtowa części i akcesoriów do pojazdów samochodowych, z wyłączeniem motocykli"/>
    <m/>
    <x v="5"/>
    <m/>
    <n v="400"/>
    <s v="J"/>
    <x v="0"/>
    <n v="1115533.42417"/>
    <n v="49989.049030000002"/>
    <n v="54719.112959999999"/>
    <n v="44073.160960000001"/>
    <n v="7193.1811799999996"/>
    <n v="384614"/>
    <n v="638"/>
    <n v="62720.854720000003"/>
    <n v="555966.1237900001"/>
    <n v="45199.553379999998"/>
    <n v="510766.57040999999"/>
    <n v="342521.71351999999"/>
    <n v="213444.41026999999"/>
    <m/>
    <m/>
    <s v="G"/>
    <s v="Wholesale and Retail Trade; Repair of Motor Vehicles and Motorcycles"/>
    <s v="45"/>
    <s v="WHOLESALE AND RETAIL TRADE SERVICES OF MOTOR VEHICLES; REPAIR SERVICES OF MOTOR VEHICLES"/>
    <s v="Medium-high"/>
    <n v="0.34478034603594931"/>
    <n v="3.032161332981254"/>
    <n v="3.9508597416336617E-2"/>
    <n v="7.9273105094164589E-2"/>
    <n v="0.12867260445205769"/>
    <x v="1"/>
    <n v="0"/>
    <n v="0.61608378435909439"/>
    <n v="98.308549717868331"/>
    <n v="1748.484990862069"/>
    <n v="70.845694952978064"/>
    <x v="4"/>
    <x v="0"/>
    <s v="Exp&lt;50"/>
    <s v="Increased Export Intensity"/>
    <n v="1"/>
    <n v="0.34478034603594931"/>
    <n v="99.297736530432516"/>
    <n v="0.68962968406848546"/>
    <n v="44.418649659733717"/>
    <n v="0.36754618489937307"/>
    <n v="18.81618167105561"/>
    <s v="No"/>
    <s v="Yes"/>
    <s v="No"/>
    <x v="0"/>
    <x v="0"/>
    <n v="15.370705244122959"/>
    <n v="0.14298028182245481"/>
    <n v="3.6391605971081149"/>
    <s v="Yes"/>
    <s v="2.Hiring"/>
    <s v="Hiring"/>
    <n v="736.31119493078506"/>
    <n v="2.1978978227070321E-2"/>
    <n v="6.6268524508255738E-2"/>
    <n v="3.7401369316076627E-2"/>
    <n v="0"/>
    <s v="0-10"/>
    <n v="0.56439115845135746"/>
    <n v="13.235213571734921"/>
    <n v="6.315358001522335"/>
    <n v="78.966555063291139"/>
    <n v="1012.173795931284"/>
  </r>
  <r>
    <n v="1015"/>
    <n v="867"/>
    <n v="680"/>
    <n v="991"/>
    <n v="978"/>
    <s v="Voestalpine Steel Service Center Polska sp. z o.o., Tychy"/>
    <s v="PR"/>
    <m/>
    <m/>
    <n v="2004"/>
    <m/>
    <n v="278331388"/>
    <n v="222600"/>
    <n v="9542493883"/>
    <s v="sp. z o.o."/>
    <s v="2562"/>
    <s v="Obróbka mechaniczna elementów metalowych"/>
    <s v="Inna produkcja "/>
    <x v="10"/>
    <m/>
    <n v="500"/>
    <s v="J"/>
    <x v="0"/>
    <n v="863909.69453999994"/>
    <n v="19011.166550000002"/>
    <n v="12734.344730000001"/>
    <n v="11137.27173"/>
    <n v="2189.07348"/>
    <n v="107988.71181750001"/>
    <n v="90"/>
    <n v="11513"/>
    <n v="169029.13162"/>
    <n v="38270.270950000013"/>
    <n v="130758.86066999999"/>
    <n v="83780.053230000005"/>
    <n v="85249.078389999995"/>
    <m/>
    <m/>
    <s v="C"/>
    <s v="Manufacturing"/>
    <s v="25"/>
    <s v="MANUFACTURE OF FABRICATED METAL PRODUCTS, EXCEPT MACHINERY AND EQUIPMENT"/>
    <s v="Medium-low"/>
    <n v="0.125"/>
    <n v="0"/>
    <n v="1.289170824264241E-2"/>
    <n v="6.5889658328471282E-2"/>
    <n v="0.13293464614333711"/>
    <x v="0"/>
    <n v="1"/>
    <n v="0.49565452077425748"/>
    <n v="127.9222222222222"/>
    <n v="9598.9966059999988"/>
    <n v="425.22523277777782"/>
    <x v="2"/>
    <x v="0"/>
    <s v="Exp&lt;50"/>
    <s v="Increased Export Intensity"/>
    <n v="1"/>
    <n v="1.8270907806673911E-2"/>
    <n v="50.601557290062452"/>
    <n v="0.40946746989570221"/>
    <n v="9.131563253668455"/>
    <n v="8.7383970726587989E-2"/>
    <n v="10.77898092363232"/>
    <s v="Yes"/>
    <s v="Yes"/>
    <s v="Yes"/>
    <x v="0"/>
    <x v="0"/>
    <n v="4.6511627906976747"/>
    <n v="4.5462374076757683E-2"/>
    <n v="1.1430427269078389"/>
    <s v="No"/>
    <s v="2.Hiring"/>
    <s v="Hiring"/>
    <n v="2928.772376465115"/>
    <n v="3.7370363166613768E-2"/>
    <n v="0.2278606872510214"/>
    <n v="0.17015406720055701"/>
    <n v="0.1067290921933261"/>
    <s v="10-25"/>
    <n v="0.74674604581135029"/>
    <n v="13.25975605221954"/>
    <n v="4.4543472962535073"/>
    <n v="109.25737162790701"/>
    <n v="6670.2242295348833"/>
  </r>
  <r>
    <n v="953"/>
    <n v="966"/>
    <n v="1422"/>
    <n v="1235"/>
    <n v="980"/>
    <s v="Wędlinka sp. z o.o. sp.k., Wieruszów"/>
    <m/>
    <m/>
    <m/>
    <n v="2003"/>
    <m/>
    <n v="731635072"/>
    <n v="498566"/>
    <n v="9970082227"/>
    <s v="sp. z o.o. sp.k."/>
    <s v="1011"/>
    <s v="Przetwarzanie i konserwowanie mięsa, z wyłączeniem mięsa z drobiu"/>
    <m/>
    <x v="13"/>
    <m/>
    <n v="400"/>
    <s v="J"/>
    <x v="0"/>
    <n v="827138.42645999999"/>
    <n v="11204.19594"/>
    <n v="10705.611569999999"/>
    <n v="9877.1575699999994"/>
    <n v="5161.8289000000004"/>
    <n v="92149"/>
    <n v="476"/>
    <n v="31079.857739999999"/>
    <n v="116214.57114"/>
    <n v="32165.76425"/>
    <n v="84048.806890000007"/>
    <n v="28774.7022"/>
    <n v="87439.86894"/>
    <m/>
    <m/>
    <s v="C"/>
    <s v="Manufacturing"/>
    <s v="10"/>
    <s v="MANUFACTURE OF FOOD PRODUCTS"/>
    <s v="Low"/>
    <n v="0.111406987092089"/>
    <n v="1.166843057026679"/>
    <n v="1.1941359818419289E-2"/>
    <n v="8.4990698439194004E-2"/>
    <n v="0.34325837679738003"/>
    <x v="1"/>
    <n v="0"/>
    <n v="0.24759977959507359"/>
    <n v="65.293818781512599"/>
    <n v="1737.68576987395"/>
    <n v="67.575134978991599"/>
    <x v="2"/>
    <x v="1"/>
    <s v="Exp&lt;50"/>
    <s v="Decreased Export Intensity"/>
    <n v="0"/>
    <n v="-0.2152831909516785"/>
    <n v="44.195477946316657"/>
    <n v="0.36599967877545048"/>
    <n v="4.489476772693239"/>
    <n v="4.3916179606336307E-2"/>
    <n v="9.5816688691731997"/>
    <s v="Yes"/>
    <s v="Yes"/>
    <s v="Yes"/>
    <x v="0"/>
    <x v="0"/>
    <n v="-15.75221238938053"/>
    <n v="-0.17140787691502091"/>
    <n v="-4.1946799075187169"/>
    <s v="Yes"/>
    <s v="0.Reducing"/>
    <s v="Reducing"/>
    <n v="722.42382297129473"/>
    <n v="2.747100447506463E-2"/>
    <n v="0.63535198774292401"/>
    <n v="0.15258143227855461"/>
    <n v="0.32669017804376738"/>
    <s v="25-50"/>
    <n v="0.24015260079786199"/>
    <n v="13.259727665092671"/>
    <n v="6.3368257311464413"/>
    <n v="42.194461522123888"/>
    <n v="1015.261946902655"/>
  </r>
  <r>
    <n v="1178"/>
    <n v="1072"/>
    <n v="928"/>
    <n v="781"/>
    <n v="981"/>
    <s v="Dr Schumacher sp. z o.o., Lubań"/>
    <m/>
    <m/>
    <m/>
    <n v="2002"/>
    <m/>
    <n v="230481671"/>
    <n v="75920"/>
    <n v="6131385624"/>
    <s v="sp. z o.o."/>
    <s v="2042"/>
    <s v="Produkcja wyrobów kosmetycznych i toaletowych"/>
    <m/>
    <x v="10"/>
    <m/>
    <n v="400"/>
    <s v="J"/>
    <x v="0"/>
    <n v="678493.68845000002"/>
    <n v="39641.661520000001"/>
    <n v="41672.618340000001"/>
    <n v="33072.181340000003"/>
    <n v="24190.194960000001"/>
    <n v="355843"/>
    <n v="950"/>
    <n v="83288.376579999996"/>
    <n v="317936.59937000001"/>
    <n v="194708.13678999999"/>
    <n v="123228.46258000001"/>
    <n v="253667.82154999999"/>
    <n v="64268.777820000003"/>
    <m/>
    <m/>
    <s v="C"/>
    <s v="Manufacturing"/>
    <s v="20"/>
    <s v="MANUFACTURE OF CHEMICALS AND CHEMICAL PRODUCTS"/>
    <s v="Medium-low"/>
    <n v="0.52446029499981561"/>
    <n v="-6.3517826481296673"/>
    <n v="4.8743535721831807E-2"/>
    <n v="0.1040213092973047"/>
    <n v="0.1303759425926288"/>
    <x v="1"/>
    <n v="0"/>
    <n v="0.7978566231526969"/>
    <n v="87.671975347368416"/>
    <n v="714.2038825789474"/>
    <n v="204.95593346315789"/>
    <x v="1"/>
    <x v="1"/>
    <s v="Exp&gt;50"/>
    <s v="Increased Export Intensity"/>
    <n v="1"/>
    <n v="1.0801046384923629E-2"/>
    <n v="18.323829864968321"/>
    <n v="0.16825500059384699"/>
    <n v="-14.25809430074758"/>
    <n v="-0.15382849857526709"/>
    <n v="4.296096554786244"/>
    <s v="No"/>
    <s v="Yes"/>
    <s v="No"/>
    <x v="3"/>
    <x v="1"/>
    <n v="-7.945736434108527"/>
    <n v="-8.2791961446921469E-2"/>
    <n v="-2.048525720357453"/>
    <s v="No"/>
    <s v="0.Reducing"/>
    <s v="Reducing"/>
    <n v="158.56337870297841"/>
    <n v="7.4997253326962221E-2"/>
    <n v="0.2338677223932219"/>
    <n v="0.1434925359190129"/>
    <n v="0.51365924861489198"/>
    <s v="50-75"/>
    <n v="0.61356280572034883"/>
    <n v="13.25937545540919"/>
    <n v="6.9392539460415081"/>
    <n v="56.579354709302329"/>
    <n v="555.64050387596899"/>
  </r>
  <r>
    <n v="1195"/>
    <n v="770"/>
    <n v="511"/>
    <n v="978"/>
    <n v="982"/>
    <s v="Depenbrock Polska sp. z o.o. sp.k., Komorniki"/>
    <m/>
    <m/>
    <m/>
    <n v="2005"/>
    <m/>
    <n v="300038000"/>
    <n v="231558"/>
    <n v="7871995610"/>
    <s v="sp. z o.o. sp.k."/>
    <s v="4120"/>
    <s v="Roboty budowlane związane ze wznoszeniem budynków mieszkalnych i niemieszkalnych"/>
    <m/>
    <x v="12"/>
    <m/>
    <n v="400"/>
    <s v="J"/>
    <x v="0"/>
    <n v="672098.28399000003"/>
    <n v="99487.837440000003"/>
    <n v="92416.852849999996"/>
    <n v="74750.374849999993"/>
    <n v="1329"/>
    <n v="0"/>
    <n v="77"/>
    <n v="29910"/>
    <n v="614031.08351999999"/>
    <n v="69009.513129999992"/>
    <n v="545021.57039000001"/>
    <n v="344452.37485000002"/>
    <n v="269578.70867000002"/>
    <m/>
    <m/>
    <s v="F"/>
    <s v="Construction"/>
    <s v="41"/>
    <s v="CONSTRUCTION WORK FOR BUILDINGS"/>
    <s v="Low"/>
    <n v="0"/>
    <n v="-32.787963802559851"/>
    <n v="0.11121941036098849"/>
    <n v="0.12173711861862969"/>
    <n v="0.21701222086958119"/>
    <x v="1"/>
    <n v="0"/>
    <n v="0.56096895433271765"/>
    <n v="388.44155844155841"/>
    <n v="8728.5491427272736"/>
    <n v="896.22744324675318"/>
    <x v="0"/>
    <x v="0"/>
    <s v="Exp&lt;50"/>
    <s v="Decreased Export Intensity"/>
    <n v="0"/>
    <n v="0"/>
    <n v="17.23305628108097"/>
    <n v="0.1589937015660183"/>
    <n v="-15.04850994124566"/>
    <n v="-0.1630897976030958"/>
    <n v="4.0548965562935626"/>
    <s v="Yes"/>
    <s v="Yes"/>
    <s v="Yes"/>
    <x v="3"/>
    <x v="1"/>
    <n v="35.087719298245609"/>
    <n v="0.30075415401913391"/>
    <n v="7.808739270962195"/>
    <s v="No"/>
    <s v="2.Hiring"/>
    <s v="Hiring"/>
    <n v="-1329.36313797448"/>
    <n v="0.13329647078934101"/>
    <n v="0.32277807344332088"/>
    <n v="0.1724092030989843"/>
    <n v="0"/>
    <s v="0-10"/>
    <n v="0.53414162015332478"/>
    <n v="13.25916616318241"/>
    <n v="4.0430512678345503"/>
    <n v="363.61403508771929"/>
    <n v="10057.91228070175"/>
  </r>
  <r>
    <n v="1255"/>
    <n v="1075"/>
    <n v="1020"/>
    <n v="1060"/>
    <n v="983"/>
    <s v="Kronospan KO sp. z o.o., Strzelce Opolskie"/>
    <m/>
    <m/>
    <m/>
    <n v="2007"/>
    <m/>
    <n v="300468202"/>
    <n v="272100"/>
    <n v="7822377131"/>
    <s v="sp. z o.o."/>
    <s v="1621"/>
    <s v="Produkcja arkuszy fornirowych i płyt wykonanych na bazie drewna"/>
    <m/>
    <x v="12"/>
    <m/>
    <n v="400"/>
    <s v="J"/>
    <x v="0"/>
    <n v="637964.62560000003"/>
    <n v="60356.434500000003"/>
    <n v="60440.857530000001"/>
    <n v="60415.27953"/>
    <n v="15407.93333"/>
    <n v="160138"/>
    <n v="242"/>
    <n v="25433.61188"/>
    <n v="440521.60586000001"/>
    <n v="269721.45392"/>
    <n v="170800.15194000001"/>
    <n v="334926.13390000002"/>
    <n v="105595.47196"/>
    <m/>
    <m/>
    <s v="C"/>
    <s v="Manufacturing"/>
    <s v="16"/>
    <s v="MANUFACTURE OF WOOD AND OF PRODUCTS OF WOOD AND CORK, EXCEPT FURNITURE; MANUFACTURE OF ARTICLES OF STRAW AND PLAITING MATERIALS"/>
    <s v="Medium-high"/>
    <n v="0.25101391765944958"/>
    <n v="-11.877586407228851"/>
    <n v="9.4700046218361977E-2"/>
    <n v="0.1371448726380978"/>
    <n v="0.18038389189431961"/>
    <x v="1"/>
    <n v="0"/>
    <n v="0.76029445422125597"/>
    <n v="105.09756975206609"/>
    <n v="2636.2174611570249"/>
    <n v="1114.5514624793391"/>
    <x v="4"/>
    <x v="0"/>
    <s v="Exp&lt;50"/>
    <s v="Increased Export Intensity"/>
    <n v="1"/>
    <n v="0.10722201793763141"/>
    <n v="11.40626347470606"/>
    <n v="0.108013365011649"/>
    <n v="-19.270823569053579"/>
    <n v="-0.21407013415746509"/>
    <n v="2.7371235464887178"/>
    <s v="Yes"/>
    <s v="Yes"/>
    <s v="Yes"/>
    <x v="3"/>
    <x v="1"/>
    <n v="-12.63537906137184"/>
    <n v="-0.1350797800306518"/>
    <n v="-3.320610518239608"/>
    <s v="No"/>
    <s v="0.Reducing"/>
    <s v="Reducing"/>
    <n v="568.89977162633886"/>
    <n v="-8.2808431721461909E-3"/>
    <n v="-1.8705893026906981E-2"/>
    <n v="-9.1994606811325701E-3"/>
    <n v="0.14379189972181819"/>
    <s v="10-25"/>
    <n v="0.49179478723094677"/>
    <n v="13.25802475001008"/>
    <n v="5.6240175061873394"/>
    <n v="93.712440722021654"/>
    <n v="2067.317689530686"/>
  </r>
  <r>
    <n v="329"/>
    <n v="1055"/>
    <n v="1357"/>
    <m/>
    <n v="984"/>
    <s v="JWM Energia sp. z o.o., Katowice"/>
    <m/>
    <m/>
    <m/>
    <n v="2013"/>
    <m/>
    <s v="243187958"/>
    <n v="451843"/>
    <n v="9542741826"/>
    <s v="sp. z o.o."/>
    <s v="3514"/>
    <s v="Handel energią elektryczną"/>
    <m/>
    <x v="1"/>
    <m/>
    <n v="400"/>
    <s v="J"/>
    <x v="0"/>
    <n v="2135204"/>
    <n v="12350"/>
    <n v="6432"/>
    <n v="5119"/>
    <n v="586"/>
    <n v="160853"/>
    <n v="12"/>
    <n v="7951"/>
    <n v="148192"/>
    <n v="3818"/>
    <n v="144374"/>
    <n v="68747"/>
    <n v="79446"/>
    <m/>
    <m/>
    <s v="D"/>
    <s v="Electricity, Gas, Steam, Hot Water and Air Conditioning Supply"/>
    <s v="35"/>
    <s v="ELECTRICITY, GAS, STEAM, HOT WATER AND AIR CONDITIONING SUPPLY"/>
    <s v="Low"/>
    <n v="7.533378543689502E-2"/>
    <n v="189.4017780582007"/>
    <n v="2.3974290044417299E-3"/>
    <n v="3.4543025264521701E-2"/>
    <n v="7.4461431044263754E-2"/>
    <x v="1"/>
    <n v="0"/>
    <n v="0.46390493413949468"/>
    <n v="662.58333333333337"/>
    <n v="177933.66666666669"/>
    <n v="318.16666666666669"/>
    <x v="0"/>
    <x v="1"/>
    <s v="Exp&gt;50"/>
    <s v="Decreased Export Intensity"/>
    <n v="0"/>
    <n v="-0.57398609385526067"/>
    <n v="274.18099867866272"/>
    <n v="1.3195694480448881"/>
    <n v="171.14565121642221"/>
    <n v="0.99748594887577369"/>
    <n v="39.081841550952333"/>
    <s v="Yes"/>
    <s v="No"/>
    <s v="No"/>
    <x v="1"/>
    <x v="0"/>
    <n v="0"/>
    <n v="0"/>
    <n v="0"/>
    <s v="Yes"/>
    <s v="2.Hiring"/>
    <s v="Hiring"/>
    <n v="130380.8333333333"/>
    <n v="2.7688500860446452E-3"/>
    <n v="6.6946315834074829E-2"/>
    <n v="3.4495557059581253E-2"/>
    <n v="0.64931987929215573"/>
    <s v="50-75"/>
    <n v="0.51527192541973232"/>
    <n v="13.25450330238662"/>
    <n v="2.4849066497879999"/>
    <n v="480.80304000000001"/>
    <n v="47552.833333333343"/>
  </r>
  <r>
    <n v="949"/>
    <n v="1037"/>
    <n v="1095"/>
    <n v="1141"/>
    <n v="985"/>
    <s v="New Yorker Polska sp. z o.o., Poznań"/>
    <m/>
    <m/>
    <m/>
    <n v="2001"/>
    <m/>
    <n v="631167504"/>
    <n v="21206"/>
    <n v="7781334299"/>
    <s v="sp. z o.o."/>
    <s v="4771"/>
    <s v="Sprzedaż detaliczna odzieży prowadzona w wyspecjalizowanych sklepach"/>
    <m/>
    <x v="0"/>
    <m/>
    <n v="400"/>
    <s v="J"/>
    <x v="0"/>
    <n v="830105"/>
    <n v="201285"/>
    <n v="191974"/>
    <n v="155124"/>
    <n v="5536"/>
    <n v="153148"/>
    <n v="952"/>
    <n v="80040"/>
    <n v="236706"/>
    <n v="40208"/>
    <n v="196498"/>
    <n v="165124"/>
    <n v="71582"/>
    <m/>
    <m/>
    <s v="G"/>
    <s v="Wholesale and Retail Trade; Repair of Motor Vehicles and Motorcycles"/>
    <s v="47"/>
    <s v="RETAIL TRADE, EXCEPT OF MOTOR VEHICLES"/>
    <s v="Medium-high"/>
    <n v="0.18449232326031051"/>
    <n v="10.23595233505428"/>
    <n v="0.18687274501418499"/>
    <n v="0.65534460469950062"/>
    <n v="0.93943945156367337"/>
    <x v="1"/>
    <n v="0"/>
    <n v="0.69759110457698581"/>
    <n v="84.075630252100837"/>
    <n v="871.9590336134454"/>
    <n v="42.235294117647058"/>
    <x v="2"/>
    <x v="0"/>
    <s v="Exp&lt;50"/>
    <s v="Increased Export Intensity"/>
    <n v="1"/>
    <n v="0.18449232326031051"/>
    <n v="47.437366473546568"/>
    <n v="0.38823326553155191"/>
    <n v="6.8386713576424407"/>
    <n v="6.6149766362437745E-2"/>
    <n v="10.192463200608801"/>
    <s v="Yes"/>
    <s v="Yes"/>
    <s v="Yes"/>
    <x v="0"/>
    <x v="0"/>
    <n v="15.81508515815085"/>
    <n v="0.14682463973518531"/>
    <n v="3.738814984606464"/>
    <s v="No"/>
    <s v="2.Hiring"/>
    <s v="Hiring"/>
    <n v="187.01727055991751"/>
    <n v="0.1789007670759826"/>
    <n v="0.90968623346570332"/>
    <n v="0.64086500669716473"/>
    <n v="0"/>
    <s v="0-10"/>
    <n v="0.70449016718172242"/>
    <n v="13.24107421226411"/>
    <n v="6.7117403950561796"/>
    <n v="62.891171958637472"/>
    <n v="684.94176305352789"/>
  </r>
  <r>
    <n v="812"/>
    <n v="756"/>
    <n v="908"/>
    <n v="881"/>
    <n v="986"/>
    <s v="Mokate sp. z o.o., Żary"/>
    <m/>
    <m/>
    <m/>
    <n v="2002"/>
    <m/>
    <s v="070888637"/>
    <n v="129433"/>
    <n v="5482022131"/>
    <s v="sp. z o.o."/>
    <s v="1083"/>
    <s v="Przetwórstwo herbaty i kawy"/>
    <m/>
    <x v="13"/>
    <m/>
    <n v="400"/>
    <s v="J"/>
    <x v="0"/>
    <n v="969915.63575999998"/>
    <n v="109824.68816000001"/>
    <n v="118751.34708000001"/>
    <n v="101596.51308"/>
    <n v="29416.012119999999"/>
    <n v="799076"/>
    <n v="585"/>
    <n v="66930.794020000001"/>
    <n v="957857.39164000005"/>
    <n v="496790.74329999997"/>
    <n v="461066.64834000001"/>
    <n v="807218.93115999992"/>
    <n v="150638.46048000001"/>
    <m/>
    <m/>
    <s v="C"/>
    <s v="Manufacturing"/>
    <s v="10"/>
    <s v="MANUFACTURE OF FOOD PRODUCTS"/>
    <s v="Low"/>
    <n v="0.82386134477960593"/>
    <n v="-4.5679166104000686"/>
    <n v="0.1047477835537641"/>
    <n v="0.1060664290600201"/>
    <n v="0.12585992369381441"/>
    <x v="1"/>
    <n v="0"/>
    <n v="0.84273393743709202"/>
    <n v="114.41161370940171"/>
    <n v="1657.9754457435899"/>
    <n v="849.21494581196589"/>
    <x v="3"/>
    <x v="1"/>
    <s v="Exp&gt;50"/>
    <s v="Increased Export Intensity"/>
    <n v="1"/>
    <n v="4.266964814614449E-2"/>
    <n v="70.554109174674906"/>
    <n v="0.53388241625195576"/>
    <n v="23.58993418454703"/>
    <n v="0.2117989170828434"/>
    <n v="14.278767232691839"/>
    <s v="No"/>
    <s v="Yes"/>
    <s v="No"/>
    <x v="0"/>
    <x v="0"/>
    <n v="-2.5"/>
    <n v="-2.5317807984289509E-2"/>
    <n v="-0.63094632097098202"/>
    <s v="Yes"/>
    <s v="0.Reducing"/>
    <s v="Reducing"/>
    <n v="710.16711241025644"/>
    <n v="0.17235376350703821"/>
    <n v="0.20983729394134021"/>
    <n v="0.1763478198288968"/>
    <n v="0.78119169663346144"/>
    <s v="75-100"/>
    <n v="0.84040265920601653"/>
    <n v="13.251081957001899"/>
    <n v="6.3969296552161463"/>
    <n v="81.35542015"/>
    <n v="947.80833333333328"/>
  </r>
  <r>
    <n v="1366"/>
    <n v="1594"/>
    <n v="1315"/>
    <n v="915"/>
    <n v="987"/>
    <s v="Anpharm Przedsiębiorstwo Farmaceutyczne SA, Warszawa"/>
    <m/>
    <m/>
    <m/>
    <n v="2001"/>
    <m/>
    <s v="010421975"/>
    <n v="25198"/>
    <n v="1180059253"/>
    <s v="SA"/>
    <s v="2120"/>
    <s v="Produkcja leków i pozostałych wyrobów farmaceutycznych"/>
    <m/>
    <x v="8"/>
    <m/>
    <n v="500"/>
    <s v="J"/>
    <x v="0"/>
    <n v="585464"/>
    <n v="34152"/>
    <n v="35165"/>
    <n v="28915"/>
    <n v="8868"/>
    <n v="148785"/>
    <n v="250"/>
    <n v="35755"/>
    <n v="339531"/>
    <n v="135815"/>
    <n v="203716"/>
    <n v="237977"/>
    <n v="101554"/>
    <m/>
    <m/>
    <s v="C"/>
    <s v="Manufacturing"/>
    <s v="21"/>
    <s v="MANUFACTURE OF BASIC PHARMACEUTICAL PRODUCTS AND PHARMACEUTICAL PREPARATIONS"/>
    <s v="Medium-low"/>
    <n v="0.2541317655739721"/>
    <n v="18.168003476656121"/>
    <n v="4.9388177582225377E-2"/>
    <n v="8.5161590546960361E-2"/>
    <n v="0.1215033385579279"/>
    <x v="0"/>
    <n v="1"/>
    <n v="0.70089918151803521"/>
    <n v="143.02000000000001"/>
    <n v="2341.8560000000002"/>
    <n v="543.26"/>
    <x v="4"/>
    <x v="1"/>
    <s v="Exp&lt;50"/>
    <s v="Decreased Export Intensity"/>
    <n v="0"/>
    <n v="-9.2779725431583249E-2"/>
    <n v="2.9908771386653812"/>
    <n v="2.9470226849591441E-2"/>
    <n v="-25.368929609662761"/>
    <n v="-0.29261327231952272"/>
    <n v="0.73947639342264448"/>
    <s v="No"/>
    <s v="No"/>
    <s v="No"/>
    <x v="3"/>
    <x v="1"/>
    <n v="34.408602150537639"/>
    <n v="0.29571424414904429"/>
    <n v="7.6729882282655204"/>
    <s v="No"/>
    <s v="2.Hiring"/>
    <s v="Hiring"/>
    <n v="-714.39131182795654"/>
    <n v="5.8774377179125432E-2"/>
    <n v="0.20651864855175481"/>
    <n v="8.9350470138955751E-2"/>
    <n v="0.34691149100555541"/>
    <s v="25-50"/>
    <n v="0.43265085630542449"/>
    <n v="13.250689747370499"/>
    <n v="5.2257466737132017"/>
    <n v="122.68279569892471"/>
    <n v="3056.2473118279572"/>
  </r>
  <r>
    <n v="1138"/>
    <n v="1124"/>
    <n v="1088"/>
    <n v="1114"/>
    <n v="988"/>
    <s v="Nidec Motors &amp; Actuators sp. z o.o., Niepołomice"/>
    <m/>
    <m/>
    <m/>
    <m/>
    <m/>
    <n v="140638955"/>
    <n v="262021"/>
    <n v="5272518400"/>
    <s v="sp. z o.o."/>
    <s v="2932"/>
    <s v="Produkcja pozostałych części i akcesoriów do pojazdów silnikowych, z wyłączeniem motocykli"/>
    <s v="Prod. aut, przyczep i statków (i części) "/>
    <x v="5"/>
    <m/>
    <n v="500"/>
    <s v="J"/>
    <x v="0"/>
    <n v="699068"/>
    <n v="-229821"/>
    <n v="-242262"/>
    <n v="-239585"/>
    <n v="75620"/>
    <n v="653100"/>
    <n v="859"/>
    <n v="79756"/>
    <n v="1353461"/>
    <n v="977945"/>
    <n v="375516"/>
    <n v="-61474"/>
    <n v="1360311"/>
    <m/>
    <m/>
    <s v="C"/>
    <s v="Manufacturing"/>
    <s v="29"/>
    <s v="MANUFACTURE OF MOTOR VEHICLES, TRAILERS AND SEMI-TRAILERS, EXCEPT MOTORBIKES"/>
    <s v="High"/>
    <n v="0.93424387899317374"/>
    <n v="0"/>
    <n v="-0.34272059370476121"/>
    <n v="-0.17701655237941841"/>
    <n v="3.8973387123011349"/>
    <x v="0"/>
    <n v="1"/>
    <n v="-4.5419853250296828E-2"/>
    <n v="92.84749708963912"/>
    <n v="813.81606519208378"/>
    <n v="1138.469150174622"/>
    <x v="3"/>
    <x v="1"/>
    <s v="Exp&gt;50"/>
    <s v="Increased Export Intensity"/>
    <n v="1"/>
    <n v="4.7986670896885131E-2"/>
    <n v="22.976191732722562"/>
    <n v="0.20682058749996379"/>
    <n v="-10.88681758498365"/>
    <n v="-0.11526291166914859"/>
    <n v="5.3065197168758793"/>
    <s v="Yes"/>
    <s v="Yes"/>
    <s v="Yes"/>
    <x v="3"/>
    <x v="1"/>
    <n v="27.448071216617208"/>
    <n v="0.242538811071948"/>
    <n v="6.2510711065012936"/>
    <s v="No"/>
    <s v="2.Hiring"/>
    <s v="Hiring"/>
    <n v="-29.593430356877661"/>
    <n v="-2.533168677369304E-3"/>
    <n v="-7.1904367191635123E-3"/>
    <n v="-2.006236050389962E-3"/>
    <n v="0.88625720809628861"/>
    <s v="75-100"/>
    <n v="0.27901449226902508"/>
    <n v="13.2506827108156"/>
    <n v="6.513230110912307"/>
    <n v="81.461424332344208"/>
    <n v="843.40949554896144"/>
  </r>
  <r>
    <n v="761"/>
    <n v="857"/>
    <n v="950"/>
    <n v="916"/>
    <n v="989"/>
    <s v="AIR Products sp. z o.o., Warszawa"/>
    <m/>
    <m/>
    <m/>
    <n v="2001"/>
    <m/>
    <s v="011109100"/>
    <n v="55764"/>
    <n v="5260213184"/>
    <s v="sp. z o.o."/>
    <s v="2011"/>
    <s v="Produkcja gazów technicznych"/>
    <s v="Prod. paliw i energii "/>
    <x v="2"/>
    <m/>
    <n v="540"/>
    <s v="J"/>
    <x v="0"/>
    <n v="1020118"/>
    <n v="132152"/>
    <n v="157478"/>
    <n v="126497"/>
    <n v="61680"/>
    <n v="105049"/>
    <n v="549"/>
    <n v="93093"/>
    <n v="1428313"/>
    <n v="1180910"/>
    <n v="247404"/>
    <n v="1256547"/>
    <n v="171766"/>
    <m/>
    <m/>
    <s v="C"/>
    <s v="Manufacturing"/>
    <s v="20"/>
    <s v="MANUFACTURE OF CHEMICALS AND CHEMICAL PRODUCTS"/>
    <s v="Medium-low"/>
    <n v="0.1029773026257747"/>
    <n v="17.614681226141119"/>
    <n v="0.1240023213000849"/>
    <n v="8.8563921213347496E-2"/>
    <n v="0.1006703290843876"/>
    <x v="0"/>
    <n v="1"/>
    <n v="0.87974204533600131"/>
    <n v="169.56830601092889"/>
    <n v="1858.138433515483"/>
    <n v="2151.020036429873"/>
    <x v="2"/>
    <x v="0"/>
    <s v="Exp&lt;50"/>
    <s v="Increased Export Intensity"/>
    <n v="1"/>
    <n v="1.432269280775343E-2"/>
    <n v="79.483534290585425"/>
    <n v="0.58491328676102938"/>
    <n v="30.060532094627131"/>
    <n v="0.262829787591917"/>
    <n v="15.746043120548549"/>
    <s v="No"/>
    <s v="No"/>
    <s v="No"/>
    <x v="0"/>
    <x v="0"/>
    <n v="0.18248175182481749"/>
    <n v="1.8231545615146061E-3"/>
    <n v="4.5589252780420253E-2"/>
    <s v="No"/>
    <s v="1.Sustaining"/>
    <s v="Hiring"/>
    <n v="820.97967439139529"/>
    <n v="9.418452643820939E-2"/>
    <n v="5.4795067410083213E-2"/>
    <n v="4.8815206934128517E-2"/>
    <n v="8.8654609818021229E-2"/>
    <s v="0-10"/>
    <n v="0.89086863547038364"/>
    <n v="13.250515578082791"/>
    <n v="6.3062752869480159"/>
    <n v="114.17335766423361"/>
    <n v="1037.158759124088"/>
  </r>
  <r>
    <n v="742"/>
    <n v="746"/>
    <n v="691"/>
    <n v="825"/>
    <n v="990"/>
    <s v="DHL Express (Poland) sp. z o.o., Warszawa "/>
    <m/>
    <m/>
    <m/>
    <n v="2001"/>
    <m/>
    <s v="012005407"/>
    <n v="47237"/>
    <n v="5270022391"/>
    <s v="sp. z o.o."/>
    <s v="4941"/>
    <s v="Transport drogowy towarów"/>
    <m/>
    <x v="11"/>
    <m/>
    <n v="500"/>
    <s v="J"/>
    <x v="0"/>
    <n v="1038231.2819300001"/>
    <n v="25565.66876"/>
    <n v="30112.322530000001"/>
    <n v="20614.856500000002"/>
    <n v="14326.848889999999"/>
    <n v="1034890"/>
    <n v="1074"/>
    <n v="136220.44245999999"/>
    <n v="241189.42011000001"/>
    <n v="90259.140040000013"/>
    <n v="150930.28007000001"/>
    <n v="107604.12214000001"/>
    <n v="133585.29797000001"/>
    <m/>
    <m/>
    <s v="H"/>
    <s v="Transportation and Storage"/>
    <s v="49"/>
    <s v="LAND TRANSPORT AND TRANSPORT VIA PIPELINES"/>
    <s v="Low"/>
    <n v="0.99678175567606797"/>
    <n v="0.66109319218647933"/>
    <n v="1.985574588128226E-2"/>
    <n v="8.5471645027373588E-2"/>
    <n v="0.1915805462654927"/>
    <x v="0"/>
    <n v="1"/>
    <n v="0.44613947863436398"/>
    <n v="126.834676405959"/>
    <n v="966.69579323091239"/>
    <n v="84.040167635009325"/>
    <x v="3"/>
    <x v="0"/>
    <s v="Exp&lt;50"/>
    <s v="Increased Export Intensity"/>
    <n v="1"/>
    <n v="0.99677646448413881"/>
    <n v="83.116032651945375"/>
    <n v="0.6049498241307063"/>
    <n v="32.692777284018398"/>
    <n v="0.28286632496159209"/>
    <n v="16.327285144485671"/>
    <s v="No"/>
    <s v="Yes"/>
    <s v="No"/>
    <x v="0"/>
    <x v="0"/>
    <n v="18.151815181518149"/>
    <n v="0.1668001808913315"/>
    <n v="4.2581704481194027"/>
    <s v="No"/>
    <s v="2.Hiring"/>
    <s v="Hiring"/>
    <n v="342.95541919350859"/>
    <n v="2.9299093442449471E-2"/>
    <n v="0.19307523332442261"/>
    <n v="8.7222703525767248E-2"/>
    <n v="5.2911919291685766E-6"/>
    <s v="0-10"/>
    <n v="0.45175500774461158"/>
    <n v="13.248079308719159"/>
    <n v="6.8123450941774788"/>
    <n v="87.279541573157317"/>
    <n v="623.74037403740374"/>
  </r>
  <r>
    <n v="801"/>
    <n v="978"/>
    <n v="956"/>
    <n v="876"/>
    <n v="991"/>
    <s v="Cisco Systems Poland sp. z o.o., Kraków"/>
    <m/>
    <m/>
    <m/>
    <n v="2001"/>
    <m/>
    <s v="012485650"/>
    <n v="19909"/>
    <n v="1181092318"/>
    <s v="sp. z o.o."/>
    <s v="6209"/>
    <s v="Pozostała działalność usługowa w zakresie technologii informatycznych i komputerowych"/>
    <s v="Usługi finansowe/informatyczne "/>
    <x v="6"/>
    <m/>
    <n v="500"/>
    <s v="J"/>
    <x v="0"/>
    <n v="984725.2758099999"/>
    <n v="84427.663709999993"/>
    <n v="84951.67164"/>
    <n v="65627.004520000002"/>
    <n v="4584.8454800000009"/>
    <n v="976486"/>
    <n v="2011"/>
    <n v="700704.04795000004"/>
    <n v="296261.60259000002"/>
    <n v="36671.94313"/>
    <n v="259589.65946"/>
    <n v="79319.800329999998"/>
    <n v="216941.80226"/>
    <m/>
    <m/>
    <s v="J"/>
    <s v="Information and Communication"/>
    <s v="62"/>
    <s v="COMPUTER PROGRAMMING, CONSULTANCY AND RELATED ACTIVITIES"/>
    <s v="High"/>
    <n v="0.99163291934065312"/>
    <n v="22.08584805427094"/>
    <n v="6.6644988335470084E-2"/>
    <n v="0.2215170779684939"/>
    <n v="0.82737228594836532"/>
    <x v="0"/>
    <n v="1"/>
    <n v="0.26773567562102069"/>
    <n v="348.43562802088508"/>
    <n v="489.66945589756341"/>
    <n v="18.235675350571849"/>
    <x v="3"/>
    <x v="1"/>
    <s v="Exp&gt;50"/>
    <s v="Decreased Export Intensity"/>
    <n v="0"/>
    <n v="-8.3670806593468816E-3"/>
    <n v="73.860854117414405"/>
    <n v="0.55308510432425706"/>
    <n v="25.986126172039441"/>
    <n v="0.2310016051551447"/>
    <n v="14.828701082660389"/>
    <s v="No"/>
    <s v="No"/>
    <s v="No"/>
    <x v="0"/>
    <x v="0"/>
    <n v="55.529775715390556"/>
    <n v="0.44166701100079481"/>
    <n v="11.674337936737039"/>
    <s v="No"/>
    <s v="2.Hiring"/>
    <s v="Hiring"/>
    <n v="51.628465951701003"/>
    <n v="5.4515728644901798E-2"/>
    <n v="0.33166838532267767"/>
    <n v="0.1374559279176609"/>
    <n v="1"/>
    <s v="75-100"/>
    <n v="0.4144378361052744"/>
    <n v="13.247032869120851"/>
    <n v="7.1647203787718574"/>
    <n v="254.48786667440061"/>
    <n v="438.04098994586229"/>
  </r>
  <r>
    <m/>
    <n v="1018"/>
    <n v="980"/>
    <n v="792"/>
    <n v="992"/>
    <s v="Gemini Hütter sp. z o.o., Wejherowo"/>
    <m/>
    <m/>
    <m/>
    <m/>
    <m/>
    <n v="220687587"/>
    <n v="582775"/>
    <n v="5882307877"/>
    <s v="sp. z o.o."/>
    <s v="4773"/>
    <s v="Sprzedaż detaliczna wyrobów farmaceutycznych prowadzona w wyspecjalizowanych sklepach"/>
    <m/>
    <x v="8"/>
    <m/>
    <n v="500"/>
    <s v="J"/>
    <x v="0"/>
    <n v="241346.22826999999"/>
    <n v="-3779.3411799999999"/>
    <n v="-2383.4526799999999"/>
    <n v="-4675.8966799999998"/>
    <n v="2258.6251099999999"/>
    <n v="0"/>
    <n v="243"/>
    <n v="19105.64588"/>
    <n v="168722.00789000001"/>
    <n v="27637.04307"/>
    <n v="141084.96481999999"/>
    <n v="78130.903290000002"/>
    <n v="90591.104599999991"/>
    <m/>
    <m/>
    <s v="G"/>
    <s v="Wholesale and Retail Trade; Repair of Motor Vehicles and Motorcycles"/>
    <s v="47"/>
    <s v="RETAIL TRADE, EXCEPT OF MOTOR VEHICLES"/>
    <s v="Medium-high"/>
    <n v="0"/>
    <n v="-68.638424404358943"/>
    <n v="-1.9374227281351832E-2"/>
    <n v="-2.7713614474339929E-2"/>
    <n v="-5.9846955341657612E-2"/>
    <x v="0"/>
    <n v="1"/>
    <n v="0.46307475987921037"/>
    <n v="78.624057119341558"/>
    <n v="993.19435502057627"/>
    <n v="113.7326875308642"/>
    <x v="0"/>
    <x v="0"/>
    <s v="Exp&lt;50"/>
    <s v="Decreased Export Intensity"/>
    <n v="0"/>
    <n v="-8.7264196771931317E-4"/>
    <n v="-57.36663005280014"/>
    <n v="-0.85253290726333297"/>
    <n v="-69.106253661449372"/>
    <n v="-1.1746164064324449"/>
    <n v="-19.19515236805503"/>
    <s v="No"/>
    <s v="Yes"/>
    <s v="No"/>
    <x v="2"/>
    <x v="1"/>
    <n v="-61.428571428571431"/>
    <n v="-0.95265837604503023"/>
    <n v="-21.192703167275251"/>
    <s v="Yes"/>
    <s v="0.Reducing"/>
    <s v="Reducing"/>
    <n v="94.627688353909548"/>
    <n v="1.8572788762349919E-2"/>
    <n v="0.1210147096061325"/>
    <n v="5.2229204441022331E-2"/>
    <n v="8.7264196771931317E-4"/>
    <s v="0-10"/>
    <n v="0.43159385012791529"/>
    <n v="13.246520720593651"/>
    <n v="6.4457198193855776"/>
    <n v="59.633333333333333"/>
    <n v="898.56666666666672"/>
  </r>
  <r>
    <n v="990"/>
    <n v="956"/>
    <n v="792"/>
    <n v="1259"/>
    <n v="993"/>
    <s v="Ostróda Yacht sp. z o.o., Ostróda"/>
    <m/>
    <m/>
    <m/>
    <n v="2001"/>
    <m/>
    <n v="510274079"/>
    <n v="51321"/>
    <n v="7411001625"/>
    <s v="sp. z o.o."/>
    <s v="3012"/>
    <s v="Produkcja łodzi wycieczkowych i sportowych"/>
    <m/>
    <x v="5"/>
    <m/>
    <n v="500"/>
    <s v="J"/>
    <x v="0"/>
    <n v="796912.07585000002"/>
    <n v="74659.163979999998"/>
    <n v="74609.359249999994"/>
    <n v="60419.953249999999"/>
    <n v="8370.9939800000011"/>
    <n v="796912.07585000002"/>
    <n v="1081"/>
    <n v="121741.27218"/>
    <n v="610711.55293000001"/>
    <n v="227451.90935"/>
    <n v="383259.64357999997"/>
    <n v="465783.59042000002"/>
    <n v="144927.96251000001"/>
    <m/>
    <m/>
    <s v="C"/>
    <s v="Manufacturing"/>
    <s v="30"/>
    <s v="MANUFACTURE OF OTHER TRANSPORT EQUIPMENT"/>
    <s v="High"/>
    <n v="1"/>
    <n v="-3.5596028867541318"/>
    <n v="7.5817590272496557E-2"/>
    <n v="9.8933699485664314E-2"/>
    <n v="0.1297167922887085"/>
    <x v="0"/>
    <n v="1"/>
    <n v="0.76268999363990797"/>
    <n v="112.61912320074001"/>
    <n v="737.19896008325622"/>
    <n v="210.4087968085106"/>
    <x v="3"/>
    <x v="1"/>
    <s v="Exp&gt;50"/>
    <s v="Increased Export Intensity"/>
    <n v="1"/>
    <n v="6.4086678604202696E-2"/>
    <n v="40.880146533285433"/>
    <n v="0.342739318327693"/>
    <n v="2.0870627052792972"/>
    <n v="2.0655819158580609E-2"/>
    <n v="8.9462907709862982"/>
    <s v="Yes"/>
    <s v="Yes"/>
    <s v="Yes"/>
    <x v="0"/>
    <x v="0"/>
    <n v="6.607495069033531"/>
    <n v="6.3983633488079228E-2"/>
    <n v="1.612452779404006"/>
    <s v="Yes"/>
    <s v="2.Hiring"/>
    <s v="Hiring"/>
    <n v="179.3422539688579"/>
    <n v="5.1645253291381657E-2"/>
    <n v="0.11779601217717391"/>
    <n v="8.1093521853555631E-2"/>
    <n v="0.9359133213957973"/>
    <s v="75-100"/>
    <n v="0.68842332057544553"/>
    <n v="13.245760314475771"/>
    <n v="6.9216581841511289"/>
    <n v="74.839741025641018"/>
    <n v="557.85670611439832"/>
  </r>
  <r>
    <n v="993"/>
    <n v="1114"/>
    <n v="913"/>
    <n v="883"/>
    <n v="994"/>
    <s v="United Beverages SA, Toruń"/>
    <m/>
    <m/>
    <m/>
    <n v="2001"/>
    <m/>
    <n v="871249854"/>
    <n v="12645"/>
    <n v="8792220128"/>
    <s v="SA"/>
    <s v="4634"/>
    <s v="Sprzedaż hurtowa napojów alkoholowych"/>
    <m/>
    <x v="3"/>
    <m/>
    <n v="400"/>
    <s v="J"/>
    <x v="0"/>
    <n v="796194.70976"/>
    <n v="45853.023999999998"/>
    <n v="114393.75089"/>
    <n v="97688.893890000007"/>
    <n v="1369.01873"/>
    <n v="0"/>
    <n v="318"/>
    <n v="35896.742630000001"/>
    <n v="569548.05841000006"/>
    <n v="257318.46236"/>
    <n v="312229.59604999999"/>
    <n v="278264.21918000001"/>
    <n v="291283.83922999998"/>
    <m/>
    <m/>
    <s v="G"/>
    <s v="Wholesale and Retail Trade; Repair of Motor Vehicles and Motorcycles"/>
    <s v="46"/>
    <s v="WHOLESALE TRADE, EXCEPT OF MOTOR VEHICLES"/>
    <s v="Medium-high"/>
    <n v="0"/>
    <n v="4.3460353980362854"/>
    <n v="0.1226947286794291"/>
    <n v="0.17152001915820211"/>
    <n v="0.35106523640687082"/>
    <x v="1"/>
    <n v="0"/>
    <n v="0.48857021821271168"/>
    <n v="112.8828384591195"/>
    <n v="2503.756948930818"/>
    <n v="809.17755459119496"/>
    <x v="0"/>
    <x v="0"/>
    <s v="Exp&lt;50"/>
    <s v="Decreased Export Intensity"/>
    <n v="0"/>
    <n v="0"/>
    <n v="28.473100227739341"/>
    <n v="0.25054935968407749"/>
    <n v="-6.9035505596091573"/>
    <n v="-7.1534139485034842E-2"/>
    <n v="6.4640666542614689"/>
    <s v="Yes"/>
    <s v="Yes"/>
    <s v="Yes"/>
    <x v="3"/>
    <x v="1"/>
    <n v="7.0707070707070701"/>
    <n v="6.8319243977477129E-2"/>
    <n v="1.7226504944423351"/>
    <s v="No"/>
    <s v="2.Hiring"/>
    <s v="Hiring"/>
    <n v="417.10202755034612"/>
    <n v="3.6500222392536842E-2"/>
    <n v="0.53040473130786725"/>
    <n v="0.14570907418006429"/>
    <n v="0"/>
    <s v="0-10"/>
    <n v="0.27471299854504733"/>
    <n v="13.337049685481491"/>
    <n v="5.6937321388026998"/>
    <n v="75.340067340067336"/>
    <n v="2086.654921380471"/>
  </r>
  <r>
    <n v="1611"/>
    <n v="1373"/>
    <n v="1283"/>
    <n v="1143"/>
    <n v="995"/>
    <s v="HOME&amp;YOU SA, Gdańsk"/>
    <m/>
    <m/>
    <m/>
    <n v="1997"/>
    <m/>
    <n v="191337990"/>
    <n v="15349"/>
    <n v="5842056682"/>
    <s v="SA"/>
    <s v="4751"/>
    <s v="Sprzedaż detaliczna wyrobów tekstylnych prowadzona w wyspecjalizowanych sklepach"/>
    <m/>
    <x v="0"/>
    <m/>
    <n v="540"/>
    <s v="J"/>
    <x v="0"/>
    <n v="497859.02108999999"/>
    <n v="-15016.63126"/>
    <n v="-14986.981879999999"/>
    <n v="-15731.41388"/>
    <n v="16258.16611"/>
    <n v="14922"/>
    <n v="313"/>
    <n v="37370.248939999998"/>
    <n v="261094.11464000001"/>
    <n v="54500.075040000003"/>
    <n v="206594.03959999999"/>
    <n v="157592.47322000001"/>
    <n v="103501.64142"/>
    <m/>
    <m/>
    <s v="G"/>
    <s v="Wholesale and Retail Trade; Repair of Motor Vehicles and Motorcycles"/>
    <s v="47"/>
    <s v="RETAIL TRADE, EXCEPT OF MOTOR VEHICLES"/>
    <s v="Medium-high"/>
    <n v="2.9972340296918091E-2"/>
    <n v="-12.818741475985791"/>
    <n v="-3.1598129618216092E-2"/>
    <n v="-6.0251890019392747E-2"/>
    <n v="-9.9823383430494531E-2"/>
    <x v="0"/>
    <n v="1"/>
    <n v="0.60358493119345324"/>
    <n v="119.39376658146971"/>
    <n v="1590.603901246006"/>
    <n v="174.12164549520759"/>
    <x v="0"/>
    <x v="0"/>
    <s v="Exp&lt;50"/>
    <s v="Increased Export Intensity"/>
    <n v="1"/>
    <n v="9.9723402969180905E-3"/>
    <n v="-11.947567244770189"/>
    <n v="-0.12723772218019919"/>
    <n v="-36.193889307804483"/>
    <n v="-0.44932122134931157"/>
    <n v="-3.1308832561733002"/>
    <s v="Yes"/>
    <s v="Yes"/>
    <s v="Yes"/>
    <x v="2"/>
    <x v="1"/>
    <n v="-20.356234096692109"/>
    <n v="-0.22760642132910819"/>
    <n v="-5.5312983041189483"/>
    <s v="Yes"/>
    <s v="0.Reducing"/>
    <s v="Reducing"/>
    <n v="151.8965221111464"/>
    <n v="3.8594865337134687E-2"/>
    <n v="0.12836772629944229"/>
    <n v="7.6907082063120052E-2"/>
    <n v="0.02"/>
    <s v="0-10"/>
    <n v="0.59911540291458876"/>
    <n v="13.24530994792868"/>
    <n v="5.9738096118692612"/>
    <n v="83.303991450381673"/>
    <n v="1438.70737913486"/>
  </r>
  <r>
    <m/>
    <n v="501"/>
    <n v="538"/>
    <n v="929"/>
    <n v="996"/>
    <s v="Omida Group sp. z o.o. GK, Gdańsk"/>
    <m/>
    <m/>
    <m/>
    <m/>
    <m/>
    <n v="221118940"/>
    <n v="701817"/>
    <n v="9571045101"/>
    <s v="sp. z o.o."/>
    <s v="4941"/>
    <s v="Transport drogowy towarów"/>
    <m/>
    <x v="11"/>
    <m/>
    <n v="400"/>
    <s v="S"/>
    <x v="0"/>
    <n v="1079457"/>
    <n v="7636"/>
    <n v="-25152"/>
    <n v="-2152"/>
    <n v="5136"/>
    <n v="405506"/>
    <n v="413"/>
    <n v="61599"/>
    <n v="328083"/>
    <n v="48329"/>
    <n v="279754"/>
    <n v="93259"/>
    <n v="234822"/>
    <m/>
    <m/>
    <s v="H"/>
    <s v="Transportation and Storage"/>
    <s v="49"/>
    <s v="LAND TRANSPORT AND TRANSPORT VIA PIPELINES"/>
    <s v="Low"/>
    <n v="0.37565739070662379"/>
    <n v="-23.609362560373651"/>
    <n v="-1.9935949278201909E-3"/>
    <n v="-6.5593157828964009E-3"/>
    <n v="-2.3075520861257359E-2"/>
    <x v="1"/>
    <n v="0"/>
    <n v="0.28425428931093649"/>
    <n v="149.15012106537529"/>
    <n v="2613.6973365617432"/>
    <n v="117.01937046004841"/>
    <x v="4"/>
    <x v="0"/>
    <s v="Exp&lt;50"/>
    <s v="Increased Export Intensity"/>
    <n v="1"/>
    <n v="0.37565739070662379"/>
    <n v="91.209399999687534"/>
    <n v="0.64819897659902281"/>
    <n v="38.55753623165765"/>
    <n v="0.32611547742990871"/>
    <n v="17.59187349437812"/>
    <s v="No"/>
    <s v="Yes"/>
    <s v="No"/>
    <x v="0"/>
    <x v="0"/>
    <n v="-15.71428571428571"/>
    <n v="-0.17095779814363879"/>
    <n v="-4.1838993158259008"/>
    <s v="Yes"/>
    <s v="0.Reducing"/>
    <s v="Reducing"/>
    <n v="1461.571201867866"/>
    <n v="7.5364638628727327E-3"/>
    <n v="9.3986863630572459E-2"/>
    <n v="1.9913454368449941E-2"/>
    <n v="0"/>
    <s v="0-10"/>
    <n v="0.21187486845738729"/>
    <n v="13.243769718288471"/>
    <n v="6.1944053911046719"/>
    <n v="19.730612244897959"/>
    <n v="1152.126134693877"/>
  </r>
  <r>
    <n v="1216"/>
    <n v="1341"/>
    <n v="1237"/>
    <n v="1119"/>
    <n v="997"/>
    <s v="Wawel SA, Kraków"/>
    <s v="SG)"/>
    <m/>
    <m/>
    <n v="2001"/>
    <m/>
    <n v="350035154"/>
    <n v="14525"/>
    <n v="6760076868"/>
    <s v="SA"/>
    <s v="1082"/>
    <s v="Produkcja kakao, czekolady i wyrobów cukierniczych"/>
    <m/>
    <x v="13"/>
    <m/>
    <n v="540"/>
    <s v="J"/>
    <x v="0"/>
    <n v="663444"/>
    <n v="77537"/>
    <n v="88431"/>
    <n v="72084"/>
    <n v="28468"/>
    <n v="62101"/>
    <n v="990"/>
    <n v="100503"/>
    <n v="811339"/>
    <n v="342297"/>
    <n v="469042"/>
    <n v="697843"/>
    <n v="113496"/>
    <m/>
    <m/>
    <s v="C"/>
    <s v="Manufacturing"/>
    <s v="10"/>
    <s v="MANUFACTURE OF FOOD PRODUCTS"/>
    <s v="Low"/>
    <n v="9.3603981647282966E-2"/>
    <n v="13.381709055237881"/>
    <n v="0.1086512199974678"/>
    <n v="8.8845722934556337E-2"/>
    <n v="0.1032954403784232"/>
    <x v="0"/>
    <n v="1"/>
    <n v="0.86011272723238996"/>
    <n v="101.5181818181818"/>
    <n v="670.14545454545453"/>
    <n v="345.75454545454551"/>
    <x v="0"/>
    <x v="0"/>
    <s v="Exp&lt;50"/>
    <s v="Decreased Export Intensity"/>
    <n v="0"/>
    <n v="-1.2382561925551429E-2"/>
    <n v="17.540304588762751"/>
    <n v="0.1616111065556787"/>
    <n v="-14.825866240026979"/>
    <n v="-0.16047239261343549"/>
    <n v="4.1230072893961189"/>
    <s v="Yes"/>
    <s v="No"/>
    <s v="No"/>
    <x v="3"/>
    <x v="1"/>
    <n v="-11.449016100178889"/>
    <n v="-0.1215917105864088"/>
    <n v="-2.99405567357186"/>
    <s v="Yes"/>
    <s v="0.Reducing"/>
    <s v="Reducing"/>
    <n v="165.27999955440001"/>
    <n v="0.1038376006464054"/>
    <n v="8.4868074486761619E-2"/>
    <n v="7.2923463835655428E-2"/>
    <n v="0.10598654357283439"/>
    <s v="10-25"/>
    <n v="0.85925672612061677"/>
    <n v="13.243588621732471"/>
    <n v="7.0192966537150454"/>
    <n v="72.885509838998217"/>
    <n v="504.86545499105449"/>
  </r>
  <r>
    <n v="1143"/>
    <n v="1177"/>
    <n v="1000"/>
    <n v="983"/>
    <n v="998"/>
    <s v="Wewire Polandsp. z o.o. sp.k., Dylaki"/>
    <m/>
    <m/>
    <m/>
    <n v="2001"/>
    <m/>
    <n v="530944469"/>
    <n v="708051"/>
    <n v="7540026656"/>
    <s v="sp. z o.o. sp.k."/>
    <s v="2732"/>
    <s v="Produkcja pozostałych elektronicznych i elektrycznych przewodów i kabli"/>
    <m/>
    <x v="10"/>
    <m/>
    <n v="500"/>
    <s v="J"/>
    <x v="0"/>
    <n v="696509.64951000002"/>
    <n v="-13280.30797"/>
    <n v="-10518.299370000001"/>
    <n v="-9382.1422100000018"/>
    <n v="27744.640810000001"/>
    <n v="616107"/>
    <n v="625"/>
    <n v="47638"/>
    <n v="428874.46124999999"/>
    <n v="165928.50808999999"/>
    <n v="262945.95315999998"/>
    <n v="244771.26297000001"/>
    <n v="184103.19828000001"/>
    <m/>
    <m/>
    <s v="C"/>
    <s v="Manufacturing"/>
    <s v="27"/>
    <s v="MANUFACTURE OF ELECTRICAL EQUIPMENT"/>
    <s v="Medium-high"/>
    <n v="0.88456348082677116"/>
    <n v="4.803148767748211"/>
    <n v="-1.347022574145299E-2"/>
    <n v="-2.187619701731541E-2"/>
    <n v="-3.8330243902650898E-2"/>
    <x v="0"/>
    <n v="1"/>
    <n v="0.57072939772768994"/>
    <n v="76.220799999999997"/>
    <n v="1114.4154392160001"/>
    <n v="265.48561294400002"/>
    <x v="3"/>
    <x v="1"/>
    <s v="Exp&gt;50"/>
    <s v="Decreased Export Intensity"/>
    <n v="0"/>
    <n v="-5.0548144496854408E-2"/>
    <n v="23.59608144806819"/>
    <n v="0.2118486550383398"/>
    <n v="-10.43762213908102"/>
    <n v="-0.11023484413077431"/>
    <n v="5.4389750220543487"/>
    <s v="Yes"/>
    <s v="Yes"/>
    <s v="Yes"/>
    <x v="3"/>
    <x v="1"/>
    <n v="-50.357426528991269"/>
    <n v="-0.7003213843079461"/>
    <n v="-16.06104235997287"/>
    <s v="Yes"/>
    <s v="0.Reducing"/>
    <s v="Reducing"/>
    <n v="666.80860839789057"/>
    <n v="1.151654638470943E-3"/>
    <n v="2.6847581028812541E-3"/>
    <n v="1.089410560064458E-3"/>
    <n v="0.93511162532362557"/>
    <s v="75-100"/>
    <n v="0.40577605814665918"/>
    <n v="13.241988271353399"/>
    <n v="7.1380730340443472"/>
    <n v="46.193983915806193"/>
    <n v="447.60683081810959"/>
  </r>
  <r>
    <n v="922"/>
    <n v="1057"/>
    <n v="1060"/>
    <n v="977"/>
    <n v="999"/>
    <s v="Suzuki Motor Poland sp. z o.o., Warszawa"/>
    <s v="PR"/>
    <m/>
    <m/>
    <n v="2001"/>
    <m/>
    <s v="011077706"/>
    <n v="44662"/>
    <n v="5240307031"/>
    <s v="sp. z o.o."/>
    <s v="4511"/>
    <s v="Sprzedaż hurtowa i detaliczna samochodów osobowych i furgonetek"/>
    <s v="Handel hurtowy "/>
    <x v="5"/>
    <m/>
    <n v="500"/>
    <s v="J"/>
    <x v="0"/>
    <n v="736216"/>
    <n v="47990"/>
    <n v="47440"/>
    <n v="38546"/>
    <n v="2608"/>
    <n v="195"/>
    <n v="52"/>
    <n v="11647"/>
    <n v="174694.69226000001"/>
    <n v="16946.081730000002"/>
    <n v="157748.61053000001"/>
    <n v="98623.358290000004"/>
    <n v="76071.333969999992"/>
    <m/>
    <m/>
    <s v="G"/>
    <s v="Wholesale and Retail Trade; Repair of Motor Vehicles and Motorcycles"/>
    <s v="45"/>
    <s v="WHOLESALE AND RETAIL TRADE SERVICES OF MOTOR VEHICLES; REPAIR SERVICES OF MOTOR VEHICLES"/>
    <s v="Medium-high"/>
    <n v="2.6486791919762682E-4"/>
    <n v="0"/>
    <n v="5.235691699175242E-2"/>
    <n v="0.22064780275425641"/>
    <n v="0.39084047297047281"/>
    <x v="0"/>
    <n v="1"/>
    <n v="0.5645469648454905"/>
    <n v="223.9807692307692"/>
    <n v="14158"/>
    <n v="325.88618711538459"/>
    <x v="0"/>
    <x v="0"/>
    <s v="Exp&lt;50"/>
    <s v="Decreased Export Intensity"/>
    <n v="0"/>
    <n v="-2.3696113587611538E-3"/>
    <n v="30.873535499440042"/>
    <n v="0.26906129306886412"/>
    <n v="-5.1641047105506797"/>
    <n v="-5.3022206100250102E-2"/>
    <n v="6.9579224785113034"/>
    <s v="No"/>
    <s v="Yes"/>
    <s v="No"/>
    <x v="3"/>
    <x v="1"/>
    <n v="-5.4545454545454541"/>
    <n v="-5.608946665104364E-2"/>
    <n v="-1.3924511201705461"/>
    <s v="No"/>
    <s v="0.Reducing"/>
    <s v="Reducing"/>
    <n v="3929.9998138181818"/>
    <n v="1.6809496049828919E-2"/>
    <n v="0.1099153951323064"/>
    <n v="4.1630041207339839E-2"/>
    <n v="2.63447927795878E-3"/>
    <s v="0-10"/>
    <n v="0.37874622710703348"/>
    <n v="13.2402175398467"/>
    <n v="4.0073331852324712"/>
    <n v="124.6545454545455"/>
    <n v="10228.00018618182"/>
  </r>
  <r>
    <n v="805"/>
    <n v="944"/>
    <n v="930"/>
    <n v="835"/>
    <n v="1000"/>
    <s v="Instanta sp. z o.o., Żory"/>
    <m/>
    <m/>
    <m/>
    <n v="2001"/>
    <m/>
    <n v="276733272"/>
    <n v="67391"/>
    <n v="6511563428"/>
    <s v="sp. z o.o."/>
    <s v="1083"/>
    <s v="Przetwórstwo herbaty i kawy"/>
    <m/>
    <x v="13"/>
    <m/>
    <n v="400"/>
    <s v="J"/>
    <x v="0"/>
    <n v="978214.69765999995"/>
    <n v="97146.454239999992"/>
    <n v="94580.469159999993"/>
    <n v="75890.478159999999"/>
    <n v="6666.4775799999998"/>
    <n v="548909"/>
    <n v="695"/>
    <n v="57562.471360000003"/>
    <n v="676888.39237999998"/>
    <n v="159151.52364"/>
    <n v="517736.86874000001"/>
    <n v="584327.18513"/>
    <n v="92561.207250000007"/>
    <m/>
    <m/>
    <s v="C"/>
    <s v="Manufacturing"/>
    <s v="10"/>
    <s v="MANUFACTURE OF FOOD PRODUCTS"/>
    <s v="Low"/>
    <n v="0.56113346212549486"/>
    <n v="16.611502670794209"/>
    <n v="7.7580594875070463E-2"/>
    <n v="0.1121166783391902"/>
    <n v="0.12987668568443561"/>
    <x v="1"/>
    <n v="0"/>
    <n v="0.86325484630553861"/>
    <n v="82.823699798561151"/>
    <n v="1407.503162100719"/>
    <n v="228.99499804316551"/>
    <x v="1"/>
    <x v="1"/>
    <s v="Exp&gt;50"/>
    <s v="Decreased Export Intensity"/>
    <n v="0"/>
    <n v="-1.272811229630999E-2"/>
    <n v="74.055347770269364"/>
    <n v="0.55420315328007064"/>
    <n v="26.12706360164448"/>
    <n v="0.2321196541109565"/>
    <n v="14.86080159603025"/>
    <s v="No"/>
    <s v="No"/>
    <s v="No"/>
    <x v="0"/>
    <x v="0"/>
    <n v="44.852021675698197"/>
    <n v="0.37054249515919763"/>
    <n v="9.7061919166306474"/>
    <s v="No"/>
    <s v="2.Hiring"/>
    <s v="Hiring"/>
    <n v="236.15346697775129"/>
    <n v="5.7512844771566228E-2"/>
    <n v="0.1058036006546645"/>
    <n v="9.081101430871194E-2"/>
    <n v="0.57386157442180485"/>
    <s v="50-75"/>
    <n v="0.85829795722276692"/>
    <n v="13.239281298904009"/>
    <n v="6.1733693504055944"/>
    <n v="66.899601792413506"/>
    <n v="1171.3496951229679"/>
  </r>
  <r>
    <m/>
    <n v="643"/>
    <n v="509"/>
    <n v="975"/>
    <n v="1001"/>
    <s v="Serwistal sp. z o.o., Ełk"/>
    <m/>
    <m/>
    <m/>
    <n v="2000"/>
    <m/>
    <n v="511322350"/>
    <n v="145082"/>
    <n v="8481639865"/>
    <s v="sp. z o.o."/>
    <s v="2550"/>
    <s v="Stal i aluminum"/>
    <m/>
    <x v="10"/>
    <m/>
    <n v="400"/>
    <s v="J"/>
    <x v="0"/>
    <n v="990491"/>
    <n v="-26709"/>
    <n v="-29033"/>
    <n v="-30612"/>
    <n v="15187"/>
    <n v="351691"/>
    <n v="336"/>
    <n v="28402"/>
    <n v="724558"/>
    <n v="205463"/>
    <n v="519095"/>
    <n v="421192"/>
    <n v="303366"/>
    <m/>
    <m/>
    <s v="C"/>
    <s v="Manufacturing"/>
    <s v="25"/>
    <s v="MANUFACTURE OF FABRICATED METAL PRODUCTS, EXCEPT MACHINERY AND EQUIPMENT"/>
    <s v="Medium-low"/>
    <n v="0.35506733529128481"/>
    <n v="-15.957839917731549"/>
    <n v="-3.090588405144519E-2"/>
    <n v="-4.2249205722661262E-2"/>
    <n v="-7.267944310433247E-2"/>
    <x v="1"/>
    <n v="0"/>
    <n v="0.58130888072452447"/>
    <n v="84.529761904761898"/>
    <n v="2947.8898809523812"/>
    <n v="611.49702380952385"/>
    <x v="4"/>
    <x v="0"/>
    <s v="Exp&lt;50"/>
    <s v="Increased Export Intensity"/>
    <n v="1"/>
    <n v="0.35035938820540619"/>
    <n v="76.301671721702476"/>
    <n v="0.56702638562660468"/>
    <n v="27.754834580943829"/>
    <n v="0.24494288645749229"/>
    <n v="15.22961413787511"/>
    <s v="Yes"/>
    <s v="Yes"/>
    <s v="Yes"/>
    <x v="0"/>
    <x v="0"/>
    <n v="12.374581939799331"/>
    <n v="0.1166675865725173"/>
    <n v="2.9596416322149599"/>
    <s v="Yes"/>
    <s v="2.Hiring"/>
    <s v="Hiring"/>
    <n v="1068.906603360407"/>
    <n v="1.1202956127984959E-2"/>
    <n v="4.5886675804146862E-2"/>
    <n v="2.1086345468981901E-2"/>
    <n v="4.7079470858786511E-3"/>
    <s v="0-10"/>
    <n v="0.45953090084325282"/>
    <n v="13.238929673132819"/>
    <n v="5.7004435733906869"/>
    <n v="61.77257525083612"/>
    <n v="1878.9832775919731"/>
  </r>
  <r>
    <n v="1463"/>
    <n v="968"/>
    <n v="886"/>
    <n v="1165"/>
    <n v="1002"/>
    <s v="Walcownia Metali Dziedzice SA, Czechowice-Dziedzice"/>
    <m/>
    <m/>
    <m/>
    <n v="2002"/>
    <m/>
    <n v="273074410"/>
    <n v="84770"/>
    <n v="6521167160"/>
    <s v="SA"/>
    <s v="2444"/>
    <s v="Produkcja miedzi"/>
    <m/>
    <x v="4"/>
    <m/>
    <n v="400"/>
    <s v="J"/>
    <x v="0"/>
    <n v="545963"/>
    <n v="24163"/>
    <n v="18426"/>
    <n v="17200"/>
    <n v="7161"/>
    <n v="328915"/>
    <n v="469"/>
    <n v="1182"/>
    <n v="268104"/>
    <n v="118026"/>
    <n v="150078"/>
    <n v="169044"/>
    <n v="99060"/>
    <m/>
    <m/>
    <s v="C"/>
    <s v="Manufacturing"/>
    <s v="24"/>
    <s v="MANUFACTURE OF METALS"/>
    <s v="Medium-low"/>
    <n v="0.60244925022391627"/>
    <n v="-32.934887154686457"/>
    <n v="3.1503966386000518E-2"/>
    <n v="6.4154208814489896E-2"/>
    <n v="0.1017486571543503"/>
    <x v="1"/>
    <n v="0"/>
    <n v="0.63051651597887381"/>
    <n v="2.520255863539445"/>
    <n v="1164.1002132196161"/>
    <n v="251.65458422174839"/>
    <x v="1"/>
    <x v="1"/>
    <s v="Exp&gt;50"/>
    <s v="Decreased Export Intensity"/>
    <n v="0"/>
    <n v="-6.1481176009796301E-2"/>
    <n v="-2.7628963660067392"/>
    <n v="-2.8017822730449279E-2"/>
    <n v="-29.53833070000487"/>
    <n v="-0.35010132189956172"/>
    <n v="-0.69799816586514352"/>
    <s v="Yes"/>
    <s v="Yes"/>
    <s v="Yes"/>
    <x v="2"/>
    <x v="1"/>
    <n v="-8.2191780821917799"/>
    <n v="-8.5766821757425227E-2"/>
    <n v="-2.1213466262955389"/>
    <s v="Yes"/>
    <s v="0.Reducing"/>
    <s v="Reducing"/>
    <n v="65.32134824897048"/>
    <n v="1.5763808248259941E-2"/>
    <n v="9.8682156714088212E-2"/>
    <n v="3.042689089496518E-2"/>
    <n v="0.66393042623371257"/>
    <s v="50-75"/>
    <n v="0.30833224473519572"/>
    <n v="13.238324309593541"/>
    <n v="6.2363695902037044"/>
    <n v="68.305283757338557"/>
    <n v="1098.7788649706461"/>
  </r>
  <r>
    <n v="1449"/>
    <n v="1926"/>
    <m/>
    <m/>
    <n v="1003"/>
    <s v="PHZ Baltona SA, Warszawa"/>
    <m/>
    <m/>
    <m/>
    <n v="2001"/>
    <m/>
    <s v="000144035"/>
    <n v="51757"/>
    <n v="5860102292"/>
    <s v="SA"/>
    <s v="4711"/>
    <s v="Sprzedaż detaliczna prowadzona w niewyspecjalizowanych sklepach z przewagą żywności, napojów i wyrobów tytoniowych"/>
    <m/>
    <x v="0"/>
    <m/>
    <n v="400"/>
    <s v="J"/>
    <x v="0"/>
    <n v="552687.16079999995"/>
    <n v="27095.607690000001"/>
    <n v="44854.37775"/>
    <n v="45038.41375"/>
    <n v="10018.825500000001"/>
    <n v="3993"/>
    <n v="480"/>
    <n v="57099.028600000012"/>
    <n v="336945.50599999999"/>
    <n v="114365.61983"/>
    <n v="220535.80111999999"/>
    <n v="205165.34122999999"/>
    <n v="131780.16477"/>
    <m/>
    <m/>
    <s v="G"/>
    <s v="Wholesale and Retail Trade; Repair of Motor Vehicles and Motorcycles"/>
    <s v="47"/>
    <s v="RETAIL TRADE, EXCEPT OF MOTOR VEHICLES"/>
    <s v="Medium-high"/>
    <n v="7.224701934852691E-3"/>
    <n v="36.016012245044067"/>
    <n v="8.1489886041152274E-2"/>
    <n v="0.13366675900998659"/>
    <n v="0.21952252500343039"/>
    <x v="1"/>
    <n v="0"/>
    <n v="0.6088976928809372"/>
    <n v="118.95630958333339"/>
    <n v="1151.431585"/>
    <n v="238.26170797916669"/>
    <x v="0"/>
    <x v="0"/>
    <s v="Exp&lt;50"/>
    <s v="Decreased Export Intensity"/>
    <n v="0"/>
    <n v="-6.8682409821315668E-2"/>
    <n v="122.8217871311079"/>
    <n v="0.8012021051257161"/>
    <n v="61.465063138483977"/>
    <n v="0.47911860595660188"/>
    <n v="22.17698769508662"/>
    <s v="Yes"/>
    <s v="No"/>
    <s v="No"/>
    <x v="1"/>
    <x v="0"/>
    <n v="-23.68839427662957"/>
    <n v="-0.27034515279850441"/>
    <n v="-6.5352931876395681"/>
    <s v="Yes"/>
    <s v="0.Reducing"/>
    <s v="Reducing"/>
    <n v="757.09136242448312"/>
    <n v="-9.319464602483471E-2"/>
    <n v="-0.26745652500896688"/>
    <n v="-6.0781514173851539E-2"/>
    <n v="7.5907111756168363E-2"/>
    <s v="0-10"/>
    <n v="0.22725754838777529"/>
    <n v="12.421345302463809"/>
    <n v="6.444131256700441"/>
    <n v="81.755166931637518"/>
    <n v="394.34022257551669"/>
  </r>
  <r>
    <n v="859"/>
    <n v="306"/>
    <n v="305"/>
    <n v="428"/>
    <n v="1004"/>
    <s v="Keno sp. z o.o., Gliwice"/>
    <m/>
    <m/>
    <m/>
    <n v="2017"/>
    <m/>
    <n v="367870863"/>
    <n v="688578"/>
    <n v="6312671983"/>
    <s v="sp. z o.o."/>
    <s v="4674"/>
    <s v="Sprzedaż hurtowa wyrobów metalowych oraz sprzętu i dodatkowego wyposażenia hydraulicznego i grzejnego"/>
    <m/>
    <x v="12"/>
    <m/>
    <n v="400"/>
    <s v="J"/>
    <x v="0"/>
    <n v="918038.06769000005"/>
    <n v="-40234.990239999999"/>
    <n v="-38821.127630000003"/>
    <n v="-31491.834630000001"/>
    <n v="5461.2382100000004"/>
    <n v="589956"/>
    <n v="228"/>
    <n v="27191.729619999998"/>
    <n v="601874.80683000002"/>
    <n v="148238.12609999999"/>
    <n v="453636.68073000002"/>
    <n v="482140.04716000002"/>
    <n v="119734.75967"/>
    <m/>
    <m/>
    <s v="G"/>
    <s v="Wholesale and Retail Trade; Repair of Motor Vehicles and Motorcycles"/>
    <s v="46"/>
    <s v="WHOLESALE TRADE, EXCEPT OF MOTOR VEHICLES"/>
    <s v="Medium-high"/>
    <n v="0.64262694627083194"/>
    <n v="-59.698375990918429"/>
    <n v="-3.4303408255434188E-2"/>
    <n v="-5.2322898836493242E-2"/>
    <n v="-6.5316778424649946E-2"/>
    <x v="1"/>
    <n v="0"/>
    <n v="0.80106367917170662"/>
    <n v="119.2619720175439"/>
    <n v="4026.482753026316"/>
    <n v="650.16721973684207"/>
    <x v="1"/>
    <x v="0"/>
    <s v="Exp&lt;50"/>
    <s v="Increased Export Intensity"/>
    <n v="1"/>
    <n v="0.63533071955954767"/>
    <n v="63.930833858433587"/>
    <n v="0.49427440811112078"/>
    <n v="18.790459317705508"/>
    <n v="0.17219090894200839"/>
    <n v="13.152762696922"/>
    <s v="No"/>
    <s v="Yes"/>
    <s v="No"/>
    <x v="0"/>
    <x v="0"/>
    <n v="250.7692307692308"/>
    <n v="1.254958359058804"/>
    <n v="36.853331005954978"/>
    <s v="No"/>
    <s v="2.Hiring"/>
    <s v="Hiring"/>
    <n v="-4589.1402188198372"/>
    <n v="0.1123647484175907"/>
    <n v="0.7957761618716408"/>
    <n v="0.40589563310327031"/>
    <n v="7.296226711284293E-3"/>
    <s v="0-10"/>
    <n v="0.51006256853512222"/>
    <n v="13.23571972870363"/>
    <n v="4.1743872698956368"/>
    <n v="96.676923076923075"/>
    <n v="8615.6229718461527"/>
  </r>
  <r>
    <m/>
    <m/>
    <m/>
    <m/>
    <n v="1005"/>
    <s v="GS Engineering &amp; Construction Corp. SA Oddział w Polsce"/>
    <m/>
    <m/>
    <m/>
    <m/>
    <m/>
    <s v="020569782"/>
    <n v="285321"/>
    <n v="1010002219"/>
    <s v="Oddział przedsiębiorcy zagranicznego"/>
    <s v="4120"/>
    <s v="Roboty budowlane związane ze wznoszeniem budynków mieszkalnych i niemieszkalnych"/>
    <m/>
    <x v="12"/>
    <m/>
    <n v="500"/>
    <s v="J"/>
    <x v="0"/>
    <n v="67406"/>
    <n v="7472"/>
    <n v="7386"/>
    <n v="6920"/>
    <n v="0"/>
    <n v="0"/>
    <n v="4"/>
    <n v="5153"/>
    <n v="3379"/>
    <n v="0"/>
    <n v="3379"/>
    <n v="-2413"/>
    <n v="5793"/>
    <m/>
    <m/>
    <s v="F"/>
    <s v="Construction"/>
    <s v="41"/>
    <s v="CONSTRUCTION WORK FOR BUILDINGS"/>
    <s v="Low"/>
    <n v="0"/>
    <n v="-76.987109385039673"/>
    <n v="0.1026614841408777"/>
    <n v="2.047943178455164"/>
    <n v="-2.8677994198093661"/>
    <x v="0"/>
    <n v="1"/>
    <n v="-0.71411660254513165"/>
    <n v="1288.25"/>
    <n v="16851.5"/>
    <n v="0"/>
    <x v="0"/>
    <x v="0"/>
    <s v="Exp&lt;50"/>
    <s v="Decreased Export Intensity"/>
    <n v="0"/>
    <n v="0"/>
    <n v="-87.950820844296999"/>
    <n v="-2.1161736482303621"/>
    <n v="-91.268710756736951"/>
    <n v="-2.4382571473994741"/>
    <n v="-41.083170851434012"/>
    <s v="Yes"/>
    <s v="Yes"/>
    <s v="Yes"/>
    <x v="2"/>
    <x v="1"/>
    <n v="-71.428571428571431"/>
    <n v="-1.2527629684953681"/>
    <n v="-26.888955429097528"/>
    <s v="No"/>
    <s v="0.Reducing"/>
    <s v="Reducing"/>
    <n v="-23107.357142857141"/>
    <n v="-4.3687793158677501E-3"/>
    <n v="-9.9946836788942048E-2"/>
    <n v="-1.6439093293872331E-2"/>
    <n v="0"/>
    <s v="0-10"/>
    <n v="0.16447837492432901"/>
    <n v="13.23466296194016"/>
    <n v="2.639057329615258"/>
    <n v="1176.0714285714289"/>
    <n v="39958.857142857138"/>
  </r>
  <r>
    <n v="782"/>
    <n v="821"/>
    <n v="989"/>
    <n v="933"/>
    <n v="1006"/>
    <s v="Baltic Hub Container Terminal sp. z o.o., Gdańsk "/>
    <m/>
    <n v="2001"/>
    <m/>
    <n v="2001"/>
    <m/>
    <n v="192967316"/>
    <n v="936698"/>
    <n v="2040000183"/>
    <s v="sp. z o.o."/>
    <s v="5224"/>
    <s v="Przeładunek towarów w portach morskich"/>
    <s v="Transport "/>
    <x v="11"/>
    <m/>
    <n v="500"/>
    <s v="J"/>
    <x v="0"/>
    <n v="999675.09585000004"/>
    <n v="551181.31909"/>
    <n v="550724.61719000002"/>
    <n v="445380.01069000002"/>
    <n v="74080.704280000005"/>
    <n v="862642"/>
    <n v="1223"/>
    <n v="203616.19808999999"/>
    <n v="3074049.20664"/>
    <n v="2521751.8821999999"/>
    <n v="552297.32444000011"/>
    <n v="1725002.7739800001"/>
    <n v="1349046.4326599999"/>
    <m/>
    <m/>
    <s v="H"/>
    <s v="Transportation and Storage"/>
    <s v="52"/>
    <s v="WAREHOUSING AND SUPPORT ACTIVITIES FOR TRANSPORTATION"/>
    <s v="Low"/>
    <n v="0.86292236705818504"/>
    <n v="6.0080609118807971"/>
    <n v="0.44552476353460019"/>
    <n v="0.1448838261040101"/>
    <n v="0.25819089534702622"/>
    <x v="0"/>
    <n v="1"/>
    <n v="0.56115002006277714"/>
    <n v="166.4891235404742"/>
    <n v="817.39582653311527"/>
    <n v="2061.939396729354"/>
    <x v="3"/>
    <x v="1"/>
    <s v="Exp&gt;50"/>
    <s v="Increased Export Intensity"/>
    <n v="1"/>
    <n v="5.7897317208411847E-3"/>
    <n v="78.823477109416515"/>
    <n v="0.58122897187567979"/>
    <n v="29.582229789432269"/>
    <n v="0.2591454727065674"/>
    <n v="15.63948098674199"/>
    <s v="No"/>
    <s v="Yes"/>
    <s v="No"/>
    <x v="0"/>
    <x v="0"/>
    <n v="20.49261083743842"/>
    <n v="0.18641824421128469"/>
    <n v="4.7707622753516246"/>
    <s v="No"/>
    <s v="2.Hiring"/>
    <s v="Hiring"/>
    <n v="266.62833884838619"/>
    <n v="0.34591228719798078"/>
    <n v="0.2212212212212212"/>
    <n v="0.1148553817059358"/>
    <n v="0.85713263533734385"/>
    <s v="75-100"/>
    <n v="0.51918790191959208"/>
    <n v="13.2339566291458"/>
    <n v="6.9226438914758877"/>
    <n v="111.37483475862069"/>
    <n v="550.76748768472908"/>
  </r>
  <r>
    <n v="638"/>
    <n v="1092"/>
    <n v="857"/>
    <n v="854"/>
    <n v="1007"/>
    <s v="Nordzucker Polska SA, Opalenica"/>
    <m/>
    <m/>
    <m/>
    <n v="2002"/>
    <m/>
    <n v="634286400"/>
    <n v="92978"/>
    <n v="7772637586"/>
    <s v="SA"/>
    <s v="1081"/>
    <s v="Produkcja cukru"/>
    <s v="Produkcja żywności "/>
    <x v="13"/>
    <m/>
    <n v="500"/>
    <s v="J"/>
    <x v="0"/>
    <n v="910451"/>
    <n v="60218"/>
    <n v="40649"/>
    <n v="32736"/>
    <n v="30446"/>
    <n v="0"/>
    <n v="335"/>
    <n v="52976"/>
    <n v="1238281.6000000001"/>
    <n v="533605"/>
    <n v="704676.6"/>
    <n v="629934"/>
    <n v="608347"/>
    <m/>
    <m/>
    <s v="C"/>
    <s v="Manufacturing"/>
    <s v="10"/>
    <s v="MANUFACTURE OF FOOD PRODUCTS"/>
    <s v="Low"/>
    <n v="0"/>
    <n v="-7.4882460248558269"/>
    <n v="3.5955806517868623E-2"/>
    <n v="2.6436636060812011E-2"/>
    <n v="5.1967348960367282E-2"/>
    <x v="0"/>
    <n v="1"/>
    <n v="0.50871627261521124"/>
    <n v="158.13731343283581"/>
    <n v="2717.764179104478"/>
    <n v="1592.8507462686571"/>
    <x v="0"/>
    <x v="0"/>
    <s v="Exp&lt;50"/>
    <s v="Decreased Export Intensity"/>
    <n v="0"/>
    <n v="0"/>
    <n v="62.345689831241152"/>
    <n v="0.4845577635864835"/>
    <n v="17.641804225537069"/>
    <n v="0.16247426441737109"/>
    <n v="12.87822998099413"/>
    <s v="No"/>
    <s v="Yes"/>
    <s v="No"/>
    <x v="0"/>
    <x v="0"/>
    <n v="4.6875"/>
    <n v="4.5809536031294229E-2"/>
    <n v="1.1518213619535529"/>
    <s v="Yes"/>
    <s v="2.Hiring"/>
    <s v="Hiring"/>
    <n v="965.23266566697748"/>
    <n v="4.4878166931350237E-2"/>
    <n v="5.4160415798715722E-2"/>
    <n v="3.2015876297839752E-2"/>
    <n v="0"/>
    <s v="0-10"/>
    <n v="0.59113054849551083"/>
    <n v="13.237137596530861"/>
    <n v="5.768320995793772"/>
    <n v="99.500969718749985"/>
    <n v="1752.5315134375001"/>
  </r>
  <r>
    <n v="1088"/>
    <n v="1164"/>
    <n v="1086"/>
    <n v="918"/>
    <n v="1008"/>
    <s v="HUF Polska sp. z o.o., Tychy"/>
    <m/>
    <m/>
    <m/>
    <n v="2000"/>
    <m/>
    <n v="276914690"/>
    <n v="76585"/>
    <n v="9542352817"/>
    <s v="sp. z o.o."/>
    <s v="2932"/>
    <s v="Produkcja pozostałych części i akcesoriów do pojazdów silnikowych, z wyłączeniem motocykli"/>
    <m/>
    <x v="5"/>
    <m/>
    <n v="500"/>
    <s v="J"/>
    <x v="0"/>
    <n v="726817"/>
    <n v="16396"/>
    <n v="-6842"/>
    <n v="-34106"/>
    <n v="36504"/>
    <n v="715128"/>
    <n v="868"/>
    <n v="108022"/>
    <n v="502604"/>
    <n v="261694"/>
    <n v="240910"/>
    <n v="121742"/>
    <n v="380862"/>
    <m/>
    <m/>
    <s v="C"/>
    <s v="Manufacturing"/>
    <s v="29"/>
    <s v="MANUFACTURE OF MOTOR VEHICLES, TRAILERS AND SEMI-TRAILERS, EXCEPT MOTORBIKES"/>
    <s v="High"/>
    <n v="0.98391754733309755"/>
    <n v="6.8655228539543636"/>
    <n v="-4.6925154474922848E-2"/>
    <n v="-6.7858592450517702E-2"/>
    <n v="-0.28014982503983837"/>
    <x v="0"/>
    <n v="1"/>
    <n v="0.2422225051929551"/>
    <n v="124.4493087557604"/>
    <n v="837.34677419354841"/>
    <n v="301.49078341013819"/>
    <x v="3"/>
    <x v="1"/>
    <s v="Exp&gt;50"/>
    <s v="Increased Export Intensity"/>
    <n v="1"/>
    <n v="2.1217817191506949E-2"/>
    <n v="30.151081313872009"/>
    <n v="0.26352575363058511"/>
    <n v="-5.6876222363246152"/>
    <n v="-5.8557745538527328E-2"/>
    <n v="6.8100074013066836"/>
    <s v="No"/>
    <s v="Yes"/>
    <s v="No"/>
    <x v="3"/>
    <x v="1"/>
    <n v="-19.62962962962963"/>
    <n v="-0.2185246054579153"/>
    <n v="-5.3165677898907244"/>
    <s v="Yes"/>
    <s v="0.Reducing"/>
    <s v="Reducing"/>
    <n v="320.27177419354842"/>
    <n v="8.654450514915632E-3"/>
    <n v="2.1432372505543241E-2"/>
    <n v="1.2844124470807719E-2"/>
    <n v="0.9626997301415906"/>
    <s v="75-100"/>
    <n v="0.59928617177056509"/>
    <n v="13.232904251803649"/>
    <n v="6.9847163201182658"/>
    <n v="79.912962962962965"/>
    <n v="517.07500000000005"/>
  </r>
  <r>
    <n v="830"/>
    <n v="1012"/>
    <m/>
    <m/>
    <n v="1009"/>
    <s v="Copernicus Podmiot Leczniczy sp. z o.o., Gdańsk "/>
    <m/>
    <m/>
    <m/>
    <n v="2013"/>
    <m/>
    <n v="221964385"/>
    <n v="478705"/>
    <n v="5833162278"/>
    <s v="sp. z o.o."/>
    <s v="8610"/>
    <s v="Działalność szpitali"/>
    <s v="Usługi zdrowotne i rekreacja "/>
    <x v="8"/>
    <s v="USA, Wielka Brytania, Szwajcaria, Włochy, Austria"/>
    <n v="200"/>
    <s v="J"/>
    <x v="0"/>
    <n v="972701.48931999994"/>
    <n v="41707.622260000033"/>
    <n v="40276.697980000034"/>
    <n v="29196.314980000039"/>
    <n v="38038.203710000002"/>
    <n v="1129.8857599999999"/>
    <n v="2850"/>
    <n v="315719.22772000002"/>
    <n v="908710.17383999994"/>
    <n v="756367.92105999985"/>
    <n v="152342.25278000001"/>
    <n v="380767.25582999998"/>
    <n v="527942.91801000002"/>
    <m/>
    <m/>
    <s v="Q"/>
    <s v="Human Health and Social Work Activities"/>
    <s v="86"/>
    <s v="HEALTH CARE"/>
    <s v="Medium-low"/>
    <n v="1.1615955896087759E-3"/>
    <n v="24.77058698796057"/>
    <n v="3.0015698855782279E-2"/>
    <n v="3.2129402553757187E-2"/>
    <n v="7.6677588560911406E-2"/>
    <x v="1"/>
    <n v="0"/>
    <n v="0.41901947044453708"/>
    <n v="110.7786763929824"/>
    <n v="341.29876818245612"/>
    <n v="265.3922530035087"/>
    <x v="0"/>
    <x v="0"/>
    <s v="Exp&lt;50"/>
    <s v="Decreased Export Intensity"/>
    <n v="0"/>
    <n v="-1.8685775500509149E-3"/>
    <n v="74.199404600735335"/>
    <n v="0.55503046051824256"/>
    <n v="26.231452609228509"/>
    <n v="0.2329469613491302"/>
    <n v="14.884560346054499"/>
    <s v="No"/>
    <s v="No"/>
    <s v="No"/>
    <x v="0"/>
    <x v="0"/>
    <n v="9.1117917304747316"/>
    <n v="8.7202782866373951E-2"/>
    <n v="2.2040067207043772"/>
    <s v="No"/>
    <s v="2.Hiring"/>
    <s v="Hiring"/>
    <n v="127.52237671231831"/>
    <n v="-1.124995502494172E-2"/>
    <n v="-1.9052246208849662E-2"/>
    <n v="-9.4033685196291007E-3"/>
    <n v="3.030173139659692E-3"/>
    <s v="0-10"/>
    <n v="0.49355694948248607"/>
    <n v="13.232802059457679"/>
    <n v="7.8678714903963218"/>
    <n v="70.939900758039812"/>
    <n v="213.77639147013781"/>
  </r>
  <r>
    <n v="712"/>
    <n v="762"/>
    <n v="618"/>
    <n v="802"/>
    <n v="1010"/>
    <s v="Spravia sp. z o.o., Warszawa"/>
    <m/>
    <m/>
    <m/>
    <n v="2005"/>
    <m/>
    <s v="015901036"/>
    <n v="227270"/>
    <n v="5272458715"/>
    <s v="sp. z o.o."/>
    <s v="6810"/>
    <s v="Kupno i sprzedaż nieruchomości na własny rachunek"/>
    <m/>
    <x v="12"/>
    <m/>
    <n v="500"/>
    <s v="J"/>
    <x v="0"/>
    <n v="1078513"/>
    <n v="303455"/>
    <n v="262883"/>
    <n v="211627"/>
    <n v="4202"/>
    <n v="0"/>
    <n v="166"/>
    <n v="41842"/>
    <n v="1514224"/>
    <n v="63198"/>
    <n v="1451026"/>
    <n v="361006"/>
    <n v="1153218"/>
    <m/>
    <m/>
    <s v="L"/>
    <s v="Real Estate Activities"/>
    <s v="68"/>
    <s v="REAL ESTATE ACTIVITIES"/>
    <s v="Low"/>
    <n v="0"/>
    <n v="7.0515181082135392"/>
    <n v="0.19622109330161061"/>
    <n v="0.13975937509906061"/>
    <n v="0.58621463355179693"/>
    <x v="0"/>
    <n v="1"/>
    <n v="0.23840990500744941"/>
    <n v="252.06024096385539"/>
    <n v="6497.0662650602408"/>
    <n v="380.71084337349401"/>
    <x v="0"/>
    <x v="0"/>
    <s v="Exp&lt;50"/>
    <s v="Decreased Export Intensity"/>
    <n v="0"/>
    <n v="0"/>
    <n v="93.420205487436363"/>
    <n v="0.6596948666899678"/>
    <n v="40.159569193794468"/>
    <n v="0.33761136752085541"/>
    <n v="17.93031541112984"/>
    <s v="No"/>
    <s v="Yes"/>
    <s v="No"/>
    <x v="0"/>
    <x v="0"/>
    <n v="7.7922077922077921"/>
    <n v="7.503518594291414E-2"/>
    <n v="1.8935848067250349"/>
    <s v="Yes"/>
    <s v="2.Hiring"/>
    <s v="Hiring"/>
    <n v="2876.280550774527"/>
    <n v="0.1564039519297849"/>
    <n v="0.1169121915187686"/>
    <n v="4.9432588858324911E-2"/>
    <n v="0"/>
    <s v="0-10"/>
    <n v="0.42281808437736113"/>
    <n v="13.23139893182713"/>
    <n v="5.0369526024136304"/>
    <n v="190.79220779220779"/>
    <n v="3620.7857142857142"/>
  </r>
  <r>
    <n v="1601"/>
    <m/>
    <n v="1341"/>
    <n v="1245"/>
    <n v="1011"/>
    <s v="Linde Material Holding Polska sp. z o.o., Warszawa "/>
    <m/>
    <m/>
    <m/>
    <n v="1991"/>
    <m/>
    <s v="012087782"/>
    <n v="133470"/>
    <n v="5260201904"/>
    <s v="sp. z o.o."/>
    <s v="4690"/>
    <s v="Sprzedaż hurtowa niewyspecjalizowana"/>
    <m/>
    <x v="10"/>
    <m/>
    <n v="500"/>
    <s v="J"/>
    <x v="0"/>
    <n v="500484"/>
    <n v="31998"/>
    <n v="34345"/>
    <n v="26813"/>
    <n v="65592"/>
    <n v="8816"/>
    <n v="408"/>
    <n v="65716"/>
    <n v="803018"/>
    <n v="473545"/>
    <n v="329473"/>
    <n v="188882"/>
    <n v="614136"/>
    <m/>
    <m/>
    <s v="G"/>
    <s v="Wholesale and Retail Trade; Repair of Motor Vehicles and Motorcycles"/>
    <s v="46"/>
    <s v="WHOLESALE TRADE, EXCEPT OF MOTOR VEHICLES"/>
    <s v="Medium-high"/>
    <n v="1.761494872962972E-2"/>
    <n v="-8.551820160171907"/>
    <n v="5.357414023225518E-2"/>
    <n v="3.3390285149274362E-2"/>
    <n v="0.14195635370231149"/>
    <x v="0"/>
    <n v="1"/>
    <n v="0.2352151508434431"/>
    <n v="161.06862745098039"/>
    <n v="1226.6764705882349"/>
    <n v="1160.649509803922"/>
    <x v="0"/>
    <x v="0"/>
    <s v="Exp&lt;50"/>
    <s v="Increased Export Intensity"/>
    <n v="1"/>
    <n v="3.690571020118077E-3"/>
    <n v="-10.19422353650484"/>
    <n v="-0.1075208868746476"/>
    <n v="-34.92335038877161"/>
    <n v="-0.42960438604375989"/>
    <n v="-2.652216395642593"/>
    <s v="Yes"/>
    <s v="Yes"/>
    <s v="Yes"/>
    <x v="2"/>
    <x v="1"/>
    <n v="-8.724832214765101"/>
    <n v="-9.1291420209407725E-2"/>
    <n v="-2.25643837808801"/>
    <s v="Yes"/>
    <s v="0.Reducing"/>
    <s v="Reducing"/>
    <n v="-20.070732991182918"/>
    <n v="2.5065674255691769E-2"/>
    <n v="0.14934516491153041"/>
    <n v="2.5588326345040331E-2"/>
    <n v="1.392437770951164E-2"/>
    <s v="0-10"/>
    <n v="0.17133682473214601"/>
    <n v="13.2308517960691"/>
    <n v="6.1025585946135692"/>
    <n v="103.2975391498881"/>
    <n v="1246.7472035794181"/>
  </r>
  <r>
    <n v="594"/>
    <n v="745"/>
    <n v="666"/>
    <n v="736"/>
    <n v="1012"/>
    <s v="Cedrob Foods SA, Katowice"/>
    <m/>
    <m/>
    <m/>
    <n v="2010"/>
    <m/>
    <s v="080287781"/>
    <n v="374678"/>
    <n v="4970063144"/>
    <s v="SA"/>
    <s v="1011"/>
    <s v="Przetwarzanie i konserwowanie mięsa, z wyłączeniem mięsa z drobiu"/>
    <m/>
    <x v="13"/>
    <m/>
    <n v="400"/>
    <s v="J"/>
    <x v="0"/>
    <n v="1266011.7509000001"/>
    <n v="-19901.921920000001"/>
    <n v="-38043.618849999999"/>
    <n v="-37732.524850000002"/>
    <n v="24049.97595"/>
    <n v="0"/>
    <n v="1426"/>
    <n v="118719.58551"/>
    <n v="558749.05559"/>
    <n v="388379.35414000001"/>
    <n v="170369.70144999999"/>
    <n v="205356.66654999999"/>
    <n v="353392.38903000002"/>
    <m/>
    <m/>
    <s v="C"/>
    <s v="Manufacturing"/>
    <s v="10"/>
    <s v="MANUFACTURE OF FOOD PRODUCTS"/>
    <s v="Low"/>
    <n v="0"/>
    <n v="22.683643833633329"/>
    <n v="-2.9804245358051519E-2"/>
    <n v="-6.7530359957668457E-2"/>
    <n v="-0.1837414167453528"/>
    <x v="1"/>
    <n v="0"/>
    <n v="0.36752933091431839"/>
    <n v="83.253566276297335"/>
    <n v="887.80627692847133"/>
    <n v="272.35578831697057"/>
    <x v="0"/>
    <x v="0"/>
    <s v="Exp&lt;50"/>
    <s v="Decreased Export Intensity"/>
    <n v="0"/>
    <n v="-2.90217388485044E-2"/>
    <n v="127.4193018925329"/>
    <n v="0.821625272520075"/>
    <n v="64.796595574299175"/>
    <n v="0.49954177335096078"/>
    <n v="22.802393199462049"/>
    <s v="No"/>
    <s v="No"/>
    <s v="No"/>
    <x v="1"/>
    <x v="0"/>
    <n v="-7.8811369509043923"/>
    <n v="-8.2090453175431399E-2"/>
    <n v="-2.0313457715639971"/>
    <s v="Yes"/>
    <s v="0.Reducing"/>
    <s v="Reducing"/>
    <n v="528.18990242588734"/>
    <n v="-1.498869701361233E-2"/>
    <n v="-0.21698088675074759"/>
    <n v="-3.256500120986941E-2"/>
    <n v="2.90217388485044E-2"/>
    <s v="0-10"/>
    <n v="0.15008234917611801"/>
    <n v="13.22975689103464"/>
    <n v="7.3447190541496727"/>
    <n v="39.957562739018087"/>
    <n v="359.61637450258388"/>
  </r>
  <r>
    <n v="791"/>
    <n v="685"/>
    <n v="822"/>
    <n v="784"/>
    <n v="1013"/>
    <s v="Pamapol SA GK, Rusiec"/>
    <s v="SG)"/>
    <m/>
    <m/>
    <m/>
    <m/>
    <n v="730365765"/>
    <n v="211414"/>
    <n v="8321761681"/>
    <s v="SA"/>
    <s v="1013"/>
    <s v="Produkcja wyrobów z mięsa, włączając wyroby z mięsa drobiowego"/>
    <s v="Produkcja żywności "/>
    <x v="13"/>
    <m/>
    <n v="400"/>
    <s v="S"/>
    <x v="0"/>
    <n v="992134"/>
    <n v="27541"/>
    <n v="7218"/>
    <n v="9738"/>
    <n v="22808"/>
    <n v="514050"/>
    <n v="969"/>
    <n v="100081"/>
    <n v="645903"/>
    <n v="306762"/>
    <n v="339141"/>
    <n v="176344"/>
    <n v="469559"/>
    <m/>
    <m/>
    <s v="C"/>
    <s v="Manufacturing"/>
    <s v="10"/>
    <s v="MANUFACTURE OF FOOD PRODUCTS"/>
    <s v="Low"/>
    <n v="0.51812557577907825"/>
    <n v="-11.048570603730081"/>
    <n v="9.8152064136497689E-3"/>
    <n v="1.5076567224490359E-2"/>
    <n v="5.522161230322551E-2"/>
    <x v="1"/>
    <n v="0"/>
    <n v="0.27301932333492801"/>
    <n v="103.2827657378741"/>
    <n v="1023.874097007224"/>
    <n v="316.57585139318883"/>
    <x v="1"/>
    <x v="1"/>
    <s v="Exp&lt;50"/>
    <s v="Increased Export Intensity"/>
    <n v="1"/>
    <n v="4.3625479600513328E-2"/>
    <n v="78.358924022529152"/>
    <n v="0.57862776113653247"/>
    <n v="29.24559711777475"/>
    <n v="0.25654426196742008"/>
    <n v="15.56430476808668"/>
    <s v="No"/>
    <s v="Yes"/>
    <s v="No"/>
    <x v="0"/>
    <x v="0"/>
    <n v="7.7864293659621806"/>
    <n v="7.4981577419146461E-2"/>
    <n v="1.8922192247101901"/>
    <s v="No"/>
    <s v="2.Hiring"/>
    <s v="Hiring"/>
    <n v="405.12326274693459"/>
    <n v="-1.228568809021729E-2"/>
    <n v="-7.0024796606348749E-2"/>
    <n v="-1.9457391046866859E-2"/>
    <n v="0.47450009617856492"/>
    <s v="25-50"/>
    <n v="0.27786429936024643"/>
    <n v="13.228985696653069"/>
    <n v="6.80128303447162"/>
    <n v="66.664071190211345"/>
    <n v="618.75083426028925"/>
  </r>
  <r>
    <n v="1598"/>
    <n v="1229"/>
    <n v="1047"/>
    <n v="1059"/>
    <n v="1014"/>
    <s v="Wavin Polska SA, Buk"/>
    <m/>
    <m/>
    <m/>
    <n v="2001"/>
    <m/>
    <n v="630517296"/>
    <n v="515160"/>
    <n v="7880008752"/>
    <s v="SA"/>
    <s v="2221"/>
    <s v="Produkcja płyt, arkuszy, rur i kształtowników z tworzyw sztucznych"/>
    <m/>
    <x v="10"/>
    <m/>
    <n v="500"/>
    <s v="J"/>
    <x v="0"/>
    <n v="501456"/>
    <n v="10277"/>
    <n v="22234"/>
    <n v="17452"/>
    <n v="16699"/>
    <n v="250328"/>
    <n v="454"/>
    <n v="67561"/>
    <n v="434848"/>
    <n v="110766"/>
    <n v="324082"/>
    <n v="250302"/>
    <n v="184546"/>
    <m/>
    <m/>
    <s v="C"/>
    <s v="Manufacturing"/>
    <s v="22"/>
    <s v="MANUFACTURE OF RUBBER AND PLASTIC PRODUCTS"/>
    <s v="Medium-low"/>
    <n v="0.49920232283590188"/>
    <n v="-22.288739324418351"/>
    <n v="3.4802654669602119E-2"/>
    <n v="4.0133563911987642E-2"/>
    <n v="6.9723773681392875E-2"/>
    <x v="0"/>
    <n v="1"/>
    <n v="0.5756080285525057"/>
    <n v="148.81277533039651"/>
    <n v="1104.528634361234"/>
    <n v="243.9779735682819"/>
    <x v="4"/>
    <x v="1"/>
    <s v="Exp&gt;50"/>
    <s v="Decreased Export Intensity"/>
    <n v="0"/>
    <n v="-2.3797677164098141E-2"/>
    <n v="-8.985705055139718"/>
    <n v="-9.4153604502002608E-2"/>
    <n v="-34.047612358796897"/>
    <n v="-0.41623710367111683"/>
    <n v="-2.326353383095447"/>
    <s v="Yes"/>
    <s v="Yes"/>
    <s v="Yes"/>
    <x v="2"/>
    <x v="1"/>
    <n v="-28.616352201257861"/>
    <n v="-0.33710136529877399"/>
    <n v="-8.0821866475742077"/>
    <s v="Yes"/>
    <s v="0.Reducing"/>
    <s v="Reducing"/>
    <n v="238.23303687695679"/>
    <n v="2.1823567420012919E-2"/>
    <n v="7.1089879270181747E-2"/>
    <n v="3.6087517632582007E-2"/>
    <n v="0.52300000000000002"/>
    <s v="50-75"/>
    <n v="0.5076322818812089"/>
    <n v="13.2194247502474"/>
    <n v="6.4551985633401223"/>
    <n v="104.25628930817609"/>
    <n v="866.29559748427675"/>
  </r>
  <r>
    <n v="673"/>
    <n v="832"/>
    <n v="914"/>
    <n v="962"/>
    <n v="1015"/>
    <s v="Rockwell Automation sp. z o.o., Warszawa"/>
    <m/>
    <m/>
    <m/>
    <n v="1998"/>
    <m/>
    <s v="013126834"/>
    <n v="43497"/>
    <n v="1181363444"/>
    <s v="sp. z o.o."/>
    <s v="2712"/>
    <s v="Produkcja aparatury rozdzielczej i sterowniczej energii elektrycznej"/>
    <m/>
    <x v="10"/>
    <m/>
    <n v="500"/>
    <s v="J"/>
    <x v="0"/>
    <n v="1126020"/>
    <n v="39575"/>
    <n v="20274"/>
    <n v="17333"/>
    <n v="28338"/>
    <n v="1114267"/>
    <n v="2379"/>
    <n v="477042"/>
    <n v="511650"/>
    <n v="266585"/>
    <n v="245065"/>
    <n v="329227"/>
    <n v="182423"/>
    <m/>
    <m/>
    <s v="C"/>
    <s v="Manufacturing"/>
    <s v="27"/>
    <s v="MANUFACTURE OF ELECTRICAL EQUIPMENT"/>
    <s v="Medium-high"/>
    <n v="0.98956235235608603"/>
    <n v="21.039155363788218"/>
    <n v="1.5393154650894299E-2"/>
    <n v="3.3876673507280373E-2"/>
    <n v="5.2647565357640778E-2"/>
    <x v="0"/>
    <n v="1"/>
    <n v="0.64346135053259068"/>
    <n v="200.52206809583859"/>
    <n v="473.31651954602768"/>
    <n v="112.0575872215216"/>
    <x v="3"/>
    <x v="1"/>
    <s v="Exp&gt;50"/>
    <s v="Decreased Export Intensity"/>
    <n v="0"/>
    <n v="-1.043764764391397E-2"/>
    <n v="102.6823433694711"/>
    <n v="0.70646975647043853"/>
    <n v="46.87126331121096"/>
    <n v="0.38438625730132608"/>
    <n v="19.317454389740949"/>
    <s v="Yes"/>
    <s v="No"/>
    <s v="No"/>
    <x v="0"/>
    <x v="0"/>
    <n v="45.950920245398777"/>
    <n v="0.37810021650214942"/>
    <n v="9.9136700696905944"/>
    <s v="No"/>
    <s v="2.Hiring"/>
    <s v="Hiring"/>
    <n v="132.4827772147394"/>
    <n v="8.2021891464272925E-2"/>
    <n v="0.25625193308027561"/>
    <n v="0.15077708034848669"/>
    <n v="1"/>
    <s v="75-100"/>
    <n v="0.58839392365189713"/>
    <n v="13.227730093042929"/>
    <n v="7.3963352938008082"/>
    <n v="137.02085889570549"/>
    <n v="340.83374233128842"/>
  </r>
  <r>
    <n v="1726"/>
    <n v="1073"/>
    <m/>
    <m/>
    <n v="1016"/>
    <s v="Smartwings Poland sp. z o.o., Warszawa"/>
    <m/>
    <m/>
    <m/>
    <m/>
    <m/>
    <n v="142926546"/>
    <n v="385545"/>
    <n v="5222978306"/>
    <s v="sp. z o.o."/>
    <s v="5110"/>
    <s v="Transport lotniczy pasażerski"/>
    <m/>
    <x v="11"/>
    <m/>
    <n v="500"/>
    <s v="J"/>
    <x v="0"/>
    <n v="466608"/>
    <n v="-2668"/>
    <n v="2795"/>
    <n v="3375.9"/>
    <n v="8114"/>
    <n v="12649"/>
    <n v="166"/>
    <n v="16116.9"/>
    <n v="38891"/>
    <n v="5826"/>
    <n v="33065"/>
    <n v="-49450"/>
    <n v="88341"/>
    <m/>
    <m/>
    <s v="H"/>
    <s v="Transportation and Storage"/>
    <s v="51"/>
    <s v="AIR TRANSPORT"/>
    <s v="Low"/>
    <n v="2.710840791413778E-2"/>
    <n v="-35.571697486429947"/>
    <n v="7.2349809690361077E-3"/>
    <n v="8.6804144917847326E-2"/>
    <n v="-6.8268958543983821E-2"/>
    <x v="0"/>
    <n v="1"/>
    <n v="-1.271502404155203"/>
    <n v="97.089759036144571"/>
    <n v="2810.8915662650602"/>
    <n v="35.096385542168683"/>
    <x v="0"/>
    <x v="0"/>
    <s v="Exp&lt;50"/>
    <s v="Decreased Export Intensity"/>
    <n v="0"/>
    <n v="-1.5567707896584491E-2"/>
    <n v="-14.21609853870893"/>
    <n v="-0.15333882575491489"/>
    <n v="-37.837752564281828"/>
    <n v="-0.47542232492402903"/>
    <n v="-3.7609231409184711"/>
    <s v="Yes"/>
    <s v="Yes"/>
    <s v="Yes"/>
    <x v="2"/>
    <x v="1"/>
    <n v="8.4967320261437909"/>
    <n v="8.1549866964108375E-2"/>
    <n v="2.059671070671532"/>
    <s v="Yes"/>
    <s v="2.Hiring"/>
    <s v="Hiring"/>
    <n v="-744.23409046696588"/>
    <n v="6.9153751387506816E-3"/>
    <n v="-0.3069830226130314"/>
    <n v="9.6425356305148063E-2"/>
    <n v="4.2676115810722268E-2"/>
    <s v="0-10"/>
    <n v="-0.31410647886771709"/>
    <n v="13.20658360948388"/>
    <n v="5.0304379213924353"/>
    <n v="107.6805414379085"/>
    <n v="3555.1256567320261"/>
  </r>
  <r>
    <n v="1251"/>
    <n v="1479"/>
    <n v="1557"/>
    <n v="1344"/>
    <n v="1017"/>
    <s v="U Jędrusia sp. z o.o., Radziemice"/>
    <m/>
    <m/>
    <m/>
    <m/>
    <m/>
    <n v="122420450"/>
    <n v="398461"/>
    <n v="9442241567"/>
    <s v="sp. z o.o."/>
    <s v="1085"/>
    <s v="Produkcja makaronów, klusek, kuskusu i podobnych wyrobów mącznych"/>
    <m/>
    <x v="13"/>
    <m/>
    <n v="400"/>
    <s v="J"/>
    <x v="0"/>
    <n v="639399"/>
    <n v="98394"/>
    <n v="88743"/>
    <n v="69744"/>
    <n v="24523"/>
    <n v="9412"/>
    <n v="972"/>
    <n v="89046"/>
    <n v="604109"/>
    <n v="497291"/>
    <n v="106818"/>
    <n v="315425"/>
    <n v="181865"/>
    <m/>
    <m/>
    <s v="C"/>
    <s v="Manufacturing"/>
    <s v="10"/>
    <s v="MANUFACTURE OF FOOD PRODUCTS"/>
    <s v="Low"/>
    <n v="1.4720073068616E-2"/>
    <n v="19.632315227145121"/>
    <n v="0.109077430524602"/>
    <n v="0.1154493642703552"/>
    <n v="0.22111119917571531"/>
    <x v="1"/>
    <n v="0"/>
    <n v="0.52213259527668021"/>
    <n v="91.611111111111114"/>
    <n v="657.8179012345679"/>
    <n v="511.61625514403289"/>
    <x v="0"/>
    <x v="0"/>
    <s v="Exp&lt;50"/>
    <s v="Decreased Export Intensity"/>
    <n v="0"/>
    <n v="-2.6383757576545298E-2"/>
    <n v="15.09918634792627"/>
    <n v="0.14062406062637051"/>
    <n v="-16.594792501502699"/>
    <n v="-0.18145943854274371"/>
    <n v="3.5781293775186458"/>
    <s v="Yes"/>
    <s v="No"/>
    <s v="No"/>
    <x v="3"/>
    <x v="1"/>
    <n v="34.812760055478513"/>
    <n v="0.29871666717548973"/>
    <n v="7.7538385326171522"/>
    <s v="No"/>
    <s v="2.Hiring"/>
    <s v="Hiring"/>
    <n v="-112.667535658636"/>
    <n v="9.7339429723502305E-2"/>
    <n v="0.33295157873996362"/>
    <n v="0.1998957528529339"/>
    <n v="4.1103830645161293E-2"/>
    <s v="0-10"/>
    <n v="0.60037484612455683"/>
    <n v="13.227659891014071"/>
    <n v="6.5806391372849493"/>
    <n v="127.7669902912621"/>
    <n v="770.48543689320388"/>
  </r>
  <r>
    <n v="1639"/>
    <n v="1701"/>
    <n v="1694"/>
    <m/>
    <n v="1019"/>
    <s v="Upfield Polska sp. z o.o., Warszawa"/>
    <m/>
    <m/>
    <m/>
    <n v="2014"/>
    <m/>
    <n v="360508290"/>
    <n v="537173"/>
    <n v="5272728238"/>
    <s v="sp. z o.o"/>
    <s v="4633"/>
    <s v="Sprzedaż hurtowa mleka, wyrobów mleczarskich, jaj, olejów i tłuszczów jadalnych"/>
    <m/>
    <x v="3"/>
    <m/>
    <n v="500"/>
    <s v="J"/>
    <x v="0"/>
    <n v="489307.55074999999"/>
    <n v="21512.058860000001"/>
    <n v="26392.374660000001"/>
    <n v="22098.661199999999"/>
    <n v="328.42883999999998"/>
    <n v="52260"/>
    <n v="243"/>
    <n v="56142.296600000001"/>
    <n v="167808.43194000001"/>
    <n v="16840.058389999998"/>
    <n v="150968.37354999999"/>
    <n v="76210.784799999994"/>
    <n v="91597.647140000001"/>
    <m/>
    <m/>
    <s v="G"/>
    <s v="Wholesale and Retail Trade; Repair of Motor Vehicles and Motorcycles"/>
    <s v="46"/>
    <s v="WHOLESALE TRADE, EXCEPT OF MOTOR VEHICLES"/>
    <s v="Medium-high"/>
    <n v="0.1068039925398597"/>
    <n v="5.3501442782496689"/>
    <n v="4.5163131380514462E-2"/>
    <n v="0.13168981406072239"/>
    <n v="0.28996763723131219"/>
    <x v="0"/>
    <n v="1"/>
    <n v="0.45415348870698702"/>
    <n v="231.0382576131687"/>
    <n v="2013.6113199588481"/>
    <n v="69.300651810699591"/>
    <x v="2"/>
    <x v="0"/>
    <s v="Exp&lt;50"/>
    <s v="Increased Export Intensity"/>
    <n v="1"/>
    <n v="7.5359672657495991E-2"/>
    <n v="19.753604815059841"/>
    <n v="0.1802661526895992"/>
    <n v="-13.22202549633343"/>
    <n v="-0.14181734647951319"/>
    <n v="4.6097463006400607"/>
    <s v="Yes"/>
    <s v="Yes"/>
    <s v="Yes"/>
    <x v="3"/>
    <x v="1"/>
    <n v="18.536585365853661"/>
    <n v="0.17005146420213979"/>
    <n v="4.342948110374989"/>
    <s v="No"/>
    <s v="2.Hiring"/>
    <s v="Hiring"/>
    <n v="20.463719178359721"/>
    <n v="3.0714101838856239E-2"/>
    <n v="0.57225884040127672"/>
    <n v="5.9243065858482852E-2"/>
    <n v="3.144431988236366E-2"/>
    <s v="0-10"/>
    <n v="0.1035249465380748"/>
    <n v="12.92048035620777"/>
    <n v="5.3230099791384076"/>
    <n v="100.4099356585366"/>
    <n v="1993.1476007804879"/>
  </r>
  <r>
    <n v="637"/>
    <n v="869"/>
    <n v="996"/>
    <n v="926"/>
    <n v="1020"/>
    <s v="BMZ Poland sp. z o.o., Gliwice"/>
    <m/>
    <m/>
    <m/>
    <n v="2010"/>
    <m/>
    <s v="241564842"/>
    <n v="353823"/>
    <n v="6312609837"/>
    <s v="sp. z o.o."/>
    <s v="2720"/>
    <s v="Produkcja baterii i akumulatorów"/>
    <m/>
    <x v="5"/>
    <m/>
    <n v="500"/>
    <s v="J"/>
    <x v="0"/>
    <n v="1180557.81913"/>
    <n v="80760.25254999999"/>
    <n v="83208.917860000001"/>
    <n v="65696.236810000002"/>
    <n v="10473.71198"/>
    <n v="90832"/>
    <n v="977"/>
    <n v="106630.82255"/>
    <n v="606726.78486999997"/>
    <n v="159169.77874000001"/>
    <n v="447557.00612999999"/>
    <n v="285890.65482"/>
    <n v="320836.13004999998"/>
    <m/>
    <m/>
    <s v="C"/>
    <s v="Manufacturing"/>
    <s v="27"/>
    <s v="MANUFACTURE OF ELECTRICAL EQUIPMENT"/>
    <s v="Medium-high"/>
    <n v="7.6939899535744635E-2"/>
    <n v="31.06567241161671"/>
    <n v="5.5648470363284838E-2"/>
    <n v="0.10827977015070531"/>
    <n v="0.22979497826315129"/>
    <x v="0"/>
    <n v="1"/>
    <n v="0.47120163795184389"/>
    <n v="109.1410670931423"/>
    <n v="1208.34986604913"/>
    <n v="162.91686667349029"/>
    <x v="0"/>
    <x v="1"/>
    <s v="Exp&gt;50"/>
    <s v="Decreased Export Intensity"/>
    <n v="0"/>
    <n v="-0.85198865385621969"/>
    <n v="112.9325753984287"/>
    <n v="0.75580538218440552"/>
    <n v="54.298967680020787"/>
    <n v="0.43372188301529307"/>
    <n v="20.798217733991908"/>
    <s v="No"/>
    <s v="No"/>
    <s v="No"/>
    <x v="1"/>
    <x v="0"/>
    <n v="24.776500638569601"/>
    <n v="0.22135395605197949"/>
    <n v="5.6898302598645589"/>
    <s v="Yes"/>
    <s v="2.Hiring"/>
    <s v="Hiring"/>
    <n v="500.26812913980712"/>
    <n v="3.8688522224707263E-2"/>
    <n v="0.26562809589855357"/>
    <n v="5.5620525400039943E-2"/>
    <n v="0.92892855339196434"/>
    <s v="75-100"/>
    <n v="0.20939247865286831"/>
    <n v="13.225692230632999"/>
    <n v="6.6631326959908028"/>
    <n v="57.858756896551718"/>
    <n v="708.08173690932313"/>
  </r>
  <r>
    <n v="740"/>
    <n v="971"/>
    <n v="1123"/>
    <m/>
    <n v="1021"/>
    <s v="La Lorraine Polska sp. z o.o., Nowy Dwór Mazowiecki"/>
    <m/>
    <m/>
    <m/>
    <n v="2004"/>
    <m/>
    <s v="017033650"/>
    <n v="213443"/>
    <n v="5311500569"/>
    <s v="sp. z o.o"/>
    <s v="1071"/>
    <s v="Produkcja pieczywa; produkcja świeżych wyrobów ciastkarskich i ciastek"/>
    <m/>
    <x v="13"/>
    <m/>
    <n v="500"/>
    <s v="J"/>
    <x v="0"/>
    <n v="1040514"/>
    <n v="99702"/>
    <n v="100999"/>
    <n v="78831"/>
    <n v="69546"/>
    <n v="204843"/>
    <n v="850"/>
    <n v="105617"/>
    <n v="566423"/>
    <n v="360685"/>
    <n v="205738"/>
    <n v="268790"/>
    <n v="297633"/>
    <m/>
    <m/>
    <s v="C"/>
    <s v="Manufacturing"/>
    <s v="10"/>
    <s v="MANUFACTURE OF FOOD PRODUCTS"/>
    <s v="Low"/>
    <n v="0.19686712528615671"/>
    <n v="28.018356637979291"/>
    <n v="7.5761594750286876E-2"/>
    <n v="0.1391733739625686"/>
    <n v="0.29328100003720381"/>
    <x v="0"/>
    <n v="1"/>
    <n v="0.47453934603644271"/>
    <n v="124.2552941176471"/>
    <n v="1224.1341176470589"/>
    <n v="424.33529411764698"/>
    <x v="2"/>
    <x v="0"/>
    <s v="Exp&lt;50"/>
    <s v="Decreased Export Intensity"/>
    <n v="0"/>
    <n v="0"/>
    <n v="98.765587749862462"/>
    <n v="0.68695599340108693"/>
    <n v="44.03303460134962"/>
    <n v="0.36487249423197282"/>
    <n v="18.736788778998449"/>
    <s v="Yes"/>
    <s v="No"/>
    <s v="No"/>
    <x v="0"/>
    <x v="0"/>
    <n v="-1.1627906976744189"/>
    <n v="-1.169603976319067E-2"/>
    <n v="-0.29197391873201362"/>
    <s v="No"/>
    <s v="0.Reducing"/>
    <s v="Reducing"/>
    <n v="615.42714090287291"/>
    <n v="2.5780915703893879E-2"/>
    <n v="8.4558224628146814E-2"/>
    <n v="2.4282989672172441E-2"/>
    <n v="0"/>
    <s v="0-10"/>
    <n v="0.28717478138831909"/>
    <n v="13.1682693863939"/>
    <n v="6.7569323892475532"/>
    <n v="68.42906976744186"/>
    <n v="608.70697674418602"/>
  </r>
  <r>
    <n v="1005"/>
    <n v="1077"/>
    <n v="1009"/>
    <n v="934"/>
    <n v="1022"/>
    <s v="Polbruk SA, Gdańsk"/>
    <m/>
    <m/>
    <m/>
    <n v="2001"/>
    <m/>
    <s v="001388727"/>
    <n v="62419"/>
    <n v="5840253591"/>
    <s v="SA"/>
    <s v="2361"/>
    <s v="Produkcja wyrobów budowlanych z betonu"/>
    <m/>
    <x v="12"/>
    <m/>
    <n v="400"/>
    <s v="J"/>
    <x v="0"/>
    <n v="784475.46340000001"/>
    <n v="64394.398450000001"/>
    <n v="64520.580029999997"/>
    <n v="56939.765039999998"/>
    <n v="30343"/>
    <n v="1256"/>
    <n v="729"/>
    <n v="106742"/>
    <n v="614241.96818000008"/>
    <n v="352541.93672000011"/>
    <n v="261700.03146"/>
    <n v="478824.29584999999"/>
    <n v="135417.67233"/>
    <m/>
    <m/>
    <s v="C"/>
    <s v="Manufacturing"/>
    <s v="23"/>
    <s v="MANUFACTURE OF OTHER NON-METALLIC MINERAL PRODUCTS"/>
    <s v="Medium-low"/>
    <n v="1.601069834047279E-3"/>
    <n v="8.627044999130673"/>
    <n v="7.2583232614079479E-2"/>
    <n v="9.2699242301389165E-2"/>
    <n v="0.1189157808688918"/>
    <x v="1"/>
    <n v="0"/>
    <n v="0.77953692625197391"/>
    <n v="146.42249657064471"/>
    <n v="1076.0980293552809"/>
    <n v="483.59662101508923"/>
    <x v="0"/>
    <x v="0"/>
    <s v="Exp&lt;50"/>
    <s v="Decreased Export Intensity"/>
    <n v="0"/>
    <n v="-1.4002055723188989E-3"/>
    <n v="41.918439734787853"/>
    <n v="0.35008233853577048"/>
    <n v="2.839449083179606"/>
    <n v="2.799883936665637E-2"/>
    <n v="9.1464731613672967"/>
    <s v="No"/>
    <s v="Yes"/>
    <s v="No"/>
    <x v="0"/>
    <x v="0"/>
    <n v="6.1135371179039302"/>
    <n v="5.9339439786309178E-2"/>
    <n v="1.4945442630930781"/>
    <s v="No"/>
    <s v="2.Hiring"/>
    <s v="Hiring"/>
    <n v="271.49104245571777"/>
    <n v="0.1128472316445506"/>
    <n v="0.16129432633282831"/>
    <n v="0.1221526820403559"/>
    <n v="3.0012754063661771E-3"/>
    <s v="0-10"/>
    <n v="0.75732782930191755"/>
    <n v="13.22268823539355"/>
    <n v="6.5323342922223491"/>
    <n v="102.9868995633188"/>
    <n v="804.60698689956337"/>
  </r>
  <r>
    <n v="1089"/>
    <n v="648"/>
    <n v="953"/>
    <n v="1199"/>
    <n v="1023"/>
    <s v="Fenix Metals sp. z o.o., Chmielów"/>
    <m/>
    <n v="1999"/>
    <m/>
    <n v="2003"/>
    <m/>
    <n v="830462070"/>
    <n v="158739"/>
    <n v="8671933792"/>
    <s v="sp. z o.o."/>
    <s v="2443"/>
    <s v="Produkcja ołowiu, cynku i cyny"/>
    <s v="Górnictwo i hutnictwo "/>
    <x v="4"/>
    <s v="Niemcy, Stany Zjednoczone, Singapur, Węgry, Francja"/>
    <n v="540"/>
    <s v="J"/>
    <x v="0"/>
    <n v="726161"/>
    <n v="50850"/>
    <n v="46552"/>
    <n v="38796"/>
    <n v="7422"/>
    <n v="687801"/>
    <n v="235"/>
    <n v="35316"/>
    <n v="374413"/>
    <n v="90983"/>
    <n v="283430"/>
    <n v="199996"/>
    <n v="174417"/>
    <m/>
    <m/>
    <s v="C"/>
    <s v="Manufacturing"/>
    <s v="24"/>
    <s v="MANUFACTURE OF METALS"/>
    <s v="Medium-low"/>
    <n v="0.94717424923673954"/>
    <n v="-37.895040230986069"/>
    <n v="5.3426168576940929E-2"/>
    <n v="0.1036181970177318"/>
    <n v="0.19398387967759359"/>
    <x v="0"/>
    <n v="1"/>
    <n v="0.53415880324668219"/>
    <n v="150.2808510638298"/>
    <n v="3090.0468085106381"/>
    <n v="387.16170212765962"/>
    <x v="3"/>
    <x v="1"/>
    <s v="Exp&gt;50"/>
    <s v="Increased Export Intensity"/>
    <n v="1"/>
    <n v="8.9780034629875938E-2"/>
    <n v="35.923607653460422"/>
    <n v="0.30692283350023958"/>
    <n v="-1.5046321351735961"/>
    <n v="-1.5160665668872751E-2"/>
    <n v="7.9751269264564772"/>
    <s v="Yes"/>
    <s v="Yes"/>
    <s v="Yes"/>
    <x v="3"/>
    <x v="1"/>
    <n v="9.8130841121495322"/>
    <n v="9.360949912230776E-2"/>
    <n v="2.3678359043872939"/>
    <s v="No"/>
    <s v="2.Hiring"/>
    <s v="Hiring"/>
    <n v="593.58886458540428"/>
    <n v="6.3390748013072734E-2"/>
    <n v="0.24088141572777971"/>
    <n v="0.12870199707374541"/>
    <n v="0.8573942146068636"/>
    <s v="75-100"/>
    <n v="0.53429608375928705"/>
    <n v="13.18860419880629"/>
    <n v="5.3659760150218512"/>
    <n v="95.126168224299064"/>
    <n v="2496.4579439252338"/>
  </r>
  <r>
    <n v="898"/>
    <n v="1016"/>
    <n v="823"/>
    <n v="932"/>
    <n v="1024"/>
    <s v="Ambra SA GK, Warszawa"/>
    <s v="SG)"/>
    <m/>
    <m/>
    <n v="2001"/>
    <m/>
    <s v="006054698"/>
    <n v="41726"/>
    <n v="9180000755"/>
    <s v="SA"/>
    <s v="1102"/>
    <s v="Destylowanie, rektyfikowanie i mieszanie alkoholi"/>
    <s v="Produkcja żywności "/>
    <x v="13"/>
    <m/>
    <n v="540"/>
    <s v="S"/>
    <x v="0"/>
    <n v="875811"/>
    <n v="99769"/>
    <n v="93687"/>
    <n v="75888"/>
    <n v="28240"/>
    <n v="252351"/>
    <n v="917"/>
    <n v="110839"/>
    <n v="772039"/>
    <n v="278588"/>
    <n v="493451"/>
    <n v="461602"/>
    <n v="310437"/>
    <m/>
    <m/>
    <s v="C"/>
    <s v="Manufacturing"/>
    <s v="11"/>
    <s v="MANUFACTURE OF BEVERAGES"/>
    <s v="Low"/>
    <n v="0.2881340837235431"/>
    <n v="12.91346074508024"/>
    <n v="8.6648831768497997E-2"/>
    <n v="9.8295552426755639E-2"/>
    <n v="0.16440136741175301"/>
    <x v="0"/>
    <n v="1"/>
    <n v="0.59789984702845322"/>
    <n v="120.8713195201745"/>
    <n v="955.08287895310798"/>
    <n v="303.80370774263912"/>
    <x v="4"/>
    <x v="0"/>
    <s v="Exp&lt;50"/>
    <s v="Increased Export Intensity"/>
    <n v="1"/>
    <n v="0.25592285160861522"/>
    <n v="58.541932167062512"/>
    <n v="0.46084892859947679"/>
    <n v="14.885458092074289"/>
    <n v="0.13876542943036441"/>
    <n v="12.211156045124699"/>
    <s v="No"/>
    <s v="No"/>
    <s v="No"/>
    <x v="0"/>
    <x v="0"/>
    <n v="8.2644628099173563"/>
    <n v="7.9406777604409839E-2"/>
    <n v="2.005004967490764"/>
    <s v="No"/>
    <s v="2.Hiring"/>
    <s v="Hiring"/>
    <n v="302.87980929549292"/>
    <n v="7.5975351908706482E-2"/>
    <n v="0.1302514097379765"/>
    <n v="8.5966399980336491E-2"/>
    <n v="3.2211232114927879E-2"/>
    <s v="0-10"/>
    <n v="0.66000360497650623"/>
    <n v="13.22205666461628"/>
    <n v="6.7417006946520548"/>
    <n v="112.54427390791029"/>
    <n v="652.20306965761506"/>
  </r>
  <r>
    <n v="1030"/>
    <n v="947"/>
    <m/>
    <n v="1050"/>
    <n v="1025"/>
    <s v="Pilkington IGP sp. z o.o., Sandomierz"/>
    <s v="PR"/>
    <m/>
    <m/>
    <n v="2001"/>
    <m/>
    <s v="006911139"/>
    <n v="12897"/>
    <n v="1230006857"/>
    <s v="sp. z o.o."/>
    <s v="2312"/>
    <s v="Kształtowanie i obróbka szkła płaskiego"/>
    <m/>
    <x v="10"/>
    <m/>
    <n v="500"/>
    <s v="J"/>
    <x v="0"/>
    <n v="838052.44299999997"/>
    <n v="40594.040999999997"/>
    <n v="36943.923000000003"/>
    <n v="30661.589"/>
    <n v="15454"/>
    <n v="290683"/>
    <n v="1375"/>
    <n v="132831"/>
    <n v="390209.54599999997"/>
    <n v="194342.84899999999"/>
    <n v="195866.69699999999"/>
    <n v="190351.47"/>
    <n v="199858.076"/>
    <m/>
    <m/>
    <s v="C"/>
    <s v="Manufacturing"/>
    <s v="23"/>
    <s v="MANUFACTURE OF OTHER NON-METALLIC MINERAL PRODUCTS"/>
    <s v="Medium-low"/>
    <n v="0.34685538169835028"/>
    <n v="0"/>
    <n v="3.658671871445162E-2"/>
    <n v="7.8577239624988568E-2"/>
    <n v="0.16107881383842221"/>
    <x v="0"/>
    <n v="1"/>
    <n v="0.48781858863083788"/>
    <n v="96.60436363636363"/>
    <n v="609.49268581818183"/>
    <n v="141.34025381818179"/>
    <x v="4"/>
    <x v="1"/>
    <s v="Exp&lt;50"/>
    <s v="Decreased Export Intensity"/>
    <n v="0"/>
    <n v="-1.8585182316226911E-2"/>
    <n v="51.841562273775537"/>
    <n v="0.41766743776801007"/>
    <n v="10.030117589692439"/>
    <n v="9.5583938598897689E-2"/>
    <n v="11.00630987640934"/>
    <s v="Yes"/>
    <s v="Yes"/>
    <s v="Yes"/>
    <x v="0"/>
    <x v="0"/>
    <n v="2.0786933927245732"/>
    <n v="2.057383369030763E-2"/>
    <n v="0.51567087125472533"/>
    <s v="Yes"/>
    <s v="1.Sustaining"/>
    <s v="Hiring"/>
    <n v="199.74837030222051"/>
    <n v="0.1024204018022408"/>
    <n v="0.26144813664802541"/>
    <n v="0.159398484643409"/>
    <n v="0.36544056401457731"/>
    <s v="25-50"/>
    <n v="0.60967535162814834"/>
    <n v="13.22116852088368"/>
    <n v="7.2056351764103637"/>
    <n v="380.9940608760208"/>
    <n v="409.74431551596138"/>
  </r>
  <r>
    <n v="1244"/>
    <n v="1221"/>
    <n v="1154"/>
    <n v="1085"/>
    <n v="1026"/>
    <s v="PP Mas Betonowych Bosta Beton sp. z o.o., Warszawa"/>
    <m/>
    <m/>
    <m/>
    <n v="2001"/>
    <m/>
    <s v="011312350"/>
    <n v="33565"/>
    <n v="5241030028"/>
    <s v="sp. z o.o."/>
    <s v="2363"/>
    <s v="Produkcja masy betonowej prefabrykowanej"/>
    <m/>
    <x v="12"/>
    <m/>
    <n v="400"/>
    <s v="J"/>
    <x v="0"/>
    <n v="644572"/>
    <n v="-33579"/>
    <n v="-36857"/>
    <n v="-36857"/>
    <n v="11992"/>
    <n v="0"/>
    <n v="218"/>
    <n v="40686"/>
    <n v="226337"/>
    <n v="85243"/>
    <n v="141094"/>
    <n v="11366"/>
    <n v="214971"/>
    <m/>
    <m/>
    <s v="C"/>
    <s v="Manufacturing"/>
    <s v="23"/>
    <s v="MANUFACTURE OF OTHER NON-METALLIC MINERAL PRODUCTS"/>
    <s v="Medium-low"/>
    <n v="0"/>
    <n v="-0.64201671863944876"/>
    <n v="-5.7180578740621678E-2"/>
    <n v="-0.1628412499944773"/>
    <n v="-3.2427415097659691"/>
    <x v="1"/>
    <n v="0"/>
    <n v="5.0217154066723522E-2"/>
    <n v="186.63302752293581"/>
    <n v="2956.7522935779821"/>
    <n v="391.02293577981652"/>
    <x v="0"/>
    <x v="0"/>
    <s v="Exp&lt;50"/>
    <s v="Decreased Export Intensity"/>
    <n v="0"/>
    <n v="0"/>
    <n v="16.85708587900433"/>
    <n v="0.15578151397123999"/>
    <n v="-15.320952261591049"/>
    <n v="-0.1663019851978724"/>
    <n v="3.9713691370263589"/>
    <s v="Yes"/>
    <s v="Yes"/>
    <s v="Yes"/>
    <x v="3"/>
    <x v="1"/>
    <n v="-4.3859649122807012"/>
    <n v="-4.4850566165352213E-2"/>
    <n v="-1.1150014167486071"/>
    <s v="No"/>
    <s v="0.Reducing"/>
    <s v="Reducing"/>
    <n v="537.4979076130694"/>
    <n v="-4.0957957903515287E-2"/>
    <n v="-0.52709922773617046"/>
    <n v="-0.12638174088162901"/>
    <n v="0"/>
    <s v="0-10"/>
    <n v="0.2397684045647796"/>
    <n v="13.22056029565791"/>
    <n v="5.4293456289544411"/>
    <n v="142.15789473684211"/>
    <n v="2419.2543859649122"/>
  </r>
  <r>
    <n v="1302"/>
    <m/>
    <n v="1081"/>
    <n v="1233"/>
    <n v="1027"/>
    <s v="Mas sp. z o.o., Mikołów"/>
    <m/>
    <m/>
    <m/>
    <n v="1990"/>
    <m/>
    <s v="003468525"/>
    <n v="66453"/>
    <n v="6340134429"/>
    <s v="sp. z o.o."/>
    <s v="4690"/>
    <s v="Sprzedaż hurtowa niewyspecjalizowana"/>
    <m/>
    <x v="3"/>
    <m/>
    <n v="400"/>
    <s v="J"/>
    <x v="0"/>
    <n v="612041.59883999999"/>
    <n v="23479.55485"/>
    <n v="22806.811710000002"/>
    <n v="18078.508709999998"/>
    <n v="4651.3180400000001"/>
    <n v="45072"/>
    <n v="119"/>
    <n v="17049.282490000001"/>
    <n v="255293.50631"/>
    <n v="57184.739280000002"/>
    <n v="198108.76702999999"/>
    <n v="137033.00778000001"/>
    <n v="118260.49853"/>
    <m/>
    <m/>
    <s v="G"/>
    <s v="Wholesale and Retail Trade; Repair of Motor Vehicles and Motorcycles"/>
    <s v="46"/>
    <s v="WHOLESALE TRADE, EXCEPT OF MOTOR VEHICLES"/>
    <s v="Medium-high"/>
    <n v="7.3642053228775275E-2"/>
    <n v="3.5834486200221338"/>
    <n v="2.9538039153325729E-2"/>
    <n v="7.0814604614531304E-2"/>
    <n v="0.1319281317901464"/>
    <x v="1"/>
    <n v="0"/>
    <n v="0.53676652320957352"/>
    <n v="143.2712814285714"/>
    <n v="5143.2067129411762"/>
    <n v="480.54402756302522"/>
    <x v="0"/>
    <x v="0"/>
    <s v="Exp&lt;50"/>
    <s v="Increased Export Intensity"/>
    <n v="1"/>
    <n v="6.0552366965345238E-2"/>
    <n v="18.389722313930921"/>
    <n v="0.16881172791307189"/>
    <n v="-14.21034614932541"/>
    <n v="-0.1532717712560405"/>
    <n v="4.3106136865834532"/>
    <s v="Yes"/>
    <s v="Yes"/>
    <s v="Yes"/>
    <x v="3"/>
    <x v="1"/>
    <n v="-41.379310344827587"/>
    <n v="-0.53408248593025753"/>
    <n v="-12.49905752000288"/>
    <s v="Yes"/>
    <s v="0.Reducing"/>
    <s v="Reducing"/>
    <n v="2596.5470987539838"/>
    <n v="1.9098091478308991E-2"/>
    <n v="0.1074458707757641"/>
    <n v="4.0177734373626109E-2"/>
    <n v="1.308968626343004E-2"/>
    <s v="0-10"/>
    <n v="0.373934652709695"/>
    <n v="13.155743803232189"/>
    <n v="5.3132059790417872"/>
    <n v="67.435007980295566"/>
    <n v="2546.6596141871919"/>
  </r>
  <r>
    <n v="1123"/>
    <n v="1030"/>
    <n v="933"/>
    <n v="1041"/>
    <n v="1028"/>
    <s v="Kaczmarek Electric SA, Wolsztyn"/>
    <m/>
    <m/>
    <m/>
    <n v="2010"/>
    <m/>
    <n v="932712874"/>
    <n v="371343"/>
    <n v="9151626618"/>
    <s v="SA"/>
    <s v="4618"/>
    <s v="Działalność agentów specjalizujących się w sprzedaży pozostałych określonych towarów"/>
    <m/>
    <x v="3"/>
    <m/>
    <n v="400"/>
    <s v="J"/>
    <x v="0"/>
    <n v="706173.26297000004"/>
    <n v="11452.25606"/>
    <n v="6461.7338499999996"/>
    <n v="4662.6543799999999"/>
    <n v="779.81250999999997"/>
    <n v="17593"/>
    <n v="161"/>
    <n v="22492.271229999998"/>
    <n v="184429.97768000001"/>
    <n v="3541.0733100000002"/>
    <n v="180888.90437"/>
    <n v="13724.53932"/>
    <n v="170705.43836"/>
    <m/>
    <m/>
    <s v="G"/>
    <s v="Wholesale and Retail Trade; Repair of Motor Vehicles and Motorcycles"/>
    <s v="46"/>
    <s v="WHOLESALE TRADE, EXCEPT OF MOTOR VEHICLES"/>
    <s v="Medium-high"/>
    <n v="2.491314939623733E-2"/>
    <n v="-6.6123840342409927"/>
    <n v="6.6027059143955171E-3"/>
    <n v="2.5281434388557261E-2"/>
    <n v="0.33973121219488772"/>
    <x v="1"/>
    <n v="0"/>
    <n v="7.4415989703220137E-2"/>
    <n v="139.7035480124224"/>
    <n v="4386.1693352173916"/>
    <n v="21.994244161490681"/>
    <x v="0"/>
    <x v="0"/>
    <s v="Exp&lt;50"/>
    <s v="Increased Export Intensity"/>
    <n v="1"/>
    <n v="4.7742895146841158E-3"/>
    <n v="28.248934935991159"/>
    <n v="0.24880299343564261"/>
    <n v="-7.0659891768179968"/>
    <n v="-7.3280505733471557E-2"/>
    <n v="6.4175954862905282"/>
    <s v="Yes"/>
    <s v="Yes"/>
    <s v="Yes"/>
    <x v="3"/>
    <x v="1"/>
    <n v="-46.688741721854313"/>
    <n v="-0.62902265239040656"/>
    <n v="-14.55144295386299"/>
    <s v="Yes"/>
    <s v="0.Reducing"/>
    <s v="Reducing"/>
    <n v="2562.901123296861"/>
    <n v="7.7693247879235851E-3"/>
    <n v="0.13221659043145009"/>
    <n v="2.0289305193265359E-2"/>
    <n v="2.0138859881553211E-2"/>
    <s v="0-10"/>
    <n v="0.15345506284088209"/>
    <n v="13.21881290790208"/>
    <n v="5.7104270173748697"/>
    <n v="81.327814569536429"/>
    <n v="1823.2682119205299"/>
  </r>
  <r>
    <n v="1112"/>
    <n v="1503"/>
    <n v="1609"/>
    <n v="1292"/>
    <n v="1030"/>
    <s v="Arche SA, Warszawa"/>
    <m/>
    <n v="1991"/>
    <m/>
    <n v="1996"/>
    <m/>
    <n v="710021277"/>
    <n v="831001"/>
    <n v="8211639335"/>
    <s v="SA"/>
    <s v="4120"/>
    <s v="Roboty budowlane związane ze wznoszeniem budynków mieszkalnych i niemieszkalnych"/>
    <m/>
    <x v="12"/>
    <m/>
    <n v="400"/>
    <s v="J"/>
    <x v="0"/>
    <n v="710165.57021000003"/>
    <n v="81583.631930000091"/>
    <n v="58605.917410000096"/>
    <n v="46161.824410000103"/>
    <n v="30398.796839999999"/>
    <n v="0"/>
    <n v="367"/>
    <n v="75329.352029999995"/>
    <n v="1115907.22034"/>
    <n v="438971.04824999999"/>
    <n v="672477.78859000001"/>
    <n v="604425.69016999996"/>
    <n v="511481.53016999998"/>
    <m/>
    <m/>
    <s v="F"/>
    <s v="Construction"/>
    <s v="41"/>
    <s v="CONSTRUCTION WORK FOR BUILDINGS"/>
    <s v="Low"/>
    <n v="0"/>
    <n v="35.15210414089416"/>
    <n v="6.5001495913621629E-2"/>
    <n v="4.1367081033793551E-2"/>
    <n v="7.6373035032671566E-2"/>
    <x v="1"/>
    <n v="0"/>
    <n v="0.54164511094913481"/>
    <n v="205.25709000000001"/>
    <n v="1935.056049618529"/>
    <n v="1196.106398501362"/>
    <x v="0"/>
    <x v="0"/>
    <s v="Exp&lt;50"/>
    <s v="Decreased Export Intensity"/>
    <n v="0"/>
    <n v="0"/>
    <n v="35.731637059858997"/>
    <n v="0.30550949339882288"/>
    <n v="-1.6437412609717339"/>
    <n v="-1.657400577028945E-2"/>
    <n v="7.9369822715643856"/>
    <s v="Yes"/>
    <s v="No"/>
    <s v="No"/>
    <x v="3"/>
    <x v="1"/>
    <n v="-5.4123711340206189"/>
    <n v="-5.5643491568702963E-2"/>
    <n v="-1.3814563798266399"/>
    <s v="Yes"/>
    <s v="0.Reducing"/>
    <s v="Reducing"/>
    <n v="586.56893621646691"/>
    <n v="0.19377576627492049"/>
    <n v="0.25798817772598082"/>
    <n v="0.1088809275272669"/>
    <n v="0"/>
    <s v="0-10"/>
    <n v="0.42203843791211859"/>
    <n v="13.167743925911241"/>
    <n v="5.9610053396232736"/>
    <n v="98.116804407216492"/>
    <n v="1348.4871134020621"/>
  </r>
  <r>
    <n v="881"/>
    <n v="703"/>
    <n v="684"/>
    <n v="858"/>
    <n v="1031"/>
    <s v="Blachotrapez sp. z o.o., Rabka-Zdrój"/>
    <m/>
    <m/>
    <m/>
    <n v="2010"/>
    <m/>
    <s v="121387287"/>
    <n v="370357"/>
    <n v="6762431730"/>
    <s v="sp. z o.o."/>
    <s v="4673"/>
    <s v="Sprzedaż hurtowa drewna, materiałów budowlanych i wyposażenia sanitarnego"/>
    <m/>
    <x v="12"/>
    <m/>
    <n v="400"/>
    <s v="J"/>
    <x v="0"/>
    <n v="898358.04739999992"/>
    <n v="-8847.2859499999995"/>
    <n v="-15489.60715"/>
    <n v="-23022.674149999999"/>
    <n v="26437.59045"/>
    <n v="277640"/>
    <n v="893"/>
    <n v="113139.24858"/>
    <n v="708564.89674"/>
    <n v="356931.96081999998"/>
    <n v="351632.93592000002"/>
    <n v="268632.37540999998"/>
    <n v="439932.52133000002"/>
    <m/>
    <m/>
    <s v="G"/>
    <s v="Wholesale and Retail Trade; Repair of Motor Vehicles and Motorcycles"/>
    <s v="46"/>
    <s v="WHOLESALE TRADE, EXCEPT OF MOTOR VEHICLES"/>
    <s v="Medium-high"/>
    <n v="0.30905272213405011"/>
    <n v="-16.663164275840799"/>
    <n v="-2.5627503662522429E-2"/>
    <n v="-3.2491976748952489E-2"/>
    <n v="-8.5703274279065031E-2"/>
    <x v="1"/>
    <n v="0"/>
    <n v="0.37912176661013969"/>
    <n v="126.6956870996641"/>
    <n v="1006.000053079507"/>
    <n v="399.69984414333697"/>
    <x v="4"/>
    <x v="1"/>
    <s v="Exp&lt;50"/>
    <s v="Increased Export Intensity"/>
    <n v="1"/>
    <n v="3.105719582160793E-2"/>
    <n v="63.240179492630752"/>
    <n v="0.49005242411170441"/>
    <n v="18.289985139587511"/>
    <n v="0.167968924942592"/>
    <n v="13.03339341650409"/>
    <s v="No"/>
    <s v="Yes"/>
    <s v="No"/>
    <x v="0"/>
    <x v="0"/>
    <n v="16.732026143790851"/>
    <n v="0.1547107470499629"/>
    <n v="3.9435405862210171"/>
    <s v="No"/>
    <s v="2.Hiring"/>
    <s v="Hiring"/>
    <n v="286.61573935401702"/>
    <n v="8.4984812721117745E-3"/>
    <n v="2.1988118230028591E-2"/>
    <n v="1.29319627052002E-2"/>
    <n v="0.27799552631244218"/>
    <s v="25-50"/>
    <n v="0.58813412634553541"/>
    <n v="13.218271560187411"/>
    <n v="6.6398758338265358"/>
    <n v="86.40450980392157"/>
    <n v="719.38431372549019"/>
  </r>
  <r>
    <m/>
    <n v="1950"/>
    <m/>
    <m/>
    <n v="1032"/>
    <s v="Stalmag sp. z o.o., Ruda Śląska "/>
    <m/>
    <m/>
    <m/>
    <m/>
    <m/>
    <s v="015562692"/>
    <n v="174994"/>
    <n v="5262725801"/>
    <s v="sp. z o.o."/>
    <s v="4672"/>
    <s v="Sprzedaż hurtowa metali i rud metali"/>
    <m/>
    <x v="10"/>
    <m/>
    <n v="400"/>
    <s v="J"/>
    <x v="0"/>
    <n v="202082.00821999999"/>
    <n v="-35992.367429999998"/>
    <n v="-8191.3492500000002"/>
    <n v="-12460.242249999999"/>
    <n v="262.83228000000003"/>
    <n v="0"/>
    <n v="18"/>
    <n v="2903.6294499999999"/>
    <n v="1025072.3820400001"/>
    <n v="7885.4932800000006"/>
    <n v="1017186.88876"/>
    <n v="-12410.242249999999"/>
    <n v="1037482.6242899999"/>
    <m/>
    <m/>
    <s v="G"/>
    <s v="Wholesale and Retail Trade; Repair of Motor Vehicles and Motorcycles"/>
    <s v="46"/>
    <s v="WHOLESALE TRADE, EXCEPT OF MOTOR VEHICLES"/>
    <s v="Medium-high"/>
    <n v="0"/>
    <n v="-49.784183508776103"/>
    <n v="-6.1659335038055173E-2"/>
    <n v="-1.2155475523789681E-2"/>
    <n v="1.0040289302168941"/>
    <x v="1"/>
    <n v="0"/>
    <n v="-1.2106698480454941E-2"/>
    <n v="161.31274722222221"/>
    <n v="11226.77823444444"/>
    <n v="438.08296000000001"/>
    <x v="0"/>
    <x v="1"/>
    <s v="Exp&gt;50"/>
    <s v="Decreased Export Intensity"/>
    <n v="0"/>
    <n v="-0.94624037117233084"/>
    <n v="-63.260555445866771"/>
    <n v="-1.001319224602458"/>
    <n v="-73.377214091207804"/>
    <n v="-1.323402723771572"/>
    <n v="-22.145602786571459"/>
    <s v="Yes"/>
    <s v="Yes"/>
    <s v="Yes"/>
    <x v="2"/>
    <x v="1"/>
    <n v="0"/>
    <n v="0"/>
    <n v="0"/>
    <s v="No"/>
    <s v="2.Hiring"/>
    <s v="Hiring"/>
    <n v="-19331.05509888889"/>
    <n v="1.3811697673446159E-2"/>
    <n v="6.5886699507389165E-2"/>
    <n v="1.3947818232223739E-2"/>
    <n v="0.94624037117233084"/>
    <s v="75-100"/>
    <n v="0.21169398887038651"/>
    <n v="13.217748099884821"/>
    <n v="2.890371757896165"/>
    <n v="106.5203216666667"/>
    <n v="30557.833333333328"/>
  </r>
  <r>
    <n v="829"/>
    <n v="469"/>
    <n v="463"/>
    <n v="783"/>
    <n v="1033"/>
    <s v="ADM Malbork SA, Szamotuły"/>
    <m/>
    <m/>
    <m/>
    <n v="2005"/>
    <m/>
    <n v="220064917"/>
    <n v="236570"/>
    <n v="5792072442"/>
    <s v="SA"/>
    <s v="2059"/>
    <s v="Produkcja pozostałych wyrobów chemicznych, gdzie indziej niesklasyfikowana"/>
    <m/>
    <x v="13"/>
    <m/>
    <n v="400"/>
    <s v="J"/>
    <x v="0"/>
    <n v="951960.92758999998"/>
    <n v="74648.70315999999"/>
    <n v="89090.811390000003"/>
    <n v="72091.432390000002"/>
    <n v="4213.7015199999996"/>
    <n v="54250"/>
    <n v="51"/>
    <n v="11700.24805"/>
    <n v="573630.93958000001"/>
    <n v="55283.580629999997"/>
    <n v="518347.35895000002"/>
    <n v="472489.33756000001"/>
    <n v="101141.60202000001"/>
    <m/>
    <m/>
    <s v="C"/>
    <s v="Manufacturing"/>
    <s v="20"/>
    <s v="MANUFACTURE OF CHEMICALS AND CHEMICAL PRODUCTS"/>
    <s v="Medium-low"/>
    <n v="5.6987633029582631E-2"/>
    <n v="-37.044831501199269"/>
    <n v="7.5729402647341695E-2"/>
    <n v="0.12567563465594059"/>
    <n v="0.15257790315923339"/>
    <x v="1"/>
    <n v="0"/>
    <n v="0.8236817524276957"/>
    <n v="229.41662843137249"/>
    <n v="18665.90054098039"/>
    <n v="1083.991777058824"/>
    <x v="0"/>
    <x v="0"/>
    <s v="Exp&lt;50"/>
    <s v="Decreased Export Intensity"/>
    <n v="0"/>
    <n v="-6.5310024318734256E-2"/>
    <n v="73.131967181779657"/>
    <n v="0.54888393379302691"/>
    <n v="25.45794723317367"/>
    <n v="0.2268004346239145"/>
    <n v="14.708160656320061"/>
    <s v="No"/>
    <s v="Yes"/>
    <s v="No"/>
    <x v="0"/>
    <x v="0"/>
    <n v="82.142857142857139"/>
    <n v="0.59962112254912192"/>
    <n v="16.172419974090939"/>
    <s v="No"/>
    <s v="2.Hiring"/>
    <s v="Hiring"/>
    <n v="-971.49231616246834"/>
    <n v="3.9627387255000028E-2"/>
    <n v="0.21077222206099999"/>
    <n v="0.1270599349218012"/>
    <n v="0.12229765734831689"/>
    <s v="10-25"/>
    <n v="0.60283055176515865"/>
    <n v="13.21739533669073"/>
    <n v="3.3322045101752038"/>
    <n v="94.071428571428569"/>
    <n v="19637.392857142859"/>
  </r>
  <r>
    <n v="1170"/>
    <m/>
    <n v="1161"/>
    <n v="1018"/>
    <n v="1034"/>
    <s v="Auto Group Polska sp. z o.o., Wrocław"/>
    <m/>
    <m/>
    <m/>
    <n v="2006"/>
    <m/>
    <n v="160088568"/>
    <n v="956152"/>
    <n v="9910365128"/>
    <s v="sp. z o.o."/>
    <s v="4511"/>
    <s v="Sprzedaż hurtowa i detaliczna samochodów osobowych i furgonetek"/>
    <m/>
    <x v="5"/>
    <m/>
    <n v="400"/>
    <s v="J"/>
    <x v="0"/>
    <n v="683493.55139000004"/>
    <n v="26484.784660000001"/>
    <n v="18567.107400000001"/>
    <n v="18428.183400000002"/>
    <n v="4696.9827699999996"/>
    <n v="0"/>
    <n v="372"/>
    <n v="48946.257239999999"/>
    <n v="420451.99787999998"/>
    <n v="219861.81633"/>
    <n v="200590.18155000001"/>
    <n v="177564.52406"/>
    <n v="242887.47382000001"/>
    <m/>
    <m/>
    <s v="G"/>
    <s v="Wholesale and Retail Trade; Repair of Motor Vehicles and Motorcycles"/>
    <s v="45"/>
    <s v="WHOLESALE AND RETAIL TRADE SERVICES OF MOTOR VEHICLES; REPAIR SERVICES OF MOTOR VEHICLES"/>
    <s v="Medium-high"/>
    <n v="0"/>
    <n v="51.907860276768943"/>
    <n v="2.696175166908768E-2"/>
    <n v="4.3829458518257612E-2"/>
    <n v="0.1037830247768018"/>
    <x v="1"/>
    <n v="0"/>
    <n v="0.42231818365785989"/>
    <n v="131.57596032258061"/>
    <n v="1837.3482564247311"/>
    <n v="591.02638798387102"/>
    <x v="0"/>
    <x v="0"/>
    <s v="Exp&lt;50"/>
    <s v="Decreased Export Intensity"/>
    <n v="0"/>
    <n v="-2.5904022276437299E-2"/>
    <n v="24.71986602569601"/>
    <n v="0.2208999645602123"/>
    <n v="-9.6232854886260757"/>
    <n v="-0.1011835346089018"/>
    <n v="5.6778353696486086"/>
    <s v="Yes"/>
    <s v="No"/>
    <s v="No"/>
    <x v="3"/>
    <x v="1"/>
    <n v="20"/>
    <n v="0.18232155679395401"/>
    <n v="4.6635139392105618"/>
    <s v="Yes"/>
    <s v="2.Hiring"/>
    <s v="Hiring"/>
    <n v="69.532127392473285"/>
    <n v="8.7952512941975071E-3"/>
    <n v="3.3779995514689402E-2"/>
    <n v="1.128287718049794E-2"/>
    <n v="2.5904022276437299E-2"/>
    <s v="0-10"/>
    <n v="0.33401061807694832"/>
    <n v="13.214072535852321"/>
    <n v="5.7365722974791922"/>
    <n v="108.8999371612903"/>
    <n v="1767.816129032258"/>
  </r>
  <r>
    <n v="1632"/>
    <n v="1865"/>
    <m/>
    <n v="1473"/>
    <n v="1035"/>
    <s v="Simoldes Plasticos Polska sp. z o.o., Jelcz Laskowski"/>
    <m/>
    <m/>
    <m/>
    <m/>
    <m/>
    <s v="015493608"/>
    <n v="164372"/>
    <n v="5213244622"/>
    <s v="sp. z o.o."/>
    <s v="2932"/>
    <s v="Produkcja pozostałych części i akcesoriów do pojazdów silnikowych, z wyłączeniem motocykli"/>
    <m/>
    <x v="5"/>
    <m/>
    <n v="500"/>
    <s v="J"/>
    <x v="0"/>
    <n v="490257"/>
    <n v="727.9"/>
    <n v="6019"/>
    <n v="3301"/>
    <n v="10903"/>
    <n v="411653"/>
    <n v="664"/>
    <n v="77787"/>
    <n v="529188.6"/>
    <n v="295669.59999999998"/>
    <n v="233519"/>
    <n v="114176"/>
    <n v="415012"/>
    <m/>
    <m/>
    <s v="C"/>
    <s v="Manufacturing"/>
    <s v="29"/>
    <s v="MANUFACTURE OF MOTOR VEHICLES, TRAILERS AND SEMI-TRAILERS, EXCEPT MOTORBIKES"/>
    <s v="High"/>
    <n v="0.83966776609003035"/>
    <n v="16.277192853125229"/>
    <n v="6.7332031975066136E-3"/>
    <n v="6.2378516846356858E-3"/>
    <n v="2.891150504484305E-2"/>
    <x v="0"/>
    <n v="1"/>
    <n v="0.21575672642985891"/>
    <n v="117.14909638554219"/>
    <n v="738.33885542168673"/>
    <n v="445.28554216867468"/>
    <x v="3"/>
    <x v="1"/>
    <s v="Exp&gt;50"/>
    <s v="Increased Export Intensity"/>
    <n v="1"/>
    <n v="2.8886163819066391E-2"/>
    <n v="-10.5019305019305"/>
    <n v="-0.1109531307938862"/>
    <n v="-35.146326450674273"/>
    <n v="-0.43303662996300041"/>
    <n v="-2.7357109034120359"/>
    <s v="Yes"/>
    <s v="No"/>
    <s v="No"/>
    <x v="2"/>
    <x v="1"/>
    <n v="15.881326352530539"/>
    <n v="0.1473964327616937"/>
    <n v="3.753645327313659"/>
    <s v="No"/>
    <s v="2.Hiring"/>
    <s v="Hiring"/>
    <n v="-217.65590897621911"/>
    <n v="9.3868944932774725E-3"/>
    <n v="3.4667817316379232E-2"/>
    <n v="1.3230481052263231E-2"/>
    <n v="0.81078160227096396"/>
    <s v="75-100"/>
    <n v="0.38163582470513158"/>
    <n v="13.21363815317992"/>
    <n v="6.3508857167147399"/>
    <n v="92.536871518324617"/>
    <n v="955.99476439790578"/>
  </r>
  <r>
    <n v="932"/>
    <n v="1013"/>
    <n v="987"/>
    <m/>
    <n v="1036"/>
    <s v="MAG Dystrybucja sp. z o.o. sk, Olsztyn"/>
    <m/>
    <m/>
    <m/>
    <n v="2002"/>
    <m/>
    <n v="510340936"/>
    <n v="941466"/>
    <n v="7391027750"/>
    <s v="sp.k."/>
    <s v="4639"/>
    <s v="Sprzedaż hurtowa niewyspecjalizowana żywności, napojów i wyrobów tytoniowych"/>
    <m/>
    <x v="3"/>
    <m/>
    <n v="400"/>
    <s v="J"/>
    <x v="0"/>
    <n v="844171"/>
    <n v="22690"/>
    <n v="20084"/>
    <n v="15795"/>
    <n v="3663"/>
    <n v="68338"/>
    <n v="347"/>
    <n v="35293"/>
    <n v="211662"/>
    <n v="52933"/>
    <n v="158729"/>
    <n v="64155"/>
    <n v="147557"/>
    <m/>
    <m/>
    <s v="G"/>
    <s v="Wholesale and Retail Trade; Repair of Motor Vehicles and Motorcycles"/>
    <s v="46"/>
    <s v="WHOLESALE TRADE, EXCEPT OF MOTOR VEHICLES"/>
    <s v="Medium-high"/>
    <n v="8.0952792739859572E-2"/>
    <n v="8.3320005714609948"/>
    <n v="1.8710664071615819E-2"/>
    <n v="7.4623692490858068E-2"/>
    <n v="0.2462006079027356"/>
    <x v="1"/>
    <n v="0"/>
    <n v="0.3031011707344729"/>
    <n v="101.7089337175793"/>
    <n v="2432.7694524495678"/>
    <n v="152.54466858789621"/>
    <x v="0"/>
    <x v="0"/>
    <s v="Exp&lt;50"/>
    <s v="Increased Export Intensity"/>
    <n v="1"/>
    <n v="4.0359006686408593E-2"/>
    <n v="54.346892021114179"/>
    <n v="0.43403242883971771"/>
    <n v="11.845573928343621"/>
    <n v="0.1119489296706053"/>
    <n v="11.46139449109533"/>
    <s v="No"/>
    <s v="Yes"/>
    <s v="No"/>
    <x v="0"/>
    <x v="0"/>
    <n v="153.28467153284669"/>
    <n v="0.92934385411873421"/>
    <n v="26.154349024398481"/>
    <s v="No"/>
    <s v="2.Hiring"/>
    <s v="Hiring"/>
    <n v="-1559.4276278424029"/>
    <n v="2.1350042327094278E-2"/>
    <n v="0.24790879368179691"/>
    <n v="0.1014271196157287"/>
    <n v="4.0593786053450993E-2"/>
    <s v="0-10"/>
    <n v="0.40913078600154612"/>
    <n v="13.212077930851491"/>
    <n v="4.9199809258281251"/>
    <n v="81.032516423357663"/>
    <n v="3992.1970802919709"/>
  </r>
  <r>
    <n v="1128"/>
    <n v="1130"/>
    <n v="1079"/>
    <n v="1200"/>
    <n v="1037"/>
    <s v="Hart sp. z o.o., Opole"/>
    <m/>
    <m/>
    <m/>
    <n v="2003"/>
    <m/>
    <n v="532402005"/>
    <n v="170602"/>
    <n v="7542748922"/>
    <s v="sp. z o.o."/>
    <s v="4531"/>
    <s v="Sprzedaż hurtowa części i akcesoriów do pojazdów samochodowych, z wyłączeniem motocykli"/>
    <m/>
    <x v="5"/>
    <m/>
    <n v="400"/>
    <s v="J"/>
    <x v="0"/>
    <n v="703338.37650999997"/>
    <n v="29059.493920000001"/>
    <n v="26369.676530000001"/>
    <n v="25124.247640000001"/>
    <n v="6097.36031"/>
    <n v="500131"/>
    <n v="638"/>
    <n v="60772.570369999987"/>
    <n v="430589.24971"/>
    <n v="97005.857780000006"/>
    <n v="333583.39192999998"/>
    <n v="254729.54392"/>
    <n v="175859.70579000001"/>
    <m/>
    <m/>
    <s v="G"/>
    <s v="Wholesale and Retail Trade; Repair of Motor Vehicles and Motorcycles"/>
    <s v="45"/>
    <s v="WHOLESALE AND RETAIL TRADE SERVICES OF MOTOR VEHICLES; REPAIR SERVICES OF MOTOR VEHICLES"/>
    <s v="Medium-high"/>
    <n v="0.7110816311228102"/>
    <n v="1.381007216234287"/>
    <n v="3.5721422972350467E-2"/>
    <n v="5.8348525089562897E-2"/>
    <n v="9.8631070638160789E-2"/>
    <x v="1"/>
    <n v="0"/>
    <n v="0.59158361266928805"/>
    <n v="95.254812492162998"/>
    <n v="1102.411248448276"/>
    <n v="152.0467990282132"/>
    <x v="1"/>
    <x v="0"/>
    <s v="Exp&lt;50"/>
    <s v="Increased Export Intensity"/>
    <n v="1"/>
    <n v="0.60386085116109856"/>
    <n v="28.598085512783008"/>
    <n v="0.2515217385567361"/>
    <n v="-6.8129815124760782"/>
    <n v="-7.0561760612378066E-2"/>
    <n v="6.4899506525436079"/>
    <s v="Yes"/>
    <s v="Yes"/>
    <s v="Yes"/>
    <x v="3"/>
    <x v="1"/>
    <n v="4.0783034257748776"/>
    <n v="3.9973347408578157E-2"/>
    <n v="1.004343699298538"/>
    <s v="Yes"/>
    <s v="1.Sustaining"/>
    <s v="Hiring"/>
    <n v="210.19662520194629"/>
    <n v="1.5905214093771179E-2"/>
    <n v="4.094147989871702E-2"/>
    <n v="2.7812058392853719E-2"/>
    <n v="0.1072207799617117"/>
    <s v="10-25"/>
    <n v="0.67931248361457652"/>
    <n v="13.21207164859506"/>
    <n v="6.4183649359362116"/>
    <n v="87.096247960848288"/>
    <n v="892.21462324632944"/>
  </r>
  <r>
    <n v="934"/>
    <n v="1045"/>
    <m/>
    <m/>
    <n v="1038"/>
    <s v="Accenture Services sp. z o.o., Warszawa"/>
    <m/>
    <m/>
    <m/>
    <n v="2001"/>
    <m/>
    <s v="017368132"/>
    <n v="43465"/>
    <n v="5252219143"/>
    <s v="sp. z o.o."/>
    <s v="7022"/>
    <s v="Pozostałe doradztwo w zakresie prowadzenia działalności gospodarczej i zarządzania"/>
    <s v="Usługi finansowe/informatyczne "/>
    <x v="6"/>
    <m/>
    <n v="400"/>
    <s v="J"/>
    <x v="0"/>
    <n v="842298.62605999992"/>
    <n v="48962.910830000001"/>
    <n v="46617.420180000001"/>
    <n v="36030.466180000003"/>
    <n v="10733.867770000001"/>
    <n v="788802"/>
    <n v="4298"/>
    <n v="635758.91142999998"/>
    <n v="194014.97104"/>
    <n v="34310.689840000006"/>
    <n v="159704.2812"/>
    <n v="88151.448239999998"/>
    <n v="105863.52280000001"/>
    <m/>
    <m/>
    <s v="M"/>
    <s v="Professional, Scientific and Technical Activities"/>
    <s v="70"/>
    <s v="ACTIVITIES OF HEAD OFFICES; MANAGEMENT CONSULTANCY ACTIVITIES"/>
    <s v="High"/>
    <n v="0.9364873402320032"/>
    <n v="13.080387856333321"/>
    <n v="4.2776356348269082E-2"/>
    <n v="0.18570972119760601"/>
    <n v="0.40873368389710307"/>
    <x v="1"/>
    <n v="0"/>
    <n v="0.45435384582680388"/>
    <n v="147.91970949976729"/>
    <n v="195.97455236389021"/>
    <n v="7.9829431921824119"/>
    <x v="3"/>
    <x v="1"/>
    <s v="Exp&gt;50"/>
    <s v="Increased Export Intensity"/>
    <n v="1"/>
    <n v="0.1529222332356216"/>
    <n v="54.082587168483151"/>
    <n v="0.43231855299346478"/>
    <n v="11.654048672813889"/>
    <n v="0.11023505382435241"/>
    <n v="11.413646973038549"/>
    <s v="No"/>
    <s v="No"/>
    <s v="No"/>
    <x v="0"/>
    <x v="0"/>
    <n v="10.20512820512821"/>
    <n v="9.7173245084718474E-2"/>
    <n v="2.459079785074425"/>
    <s v="Yes"/>
    <s v="2.Hiring"/>
    <s v="Hiring"/>
    <n v="55.806860056197849"/>
    <n v="5.884343661621428E-2"/>
    <n v="0.35086551991186637"/>
    <n v="0.19560233747438449"/>
    <n v="0.7835651069963816"/>
    <s v="75-100"/>
    <n v="0.55748520835993698"/>
    <n v="13.211571340132121"/>
    <n v="8.2687318321177372"/>
    <n v="105.0497435897436"/>
    <n v="140.16769230769231"/>
  </r>
  <r>
    <n v="923"/>
    <n v="939"/>
    <n v="941"/>
    <n v="987"/>
    <n v="1041"/>
    <s v="NM Polska sp. z o.o., Namysłów"/>
    <m/>
    <m/>
    <m/>
    <n v="2018"/>
    <m/>
    <s v="381121398"/>
    <n v="740895"/>
    <n v="7521457964"/>
    <s v="sp. z o.o."/>
    <s v="1623"/>
    <s v="Produkcja pozostałych wyrobów stolarskich i ciesielskich dla budownictwa"/>
    <m/>
    <x v="12"/>
    <m/>
    <n v="500"/>
    <s v="J"/>
    <x v="0"/>
    <n v="853581.66096000001"/>
    <n v="36039.687279999998"/>
    <n v="43893.200060000003"/>
    <n v="46950.63841"/>
    <n v="16244"/>
    <n v="0"/>
    <n v="826"/>
    <n v="89715"/>
    <n v="436168.16898999998"/>
    <n v="222480.70722000001"/>
    <n v="213687.46176999999"/>
    <n v="335341.58723"/>
    <n v="100826.58176"/>
    <m/>
    <m/>
    <s v="C"/>
    <s v="Manufacturing"/>
    <s v="16"/>
    <s v="MANUFACTURE OF WOOD AND OF PRODUCTS OF WOOD AND CORK, EXCEPT FURNITURE; MANUFACTURE OF ARTICLES OF STRAW AND PLAITING MATERIALS"/>
    <s v="Medium-high"/>
    <n v="0"/>
    <n v="1.1473501421616521"/>
    <n v="5.5004272651776397E-2"/>
    <n v="0.1076434314744239"/>
    <n v="0.14000839799746659"/>
    <x v="0"/>
    <n v="1"/>
    <n v="0.76883553425396423"/>
    <n v="108.6138014527845"/>
    <n v="1033.391841355932"/>
    <n v="269.34710317191292"/>
    <x v="0"/>
    <x v="1"/>
    <s v="Exp&gt;50"/>
    <s v="Decreased Export Intensity"/>
    <n v="0"/>
    <n v="-0.99655452900522168"/>
    <n v="57.440623903231703"/>
    <n v="0.45387821010799811"/>
    <n v="14.08740862553023"/>
    <n v="0.1317947109388857"/>
    <n v="12.015778239931899"/>
    <s v="Yes"/>
    <s v="Yes"/>
    <s v="Yes"/>
    <x v="0"/>
    <x v="0"/>
    <n v="-1.431980906921241"/>
    <n v="-1.4423326961105151E-2"/>
    <n v="-0.35993385358188412"/>
    <s v="No"/>
    <s v="0.Reducing"/>
    <s v="Reducing"/>
    <n v="386.4216742914931"/>
    <n v="1.1332427083467831E-2"/>
    <n v="2.4355340614036831E-2"/>
    <n v="1.8929019258675031E-2"/>
    <n v="0.99655452900522168"/>
    <s v="75-100"/>
    <n v="0.77720199272292589"/>
    <n v="13.203318284282251"/>
    <n v="6.7310181004820828"/>
    <n v="74.721957040572789"/>
    <n v="646.97016706443912"/>
  </r>
  <r>
    <n v="1296"/>
    <n v="663"/>
    <n v="735"/>
    <n v="760"/>
    <n v="1042"/>
    <s v="Scandagra Polska sp. z o.o., Osielsko"/>
    <m/>
    <m/>
    <m/>
    <n v="2002"/>
    <m/>
    <s v="001374470"/>
    <n v="138255"/>
    <n v="8390202542"/>
    <s v="sp. z o.o."/>
    <s v="4675"/>
    <s v="Sprzedaż hurtowa wyrobów chemicznych"/>
    <m/>
    <x v="7"/>
    <m/>
    <n v="500"/>
    <s v="J"/>
    <x v="0"/>
    <n v="615141"/>
    <n v="3779"/>
    <n v="200"/>
    <n v="200"/>
    <n v="1325"/>
    <n v="119415"/>
    <n v="122"/>
    <n v="20571"/>
    <n v="159351"/>
    <n v="54390"/>
    <n v="104961"/>
    <n v="80078"/>
    <n v="79274"/>
    <m/>
    <m/>
    <s v="G"/>
    <s v="Wholesale and Retail Trade; Repair of Motor Vehicles and Motorcycles"/>
    <s v="46"/>
    <s v="WHOLESALE TRADE, EXCEPT OF MOTOR VEHICLES"/>
    <s v="Medium-high"/>
    <n v="0.1941262247192107"/>
    <n v="-46.382801802170867"/>
    <n v="3.251287103282012E-4"/>
    <n v="1.255090962717523E-3"/>
    <n v="2.4975648742476091E-3"/>
    <x v="0"/>
    <n v="1"/>
    <n v="0.502525870562469"/>
    <n v="168.61475409836069"/>
    <n v="5042.1393442622948"/>
    <n v="445.81967213114751"/>
    <x v="2"/>
    <x v="0"/>
    <s v="Exp&lt;50"/>
    <s v="Increased Export Intensity"/>
    <n v="1"/>
    <n v="7.4566634437067458E-2"/>
    <n v="13.733868283844251"/>
    <n v="0.12869104450106231"/>
    <n v="-17.584153417504169"/>
    <n v="-0.19339245466805191"/>
    <n v="3.2695899600546858"/>
    <s v="No"/>
    <s v="Yes"/>
    <s v="No"/>
    <x v="3"/>
    <x v="1"/>
    <n v="-0.81300813008130091"/>
    <n v="-8.163310639160315E-3"/>
    <n v="-0.20387465869661231"/>
    <s v="No"/>
    <s v="0.Reducing"/>
    <s v="Reducing"/>
    <n v="644.90357190457144"/>
    <n v="2.015308952409126E-4"/>
    <n v="1.9828276213344981E-3"/>
    <n v="6.0560265798450987E-4"/>
    <n v="0.1195595902821432"/>
    <s v="10-25"/>
    <n v="0.30542375518095849"/>
    <n v="13.20091574430232"/>
    <n v="4.8121843553724171"/>
    <n v="113.1626016260163"/>
    <n v="4397.2357723577234"/>
  </r>
  <r>
    <n v="975"/>
    <n v="999"/>
    <m/>
    <m/>
    <n v="1043"/>
    <s v="K-Flex Polska sp. z o.o., Gdynia"/>
    <m/>
    <m/>
    <m/>
    <n v="2002"/>
    <m/>
    <n v="192748927"/>
    <n v="117734"/>
    <n v="9581406813"/>
    <s v="sp. z o.o"/>
    <s v="2219"/>
    <s v="Produkcja pozostałych wyrobów z gumy"/>
    <m/>
    <x v="10"/>
    <m/>
    <n v="500"/>
    <s v="J"/>
    <x v="0"/>
    <n v="811563.03359999997"/>
    <n v="117516.52800000001"/>
    <n v="77995.241750000001"/>
    <n v="79007.156920000009"/>
    <n v="65169"/>
    <m/>
    <n v="1112"/>
    <m/>
    <n v="1166573.43579"/>
    <n v="632867.83533000003"/>
    <n v="533705.60045999999"/>
    <n v="763383.4203"/>
    <n v="403190.01549000002"/>
    <m/>
    <m/>
    <s v="C"/>
    <s v="Manufacturing"/>
    <s v="22"/>
    <s v="MANUFACTURE OF RUBBER AND PLASTIC PRODUCTS"/>
    <s v="Medium-low"/>
    <n v="0"/>
    <n v="2.5096162517890259"/>
    <n v="9.7351842862449481E-2"/>
    <n v="6.7725832336047148E-2"/>
    <n v="0.1034960346518283"/>
    <x v="0"/>
    <n v="1"/>
    <n v="0.65438093897881278"/>
    <m/>
    <n v="729.822871942446"/>
    <n v="569.12575119604321"/>
    <x v="0"/>
    <x v="1"/>
    <s v="Exp&gt;50"/>
    <s v="Decreased Export Intensity"/>
    <n v="0"/>
    <n v="0"/>
    <n v="62.9790401865977"/>
    <n v="0.48845141873826492"/>
    <n v="18.100753758404149"/>
    <n v="0.16636791956915251"/>
    <n v="12.988160701775911"/>
    <s v="No"/>
    <s v="Yes"/>
    <s v="No"/>
    <x v="0"/>
    <x v="0"/>
    <n v="72.93934681181959"/>
    <n v="0.54777075057290858"/>
    <n v="14.676242297985389"/>
    <s v="No"/>
    <s v="2.Hiring"/>
    <s v="Hiring"/>
    <n v="-44.602419908253857"/>
    <n v="7.0157554519797619E-2"/>
    <n v="0.10690046802620159"/>
    <n v="5.3286544897582652E-2"/>
    <n v="0.9426646260541296"/>
    <s v="75-100"/>
    <n v="0.49846877082448299"/>
    <n v="13.118265919597841"/>
    <n v="6.4661447242376191"/>
    <n v="67.816485225505446"/>
    <n v="774.42529185069986"/>
  </r>
  <r>
    <n v="1105"/>
    <n v="1115"/>
    <n v="985"/>
    <n v="913"/>
    <n v="1044"/>
    <s v="Novo SA, Tychy"/>
    <m/>
    <m/>
    <m/>
    <n v="2010"/>
    <m/>
    <n v="241656923"/>
    <n v="360031"/>
    <n v="6462892438"/>
    <s v="SA"/>
    <s v="4646"/>
    <s v="Sprzedaż hurtowa wyrobów farmaceutycznych i medycznych"/>
    <s v="Prod. wyr. chemicznych/medycznych "/>
    <x v="8"/>
    <m/>
    <n v="400"/>
    <s v="J"/>
    <x v="0"/>
    <n v="715109.55748000008"/>
    <n v="12510"/>
    <n v="10628"/>
    <n v="8623"/>
    <n v="1257"/>
    <n v="0"/>
    <n v="198"/>
    <n v="16543"/>
    <n v="195143"/>
    <n v="19581"/>
    <n v="175562"/>
    <n v="40494.13091"/>
    <n v="154599"/>
    <m/>
    <m/>
    <s v="G"/>
    <s v="Wholesale and Retail Trade; Repair of Motor Vehicles and Motorcycles"/>
    <s v="46"/>
    <s v="WHOLESALE TRADE, EXCEPT OF MOTOR VEHICLES"/>
    <s v="Medium-high"/>
    <n v="0"/>
    <n v="1.754253100183423"/>
    <n v="1.2058292201249409E-2"/>
    <n v="4.4188108207827079E-2"/>
    <n v="0.21294443926121051"/>
    <x v="1"/>
    <n v="0"/>
    <n v="0.20751003576864149"/>
    <n v="83.550505050505052"/>
    <n v="3611.6644317171722"/>
    <n v="98.893939393939391"/>
    <x v="0"/>
    <x v="0"/>
    <s v="Exp&lt;50"/>
    <s v="Decreased Export Intensity"/>
    <n v="0"/>
    <n v="0"/>
    <n v="32.572789382453777"/>
    <n v="0.28196166242844889"/>
    <n v="-3.9327613170624751"/>
    <n v="-4.0121836740663497E-2"/>
    <n v="7.3034284999258903"/>
    <s v="No"/>
    <s v="Yes"/>
    <s v="No"/>
    <x v="3"/>
    <x v="1"/>
    <n v="-17.842323651452279"/>
    <n v="-0.19652990279611959"/>
    <n v="-4.7945002807324721"/>
    <s v="Yes"/>
    <s v="0.Reducing"/>
    <s v="Reducing"/>
    <n v="1373.4528134599111"/>
    <n v="7.4581625445626614E-3"/>
    <n v="0.16020867348970569"/>
    <n v="2.648017113707421E-2"/>
    <n v="0"/>
    <s v="0-10"/>
    <n v="0.16528550271515549"/>
    <n v="13.19822937475436"/>
    <n v="5.4847969334906548"/>
    <n v="67.464284979253108"/>
    <n v="2238.2116182572609"/>
  </r>
  <r>
    <n v="585"/>
    <n v="795"/>
    <n v="821"/>
    <n v="928"/>
    <n v="1045"/>
    <s v="AstraZeneca Pharma Poland sp. z o.o., W-wa"/>
    <m/>
    <m/>
    <m/>
    <m/>
    <m/>
    <s v="015198460"/>
    <n v="117902"/>
    <n v="5213263358"/>
    <s v="sp. z o.o."/>
    <s v="7219"/>
    <s v="Badania naukowe i prace rozwojowe w dziedzinie pozostałych nauk przyrodniczych i technicznych"/>
    <m/>
    <x v="8"/>
    <m/>
    <n v="500"/>
    <s v="J"/>
    <x v="0"/>
    <n v="1279662"/>
    <n v="100030"/>
    <n v="121027"/>
    <n v="126737"/>
    <n v="660"/>
    <n v="1279662"/>
    <n v="2756"/>
    <n v="864113"/>
    <n v="812336"/>
    <n v="56290"/>
    <n v="756046"/>
    <n v="489734"/>
    <n v="322601"/>
    <m/>
    <m/>
    <s v="M"/>
    <s v="Professional, Scientific and Technical Activities"/>
    <s v="72"/>
    <s v="SCIENTIFIC RESEARCH AND DEVELOPMENT"/>
    <s v="High"/>
    <n v="1"/>
    <n v="31.608924454624891"/>
    <n v="9.9039433850501152E-2"/>
    <n v="0.15601549112682439"/>
    <n v="0.25878742337677191"/>
    <x v="0"/>
    <n v="1"/>
    <n v="0.60287122569971041"/>
    <n v="313.53882438316401"/>
    <n v="464.31857764876628"/>
    <n v="20.424528301886792"/>
    <x v="3"/>
    <x v="1"/>
    <s v="Exp&gt;50"/>
    <s v="Decreased Export Intensity"/>
    <n v="0"/>
    <n v="0"/>
    <n v="137.36785969338069"/>
    <n v="0.86444090241128713"/>
    <n v="72.005695429986034"/>
    <n v="0.54235740324217474"/>
    <n v="24.12391877983384"/>
    <s v="No"/>
    <s v="No"/>
    <s v="No"/>
    <x v="1"/>
    <x v="0"/>
    <n v="68.665850673194612"/>
    <n v="0.52274935671360101"/>
    <n v="13.96114137628766"/>
    <s v="No"/>
    <s v="2.Hiring"/>
    <s v="Hiring"/>
    <n v="134.38895708573091"/>
    <n v="8.6133499040075681E-2"/>
    <n v="0.32548277433147582"/>
    <n v="0.16771711845123069"/>
    <n v="1"/>
    <s v="75-100"/>
    <n v="0.51528723385043251"/>
    <n v="13.19766563611387"/>
    <n v="7.3987862754199476"/>
    <n v="213.43574051407589"/>
    <n v="329.92962056303548"/>
  </r>
  <r>
    <n v="428"/>
    <n v="600"/>
    <n v="507"/>
    <n v="664"/>
    <n v="1046"/>
    <s v="NTT System SA GK, Warszawa"/>
    <s v="SG)"/>
    <m/>
    <m/>
    <n v="2004"/>
    <m/>
    <s v="015854360"/>
    <n v="220535"/>
    <n v="1132518415"/>
    <s v="SA"/>
    <s v="4651"/>
    <s v="Sprzedaż hurtowa komputerów, urządzeń peryferyjnych i oprogramowania"/>
    <s v="Usługi finansowe/informatyczne "/>
    <x v="6"/>
    <m/>
    <n v="400"/>
    <s v="S"/>
    <x v="0"/>
    <n v="1657407"/>
    <n v="30280"/>
    <n v="29898"/>
    <n v="24558"/>
    <n v="570"/>
    <n v="85073"/>
    <n v="160"/>
    <n v="19370"/>
    <n v="464019"/>
    <n v="60430"/>
    <n v="403589"/>
    <n v="196895"/>
    <n v="267124"/>
    <m/>
    <m/>
    <s v="G"/>
    <s v="Wholesale and Retail Trade; Repair of Motor Vehicles and Motorcycles"/>
    <s v="46"/>
    <s v="WHOLESALE TRADE, EXCEPT OF MOTOR VEHICLES"/>
    <s v="Medium-high"/>
    <n v="5.1328973511032598E-2"/>
    <n v="33.049505220730069"/>
    <n v="1.481712096063308E-2"/>
    <n v="5.2924556968572407E-2"/>
    <n v="0.12472637700297109"/>
    <x v="1"/>
    <n v="0"/>
    <n v="0.4243252970244753"/>
    <n v="121.0625"/>
    <n v="10358.793750000001"/>
    <n v="377.6875"/>
    <x v="0"/>
    <x v="0"/>
    <s v="Exp&lt;50"/>
    <s v="Decreased Export Intensity"/>
    <n v="0"/>
    <n v="-6.6281640048264284E-2"/>
    <n v="207.44874639202791"/>
    <n v="1.1231382089661841"/>
    <n v="122.78894666088981"/>
    <n v="0.80105470979706972"/>
    <n v="32.416828411197493"/>
    <s v="No"/>
    <s v="No"/>
    <s v="No"/>
    <x v="1"/>
    <x v="0"/>
    <n v="25.98425196850393"/>
    <n v="0.23098672877523541"/>
    <n v="5.9446585030423993"/>
    <s v="No"/>
    <s v="2.Hiring"/>
    <s v="Hiring"/>
    <n v="6114.0378444881899"/>
    <n v="8.7110728569202572E-3"/>
    <n v="3.4377493576181729E-2"/>
    <n v="2.4950057380881539E-2"/>
    <n v="0.1176106135592969"/>
    <s v="10-25"/>
    <n v="0.72576720363837288"/>
    <n v="13.19762668190454"/>
    <n v="4.8441870864585912"/>
    <n v="93.763779527559052"/>
    <n v="4244.7559055118109"/>
  </r>
  <r>
    <n v="939"/>
    <n v="768"/>
    <n v="1059"/>
    <n v="1175"/>
    <n v="1047"/>
    <s v="AS 24 Polska sp. z .o.o., Warszawa"/>
    <m/>
    <m/>
    <m/>
    <n v="2002"/>
    <m/>
    <s v="010877936"/>
    <n v="105384"/>
    <n v="5211011871"/>
    <s v="sp. z o.o."/>
    <s v="4730"/>
    <s v="Sprzedaż detaliczna paliw do pojazdów silnikowych na stacjach paliw"/>
    <m/>
    <x v="2"/>
    <m/>
    <n v="400"/>
    <s v="J"/>
    <x v="0"/>
    <n v="836730.14747000008"/>
    <n v="35070.258690000002"/>
    <n v="34287.496120000003"/>
    <n v="27170.825150000001"/>
    <n v="2755.08835"/>
    <n v="0"/>
    <n v="29"/>
    <n v="7769"/>
    <n v="267362.39380999998"/>
    <n v="26611.403040000001"/>
    <n v="240750.99077"/>
    <n v="37412.280939999997"/>
    <n v="229950.11287000001"/>
    <m/>
    <m/>
    <s v="G"/>
    <s v="Wholesale and Retail Trade; Repair of Motor Vehicles and Motorcycles"/>
    <s v="47"/>
    <s v="RETAIL TRADE, EXCEPT OF MOTOR VEHICLES"/>
    <s v="Medium-high"/>
    <n v="0"/>
    <n v="-16.41410983207064"/>
    <n v="3.2472626009897858E-2"/>
    <n v="0.1016254558571496"/>
    <n v="0.72625417288978578"/>
    <x v="1"/>
    <n v="0"/>
    <n v="0.13993097685453429"/>
    <n v="267.89655172413791"/>
    <n v="28852.763705862071"/>
    <n v="917.63458758620686"/>
    <x v="0"/>
    <x v="0"/>
    <s v="Exp&lt;50"/>
    <s v="Decreased Export Intensity"/>
    <n v="0"/>
    <n v="0"/>
    <n v="55.640320954976247"/>
    <n v="0.44237752428866628"/>
    <n v="12.78284127172193"/>
    <n v="0.1202940251195521"/>
    <n v="11.694176223860291"/>
    <s v="Yes"/>
    <s v="Yes"/>
    <s v="Yes"/>
    <x v="0"/>
    <x v="0"/>
    <n v="11.53846153846154"/>
    <n v="0.10919929196499201"/>
    <n v="2.7675877432852491"/>
    <s v="No"/>
    <s v="2.Hiring"/>
    <s v="Hiring"/>
    <n v="8175.6483212466883"/>
    <n v="3.9729913226253473E-2"/>
    <n v="0.67591772151898732"/>
    <n v="0.1173784257585167"/>
    <n v="0"/>
    <s v="0-10"/>
    <n v="0.17365786104073819"/>
    <n v="13.194879368743059"/>
    <n v="3.2580965380214821"/>
    <n v="227.39507807692311"/>
    <n v="20677.115384615379"/>
  </r>
  <r>
    <n v="1264"/>
    <n v="1294"/>
    <n v="990"/>
    <n v="1003"/>
    <n v="1048"/>
    <s v="Meble Wójcik sp. z o.o., Elbląg"/>
    <m/>
    <m/>
    <m/>
    <n v="2006"/>
    <m/>
    <n v="280087998"/>
    <n v="250772"/>
    <n v="5782921164"/>
    <s v="sp. z o.o."/>
    <s v="3109"/>
    <s v="Produkcja pozostałych mebli"/>
    <m/>
    <x v="10"/>
    <m/>
    <n v="400"/>
    <s v="J"/>
    <x v="0"/>
    <n v="633633.86735000007"/>
    <n v="33908.783280000003"/>
    <n v="32925.96557"/>
    <n v="28525.37657"/>
    <n v="15158.099969999999"/>
    <n v="1574"/>
    <n v="1442"/>
    <n v="127481.57238"/>
    <n v="376752.33353"/>
    <n v="197452.12086"/>
    <n v="179300.21267000001"/>
    <n v="247925.45584000001"/>
    <n v="128826.87768999999"/>
    <m/>
    <m/>
    <s v="C"/>
    <s v="Manufacturing"/>
    <s v="31"/>
    <s v="MANUFACTURE OF FURNITURE"/>
    <s v="Medium-high"/>
    <n v="2.4840843917999888E-3"/>
    <n v="4.4443650319956562"/>
    <n v="4.5018705659310113E-2"/>
    <n v="7.571386831962007E-2"/>
    <n v="0.1150562634778778"/>
    <x v="1"/>
    <n v="0"/>
    <n v="0.65805950959095583"/>
    <n v="88.406083481275999"/>
    <n v="439.41322285020811"/>
    <n v="136.92934872399451"/>
    <x v="0"/>
    <x v="1"/>
    <s v="Exp&gt;50"/>
    <s v="Decreased Export Intensity"/>
    <n v="0"/>
    <n v="-0.63315915581482851"/>
    <n v="17.867169785874939"/>
    <n v="0.1643881246434962"/>
    <n v="-14.58900740153989"/>
    <n v="-0.15769537452561619"/>
    <n v="4.1953202569441128"/>
    <s v="Yes"/>
    <s v="Yes"/>
    <s v="Yes"/>
    <x v="3"/>
    <x v="1"/>
    <n v="-4.2496679946879148"/>
    <n v="-4.3426090514944171E-2"/>
    <n v="-1.079780327504742"/>
    <s v="No"/>
    <s v="0.Reducing"/>
    <s v="Reducing"/>
    <n v="82.452399477034135"/>
    <n v="1.3765316239538821E-2"/>
    <n v="3.1611773249604853E-2"/>
    <n v="1.937649578692139E-2"/>
    <n v="0.63564324020662855"/>
    <s v="50-75"/>
    <n v="0.61295187821086861"/>
    <n v="13.19483844566728"/>
    <n v="7.3172124083598389"/>
    <n v="69.797741221779546"/>
    <n v="356.96082337317398"/>
  </r>
  <r>
    <n v="1076"/>
    <n v="1132"/>
    <n v="1113"/>
    <n v="1039"/>
    <n v="1050"/>
    <s v="Dyckerhoff Polska sp. z o.o., Sitkówka-Nowiny"/>
    <m/>
    <m/>
    <m/>
    <n v="1995"/>
    <m/>
    <n v="290622478"/>
    <n v="24753"/>
    <n v="6570081493"/>
    <s v="sp. z o.o."/>
    <s v="2351"/>
    <s v="Produkcja cementu"/>
    <s v="Budownictwo "/>
    <x v="12"/>
    <m/>
    <n v="500"/>
    <s v="J"/>
    <x v="0"/>
    <n v="735701.71413999994"/>
    <n v="143527.23462"/>
    <n v="152710.63597"/>
    <n v="122761.37999"/>
    <n v="28991.97683"/>
    <n v="6116"/>
    <n v="345"/>
    <n v="55689.603210000001"/>
    <n v="709344.29951000004"/>
    <n v="301263.90603999997"/>
    <n v="408080.39347000001"/>
    <n v="570193.8311699999"/>
    <n v="139150.46833999999"/>
    <m/>
    <m/>
    <s v="C"/>
    <s v="Manufacturing"/>
    <s v="23"/>
    <s v="MANUFACTURE OF OTHER NON-METALLIC MINERAL PRODUCTS"/>
    <s v="Medium-low"/>
    <n v="8.3131517603561803E-3"/>
    <n v="6.1052587299387229"/>
    <n v="0.16686297942570669"/>
    <n v="0.17306317972076601"/>
    <n v="0.21529762912043751"/>
    <x v="0"/>
    <n v="1"/>
    <n v="0.80383225968528638"/>
    <n v="161.4191397391304"/>
    <n v="2132.4687366376811"/>
    <n v="873.22871315942041"/>
    <x v="0"/>
    <x v="0"/>
    <s v="Exp&lt;50"/>
    <s v="Increased Export Intensity"/>
    <n v="1"/>
    <n v="8.3131517603561803E-3"/>
    <n v="37.37170361241737"/>
    <n v="0.31752023090579412"/>
    <n v="-0.45528723737870042"/>
    <n v="-4.5632682633200972E-3"/>
    <n v="8.2615700353309229"/>
    <s v="Yes"/>
    <s v="Yes"/>
    <s v="Yes"/>
    <x v="3"/>
    <x v="1"/>
    <n v="-3.089887640449438"/>
    <n v="-3.1386313820670253E-2"/>
    <n v="-0.78158744181369144"/>
    <s v="Yes"/>
    <s v="0.Reducing"/>
    <s v="Reducing"/>
    <n v="628.09935461520922"/>
    <n v="0.1529570698088247"/>
    <n v="0.18443128602305481"/>
    <n v="0.16108682528164681"/>
    <n v="0"/>
    <s v="0-10"/>
    <n v="0.87342461658869641"/>
    <n v="13.191059804956121"/>
    <n v="5.8749307308520304"/>
    <n v="121.1728483426966"/>
    <n v="1504.3693820224721"/>
  </r>
  <r>
    <n v="985"/>
    <n v="1032"/>
    <n v="1318"/>
    <n v="1154"/>
    <n v="1051"/>
    <s v="Sempertrans Bełchatów sp. z o.o., Rogowiec"/>
    <m/>
    <m/>
    <m/>
    <n v="2008"/>
    <m/>
    <n v="590019382"/>
    <n v="302725"/>
    <n v="7690502319"/>
    <s v="sp. z o.o."/>
    <s v="2219"/>
    <s v="Produkcja pozostałych wyrobów z gumy"/>
    <m/>
    <x v="10"/>
    <m/>
    <n v="500"/>
    <s v="J"/>
    <x v="0"/>
    <n v="800809"/>
    <n v="54697"/>
    <n v="69923"/>
    <n v="62632"/>
    <n v="12173"/>
    <n v="0"/>
    <n v="731"/>
    <n v="98499"/>
    <n v="501441"/>
    <n v="208045"/>
    <n v="293396"/>
    <n v="252203"/>
    <n v="249238"/>
    <m/>
    <m/>
    <s v="C"/>
    <s v="Manufacturing"/>
    <s v="22"/>
    <s v="MANUFACTURE OF RUBBER AND PLASTIC PRODUCTS"/>
    <s v="Medium-low"/>
    <n v="0"/>
    <n v="6.1305332575266602"/>
    <n v="7.8210909218053237E-2"/>
    <n v="0.1249040265953522"/>
    <n v="0.24833963117012881"/>
    <x v="0"/>
    <n v="1"/>
    <n v="0.5029564794262934"/>
    <n v="134.74555403556769"/>
    <n v="1095.4979480164161"/>
    <n v="284.60328317373461"/>
    <x v="0"/>
    <x v="1"/>
    <s v="Exp&gt;50"/>
    <s v="Decreased Export Intensity"/>
    <n v="0"/>
    <n v="-0.81375479765263214"/>
    <n v="49.71274843568014"/>
    <n v="0.40354826170257668"/>
    <n v="8.4874988664348905"/>
    <n v="8.1464762533462576E-2"/>
    <n v="10.61517119363473"/>
    <s v="Yes"/>
    <s v="Yes"/>
    <s v="Yes"/>
    <x v="0"/>
    <x v="0"/>
    <n v="9.7597597597597598"/>
    <n v="9.3123789209388796E-2"/>
    <n v="2.3554063908791218"/>
    <s v="No"/>
    <s v="2.Hiring"/>
    <s v="Hiring"/>
    <n v="292.34929936776717"/>
    <n v="3.8284006079675151E-2"/>
    <n v="7.1989791075628307E-2"/>
    <n v="4.0034173129519679E-2"/>
    <n v="0.81375479765263214"/>
    <s v="75-100"/>
    <n v="0.55610903339700068"/>
    <n v="13.189829483978659"/>
    <n v="6.5012896705403893"/>
    <n v="102.43243243243241"/>
    <n v="803.14864864864865"/>
  </r>
  <r>
    <n v="1055"/>
    <n v="1250"/>
    <n v="922"/>
    <n v="1028"/>
    <n v="1052"/>
    <s v="Takeda Pharma sp. z o.o., Warszawa"/>
    <s v="PR"/>
    <m/>
    <m/>
    <m/>
    <m/>
    <s v="012765897"/>
    <n v="27645"/>
    <n v="5262108132"/>
    <s v="sp. z o.o."/>
    <s v="4646"/>
    <s v="Sprzedaż hurtowa wyrobów farmaceutycznych i medycznych"/>
    <s v="Handel hurtowy "/>
    <x v="8"/>
    <m/>
    <n v="500"/>
    <s v="J"/>
    <x v="0"/>
    <n v="576493"/>
    <n v="3433"/>
    <n v="3043"/>
    <n v="-1127"/>
    <n v="2570"/>
    <n v="0"/>
    <n v="126"/>
    <n v="46561"/>
    <n v="447859"/>
    <n v="90595"/>
    <n v="357264"/>
    <n v="211768"/>
    <n v="162829"/>
    <m/>
    <m/>
    <s v="G"/>
    <s v="Wholesale and Retail Trade; Repair of Motor Vehicles and Motorcycles"/>
    <s v="46"/>
    <s v="WHOLESALE TRADE, EXCEPT OF MOTOR VEHICLES"/>
    <s v="Medium-high"/>
    <n v="0"/>
    <n v="0"/>
    <n v="-1.9549239973425522E-3"/>
    <n v="-2.5164169973138869E-3"/>
    <n v="-5.3218616599297348E-3"/>
    <x v="0"/>
    <n v="1"/>
    <n v="0.47284524816962481"/>
    <n v="369.53174603174602"/>
    <n v="4575.3412698412694"/>
    <n v="719.00793650793651"/>
    <x v="0"/>
    <x v="1"/>
    <s v="Exp&lt;50"/>
    <s v="Decreased Export Intensity"/>
    <n v="0"/>
    <n v="-0.47946648012299908"/>
    <n v="7.8286616364717814"/>
    <n v="7.5373315036891597E-2"/>
    <n v="-21.863288669223341"/>
    <n v="-0.24671018413222079"/>
    <n v="1.902198467164284"/>
    <s v="No"/>
    <s v="Yes"/>
    <s v="No"/>
    <x v="3"/>
    <x v="1"/>
    <n v="-77.659574468085097"/>
    <n v="-1.498772344546581"/>
    <n v="-31.249975022792839"/>
    <s v="No"/>
    <s v="0.Reducing"/>
    <s v="Reducing"/>
    <n v="3627.4015535292128"/>
    <n v="4.3878287738619397E-2"/>
    <n v="5.1143696804799778E-2"/>
    <n v="3.2388423613354651E-2"/>
    <n v="0.47946648012299908"/>
    <s v="25-50"/>
    <n v="0.63328280192516384"/>
    <n v="13.189345161343001"/>
    <n v="6.3350542514980592"/>
    <n v="134.6400709219858"/>
    <n v="947.9397163120567"/>
  </r>
  <r>
    <n v="945"/>
    <n v="718"/>
    <n v="940"/>
    <n v="1127"/>
    <n v="1053"/>
    <s v="Hawa SA, Gniezno"/>
    <m/>
    <m/>
    <m/>
    <n v="2014"/>
    <m/>
    <s v="302797447"/>
    <n v="520050"/>
    <n v="7842492510"/>
    <s v="SA"/>
    <s v="4671"/>
    <s v="Sprzedaż hurtowa paliw i produktów pochodnych"/>
    <s v="Handel hurtowy "/>
    <x v="2"/>
    <m/>
    <n v="400"/>
    <s v="J"/>
    <x v="0"/>
    <n v="832790.50575000001"/>
    <n v="12667.67182"/>
    <n v="13669.443950000001"/>
    <n v="13669.443950000001"/>
    <n v="4582.3137900000002"/>
    <n v="0"/>
    <n v="16"/>
    <n v="2348.2097100000001"/>
    <n v="103112.32563000001"/>
    <n v="20799.495770000001"/>
    <n v="82312.829859999998"/>
    <n v="31029.905129999999"/>
    <n v="72082.420499999993"/>
    <m/>
    <m/>
    <s v="G"/>
    <s v="Wholesale and Retail Trade; Repair of Motor Vehicles and Motorcycles"/>
    <s v="46"/>
    <s v="WHOLESALE TRADE, EXCEPT OF MOTOR VEHICLES"/>
    <s v="Medium-high"/>
    <n v="0"/>
    <n v="-21.628279669593599"/>
    <n v="1.6414024722447431E-2"/>
    <n v="0.13256847681867179"/>
    <n v="0.44052483862685909"/>
    <x v="1"/>
    <n v="0"/>
    <n v="0.30093303531282212"/>
    <n v="146.76310687500001"/>
    <n v="52049.406609375001"/>
    <n v="1299.9684856250001"/>
    <x v="0"/>
    <x v="0"/>
    <s v="Exp&lt;50"/>
    <s v="Decreased Export Intensity"/>
    <n v="0"/>
    <n v="0"/>
    <n v="56.048163696165062"/>
    <n v="0.44499451525263639"/>
    <n v="13.078379489974679"/>
    <n v="0.1229110160835241"/>
    <n v="11.76727579634438"/>
    <s v="Yes"/>
    <s v="Yes"/>
    <s v="Yes"/>
    <x v="0"/>
    <x v="0"/>
    <n v="-27.27272727272727"/>
    <n v="-0.31845373111853492"/>
    <n v="-7.6526738111794774"/>
    <s v="Yes"/>
    <s v="0.Reducing"/>
    <s v="Reducing"/>
    <n v="27791.438427556819"/>
    <n v="5.3365782527315759E-3"/>
    <n v="0.23770970703614061"/>
    <n v="5.1419079945114472E-2"/>
    <n v="0"/>
    <s v="0-10"/>
    <n v="0.2163103921427024"/>
    <n v="13.187542880569019"/>
    <n v="3.0910424533583161"/>
    <n v="73.292405909090903"/>
    <n v="24257.968181818189"/>
  </r>
  <r>
    <n v="1225"/>
    <n v="1120"/>
    <n v="1052"/>
    <n v="1055"/>
    <n v="1054"/>
    <s v="AB Bechcicki sp. z o.o., Wrocław"/>
    <m/>
    <m/>
    <m/>
    <n v="1997"/>
    <m/>
    <s v="890558017"/>
    <n v="137359"/>
    <n v="8862035526"/>
    <s v="sp. z o.o."/>
    <s v="4673"/>
    <s v="Sprzedaż hurtowa drewna, materiałów budowlanych i wyposażenia sanitarnego"/>
    <m/>
    <x v="12"/>
    <m/>
    <n v="400"/>
    <s v="J"/>
    <x v="0"/>
    <n v="659617.23778999993"/>
    <n v="3684.1015299999999"/>
    <n v="1302.6427100000001"/>
    <n v="1138.96271"/>
    <n v="4192.9787200000001"/>
    <n v="3543.8"/>
    <n v="450"/>
    <n v="40962.991889999998"/>
    <n v="178515.11872999999"/>
    <n v="23049.972809999999"/>
    <n v="155465.14592000001"/>
    <n v="35200.27476"/>
    <n v="143314.84396999999"/>
    <m/>
    <m/>
    <s v="G"/>
    <s v="Wholesale and Retail Trade; Repair of Motor Vehicles and Motorcycles"/>
    <s v="46"/>
    <s v="WHOLESALE TRADE, EXCEPT OF MOTOR VEHICLES"/>
    <s v="Medium-high"/>
    <n v="5.372509687395749E-3"/>
    <n v="-5.847648840506281"/>
    <n v="1.726702464320084E-3"/>
    <n v="6.3802030780522011E-3"/>
    <n v="3.2356642604797668E-2"/>
    <x v="1"/>
    <n v="0"/>
    <n v="0.1971837176056758"/>
    <n v="91.028870866666665"/>
    <n v="1465.8160839777779"/>
    <n v="51.222161799999988"/>
    <x v="0"/>
    <x v="0"/>
    <s v="Exp&lt;50"/>
    <s v="Increased Export Intensity"/>
    <n v="1"/>
    <n v="2.980268348490518E-3"/>
    <n v="23.664860822548551"/>
    <n v="0.21240498533153129"/>
    <n v="-10.38778201264598"/>
    <n v="-0.10967851383758109"/>
    <n v="5.4536407658773989"/>
    <s v="Yes"/>
    <s v="Yes"/>
    <s v="Yes"/>
    <x v="3"/>
    <x v="1"/>
    <n v="-2.3861171366594358"/>
    <n v="-2.415046023228307E-2"/>
    <n v="-0.6019425286300506"/>
    <s v="Yes"/>
    <s v="0.Reducing"/>
    <s v="Reducing"/>
    <n v="308.78571521422009"/>
    <n v="8.0353811744105167E-3"/>
    <n v="0.16631742336049671"/>
    <n v="2.7923674013984011E-2"/>
    <n v="2.3922413389052309E-3"/>
    <s v="0-10"/>
    <n v="0.16789385892215769"/>
    <n v="13.18701001769681"/>
    <n v="6.1333980429966486"/>
    <n v="75.099783080260309"/>
    <n v="1157.030368763558"/>
  </r>
  <r>
    <n v="1118"/>
    <n v="796"/>
    <n v="1006"/>
    <n v="1242"/>
    <n v="1055"/>
    <s v="Stora Enso Wood Products sp. z o.o., Murów"/>
    <m/>
    <m/>
    <m/>
    <n v="2002"/>
    <m/>
    <n v="532338336"/>
    <n v="137391"/>
    <n v="9910255871"/>
    <s v="sp. z o.o."/>
    <s v="0240"/>
    <s v="Działalność usługowa związana z leśnictwem"/>
    <m/>
    <x v="10"/>
    <m/>
    <n v="500"/>
    <s v="J"/>
    <x v="0"/>
    <n v="708093.86150999996"/>
    <n v="20719.237580000001"/>
    <n v="21533.014579999999"/>
    <n v="17014.47352"/>
    <n v="14196.118829999999"/>
    <n v="357737"/>
    <n v="308"/>
    <n v="33943.305399999997"/>
    <n v="336456.13477"/>
    <n v="121758.77747"/>
    <n v="214697.3573"/>
    <n v="280184.25526000001"/>
    <n v="56271.879509999999"/>
    <m/>
    <m/>
    <s v="A"/>
    <s v="Agriculture, Forestry, Hunting, and Fishing"/>
    <s v="02"/>
    <s v="FORESTRY AND LOGGING"/>
    <s v="Low"/>
    <n v="0.5052112713378577"/>
    <n v="-27.173183676576532"/>
    <n v="2.4028556727941231E-2"/>
    <n v="5.0569663506450917E-2"/>
    <n v="6.0726015829159402E-2"/>
    <x v="0"/>
    <n v="1"/>
    <n v="0.83275121570166277"/>
    <n v="110.20553701298699"/>
    <n v="2299.006043863636"/>
    <n v="395.32070607142862"/>
    <x v="1"/>
    <x v="1"/>
    <s v="Exp&lt;50"/>
    <s v="Increased Export Intensity"/>
    <n v="1"/>
    <n v="3.6476278241033173E-2"/>
    <n v="32.8287002352332"/>
    <n v="0.28389014393365919"/>
    <n v="-3.7473186701208641"/>
    <n v="-3.8193355235453197E-2"/>
    <n v="7.3551741420647243"/>
    <s v="Yes"/>
    <s v="Yes"/>
    <s v="Yes"/>
    <x v="3"/>
    <x v="1"/>
    <n v="-1.910828025477707"/>
    <n v="-1.9293202934679069E-2"/>
    <n v="-0.48116872978862801"/>
    <s v="Yes"/>
    <s v="0.Reducing"/>
    <s v="Reducing"/>
    <n v="601.27355978720288"/>
    <n v="-1.5721606939192029E-2"/>
    <n v="-0.1153660853166683"/>
    <n v="-3.2435340240178641E-2"/>
    <n v="0.46873499309682448"/>
    <s v="25-50"/>
    <n v="0.28115143329295528"/>
    <n v="13.18644179270944"/>
    <n v="5.7493929859082531"/>
    <n v="70.951892197452224"/>
    <n v="1697.7324840764329"/>
  </r>
  <r>
    <n v="838"/>
    <n v="519"/>
    <n v="781"/>
    <n v="1001"/>
    <n v="1056"/>
    <s v="Okręgowa Spółdzielnia Mleczarska, Giżycko"/>
    <m/>
    <m/>
    <m/>
    <n v="1980"/>
    <m/>
    <s v="000439428"/>
    <n v="119987"/>
    <n v="8450001096"/>
    <s v="Spółdzielnia"/>
    <s v="1051"/>
    <s v="Przetwórstwo mleka i wyrób serów"/>
    <s v="Produkcja żywności "/>
    <x v="13"/>
    <m/>
    <n v="400"/>
    <s v="J"/>
    <x v="0"/>
    <n v="943064.58912000002"/>
    <n v="-66180.236569999994"/>
    <n v="-69119.765329999995"/>
    <n v="-56117.359329999999"/>
    <n v="23414.13997"/>
    <n v="379201"/>
    <n v="432"/>
    <n v="50376.887609999998"/>
    <n v="444989.04207999998"/>
    <n v="202510.28260000001"/>
    <n v="242478.75948000001"/>
    <n v="371572.97155999998"/>
    <n v="73416.070519999994"/>
    <m/>
    <m/>
    <s v="C"/>
    <s v="Manufacturing"/>
    <s v="10"/>
    <s v="MANUFACTURE OF FOOD PRODUCTS"/>
    <s v="Low"/>
    <n v="0.40209441047282152"/>
    <n v="-31.66164020989477"/>
    <n v="-5.9505319123862643E-2"/>
    <n v="-0.12610953084977591"/>
    <n v="-0.15102648369282271"/>
    <x v="1"/>
    <n v="0"/>
    <n v="0.83501600359228334"/>
    <n v="116.6131657638889"/>
    <n v="2183.0198822222219"/>
    <n v="468.77380231481482"/>
    <x v="4"/>
    <x v="1"/>
    <s v="Exp&gt;50"/>
    <s v="Decreased Export Intensity"/>
    <n v="0"/>
    <n v="-0.4883501871654532"/>
    <n v="77.006791228326094"/>
    <n v="0.57101791437130167"/>
    <n v="28.265790745163841"/>
    <n v="0.24893441520218751"/>
    <n v="15.344657107261559"/>
    <s v="Yes"/>
    <s v="Yes"/>
    <s v="Yes"/>
    <x v="0"/>
    <x v="0"/>
    <n v="13.385826771653541"/>
    <n v="0.12562621311740951"/>
    <n v="3.1904942957119649"/>
    <s v="Yes"/>
    <s v="2.Hiring"/>
    <s v="Hiring"/>
    <n v="784.63560279965031"/>
    <n v="1.5315763449149629E-3"/>
    <n v="3.4701992387675689E-3"/>
    <n v="2.9600716801671569E-3"/>
    <n v="0.89044459763827466"/>
    <s v="75-100"/>
    <n v="0.85299761670699281"/>
    <n v="13.185872138133099"/>
    <n v="5.9427993751267012"/>
    <n v="94.902283989501313"/>
    <n v="1398.384279422572"/>
  </r>
  <r>
    <m/>
    <n v="1235"/>
    <n v="999"/>
    <n v="961"/>
    <n v="1057"/>
    <s v="Actona Poland sp. z o.o., Brodnica"/>
    <m/>
    <m/>
    <m/>
    <m/>
    <m/>
    <n v="340247556"/>
    <n v="270868"/>
    <n v="8741704017"/>
    <s v="sp. z o.o."/>
    <s v="3109"/>
    <s v="Produkcja pozostałych mebli"/>
    <s v="Produkcja drewna/wyr. papierniczych/mebli "/>
    <x v="10"/>
    <m/>
    <n v="500"/>
    <s v="J"/>
    <x v="0"/>
    <n v="642493.62589999998"/>
    <n v="3673"/>
    <n v="4678"/>
    <n v="3157"/>
    <n v="10378"/>
    <n v="543137"/>
    <n v="1567"/>
    <n v="103473"/>
    <n v="302259"/>
    <n v="132200"/>
    <n v="170059"/>
    <n v="211744"/>
    <n v="90515"/>
    <m/>
    <m/>
    <s v="C"/>
    <s v="Manufacturing"/>
    <s v="31"/>
    <s v="MANUFACTURE OF FURNITURE"/>
    <s v="Medium-high"/>
    <n v="0.84535780294968377"/>
    <n v="0"/>
    <n v="4.913667424447518E-3"/>
    <n v="1.044468485636491E-2"/>
    <n v="1.490951337464108E-2"/>
    <x v="0"/>
    <n v="1"/>
    <n v="0.70053828008429853"/>
    <n v="66.032546266751751"/>
    <n v="410.01507715379711"/>
    <n v="84.365028717294194"/>
    <x v="3"/>
    <x v="1"/>
    <s v="Exp&gt;50"/>
    <s v="Decreased Export Intensity"/>
    <n v="0"/>
    <n v="-2.5361105275115151E-2"/>
    <n v="16.861776701866749"/>
    <n v="0.15582165470110179"/>
    <n v="-15.3175531145893"/>
    <n v="-0.16626184446801059"/>
    <n v="3.972412513922019"/>
    <s v="No"/>
    <s v="Yes"/>
    <s v="No"/>
    <x v="3"/>
    <x v="1"/>
    <n v="23.28874901652242"/>
    <n v="0.20935897116656671"/>
    <n v="5.3733680128693404"/>
    <s v="Yes"/>
    <s v="2.Hiring"/>
    <s v="Hiring"/>
    <n v="-22.549336693567231"/>
    <n v="1.300623546068197E-2"/>
    <n v="3.7727846165272409E-2"/>
    <n v="2.647999565813821E-2"/>
    <n v="0.87071890822479892"/>
    <s v="75-100"/>
    <n v="0.70186873488983903"/>
    <n v="13.21729052022299"/>
    <n v="7.1475592711894542"/>
    <n v="56.098347757671128"/>
    <n v="432.56441384736428"/>
  </r>
  <r>
    <n v="1522"/>
    <n v="1505"/>
    <n v="1427"/>
    <n v="1343"/>
    <n v="1058"/>
    <s v="Link sp. z o.o., Wiązowna"/>
    <m/>
    <n v="1988"/>
    <m/>
    <n v="2002"/>
    <m/>
    <s v="008055532"/>
    <n v="140604"/>
    <n v="5210086737"/>
    <s v="sp. z o.o."/>
    <s v="4941"/>
    <s v="Transport drogowy towarów"/>
    <m/>
    <x v="11"/>
    <m/>
    <n v="500"/>
    <s v="J"/>
    <x v="0"/>
    <n v="522915"/>
    <n v="91688"/>
    <n v="8633"/>
    <n v="6885"/>
    <n v="38922"/>
    <n v="408178"/>
    <n v="910"/>
    <n v="120414"/>
    <n v="221168"/>
    <n v="95457"/>
    <n v="125711"/>
    <n v="24915"/>
    <n v="196253"/>
    <m/>
    <m/>
    <s v="H"/>
    <s v="Transportation and Storage"/>
    <s v="49"/>
    <s v="LAND TRANSPORT AND TRANSPORT VIA PIPELINES"/>
    <s v="Low"/>
    <n v="0.78058193014161004"/>
    <n v="-0.35272864476738608"/>
    <n v="1.316657582972376E-2"/>
    <n v="3.1130181581422271E-2"/>
    <n v="0.27633955448524983"/>
    <x v="0"/>
    <n v="1"/>
    <n v="0.11265192071185701"/>
    <n v="132.32307692307691"/>
    <n v="574.63186813186815"/>
    <n v="104.89780219780221"/>
    <x v="3"/>
    <x v="1"/>
    <s v="Exp&gt;50"/>
    <s v="Increased Export Intensity"/>
    <n v="1"/>
    <n v="1.6257664714905971E-3"/>
    <n v="-2.0356663125888712"/>
    <n v="-2.056671552566236E-2"/>
    <n v="-29.01135240042672"/>
    <n v="-0.34265021469477652"/>
    <n v="-0.51284830764400935"/>
    <s v="Yes"/>
    <s v="Yes"/>
    <s v="Yes"/>
    <x v="2"/>
    <x v="1"/>
    <n v="-14.873713751169319"/>
    <n v="-0.16103431151414949"/>
    <n v="-3.945896762494105"/>
    <s v="Yes"/>
    <s v="0.Reducing"/>
    <s v="Reducing"/>
    <n v="75.304459338603408"/>
    <n v="4.335111216023051E-3"/>
    <n v="0.35754017305315211"/>
    <n v="1.09084191959443E-2"/>
    <n v="0.77895616367011944"/>
    <s v="75-100"/>
    <n v="3.0509632254170908E-2"/>
    <n v="13.18774092146371"/>
    <n v="6.9744789110250451"/>
    <n v="77.204864359214213"/>
    <n v="499.32740879326468"/>
  </r>
  <r>
    <m/>
    <m/>
    <m/>
    <m/>
    <n v="1059"/>
    <s v="Humax Poland sp. z o.o., Bełchatów"/>
    <m/>
    <m/>
    <m/>
    <m/>
    <m/>
    <n v="140528623"/>
    <n v="255984"/>
    <n v="9512179780"/>
    <s v="sp. z o.o."/>
    <s v="2640"/>
    <s v="Produkcja elektronicznego sprzętu powszechnego użytku"/>
    <m/>
    <x v="10"/>
    <m/>
    <n v="450"/>
    <s v="J"/>
    <x v="0"/>
    <n v="36661"/>
    <n v="3636"/>
    <n v="3278"/>
    <n v="2479"/>
    <n v="2412"/>
    <n v="36661"/>
    <n v="228"/>
    <n v="15948"/>
    <n v="44179"/>
    <n v="26731"/>
    <n v="17448"/>
    <n v="34965"/>
    <n v="9214"/>
    <m/>
    <m/>
    <s v="C"/>
    <s v="Manufacturing"/>
    <s v="26"/>
    <s v="MANUFACTURE OF COMPUTER, ELECTRONIC AND OPTICAL PRODUCTS"/>
    <s v="Medium-high"/>
    <n v="1"/>
    <n v="-4.9256924824233383"/>
    <n v="6.7619541201822106E-2"/>
    <n v="5.6112632698793553E-2"/>
    <n v="7.0899470899470893E-2"/>
    <x v="1"/>
    <n v="0"/>
    <n v="0.79143937164716271"/>
    <n v="69.94736842105263"/>
    <n v="160.79385964912279"/>
    <n v="117.2412280701754"/>
    <x v="3"/>
    <x v="1"/>
    <s v="Exp&gt;50"/>
    <s v="Increased Export Intensity"/>
    <n v="1"/>
    <n v="4.8897980979313423E-2"/>
    <n v="-93.106787354139016"/>
    <n v="-2.6746329330230592"/>
    <n v="-95.004918372564489"/>
    <n v="-2.9967164321921711"/>
    <n v="-48.760436783076003"/>
    <s v="Yes"/>
    <s v="Yes"/>
    <s v="Yes"/>
    <x v="2"/>
    <x v="1"/>
    <n v="39.024390243902438"/>
    <n v="0.32947920113024232"/>
    <n v="8.5857285923142115"/>
    <s v="No"/>
    <s v="2.Hiring"/>
    <s v="Hiring"/>
    <n v="-3082.1451647411209"/>
    <n v="1.6277390653615172E-2"/>
    <n v="8.8530055427157264E-2"/>
    <n v="3.9719937050070889E-2"/>
    <n v="0.95110201902068658"/>
    <s v="75-100"/>
    <n v="0.44866047873145798"/>
    <n v="13.18410173173158"/>
    <n v="5.0998664278241987"/>
    <n v="55.146341463414643"/>
    <n v="3242.939024390244"/>
  </r>
  <r>
    <m/>
    <n v="627"/>
    <m/>
    <m/>
    <n v="1060"/>
    <s v="Air BP Aramco Polska sp. z o.o., Gdańsk"/>
    <m/>
    <m/>
    <m/>
    <m/>
    <m/>
    <n v="370467702"/>
    <n v="104463"/>
    <n v="6851983313"/>
    <s v="sp. z o.o."/>
    <s v="4671"/>
    <s v="Sprzedaż hurtowa paliw i produktów pochodnych"/>
    <m/>
    <x v="2"/>
    <m/>
    <n v="400"/>
    <s v="J"/>
    <x v="0"/>
    <n v="957463"/>
    <n v="11975"/>
    <n v="16091"/>
    <n v="12911"/>
    <n v="3514"/>
    <n v="0"/>
    <n v="67"/>
    <n v="13603"/>
    <n v="144960"/>
    <n v="27128"/>
    <n v="117832"/>
    <n v="62188"/>
    <n v="82772"/>
    <m/>
    <m/>
    <s v="G"/>
    <s v="Wholesale and Retail Trade; Repair of Motor Vehicles and Motorcycles"/>
    <s v="46"/>
    <s v="WHOLESALE TRADE, EXCEPT OF MOTOR VEHICLES"/>
    <s v="Medium-high"/>
    <n v="0"/>
    <n v="-20.681642330384701"/>
    <n v="1.348459418275171E-2"/>
    <n v="8.906594922737307E-2"/>
    <n v="0.20761240110632281"/>
    <x v="1"/>
    <n v="0"/>
    <n v="0.42900110375275941"/>
    <n v="203.02985074626869"/>
    <n v="14290.49253731343"/>
    <n v="404.8955223880597"/>
    <x v="0"/>
    <x v="0"/>
    <s v="Exp&lt;50"/>
    <s v="Decreased Export Intensity"/>
    <n v="0"/>
    <n v="0"/>
    <n v="80.060555341376045"/>
    <n v="0.5881230268892832"/>
    <n v="30.478663290852221"/>
    <n v="0.26603952772017081"/>
    <n v="15.838959074893831"/>
    <s v="Yes"/>
    <s v="Yes"/>
    <s v="Yes"/>
    <x v="0"/>
    <x v="0"/>
    <n v="9.8360655737704921"/>
    <n v="9.381875521765437E-2"/>
    <n v="2.3731913178753228"/>
    <s v="No"/>
    <s v="2.Hiring"/>
    <s v="Hiring"/>
    <n v="5573.3613897724481"/>
    <n v="1.6756151914921621E-2"/>
    <n v="0.2117244493025687"/>
    <n v="8.8398118935650929E-2"/>
    <n v="0"/>
    <s v="0-10"/>
    <n v="0.41751493144433199"/>
    <n v="13.18391933010337"/>
    <n v="4.1108738641733114"/>
    <n v="149.73770491803279"/>
    <n v="8717.1311475409839"/>
  </r>
  <r>
    <n v="1242"/>
    <n v="958"/>
    <n v="1051"/>
    <n v="1032"/>
    <n v="1061"/>
    <s v="DHL Exel Supply Chain (Poland) sp. z o.o., Warszawa"/>
    <m/>
    <m/>
    <m/>
    <n v="2001"/>
    <m/>
    <s v="016017838"/>
    <n v="50736"/>
    <n v="5242388482"/>
    <s v="sp. z o.o."/>
    <s v="5210"/>
    <s v="Magazynowanie i przechowywanie pozostałych towarów"/>
    <m/>
    <x v="11"/>
    <m/>
    <n v="500"/>
    <s v="J"/>
    <x v="0"/>
    <n v="646585.97511999996"/>
    <n v="4619.3535400000001"/>
    <n v="-12048.71823"/>
    <n v="-17919.355950000001"/>
    <n v="32671.452929999999"/>
    <n v="0"/>
    <n v="2258"/>
    <n v="239125.33085999999"/>
    <n v="384944.55148000002"/>
    <n v="121277.32928000001"/>
    <n v="263667.22220000002"/>
    <n v="-53346.974679999999"/>
    <n v="438291.52616000001"/>
    <m/>
    <m/>
    <s v="H"/>
    <s v="Transportation and Storage"/>
    <s v="52"/>
    <s v="WAREHOUSING AND SUPPORT ACTIVITIES FOR TRANSPORTATION"/>
    <s v="Low"/>
    <n v="0"/>
    <n v="-21.564840760843609"/>
    <n v="-2.7713802401412042E-2"/>
    <n v="-4.6550485988450241E-2"/>
    <n v="0.33590200864226399"/>
    <x v="0"/>
    <n v="1"/>
    <n v="-0.13858352969251381"/>
    <n v="105.90138656333041"/>
    <n v="286.35339907883082"/>
    <n v="53.71006611160319"/>
    <x v="0"/>
    <x v="0"/>
    <s v="Exp&lt;50"/>
    <s v="Decreased Export Intensity"/>
    <n v="0"/>
    <n v="0"/>
    <n v="21.614840702921182"/>
    <n v="0.1956888213513466"/>
    <n v="-11.87330383846291"/>
    <n v="-0.12639467781776759"/>
    <n v="5.0138652380534277"/>
    <s v="Yes"/>
    <s v="Yes"/>
    <s v="Yes"/>
    <x v="3"/>
    <x v="1"/>
    <n v="-14.33990895295903"/>
    <n v="-0.1547831509127908"/>
    <n v="-3.795666997832237"/>
    <s v="No"/>
    <s v="0.Reducing"/>
    <s v="Reducing"/>
    <n v="84.658786028754946"/>
    <n v="-8.4112799929279038E-3"/>
    <n v="0.13388820693991199"/>
    <n v="-1.5650755764916691E-2"/>
    <n v="0"/>
    <s v="0-10"/>
    <n v="-0.11689420691055059"/>
    <n v="13.183772632492021"/>
    <n v="7.877017895622398"/>
    <n v="74.903490136570568"/>
    <n v="201.6946130500759"/>
  </r>
  <r>
    <n v="915"/>
    <n v="961"/>
    <n v="936"/>
    <m/>
    <n v="1062"/>
    <s v="JOST Polska sp. z o.o., Nowa Sól"/>
    <m/>
    <m/>
    <m/>
    <n v="2007"/>
    <m/>
    <s v="020614940"/>
    <n v="288748"/>
    <n v="8971734588"/>
    <s v="sp. z o.o."/>
    <s v="4791"/>
    <s v="Obróbka metali i nakładanie powłok na metale"/>
    <m/>
    <x v="10"/>
    <m/>
    <n v="500"/>
    <s v="J"/>
    <x v="0"/>
    <n v="857399.86454999994"/>
    <n v="45071.82071"/>
    <n v="44698.977189999998"/>
    <n v="34315.56119"/>
    <n v="14457.901309999999"/>
    <n v="393"/>
    <n v="393"/>
    <n v="48018.254500000003"/>
    <n v="237727.91153000001"/>
    <n v="80929.454610000001"/>
    <n v="156798.45692"/>
    <n v="87098.889810000008"/>
    <n v="150629.02171999999"/>
    <m/>
    <m/>
    <s v="G"/>
    <s v="Wholesale and Retail Trade; Repair of Motor Vehicles and Motorcycles"/>
    <s v="47"/>
    <s v="RETAIL TRADE, EXCEPT OF MOTOR VEHICLES"/>
    <s v="Medium-high"/>
    <n v="4.5836256366364508E-4"/>
    <n v="4.3718745460929798"/>
    <n v="4.0022820866679597E-2"/>
    <n v="0.14434805307104029"/>
    <n v="0.39398391029847729"/>
    <x v="0"/>
    <n v="1"/>
    <n v="0.3663805787441522"/>
    <n v="122.1838536895674"/>
    <n v="2181.6790446564878"/>
    <n v="205.92736541984729"/>
    <x v="0"/>
    <x v="1"/>
    <s v="Exp&gt;50"/>
    <s v="Decreased Export Intensity"/>
    <n v="0"/>
    <n v="-0.82585026526151017"/>
    <n v="61.365882148684733"/>
    <n v="0.47850416056735062"/>
    <n v="16.931798658467191"/>
    <n v="0.15642066139823821"/>
    <n v="12.707529184480279"/>
    <s v="Yes"/>
    <s v="Yes"/>
    <s v="Yes"/>
    <x v="0"/>
    <x v="0"/>
    <n v="18.37349397590361"/>
    <n v="0.16867464295277301"/>
    <n v="4.3070388937560988"/>
    <s v="Yes"/>
    <s v="2.Hiring"/>
    <s v="Hiring"/>
    <n v="581.260369957693"/>
    <n v="3.1394269948187503E-2"/>
    <n v="0.23263046328061809"/>
    <n v="0.114708329608516"/>
    <n v="0.82630862782517378"/>
    <s v="75-100"/>
    <n v="0.49309246945076712"/>
    <n v="13.18315551460104"/>
    <n v="5.8051349689164882"/>
    <n v="76.843621777108424"/>
    <n v="1600.418674698795"/>
  </r>
  <r>
    <n v="963"/>
    <n v="655"/>
    <n v="1030"/>
    <n v="1109"/>
    <n v="1063"/>
    <s v="Mostostal Siedlce sp. z o.o., Siedlce"/>
    <m/>
    <m/>
    <m/>
    <n v="2015"/>
    <m/>
    <s v="363095769"/>
    <n v="1045205"/>
    <n v="8212644893"/>
    <s v="sp. z o.o."/>
    <s v="2511"/>
    <s v="Produkcja konstrukcji metalowych i ich części"/>
    <m/>
    <x v="10"/>
    <m/>
    <n v="420"/>
    <s v="J"/>
    <x v="0"/>
    <n v="820523"/>
    <n v="40685"/>
    <n v="24645"/>
    <n v="19520"/>
    <n v="18277"/>
    <n v="0"/>
    <n v="1857"/>
    <n v="163178"/>
    <n v="563914"/>
    <n v="299048"/>
    <n v="264866"/>
    <n v="358647"/>
    <n v="205267"/>
    <m/>
    <m/>
    <s v="C"/>
    <s v="Manufacturing"/>
    <s v="25"/>
    <s v="MANUFACTURE OF FABRICATED METAL PRODUCTS, EXCEPT MACHINERY AND EQUIPMENT"/>
    <s v="Medium-low"/>
    <n v="0"/>
    <n v="-29.09747635568651"/>
    <n v="2.3789704858974099E-2"/>
    <n v="3.4615207283380092E-2"/>
    <n v="5.442677618940072E-2"/>
    <x v="1"/>
    <n v="0"/>
    <n v="0.63599591427061575"/>
    <n v="87.871836295099627"/>
    <n v="441.85406569736142"/>
    <n v="161.0382337102854"/>
    <x v="0"/>
    <x v="1"/>
    <s v="Exp&lt;50"/>
    <s v="Decreased Export Intensity"/>
    <n v="0"/>
    <n v="-0.48125227041301277"/>
    <n v="54.439469142146201"/>
    <n v="0.43463204809399508"/>
    <n v="11.912658798656681"/>
    <n v="0.11254854892488279"/>
    <n v="11.47810434306902"/>
    <s v="Yes"/>
    <s v="Yes"/>
    <s v="Yes"/>
    <x v="0"/>
    <x v="0"/>
    <n v="-6.1172901921132459"/>
    <n v="-6.3123950829950815E-2"/>
    <n v="-1.565712035998801"/>
    <s v="Yes"/>
    <s v="0.Reducing"/>
    <s v="Reducing"/>
    <n v="173.25396458512679"/>
    <n v="1.1626396833373799E-2"/>
    <n v="2.7955159507786442E-2"/>
    <n v="1.2361317900196921E-2"/>
    <n v="0.48125227041301277"/>
    <s v="25-50"/>
    <n v="0.44218377279349369"/>
    <n v="13.1830651727134"/>
    <n v="7.589841512182657"/>
    <n v="65.0252780586451"/>
    <n v="268.6001011122346"/>
  </r>
  <r>
    <n v="810"/>
    <m/>
    <n v="971"/>
    <n v="981"/>
    <n v="1064"/>
    <s v="Carolina Car Company sp.k., Warszawa"/>
    <m/>
    <m/>
    <m/>
    <n v="2001"/>
    <m/>
    <s v="013193196"/>
    <n v="977760"/>
    <n v="5272163405"/>
    <s v="sp.k."/>
    <s v="4511"/>
    <s v="Sprzedaż hurtowa i detaliczna samochodów osobowych i furgonetek"/>
    <m/>
    <x v="5"/>
    <m/>
    <n v="400"/>
    <s v="J"/>
    <x v="0"/>
    <n v="972407.38585000008"/>
    <n v="29268.38206"/>
    <n v="21861.274649999999"/>
    <n v="15992.351650000001"/>
    <n v="10747.610710000001"/>
    <n v="1717"/>
    <n v="323"/>
    <n v="41183.872900000002"/>
    <n v="310491.52779000002"/>
    <n v="100277.09768000001"/>
    <n v="210214.43010999999"/>
    <n v="36218.417459999997"/>
    <n v="274273.11033"/>
    <m/>
    <m/>
    <s v="G"/>
    <s v="Wholesale and Retail Trade; Repair of Motor Vehicles and Motorcycles"/>
    <s v="45"/>
    <s v="WHOLESALE AND RETAIL TRADE SERVICES OF MOTOR VEHICLES; REPAIR SERVICES OF MOTOR VEHICLES"/>
    <s v="Medium-high"/>
    <n v="1.7657208542273021E-3"/>
    <n v="31.713129833835652"/>
    <n v="1.6446143748713692E-2"/>
    <n v="5.1506563685745327E-2"/>
    <n v="0.4415530211297089"/>
    <x v="1"/>
    <n v="0"/>
    <n v="0.1166486497000209"/>
    <n v="127.50425046439631"/>
    <n v="3010.5491821981432"/>
    <n v="310.45541077399378"/>
    <x v="0"/>
    <x v="0"/>
    <s v="Exp&lt;50"/>
    <s v="Increased Export Intensity"/>
    <n v="1"/>
    <n v="1.7657208542273021E-3"/>
    <n v="83.041045729796295"/>
    <n v="0.60454023530872369"/>
    <n v="32.638438934634991"/>
    <n v="0.28245673613961131"/>
    <n v="16.315374165399881"/>
    <s v="No"/>
    <s v="No"/>
    <s v="No"/>
    <x v="0"/>
    <x v="0"/>
    <n v="30.76923076923077"/>
    <n v="0.26826398659467898"/>
    <n v="6.936605042133781"/>
    <s v="No"/>
    <s v="2.Hiring"/>
    <s v="Hiring"/>
    <n v="859.7354170159565"/>
    <n v="1.293174036378284E-2"/>
    <n v="0.4769177368969108"/>
    <n v="4.0410576159524723E-2"/>
    <n v="0"/>
    <s v="0-10"/>
    <n v="8.4732801976412461E-2"/>
    <n v="13.182989881571929"/>
    <n v="5.5093883366279766"/>
    <n v="86.10121457489879"/>
    <n v="2150.8137651821862"/>
  </r>
  <r>
    <n v="1182"/>
    <n v="1247"/>
    <n v="963"/>
    <n v="850"/>
    <n v="1065"/>
    <s v="Incom Group SA, Wrocław"/>
    <m/>
    <m/>
    <m/>
    <n v="2001"/>
    <m/>
    <s v="005936373"/>
    <n v="568687"/>
    <n v="8970009483"/>
    <s v="SA"/>
    <s v="4651"/>
    <s v="Sprzedaż hurtowa komputerów, urządzeń peryferyjnych i oprogramowania"/>
    <m/>
    <x v="6"/>
    <m/>
    <n v="400"/>
    <s v="J"/>
    <x v="0"/>
    <n v="676458.02294000005"/>
    <n v="3500.80557"/>
    <n v="3296.0776099999998"/>
    <n v="2508.9806100000001"/>
    <n v="97.724949999999993"/>
    <n v="3437"/>
    <n v="101"/>
    <n v="13936.86096"/>
    <n v="144238.79208000001"/>
    <n v="2175.66284"/>
    <n v="142063.12924000001"/>
    <n v="27506.73286"/>
    <n v="116732.05922"/>
    <m/>
    <m/>
    <s v="G"/>
    <s v="Wholesale and Retail Trade; Repair of Motor Vehicles and Motorcycles"/>
    <s v="46"/>
    <s v="WHOLESALE TRADE, EXCEPT OF MOTOR VEHICLES"/>
    <s v="Medium-high"/>
    <n v="5.0808769848899437E-3"/>
    <n v="6.8045776785394363"/>
    <n v="3.708996752075686E-3"/>
    <n v="1.7394631318102202E-2"/>
    <n v="9.1213326670596104E-2"/>
    <x v="1"/>
    <n v="0"/>
    <n v="0.19070273997264051"/>
    <n v="137.9887223762376"/>
    <n v="6697.6041875247529"/>
    <n v="21.541216237623761"/>
    <x v="0"/>
    <x v="0"/>
    <s v="Exp&lt;50"/>
    <s v="Decreased Export Intensity"/>
    <n v="0"/>
    <n v="-1.0402070875002931E-2"/>
    <n v="27.353651490591449"/>
    <n v="0.24179768790100381"/>
    <n v="-7.7147452966728629"/>
    <n v="-8.0285811268108631E-2"/>
    <n v="6.231386647449999"/>
    <s v="No"/>
    <s v="Yes"/>
    <s v="No"/>
    <x v="3"/>
    <x v="1"/>
    <n v="-0.98039215686274506"/>
    <n v="-9.8522964430109994E-3"/>
    <n v="-0.24600432326518101"/>
    <s v="Yes"/>
    <s v="0.Reducing"/>
    <s v="Reducing"/>
    <n v="1490.1041875247529"/>
    <n v="2.8522210612521529E-3"/>
    <n v="0.1240278346295538"/>
    <n v="1.3097378795214051E-2"/>
    <n v="1.5482947859892879E-2"/>
    <s v="0-10"/>
    <n v="0.10560031814095031"/>
    <n v="13.182827986419399"/>
    <n v="4.6249728132842707"/>
    <n v="67.980392156862749"/>
    <n v="5207.5"/>
  </r>
  <r>
    <n v="1032"/>
    <n v="1160"/>
    <n v="1139"/>
    <n v="966"/>
    <n v="1066"/>
    <s v="Prymat sp. z o.o., Jastrzębie-Zdrój"/>
    <m/>
    <m/>
    <m/>
    <n v="1999"/>
    <m/>
    <n v="276681517"/>
    <n v="59133"/>
    <n v="6332014478"/>
    <s v="sp. z o.o."/>
    <s v="1084"/>
    <s v="Produkcja przypraw"/>
    <m/>
    <x v="13"/>
    <m/>
    <n v="400"/>
    <s v="J"/>
    <x v="0"/>
    <n v="765976.84210000001"/>
    <n v="99661.473930000007"/>
    <n v="93775.598559999999"/>
    <n v="74445.776559999998"/>
    <n v="17802.549950000001"/>
    <n v="155019"/>
    <n v="951"/>
    <n v="88590.597500000003"/>
    <n v="500490.61281000002"/>
    <n v="168492.40165000001"/>
    <n v="331998.21116000001"/>
    <n v="290143.92959000001"/>
    <n v="210346.68322000001"/>
    <m/>
    <m/>
    <s v="C"/>
    <s v="Manufacturing"/>
    <s v="10"/>
    <s v="MANUFACTURE OF FOOD PRODUCTS"/>
    <s v="Low"/>
    <n v="0.20238079205501869"/>
    <n v="14.150530136305671"/>
    <n v="9.7190636150173496E-2"/>
    <n v="0.14874560012629379"/>
    <n v="0.25658223029238869"/>
    <x v="1"/>
    <n v="0"/>
    <n v="0.57971902402122888"/>
    <n v="93.155202418506832"/>
    <n v="805.44357739221869"/>
    <n v="177.17392392218721"/>
    <x v="2"/>
    <x v="0"/>
    <s v="Exp&lt;50"/>
    <s v="Increased Export Intensity"/>
    <n v="1"/>
    <n v="8.6108763346268033E-2"/>
    <n v="61.086820602824091"/>
    <n v="0.47677329205144581"/>
    <n v="16.729580146973991"/>
    <n v="0.15468979288233159"/>
    <n v="12.658769256426369"/>
    <s v="No"/>
    <s v="No"/>
    <s v="No"/>
    <x v="0"/>
    <x v="0"/>
    <n v="-4.3259557344064383"/>
    <n v="-4.4223144111183998E-2"/>
    <n v="-1.099489542984577"/>
    <s v="Yes"/>
    <s v="0.Reducing"/>
    <s v="Reducing"/>
    <n v="327.06772896163523"/>
    <n v="8.8931896558708118E-2"/>
    <n v="0.1201002243037959"/>
    <n v="9.8508405158911974E-2"/>
    <n v="0.1162720287087507"/>
    <s v="10-25"/>
    <n v="0.8202183279003129"/>
    <n v="13.072133923968851"/>
    <n v="6.9017372066565743"/>
    <n v="58.20769256539235"/>
    <n v="478.37584843058352"/>
  </r>
  <r>
    <n v="807"/>
    <n v="747"/>
    <n v="746"/>
    <n v="893"/>
    <n v="1067"/>
    <s v="Vesuvius Poland sp. z o.o., Skawina"/>
    <m/>
    <m/>
    <m/>
    <n v="2001"/>
    <m/>
    <n v="351352684"/>
    <n v="43693"/>
    <n v="6790084447"/>
    <s v="sp. z o.o."/>
    <s v="2320"/>
    <s v="Produkcja wyrobów ogniotrwałych"/>
    <m/>
    <x v="10"/>
    <m/>
    <n v="500"/>
    <s v="J"/>
    <x v="0"/>
    <n v="973793"/>
    <n v="36748"/>
    <n v="10507"/>
    <n v="1793"/>
    <n v="21693"/>
    <n v="884734"/>
    <n v="908"/>
    <n v="119612"/>
    <n v="681287"/>
    <n v="428391"/>
    <n v="252896"/>
    <n v="204090"/>
    <n v="477197"/>
    <m/>
    <m/>
    <s v="C"/>
    <s v="Manufacturing"/>
    <s v="23"/>
    <s v="MANUFACTURE OF OTHER NON-METALLIC MINERAL PRODUCTS"/>
    <s v="Medium-low"/>
    <n v="0.90854421832976828"/>
    <n v="-5.5755250932567169"/>
    <n v="1.8412537366770971E-3"/>
    <n v="2.6317836682631548E-3"/>
    <n v="8.7853398010681559E-3"/>
    <x v="0"/>
    <n v="1"/>
    <n v="0.29956538140313849"/>
    <n v="131.73127753303959"/>
    <n v="1072.459251101322"/>
    <n v="471.79625550660791"/>
    <x v="3"/>
    <x v="1"/>
    <s v="Exp&gt;50"/>
    <s v="Increased Export Intensity"/>
    <n v="1"/>
    <n v="5.8372486469122853E-2"/>
    <n v="83.669724078485515"/>
    <n v="0.60796898088348961"/>
    <n v="33.094002955424287"/>
    <n v="0.28588548171437722"/>
    <n v="16.415120866161441"/>
    <s v="No"/>
    <s v="Yes"/>
    <s v="No"/>
    <x v="0"/>
    <x v="0"/>
    <n v="11.822660098522171"/>
    <n v="0.11174403843961581"/>
    <n v="2.8329879085882799"/>
    <s v="No"/>
    <s v="2.Hiring"/>
    <s v="Hiring"/>
    <n v="419.51959592890768"/>
    <n v="-5.1962798031637896E-3"/>
    <n v="-1.8472080673711311E-2"/>
    <n v="-9.2306558288827393E-3"/>
    <n v="0.85017173186064543"/>
    <s v="75-100"/>
    <n v="0.4997085056054037"/>
    <n v="13.180985053487049"/>
    <n v="6.6995003401616779"/>
    <n v="102.8235221674877"/>
    <n v="652.93965517241384"/>
  </r>
  <r>
    <m/>
    <m/>
    <m/>
    <n v="930"/>
    <n v="1068"/>
    <s v="Roche Diagnostics Polska sp. z o.o., Warszawa"/>
    <m/>
    <m/>
    <m/>
    <m/>
    <m/>
    <s v="016755430"/>
    <n v="132695"/>
    <n v="5272322068"/>
    <s v="sp. z o.o."/>
    <s v="4646"/>
    <s v="Sprzedaż hurtowa wyrobów farmaceutycznych i medycznych"/>
    <m/>
    <x v="8"/>
    <m/>
    <n v="500"/>
    <s v="J"/>
    <x v="0"/>
    <n v="728419"/>
    <n v="37651"/>
    <n v="22788"/>
    <n v="14688"/>
    <n v="113275"/>
    <n v="204922"/>
    <n v="291"/>
    <n v="82515"/>
    <n v="576561.5"/>
    <n v="333762"/>
    <n v="242799.5"/>
    <n v="267269.8"/>
    <n v="309291"/>
    <m/>
    <m/>
    <s v="G"/>
    <s v="Wholesale and Retail Trade; Repair of Motor Vehicles and Motorcycles"/>
    <s v="46"/>
    <s v="WHOLESALE TRADE, EXCEPT OF MOTOR VEHICLES"/>
    <s v="Medium-high"/>
    <n v="0.28132434766254039"/>
    <n v="5.2026254697826513"/>
    <n v="2.016421867084741E-2"/>
    <n v="2.5475166135789509E-2"/>
    <n v="5.4955703936621352E-2"/>
    <x v="0"/>
    <n v="1"/>
    <n v="0.46355818069711557"/>
    <n v="283.55670103092791"/>
    <n v="2503.158075601375"/>
    <n v="1146.948453608248"/>
    <x v="4"/>
    <x v="1"/>
    <s v="Exp&lt;50"/>
    <s v="Increased Export Intensity"/>
    <n v="1"/>
    <n v="2.160215165219825E-2"/>
    <n v="37.471266537075131"/>
    <n v="0.31824473864167402"/>
    <n v="-0.38314019052524911"/>
    <n v="-3.8387605274383669E-3"/>
    <n v="8.2811808975522752"/>
    <s v="No"/>
    <s v="Yes"/>
    <s v="No"/>
    <x v="3"/>
    <x v="1"/>
    <n v="5.4347826086956523"/>
    <n v="5.2922401454343238E-2"/>
    <n v="1.3318512036803789"/>
    <s v="No"/>
    <s v="2.Hiring"/>
    <s v="Hiring"/>
    <n v="583.33923502166431"/>
    <n v="2.9216600298186349E-2"/>
    <n v="7.7251269972754222E-2"/>
    <n v="3.4635589124948539E-2"/>
    <n v="0.25972219601034208"/>
    <s v="25-50"/>
    <n v="0.44834977000590648"/>
    <n v="13.180386972422641"/>
    <n v="5.6204008657171496"/>
    <n v="212.56884057971021"/>
    <n v="1919.81884057971"/>
  </r>
  <r>
    <n v="1685"/>
    <n v="1908"/>
    <n v="862"/>
    <n v="911"/>
    <n v="1069"/>
    <s v="Rhenus Warehousing Solutions Polska sp. z.o.o., Warszawa"/>
    <m/>
    <m/>
    <m/>
    <n v="2001"/>
    <m/>
    <s v="011220115"/>
    <n v="1055476"/>
    <n v="1180091073"/>
    <s v="sp. z o.o."/>
    <s v="5210"/>
    <s v="Magazynowanie i przechowywanie pozostałych towarów"/>
    <m/>
    <x v="11"/>
    <m/>
    <n v="500"/>
    <s v="J"/>
    <x v="0"/>
    <n v="476673.56874000002"/>
    <n v="30391.122490000002"/>
    <n v="30754.430489999999"/>
    <n v="24619.92812"/>
    <n v="24406.359"/>
    <n v="394107"/>
    <n v="1113"/>
    <n v="98957.913830000005"/>
    <n v="265369.51936999999"/>
    <n v="141950.96832000001"/>
    <n v="123418.55104999999"/>
    <n v="131931.29818000001"/>
    <n v="133438.22119000001"/>
    <m/>
    <m/>
    <s v="H"/>
    <s v="Transportation and Storage"/>
    <s v="52"/>
    <s v="WAREHOUSING AND SUPPORT ACTIVITIES FOR TRANSPORTATION"/>
    <s v="Low"/>
    <n v="0.82678593034170167"/>
    <n v="16.25711175816609"/>
    <n v="5.1649450975598053E-2"/>
    <n v="9.2776021068466691E-2"/>
    <n v="0.18661173246707449"/>
    <x v="0"/>
    <n v="1"/>
    <n v="0.49716070818235358"/>
    <n v="88.910973791554369"/>
    <n v="428.27813902964959"/>
    <n v="127.5390550943396"/>
    <x v="3"/>
    <x v="1"/>
    <s v="Exp&gt;50"/>
    <s v="Increased Export Intensity"/>
    <n v="1"/>
    <n v="0.25978540478807438"/>
    <n v="-9.8857830673426985"/>
    <n v="-0.10409224322589419"/>
    <n v="-34.699842802422239"/>
    <n v="-0.42617574239500827"/>
    <n v="-2.568737908511864"/>
    <s v="No"/>
    <s v="No"/>
    <s v="No"/>
    <x v="2"/>
    <x v="1"/>
    <n v="-16.69161676646706"/>
    <n v="-0.18262100282104579"/>
    <n v="-4.4628731005491922"/>
    <s v="Yes"/>
    <s v="0.Reducing"/>
    <s v="Reducing"/>
    <n v="32.345504299110637"/>
    <n v="8.211113757784054E-2"/>
    <n v="0.2480482915769576"/>
    <n v="0.13783670567925049"/>
    <n v="0.56700052555362723"/>
    <s v="50-75"/>
    <n v="0.55568496280687507"/>
    <n v="13.17867943656317"/>
    <n v="7.1974353540965907"/>
    <n v="57.044910179640723"/>
    <n v="395.93263473053901"/>
  </r>
  <r>
    <n v="1698"/>
    <n v="1647"/>
    <n v="1352"/>
    <n v="1186"/>
    <n v="1070"/>
    <s v="ELIT Polska sp. z o.o., Kraków"/>
    <m/>
    <m/>
    <m/>
    <n v="2001"/>
    <m/>
    <n v="691530091"/>
    <n v="34198"/>
    <n v="8722076258"/>
    <s v="sp. z o.o."/>
    <s v="4531"/>
    <s v="Sprzedaż hurtowa części i akcesoriów do pojazdów samochodowych, z wyłączeniem motocykli"/>
    <m/>
    <x v="5"/>
    <m/>
    <n v="500"/>
    <s v="J"/>
    <x v="0"/>
    <n v="473010.25968000002"/>
    <n v="-47945.678060000013"/>
    <n v="-53716.057330000003"/>
    <n v="-53716.057330000003"/>
    <n v="18947.076679999998"/>
    <n v="25435"/>
    <n v="500"/>
    <n v="49696.876149999996"/>
    <n v="265237.09386000002"/>
    <n v="65878.569940000001"/>
    <n v="199358.52392000001"/>
    <n v="80616.787769999995"/>
    <n v="184620.30611"/>
    <m/>
    <m/>
    <s v="G"/>
    <s v="Wholesale and Retail Trade; Repair of Motor Vehicles and Motorcycles"/>
    <s v="45"/>
    <s v="WHOLESALE AND RETAIL TRADE SERVICES OF MOTOR VEHICLES; REPAIR SERVICES OF MOTOR VEHICLES"/>
    <s v="Medium-high"/>
    <n v="5.3772617991853372E-2"/>
    <n v="-1.1556972120009501"/>
    <n v="-0.1135621399974281"/>
    <n v="-0.20252090892819441"/>
    <n v="-0.66631354108591023"/>
    <x v="0"/>
    <n v="1"/>
    <n v="0.30394235812488563"/>
    <n v="99.393752299999989"/>
    <n v="946.02051935999998"/>
    <n v="131.75713988000001"/>
    <x v="0"/>
    <x v="0"/>
    <s v="Exp&lt;50"/>
    <s v="Increased Export Intensity"/>
    <n v="1"/>
    <n v="2.1373001197451499E-2"/>
    <n v="-10.44457535366999"/>
    <n v="-0.1103124825842965"/>
    <n v="-35.104764749036221"/>
    <n v="-0.43239598175341071"/>
    <n v="-2.72013160767266"/>
    <s v="Yes"/>
    <s v="Yes"/>
    <s v="Yes"/>
    <x v="2"/>
    <x v="1"/>
    <n v="-1.5748031496062991"/>
    <n v="-1.5873349156290569E-2"/>
    <n v="-0.39604738436925802"/>
    <s v="Yes"/>
    <s v="0.Reducing"/>
    <s v="Reducing"/>
    <n v="-93.69601607307095"/>
    <n v="-3.0987776801672171E-2"/>
    <n v="-2.1518537996318701"/>
    <n v="-6.9145138463488312E-2"/>
    <n v="3.239961679440187E-2"/>
    <s v="0-10"/>
    <n v="3.2132823556747847E-2"/>
    <n v="13.177184840478519"/>
    <n v="6.230481447578482"/>
    <n v="70.703270177165351"/>
    <n v="1039.7165354330709"/>
  </r>
  <r>
    <n v="661"/>
    <n v="672"/>
    <n v="634"/>
    <n v="871"/>
    <n v="1071"/>
    <s v="Fabryka Kabli Elpar sp. z o.o., Parczew"/>
    <m/>
    <n v="1989"/>
    <m/>
    <n v="2004"/>
    <m/>
    <s v="060433933"/>
    <n v="320919"/>
    <n v="5391429275"/>
    <s v="sp. z o.o."/>
    <s v="2732"/>
    <s v="Produkcja pozostałych elektronicznych i elektrycznych przewodów i kabli"/>
    <s v="Inna produkcja "/>
    <x v="10"/>
    <m/>
    <n v="400"/>
    <s v="J"/>
    <x v="0"/>
    <n v="1141121"/>
    <n v="84810.667920000007"/>
    <n v="72977.109200000006"/>
    <n v="72845.864199999996"/>
    <n v="17443"/>
    <n v="0"/>
    <n v="584"/>
    <n v="46044"/>
    <n v="712288.27812999999"/>
    <n v="183454.91638000001"/>
    <n v="528833.36175000004"/>
    <n v="438862.42601"/>
    <n v="273425.85212"/>
    <m/>
    <m/>
    <s v="C"/>
    <s v="Manufacturing"/>
    <s v="27"/>
    <s v="MANUFACTURE OF ELECTRICAL EQUIPMENT"/>
    <s v="Medium-high"/>
    <n v="0"/>
    <n v="-8.7260556280097319"/>
    <n v="6.3837107721267064E-2"/>
    <n v="0.1022701993513711"/>
    <n v="0.1659879267001548"/>
    <x v="1"/>
    <n v="0"/>
    <n v="0.61613034986643855"/>
    <n v="78.842465753424662"/>
    <n v="1953.9743150684931"/>
    <n v="314.13513078767119"/>
    <x v="0"/>
    <x v="0"/>
    <s v="Exp&lt;50"/>
    <s v="Decreased Export Intensity"/>
    <n v="0"/>
    <n v="0"/>
    <n v="116.1750358516981"/>
    <n v="0.77091824470410586"/>
    <n v="56.648576704129027"/>
    <n v="0.44883474553499347"/>
    <n v="21.255482727222461"/>
    <s v="No"/>
    <s v="Yes"/>
    <s v="No"/>
    <x v="1"/>
    <x v="0"/>
    <n v="29.20353982300885"/>
    <n v="0.25621880299599548"/>
    <n v="6.6150716409214549"/>
    <s v="No"/>
    <s v="2.Hiring"/>
    <s v="Hiring"/>
    <n v="786.12254515698874"/>
    <n v="3.0257507070883118E-2"/>
    <n v="0.11628262531396739"/>
    <n v="4.4907300669729457E-2"/>
    <n v="0"/>
    <s v="0-10"/>
    <n v="0.38619097692779181"/>
    <n v="13.176603425844389"/>
    <n v="6.1136821798322316"/>
    <n v="74.881637168141594"/>
    <n v="1167.8517699115041"/>
  </r>
  <r>
    <m/>
    <n v="1748"/>
    <m/>
    <n v="877"/>
    <n v="1072"/>
    <s v="Tradea sp. z o.o., Częstochowa"/>
    <m/>
    <m/>
    <m/>
    <n v="2010"/>
    <m/>
    <n v="241750310"/>
    <n v="368056"/>
    <n v="5732813900"/>
    <s v="sp. z o.o."/>
    <s v="3514"/>
    <s v="Handel energią elektryczną"/>
    <m/>
    <x v="1"/>
    <m/>
    <n v="400"/>
    <s v="J"/>
    <x v="0"/>
    <n v="396880"/>
    <n v="12924"/>
    <n v="14662"/>
    <n v="12042"/>
    <n v="108"/>
    <n v="0"/>
    <n v="5"/>
    <n v="5387"/>
    <n v="113286"/>
    <n v="2727"/>
    <n v="110559"/>
    <n v="50229"/>
    <n v="63057"/>
    <m/>
    <m/>
    <s v="D"/>
    <s v="Electricity, Gas, Steam, Hot Water and Air Conditioning Supply"/>
    <s v="35"/>
    <s v="ELECTRICITY, GAS, STEAM, HOT WATER AND AIR CONDITIONING SUPPLY"/>
    <s v="Low"/>
    <n v="0"/>
    <n v="-11.87905351247055"/>
    <n v="3.03416649868978E-2"/>
    <n v="0.1062973359461893"/>
    <n v="0.23974198172370539"/>
    <x v="1"/>
    <n v="0"/>
    <n v="0.44338223611037553"/>
    <n v="1077.4000000000001"/>
    <n v="79376"/>
    <n v="545.4"/>
    <x v="0"/>
    <x v="0"/>
    <s v="Exp&lt;50"/>
    <s v="Decreased Export Intensity"/>
    <n v="0"/>
    <n v="-1.3485404400959451E-2"/>
    <n v="-24.745679152801081"/>
    <n v="-0.28429686411123362"/>
    <n v="-45.467883444058756"/>
    <n v="-0.60638036328034772"/>
    <n v="-6.8607234708905276"/>
    <s v="No"/>
    <s v="Yes"/>
    <s v="No"/>
    <x v="2"/>
    <x v="1"/>
    <n v="-16.666666666666661"/>
    <n v="-0.1823215567939547"/>
    <n v="-4.4557207795633218"/>
    <s v="Yes"/>
    <s v="0.Reducing"/>
    <s v="Reducing"/>
    <n v="-8521.5"/>
    <n v="8.9517145918067437E-3"/>
    <n v="0.25271666399015041"/>
    <n v="9.327643095647363E-2"/>
    <n v="1.3485404400959451E-2"/>
    <s v="0-10"/>
    <n v="0.36909489656807543"/>
    <n v="13.17568611108616"/>
    <n v="1.791759469228055"/>
    <n v="67.257171666666679"/>
    <n v="87897.5"/>
  </r>
  <r>
    <n v="1702"/>
    <n v="1832"/>
    <n v="1307"/>
    <n v="1093"/>
    <n v="1073"/>
    <s v="Mindshare Polska sp. z o.o., Warszawa"/>
    <m/>
    <m/>
    <m/>
    <n v="1999"/>
    <m/>
    <s v="016045562"/>
    <n v="76677"/>
    <n v="5252225250"/>
    <s v="sp. z o.o."/>
    <s v="7312"/>
    <s v="Pośrednictwo w sprzedaży czasu i miejsca na cele reklamowe w radio i telewizji"/>
    <m/>
    <x v="6"/>
    <m/>
    <n v="400"/>
    <s v="J"/>
    <x v="0"/>
    <n v="471493.31287000002"/>
    <n v="3936.07699"/>
    <n v="922.95836999999995"/>
    <n v="140.84737000000001"/>
    <n v="261.04395"/>
    <n v="22350"/>
    <n v="90"/>
    <n v="14627.208350000001"/>
    <n v="168138.52261000001"/>
    <n v="6205.2718199999999"/>
    <n v="161933.25078999999"/>
    <n v="3022.45309"/>
    <n v="165116.06951999999"/>
    <m/>
    <m/>
    <s v="M"/>
    <s v="Professional, Scientific and Technical Activities"/>
    <s v="73"/>
    <s v="ADVERTISING, MARKET RESEARCH AND PUBLIC OPINION POLLING"/>
    <s v="High"/>
    <n v="4.7402581096971652E-2"/>
    <n v="9.4233228437942795"/>
    <n v="2.9872612432752438E-4"/>
    <n v="8.3768649690527932E-4"/>
    <n v="4.6600349387060293E-2"/>
    <x v="1"/>
    <n v="0"/>
    <n v="1.7975970307593511E-2"/>
    <n v="162.52453722222219"/>
    <n v="5238.8145874444444"/>
    <n v="68.947464666666662"/>
    <x v="0"/>
    <x v="0"/>
    <s v="Exp&lt;50"/>
    <s v="Decreased Export Intensity"/>
    <n v="0"/>
    <n v="-3.657555341942315E-3"/>
    <n v="-10.453736711259999"/>
    <n v="-0.1104147860042541"/>
    <n v="-35.111403413956523"/>
    <n v="-0.4324982851733683"/>
    <n v="-2.7226195916637659"/>
    <s v="Yes"/>
    <s v="Yes"/>
    <s v="Yes"/>
    <x v="2"/>
    <x v="1"/>
    <n v="-23.728813559322031"/>
    <n v="-0.27087495413540008"/>
    <n v="-6.5476717995012752"/>
    <s v="Yes"/>
    <s v="0.Reducing"/>
    <s v="Reducing"/>
    <n v="776.6450959190206"/>
    <n v="3.0919063463846728E-3"/>
    <n v="0.94816540477577171"/>
    <n v="1.100364309805273E-2"/>
    <n v="5.106013643891396E-2"/>
    <s v="0-10"/>
    <n v="1.1605193611398369E-2"/>
    <n v="13.17407498428701"/>
    <n v="4.7706846244656651"/>
    <n v="150.7486404237288"/>
    <n v="4462.1694915254238"/>
  </r>
  <r>
    <n v="356"/>
    <n v="290"/>
    <n v="221"/>
    <n v="419"/>
    <n v="1074"/>
    <s v="Katcon Polska sp. z o.o., Błonie"/>
    <m/>
    <m/>
    <m/>
    <n v="2007"/>
    <m/>
    <s v="141171241"/>
    <n v="289183"/>
    <n v="1090001066"/>
    <s v="sp. z o.o."/>
    <s v="2932"/>
    <s v="Produkcja pozostałych części i akcesoriów do pojazdów silnikowych, z wyłączeniem motocykli"/>
    <s v="Prod. aut, przyczep i statków (i części) "/>
    <x v="5"/>
    <m/>
    <n v="500"/>
    <s v="J"/>
    <x v="0"/>
    <n v="2009050.1203600001"/>
    <n v="28694.52043"/>
    <n v="38883.114200000004"/>
    <n v="31726.901450000001"/>
    <n v="14600"/>
    <n v="2000413.1203600001"/>
    <n v="450"/>
    <n v="56046"/>
    <n v="446259"/>
    <n v="146645"/>
    <n v="299614"/>
    <n v="110622"/>
    <n v="335638"/>
    <m/>
    <m/>
    <s v="C"/>
    <s v="Manufacturing"/>
    <s v="29"/>
    <s v="MANUFACTURE OF MOTOR VEHICLES, TRAILERS AND SEMI-TRAILERS, EXCEPT MOTORBIKES"/>
    <s v="High"/>
    <n v="0.99570095344438081"/>
    <n v="-16.55157063757192"/>
    <n v="1.5791991015293771E-2"/>
    <n v="7.1095264073105527E-2"/>
    <n v="0.28680462701813381"/>
    <x v="0"/>
    <n v="1"/>
    <n v="0.24788743756428441"/>
    <n v="124.5466666666667"/>
    <n v="4464.5558230222223"/>
    <n v="325.87777777777779"/>
    <x v="3"/>
    <x v="1"/>
    <s v="Exp&gt;50"/>
    <s v="Increased Export Intensity"/>
    <n v="1"/>
    <n v="4.0091994937697988E-2"/>
    <n v="289.6702374931387"/>
    <n v="1.360130650571499"/>
    <n v="182.36973731386871"/>
    <n v="1.038047151402385"/>
    <n v="40.499348061444309"/>
    <s v="No"/>
    <s v="Yes"/>
    <s v="No"/>
    <x v="1"/>
    <x v="0"/>
    <n v="122.7722772277228"/>
    <n v="0.80097988536316045"/>
    <n v="22.170200348324869"/>
    <s v="No"/>
    <s v="2.Hiring"/>
    <s v="Hiring"/>
    <n v="1912.194436883608"/>
    <n v="7.1725464867517363E-3"/>
    <n v="7.8726076682349433E-2"/>
    <n v="1.2802226715041399E-2"/>
    <n v="0.95560895850668282"/>
    <s v="75-100"/>
    <n v="0.16261735951477549"/>
    <n v="13.153041940828761"/>
    <n v="5.3082676974012051"/>
    <n v="91.257425742574256"/>
    <n v="2552.3613861386139"/>
  </r>
  <r>
    <n v="1141"/>
    <n v="1195"/>
    <n v="1121"/>
    <n v="968"/>
    <n v="1075"/>
    <s v="Amcor Specialty Cartons Polska sp. z o.o., Łódź"/>
    <m/>
    <m/>
    <m/>
    <n v="2002"/>
    <m/>
    <n v="471037573"/>
    <n v="143965"/>
    <n v="7260004398"/>
    <s v="sp. z o.o."/>
    <s v="1812"/>
    <s v="Pozostałe drukowanie"/>
    <m/>
    <x v="9"/>
    <m/>
    <n v="500"/>
    <s v="J"/>
    <x v="0"/>
    <n v="698065"/>
    <n v="68163"/>
    <n v="73640"/>
    <n v="59452"/>
    <n v="30443"/>
    <n v="462209"/>
    <n v="849"/>
    <n v="117008"/>
    <n v="702510"/>
    <n v="272942"/>
    <n v="429568"/>
    <n v="461492"/>
    <n v="241018"/>
    <m/>
    <m/>
    <s v="C"/>
    <s v="Manufacturing"/>
    <s v="18"/>
    <s v="PRINTING AND REPRODUCTION OF RECORDED MEDIA"/>
    <s v="Medium-high"/>
    <n v="0.6621288848459671"/>
    <n v="6.2510274035153968"/>
    <n v="8.5166854089518879E-2"/>
    <n v="8.4627976825952661E-2"/>
    <n v="0.1288256351139348"/>
    <x v="0"/>
    <n v="1"/>
    <n v="0.65691876272223881"/>
    <n v="137.81861012956421"/>
    <n v="822.22025912838637"/>
    <n v="321.48645465253242"/>
    <x v="1"/>
    <x v="1"/>
    <s v="Exp&gt;50"/>
    <s v="Increased Export Intensity"/>
    <n v="1"/>
    <n v="1.1501301660244431E-2"/>
    <n v="32.957164352513189"/>
    <n v="0.28485681781966932"/>
    <n v="-3.6542287300628962"/>
    <n v="-3.7226681349443069E-2"/>
    <n v="7.381121638127075"/>
    <s v="No"/>
    <s v="Yes"/>
    <s v="No"/>
    <x v="3"/>
    <x v="1"/>
    <n v="41.5"/>
    <n v="0.34712953109520139"/>
    <n v="9.065930763783058"/>
    <s v="No"/>
    <s v="2.Hiring"/>
    <s v="Hiring"/>
    <n v="-52.829740871613581"/>
    <n v="7.1262594518408467E-2"/>
    <n v="0.14891186678129081"/>
    <n v="8.3962236629212983E-2"/>
    <n v="0.65062758318572267"/>
    <s v="50-75"/>
    <n v="0.56383845320084292"/>
    <n v="13.171210682798311"/>
    <n v="6.3969296552161463"/>
    <n v="105.1983333333333"/>
    <n v="875.05"/>
  </r>
  <r>
    <n v="930"/>
    <n v="1156"/>
    <n v="1212"/>
    <n v="1080"/>
    <n v="1076"/>
    <s v="BA Glass Poland sp. z o.o., Poznań"/>
    <m/>
    <m/>
    <m/>
    <n v="2010"/>
    <m/>
    <n v="142653031"/>
    <n v="369386"/>
    <n v="5272640420"/>
    <s v="sp. z o.o."/>
    <s v="2313"/>
    <s v="Produkcja szkła gospodarczego"/>
    <m/>
    <x v="10"/>
    <m/>
    <n v="500"/>
    <s v="J"/>
    <x v="0"/>
    <n v="847265.53300000005"/>
    <n v="164065.82500000001"/>
    <n v="164747.02100000001"/>
    <n v="133048.13800000001"/>
    <n v="45345.96"/>
    <n v="308328"/>
    <n v="598"/>
    <n v="77033.597999999998"/>
    <n v="913335.32299999997"/>
    <n v="702459.12"/>
    <n v="210876.20300000001"/>
    <n v="552664.64099999995"/>
    <n v="360670.68300000002"/>
    <m/>
    <m/>
    <s v="C"/>
    <s v="Manufacturing"/>
    <s v="23"/>
    <s v="MANUFACTURE OF OTHER NON-METALLIC MINERAL PRODUCTS"/>
    <s v="Medium-low"/>
    <n v="0.36390952775840107"/>
    <n v="21.648422767269551"/>
    <n v="0.1570323975400047"/>
    <n v="0.1456728264521529"/>
    <n v="0.24073937091264"/>
    <x v="0"/>
    <n v="1"/>
    <n v="0.60510595296444036"/>
    <n v="128.81872575250841"/>
    <n v="1416.831994983278"/>
    <n v="1174.680802675585"/>
    <x v="4"/>
    <x v="1"/>
    <s v="Exp&lt;50"/>
    <s v="Decreased Export Intensity"/>
    <n v="0"/>
    <n v="-0.1291958953841339"/>
    <n v="64.932130528895485"/>
    <n v="0.50036387316514208"/>
    <n v="19.516036615141669"/>
    <n v="0.17828037399602789"/>
    <n v="13.325153833404849"/>
    <s v="Yes"/>
    <s v="No"/>
    <s v="No"/>
    <x v="0"/>
    <x v="0"/>
    <n v="4"/>
    <n v="3.9220713153280677E-2"/>
    <n v="0.98534065489688238"/>
    <s v="Yes"/>
    <s v="1.Sustaining"/>
    <s v="Hiring"/>
    <n v="523.43101237458188"/>
    <n v="0.1165550931884493"/>
    <n v="0.15171617011364161"/>
    <n v="7.166494520187093E-2"/>
    <n v="0.49310542314253503"/>
    <s v="25-50"/>
    <n v="0.47236194499367451"/>
    <n v="13.14940554956779"/>
    <n v="6.3543700407973507"/>
    <n v="91.006956521739127"/>
    <n v="893.4009826086957"/>
  </r>
  <r>
    <n v="436"/>
    <n v="240"/>
    <n v="571"/>
    <n v="803"/>
    <n v="1077"/>
    <s v="Polmlek Grudziądz sp. z o.o., Grudziądz"/>
    <m/>
    <n v="2010"/>
    <m/>
    <n v="2010"/>
    <m/>
    <n v="340850347"/>
    <n v="373918"/>
    <n v="8762444308"/>
    <s v="sp. z o.o."/>
    <s v="1051"/>
    <s v="Przetwórstwo mleka i wyrób serów"/>
    <m/>
    <x v="13"/>
    <m/>
    <n v="400"/>
    <s v="J"/>
    <x v="0"/>
    <n v="1642518.8877600001"/>
    <n v="5751.1915300000001"/>
    <n v="-3086.3862100000001"/>
    <n v="-3203.9112100000002"/>
    <n v="13564.63939"/>
    <n v="232537"/>
    <n v="418"/>
    <n v="42337.395640000002"/>
    <n v="1173000"/>
    <n v="267445.92304999998"/>
    <n v="192877.40588000001"/>
    <n v="109065.70557999999"/>
    <n v="351257.62335000001"/>
    <m/>
    <m/>
    <s v="C"/>
    <s v="Manufacturing"/>
    <s v="10"/>
    <s v="MANUFACTURE OF FOOD PRODUCTS"/>
    <s v="Low"/>
    <n v="0.1415734100428668"/>
    <n v="-40.412331319861728"/>
    <n v="-1.950608442846805E-3"/>
    <n v="-2.7313821057118499E-3"/>
    <n v="-2.9375972886820249E-2"/>
    <x v="1"/>
    <n v="0"/>
    <n v="9.2980141159420285E-2"/>
    <n v="101.2856355023924"/>
    <n v="3929.4710233492819"/>
    <n v="639.82278241626796"/>
    <x v="2"/>
    <x v="1"/>
    <s v="Exp&lt;50"/>
    <s v="Decreased Export Intensity"/>
    <n v="0"/>
    <n v="-0.1536816106654097"/>
    <n v="213.20198154179411"/>
    <n v="1.141678104870339"/>
    <n v="126.9579576389813"/>
    <n v="0.81959460570122467"/>
    <n v="33.032001519233759"/>
    <s v="No"/>
    <s v="Yes"/>
    <s v="No"/>
    <x v="1"/>
    <x v="0"/>
    <n v="138.85714285714289"/>
    <n v="0.87069545860124187"/>
    <n v="24.318155604531849"/>
    <s v="No"/>
    <s v="2.Hiring"/>
    <s v="Hiring"/>
    <n v="932.73959477785365"/>
    <n v="5.2247400977827269E-4"/>
    <n v="7.4988368592462844E-3"/>
    <n v="1.9696076599048261E-3"/>
    <n v="0.29525502070827653"/>
    <s v="25-50"/>
    <n v="0.26265508863234471"/>
    <n v="13.170063423801709"/>
    <n v="5.1647859739235136"/>
    <n v="83.835983828571429"/>
    <n v="2996.7314285714292"/>
  </r>
  <r>
    <n v="1313"/>
    <n v="790"/>
    <n v="891"/>
    <n v="1231"/>
    <n v="1078"/>
    <s v="Wratislavia Biodiesel SA, Wrocław"/>
    <m/>
    <m/>
    <m/>
    <n v="2014"/>
    <m/>
    <n v="360383054"/>
    <n v="534973"/>
    <n v="8952037782"/>
    <s v="SA"/>
    <s v="1920"/>
    <s v="Wytwarzanie i przetwarzanie produktów rafinacji ropy naftowej"/>
    <m/>
    <x v="2"/>
    <m/>
    <n v="500"/>
    <s v="J"/>
    <x v="0"/>
    <n v="607047.674"/>
    <n v="21676.383399999999"/>
    <n v="11343.76216"/>
    <n v="6237.87212"/>
    <n v="4616"/>
    <n v="175613"/>
    <n v="97"/>
    <n v="15308"/>
    <n v="248184.69252000001"/>
    <n v="133795.66589999999"/>
    <n v="114389.02662"/>
    <n v="146575.46530000001"/>
    <n v="101609.22722"/>
    <m/>
    <m/>
    <s v="C"/>
    <s v="Manufacturing"/>
    <s v="19"/>
    <s v="MANUFACTURE AND PROCESSING OF COKE AND REFINED PETROLEUM PRODUCTS"/>
    <s v="Medium-high"/>
    <n v="0.28929029386248828"/>
    <n v="-37.816028393056563"/>
    <n v="1.027575326810329E-2"/>
    <n v="2.5133992175997402E-2"/>
    <n v="4.2557409640370407E-2"/>
    <x v="0"/>
    <n v="1"/>
    <n v="0.59059027296048172"/>
    <n v="157.81443298969069"/>
    <n v="6258.223443298969"/>
    <n v="1379.3367618556699"/>
    <x v="4"/>
    <x v="0"/>
    <s v="Exp&lt;50"/>
    <s v="Increased Export Intensity"/>
    <n v="1"/>
    <n v="0.13888689116550759"/>
    <n v="15.784713421961129"/>
    <n v="0.14656236199098949"/>
    <n v="-16.09803375220207"/>
    <n v="-0.1755211371781229"/>
    <n v="3.732013112011479"/>
    <s v="Yes"/>
    <s v="Yes"/>
    <s v="Yes"/>
    <x v="3"/>
    <x v="1"/>
    <n v="8.9887640449438209"/>
    <n v="8.6074608771243177E-2"/>
    <n v="2.175184807212216"/>
    <s v="No"/>
    <s v="2.Hiring"/>
    <s v="Hiring"/>
    <n v="367.32456689447457"/>
    <n v="9.7083675065326447E-3"/>
    <n v="4.6521405330311121E-2"/>
    <n v="2.4955384283501011E-2"/>
    <n v="0.15040340269698069"/>
    <s v="10-25"/>
    <n v="0.53642799709752698"/>
    <n v="13.16980024532895"/>
    <n v="4.4886363697321396"/>
    <n v="96.82022471910112"/>
    <n v="5890.8988764044943"/>
  </r>
  <r>
    <n v="937"/>
    <n v="901"/>
    <n v="1176"/>
    <n v="1122"/>
    <n v="1079"/>
    <s v="OSI Food Solutions Poland sp. z o.o., Ostróda"/>
    <m/>
    <m/>
    <m/>
    <n v="2001"/>
    <m/>
    <s v="012121527"/>
    <n v="29846"/>
    <n v="5290009100"/>
    <s v="sp. z o.o."/>
    <s v="1011"/>
    <s v="Przetwarzanie i konserwowanie mięsa, z wyłączeniem mięsa z drobiu"/>
    <m/>
    <x v="13"/>
    <m/>
    <n v="500"/>
    <s v="J"/>
    <x v="0"/>
    <n v="838540.9942999999"/>
    <n v="29806.902389999999"/>
    <n v="21302.114860000001"/>
    <n v="16274.656859999999"/>
    <n v="7302"/>
    <n v="323071"/>
    <n v="206"/>
    <n v="20839"/>
    <n v="588796.78986999998"/>
    <n v="486026.9902"/>
    <n v="102769.79966999999"/>
    <n v="60454.314200000001"/>
    <n v="528342.47567000007"/>
    <m/>
    <m/>
    <s v="C"/>
    <s v="Manufacturing"/>
    <s v="10"/>
    <s v="MANUFACTURE OF FOOD PRODUCTS"/>
    <s v="Low"/>
    <n v="0.38527752631783291"/>
    <n v="-3.814532010386174"/>
    <n v="1.9408302003870202E-2"/>
    <n v="2.7640532591207349E-2"/>
    <n v="0.26920588009912449"/>
    <x v="0"/>
    <n v="1"/>
    <n v="0.10267432710247559"/>
    <n v="101.16019417475729"/>
    <n v="4070.5873509708731"/>
    <n v="2359.3543213592229"/>
    <x v="4"/>
    <x v="1"/>
    <s v="Exp&lt;50"/>
    <s v="Decreased Export Intensity"/>
    <n v="0"/>
    <n v="-9.7613760206669398E-2"/>
    <n v="59.998474609239103"/>
    <n v="0.46999409550803328"/>
    <n v="15.940923629883409"/>
    <n v="0.1479105963389209"/>
    <n v="12.46799697765462"/>
    <s v="Yes"/>
    <s v="Yes"/>
    <s v="Yes"/>
    <x v="0"/>
    <x v="0"/>
    <n v="57.251908396946561"/>
    <n v="0.45267884558843008"/>
    <n v="11.9821963372881"/>
    <s v="No"/>
    <s v="2.Hiring"/>
    <s v="Hiring"/>
    <n v="69.876526696063593"/>
    <n v="1.6046766712782771E-2"/>
    <n v="0.3751115075825156"/>
    <n v="4.8686449999421087E-2"/>
    <n v="0.48289128652450231"/>
    <s v="25-50"/>
    <n v="0.12979193923745791"/>
    <n v="13.169424653584031"/>
    <n v="4.8751973232011512"/>
    <n v="85.74045801526718"/>
    <n v="4000.71082427481"/>
  </r>
  <r>
    <n v="837"/>
    <n v="702"/>
    <n v="993"/>
    <n v="1022"/>
    <n v="1081"/>
    <s v="Bispol sp. z o.o., Łańcut"/>
    <m/>
    <n v="1993"/>
    <m/>
    <n v="2006"/>
    <m/>
    <n v="690265959"/>
    <n v="261122"/>
    <n v="8150006310"/>
    <s v="sp. z o.o."/>
    <s v="3299"/>
    <s v="Produkcja pozostałych wyrobów, gdzie indziej niesklasyfikowana"/>
    <s v="Inna produkcja "/>
    <x v="10"/>
    <s v="Niemcy, Szwecja, Finlandia, Szwajcaria, Portugalia"/>
    <n v="400"/>
    <s v="J"/>
    <x v="0"/>
    <n v="943969.30542999995"/>
    <n v="119267.367"/>
    <n v="110706.52899999999"/>
    <n v="88549.361000000004"/>
    <n v="25195.003570000001"/>
    <n v="417542.19562999997"/>
    <n v="881"/>
    <n v="71836.24699"/>
    <n v="598494.33571999997"/>
    <n v="179606.79561"/>
    <n v="418887.54011"/>
    <n v="516909.91498"/>
    <n v="81584.420719999995"/>
    <m/>
    <m/>
    <s v="C"/>
    <s v="Manufacturing"/>
    <s v="32"/>
    <s v="OTHER MANUFACTURING"/>
    <s v="Medium-high"/>
    <n v="0.44232603033612389"/>
    <n v="-12.565517564765941"/>
    <n v="9.3805339316264863E-2"/>
    <n v="0.14795354895627119"/>
    <n v="0.1713052089616546"/>
    <x v="1"/>
    <n v="0"/>
    <n v="0.86368388826629017"/>
    <n v="81.539440397275825"/>
    <n v="1071.4748075255391"/>
    <n v="203.86696437003411"/>
    <x v="4"/>
    <x v="1"/>
    <s v="Exp&lt;50"/>
    <s v="Decreased Export Intensity"/>
    <n v="0"/>
    <n v="-4.9060670186591222E-2"/>
    <n v="75.430474147992982"/>
    <n v="0.56207261972534539"/>
    <n v="27.12353199129927"/>
    <n v="0.239989120556233"/>
    <n v="15.086997334052761"/>
    <s v="No"/>
    <s v="Yes"/>
    <s v="No"/>
    <x v="0"/>
    <x v="0"/>
    <n v="15.46526867627785"/>
    <n v="0.14379959465172301"/>
    <n v="3.6603909947989788"/>
    <s v="No"/>
    <s v="2.Hiring"/>
    <s v="Hiring"/>
    <n v="366.24883620181703"/>
    <n v="9.1350182047442607E-2"/>
    <n v="0.22850675132506779"/>
    <n v="0.16606834951069019"/>
    <n v="0.4913867005227151"/>
    <s v="25-50"/>
    <n v="0.72675467375773772"/>
    <n v="13.19577630943933"/>
    <n v="6.6372580312844569"/>
    <n v="64.17401996068152"/>
    <n v="705.22597132372209"/>
  </r>
  <r>
    <m/>
    <m/>
    <m/>
    <m/>
    <n v="1082"/>
    <s v="Cinema City Poland sp. z o.o."/>
    <m/>
    <m/>
    <m/>
    <m/>
    <m/>
    <n v="16208573"/>
    <n v="707019"/>
    <n v="5213097055"/>
    <s v="sp. z o.o."/>
    <s v="5914"/>
    <s v="Działalność związana z projekcją filmów"/>
    <m/>
    <x v="6"/>
    <m/>
    <n v="500"/>
    <s v="J"/>
    <x v="0"/>
    <n v="513840"/>
    <n v="39343"/>
    <n v="24192"/>
    <n v="22228"/>
    <n v="19467"/>
    <n v="590"/>
    <n v="267"/>
    <n v="27229"/>
    <n v="474328"/>
    <n v="182945"/>
    <n v="291383"/>
    <n v="292297"/>
    <n v="182031"/>
    <m/>
    <m/>
    <s v="J"/>
    <s v="Information and Communication"/>
    <s v="59"/>
    <s v="ACTIVITIES RELATED TO THE PRODUCTION OF FILMS, VIDEOS, TELEVISION PROGRAMMES, SOUND AND MUSIC RECORDINGS"/>
    <s v="Medium-high"/>
    <n v="1.148217343920287E-3"/>
    <n v="28.271259504188031"/>
    <n v="4.3258601899423953E-2"/>
    <n v="4.6862086994653489E-2"/>
    <n v="7.604593957515815E-2"/>
    <x v="0"/>
    <n v="1"/>
    <n v="0.61623391408476835"/>
    <n v="101.9812734082397"/>
    <n v="1924.4943820224721"/>
    <n v="685.18726591760299"/>
    <x v="0"/>
    <x v="0"/>
    <s v="Exp&lt;50"/>
    <s v="Decreased Export Intensity"/>
    <n v="0"/>
    <n v="-5.2350539775811384E-3"/>
    <n v="-1.8557709203982"/>
    <n v="-1.8732063941738989E-2"/>
    <n v="-28.88099342057841"/>
    <n v="-0.34081556311085309"/>
    <n v="-0.46720677629762403"/>
    <s v="Yes"/>
    <s v="No"/>
    <s v="No"/>
    <x v="2"/>
    <x v="1"/>
    <n v="-36.27684964200477"/>
    <n v="-0.45062226152188778"/>
    <n v="-10.65416548905463"/>
    <s v="Yes"/>
    <s v="0.Reducing"/>
    <s v="Reducing"/>
    <n v="674.95738918237635"/>
    <n v="0.1287293049836121"/>
    <n v="0.14085410710404439"/>
    <n v="0.1097701402156086"/>
    <n v="6.3832713215014247E-3"/>
    <s v="0-10"/>
    <n v="0.77931799414641778"/>
    <n v="13.16839927587341"/>
    <n v="6.0378709199221374"/>
    <n v="64.417661097852033"/>
    <n v="1249.536992840096"/>
  </r>
  <r>
    <m/>
    <m/>
    <n v="1018"/>
    <n v="1068"/>
    <n v="1083"/>
    <s v="Rug Riello Urządzenia Grzewcze SA, Warszawa"/>
    <m/>
    <m/>
    <m/>
    <m/>
    <m/>
    <s v="016420451"/>
    <n v="211105"/>
    <n v="5252208783"/>
    <s v="SA"/>
    <s v="2521"/>
    <s v="Produkcja grzejników i kotłów centralnego ogrzewania"/>
    <m/>
    <x v="12"/>
    <m/>
    <n v="500"/>
    <s v="J"/>
    <x v="0"/>
    <n v="565393"/>
    <n v="32385"/>
    <n v="28678"/>
    <n v="22463"/>
    <n v="4856"/>
    <n v="460397"/>
    <n v="396"/>
    <n v="36118"/>
    <n v="340975"/>
    <n v="52472"/>
    <n v="288503"/>
    <n v="157266"/>
    <n v="183708"/>
    <m/>
    <m/>
    <s v="C"/>
    <s v="Manufacturing"/>
    <s v="25"/>
    <s v="MANUFACTURE OF FABRICATED METAL PRODUCTS, EXCEPT MACHINERY AND EQUIPMENT"/>
    <s v="Medium-low"/>
    <n v="0.8142955431001091"/>
    <n v="-28.302800656927349"/>
    <n v="3.972988699895471E-2"/>
    <n v="6.5878730112178319E-2"/>
    <n v="0.1428344333803874"/>
    <x v="0"/>
    <n v="1"/>
    <n v="0.46122442994354418"/>
    <n v="91.207070707070713"/>
    <n v="1427.7601010101009"/>
    <n v="132.50505050505049"/>
    <x v="3"/>
    <x v="1"/>
    <s v="Exp&gt;50"/>
    <s v="Decreased Export Intensity"/>
    <n v="0"/>
    <n v="-8.3869891395696561E-2"/>
    <n v="8.2611934154014666"/>
    <n v="7.9376578924280849E-2"/>
    <n v="-21.549859843911982"/>
    <n v="-0.24270692024483331"/>
    <n v="2.0042348662685949"/>
    <s v="Yes"/>
    <s v="Yes"/>
    <s v="Yes"/>
    <x v="3"/>
    <x v="1"/>
    <n v="-12"/>
    <n v="-0.12783337150988491"/>
    <n v="-3.145307188309876"/>
    <s v="Yes"/>
    <s v="0.Reducing"/>
    <s v="Reducing"/>
    <n v="267.20676767676758"/>
    <n v="5.9887141957189013E-2"/>
    <n v="0.34213952063710851"/>
    <n v="0.1217372350280639"/>
    <n v="0.89816543449580566"/>
    <s v="75-100"/>
    <n v="0.3558116723884257"/>
    <n v="13.165899764625211"/>
    <n v="6.1092475827643664"/>
    <n v="59.295828977777767"/>
    <n v="1160.5533333333331"/>
  </r>
  <r>
    <n v="1145"/>
    <m/>
    <n v="927"/>
    <n v="1033"/>
    <n v="1084"/>
    <s v="Barlinek Inwestycje sp. z o.o., Barlinek"/>
    <m/>
    <m/>
    <m/>
    <n v="1995"/>
    <m/>
    <n v="812717117"/>
    <n v="215412"/>
    <n v="5971633360"/>
    <s v="sp. z o.o."/>
    <s v="1610"/>
    <s v="Produkcja wyrobów tartacznych"/>
    <m/>
    <x v="10"/>
    <m/>
    <n v="400"/>
    <s v="J"/>
    <x v="0"/>
    <n v="695917"/>
    <n v="35593"/>
    <n v="40365"/>
    <n v="152532"/>
    <n v="28210"/>
    <n v="31610"/>
    <n v="1296"/>
    <n v="111955"/>
    <n v="1237085"/>
    <n v="1043785"/>
    <n v="193300"/>
    <n v="632966"/>
    <n v="604119"/>
    <m/>
    <m/>
    <s v="C"/>
    <s v="Manufacturing"/>
    <s v="16"/>
    <s v="MANUFACTURE OF WOOD AND OF PRODUCTS OF WOOD AND CORK, EXCEPT FURNITURE; MANUFACTURE OF ARTICLES OF STRAW AND PLAITING MATERIALS"/>
    <s v="Medium-high"/>
    <n v="4.5422083380633027E-2"/>
    <n v="-25.383633907318849"/>
    <n v="0.21918131041489139"/>
    <n v="0.1232995307517268"/>
    <n v="0.24097976826559411"/>
    <x v="1"/>
    <n v="0"/>
    <n v="0.51165926351059143"/>
    <n v="86.385030864197532"/>
    <n v="536.97299382716051"/>
    <n v="805.38966049382714"/>
    <x v="0"/>
    <x v="0"/>
    <s v="Exp&lt;50"/>
    <s v="Decreased Export Intensity"/>
    <n v="0"/>
    <n v="-4.9974565135519268E-2"/>
    <n v="33.475711619717643"/>
    <n v="0.28874933986712931"/>
    <n v="-3.2784698407843118"/>
    <n v="-3.3334159301984911E-2"/>
    <n v="7.4856683445360117"/>
    <s v="Yes"/>
    <s v="Yes"/>
    <s v="Yes"/>
    <x v="3"/>
    <x v="1"/>
    <n v="13.28671328671329"/>
    <n v="0.1247517049724767"/>
    <n v="3.1679365297352819"/>
    <s v="Yes"/>
    <s v="2.Hiring"/>
    <s v="Hiring"/>
    <n v="81.220371449538106"/>
    <n v="9.7671376594083786E-2"/>
    <n v="0.15318944122734451"/>
    <n v="9.1502539840547972E-2"/>
    <n v="9.5396648516152302E-2"/>
    <s v="0-10"/>
    <n v="0.59731623215957419"/>
    <n v="13.164236339464679"/>
    <n v="7.0422861719397432"/>
    <n v="59.46416083916084"/>
    <n v="455.7526223776224"/>
  </r>
  <r>
    <n v="607"/>
    <n v="816"/>
    <n v="692"/>
    <n v="212"/>
    <n v="1085"/>
    <s v="CD Projekt SA GK, Warszawa"/>
    <s v="SG)"/>
    <m/>
    <m/>
    <n v="2001"/>
    <m/>
    <s v="492707333"/>
    <n v="6865"/>
    <n v="7342867148"/>
    <s v="SA"/>
    <s v="6201"/>
    <s v="Działalność związana z oprogramowaniem"/>
    <s v="Usługi finansowe/informatyczne "/>
    <x v="6"/>
    <m/>
    <n v="450"/>
    <s v="S"/>
    <x v="0"/>
    <n v="1230199"/>
    <n v="469040"/>
    <n v="538492"/>
    <n v="481105"/>
    <n v="13970"/>
    <n v="1199359"/>
    <n v="633"/>
    <n v="197645"/>
    <n v="2613500"/>
    <n v="1450685"/>
    <n v="1162815"/>
    <n v="2403223"/>
    <n v="210277"/>
    <m/>
    <m/>
    <s v="J"/>
    <s v="Information and Communication"/>
    <s v="62"/>
    <s v="COMPUTER PROGRAMMING, CONSULTANCY AND RELATED ACTIVITIES"/>
    <s v="High"/>
    <n v="0.97493088516573334"/>
    <n v="29.144446217414679"/>
    <n v="0.39107900429117559"/>
    <n v="0.18408456093361389"/>
    <n v="0.2001915760626459"/>
    <x v="1"/>
    <n v="0"/>
    <n v="0.91954199349531285"/>
    <n v="312.23538704581358"/>
    <n v="1943.4423380726701"/>
    <n v="2291.7614533965238"/>
    <x v="3"/>
    <x v="1"/>
    <s v="Exp&gt;50"/>
    <s v="Increased Export Intensity"/>
    <n v="1"/>
    <n v="8.4968545636676662E-3"/>
    <n v="135.99943983179611"/>
    <n v="0.85865924544061834"/>
    <n v="71.014086834634838"/>
    <n v="0.53657574627150417"/>
    <n v="23.9446378985565"/>
    <s v="No"/>
    <s v="No"/>
    <s v="No"/>
    <x v="1"/>
    <x v="0"/>
    <n v="109.6026490066225"/>
    <n v="0.74004340476930608"/>
    <n v="20.323149655323888"/>
    <s v="No"/>
    <s v="2.Hiring"/>
    <s v="Hiring"/>
    <n v="217.376112907107"/>
    <n v="0.33632153654905689"/>
    <n v="0.15856269292932401"/>
    <n v="0.1248586291083022"/>
    <n v="0.96643403060206567"/>
    <s v="75-100"/>
    <n v="0.78744013993225592"/>
    <n v="13.1640272574395"/>
    <n v="5.7104270173748697"/>
    <n v="317.80132450331132"/>
    <n v="1726.0662251655631"/>
  </r>
  <r>
    <n v="1104"/>
    <n v="1394"/>
    <n v="1240"/>
    <n v="1151"/>
    <n v="1086"/>
    <s v="Benteler Automotive Poland sp. z o.o., Września"/>
    <m/>
    <m/>
    <m/>
    <n v="2015"/>
    <m/>
    <n v="362159674"/>
    <n v="569061"/>
    <n v="7010498956"/>
    <s v="sp. z o.o."/>
    <s v="2562"/>
    <s v="Obróbka mechaniczna elementów metalowych"/>
    <m/>
    <x v="10"/>
    <m/>
    <n v="500"/>
    <s v="J"/>
    <x v="0"/>
    <n v="715535.37579999992"/>
    <n v="6378.8106299999999"/>
    <n v="8859.2688200000011"/>
    <n v="7123.7653200000004"/>
    <n v="2767.0893500000002"/>
    <n v="96"/>
    <n v="81"/>
    <n v="10228.785089999999"/>
    <n v="226744.20589000001"/>
    <n v="19883.593509999999"/>
    <n v="206860.61238000001"/>
    <n v="23835.925719999999"/>
    <n v="202908.28017000001"/>
    <m/>
    <m/>
    <s v="C"/>
    <s v="Manufacturing"/>
    <s v="25"/>
    <s v="MANUFACTURE OF FABRICATED METAL PRODUCTS, EXCEPT MACHINERY AND EQUIPMENT"/>
    <s v="Medium-low"/>
    <n v="1.3416527434813099E-4"/>
    <n v="27.117509315155331"/>
    <n v="9.9558534223906387E-3"/>
    <n v="3.141762891818254E-2"/>
    <n v="0.2988667360220319"/>
    <x v="0"/>
    <n v="1"/>
    <n v="0.1051225350012405"/>
    <n v="126.28129740740739"/>
    <n v="8833.7700716049367"/>
    <n v="245.47646308641981"/>
    <x v="0"/>
    <x v="0"/>
    <s v="Exp&lt;50"/>
    <s v="Increased Export Intensity"/>
    <n v="1"/>
    <n v="1.3416527434813099E-4"/>
    <n v="37.452781296779143"/>
    <n v="0.31811026338955101"/>
    <n v="-0.39653529218901679"/>
    <n v="-3.9732357795632112E-3"/>
    <n v="8.2775406739672199"/>
    <s v="Yes"/>
    <s v="No"/>
    <s v="No"/>
    <x v="3"/>
    <x v="1"/>
    <n v="-10"/>
    <n v="-0.10536051565782591"/>
    <n v="-2.599625357470325"/>
    <s v="No"/>
    <s v="0.Reducing"/>
    <s v="Reducing"/>
    <n v="3049.679717493826"/>
    <n v="8.5793150148409623E-3"/>
    <n v="0.24942019378979119"/>
    <n v="2.680517837636694E-2"/>
    <n v="0"/>
    <s v="0-10"/>
    <n v="0.1074699605075204"/>
    <n v="13.162676055435361"/>
    <n v="4.499809670330265"/>
    <n v="97.040939222222221"/>
    <n v="5784.0903541111111"/>
  </r>
  <r>
    <n v="935"/>
    <n v="607"/>
    <n v="926"/>
    <n v="1112"/>
    <n v="1087"/>
    <s v="Lumiko sp. z o.o., Łuków"/>
    <m/>
    <m/>
    <m/>
    <n v="2005"/>
    <m/>
    <s v="060064542"/>
    <n v="243924"/>
    <n v="8252030306"/>
    <s v="sp. z o.o."/>
    <s v="1051"/>
    <s v="Przetwórstwo mleka i wyrób serów"/>
    <s v="Produkcja żywności "/>
    <x v="13"/>
    <m/>
    <n v="400"/>
    <s v="J"/>
    <x v="0"/>
    <n v="841671.08390999993"/>
    <n v="1189.4574600000001"/>
    <n v="1848.03215"/>
    <n v="1402.0420200000001"/>
    <n v="7185.0764600000002"/>
    <n v="104124"/>
    <n v="380"/>
    <n v="32635.989109999999"/>
    <n v="168831.23619"/>
    <n v="46955.303740000003"/>
    <n v="121875.93244999999"/>
    <n v="86256.146090000009"/>
    <n v="82575.090100000001"/>
    <m/>
    <m/>
    <s v="C"/>
    <s v="Manufacturing"/>
    <s v="10"/>
    <s v="MANUFACTURE OF FOOD PRODUCTS"/>
    <s v="Low"/>
    <n v="0.12371103390684381"/>
    <n v="-31.956454662781141"/>
    <n v="1.665783756627097E-3"/>
    <n v="8.3043994206271395E-3"/>
    <n v="1.6254401379550431E-2"/>
    <x v="1"/>
    <n v="0"/>
    <n v="0.51090158454403956"/>
    <n v="85.884181868421052"/>
    <n v="2214.923905026315"/>
    <n v="123.5665887894737"/>
    <x v="2"/>
    <x v="0"/>
    <s v="Exp&lt;50"/>
    <s v="Increased Export Intensity"/>
    <n v="1"/>
    <n v="2.7815861217561629E-2"/>
    <n v="61.640986800562303"/>
    <n v="0.48020755913154822"/>
    <n v="17.131149855479929"/>
    <n v="0.15812405996243581"/>
    <n v="12.755535866415689"/>
    <s v="Yes"/>
    <s v="Yes"/>
    <s v="Yes"/>
    <x v="0"/>
    <x v="0"/>
    <n v="14.803625377643501"/>
    <n v="0.13805287734336871"/>
    <n v="3.5115711827901301"/>
    <s v="No"/>
    <s v="2.Hiring"/>
    <s v="Hiring"/>
    <n v="641.8000379568291"/>
    <n v="1.7382236356932149E-2"/>
    <n v="0.2113238384310063"/>
    <n v="9.6474024174465448E-2"/>
    <n v="9.5895172689282202E-2"/>
    <s v="0-10"/>
    <n v="0.45652220256240811"/>
    <n v="13.162937021088069"/>
    <n v="5.8021183753770629"/>
    <n v="60.299093655589132"/>
    <n v="1573.1238670694861"/>
  </r>
  <r>
    <m/>
    <m/>
    <m/>
    <m/>
    <n v="1088"/>
    <s v="Beiersdorf Manufacturing Poznań sp. z o.o."/>
    <m/>
    <m/>
    <m/>
    <m/>
    <m/>
    <n v="300890384"/>
    <n v="315034"/>
    <n v="7822446814"/>
    <s v="sp. z o.o."/>
    <s v="2042"/>
    <s v="Produkcja wyrobów kosmetycznych i toaletowych"/>
    <m/>
    <x v="10"/>
    <m/>
    <n v="500"/>
    <s v="S"/>
    <x v="0"/>
    <n v="1101412"/>
    <n v="27068"/>
    <n v="25365"/>
    <n v="14253"/>
    <n v="20431"/>
    <n v="1097878"/>
    <n v="659"/>
    <n v="90530"/>
    <n v="852889"/>
    <n v="552832"/>
    <n v="300057"/>
    <n v="367848"/>
    <n v="485041"/>
    <m/>
    <m/>
    <s v="C"/>
    <s v="Manufacturing"/>
    <s v="20"/>
    <s v="MANUFACTURE OF CHEMICALS AND CHEMICAL PRODUCTS"/>
    <s v="Medium-low"/>
    <n v="0.99679139141393047"/>
    <n v="10.26061224305923"/>
    <n v="1.294066162344336E-2"/>
    <n v="1.671143607198592E-2"/>
    <n v="3.8746982449272528E-2"/>
    <x v="0"/>
    <n v="1"/>
    <n v="0.43129645241057157"/>
    <n v="137.37481031866469"/>
    <n v="1671.338391502276"/>
    <n v="838.89529590288316"/>
    <x v="3"/>
    <x v="1"/>
    <s v="Exp&gt;50"/>
    <s v="Decreased Export Intensity"/>
    <n v="0"/>
    <n v="-1.0414185300688941E-3"/>
    <n v="119.18908484479419"/>
    <n v="0.7847645724298502"/>
    <n v="58.832670177387101"/>
    <n v="0.46268107326073782"/>
    <n v="21.675945829205329"/>
    <s v="No"/>
    <s v="Yes"/>
    <s v="No"/>
    <x v="1"/>
    <x v="0"/>
    <n v="25.76335877862596"/>
    <n v="0.22923185018146519"/>
    <n v="5.8981886940640438"/>
    <s v="No"/>
    <s v="2.Hiring"/>
    <s v="Hiring"/>
    <n v="712.38037623510058"/>
    <n v="2.6099814127133861E-2"/>
    <n v="7.4075538410270605E-2"/>
    <n v="4.8258428206618929E-2"/>
    <n v="0.99783280994399937"/>
    <s v="75-100"/>
    <n v="0.65147590206280404"/>
    <n v="13.127338978545581"/>
    <n v="6.261491684321042"/>
    <n v="98.868320610687022"/>
    <n v="958.9580152671756"/>
  </r>
  <r>
    <n v="1331"/>
    <n v="1239"/>
    <n v="1025"/>
    <n v="1006"/>
    <n v="1089"/>
    <s v="Tubądzin Management Group sp. z o.o., Ozorków"/>
    <m/>
    <m/>
    <m/>
    <n v="2007"/>
    <m/>
    <n v="100383200"/>
    <n v="286217"/>
    <n v="7322083952"/>
    <s v="sp. z o.o."/>
    <s v="4673"/>
    <s v="Sprzedaż hurtowa drewna, materiałów budowlanych i wyposażenia sanitarnego"/>
    <m/>
    <x v="12"/>
    <m/>
    <n v="400"/>
    <s v="J"/>
    <x v="0"/>
    <n v="601437.46422000008"/>
    <n v="8217.2812599999997"/>
    <n v="2438.22921"/>
    <n v="885.10789999999997"/>
    <n v="20312.456450000001"/>
    <n v="5952"/>
    <n v="289"/>
    <n v="39721.064630000001"/>
    <n v="418000.04898000002"/>
    <n v="152699.75735"/>
    <n v="265300.29162999999"/>
    <n v="136053.80046"/>
    <n v="281946.24852000002"/>
    <m/>
    <m/>
    <s v="G"/>
    <s v="Wholesale and Retail Trade; Repair of Motor Vehicles and Motorcycles"/>
    <s v="46"/>
    <s v="WHOLESALE TRADE, EXCEPT OF MOTOR VEHICLES"/>
    <s v="Medium-high"/>
    <n v="9.8962907269488209E-3"/>
    <n v="-5.9122391826010086"/>
    <n v="1.4716540831853401E-3"/>
    <n v="2.1174827662337179E-3"/>
    <n v="6.5055727734722327E-3"/>
    <x v="1"/>
    <n v="0"/>
    <n v="0.32548752276942849"/>
    <n v="137.44313020761251"/>
    <n v="2081.098492110727"/>
    <n v="528.37286280276817"/>
    <x v="0"/>
    <x v="1"/>
    <s v="Exp&lt;50"/>
    <s v="Decreased Export Intensity"/>
    <n v="0"/>
    <n v="-0.25176883875295569"/>
    <n v="15.80647702210662"/>
    <n v="0.14675031042001049"/>
    <n v="-16.082263027458961"/>
    <n v="-0.17533318874910189"/>
    <n v="3.736887293748326"/>
    <s v="No"/>
    <s v="Yes"/>
    <s v="No"/>
    <x v="3"/>
    <x v="1"/>
    <n v="-6.7741935483870979"/>
    <n v="-7.0145609366759842E-2"/>
    <n v="-1.7383534526308591"/>
    <s v="No"/>
    <s v="0.Reducing"/>
    <s v="Reducing"/>
    <n v="405.78558888492063"/>
    <n v="2.2794008630068141E-2"/>
    <n v="0.15197185991578521"/>
    <n v="3.8184017417950168E-2"/>
    <n v="0.26166512947990461"/>
    <s v="25-50"/>
    <n v="0.25125715668091281"/>
    <n v="13.16032753218794"/>
    <n v="5.7365722974791922"/>
    <n v="111.7430841612903"/>
    <n v="1675.3129032258059"/>
  </r>
  <r>
    <n v="1614"/>
    <n v="1568"/>
    <n v="1473"/>
    <n v="1543"/>
    <n v="1091"/>
    <s v="Rywal-RHC sp. z o.o., Warszawa"/>
    <m/>
    <m/>
    <m/>
    <n v="2001"/>
    <m/>
    <s v="017180279"/>
    <n v="37174"/>
    <n v="9511998317"/>
    <s v="sp. z o.o."/>
    <s v="4690"/>
    <s v="Sprzedaż hurtowa niewyspecjalizowana"/>
    <m/>
    <x v="3"/>
    <m/>
    <n v="400"/>
    <s v="J"/>
    <x v="0"/>
    <n v="497235.64731999999"/>
    <n v="32694.994060000001"/>
    <n v="34883.082950000004"/>
    <n v="27782.539949999998"/>
    <n v="4036.8417199999999"/>
    <n v="72095"/>
    <n v="359"/>
    <n v="51910.429969999997"/>
    <n v="418171.03529000003"/>
    <n v="140090.42804999999"/>
    <n v="278080.60723999998"/>
    <n v="279728.00660999998"/>
    <n v="138443.02867999999"/>
    <m/>
    <m/>
    <s v="G"/>
    <s v="Wholesale and Retail Trade; Repair of Motor Vehicles and Motorcycles"/>
    <s v="46"/>
    <s v="WHOLESALE TRADE, EXCEPT OF MOTOR VEHICLES"/>
    <s v="Medium-high"/>
    <n v="0.14499161592411469"/>
    <n v="-1.4926023786401841"/>
    <n v="5.5873990732044847E-2"/>
    <n v="6.6438221697332323E-2"/>
    <n v="9.9319836746753543E-2"/>
    <x v="1"/>
    <n v="0"/>
    <n v="0.66893204694583819"/>
    <n v="144.59729796657379"/>
    <n v="1385.057513426184"/>
    <n v="390.22403356545959"/>
    <x v="2"/>
    <x v="1"/>
    <s v="Exp&lt;50"/>
    <s v="Decreased Export Intensity"/>
    <n v="0"/>
    <n v="-0.11055760172716721"/>
    <n v="22.253825031225102"/>
    <n v="0.2009292304763903"/>
    <n v="-11.410271716503541"/>
    <n v="-0.1211542686927221"/>
    <n v="5.1515343030530181"/>
    <s v="Yes"/>
    <s v="Yes"/>
    <s v="Yes"/>
    <x v="3"/>
    <x v="1"/>
    <n v="-54.267515923566883"/>
    <n v="-0.7823613292941296"/>
    <n v="-17.765094449201211"/>
    <s v="Yes"/>
    <s v="0.Reducing"/>
    <s v="Reducing"/>
    <n v="866.93776820325377"/>
    <n v="3.7674196752588977E-2"/>
    <n v="7.0111213561796185E-2"/>
    <n v="3.9426037839666743E-2"/>
    <n v="0.25554921765128202"/>
    <s v="25-50"/>
    <n v="0.5623356926337687"/>
    <n v="12.91589010171063"/>
    <n v="6.6656837177824082"/>
    <n v="50.74680196178344"/>
    <n v="518.11974522292996"/>
  </r>
  <r>
    <n v="1627"/>
    <n v="1753"/>
    <n v="1549"/>
    <n v="1445"/>
    <n v="1092"/>
    <s v="Autoneum Poland sp. z o.o., Katowice"/>
    <m/>
    <m/>
    <m/>
    <n v="2001"/>
    <m/>
    <s v="273802570"/>
    <n v="48848"/>
    <n v="6491878547"/>
    <s v="sp. z o.o."/>
    <s v="2932"/>
    <s v="Produkcja pozostałych części i akcesoriów do pojazdów silnikowych, z wyłączeniem motocykli"/>
    <m/>
    <x v="5"/>
    <m/>
    <n v="500"/>
    <s v="J"/>
    <x v="0"/>
    <n v="491720"/>
    <n v="-15479"/>
    <n v="-21903"/>
    <n v="-18068"/>
    <n v="20311"/>
    <n v="472461"/>
    <n v="894"/>
    <n v="99995"/>
    <n v="245899"/>
    <n v="118924"/>
    <n v="126975"/>
    <n v="39244"/>
    <n v="206655"/>
    <m/>
    <m/>
    <s v="C"/>
    <s v="Manufacturing"/>
    <s v="29"/>
    <s v="MANUFACTURE OF MOTOR VEHICLES, TRAILERS AND SEMI-TRAILERS, EXCEPT MOTORBIKES"/>
    <s v="High"/>
    <n v="0.96083340112259008"/>
    <n v="9.9464264951837578"/>
    <n v="-3.6744488733425527E-2"/>
    <n v="-7.3477321989922698E-2"/>
    <n v="-0.46040159005198239"/>
    <x v="0"/>
    <n v="1"/>
    <n v="0.15959397964204819"/>
    <n v="111.8512304250559"/>
    <n v="550.02237136465328"/>
    <n v="133.02460850111859"/>
    <x v="3"/>
    <x v="1"/>
    <s v="Exp&gt;50"/>
    <s v="Increased Export Intensity"/>
    <n v="1"/>
    <n v="3.2643409399735202E-4"/>
    <n v="-4.9832949765124859"/>
    <n v="-5.1117467493504883E-2"/>
    <n v="-31.14731520037137"/>
    <n v="-0.37320096666261898"/>
    <n v="-1.269805749387243"/>
    <s v="Yes"/>
    <s v="Yes"/>
    <s v="Yes"/>
    <x v="2"/>
    <x v="1"/>
    <n v="-23.393316195372751"/>
    <n v="-0.26648585711304218"/>
    <n v="-6.4450726862533614"/>
    <s v="No"/>
    <s v="0.Reducing"/>
    <s v="Reducing"/>
    <n v="106.5699292052702"/>
    <n v="3.9263085279676292E-2"/>
    <n v="0.28544335805799048"/>
    <n v="9.1308626663251416E-2"/>
    <n v="0.96050696702859273"/>
    <s v="75-100"/>
    <n v="0.31988352184639451"/>
    <n v="13.156782195274779"/>
    <n v="7.0621916322865559"/>
    <n v="77.650385604113112"/>
    <n v="443.45244215938311"/>
  </r>
  <r>
    <n v="1322"/>
    <n v="1017"/>
    <n v="773"/>
    <n v="999"/>
    <n v="1093"/>
    <s v="Neveon Poland sp. z o.o., Zgierz"/>
    <m/>
    <m/>
    <m/>
    <n v="2001"/>
    <m/>
    <n v="470031686"/>
    <n v="2202"/>
    <n v="7320000726"/>
    <s v="sp. z o.o."/>
    <s v="2221"/>
    <s v="Produkcja płyt, arkuszy, rur i kształtowników z tworzyw sztucznych"/>
    <m/>
    <x v="10"/>
    <m/>
    <n v="500"/>
    <s v="J"/>
    <x v="0"/>
    <n v="603917"/>
    <n v="28911"/>
    <n v="30357"/>
    <n v="24350"/>
    <n v="9018"/>
    <n v="25853"/>
    <n v="648"/>
    <n v="71251"/>
    <n v="217085"/>
    <n v="107284"/>
    <n v="109801"/>
    <n v="69177"/>
    <n v="147908"/>
    <m/>
    <m/>
    <s v="C"/>
    <s v="Manufacturing"/>
    <s v="22"/>
    <s v="MANUFACTURE OF RUBBER AND PLASTIC PRODUCTS"/>
    <s v="Medium-low"/>
    <n v="4.2808862807306301E-2"/>
    <n v="-21.70171774257328"/>
    <n v="4.0320110213820773E-2"/>
    <n v="0.1121680447750881"/>
    <n v="0.35199560547580838"/>
    <x v="0"/>
    <n v="1"/>
    <n v="0.31866319644378932"/>
    <n v="109.9552469135803"/>
    <n v="931.97067901234573"/>
    <n v="165.56172839506169"/>
    <x v="0"/>
    <x v="0"/>
    <s v="Exp&lt;50"/>
    <s v="Decreased Export Intensity"/>
    <n v="0"/>
    <n v="-0.15041971713780081"/>
    <n v="16.892741976068539"/>
    <n v="0.15608659310364459"/>
    <n v="-15.29511451009526"/>
    <n v="-0.1659969060654678"/>
    <n v="3.9792993132117038"/>
    <s v="No"/>
    <s v="Yes"/>
    <s v="No"/>
    <x v="3"/>
    <x v="1"/>
    <n v="-5.8139534883720927"/>
    <n v="-5.9898141581069098E-2"/>
    <n v="-1.486297459137909"/>
    <s v="Yes"/>
    <s v="0.Reducing"/>
    <s v="Reducing"/>
    <n v="181.03753947746199"/>
    <n v="6.5821206947944605E-2"/>
    <n v="0.19913333723721971"/>
    <n v="0.14527325777608799"/>
    <n v="0.19322857994510709"/>
    <s v="10-25"/>
    <n v="0.72952756073700353"/>
    <n v="13.15510545715215"/>
    <n v="6.5337888379333444"/>
    <n v="80.636627906976742"/>
    <n v="750.93313953488371"/>
  </r>
  <r>
    <n v="800"/>
    <n v="779"/>
    <m/>
    <m/>
    <n v="1094"/>
    <s v="BG Production sp. z o.o., Białogard"/>
    <m/>
    <m/>
    <m/>
    <n v="2010"/>
    <m/>
    <n v="320940422"/>
    <n v="374177"/>
    <n v="3020000967"/>
    <s v="sp. z o.o."/>
    <s v="1020"/>
    <s v="Przetwarzanie i konserwowanie ryb, skorupiaków i mięczaków"/>
    <m/>
    <x v="13"/>
    <m/>
    <n v="400"/>
    <s v="J"/>
    <x v="0"/>
    <n v="985017.71340000001"/>
    <n v="22560.500530000001"/>
    <n v="22394.362440000001"/>
    <n v="17070.399440000001"/>
    <n v="9597.4394800000009"/>
    <n v="911092"/>
    <n v="235"/>
    <n v="26404.522499999999"/>
    <n v="299031.68933999998"/>
    <n v="213316.03223000001"/>
    <n v="85715.65711"/>
    <n v="53510.317999999999"/>
    <n v="245521.37134000001"/>
    <m/>
    <m/>
    <s v="C"/>
    <s v="Manufacturing"/>
    <s v="10"/>
    <s v="MANUFACTURE OF FOOD PRODUCTS"/>
    <s v="Low"/>
    <n v="0.92494986395236534"/>
    <n v="-0.28058170562427209"/>
    <n v="1.7330043112704901E-2"/>
    <n v="5.7085586740577517E-2"/>
    <n v="0.31901136225727528"/>
    <x v="1"/>
    <n v="0"/>
    <n v="0.1789453088336688"/>
    <n v="112.35967021276591"/>
    <n v="4191.5647378723406"/>
    <n v="907.72779672340414"/>
    <x v="3"/>
    <x v="1"/>
    <s v="Exp&gt;50"/>
    <s v="Decreased Export Intensity"/>
    <n v="0"/>
    <n v="-4.8017974657198703E-2"/>
    <n v="90.944121915144791"/>
    <n v="0.64681064383776388"/>
    <n v="38.365305735612203"/>
    <n v="0.32472714466865149"/>
    <n v="17.55106641390611"/>
    <s v="No"/>
    <s v="Yes"/>
    <s v="No"/>
    <x v="0"/>
    <x v="0"/>
    <n v="39.880952380952387"/>
    <n v="0.33562153474090017"/>
    <n v="8.7525991239258971"/>
    <s v="No"/>
    <s v="2.Hiring"/>
    <s v="Hiring"/>
    <n v="1120.927833110436"/>
    <n v="1.336197120575652E-2"/>
    <n v="0.25693305501714631"/>
    <n v="4.6008543585636087E-2"/>
    <n v="0.97296783860956404"/>
    <s v="75-100"/>
    <n v="0.17906821519156321"/>
    <n v="13.15360425930198"/>
    <n v="5.1239639794032588"/>
    <n v="94.777603392857131"/>
    <n v="3070.636904761905"/>
  </r>
  <r>
    <n v="1759"/>
    <n v="1196"/>
    <n v="1228"/>
    <n v="1166"/>
    <n v="1095"/>
    <s v="Duda Cars sp. z o.o., Sosnowiec"/>
    <m/>
    <m/>
    <m/>
    <n v="2005"/>
    <m/>
    <n v="140301871"/>
    <n v="243574"/>
    <n v="5222790666"/>
    <s v="sp. z o.o."/>
    <s v="4511"/>
    <s v="Sprzedaż hurtowa i detaliczna samochodów osobowych i furgonetek"/>
    <m/>
    <x v="5"/>
    <m/>
    <n v="400"/>
    <s v="J"/>
    <x v="0"/>
    <n v="457699"/>
    <n v="16609"/>
    <n v="13174"/>
    <n v="10016"/>
    <n v="3697"/>
    <n v="8419"/>
    <n v="137"/>
    <n v="21083"/>
    <n v="180499"/>
    <n v="24135"/>
    <n v="156364"/>
    <n v="45237"/>
    <n v="135262"/>
    <m/>
    <m/>
    <s v="G"/>
    <s v="Wholesale and Retail Trade; Repair of Motor Vehicles and Motorcycles"/>
    <s v="45"/>
    <s v="WHOLESALE AND RETAIL TRADE SERVICES OF MOTOR VEHICLES; REPAIR SERVICES OF MOTOR VEHICLES"/>
    <s v="Medium-high"/>
    <n v="1.8394184824524411E-2"/>
    <n v="-30.298406316863499"/>
    <n v="2.1883377503555831E-2"/>
    <n v="5.5490612136355318E-2"/>
    <n v="0.22141167628268901"/>
    <x v="1"/>
    <n v="0"/>
    <n v="0.25062188710186761"/>
    <n v="153.8905109489051"/>
    <n v="3340.8686131386862"/>
    <n v="176.1678832116788"/>
    <x v="0"/>
    <x v="0"/>
    <s v="Exp&lt;50"/>
    <s v="Increased Export Intensity"/>
    <n v="1"/>
    <n v="1.233602258984769E-2"/>
    <n v="-11.2699265072223"/>
    <n v="-0.11957130686689869"/>
    <n v="-35.702845295088622"/>
    <n v="-0.44165480603601281"/>
    <n v="-2.9450455043899089"/>
    <s v="Yes"/>
    <s v="Yes"/>
    <s v="Yes"/>
    <x v="2"/>
    <x v="1"/>
    <n v="-31.155778894472359"/>
    <n v="-0.37332389889636719"/>
    <n v="-8.9108031818707403"/>
    <s v="No"/>
    <s v="0.Reducing"/>
    <s v="Reducing"/>
    <n v="748.7429849979826"/>
    <n v="-5.4242361384401541E-3"/>
    <n v="-8.3412830908657282E-2"/>
    <n v="-1.121577744819016E-2"/>
    <n v="6.0581622346767266E-3"/>
    <s v="0-10"/>
    <n v="0.13446105744177661"/>
    <n v="13.15353834866902"/>
    <n v="5.2933048247244923"/>
    <n v="113.2462311557789"/>
    <n v="2592.1256281407041"/>
  </r>
  <r>
    <n v="941"/>
    <n v="827"/>
    <n v="982"/>
    <n v="995"/>
    <n v="1096"/>
    <s v="Agrocentrum sp. z o.o., Kolno"/>
    <m/>
    <n v="1992"/>
    <m/>
    <n v="2001"/>
    <m/>
    <n v="450020758"/>
    <n v="47639"/>
    <n v="7210001334"/>
    <s v="sp. z o.o."/>
    <s v="1091"/>
    <s v="Produkcja gotowej paszy dla zwierząt gospodarskich"/>
    <m/>
    <x v="10"/>
    <m/>
    <n v="400"/>
    <s v="J"/>
    <x v="0"/>
    <n v="835170.31222000008"/>
    <n v="21077.61247"/>
    <n v="5302.64966"/>
    <n v="2651.4206600000002"/>
    <n v="4469.0851600000015"/>
    <n v="500"/>
    <n v="161"/>
    <n v="18744.85828"/>
    <n v="271442.77828299999"/>
    <n v="71722.550723000008"/>
    <n v="199720.22756"/>
    <n v="94559.019840000008"/>
    <n v="176883.75844000001"/>
    <m/>
    <m/>
    <s v="C"/>
    <s v="Manufacturing"/>
    <s v="10"/>
    <s v="MANUFACTURE OF FOOD PRODUCTS"/>
    <s v="Low"/>
    <n v="5.9868028434934396E-4"/>
    <n v="-10.63538417177339"/>
    <n v="3.17470654931705E-3"/>
    <n v="9.7678806442059399E-3"/>
    <n v="2.8039849233699499E-2"/>
    <x v="1"/>
    <n v="0"/>
    <n v="0.34835710287865879"/>
    <n v="116.4276911801242"/>
    <n v="5187.3932436024852"/>
    <n v="445.48168150931679"/>
    <x v="0"/>
    <x v="0"/>
    <s v="Exp&lt;50"/>
    <s v="Decreased Export Intensity"/>
    <n v="0"/>
    <n v="-3.703758594336666E-2"/>
    <n v="62.116108186067478"/>
    <n v="0.48314260972312439"/>
    <n v="17.475440714541659"/>
    <n v="0.16105911055401201"/>
    <n v="12.83830202862344"/>
    <s v="No"/>
    <s v="Yes"/>
    <s v="No"/>
    <x v="0"/>
    <x v="0"/>
    <n v="3.2051282051282048"/>
    <n v="3.1548357734926043E-2"/>
    <n v="0.79182744560382101"/>
    <s v="No"/>
    <s v="1.Sustaining"/>
    <s v="Hiring"/>
    <n v="1885.0342692435111"/>
    <n v="1.0078265730790729E-2"/>
    <n v="8.3150494066398684E-2"/>
    <n v="2.3029292266203E-2"/>
    <n v="3.7636266227716007E-2"/>
    <s v="0-10"/>
    <n v="0.27695917534552811"/>
    <n v="13.15224834004202"/>
    <n v="5.0498560072495371"/>
    <n v="80.737179487179489"/>
    <n v="3302.3589743589741"/>
  </r>
  <r>
    <n v="959"/>
    <n v="871"/>
    <n v="1040"/>
    <n v="1133"/>
    <n v="1097"/>
    <s v="FDW Pasze sp. z o.o., Lasocice"/>
    <m/>
    <m/>
    <m/>
    <n v="2006"/>
    <m/>
    <n v="300374174"/>
    <n v="261774"/>
    <n v="6972190758"/>
    <s v="sp. z o.o."/>
    <s v="1091"/>
    <s v="Produkcja gotowej paszy dla zwierząt gospodarskich"/>
    <m/>
    <x v="10"/>
    <m/>
    <n v="400"/>
    <s v="J"/>
    <x v="0"/>
    <n v="825766.52711000002"/>
    <n v="54439.474490000001"/>
    <n v="54017.246460000002"/>
    <n v="52423.157460000002"/>
    <n v="4647.6814100000001"/>
    <n v="0"/>
    <n v="113"/>
    <n v="14259.83303"/>
    <n v="115937.88907999999"/>
    <n v="39129.24353"/>
    <n v="76808.645550000001"/>
    <n v="96403.336490000002"/>
    <n v="19534.552589999999"/>
    <m/>
    <m/>
    <s v="C"/>
    <s v="Manufacturing"/>
    <s v="10"/>
    <s v="MANUFACTURE OF FOOD PRODUCTS"/>
    <s v="Low"/>
    <n v="0"/>
    <n v="-7.957034178371436"/>
    <n v="6.3484236450549097E-2"/>
    <n v="0.45216587843708922"/>
    <n v="0.54378986629200221"/>
    <x v="1"/>
    <n v="0"/>
    <n v="0.83150846763717878"/>
    <n v="126.1932126548673"/>
    <n v="7307.6683815044253"/>
    <n v="346.27649141592917"/>
    <x v="0"/>
    <x v="0"/>
    <s v="Exp&lt;50"/>
    <s v="Decreased Export Intensity"/>
    <n v="0"/>
    <n v="0"/>
    <n v="60.433667783155137"/>
    <n v="0.47271038631610729"/>
    <n v="16.25628100228635"/>
    <n v="0.1506268871469931"/>
    <n v="12.5443968618548"/>
    <s v="Yes"/>
    <s v="Yes"/>
    <s v="Yes"/>
    <x v="0"/>
    <x v="0"/>
    <n v="4.6296296296296298"/>
    <n v="4.5256591588120898E-2"/>
    <n v="1.1378394939906"/>
    <s v="Yes"/>
    <s v="2.Hiring"/>
    <s v="Hiring"/>
    <n v="2541.8443074303509"/>
    <n v="7.5732112708345881E-3"/>
    <n v="0.1141902976329974"/>
    <n v="2.7493687313969731E-2"/>
    <n v="0"/>
    <s v="0-10"/>
    <n v="0.2407707824909365"/>
    <n v="13.151356971402089"/>
    <n v="4.6821312271242199"/>
    <n v="81.595088333333351"/>
    <n v="4765.8240740740739"/>
  </r>
  <r>
    <n v="1363"/>
    <m/>
    <n v="1134"/>
    <n v="1081"/>
    <n v="1099"/>
    <s v="SKAT Transport Prosta SA, Gdańsk"/>
    <m/>
    <m/>
    <m/>
    <n v="2004"/>
    <m/>
    <n v="191909392"/>
    <n v="1021899"/>
    <n v="5851356886"/>
    <s v="SA"/>
    <s v="4941"/>
    <s v="Transport drogowy towarów"/>
    <m/>
    <x v="11"/>
    <m/>
    <n v="400"/>
    <s v="J"/>
    <x v="0"/>
    <n v="586308"/>
    <n v="12250"/>
    <n v="13267"/>
    <n v="11582"/>
    <n v="7677"/>
    <n v="386860"/>
    <n v="225"/>
    <n v="31525"/>
    <n v="189194.86489999999"/>
    <n v="84669.385689999996"/>
    <n v="104525.47921"/>
    <n v="57116.140599999999"/>
    <n v="132078.7243"/>
    <m/>
    <m/>
    <s v="H"/>
    <s v="Transportation and Storage"/>
    <s v="49"/>
    <s v="LAND TRANSPORT AND TRANSPORT VIA PIPELINES"/>
    <s v="Low"/>
    <n v="0.65982384685182527"/>
    <n v="-14.962250949715131"/>
    <n v="1.9754122406653161E-2"/>
    <n v="6.1217306326584127E-2"/>
    <n v="0.20277980756984129"/>
    <x v="1"/>
    <n v="0"/>
    <n v="0.30189054354191402"/>
    <n v="140.11111111111109"/>
    <n v="2605.813333333334"/>
    <n v="376.3083808444444"/>
    <x v="1"/>
    <x v="1"/>
    <s v="Exp&lt;50"/>
    <s v="Increased Export Intensity"/>
    <n v="1"/>
    <n v="0.22466159037838571"/>
    <n v="18.811375583106031"/>
    <n v="0.17236697042287299"/>
    <n v="-13.904800302097071"/>
    <n v="-0.14971652874623939"/>
    <n v="4.4033672826687908"/>
    <s v="Yes"/>
    <s v="Yes"/>
    <s v="Yes"/>
    <x v="3"/>
    <x v="1"/>
    <n v="7.1428571428571423"/>
    <n v="6.8992871486951657E-2"/>
    <n v="1.7397827309224789"/>
    <s v="No"/>
    <s v="2.Hiring"/>
    <s v="Hiring"/>
    <n v="255.91809523809519"/>
    <n v="3.3865853229525941E-2"/>
    <n v="0.2183326390050167"/>
    <n v="0.1327137064259741"/>
    <n v="0.43516225647343948"/>
    <s v="25-50"/>
    <n v="0.60785097011045008"/>
    <n v="13.109233557328039"/>
    <n v="5.3471075307174676"/>
    <n v="98.018555714285696"/>
    <n v="2349.8952380952378"/>
  </r>
  <r>
    <m/>
    <m/>
    <n v="1205"/>
    <n v="1220"/>
    <n v="1100"/>
    <s v="PGD RG Motors sp. z o.o., Warszawa"/>
    <m/>
    <m/>
    <m/>
    <m/>
    <m/>
    <s v="008203412"/>
    <n v="21035"/>
    <n v="1130009891"/>
    <s v="sp. z o.o."/>
    <s v="4511"/>
    <s v="Sprzedaż hurtowa i detaliczna samochodów osobowych i furgonetek"/>
    <m/>
    <x v="5"/>
    <m/>
    <n v="400"/>
    <s v="J"/>
    <x v="0"/>
    <n v="546527"/>
    <n v="9632"/>
    <n v="2223"/>
    <n v="1187"/>
    <n v="3575"/>
    <n v="0"/>
    <n v="274"/>
    <n v="34445"/>
    <n v="241053"/>
    <n v="69376"/>
    <n v="171677"/>
    <n v="57957"/>
    <n v="183097"/>
    <m/>
    <m/>
    <s v="G"/>
    <s v="Wholesale and Retail Trade; Repair of Motor Vehicles and Motorcycles"/>
    <s v="45"/>
    <s v="WHOLESALE AND RETAIL TRADE SERVICES OF MOTOR VEHICLES; REPAIR SERVICES OF MOTOR VEHICLES"/>
    <s v="Medium-high"/>
    <n v="0"/>
    <n v="7.0045285421048042"/>
    <n v="2.171896356447166E-3"/>
    <n v="4.9242282817471674E-3"/>
    <n v="2.04807012095174E-2"/>
    <x v="1"/>
    <n v="0"/>
    <n v="0.24043260195890531"/>
    <n v="125.7116788321168"/>
    <n v="1994.6240875912411"/>
    <n v="253.19708029197079"/>
    <x v="0"/>
    <x v="0"/>
    <s v="Exp&lt;50"/>
    <s v="Decreased Export Intensity"/>
    <n v="0"/>
    <n v="-0.1149968982448407"/>
    <n v="6.5940364089110703"/>
    <n v="6.3857380547521103E-2"/>
    <n v="-22.757944631223861"/>
    <n v="-0.25822611862159311"/>
    <n v="1.6092456122783541"/>
    <s v="Yes"/>
    <s v="Yes"/>
    <s v="Yes"/>
    <x v="3"/>
    <x v="1"/>
    <n v="-20.8092485549133"/>
    <n v="-0.23331066866965419"/>
    <n v="-5.6659205016187713"/>
    <s v="Yes"/>
    <s v="0.Reducing"/>
    <s v="Reducing"/>
    <n v="512.77964611725247"/>
    <n v="6.4392904322754744E-3"/>
    <n v="4.9381394148792973E-2"/>
    <n v="1.8981902306086901E-2"/>
    <n v="0.1149968982448407"/>
    <s v="10-25"/>
    <n v="0.38439381133897932"/>
    <n v="13.1474816101373"/>
    <n v="5.8464387750577247"/>
    <n v="101.77891202312141"/>
    <n v="1481.8444414739879"/>
  </r>
  <r>
    <n v="1446"/>
    <n v="1366"/>
    <n v="1201"/>
    <n v="1057"/>
    <n v="1101"/>
    <s v="Hewlett Packard Enterprise Polska sp. z o.o., Warszawa "/>
    <m/>
    <m/>
    <m/>
    <n v="2015"/>
    <m/>
    <s v="360849156"/>
    <n v="544932"/>
    <n v="5213689844"/>
    <s v="sp. z o.o."/>
    <s v="6209"/>
    <s v="Pozostała działalność usługowa w zakresie technologii informatycznych i komputerowych"/>
    <m/>
    <x v="6"/>
    <m/>
    <n v="500"/>
    <s v="J"/>
    <x v="0"/>
    <n v="553205"/>
    <n v="24315"/>
    <n v="30533"/>
    <n v="22971"/>
    <n v="9575"/>
    <n v="28628"/>
    <n v="202"/>
    <n v="87548"/>
    <n v="668425"/>
    <n v="268359"/>
    <n v="400066"/>
    <n v="103285"/>
    <n v="565139"/>
    <m/>
    <m/>
    <s v="J"/>
    <s v="Information and Communication"/>
    <s v="62"/>
    <s v="COMPUTER PROGRAMMING, CONSULTANCY AND RELATED ACTIVITIES"/>
    <s v="High"/>
    <n v="5.1749351506222827E-2"/>
    <n v="-3.617784901649912"/>
    <n v="4.1523485868710512E-2"/>
    <n v="3.4365860044133598E-2"/>
    <n v="0.22240402769037129"/>
    <x v="0"/>
    <n v="1"/>
    <n v="0.1545199536223211"/>
    <n v="433.40594059405942"/>
    <n v="2738.6386138613861"/>
    <n v="1328.5099009900989"/>
    <x v="0"/>
    <x v="0"/>
    <s v="Exp&lt;50"/>
    <s v="Decreased Export Intensity"/>
    <n v="0"/>
    <n v="-9.3753252650268806E-2"/>
    <n v="8.0744480086896395"/>
    <n v="7.7650137068774328E-2"/>
    <n v="-21.685182602398811"/>
    <n v="-0.24443336210033981"/>
    <n v="1.9602182708354789"/>
    <s v="Yes"/>
    <s v="Yes"/>
    <s v="Yes"/>
    <x v="3"/>
    <x v="1"/>
    <n v="-15.48117154811715"/>
    <n v="-0.16819585453030589"/>
    <n v="-4.1177168025743782"/>
    <s v="Yes"/>
    <s v="0.Reducing"/>
    <s v="Reducing"/>
    <n v="596.90639628816461"/>
    <n v="-4.8078238003883772E-3"/>
    <n v="-11.446511627906981"/>
    <n v="-6.784548542190464E-3"/>
    <n v="0.14550260415649161"/>
    <s v="10-25"/>
    <n v="5.9271756870010143E-4"/>
    <n v="13.14583377998561"/>
    <n v="5.476463551931511"/>
    <n v="362.67782426778251"/>
    <n v="2141.732217573222"/>
  </r>
  <r>
    <m/>
    <m/>
    <m/>
    <n v="976"/>
    <n v="1102"/>
    <s v="Raben Transport sp. z o.o., Gądki"/>
    <m/>
    <m/>
    <m/>
    <n v="1991"/>
    <m/>
    <n v="630509658"/>
    <n v="44183"/>
    <n v="7810020506"/>
    <s v="sp. z o.o."/>
    <s v="4941"/>
    <s v="Transport drogowy towarów"/>
    <m/>
    <x v="11"/>
    <m/>
    <n v="500"/>
    <s v="J"/>
    <x v="0"/>
    <n v="763691.27174"/>
    <n v="49149.649740000001"/>
    <n v="43343.944009999999"/>
    <n v="43761.092060000003"/>
    <n v="12351.32854"/>
    <n v="0"/>
    <n v="736"/>
    <n v="78978.21501"/>
    <n v="280974.20079999999"/>
    <n v="64756.038240000002"/>
    <n v="216218.16256"/>
    <n v="127255.42127000001"/>
    <n v="153718.77953"/>
    <m/>
    <m/>
    <s v="H"/>
    <s v="Transportation and Storage"/>
    <s v="49"/>
    <s v="LAND TRANSPORT AND TRANSPORT VIA PIPELINES"/>
    <s v="Low"/>
    <n v="0"/>
    <n v="-14.154838079940861"/>
    <n v="5.7302071765589782E-2"/>
    <n v="0.15574772322655189"/>
    <n v="0.34388391176790301"/>
    <x v="0"/>
    <n v="1"/>
    <n v="0.45290785028544872"/>
    <n v="107.3073573505435"/>
    <n v="1037.624010516304"/>
    <n v="87.983747608695651"/>
    <x v="0"/>
    <x v="1"/>
    <s v="Exp&gt;50"/>
    <s v="Decreased Export Intensity"/>
    <n v="0"/>
    <n v="-0.5789425260355493"/>
    <n v="49.49715600579438"/>
    <n v="0.40210718328909151"/>
    <n v="8.3312724679669472"/>
    <n v="8.002368411997729E-2"/>
    <n v="10.57532708752305"/>
    <s v="No"/>
    <s v="Yes"/>
    <s v="No"/>
    <x v="0"/>
    <x v="0"/>
    <n v="28.89667250437828"/>
    <n v="0.25384090907286622"/>
    <n v="6.5517106432615879"/>
    <s v="No"/>
    <s v="2.Hiring"/>
    <s v="Hiring"/>
    <n v="142.98302978075279"/>
    <n v="3.6584840654608097E-2"/>
    <n v="0.36988144952203772"/>
    <n v="0.1170293371739879"/>
    <n v="0.5789425260355493"/>
    <s v="50-75"/>
    <n v="0.31639688155546508"/>
    <n v="13.143811708610199"/>
    <n v="6.3473892096560114"/>
    <n v="90.7723292469352"/>
    <n v="894.64098073555169"/>
  </r>
  <r>
    <n v="976"/>
    <n v="1163"/>
    <n v="1082"/>
    <n v="1004"/>
    <n v="1103"/>
    <s v="Metro Warszawskie sp. z o.o., Warszawa"/>
    <m/>
    <n v="2003"/>
    <m/>
    <n v="2003"/>
    <m/>
    <s v="015314592"/>
    <n v="146121"/>
    <n v="5262673576"/>
    <s v="sp. z o.o."/>
    <s v="4931"/>
    <s v="Transport lądowy pasażerski, miejski i podmiejski"/>
    <s v="Transport "/>
    <x v="11"/>
    <m/>
    <n v="300"/>
    <s v="J"/>
    <x v="0"/>
    <n v="810755"/>
    <n v="18433"/>
    <n v="1345"/>
    <n v="925"/>
    <n v="99006"/>
    <n v="0"/>
    <n v="2819"/>
    <n v="381002"/>
    <n v="2256851"/>
    <n v="1685022"/>
    <n v="571829"/>
    <n v="660693"/>
    <n v="1596158"/>
    <m/>
    <m/>
    <s v="H"/>
    <s v="Transportation and Storage"/>
    <s v="49"/>
    <s v="LAND TRANSPORT AND TRANSPORT VIA PIPELINES"/>
    <s v="Low"/>
    <n v="0"/>
    <n v="21.154498491462071"/>
    <n v="1.1409118661001171E-3"/>
    <n v="4.098631234405816E-4"/>
    <n v="1.4000451041557881E-3"/>
    <x v="1"/>
    <n v="0"/>
    <n v="0.29274994228684131"/>
    <n v="135.15501951046471"/>
    <n v="287.60376019865203"/>
    <n v="597.73749556580344"/>
    <x v="0"/>
    <x v="0"/>
    <s v="Exp&lt;50"/>
    <s v="Decreased Export Intensity"/>
    <n v="0"/>
    <n v="0"/>
    <n v="58.894925192946147"/>
    <n v="0.46307294993284742"/>
    <n v="15.141250139816069"/>
    <n v="0.14098945076373501"/>
    <n v="12.27356339414809"/>
    <s v="No"/>
    <s v="No"/>
    <s v="No"/>
    <x v="0"/>
    <x v="0"/>
    <n v="9.0648818044647435"/>
    <n v="8.6772765064995205E-2"/>
    <n v="2.1930199257140792"/>
    <s v="No"/>
    <s v="2.Hiring"/>
    <s v="Hiring"/>
    <n v="90.193615887900279"/>
    <n v="2.2763529748395871E-2"/>
    <n v="1.785050147383822E-2"/>
    <n v="8.2751024502567671E-3"/>
    <n v="0"/>
    <s v="0-10"/>
    <n v="0.46357815002479319"/>
    <n v="13.142648241346899"/>
    <n v="7.8573647260491173"/>
    <n v="100.1385026115217"/>
    <n v="197.41014431075169"/>
  </r>
  <r>
    <n v="827"/>
    <m/>
    <m/>
    <m/>
    <n v="1104"/>
    <s v="Szpitale Pomorskie sp. z o.o., Gdynia"/>
    <m/>
    <n v="2017"/>
    <m/>
    <n v="2013"/>
    <m/>
    <n v="190141612"/>
    <n v="492201"/>
    <n v="5862286770"/>
    <s v="sp. z o.o."/>
    <s v="8610"/>
    <s v="Działalność szpitali"/>
    <s v="Usługi zdrowotne i rekreacja "/>
    <x v="8"/>
    <m/>
    <n v="200"/>
    <s v="J"/>
    <x v="0"/>
    <n v="956493.00076999993"/>
    <n v="69973.299420000025"/>
    <n v="70612.733880000029"/>
    <n v="53344.598640000033"/>
    <n v="64583.318070000001"/>
    <n v="0"/>
    <n v="2244.2689999999998"/>
    <n v="301253.80656"/>
    <n v="954364.12289"/>
    <n v="739952.00255999994"/>
    <n v="20546.551670000001"/>
    <n v="326669.48193000013"/>
    <n v="627694.64095999999"/>
    <m/>
    <m/>
    <s v="Q"/>
    <s v="Human Health and Social Work Activities"/>
    <s v="86"/>
    <s v="HEALTH CARE"/>
    <s v="Medium-low"/>
    <n v="0"/>
    <n v="24.551235946219641"/>
    <n v="5.5771028744649828E-2"/>
    <n v="5.5895435882964903E-2"/>
    <n v="0.16329838442463049"/>
    <x v="1"/>
    <n v="0"/>
    <n v="0.34229019521477971"/>
    <n v="134.23248574925731"/>
    <n v="426.19356270126258"/>
    <n v="329.7073579682293"/>
    <x v="0"/>
    <x v="0"/>
    <s v="Exp&lt;50"/>
    <s v="Decreased Export Intensity"/>
    <n v="0"/>
    <n v="0"/>
    <n v="87.509777588055726"/>
    <n v="0.62866080519905765"/>
    <n v="35.876650426127341"/>
    <n v="0.30657730602994349"/>
    <n v="17.018891466337749"/>
    <s v="No"/>
    <s v="No"/>
    <s v="No"/>
    <x v="0"/>
    <x v="0"/>
    <n v="-13.64874951904579"/>
    <n v="-0.14674689996054721"/>
    <n v="-3.6021921707020228"/>
    <s v="No"/>
    <s v="0.Reducing"/>
    <s v="Reducing"/>
    <n v="229.9246131052642"/>
    <n v="-6.7123698547156161E-3"/>
    <n v="-1.6515531545437001E-2"/>
    <n v="-6.076136258775261E-3"/>
    <n v="0"/>
    <s v="0-10"/>
    <n v="0.36790437183682451"/>
    <n v="13.14236794509349"/>
    <n v="7.8628820346414896"/>
    <n v="75.365525202000768"/>
    <n v="196.26894959599849"/>
  </r>
  <r>
    <n v="1834"/>
    <n v="1804"/>
    <n v="1484"/>
    <n v="1326"/>
    <n v="1105"/>
    <s v="Alco-Trade sp. z o.o., Witkowo"/>
    <m/>
    <m/>
    <m/>
    <m/>
    <m/>
    <s v="310502138"/>
    <n v="56903"/>
    <n v="6670004078"/>
    <s v="sp. z o.o."/>
    <s v="4634"/>
    <s v="Sprzedaż hurtowa napojów alkoholowych"/>
    <m/>
    <x v="3"/>
    <m/>
    <n v="400"/>
    <s v="J"/>
    <x v="0"/>
    <n v="437753"/>
    <n v="4511"/>
    <n v="5277"/>
    <n v="5277"/>
    <n v="538"/>
    <n v="0"/>
    <n v="255"/>
    <n v="21880.9"/>
    <n v="103599"/>
    <n v="34101"/>
    <n v="69498"/>
    <n v="42060"/>
    <n v="61538"/>
    <m/>
    <m/>
    <s v="G"/>
    <s v="Wholesale and Retail Trade; Repair of Motor Vehicles and Motorcycles"/>
    <s v="46"/>
    <s v="WHOLESALE TRADE, EXCEPT OF MOTOR VEHICLES"/>
    <s v="Medium-high"/>
    <n v="0"/>
    <n v="7.9086552061102822E-2"/>
    <n v="1.2054743199932379E-2"/>
    <n v="5.0936785104103321E-2"/>
    <n v="0.1254636233951498"/>
    <x v="1"/>
    <n v="0"/>
    <n v="0.40598847479222772"/>
    <n v="85.807450980392161"/>
    <n v="1716.6784313725491"/>
    <n v="133.7294117647059"/>
    <x v="0"/>
    <x v="0"/>
    <s v="Exp&lt;50"/>
    <s v="Decreased Export Intensity"/>
    <n v="0"/>
    <n v="-4.941244291588316E-4"/>
    <n v="-14.164900302553169"/>
    <n v="-0.15274217576477331"/>
    <n v="-37.800652393154472"/>
    <n v="-0.4748256749338875"/>
    <n v="-3.746566809167184"/>
    <s v="Yes"/>
    <s v="Yes"/>
    <s v="Yes"/>
    <x v="2"/>
    <x v="1"/>
    <n v="-44.685466377440349"/>
    <n v="-0.59213449783822281"/>
    <n v="-13.759788335056969"/>
    <s v="Yes"/>
    <s v="0.Reducing"/>
    <s v="Reducing"/>
    <n v="610.40294330313486"/>
    <n v="-1.667277786165693E-2"/>
    <n v="-0.23569032901848819"/>
    <n v="-7.7255753522982293E-2"/>
    <n v="4.941244291588316E-4"/>
    <s v="0-10"/>
    <n v="0.32778499586600401"/>
    <n v="13.14215227911612"/>
    <n v="6.1333980429966486"/>
    <n v="68.169575856832964"/>
    <n v="1106.275488069414"/>
  </r>
  <r>
    <n v="1488"/>
    <n v="1853"/>
    <m/>
    <n v="1923"/>
    <n v="1106"/>
    <s v="CTL Logistics sp. z o.o. GK, Katowice"/>
    <m/>
    <m/>
    <m/>
    <n v="2007"/>
    <m/>
    <n v="141051844"/>
    <n v="289679"/>
    <n v="5252401994"/>
    <s v="sp. z o.o."/>
    <s v="4920"/>
    <s v="Transport kolejowy pasażerski międzymiastowy"/>
    <m/>
    <x v="11"/>
    <m/>
    <n v="500"/>
    <s v="S"/>
    <x v="0"/>
    <n v="539262"/>
    <n v="41450"/>
    <n v="12799"/>
    <n v="21479"/>
    <n v="85219"/>
    <n v="152785"/>
    <n v="740"/>
    <n v="129293"/>
    <n v="577409"/>
    <n v="486572"/>
    <n v="90837"/>
    <n v="75489"/>
    <n v="501919"/>
    <m/>
    <m/>
    <s v="H"/>
    <s v="Transportation and Storage"/>
    <s v="49"/>
    <s v="LAND TRANSPORT AND TRANSPORT VIA PIPELINES"/>
    <s v="Low"/>
    <n v="0.28332239245487351"/>
    <n v="26.490229331006489"/>
    <n v="3.9830360752287387E-2"/>
    <n v="3.7198935243475603E-2"/>
    <n v="0.28453152114877672"/>
    <x v="0"/>
    <n v="1"/>
    <n v="0.13073748417499551"/>
    <n v="174.7202702702703"/>
    <n v="728.73243243243246"/>
    <n v="657.52972972972975"/>
    <x v="4"/>
    <x v="0"/>
    <s v="Exp&lt;50"/>
    <s v="Increased Export Intensity"/>
    <n v="1"/>
    <n v="7.3207835863996068E-2"/>
    <n v="5.7627397872828654"/>
    <n v="5.6028095484000673E-2"/>
    <n v="-23.360333487476179"/>
    <n v="-0.26605540368511171"/>
    <n v="1.4105581860264671"/>
    <s v="Yes"/>
    <s v="No"/>
    <s v="No"/>
    <x v="3"/>
    <x v="1"/>
    <n v="-33.152664859981932"/>
    <n v="-0.40275874651042187"/>
    <n v="-9.5786421079940389"/>
    <s v="Yes"/>
    <s v="0.Reducing"/>
    <s v="Reducing"/>
    <n v="268.1371298127396"/>
    <n v="1.1798877772961821E-2"/>
    <n v="2.4878728604334759E-2"/>
    <n v="7.6557946577416932E-3"/>
    <n v="0.21011455659087741"/>
    <s v="10-25"/>
    <n v="0.30772451355925728"/>
    <n v="13.141928721649149"/>
    <n v="7.0094089327086371"/>
    <n v="54.494410776874432"/>
    <n v="460.59530261969292"/>
  </r>
  <r>
    <n v="925"/>
    <m/>
    <n v="1089"/>
    <n v="1000"/>
    <n v="1107"/>
    <s v="Auto Partner Garcarek sp.k., Nowe Skalmierzyce."/>
    <m/>
    <m/>
    <m/>
    <n v="1998"/>
    <m/>
    <n v="250847524"/>
    <n v="939316"/>
    <n v="9680661603"/>
    <s v="sp.j."/>
    <s v="4511"/>
    <s v="Sprzedaż hurtowa i detaliczna samochodów osobowych i furgonetek"/>
    <s v="Handel detaliczny"/>
    <x v="5"/>
    <m/>
    <n v="400"/>
    <s v="J"/>
    <x v="0"/>
    <n v="852221.62895000004"/>
    <n v="77399.236999999994"/>
    <n v="76246.606379999997"/>
    <n v="60233.521159999997"/>
    <n v="4987.41561"/>
    <n v="6787"/>
    <n v="239"/>
    <n v="14592.293369999999"/>
    <n v="260192.05280999999"/>
    <n v="62119.944069999998"/>
    <n v="198072.10874"/>
    <n v="115180.33560000001"/>
    <n v="145011.71721"/>
    <m/>
    <m/>
    <s v="G"/>
    <s v="Wholesale and Retail Trade; Repair of Motor Vehicles and Motorcycles"/>
    <s v="45"/>
    <s v="WHOLESALE AND RETAIL TRADE SERVICES OF MOTOR VEHICLES; REPAIR SERVICES OF MOTOR VEHICLES"/>
    <s v="Medium-high"/>
    <n v="7.9638908113164007E-3"/>
    <n v="12.51315295512809"/>
    <n v="7.0678235700509198E-2"/>
    <n v="0.2314963908754904"/>
    <n v="0.52294969315925488"/>
    <x v="1"/>
    <n v="0"/>
    <n v="0.44267430290850618"/>
    <n v="61.055620794979077"/>
    <n v="3565.780874267783"/>
    <n v="259.9160839748954"/>
    <x v="0"/>
    <x v="0"/>
    <s v="Exp&lt;50"/>
    <s v="Decreased Export Intensity"/>
    <n v="0"/>
    <n v="-1.146117938524469E-3"/>
    <n v="67.502621284533731"/>
    <n v="0.5158288146144816"/>
    <n v="21.378711075749099"/>
    <n v="0.19374531544536741"/>
    <n v="13.76414362269454"/>
    <s v="No"/>
    <s v="No"/>
    <s v="No"/>
    <x v="0"/>
    <x v="0"/>
    <n v="27.12765957446808"/>
    <n v="0.24002158910156179"/>
    <n v="6.1842277585086869"/>
    <s v="No"/>
    <s v="2.Hiring"/>
    <s v="Hiring"/>
    <n v="859.49858671459106"/>
    <n v="6.5206925025900794E-2"/>
    <n v="0.33284556744988658"/>
    <n v="0.22535015004754791"/>
    <n v="9.1100087498408693E-3"/>
    <s v="0-10"/>
    <n v="0.67704116288547755"/>
    <n v="13.139773085245171"/>
    <n v="5.2364419628299492"/>
    <n v="50.441489361702118"/>
    <n v="2706.282287553192"/>
  </r>
  <r>
    <n v="692"/>
    <n v="1584"/>
    <n v="1070"/>
    <n v="807"/>
    <n v="1108"/>
    <s v="Archicom SA GK, Wrocław"/>
    <s v="SG)"/>
    <n v="1986"/>
    <m/>
    <m/>
    <m/>
    <s v="020371028"/>
    <n v="555355"/>
    <n v="8982100870"/>
    <s v="SA"/>
    <s v="7010"/>
    <s v="Działalność firm centralnych (head offices) i holdingów, z wyłączeniem holdingów finansowych"/>
    <s v="Budownictwo "/>
    <x v="12"/>
    <m/>
    <n v="400"/>
    <s v="S"/>
    <x v="0"/>
    <n v="1101064"/>
    <n v="296580"/>
    <n v="293677"/>
    <n v="245185"/>
    <n v="4252"/>
    <n v="0"/>
    <n v="277"/>
    <n v="41133"/>
    <n v="2433435"/>
    <n v="200968"/>
    <n v="2232467"/>
    <n v="1257549"/>
    <n v="1175886"/>
    <m/>
    <m/>
    <s v="M"/>
    <s v="Professional, Scientific and Technical Activities"/>
    <s v="70"/>
    <s v="ACTIVITIES OF HEAD OFFICES; MANAGEMENT CONSULTANCY ACTIVITIES"/>
    <s v="High"/>
    <n v="0"/>
    <n v="120.3547084322304"/>
    <n v="0.22268006219438649"/>
    <n v="0.1007567492043141"/>
    <n v="0.19497053395136091"/>
    <x v="1"/>
    <n v="0"/>
    <n v="0.51677936743738784"/>
    <n v="148.49458483754509"/>
    <n v="3974.9602888086638"/>
    <n v="725.51624548736459"/>
    <x v="0"/>
    <x v="0"/>
    <s v="Exp&lt;50"/>
    <s v="Decreased Export Intensity"/>
    <n v="0"/>
    <n v="0"/>
    <n v="116.6651252393312"/>
    <n v="0.77318277392816448"/>
    <n v="57.003713941544341"/>
    <n v="0.45109927475905209"/>
    <n v="21.32414880848523"/>
    <s v="No"/>
    <s v="No"/>
    <s v="No"/>
    <x v="1"/>
    <x v="0"/>
    <n v="9.4861660079051369"/>
    <n v="9.0628017459818189E-2"/>
    <n v="2.2915623775394018"/>
    <s v="No"/>
    <s v="2.Hiring"/>
    <s v="Hiring"/>
    <n v="1966.316020033961"/>
    <n v="0.19250787603775779"/>
    <n v="0.18001987339908729"/>
    <n v="7.0817254132092305E-2"/>
    <n v="0"/>
    <s v="0-10"/>
    <n v="0.39338575677751447"/>
    <n v="13.13860476906089"/>
    <n v="5.5333894887275203"/>
    <n v="134.8616600790514"/>
    <n v="2008.644268774704"/>
  </r>
  <r>
    <n v="1180"/>
    <n v="1322"/>
    <n v="1186"/>
    <n v="998"/>
    <n v="1109"/>
    <s v="British American Tobacco Polska SA, Augustów "/>
    <m/>
    <m/>
    <m/>
    <n v="2001"/>
    <m/>
    <n v="790137307"/>
    <n v="24358"/>
    <n v="8460002329"/>
    <s v="SA"/>
    <s v="1200"/>
    <s v="Produkcja wyrobów tytoniowych"/>
    <m/>
    <x v="13"/>
    <m/>
    <n v="540"/>
    <s v="J"/>
    <x v="0"/>
    <n v="677329"/>
    <n v="52337"/>
    <n v="128133"/>
    <n v="116172"/>
    <n v="107504"/>
    <n v="670775"/>
    <n v="1407"/>
    <n v="181718"/>
    <n v="1779055"/>
    <n v="1452415"/>
    <n v="326640"/>
    <n v="1597632"/>
    <n v="181423"/>
    <m/>
    <m/>
    <s v="C"/>
    <s v="Manufacturing"/>
    <s v="12"/>
    <s v="MANUFACTURE OF TOBACCO PRODUCTS"/>
    <s v="Low"/>
    <n v="0.99032375699253983"/>
    <n v="14.02250050923268"/>
    <n v="0.1715148768176174"/>
    <n v="6.5299836148966728E-2"/>
    <n v="7.2715118375195287E-2"/>
    <x v="0"/>
    <n v="1"/>
    <n v="0.89802282672542444"/>
    <n v="129.15280739161341"/>
    <n v="481.3994314143568"/>
    <n v="1032.2778962331199"/>
    <x v="3"/>
    <x v="1"/>
    <s v="Exp&gt;50"/>
    <s v="Decreased Export Intensity"/>
    <n v="0"/>
    <n v="-1.9887987724525051E-3"/>
    <n v="33.408376024943323"/>
    <n v="0.28824473431497738"/>
    <n v="-3.3272637500410571"/>
    <n v="-3.3838764854134951E-2"/>
    <n v="7.4721097335169739"/>
    <s v="No"/>
    <s v="No"/>
    <s v="No"/>
    <x v="3"/>
    <x v="1"/>
    <n v="1.588447653429603"/>
    <n v="1.5759638492950149E-2"/>
    <n v="0.39476812703342912"/>
    <s v="No"/>
    <s v="1.Sustaining"/>
    <s v="Hiring"/>
    <n v="114.8210920641763"/>
    <n v="0.13229573517217469"/>
    <n v="4.5343036325464277E-2"/>
    <n v="3.6544904725788079E-2"/>
    <n v="0.99231255576499233"/>
    <s v="75-100"/>
    <n v="0.80596509822313678"/>
    <n v="13.13766766703916"/>
    <n v="7.233455418621439"/>
    <n v="102.41660649819499"/>
    <n v="366.5783393501805"/>
  </r>
  <r>
    <n v="1456"/>
    <n v="1455"/>
    <n v="1270"/>
    <n v="1265"/>
    <n v="1110"/>
    <s v="Natur Produkt Zdrovit sp. z o.o., Warszawa"/>
    <m/>
    <m/>
    <m/>
    <n v="1991"/>
    <m/>
    <s v="012092323"/>
    <n v="80429"/>
    <n v="1180009700"/>
    <s v="sp. z o.o."/>
    <s v="4646"/>
    <s v="Sprzedaż hurtowa wyrobów farmaceutycznych i medycznych"/>
    <m/>
    <x v="8"/>
    <m/>
    <n v="450"/>
    <s v="J"/>
    <x v="0"/>
    <n v="548946.48165999993"/>
    <n v="86499.094949999999"/>
    <n v="126311.24412"/>
    <n v="109817.32511999999"/>
    <n v="2111.1555499999999"/>
    <n v="200536"/>
    <n v="203"/>
    <n v="31143.939920000001"/>
    <n v="295651.22152999998"/>
    <n v="21443.630399999998"/>
    <n v="274207.59113000002"/>
    <n v="211096.51639"/>
    <n v="84554.705140000005"/>
    <m/>
    <m/>
    <s v="G"/>
    <s v="Wholesale and Retail Trade; Repair of Motor Vehicles and Motorcycles"/>
    <s v="46"/>
    <s v="WHOLESALE TRADE, EXCEPT OF MOTOR VEHICLES"/>
    <s v="Medium-high"/>
    <n v="0.36531065723125572"/>
    <n v="1.357135427647393"/>
    <n v="0.20005105923607569"/>
    <n v="0.37144214913672102"/>
    <n v="0.52022329405527912"/>
    <x v="1"/>
    <n v="0"/>
    <n v="0.71400522310569847"/>
    <n v="153.4184232512315"/>
    <n v="2704.1698603940881"/>
    <n v="105.6336472906404"/>
    <x v="4"/>
    <x v="0"/>
    <s v="Exp&lt;50"/>
    <s v="Increased Export Intensity"/>
    <n v="1"/>
    <n v="0.2065899573815195"/>
    <n v="37.254520713808382"/>
    <n v="0.3166668316646355"/>
    <n v="-0.5402023812982728"/>
    <n v="-5.4166675044768908E-3"/>
    <n v="8.2384749136597648"/>
    <s v="No"/>
    <s v="Yes"/>
    <s v="No"/>
    <x v="3"/>
    <x v="1"/>
    <n v="-23.106060606060609"/>
    <n v="-0.26274312410452882"/>
    <n v="-6.3574939410188547"/>
    <s v="Yes"/>
    <s v="0.Reducing"/>
    <s v="Reducing"/>
    <n v="1189.215946492573"/>
    <n v="0.1241429929349846"/>
    <n v="0.46063134997245359"/>
    <n v="0.28371923197113541"/>
    <n v="0.15872069984973619"/>
    <s v="10-25"/>
    <n v="0.61593556753812384"/>
    <n v="12.89908940076011"/>
    <n v="5.575949103146316"/>
    <n v="82.089998901515159"/>
    <n v="1514.9539139015151"/>
  </r>
  <r>
    <n v="1074"/>
    <m/>
    <m/>
    <m/>
    <n v="1111"/>
    <s v="Grecos Holiday sp. z o.o., Poznań"/>
    <m/>
    <n v="2005"/>
    <m/>
    <m/>
    <m/>
    <n v="300189301"/>
    <n v="249102"/>
    <n v="7781432010"/>
    <s v="sp. z o.o."/>
    <s v="7912"/>
    <s v="Działalność organizatorów turystyki"/>
    <s v="Usługi zdrowotne i rekreacja "/>
    <x v="9"/>
    <s v="Grecja, Cypr"/>
    <n v="400"/>
    <s v="J"/>
    <x v="0"/>
    <n v="736773.17651000002"/>
    <n v="58138.467689999998"/>
    <n v="53090.128960000002"/>
    <n v="43835.25361"/>
    <n v="566.15518999999995"/>
    <n v="8637.4582499999997"/>
    <n v="88"/>
    <n v="15009.12074"/>
    <n v="191545.70061999999"/>
    <n v="8441.7875299999996"/>
    <n v="183103.91308999999"/>
    <n v="125117.45183000001"/>
    <n v="66428.248789999998"/>
    <m/>
    <m/>
    <s v="N"/>
    <s v="Administrative and Support Service Activities"/>
    <s v="79"/>
    <s v="ACTIVITIES OF TRAVEL AGENCIES, TOUR OPERATORS AND OTHER RESERVATION SERVICE AND RELATED ACTIVITIES"/>
    <s v="High"/>
    <n v="1.172336144336108E-2"/>
    <n v="8.8337358013244049"/>
    <n v="5.9496266975464507E-2"/>
    <n v="0.22885010453439009"/>
    <n v="0.35035283222967151"/>
    <x v="1"/>
    <n v="0"/>
    <n v="0.65319895682866613"/>
    <n v="170.55819022727269"/>
    <n v="8372.4224603409093"/>
    <n v="95.929403749999992"/>
    <x v="0"/>
    <x v="0"/>
    <s v="Exp&lt;50"/>
    <s v="Increased Export Intensity"/>
    <n v="1"/>
    <n v="1.172336144336108E-2"/>
    <n v="45.54234205868525"/>
    <n v="0.37529686900066572"/>
    <n v="5.4654652599168596"/>
    <n v="5.321336983155156E-2"/>
    <n v="9.836665503570007"/>
    <s v="Yes"/>
    <s v="Yes"/>
    <s v="Yes"/>
    <x v="0"/>
    <x v="0"/>
    <n v="-22.123893805309731"/>
    <n v="-0.25005100423413401"/>
    <n v="-6.0598915621106304"/>
    <s v="Yes"/>
    <s v="0.Reducing"/>
    <s v="Reducing"/>
    <n v="3892.5463541462191"/>
    <n v="2.0297258536701002E-2"/>
    <n v="0.13051762464274369"/>
    <n v="7.5911492002511918E-2"/>
    <n v="0"/>
    <s v="0-10"/>
    <n v="0.58161870636474455"/>
    <n v="13.13473848887171"/>
    <n v="4.7273878187123408"/>
    <n v="88.123893805309734"/>
    <n v="4479.8761061946907"/>
  </r>
  <r>
    <n v="1213"/>
    <m/>
    <m/>
    <n v="1548"/>
    <n v="1112"/>
    <s v="Caterpillar Poland sp. z o.o., Janów Lubelski"/>
    <m/>
    <m/>
    <m/>
    <n v="2002"/>
    <m/>
    <s v="830298830"/>
    <n v="74100"/>
    <n v="8621252392"/>
    <s v="sp. z o.o."/>
    <s v="2511"/>
    <s v="Produkcja konstrukcji metalowych i ich części"/>
    <m/>
    <x v="10"/>
    <m/>
    <n v="500"/>
    <s v="J"/>
    <x v="0"/>
    <n v="664278.58475000004"/>
    <n v="31045.542369999999"/>
    <n v="26797.399249999999"/>
    <n v="22202.171249999999"/>
    <n v="15848.715980000001"/>
    <n v="664278.58475000004"/>
    <n v="619"/>
    <n v="84381.594719999994"/>
    <n v="409373.56225999998"/>
    <n v="153344.17139999999"/>
    <n v="256029.39086000001"/>
    <n v="281002.03636000003"/>
    <n v="128371.52589999999"/>
    <m/>
    <m/>
    <s v="C"/>
    <s v="Manufacturing"/>
    <s v="25"/>
    <s v="MANUFACTURE OF FABRICATED METAL PRODUCTS, EXCEPT MACHINERY AND EQUIPMENT"/>
    <s v="Medium-low"/>
    <n v="1"/>
    <n v="14.0658425339155"/>
    <n v="3.3422982103744538E-2"/>
    <n v="5.4234501923939651E-2"/>
    <n v="7.9010713009766739E-2"/>
    <x v="0"/>
    <n v="1"/>
    <n v="0.68641959878574399"/>
    <n v="136.31921602584811"/>
    <n v="1073.1479559773829"/>
    <n v="247.7288714054927"/>
    <x v="3"/>
    <x v="1"/>
    <s v="Exp&gt;50"/>
    <s v="Decreased Export Intensity"/>
    <n v="0"/>
    <n v="0"/>
    <n v="36.794183622214092"/>
    <n v="0.31330730091499248"/>
    <n v="-0.87377998390283029"/>
    <n v="-8.7761982541199046E-3"/>
    <n v="8.1476054576511423"/>
    <s v="Yes"/>
    <s v="No"/>
    <s v="No"/>
    <x v="3"/>
    <x v="1"/>
    <n v="-7.8869047619047619"/>
    <n v="-8.2153067838553362E-2"/>
    <n v="-2.0328793281313429"/>
    <s v="Yes"/>
    <s v="0.Reducing"/>
    <s v="Reducing"/>
    <n v="350.52234971250192"/>
    <n v="3.3663761305604993E-2"/>
    <n v="8.4650544535978728E-2"/>
    <n v="6.4815902255377367E-2"/>
    <n v="1"/>
    <s v="75-100"/>
    <n v="0.76568795405478918"/>
    <n v="13.093149594901231"/>
    <n v="6.5102583405231496"/>
    <n v="83.766312038690472"/>
    <n v="722.62560626488107"/>
  </r>
  <r>
    <n v="1277"/>
    <n v="1243"/>
    <n v="1122"/>
    <n v="1056"/>
    <n v="1113"/>
    <s v="Seris Konsalnet Security sp. z o.o., Warszawa"/>
    <m/>
    <m/>
    <m/>
    <n v="2001"/>
    <m/>
    <s v="008087259"/>
    <n v="61197"/>
    <n v="5260208094"/>
    <s v="sp. z o.o."/>
    <s v="8010"/>
    <s v="Działalność ochroniarska, z wyłączeniem obsługi systemów bezpieczeństwa"/>
    <m/>
    <x v="9"/>
    <m/>
    <n v="400"/>
    <s v="J"/>
    <x v="0"/>
    <n v="625466.46129999997"/>
    <n v="7923.0422199999994"/>
    <n v="8658.9871600000006"/>
    <n v="5869.50216"/>
    <n v="6654.7658499999998"/>
    <n v="0"/>
    <n v="15034"/>
    <n v="467073.35625999997"/>
    <n v="142371.05436000001"/>
    <n v="27777.836490000002"/>
    <n v="114593.21786999999"/>
    <n v="47891.502159999996"/>
    <n v="94479.552200000006"/>
    <m/>
    <m/>
    <s v="N"/>
    <s v="Administrative and Support Service Activities"/>
    <s v="80"/>
    <s v="INVESTIGATION AND SECURITY ACTIVITIES"/>
    <s v="High"/>
    <n v="0"/>
    <n v="-1.7863961290302319"/>
    <n v="9.3841996704356317E-3"/>
    <n v="4.1226794213087399E-2"/>
    <n v="0.1225583223593753"/>
    <x v="1"/>
    <n v="0"/>
    <n v="0.33638510563320939"/>
    <n v="31.067803396301709"/>
    <n v="41.603462904084083"/>
    <n v="1.8476677191698809"/>
    <x v="0"/>
    <x v="0"/>
    <s v="Exp&lt;50"/>
    <s v="Decreased Export Intensity"/>
    <n v="0"/>
    <n v="0"/>
    <n v="23.870688563874548"/>
    <n v="0.21406800132477419"/>
    <n v="-10.23863147545322"/>
    <n v="-0.1080154978443382"/>
    <n v="5.4974926538294389"/>
    <s v="Yes"/>
    <s v="Yes"/>
    <s v="Yes"/>
    <x v="3"/>
    <x v="1"/>
    <n v="-3.0377297645920671"/>
    <n v="-3.0848249797134741E-2"/>
    <n v="-0.76824007954940932"/>
    <s v="Yes"/>
    <s v="0.Reducing"/>
    <s v="Reducing"/>
    <n v="9.0375164352030666"/>
    <n v="1.3124461564359769E-2"/>
    <n v="0.15623821199547341"/>
    <n v="5.4041050648704632E-2"/>
    <n v="0"/>
    <s v="0-10"/>
    <n v="0.34588881912108882"/>
    <n v="13.132184987102001"/>
    <n v="9.6489178315345487"/>
    <n v="21.530750377942599"/>
    <n v="32.565946468881009"/>
  </r>
  <r>
    <n v="1284"/>
    <n v="931"/>
    <n v="899"/>
    <n v="1054"/>
    <n v="1114"/>
    <s v="TFP sp. z o.o., Kórnik"/>
    <m/>
    <m/>
    <m/>
    <n v="1987"/>
    <m/>
    <s v="001343877"/>
    <n v="39932"/>
    <n v="7810000202"/>
    <s v="sp. z o.o."/>
    <s v="1721"/>
    <s v="Produkcja papieru falistego i tektury falistej oraz opakowań z papieru i tektury"/>
    <m/>
    <x v="10"/>
    <m/>
    <n v="400"/>
    <s v="J"/>
    <x v="0"/>
    <n v="619607.22927999997"/>
    <n v="30658.087749999999"/>
    <n v="23307.317330000002"/>
    <n v="17566.32833"/>
    <n v="26251"/>
    <n v="108982"/>
    <n v="812"/>
    <n v="93748"/>
    <n v="558909.71779999998"/>
    <n v="336653.79904999997"/>
    <n v="222255.91875000001"/>
    <n v="389060.76420999999"/>
    <n v="169848.95358999999"/>
    <m/>
    <m/>
    <s v="C"/>
    <s v="Manufacturing"/>
    <s v="17"/>
    <s v="MANUFACTURE OF PAPER AND PAPER PRODUCTS"/>
    <s v="Medium-high"/>
    <n v="0.1758888451424945"/>
    <n v="-26.996347055589901"/>
    <n v="2.8350747860725469E-2"/>
    <n v="3.1429634823930408E-2"/>
    <n v="4.515060357131867E-2"/>
    <x v="1"/>
    <n v="0"/>
    <n v="0.69610663729633226"/>
    <n v="115.4532019704433"/>
    <n v="763.06309024630536"/>
    <n v="414.59827469211831"/>
    <x v="2"/>
    <x v="0"/>
    <s v="Exp&lt;50"/>
    <s v="Increased Export Intensity"/>
    <n v="1"/>
    <n v="3.7018996376096347E-2"/>
    <n v="22.747488872424132"/>
    <n v="0.2049591232261587"/>
    <n v="-11.052544295344831"/>
    <n v="-0.1171243759429537"/>
    <n v="5.2575250369279347"/>
    <s v="No"/>
    <s v="Yes"/>
    <s v="No"/>
    <x v="3"/>
    <x v="1"/>
    <n v="18.195050946142651"/>
    <n v="0.1671660479393289"/>
    <n v="4.2677070415162666"/>
    <s v="No"/>
    <s v="2.Hiring"/>
    <s v="Hiring"/>
    <n v="28.30035371064309"/>
    <n v="6.4701197744769026E-2"/>
    <n v="0.1018254376529642"/>
    <n v="7.9517925619331672E-2"/>
    <n v="0.13886984876639821"/>
    <s v="10-25"/>
    <n v="0.78092397589628093"/>
    <n v="13.131881931887181"/>
    <n v="6.5323342922223491"/>
    <n v="92.973799126637559"/>
    <n v="734.76273653566227"/>
  </r>
  <r>
    <n v="634"/>
    <n v="1096"/>
    <n v="1155"/>
    <n v="1142"/>
    <n v="1115"/>
    <s v="AIR Liquide Polska sp. z o.o., Kraków"/>
    <m/>
    <m/>
    <m/>
    <n v="2002"/>
    <m/>
    <n v="351107625"/>
    <n v="122583"/>
    <n v="9441251003"/>
    <s v="sp. z o.o."/>
    <s v="2011"/>
    <s v="Produkcja gazów technicznych"/>
    <m/>
    <x v="2"/>
    <m/>
    <n v="540"/>
    <s v="J"/>
    <x v="0"/>
    <n v="1188403.69942"/>
    <n v="220403.68281"/>
    <n v="241741.72242000001"/>
    <n v="200994.32342"/>
    <n v="61122.853929999997"/>
    <n v="60586"/>
    <n v="355"/>
    <n v="74776.418390000006"/>
    <n v="1498546.21496"/>
    <n v="1118237.6278899999"/>
    <n v="380308.58707000001"/>
    <n v="858562.26616"/>
    <n v="639983.9487999999"/>
    <m/>
    <m/>
    <s v="C"/>
    <s v="Manufacturing"/>
    <s v="20"/>
    <s v="MANUFACTURE OF CHEMICALS AND CHEMICAL PRODUCTS"/>
    <s v="Medium-low"/>
    <n v="5.0980992426705653E-2"/>
    <n v="67.162903489018106"/>
    <n v="0.16912966824160439"/>
    <n v="0.13412620939779629"/>
    <n v="0.2341057036188719"/>
    <x v="0"/>
    <n v="1"/>
    <n v="0.5729301222671449"/>
    <n v="210.63779828169021"/>
    <n v="3347.616054704225"/>
    <n v="3149.9651489859161"/>
    <x v="0"/>
    <x v="0"/>
    <s v="Exp&lt;50"/>
    <s v="Decreased Export Intensity"/>
    <n v="0"/>
    <n v="-2.4472701849169779E-2"/>
    <n v="134.460581546231"/>
    <n v="0.85211729201688868"/>
    <n v="69.898972134950014"/>
    <n v="0.53003379284777452"/>
    <n v="23.74209356109343"/>
    <s v="Yes"/>
    <s v="No"/>
    <s v="No"/>
    <x v="1"/>
    <x v="0"/>
    <n v="14.14790996784566"/>
    <n v="0.132324877296182"/>
    <n v="3.3634486926510392"/>
    <s v="Yes"/>
    <s v="2.Hiring"/>
    <s v="Hiring"/>
    <n v="1717.8181010386311"/>
    <n v="0.14182808665457269"/>
    <n v="0.14248056668767561"/>
    <n v="8.1719325128965306E-2"/>
    <n v="7.5453694275875435E-2"/>
    <s v="0-10"/>
    <n v="0.57354716526428506"/>
    <n v="13.13600424349063"/>
    <n v="5.7397929121792339"/>
    <n v="161.0900253376206"/>
    <n v="1629.7979536655951"/>
  </r>
  <r>
    <n v="1433"/>
    <n v="1078"/>
    <n v="1042"/>
    <n v="1013"/>
    <n v="1116"/>
    <s v="Koral SA, Ustronie Morskie"/>
    <m/>
    <m/>
    <m/>
    <m/>
    <m/>
    <n v="190397369"/>
    <n v="368059"/>
    <n v="5830019847"/>
    <s v="SA"/>
    <s v="1020"/>
    <s v="Przetwarzanie i konserwowanie ryb, skorupiaków i mięczaków"/>
    <m/>
    <x v="13"/>
    <m/>
    <n v="400"/>
    <s v="J"/>
    <x v="0"/>
    <n v="558094"/>
    <n v="30092"/>
    <n v="14965"/>
    <n v="13751"/>
    <n v="8693"/>
    <n v="87405"/>
    <n v="184"/>
    <n v="49219"/>
    <n v="248093"/>
    <n v="100317"/>
    <n v="147776"/>
    <n v="32920"/>
    <n v="215172"/>
    <m/>
    <m/>
    <s v="C"/>
    <s v="Manufacturing"/>
    <s v="10"/>
    <s v="MANUFACTURE OF FOOD PRODUCTS"/>
    <s v="Low"/>
    <n v="0.15661340204338339"/>
    <n v="-22.63222393505529"/>
    <n v="2.4639218482907899E-2"/>
    <n v="5.5426795596812482E-2"/>
    <n v="0.41770959902794652"/>
    <x v="1"/>
    <n v="0"/>
    <n v="0.13269217591790181"/>
    <n v="267.49456521739131"/>
    <n v="3033.119565217391"/>
    <n v="545.20108695652175"/>
    <x v="2"/>
    <x v="0"/>
    <s v="Exp&lt;50"/>
    <s v="Decreased Export Intensity"/>
    <n v="0"/>
    <n v="-6.7781010850426704E-2"/>
    <n v="10.66618547542752"/>
    <n v="0.1013481461372283"/>
    <n v="-19.807111974327881"/>
    <n v="-0.22073535303188591"/>
    <n v="2.5660747420396701"/>
    <s v="No"/>
    <s v="Yes"/>
    <s v="No"/>
    <x v="3"/>
    <x v="1"/>
    <n v="-58.086560364464688"/>
    <n v="-0.86956365546618564"/>
    <n v="-19.538462748746809"/>
    <s v="No"/>
    <s v="0.Reducing"/>
    <s v="Reducing"/>
    <n v="1884.3633009804889"/>
    <n v="1.543910022526095E-2"/>
    <n v="0.18372307038863589"/>
    <n v="3.1726886356134909E-2"/>
    <n v="0.2243944128938101"/>
    <s v="10-25"/>
    <n v="0.1726886356134911"/>
    <n v="13.130934539819989"/>
    <n v="6.0844994130751724"/>
    <n v="104.1548974943052"/>
    <n v="1148.7562642369021"/>
  </r>
  <r>
    <n v="1699"/>
    <n v="1770"/>
    <m/>
    <m/>
    <n v="1117"/>
    <s v="Paged Pisz sp. z o.o., Pisz"/>
    <m/>
    <m/>
    <m/>
    <n v="2001"/>
    <m/>
    <s v="000123004"/>
    <n v="749961"/>
    <n v="8490000016"/>
    <s v="sp. z o.o"/>
    <s v="1621"/>
    <s v="Produkcja arkuszy fornirowych i płyt wykonanych na bazie drewna"/>
    <m/>
    <x v="12"/>
    <m/>
    <n v="400"/>
    <s v="J"/>
    <x v="0"/>
    <n v="472927"/>
    <n v="32862"/>
    <n v="47138"/>
    <n v="39737"/>
    <n v="10321"/>
    <n v="301085"/>
    <n v="723"/>
    <n v="67837"/>
    <n v="871362"/>
    <n v="688171"/>
    <n v="183191"/>
    <n v="480720"/>
    <n v="390642"/>
    <m/>
    <m/>
    <s v="C"/>
    <s v="Manufacturing"/>
    <s v="16"/>
    <s v="MANUFACTURE OF WOOD AND OF PRODUCTS OF WOOD AND CORK, EXCEPT FURNITURE; MANUFACTURE OF ARTICLES OF STRAW AND PLAITING MATERIALS"/>
    <s v="Medium-high"/>
    <n v="0.63664159584883084"/>
    <n v="6.396951133088713"/>
    <n v="8.4023538516515228E-2"/>
    <n v="4.5603319860172922E-2"/>
    <n v="8.2661424529871852E-2"/>
    <x v="1"/>
    <n v="0"/>
    <n v="0.5516880469885076"/>
    <n v="93.827109266943296"/>
    <n v="654.11756569847853"/>
    <n v="951.82710926694324"/>
    <x v="1"/>
    <x v="1"/>
    <s v="Exp&gt;50"/>
    <s v="Increased Export Intensity"/>
    <n v="1"/>
    <n v="3.2665511605040942E-2"/>
    <n v="112.2824106076793"/>
    <n v="0.75274732769984887"/>
    <n v="53.827833773680638"/>
    <n v="0.4306638285307347"/>
    <n v="20.70590114426658"/>
    <s v="Yes"/>
    <s v="Yes"/>
    <s v="Yes"/>
    <x v="1"/>
    <x v="0"/>
    <n v="-8.015267175572518"/>
    <n v="-8.3547570270441796E-2"/>
    <n v="-2.0670272223757951"/>
    <s v="No"/>
    <s v="0.Reducing"/>
    <s v="Reducing"/>
    <n v="370.67990666539959"/>
    <n v="-3.0464759271395359E-2"/>
    <n v="-1.8131884278665179E-2"/>
    <n v="-9.4263234283095253E-3"/>
    <n v="0.6039760842437899"/>
    <s v="50-75"/>
    <n v="0.51987555641974703"/>
    <n v="12.31394899382544"/>
    <n v="6.6669567924292066"/>
    <n v="61.468193384223923"/>
    <n v="283.43765903307889"/>
  </r>
  <r>
    <m/>
    <m/>
    <m/>
    <m/>
    <n v="1118"/>
    <s v="Stanley Black &amp; Decker Polska sp. z o.o."/>
    <m/>
    <m/>
    <m/>
    <m/>
    <m/>
    <n v="141602528"/>
    <n v="317222"/>
    <n v="9512267484"/>
    <s v="sp. z o.o."/>
    <s v="4778"/>
    <s v="produkcja narzędzi"/>
    <m/>
    <x v="10"/>
    <m/>
    <n v="500"/>
    <s v="J"/>
    <x v="0"/>
    <n v="737644"/>
    <n v="32600"/>
    <n v="32168"/>
    <n v="25318"/>
    <n v="7094"/>
    <n v="702346"/>
    <n v="217"/>
    <n v="28507"/>
    <n v="277448"/>
    <n v="33579"/>
    <n v="243869"/>
    <n v="143299"/>
    <n v="134150"/>
    <m/>
    <m/>
    <s v="G"/>
    <s v="Wholesale and Retail Trade; Repair of Motor Vehicles and Motorcycles"/>
    <s v="47"/>
    <s v="RETAIL TRADE, EXCEPT OF MOTOR VEHICLES"/>
    <s v="Medium-high"/>
    <n v="0.95214764845914834"/>
    <n v="-2.901426814375796"/>
    <n v="3.4322789855268938E-2"/>
    <n v="9.1253135722730028E-2"/>
    <n v="0.17667953021305099"/>
    <x v="0"/>
    <n v="1"/>
    <n v="0.51648957642513194"/>
    <n v="131.36866359447001"/>
    <n v="3399.281105990784"/>
    <n v="154.741935483871"/>
    <x v="3"/>
    <x v="1"/>
    <s v="Exp&gt;50"/>
    <s v="Decreased Export Intensity"/>
    <n v="0"/>
    <n v="-7.5076535152270862E-3"/>
    <n v="57.217412143612357"/>
    <n v="0.45245945214544919"/>
    <n v="13.92566097363215"/>
    <n v="0.13037595297633511"/>
    <n v="11.97605446582368"/>
    <s v="No"/>
    <s v="Yes"/>
    <s v="No"/>
    <x v="0"/>
    <x v="0"/>
    <n v="-16.85823754789272"/>
    <n v="-0.18462305378223401"/>
    <n v="-4.5106786850836684"/>
    <s v="Yes"/>
    <s v="0.Reducing"/>
    <s v="Reducing"/>
    <n v="1601.6289352245001"/>
    <n v="2.3581813014611989E-2"/>
    <n v="0.1692934058726106"/>
    <n v="4.3019400596372402E-2"/>
    <n v="0.95965530197437543"/>
    <s v="75-100"/>
    <n v="0.25411149580594722"/>
    <n v="13.05875715022832"/>
    <n v="5.5645204073226937"/>
    <n v="101.30670888888891"/>
    <n v="1797.652170766283"/>
  </r>
  <r>
    <n v="1117"/>
    <n v="1034"/>
    <m/>
    <n v="917"/>
    <n v="1119"/>
    <s v="SPX Flow Technology Poland sp. z o.o., Bydgoszcz"/>
    <m/>
    <m/>
    <m/>
    <n v="2006"/>
    <m/>
    <n v="340233034"/>
    <n v="265300"/>
    <n v="9671252845"/>
    <s v="sp. z o.o."/>
    <s v="2893"/>
    <s v="Produkcja maszyn stosowanych w przetwórstwie żywności, tytoniu i produkcji napojów"/>
    <m/>
    <x v="10"/>
    <m/>
    <n v="400"/>
    <s v="J"/>
    <x v="0"/>
    <n v="708426"/>
    <n v="146024"/>
    <n v="159985"/>
    <n v="155514"/>
    <n v="14315"/>
    <n v="669776"/>
    <n v="545"/>
    <n v="74907"/>
    <n v="869553"/>
    <n v="163945"/>
    <n v="705608"/>
    <n v="744168"/>
    <n v="125386"/>
    <m/>
    <m/>
    <s v="C"/>
    <s v="Manufacturing"/>
    <s v="28"/>
    <s v="MANUFACTURE OF MACHINERY AND EQUIPMENT N.E.C."/>
    <s v="Medium-high"/>
    <n v="0.94544243153131025"/>
    <n v="-7.3430837730562697"/>
    <n v="0.21952045802949069"/>
    <n v="0.1788436127527592"/>
    <n v="0.20897700519237589"/>
    <x v="1"/>
    <n v="0"/>
    <n v="0.8558052240633981"/>
    <n v="137.4440366972477"/>
    <n v="1299.8642201834859"/>
    <n v="300.81651376146789"/>
    <x v="3"/>
    <x v="1"/>
    <s v="Exp&gt;50"/>
    <s v="Decreased Export Intensity"/>
    <n v="0"/>
    <n v="-3.4783407110125841E-2"/>
    <n v="40.615596915889533"/>
    <n v="0.34085971835904161"/>
    <n v="1.8953600839779241"/>
    <n v="1.8776219189927449E-2"/>
    <n v="8.8951089359205362"/>
    <s v="No"/>
    <s v="Yes"/>
    <s v="No"/>
    <x v="0"/>
    <x v="0"/>
    <n v="-0.18315018315018311"/>
    <n v="-1.8331810816611951E-3"/>
    <n v="-4.5819026917892643E-2"/>
    <s v="No"/>
    <s v="0.Reducing"/>
    <s v="Reducing"/>
    <n v="377.14757641059248"/>
    <n v="7.902290633623546E-2"/>
    <n v="7.1707105329041815E-2"/>
    <n v="6.3247360854058604E-2"/>
    <n v="0.98022583864143609"/>
    <s v="75-100"/>
    <n v="0.88202362323560479"/>
    <n v="13.12994116828626"/>
    <n v="6.3026189757449051"/>
    <n v="107.9178627655678"/>
    <n v="922.71664377289369"/>
  </r>
  <r>
    <n v="1014"/>
    <n v="1127"/>
    <n v="1100"/>
    <n v="1069"/>
    <n v="1120"/>
    <s v="Stolzle Częstochowa sp. z o.o., Częstochowa"/>
    <m/>
    <m/>
    <m/>
    <n v="2007"/>
    <m/>
    <n v="150250367"/>
    <n v="284061"/>
    <n v="5730113736"/>
    <s v="sp. z o.o."/>
    <s v="2313"/>
    <s v="Produkcja szkła gospodarczego"/>
    <m/>
    <x v="10"/>
    <m/>
    <n v="500"/>
    <s v="J"/>
    <x v="0"/>
    <n v="775643.20204999996"/>
    <n v="54812.577649999999"/>
    <n v="99711.019459999996"/>
    <n v="90548.540699999998"/>
    <n v="55465.306600000004"/>
    <n v="520947"/>
    <n v="1010"/>
    <n v="109706.43465"/>
    <n v="778614.51172000007"/>
    <n v="434340.45827"/>
    <n v="344274.05345000001"/>
    <n v="487255.63205000001"/>
    <n v="291358.87966999999"/>
    <m/>
    <m/>
    <s v="C"/>
    <s v="Manufacturing"/>
    <s v="23"/>
    <s v="MANUFACTURE OF OTHER NON-METALLIC MINERAL PRODUCTS"/>
    <s v="Medium-low"/>
    <n v="0.67163226419461153"/>
    <n v="11.3303115551189"/>
    <n v="0.11673993978247101"/>
    <n v="0.11629444267609849"/>
    <n v="0.1858337487430177"/>
    <x v="0"/>
    <n v="1"/>
    <n v="0.62579829262830833"/>
    <n v="108.6202323267327"/>
    <n v="767.96356638613861"/>
    <n v="430.04005769306929"/>
    <x v="1"/>
    <x v="1"/>
    <s v="Exp&gt;50"/>
    <s v="Decreased Export Intensity"/>
    <n v="0"/>
    <n v="-5.023764018536514E-2"/>
    <n v="53.96704708732171"/>
    <n v="0.43156841357610348"/>
    <n v="11.57032397632009"/>
    <n v="0.10948491440699119"/>
    <n v="11.392754990030671"/>
    <s v="Yes"/>
    <s v="Yes"/>
    <s v="Yes"/>
    <x v="0"/>
    <x v="0"/>
    <n v="-2.3210831721470022"/>
    <n v="-2.348444523306981E-2"/>
    <n v="-0.58539100143045752"/>
    <s v="Yes"/>
    <s v="0.Reducing"/>
    <s v="Reducing"/>
    <n v="280.75639610567441"/>
    <n v="8.3567530769273979E-2"/>
    <n v="9.8913104770497348E-2"/>
    <n v="7.0852147746225475E-2"/>
    <n v="0.72186990437997667"/>
    <s v="50-75"/>
    <n v="0.71630698389884562"/>
    <n v="13.129879488680199"/>
    <n v="6.9411900550683736"/>
    <n v="79.444271479690514"/>
    <n v="487.2071702804642"/>
  </r>
  <r>
    <n v="1113"/>
    <n v="1248"/>
    <n v="1206"/>
    <n v="1293"/>
    <n v="1122"/>
    <s v="Still Polska sp. z o.o., Gądki"/>
    <m/>
    <m/>
    <m/>
    <n v="2001"/>
    <m/>
    <n v="630278383"/>
    <n v="18980"/>
    <n v="7811004366"/>
    <s v="sp. z o.o."/>
    <s v="4669"/>
    <s v="Sprzedaż hurtowa pozostałych maszyn i urządzeń"/>
    <m/>
    <x v="3"/>
    <m/>
    <n v="500"/>
    <s v="J"/>
    <x v="0"/>
    <n v="709171"/>
    <n v="63021"/>
    <n v="57083"/>
    <n v="43006"/>
    <n v="135663"/>
    <n v="0"/>
    <n v="422"/>
    <n v="79922"/>
    <n v="1273223"/>
    <n v="880460"/>
    <n v="392763"/>
    <n v="216021"/>
    <n v="1057202"/>
    <m/>
    <m/>
    <s v="G"/>
    <s v="Wholesale and Retail Trade; Repair of Motor Vehicles and Motorcycles"/>
    <s v="46"/>
    <s v="WHOLESALE TRADE, EXCEPT OF MOTOR VEHICLES"/>
    <s v="Medium-high"/>
    <n v="0"/>
    <n v="12.055213308633389"/>
    <n v="6.0642637671309167E-2"/>
    <n v="3.377727232385843E-2"/>
    <n v="0.199082496609126"/>
    <x v="0"/>
    <n v="1"/>
    <n v="0.16966470131312419"/>
    <n v="189.3886255924171"/>
    <n v="1680.5"/>
    <n v="2086.3981042654032"/>
    <x v="0"/>
    <x v="0"/>
    <s v="Exp&lt;50"/>
    <s v="Decreased Export Intensity"/>
    <n v="0"/>
    <n v="0"/>
    <n v="40.85525597100154"/>
    <n v="0.34256262372611168"/>
    <n v="2.0690260659431479"/>
    <n v="2.0479124556997519E-2"/>
    <n v="8.9414783219183835"/>
    <s v="Yes"/>
    <s v="No"/>
    <s v="No"/>
    <x v="0"/>
    <x v="0"/>
    <n v="12.23404255319149"/>
    <n v="0.11541617064611739"/>
    <n v="2.927435336582795"/>
    <s v="Yes"/>
    <s v="2.Hiring"/>
    <s v="Hiring"/>
    <n v="341.47074468085111"/>
    <n v="4.8465167088733302E-2"/>
    <n v="0.21450108564747661"/>
    <n v="3.4201942983212302E-2"/>
    <n v="0"/>
    <s v="0-10"/>
    <n v="0.1594488106201091"/>
    <n v="13.129289337475059"/>
    <n v="5.9295891433898946"/>
    <n v="147.43085106382981"/>
    <n v="1339.0292553191489"/>
  </r>
  <r>
    <n v="1646"/>
    <m/>
    <n v="1246"/>
    <n v="1062"/>
    <n v="1124"/>
    <s v="Promedica Care sp. z o.o. GK, Warszawa"/>
    <m/>
    <m/>
    <m/>
    <m/>
    <m/>
    <s v="142661125"/>
    <n v="370523"/>
    <n v="7010265324"/>
    <s v="sp. z o.o."/>
    <s v="8790"/>
    <s v="Pozostała pomoc społeczna z zakwaterowaniem"/>
    <m/>
    <x v="8"/>
    <m/>
    <n v="500"/>
    <s v="S"/>
    <x v="0"/>
    <n v="487075"/>
    <n v="15233"/>
    <n v="21477"/>
    <n v="16392"/>
    <n v="3584"/>
    <n v="479962"/>
    <n v="6958"/>
    <n v="194501"/>
    <n v="162499"/>
    <n v="128547"/>
    <n v="33952"/>
    <n v="81797"/>
    <n v="80355"/>
    <m/>
    <m/>
    <s v="Q"/>
    <s v="Human Health and Social Work Activities"/>
    <s v="87"/>
    <s v="SOCIAL WORK ACTIVITIES WITH ACCOMMODATION"/>
    <s v="Medium-low"/>
    <n v="0.98539649951239539"/>
    <n v="-2.2293102306189971"/>
    <n v="3.3653954729764408E-2"/>
    <n v="0.1008744669197964"/>
    <n v="0.200398547623996"/>
    <x v="0"/>
    <n v="1"/>
    <n v="0.5033692515030862"/>
    <n v="27.953578614544409"/>
    <n v="70.002155791894225"/>
    <n v="18.474705375107789"/>
    <x v="3"/>
    <x v="1"/>
    <s v="Exp&gt;50"/>
    <s v="Decreased Export Intensity"/>
    <n v="0"/>
    <n v="-9.4350335014110609E-3"/>
    <n v="-3.2129543521631652"/>
    <n v="-3.2657026613151167E-2"/>
    <n v="-29.86445967548055"/>
    <n v="-0.35474052578226362"/>
    <n v="-0.81310196233240761"/>
    <s v="Yes"/>
    <s v="Yes"/>
    <s v="Yes"/>
    <x v="2"/>
    <x v="1"/>
    <n v="-32.183235867446392"/>
    <n v="-0.38836076301287292"/>
    <n v="-9.2525843335420141"/>
    <s v="Yes"/>
    <s v="0.Reducing"/>
    <s v="Reducing"/>
    <n v="20.953032984876678"/>
    <n v="3.7381469028940233E-2"/>
    <n v="1.0497767857142859"/>
    <n v="0.12679967646265841"/>
    <n v="0.99483153301380645"/>
    <s v="75-100"/>
    <n v="0.120787274197897"/>
    <n v="13.12883042092724"/>
    <n v="9.2360081187247598"/>
    <n v="31.916744639376219"/>
    <n v="49.049122807017547"/>
  </r>
  <r>
    <n v="197"/>
    <n v="210"/>
    <n v="177"/>
    <n v="1120"/>
    <n v="1125"/>
    <s v="ZF CV Systems Poland sp. z o.o., Wrocław"/>
    <m/>
    <n v="2001"/>
    <m/>
    <n v="1994"/>
    <m/>
    <n v="470910330"/>
    <n v="24720"/>
    <n v="7291004815"/>
    <s v="sp. z o.o."/>
    <s v="2932"/>
    <s v="Produkcja pozostałych części i akcesoriów do pojazdów silnikowych, z wyłączeniem motocykli"/>
    <m/>
    <x v="5"/>
    <m/>
    <n v="500"/>
    <s v="J"/>
    <x v="0"/>
    <n v="3273281.585"/>
    <n v="114040.15300000001"/>
    <n v="124928.09"/>
    <n v="122969.556"/>
    <n v="46020.982000000004"/>
    <n v="2752826.585"/>
    <n v="2838"/>
    <n v="436510.05900000001"/>
    <n v="1355332.784"/>
    <n v="568318.69200000004"/>
    <n v="787014.09199999995"/>
    <n v="895173.61399999994"/>
    <n v="460159.17"/>
    <m/>
    <m/>
    <s v="C"/>
    <s v="Manufacturing"/>
    <s v="29"/>
    <s v="MANUFACTURE OF MOTOR VEHICLES, TRAILERS AND SEMI-TRAILERS, EXCEPT MOTORBIKES"/>
    <s v="High"/>
    <n v="0.84099901383827935"/>
    <n v="6.4757040892816642"/>
    <n v="3.7567668044055549E-2"/>
    <n v="9.073015679372809E-2"/>
    <n v="0.13736950472715789"/>
    <x v="0"/>
    <n v="1"/>
    <n v="0.66048252102193672"/>
    <n v="153.80904122621561"/>
    <n v="1153.376175123326"/>
    <n v="200.2532389006343"/>
    <x v="3"/>
    <x v="1"/>
    <s v="Exp&gt;50"/>
    <s v="Decreased Export Intensity"/>
    <n v="0"/>
    <n v="-0.15828520639920049"/>
    <n v="550.8190876591616"/>
    <n v="1.8730615184582839"/>
    <n v="371.60803453562443"/>
    <n v="1.55097801928917"/>
    <n v="59.722121639959802"/>
    <s v="Yes"/>
    <s v="Yes"/>
    <s v="Yes"/>
    <x v="1"/>
    <x v="0"/>
    <n v="7.459295721317682"/>
    <n v="7.1941945422855369E-2"/>
    <n v="1.81481992417647"/>
    <s v="Yes"/>
    <s v="2.Hiring"/>
    <s v="Hiring"/>
    <n v="962.93770484691572"/>
    <n v="9.9183215759879748E-2"/>
    <n v="9.4884304830380323E-2"/>
    <n v="8.1658844656014321E-2"/>
    <n v="0.99928422023747987"/>
    <s v="75-100"/>
    <n v="0.86061488042718493"/>
    <n v="13.128242064016151"/>
    <n v="7.8789129122971326"/>
    <n v="107.8953044301401"/>
    <n v="190.43847027641041"/>
  </r>
  <r>
    <n v="1391"/>
    <n v="1733"/>
    <n v="1630"/>
    <n v="1453"/>
    <n v="1126"/>
    <s v="Grammer Automotive Polska sp. z o.o.,Bielsko-Biała"/>
    <m/>
    <m/>
    <m/>
    <n v="2001"/>
    <m/>
    <s v="070929810"/>
    <n v="18475"/>
    <n v="5471817252"/>
    <s v="sp. z o.o."/>
    <s v="2932"/>
    <s v="Produkcja pozostałych części i akcesoriów do pojazdów silnikowych, z wyłączeniem motocykli"/>
    <m/>
    <x v="5"/>
    <m/>
    <n v="500"/>
    <s v="J"/>
    <x v="0"/>
    <n v="576612.2561"/>
    <n v="6679.3684499999999"/>
    <n v="14513.05294"/>
    <n v="10712.720939999999"/>
    <n v="10172.129150000001"/>
    <n v="524023"/>
    <n v="698"/>
    <n v="91023.28029000001"/>
    <n v="207746.84494000001"/>
    <n v="98698.197930000009"/>
    <n v="109048.64701"/>
    <n v="91227.599310000005"/>
    <n v="116519.24563"/>
    <m/>
    <m/>
    <s v="C"/>
    <s v="Manufacturing"/>
    <s v="29"/>
    <s v="MANUFACTURE OF MOTOR VEHICLES, TRAILERS AND SEMI-TRAILERS, EXCEPT MOTORBIKES"/>
    <s v="High"/>
    <n v="0.90879615279825132"/>
    <n v="27.01249164386283"/>
    <n v="1.8578725697675991E-2"/>
    <n v="5.1566226881057907E-2"/>
    <n v="0.1174285087081724"/>
    <x v="0"/>
    <n v="1"/>
    <n v="0.43912868730376009"/>
    <n v="130.40584568767909"/>
    <n v="826.09205744985672"/>
    <n v="141.40142969914041"/>
    <x v="3"/>
    <x v="1"/>
    <s v="Exp&gt;50"/>
    <s v="Decreased Export Intensity"/>
    <n v="0"/>
    <n v="-1.1696100537946671E-2"/>
    <n v="14.710356756348119"/>
    <n v="0.1372401283721523"/>
    <n v="-16.876553075110039"/>
    <n v="-0.18484337079696009"/>
    <n v="3.4905410886389538"/>
    <s v="Yes"/>
    <s v="No"/>
    <s v="No"/>
    <x v="3"/>
    <x v="1"/>
    <n v="-10.512820512820509"/>
    <n v="-0.1110748169212652"/>
    <n v="-2.738669787073011"/>
    <s v="Yes"/>
    <s v="0.Reducing"/>
    <s v="Reducing"/>
    <n v="181.64590360370289"/>
    <n v="4.9595359163503543E-2"/>
    <n v="0.26576975150048499"/>
    <n v="0.1352201598993307"/>
    <n v="0.920492253336198"/>
    <s v="75-100"/>
    <n v="0.50878686959634645"/>
    <n v="13.127685191398299"/>
    <n v="6.6592939196836376"/>
    <n v="86.877767653846163"/>
    <n v="644.44615384615383"/>
  </r>
  <r>
    <n v="1267"/>
    <n v="1413"/>
    <n v="1455"/>
    <n v="1202"/>
    <n v="1127"/>
    <s v="Zakłady Remontowe Energetyki SA, Katowice"/>
    <m/>
    <n v="1955"/>
    <m/>
    <m/>
    <m/>
    <n v="271570894"/>
    <n v="76761"/>
    <n v="6340197588"/>
    <s v="SA"/>
    <s v="3311"/>
    <s v="Naprawa i konserwacja metalowych wyrobów gotowych"/>
    <m/>
    <x v="9"/>
    <s v="Niemcy, Chorwacja, Francja, Finlandia, Bośnia i Hercegowina"/>
    <n v="420"/>
    <s v="J"/>
    <x v="0"/>
    <n v="631360"/>
    <n v="39159"/>
    <n v="29999"/>
    <n v="25121"/>
    <n v="11510"/>
    <n v="139657"/>
    <n v="1410"/>
    <n v="192045"/>
    <n v="381789"/>
    <n v="107383"/>
    <n v="257775"/>
    <n v="149430"/>
    <n v="232360"/>
    <m/>
    <m/>
    <s v="C"/>
    <s v="Manufacturing"/>
    <s v="33"/>
    <s v="REPAIR, MAINTENANCE AND INSTALLATION OF MACHINERY AND EQUIPMENT"/>
    <s v="Medium-high"/>
    <n v="0.2212002660922453"/>
    <n v="13.59891138690044"/>
    <n v="3.9788710086163213E-2"/>
    <n v="6.5798124094722479E-2"/>
    <n v="0.16811215953958369"/>
    <x v="1"/>
    <n v="0"/>
    <n v="0.39139419941381232"/>
    <n v="136.2021276595745"/>
    <n v="447.77304964539007"/>
    <n v="76.158156028368793"/>
    <x v="2"/>
    <x v="1"/>
    <s v="Exp&lt;50"/>
    <s v="Decreased Export Intensity"/>
    <n v="0"/>
    <n v="-8.9549255839984077E-2"/>
    <n v="25.606686502931272"/>
    <n v="0.22798530311730231"/>
    <n v="-8.9806619543976236"/>
    <n v="-9.4098196051811911E-2"/>
    <n v="5.8651920667580182"/>
    <s v="Yes"/>
    <s v="No"/>
    <s v="No"/>
    <x v="3"/>
    <x v="1"/>
    <n v="-17.398945518453431"/>
    <n v="-0.19114773942222649"/>
    <n v="-4.6663111698350246"/>
    <s v="Yes"/>
    <s v="0.Reducing"/>
    <s v="Reducing"/>
    <n v="153.31001508182831"/>
    <n v="3.4900936718390029E-3"/>
    <n v="1.6632098036930991E-2"/>
    <n v="5.1262695839967981E-3"/>
    <n v="0.31074952193222938"/>
    <s v="25-50"/>
    <n v="0.30821545018638619"/>
    <n v="13.12764619869909"/>
    <n v="7.4424927227944409"/>
    <n v="105.4552702460457"/>
    <n v="294.46303456356179"/>
  </r>
  <r>
    <n v="973"/>
    <n v="1033"/>
    <n v="967"/>
    <n v="984"/>
    <n v="1128"/>
    <s v="Motorola Solutions Systems Polska sp. z o.o., Kraków"/>
    <m/>
    <n v="1999"/>
    <m/>
    <n v="2003"/>
    <m/>
    <s v="357126121"/>
    <n v="146875"/>
    <n v="6772135826"/>
    <s v="sp. z o.o."/>
    <s v="6201"/>
    <s v="Działalność związana z oprogramowaniem"/>
    <m/>
    <x v="6"/>
    <m/>
    <n v="500"/>
    <s v="J"/>
    <x v="0"/>
    <n v="814454"/>
    <n v="56542"/>
    <n v="41204"/>
    <n v="55487"/>
    <n v="22196"/>
    <n v="791133"/>
    <n v="2579"/>
    <n v="540881"/>
    <n v="515688"/>
    <n v="119194"/>
    <n v="396357"/>
    <n v="262734"/>
    <n v="252954"/>
    <m/>
    <m/>
    <s v="J"/>
    <s v="Information and Communication"/>
    <s v="62"/>
    <s v="COMPUTER PROGRAMMING, CONSULTANCY AND RELATED ACTIVITIES"/>
    <s v="High"/>
    <n v="0.97136609311268651"/>
    <n v="7.9539158534871923"/>
    <n v="6.8127850068880502E-2"/>
    <n v="0.1075980049952685"/>
    <n v="0.21119078611827929"/>
    <x v="0"/>
    <n v="1"/>
    <n v="0.50948247777726063"/>
    <n v="209.72508724311751"/>
    <n v="315.80224893369518"/>
    <n v="46.217138425746413"/>
    <x v="3"/>
    <x v="1"/>
    <s v="Exp&gt;50"/>
    <s v="Increased Export Intensity"/>
    <n v="1"/>
    <n v="6.8310150343708909E-4"/>
    <n v="61.672115592662507"/>
    <n v="0.48040012041017199"/>
    <n v="17.153706951204722"/>
    <n v="0.15831662124105961"/>
    <n v="12.76096408461234"/>
    <s v="No"/>
    <s v="Yes"/>
    <s v="No"/>
    <x v="0"/>
    <x v="0"/>
    <n v="31.313645621181259"/>
    <n v="0.27241851696693331"/>
    <n v="7.0477305848376082"/>
    <s v="No"/>
    <s v="2.Hiring"/>
    <s v="Hiring"/>
    <n v="59.300721438786873"/>
    <n v="3.4108887208224407E-2"/>
    <n v="0.16943754190825541"/>
    <n v="8.2801657671549733E-2"/>
    <n v="0.97068299160924942"/>
    <s v="75-100"/>
    <n v="0.48868542791056291"/>
    <n v="13.129873108653349"/>
    <n v="7.5827384889144112"/>
    <n v="163.43177189409371"/>
    <n v="256.50152749490837"/>
  </r>
  <r>
    <m/>
    <n v="1134"/>
    <m/>
    <m/>
    <n v="1129"/>
    <s v="Syntom Metal Recycling sp. z o.o., Warszawa"/>
    <m/>
    <m/>
    <m/>
    <m/>
    <m/>
    <n v="141887399"/>
    <n v="767256"/>
    <n v="5242680231"/>
    <s v="sp. z o.o."/>
    <s v="4677"/>
    <s v="Sprzedaż hurtowa odpadów i złomu"/>
    <m/>
    <x v="3"/>
    <m/>
    <n v="400"/>
    <s v="J"/>
    <x v="0"/>
    <n v="43460.778579999998"/>
    <n v="6233.0815899999998"/>
    <n v="1138.3392200000001"/>
    <n v="750.86622"/>
    <n v="7096.4224899999999"/>
    <n v="0"/>
    <n v="130"/>
    <n v="0"/>
    <n v="157095.40766"/>
    <n v="74263.431469999996"/>
    <n v="82831.976190000001"/>
    <n v="83073.991769999993"/>
    <n v="74021.415890000004"/>
    <m/>
    <m/>
    <s v="G"/>
    <s v="Wholesale and Retail Trade; Repair of Motor Vehicles and Motorcycles"/>
    <s v="46"/>
    <s v="WHOLESALE TRADE, EXCEPT OF MOTOR VEHICLES"/>
    <s v="Medium-high"/>
    <n v="0"/>
    <n v="-93.708679226166495"/>
    <n v="1.727686996259974E-2"/>
    <n v="4.7796828130399083E-3"/>
    <n v="9.0385234175198951E-3"/>
    <x v="1"/>
    <n v="0"/>
    <n v="0.5288123504526383"/>
    <n v="0"/>
    <n v="334.31368138461539"/>
    <n v="571.25716515384613"/>
    <x v="0"/>
    <x v="1"/>
    <s v="Exp&lt;50"/>
    <s v="Decreased Export Intensity"/>
    <n v="0"/>
    <n v="-0.36496917732455592"/>
    <n v="-91.338005349373489"/>
    <n v="-2.4462251607637859"/>
    <n v="-93.723192282154685"/>
    <n v="-2.7683086599328992"/>
    <n v="-45.749408488596018"/>
    <s v="Yes"/>
    <s v="Yes"/>
    <s v="Yes"/>
    <x v="2"/>
    <x v="1"/>
    <n v="-7.1428571428571423"/>
    <n v="-7.4107972153721668E-2"/>
    <n v="-1.835642330862697"/>
    <s v="No"/>
    <s v="0.Reducing"/>
    <s v="Reducing"/>
    <n v="-3249.55060432967"/>
    <n v="2.7245132448813231E-3"/>
    <n v="2.0409382045118621E-2"/>
    <n v="8.6167228718207322E-3"/>
    <n v="0.36496917732455592"/>
    <s v="25-50"/>
    <n v="0.42219420719215861"/>
    <n v="13.12583932927798"/>
    <n v="4.9416424226093039"/>
    <n v="48.069073857142847"/>
    <n v="3583.8642857142859"/>
  </r>
  <r>
    <n v="1157"/>
    <n v="923"/>
    <n v="895"/>
    <n v="993"/>
    <n v="1130"/>
    <s v="Veka Polska sp. z o.o., Skierniewice"/>
    <m/>
    <m/>
    <m/>
    <n v="2004"/>
    <m/>
    <n v="750427500"/>
    <n v="208834"/>
    <n v="8361000244"/>
    <s v="sp. z o.o."/>
    <s v="2221"/>
    <s v="Produkcja płyt, arkuszy, rur i kształtowników z tworzyw sztucznych"/>
    <m/>
    <x v="10"/>
    <m/>
    <n v="500"/>
    <s v="J"/>
    <x v="0"/>
    <n v="689913.85"/>
    <n v="96150.002999999997"/>
    <n v="92451.196609999999"/>
    <n v="73774.713489999995"/>
    <n v="19804"/>
    <n v="103481"/>
    <n v="668"/>
    <n v="76371"/>
    <n v="287330.61693999998"/>
    <n v="129557.13645999999"/>
    <n v="157773.48048"/>
    <n v="246896.15010999999"/>
    <n v="40434.466829999998"/>
    <m/>
    <m/>
    <s v="C"/>
    <s v="Manufacturing"/>
    <s v="22"/>
    <s v="MANUFACTURE OF RUBBER AND PLASTIC PRODUCTS"/>
    <s v="Medium-low"/>
    <n v="0.1499911909291283"/>
    <n v="-19.280331996249451"/>
    <n v="0.1069332257788418"/>
    <n v="0.25675897081794641"/>
    <n v="0.29880868315334619"/>
    <x v="0"/>
    <n v="1"/>
    <n v="0.85927546719309955"/>
    <n v="114.32784431137721"/>
    <n v="1032.805164670659"/>
    <n v="193.94780907185631"/>
    <x v="2"/>
    <x v="0"/>
    <s v="Exp&lt;50"/>
    <s v="Increased Export Intensity"/>
    <n v="1"/>
    <n v="3.8609208842303178E-2"/>
    <n v="37.52836166828201"/>
    <n v="0.31865997652690398"/>
    <n v="-0.34176690704202051"/>
    <n v="-3.423522642210131E-3"/>
    <n v="8.2924220931549506"/>
    <s v="No"/>
    <s v="Yes"/>
    <s v="No"/>
    <x v="3"/>
    <x v="1"/>
    <n v="23.93320964749536"/>
    <n v="0.2145726026276478"/>
    <n v="5.5108020363640264"/>
    <s v="No"/>
    <s v="2.Hiring"/>
    <s v="Hiring"/>
    <n v="102.0963461734415"/>
    <n v="0.13124634810911079"/>
    <n v="0.41692787983560992"/>
    <n v="0.32983327989740302"/>
    <n v="0.11138198208682509"/>
    <s v="10-25"/>
    <n v="0.79110391952548897"/>
    <n v="13.12566203717903"/>
    <n v="6.2897155709089976"/>
    <n v="112.2022263450835"/>
    <n v="930.70881849721707"/>
  </r>
  <r>
    <m/>
    <m/>
    <m/>
    <m/>
    <n v="1131"/>
    <s v="Eiffage Polska Serwis sp. z o.o."/>
    <m/>
    <m/>
    <m/>
    <m/>
    <m/>
    <n v="362522755"/>
    <n v="576324"/>
    <n v="5213706784"/>
    <s v="sp. z o.o."/>
    <s v="6920"/>
    <s v="Działalność rachunkowo-księgowa; doradztwo podatkowe"/>
    <m/>
    <x v="9"/>
    <m/>
    <n v="400"/>
    <s v="J"/>
    <x v="0"/>
    <n v="19309"/>
    <n v="166"/>
    <n v="-1471"/>
    <n v="-2798"/>
    <n v="909"/>
    <n v="0"/>
    <n v="53"/>
    <n v="9247"/>
    <n v="39900"/>
    <n v="5855"/>
    <n v="34045"/>
    <n v="73"/>
    <n v="39827"/>
    <m/>
    <m/>
    <s v="M"/>
    <s v="Professional, Scientific and Technical Activities"/>
    <s v="69"/>
    <s v="LEGAL, ACCOUNTING AND TAX CONSULTING ACTIVITIES"/>
    <s v="High"/>
    <n v="0"/>
    <n v="-21.016893688387128"/>
    <n v="-0.1449065202755192"/>
    <n v="-7.0125313283208021E-2"/>
    <n v="-38.328767123287669"/>
    <x v="1"/>
    <n v="0"/>
    <n v="1.8295739348370931E-3"/>
    <n v="174.47169811320751"/>
    <n v="364.32075471698113"/>
    <n v="110.47169811320759"/>
    <x v="0"/>
    <x v="0"/>
    <s v="Exp&lt;50"/>
    <s v="Decreased Export Intensity"/>
    <n v="0"/>
    <n v="0"/>
    <n v="-96.142982701450194"/>
    <n v="-3.2552760217967411"/>
    <n v="-97.205059928587104"/>
    <n v="-3.5773595209658531"/>
    <n v="-55.683760919831762"/>
    <s v="Yes"/>
    <s v="Yes"/>
    <s v="Yes"/>
    <x v="2"/>
    <x v="1"/>
    <n v="-41.111111111111107"/>
    <n v="-0.52951775677814306"/>
    <n v="-12.399145996471249"/>
    <s v="Yes"/>
    <s v="0.Reducing"/>
    <s v="Reducing"/>
    <n v="-5198.123689727463"/>
    <n v="-1.8926531101434219E-2"/>
    <n v="1.0077643054669221"/>
    <n v="-4.7777525653631851E-2"/>
    <n v="0"/>
    <s v="0-10"/>
    <n v="-4.7409424400574843E-2"/>
    <n v="13.123602609239279"/>
    <n v="4.499809670330265"/>
    <n v="151.76666666666671"/>
    <n v="5562.4444444444443"/>
  </r>
  <r>
    <n v="792"/>
    <n v="860"/>
    <n v="836"/>
    <n v="959"/>
    <n v="1132"/>
    <s v="Fuste Management sp. z o.o., Warszawa"/>
    <m/>
    <m/>
    <m/>
    <n v="2018"/>
    <m/>
    <s v="381165562"/>
    <n v="746418"/>
    <n v="5252761994"/>
    <s v="sp. z o.o."/>
    <s v="3320"/>
    <s v="Instalowanie maszyn przemysłowych, sprzętu i wyposażenia"/>
    <m/>
    <x v="9"/>
    <m/>
    <n v="500"/>
    <s v="J"/>
    <x v="0"/>
    <n v="992082.05411999999"/>
    <n v="48842.476210000001"/>
    <n v="37776.904979999999"/>
    <n v="30366.542839999998"/>
    <n v="13099.540010000001"/>
    <n v="0"/>
    <n v="10"/>
    <n v="1842.6734300000001"/>
    <n v="599855.80790999997"/>
    <n v="87325.846209999989"/>
    <n v="512529.96169999999"/>
    <n v="31881.224490000001"/>
    <n v="567974.58341999992"/>
    <m/>
    <m/>
    <s v="C"/>
    <s v="Manufacturing"/>
    <s v="33"/>
    <s v="REPAIR, MAINTENANCE AND INSTALLATION OF MACHINERY AND EQUIPMENT"/>
    <s v="Medium-high"/>
    <n v="0"/>
    <n v="9.023747317585574"/>
    <n v="3.060890247322923E-2"/>
    <n v="5.0623070477223878E-2"/>
    <n v="0.95248985337827596"/>
    <x v="0"/>
    <n v="1"/>
    <n v="5.3148146720592107E-2"/>
    <n v="184.26734300000001"/>
    <n v="99208.205411999996"/>
    <n v="8732.5846209999982"/>
    <x v="0"/>
    <x v="0"/>
    <s v="Exp&lt;50"/>
    <s v="Decreased Export Intensity"/>
    <n v="0"/>
    <n v="0"/>
    <n v="98.243938597420239"/>
    <n v="0.68432809951933038"/>
    <n v="43.655027969145117"/>
    <n v="0.36224460035021799"/>
    <n v="18.65880747743347"/>
    <s v="No"/>
    <s v="Yes"/>
    <s v="No"/>
    <x v="0"/>
    <x v="0"/>
    <n v="233.33333333333329"/>
    <n v="1.2039728043259359"/>
    <n v="35.120015480703451"/>
    <s v="No"/>
    <s v="2.Hiring"/>
    <s v="Hiring"/>
    <n v="-67603.461254666661"/>
    <n v="4.2257236204502092E-2"/>
    <n v="0.97690211114704117"/>
    <n v="8.1953998488577137E-2"/>
    <n v="0"/>
    <s v="0-10"/>
    <n v="8.3891720115488205E-2"/>
    <n v="13.123232999173689"/>
    <n v="1.09861228866811"/>
    <n v="100.6666666666667"/>
    <n v="166811.66666666669"/>
  </r>
  <r>
    <n v="992"/>
    <n v="1148"/>
    <n v="1092"/>
    <n v="1216"/>
    <n v="1133"/>
    <s v="Auto-Land SA, Olsztyn"/>
    <m/>
    <m/>
    <m/>
    <n v="2010"/>
    <m/>
    <n v="280560503"/>
    <n v="370093"/>
    <n v="7393812743"/>
    <s v="SA"/>
    <s v="4531"/>
    <s v="Sprzedaż hurtowa części i akcesoriów do pojazdów samochodowych, z wyłączeniem motocykli"/>
    <m/>
    <x v="5"/>
    <m/>
    <n v="400"/>
    <s v="J"/>
    <x v="0"/>
    <n v="796249.00835999998"/>
    <n v="23458.316930000001"/>
    <n v="29424.499919999998"/>
    <n v="25025.910919999998"/>
    <n v="6884.6227600000002"/>
    <n v="110718"/>
    <n v="384"/>
    <n v="29709.350849999999"/>
    <n v="419376.90246999997"/>
    <n v="116598.62351999999"/>
    <n v="302778.27895000001"/>
    <n v="270643.19055"/>
    <n v="148733.71192"/>
    <m/>
    <m/>
    <s v="G"/>
    <s v="Wholesale and Retail Trade; Repair of Motor Vehicles and Motorcycles"/>
    <s v="45"/>
    <s v="WHOLESALE AND RETAIL TRADE SERVICES OF MOTOR VEHICLES; REPAIR SERVICES OF MOTOR VEHICLES"/>
    <s v="Medium-high"/>
    <n v="0.1390494667340825"/>
    <n v="16.59101480945673"/>
    <n v="3.1429754583361807E-2"/>
    <n v="5.9674032529224062E-2"/>
    <n v="9.2468282202639002E-2"/>
    <x v="1"/>
    <n v="0"/>
    <n v="0.64534596196403637"/>
    <n v="77.368101171875011"/>
    <n v="2073.5651259374999"/>
    <n v="303.64224875000002"/>
    <x v="2"/>
    <x v="0"/>
    <s v="Exp&lt;50"/>
    <s v="Decreased Export Intensity"/>
    <n v="0"/>
    <n v="-1.6297404635908948E-2"/>
    <n v="59.195356859953897"/>
    <n v="0.46496192154431881"/>
    <n v="15.3589542463434"/>
    <n v="0.1428784223752064"/>
    <n v="12.326596308863859"/>
    <s v="Yes"/>
    <s v="No"/>
    <s v="No"/>
    <x v="0"/>
    <x v="0"/>
    <n v="18.15384615384615"/>
    <n v="0.16681737025798959"/>
    <n v="4.2586184820618156"/>
    <s v="Yes"/>
    <s v="2.Hiring"/>
    <s v="Hiring"/>
    <n v="534.57743362980773"/>
    <n v="4.1495808433515739E-2"/>
    <n v="0.12228028727471971"/>
    <n v="8.0486291542249969E-2"/>
    <n v="0.15534687136999151"/>
    <s v="10-25"/>
    <n v="0.6582115019195719"/>
    <n v="13.12270531893566"/>
    <n v="5.7838251823297373"/>
    <n v="50.952279784615378"/>
    <n v="1538.987692307692"/>
  </r>
  <r>
    <n v="823"/>
    <n v="1014"/>
    <n v="855"/>
    <n v="868"/>
    <n v="1134"/>
    <s v="Firma Rogala sp. z o.o., Bobowa"/>
    <m/>
    <m/>
    <m/>
    <n v="2006"/>
    <m/>
    <s v="120239395"/>
    <n v="576321"/>
    <n v="7382026797"/>
    <s v="sp. z o.o."/>
    <s v="4711"/>
    <s v="Sprzedaż detaliczna prowadzona w niewyspecjalizowanych sklepach z przewagą żywności, napojów i wyrobów tytoniowych"/>
    <m/>
    <x v="0"/>
    <m/>
    <n v="400"/>
    <s v="J"/>
    <x v="0"/>
    <n v="955757.21298000007"/>
    <n v="23108.938630000001"/>
    <n v="21090.778480000001"/>
    <n v="17044.087960000001"/>
    <n v="7003.8488200000002"/>
    <n v="0"/>
    <n v="2347"/>
    <n v="135003.53073999999"/>
    <n v="108275.17484000001"/>
    <n v="34736.62773"/>
    <n v="73538.54711"/>
    <n v="14757.2953"/>
    <n v="93517.879540000009"/>
    <m/>
    <m/>
    <s v="G"/>
    <s v="Wholesale and Retail Trade; Repair of Motor Vehicles and Motorcycles"/>
    <s v="47"/>
    <s v="RETAIL TRADE, EXCEPT OF MOTOR VEHICLES"/>
    <s v="Medium-high"/>
    <n v="0"/>
    <n v="23.082509022906521"/>
    <n v="1.7833072801886E-2"/>
    <n v="0.15741455033608889"/>
    <n v="1.1549601477446889"/>
    <x v="1"/>
    <n v="0"/>
    <n v="0.13629435668709011"/>
    <n v="57.521742965487853"/>
    <n v="407.22505878994463"/>
    <n v="14.800437890924581"/>
    <x v="0"/>
    <x v="0"/>
    <s v="Exp&lt;50"/>
    <s v="Decreased Export Intensity"/>
    <n v="0"/>
    <n v="0"/>
    <n v="91.275771847701009"/>
    <n v="0.64854603239916919"/>
    <n v="38.605631773696409"/>
    <n v="0.32646253323005497"/>
    <n v="17.602076672442291"/>
    <s v="No"/>
    <s v="No"/>
    <s v="No"/>
    <x v="0"/>
    <x v="0"/>
    <n v="20.85478887744593"/>
    <n v="0.18941954699975311"/>
    <n v="4.8494039703461667"/>
    <s v="No"/>
    <s v="2.Hiring"/>
    <s v="Hiring"/>
    <n v="149.92588268283859"/>
    <n v="1.3300645419522691E-2"/>
    <n v="0.42877419354838708"/>
    <n v="9.9740368886287581E-2"/>
    <n v="0"/>
    <s v="0-10"/>
    <n v="0.23261747182327069"/>
    <n v="13.12171316606274"/>
    <n v="7.5714736488512706"/>
    <n v="33.799823831101961"/>
    <n v="257.29917610710612"/>
  </r>
  <r>
    <n v="1172"/>
    <n v="920"/>
    <n v="872"/>
    <n v="1086"/>
    <n v="1135"/>
    <s v="Model Opakowania sp. z o.o., Biłgoraj"/>
    <m/>
    <m/>
    <m/>
    <n v="2002"/>
    <m/>
    <n v="950308521"/>
    <n v="121898"/>
    <n v="9181579071"/>
    <s v="sp. z o.o."/>
    <s v="1721"/>
    <s v="Produkcja papieru falistego i tektury falistej oraz opakowań z papieru i tektury"/>
    <m/>
    <x v="10"/>
    <m/>
    <n v="500"/>
    <s v="J"/>
    <x v="0"/>
    <n v="682433"/>
    <n v="72866"/>
    <n v="60321"/>
    <n v="48104"/>
    <n v="38561"/>
    <n v="52698"/>
    <n v="839"/>
    <n v="96601"/>
    <n v="726432"/>
    <n v="524585"/>
    <n v="201847"/>
    <n v="407480"/>
    <n v="318952"/>
    <m/>
    <m/>
    <s v="C"/>
    <s v="Manufacturing"/>
    <s v="17"/>
    <s v="MANUFACTURE OF PAPER AND PAPER PRODUCTS"/>
    <s v="Medium-high"/>
    <n v="7.7220767459955778E-2"/>
    <n v="-20.39481051521571"/>
    <n v="7.0488971078479498E-2"/>
    <n v="6.6219549799568303E-2"/>
    <n v="0.11805241975066259"/>
    <x v="0"/>
    <n v="1"/>
    <n v="0.56093343905554827"/>
    <n v="115.1382598331347"/>
    <n v="813.38855780691301"/>
    <n v="625.25029797377829"/>
    <x v="0"/>
    <x v="0"/>
    <s v="Exp&lt;50"/>
    <s v="Increased Export Intensity"/>
    <n v="1"/>
    <n v="3.6338841890438893E-2"/>
    <n v="36.586581377568379"/>
    <n v="0.31178852336272561"/>
    <n v="-1.024216393066387"/>
    <n v="-1.029497580638861E-2"/>
    <n v="8.1065502134921132"/>
    <s v="Yes"/>
    <s v="Yes"/>
    <s v="Yes"/>
    <x v="3"/>
    <x v="1"/>
    <n v="9.960681520314548"/>
    <n v="9.4952675182748969E-2"/>
    <n v="2.4022161830466349"/>
    <s v="No"/>
    <s v="2.Hiring"/>
    <s v="Hiring"/>
    <n v="158.56024850153949"/>
    <n v="7.0081299511242229E-2"/>
    <n v="0.15559248676919521"/>
    <n v="7.9128334112978496E-2"/>
    <n v="4.0881925569516878E-2"/>
    <s v="0-10"/>
    <n v="0.50856140779057601"/>
    <n v="13.12163110936152"/>
    <n v="6.6372580312844569"/>
    <n v="81.062909567496718"/>
    <n v="654.82830930537352"/>
  </r>
  <r>
    <n v="1438"/>
    <n v="1280"/>
    <m/>
    <n v="1365"/>
    <n v="1136"/>
    <s v="Zakład Drobiarski w Stasinie sp. z o.o., Paprotnia"/>
    <m/>
    <m/>
    <m/>
    <n v="2005"/>
    <m/>
    <n v="140107028"/>
    <n v="233124"/>
    <n v="8212390168"/>
    <s v="sp. z o.o."/>
    <s v="1012"/>
    <s v="Przetwarzanie i konserwowanie mięsa z drobiu"/>
    <m/>
    <x v="13"/>
    <m/>
    <n v="400"/>
    <s v="J"/>
    <x v="0"/>
    <n v="556379.50289999996"/>
    <n v="24476.161810000001"/>
    <n v="31532.926630000002"/>
    <n v="31130.821629999999"/>
    <n v="3972"/>
    <n v="230066"/>
    <n v="370"/>
    <n v="29945"/>
    <n v="239756.51832"/>
    <n v="107847.92509999999"/>
    <n v="131908.59322000001"/>
    <n v="142177.82248"/>
    <n v="97578.69584"/>
    <m/>
    <m/>
    <s v="C"/>
    <s v="Manufacturing"/>
    <s v="10"/>
    <s v="MANUFACTURE OF FOOD PRODUCTS"/>
    <s v="Low"/>
    <n v="0.41350552779323102"/>
    <n v="-9.126648835384799"/>
    <n v="5.5952495495858068E-2"/>
    <n v="0.12984348391500281"/>
    <n v="0.21895694481028599"/>
    <x v="1"/>
    <n v="0"/>
    <n v="0.59300920565686999"/>
    <n v="80.932432432432435"/>
    <n v="1503.728386216216"/>
    <n v="291.48087864864863"/>
    <x v="4"/>
    <x v="1"/>
    <s v="Exp&gt;50"/>
    <s v="Decreased Export Intensity"/>
    <n v="0"/>
    <n v="-0.118591599268197"/>
    <n v="11.36655295410463"/>
    <n v="0.10765685364137841"/>
    <n v="-19.299599308619829"/>
    <n v="-0.21442664552773391"/>
    <n v="2.7279672163634578"/>
    <s v="Yes"/>
    <s v="Yes"/>
    <s v="Yes"/>
    <x v="3"/>
    <x v="1"/>
    <n v="18.971061093247592"/>
    <n v="0.1737100934590359"/>
    <n v="4.4384298109130693"/>
    <s v="No"/>
    <s v="2.Hiring"/>
    <s v="Hiring"/>
    <n v="-102.67997391240119"/>
    <n v="5.3859841911315813E-2"/>
    <n v="0.46733127236097122"/>
    <n v="0.2360205952266089"/>
    <n v="0.53209712706142798"/>
    <s v="50-75"/>
    <n v="0.50503916426184359"/>
    <n v="13.121549045926431"/>
    <n v="5.7397929121792339"/>
    <n v="55.864951768488737"/>
    <n v="1606.408360128617"/>
  </r>
  <r>
    <n v="1547"/>
    <n v="1645"/>
    <n v="1564"/>
    <n v="1556"/>
    <n v="1137"/>
    <s v="Sandvik Polska sp. z o.o., Katowice"/>
    <m/>
    <m/>
    <m/>
    <n v="2001"/>
    <m/>
    <s v="010862768"/>
    <n v="33087"/>
    <n v="5211010771"/>
    <s v="sp. z o.o."/>
    <s v="2573"/>
    <s v="Produkcja narzędzi"/>
    <m/>
    <x v="10"/>
    <m/>
    <n v="500"/>
    <s v="J"/>
    <x v="0"/>
    <n v="517683"/>
    <n v="22725"/>
    <n v="12207"/>
    <n v="8899"/>
    <n v="27236"/>
    <n v="140941"/>
    <n v="445"/>
    <n v="88976"/>
    <n v="293975"/>
    <n v="130820"/>
    <n v="163155"/>
    <n v="96374"/>
    <n v="197601"/>
    <m/>
    <m/>
    <s v="C"/>
    <s v="Manufacturing"/>
    <s v="25"/>
    <s v="MANUFACTURE OF FABRICATED METAL PRODUCTS, EXCEPT MACHINERY AND EQUIPMENT"/>
    <s v="Medium-low"/>
    <n v="0.27225348330928378"/>
    <n v="8.0043061272602412"/>
    <n v="1.719005646312512E-2"/>
    <n v="3.0271281571562211E-2"/>
    <n v="9.2338182497354052E-2"/>
    <x v="0"/>
    <n v="1"/>
    <n v="0.32783059783995239"/>
    <n v="199.94606741573031"/>
    <n v="1163.3325842696629"/>
    <n v="293.97752808988758"/>
    <x v="4"/>
    <x v="1"/>
    <s v="Exp&lt;50"/>
    <s v="Increased Export Intensity"/>
    <n v="1"/>
    <n v="2.0025117631021608E-2"/>
    <n v="3.6699195164982159"/>
    <n v="3.6041815003406093E-2"/>
    <n v="-24.87686991558099"/>
    <n v="-0.2860416841657063"/>
    <n v="0.90511700882616175"/>
    <s v="Yes"/>
    <s v="Yes"/>
    <s v="Yes"/>
    <x v="3"/>
    <x v="1"/>
    <n v="16.492146596858639"/>
    <n v="0.15265367355966489"/>
    <n v="3.890099453484086"/>
    <s v="No"/>
    <s v="2.Hiring"/>
    <s v="Hiring"/>
    <n v="-143.88469321724801"/>
    <n v="2.246689242365682E-2"/>
    <n v="0.1290682558126158"/>
    <n v="4.1095087563781822E-2"/>
    <n v="0.25222836567826218"/>
    <s v="25-50"/>
    <n v="0.31839810110585681"/>
    <n v="13.121076549796721"/>
    <n v="5.9454206086065753"/>
    <n v="164.0392670157068"/>
    <n v="1307.2172774869109"/>
  </r>
  <r>
    <n v="1490"/>
    <m/>
    <n v="1215"/>
    <n v="1675"/>
    <n v="1138"/>
    <s v="Komsa Polska sp. z o.o., Wrocław"/>
    <m/>
    <m/>
    <m/>
    <m/>
    <m/>
    <n v="930811320"/>
    <n v="3572"/>
    <n v="8971093468"/>
    <s v="sp. z o.o."/>
    <s v="4652"/>
    <s v="Sprzedaż hurtowa sprzętu elektronicznego i telekomunikacyjnego oraz części do niego"/>
    <m/>
    <x v="6"/>
    <m/>
    <n v="500"/>
    <s v="J"/>
    <x v="0"/>
    <n v="538853.52545000007"/>
    <n v="6664.3242300000002"/>
    <n v="-2947.1962600000002"/>
    <n v="-6470.0142599999999"/>
    <n v="688.47392000000002"/>
    <n v="37221"/>
    <n v="63"/>
    <n v="7780.2480800000003"/>
    <n v="183993.26420999999"/>
    <n v="5496.9130999999998"/>
    <n v="178496.35110999999"/>
    <n v="34825.105100000001"/>
    <n v="149168.15911000001"/>
    <m/>
    <m/>
    <s v="G"/>
    <s v="Wholesale and Retail Trade; Repair of Motor Vehicles and Motorcycles"/>
    <s v="46"/>
    <s v="WHOLESALE TRADE, EXCEPT OF MOTOR VEHICLES"/>
    <s v="Medium-high"/>
    <n v="6.9074429769975992E-2"/>
    <n v="-14.44447942435929"/>
    <n v="-1.2006999962739131E-2"/>
    <n v="-3.51644082612474E-2"/>
    <n v="-0.1857859220071672"/>
    <x v="0"/>
    <n v="1"/>
    <n v="0.18927380439455921"/>
    <n v="123.4960012698413"/>
    <n v="8553.2305626984144"/>
    <n v="87.25258888888888"/>
    <x v="0"/>
    <x v="0"/>
    <s v="Exp&lt;50"/>
    <s v="Decreased Export Intensity"/>
    <n v="0"/>
    <n v="-7.2368091544655067E-3"/>
    <n v="25.57819552876034"/>
    <n v="0.22775845049732979"/>
    <n v="-9.001307587854809"/>
    <n v="-9.4325048671782596E-2"/>
    <n v="5.8591882879601931"/>
    <s v="Yes"/>
    <s v="Yes"/>
    <s v="Yes"/>
    <x v="3"/>
    <x v="1"/>
    <n v="-26.744186046511629"/>
    <n v="-0.31121256986197482"/>
    <n v="-7.4853469316247478"/>
    <s v="No"/>
    <s v="0.Reducing"/>
    <s v="Reducing"/>
    <n v="3563.7189347914368"/>
    <n v="4.7122102643219026E-3"/>
    <n v="5.8998599439775909E-2"/>
    <n v="2.0059324808285629E-2"/>
    <n v="7.6311238924441499E-2"/>
    <s v="0-10"/>
    <n v="0.33999662701758909"/>
    <n v="12.969440610050549"/>
    <n v="4.4543472962535073"/>
    <n v="86.069767441860463"/>
    <n v="4989.5116279069771"/>
  </r>
  <r>
    <m/>
    <n v="1775"/>
    <m/>
    <m/>
    <n v="1139"/>
    <s v="QEMETICA Agricultural Solutions Poland  SA, Nowa Sarzyna"/>
    <m/>
    <m/>
    <m/>
    <m/>
    <m/>
    <s v="000042352"/>
    <n v="103271"/>
    <n v="8160001828"/>
    <s v="SA"/>
    <s v="2020"/>
    <s v="Produkcja pestycydów i pozostałych środków agrochemicznych"/>
    <m/>
    <x v="10"/>
    <m/>
    <n v="450"/>
    <s v="J"/>
    <x v="0"/>
    <n v="260684.31954999999"/>
    <n v="-58600.312639999996"/>
    <n v="-76802.876790000009"/>
    <n v="-52341.057789999999"/>
    <n v="31736"/>
    <n v="87172"/>
    <n v="296"/>
    <n v="37013"/>
    <n v="579489.04590000003"/>
    <n v="318486.32047999999"/>
    <n v="261002.72542"/>
    <n v="177005.21346999999"/>
    <n v="402483.83243000001"/>
    <m/>
    <m/>
    <s v="C"/>
    <s v="Manufacturing"/>
    <s v="20"/>
    <s v="MANUFACTURE OF CHEMICALS AND CHEMICAL PRODUCTS"/>
    <s v="Medium-low"/>
    <n v="0.33439679130098249"/>
    <n v="-41.126259406803158"/>
    <n v="-0.20078329943416801"/>
    <n v="-9.032277341620755E-2"/>
    <n v="-0.29570348106651168"/>
    <x v="1"/>
    <n v="0"/>
    <n v="0.30545049077691278"/>
    <n v="125.04391891891891"/>
    <n v="880.69026875000009"/>
    <n v="1075.9672989189189"/>
    <x v="4"/>
    <x v="1"/>
    <s v="Exp&lt;50"/>
    <s v="Decreased Export Intensity"/>
    <n v="0"/>
    <n v="-0.1066207101569713"/>
    <n v="-47.757292364330127"/>
    <n v="-0.64926987166495742"/>
    <n v="-62.142965481398647"/>
    <n v="-0.97135337083407158"/>
    <n v="-14.982874040515981"/>
    <s v="Yes"/>
    <s v="Yes"/>
    <s v="Yes"/>
    <x v="2"/>
    <x v="1"/>
    <n v="-30.516431924882632"/>
    <n v="-0.36407989194531082"/>
    <n v="-8.7000524608881413"/>
    <s v="Yes"/>
    <s v="0.Reducing"/>
    <s v="Reducing"/>
    <n v="-290.64071716549279"/>
    <n v="-3.07222432648546E-2"/>
    <n v="-7.3842863542434356E-2"/>
    <n v="-2.374763375664949E-2"/>
    <n v="0.44101750145795382"/>
    <s v="25-50"/>
    <n v="0.32159686958784772"/>
    <n v="13.12033532229009"/>
    <n v="6.0544393462693709"/>
    <n v="77.704225352112672"/>
    <n v="1171.3309859154931"/>
  </r>
  <r>
    <n v="962"/>
    <n v="1071"/>
    <n v="1223"/>
    <n v="849"/>
    <n v="1140"/>
    <s v="CEZ Chorzów SA, Chorzów"/>
    <m/>
    <m/>
    <m/>
    <m/>
    <m/>
    <n v="271071790"/>
    <n v="541490"/>
    <n v="6270013435"/>
    <s v="SA"/>
    <s v="3511"/>
    <s v="Wytwarzanie energii elektrycznej"/>
    <m/>
    <x v="1"/>
    <m/>
    <n v="540"/>
    <s v="J"/>
    <x v="0"/>
    <n v="821491"/>
    <n v="127835"/>
    <n v="119758"/>
    <n v="93113"/>
    <n v="921"/>
    <n v="0"/>
    <n v="130"/>
    <n v="21469"/>
    <n v="922012"/>
    <n v="53335"/>
    <n v="868677"/>
    <n v="359776"/>
    <n v="534744"/>
    <m/>
    <m/>
    <s v="D"/>
    <s v="Electricity, Gas, Steam, Hot Water and Air Conditioning Supply"/>
    <s v="35"/>
    <s v="ELECTRICITY, GAS, STEAM, HOT WATER AND AIR CONDITIONING SUPPLY"/>
    <s v="Low"/>
    <n v="0"/>
    <n v="13.207732528881881"/>
    <n v="0.113346342199732"/>
    <n v="0.1009889242222444"/>
    <n v="0.25880825847193811"/>
    <x v="0"/>
    <n v="1"/>
    <n v="0.39020750272230731"/>
    <n v="165.14615384615391"/>
    <n v="6319.1615384615388"/>
    <n v="410.26923076923077"/>
    <x v="0"/>
    <x v="0"/>
    <s v="Exp&lt;50"/>
    <s v="Decreased Export Intensity"/>
    <n v="0"/>
    <n v="0"/>
    <n v="64.82233502538071"/>
    <n v="0.49969795037081077"/>
    <n v="19.436474656072981"/>
    <n v="0.17761445120169839"/>
    <n v="13.306288952990529"/>
    <s v="No"/>
    <s v="No"/>
    <s v="No"/>
    <x v="0"/>
    <x v="0"/>
    <n v="30"/>
    <n v="0.26236426446749039"/>
    <n v="6.7789972372440888"/>
    <s v="No"/>
    <s v="2.Hiring"/>
    <s v="Hiring"/>
    <n v="1335.061538461538"/>
    <n v="0.16386709736963551"/>
    <n v="8.0520113021754519E-2"/>
    <n v="4.4069552548866187E-2"/>
    <n v="0"/>
    <s v="0-10"/>
    <n v="0.54731111141088074"/>
    <n v="13.119178310459549"/>
    <n v="4.6051701859880918"/>
    <n v="113.25"/>
    <n v="4984.1000000000004"/>
  </r>
  <r>
    <n v="703"/>
    <n v="986"/>
    <n v="1267"/>
    <n v="1118"/>
    <n v="1141"/>
    <s v="Goodmills Polska sp. z o.o., Stradunia"/>
    <m/>
    <m/>
    <m/>
    <n v="2005"/>
    <m/>
    <n v="300010220"/>
    <n v="228815"/>
    <n v="9950147248"/>
    <s v="sp. z o.o."/>
    <s v="1061"/>
    <s v="Wytwarzanie produktów przemiału zbóż"/>
    <s v="Produkcja żywności "/>
    <x v="13"/>
    <m/>
    <n v="400"/>
    <s v="J"/>
    <x v="0"/>
    <n v="1087288.2900700001"/>
    <n v="148118.70936000001"/>
    <n v="97379.894530000005"/>
    <n v="78700.252170000007"/>
    <n v="15855.901620000001"/>
    <n v="40904"/>
    <n v="259"/>
    <n v="37220.767440000003"/>
    <n v="488800.34052000003"/>
    <n v="271497.72094999999"/>
    <n v="217302.61957000001"/>
    <n v="267200.84704000002"/>
    <n v="221599.49348"/>
    <m/>
    <m/>
    <s v="C"/>
    <s v="Manufacturing"/>
    <s v="10"/>
    <s v="MANUFACTURE OF FOOD PRODUCTS"/>
    <s v="Low"/>
    <n v="3.762019730513845E-2"/>
    <n v="35.770506747959317"/>
    <n v="7.2382139023067435E-2"/>
    <n v="0.16100695037625459"/>
    <n v="0.29453593819715168"/>
    <x v="1"/>
    <n v="0"/>
    <n v="0.54664619659582059"/>
    <n v="143.7095267953668"/>
    <n v="4198.0242859845557"/>
    <n v="1048.253748841699"/>
    <x v="0"/>
    <x v="0"/>
    <s v="Exp&lt;50"/>
    <s v="Decreased Export Intensity"/>
    <n v="0"/>
    <n v="-3.9149413578166689E-2"/>
    <n v="118.22975488678939"/>
    <n v="0.78037824331467576"/>
    <n v="58.137503541151787"/>
    <n v="0.45829474414556343"/>
    <n v="21.542591273737859"/>
    <s v="Yes"/>
    <s v="No"/>
    <s v="No"/>
    <x v="1"/>
    <x v="0"/>
    <n v="20.465116279069768"/>
    <n v="0.18619003357187491"/>
    <n v="4.7647849952005439"/>
    <s v="No"/>
    <s v="2.Hiring"/>
    <s v="Hiring"/>
    <n v="1880.670797612463"/>
    <n v="4.3429654116263337E-2"/>
    <n v="0.1989060991864687"/>
    <n v="6.6701397344644434E-2"/>
    <n v="7.6769610883305139E-2"/>
    <s v="0-10"/>
    <n v="0.33534113643299501"/>
    <n v="13.11881910388081"/>
    <n v="5.3706380281276616"/>
    <n v="93.502325581395354"/>
    <n v="2317.3534883720931"/>
  </r>
  <r>
    <n v="1318"/>
    <n v="1444"/>
    <n v="1370"/>
    <n v="1125"/>
    <n v="1142"/>
    <s v="Carmen Polska sp. z o.o., Sochaczew"/>
    <m/>
    <m/>
    <m/>
    <n v="2005"/>
    <m/>
    <n v="750324012"/>
    <n v="245817"/>
    <n v="8370001711"/>
    <s v="sp. z o.o."/>
    <s v="4635"/>
    <s v="Sprzedaż hurtowa wyrobów tytoniowych"/>
    <m/>
    <x v="3"/>
    <m/>
    <n v="400"/>
    <s v="J"/>
    <x v="0"/>
    <n v="605074.25004999992"/>
    <n v="3929.2695199999998"/>
    <n v="3636.53413"/>
    <n v="2932.5091299999999"/>
    <n v="520.37452000000008"/>
    <n v="0"/>
    <n v="85"/>
    <n v="6635.6269699999993"/>
    <n v="24060.6423"/>
    <n v="2896.5338000000002"/>
    <n v="21164.108499999998"/>
    <n v="13782.34354"/>
    <n v="10278.29876"/>
    <m/>
    <m/>
    <s v="G"/>
    <s v="Wholesale and Retail Trade; Repair of Motor Vehicles and Motorcycles"/>
    <s v="46"/>
    <s v="WHOLESALE TRADE, EXCEPT OF MOTOR VEHICLES"/>
    <s v="Medium-high"/>
    <n v="0"/>
    <n v="10.97949431773106"/>
    <n v="4.846527727394901E-3"/>
    <n v="0.1218799188083188"/>
    <n v="0.21277289464517291"/>
    <x v="1"/>
    <n v="0"/>
    <n v="0.57281694179876486"/>
    <n v="78.066199647058809"/>
    <n v="7118.5205888235287"/>
    <n v="34.076868235294107"/>
    <x v="0"/>
    <x v="0"/>
    <s v="Exp&lt;50"/>
    <s v="Decreased Export Intensity"/>
    <n v="0"/>
    <n v="0"/>
    <n v="21.61978682969087"/>
    <n v="0.19572949094531289"/>
    <n v="-11.8697196886298"/>
    <n v="-0.1263540082237995"/>
    <n v="5.0149329612964477"/>
    <s v="Yes"/>
    <s v="Yes"/>
    <s v="Yes"/>
    <x v="3"/>
    <x v="1"/>
    <n v="-20.5607476635514"/>
    <n v="-0.23017757797158911"/>
    <n v="-5.5920022495777433"/>
    <s v="Yes"/>
    <s v="0.Reducing"/>
    <s v="Reducing"/>
    <n v="2468.8663832160519"/>
    <n v="2.418027267629188E-3"/>
    <n v="0.12574474756977111"/>
    <n v="6.3951943012067414E-2"/>
    <n v="0"/>
    <s v="0-10"/>
    <n v="0.50858540215831161"/>
    <n v="13.11737696589265"/>
    <n v="4.6728288344619058"/>
    <n v="55.571730280373828"/>
    <n v="4649.6542056074768"/>
  </r>
  <r>
    <n v="1566"/>
    <m/>
    <m/>
    <n v="1258"/>
    <n v="1143"/>
    <s v="Axians It Solutions Poland sp. z o.o., Warszawa "/>
    <m/>
    <s v="1993"/>
    <m/>
    <m/>
    <m/>
    <s v="010135360"/>
    <n v="100284"/>
    <n v="5260306885"/>
    <s v="sp. z o.o."/>
    <s v="6202"/>
    <s v="Działalność związana z doradztwem w zakresie informatyki"/>
    <m/>
    <x v="6"/>
    <m/>
    <n v="500"/>
    <s v="J"/>
    <x v="0"/>
    <n v="511085"/>
    <n v="56455"/>
    <n v="55548"/>
    <n v="43753"/>
    <n v="7230"/>
    <n v="21181"/>
    <n v="263"/>
    <n v="53383"/>
    <n v="406463"/>
    <n v="81236"/>
    <n v="325227"/>
    <n v="140693"/>
    <n v="265770"/>
    <m/>
    <m/>
    <s v="J"/>
    <s v="Information and Communication"/>
    <s v="62"/>
    <s v="COMPUTER PROGRAMMING, CONSULTANCY AND RELATED ACTIVITIES"/>
    <s v="High"/>
    <n v="4.1443204163690968E-2"/>
    <n v="32.366690580218751"/>
    <n v="8.560806910787834E-2"/>
    <n v="0.1076432541215314"/>
    <n v="0.31098206733810502"/>
    <x v="0"/>
    <n v="1"/>
    <n v="0.3461397470372457"/>
    <n v="202.97718631178711"/>
    <n v="1943.28897338403"/>
    <n v="308.88212927756649"/>
    <x v="0"/>
    <x v="0"/>
    <s v="Exp&lt;50"/>
    <s v="Decreased Export Intensity"/>
    <n v="0"/>
    <n v="-4.5508799473381191E-2"/>
    <n v="32.775215951159318"/>
    <n v="0.28348740676348072"/>
    <n v="-3.7860753977106278"/>
    <n v="-3.8596092405633442E-2"/>
    <n v="7.3443657064341528"/>
    <s v="Yes"/>
    <s v="No"/>
    <s v="No"/>
    <x v="3"/>
    <x v="1"/>
    <n v="-41.814159292035399"/>
    <n v="-0.54152814765446688"/>
    <n v="-12.661781628998231"/>
    <s v="No"/>
    <s v="0.Reducing"/>
    <s v="Reducing"/>
    <n v="1091.6849910831461"/>
    <n v="4.9659024485289339E-2"/>
    <n v="0.50866175257457624"/>
    <n v="7.0618181549499226E-2"/>
    <n v="8.6952003637072159E-2"/>
    <s v="0-10"/>
    <n v="0.13883131804596549"/>
    <n v="12.860803789098121"/>
    <n v="6.1136821798322316"/>
    <n v="119.2477876106195"/>
    <n v="851.60398230088492"/>
  </r>
  <r>
    <m/>
    <n v="1627"/>
    <n v="1550"/>
    <n v="1628"/>
    <n v="1144"/>
    <s v="Arge Paliwa sp. z o.o., Kraków"/>
    <m/>
    <m/>
    <m/>
    <m/>
    <m/>
    <n v="120383399"/>
    <n v="271750"/>
    <n v="6792916969"/>
    <s v="sp. z o.o."/>
    <s v="4671"/>
    <s v="Sprzedaż hurtowa paliw i produktów pochodnych"/>
    <m/>
    <x v="2"/>
    <m/>
    <n v="400"/>
    <s v="J"/>
    <x v="0"/>
    <n v="359375.82488999999"/>
    <n v="2424.7644599999999"/>
    <n v="500.62022999999999"/>
    <n v="352.42122999999998"/>
    <n v="1541.57717"/>
    <n v="992"/>
    <n v="5"/>
    <n v="1885.02207"/>
    <n v="70505.610069999995"/>
    <n v="15652.975769999999"/>
    <n v="54852.634299999998"/>
    <n v="17605.056980000001"/>
    <n v="52900.553090000001"/>
    <m/>
    <m/>
    <s v="G"/>
    <s v="Wholesale and Retail Trade; Repair of Motor Vehicles and Motorcycles"/>
    <s v="46"/>
    <s v="WHOLESALE TRADE, EXCEPT OF MOTOR VEHICLES"/>
    <s v="Medium-high"/>
    <n v="2.7603414901479191E-3"/>
    <n v="-25.85225914880689"/>
    <n v="9.8064812820359095E-4"/>
    <n v="4.9984849382922296E-3"/>
    <n v="2.0018181730417781E-2"/>
    <x v="1"/>
    <n v="0"/>
    <n v="0.24969725050986999"/>
    <n v="377.004414"/>
    <n v="71875.164978000001"/>
    <n v="3130.5951540000001"/>
    <x v="0"/>
    <x v="0"/>
    <s v="Exp&lt;50"/>
    <s v="Increased Export Intensity"/>
    <n v="1"/>
    <n v="8.9908460852788073E-4"/>
    <n v="-27.687488955201051"/>
    <n v="-0.32417302829714417"/>
    <n v="-47.599629677681918"/>
    <n v="-0.64625652746625661"/>
    <n v="-7.7846199093628554"/>
    <s v="Yes"/>
    <s v="Yes"/>
    <s v="Yes"/>
    <x v="2"/>
    <x v="1"/>
    <n v="-66.666666666666657"/>
    <n v="-1.09861228866811"/>
    <n v="-24.016431434840751"/>
    <s v="No"/>
    <s v="0.Reducing"/>
    <s v="Reducing"/>
    <n v="38743.431644666671"/>
    <n v="5.9701072083963814E-3"/>
    <n v="0.1087171595031329"/>
    <n v="4.1958338636460063E-2"/>
    <n v="1.861256881620038E-3"/>
    <s v="0-10"/>
    <n v="0.38594035043061392"/>
    <n v="13.11629701417435"/>
    <n v="2.7080502011022101"/>
    <n v="155.00180666666671"/>
    <n v="33131.73333333333"/>
  </r>
  <r>
    <n v="1060"/>
    <n v="1237"/>
    <n v="1031"/>
    <n v="986"/>
    <n v="1146"/>
    <s v="Lellek Gliwice sp. z o.o., Gliwice"/>
    <m/>
    <m/>
    <m/>
    <n v="2003"/>
    <m/>
    <n v="532423800"/>
    <n v="942949"/>
    <n v="9910287807"/>
    <s v="sp. z o.o."/>
    <s v="4511"/>
    <s v="Sprzedaż hurtowa i detaliczna samochodów osobowych i furgonetek"/>
    <m/>
    <x v="5"/>
    <m/>
    <n v="400"/>
    <s v="J"/>
    <x v="0"/>
    <n v="746210.93382000003"/>
    <n v="24116.764889999999"/>
    <n v="18546.938269999999"/>
    <n v="18415.379270000001"/>
    <n v="3538.2966700000002"/>
    <n v="14867"/>
    <n v="208"/>
    <n v="31199.70464"/>
    <n v="261362.81917999999"/>
    <n v="79992.510090000011"/>
    <n v="181370.30909"/>
    <n v="64778.91145"/>
    <n v="196583.90773000001"/>
    <m/>
    <m/>
    <s v="G"/>
    <s v="Wholesale and Retail Trade; Repair of Motor Vehicles and Motorcycles"/>
    <s v="45"/>
    <s v="WHOLESALE AND RETAIL TRADE SERVICES OF MOTOR VEHICLES; REPAIR SERVICES OF MOTOR VEHICLES"/>
    <s v="Medium-high"/>
    <n v="1.9923321042607769E-2"/>
    <n v="16.243380024045511"/>
    <n v="2.4678517072549529E-2"/>
    <n v="7.0459062722756177E-2"/>
    <n v="0.28428046809977697"/>
    <x v="1"/>
    <n v="0"/>
    <n v="0.24785052308984659"/>
    <n v="149.99858"/>
    <n v="3587.552566442308"/>
    <n v="384.57937543269242"/>
    <x v="0"/>
    <x v="0"/>
    <s v="Exp&lt;50"/>
    <s v="Increased Export Intensity"/>
    <n v="1"/>
    <n v="1.3592180007024061E-2"/>
    <n v="50.313925049603682"/>
    <n v="0.40755575484653228"/>
    <n v="8.9231340939157153"/>
    <n v="8.5472255677419895E-2"/>
    <n v="10.72604911221657"/>
    <s v="No"/>
    <s v="No"/>
    <s v="No"/>
    <x v="0"/>
    <x v="0"/>
    <n v="5.0505050505050502"/>
    <n v="4.9271049006782697E-2"/>
    <n v="1.239393833679014"/>
    <s v="No"/>
    <s v="2.Hiring"/>
    <s v="Hiring"/>
    <n v="1080.305091694833"/>
    <n v="8.6839163233857399E-3"/>
    <n v="8.8857284194904768E-2"/>
    <n v="1.8289811416813389E-2"/>
    <n v="6.3311410355837124E-3"/>
    <s v="0-10"/>
    <n v="0.2058335631403661"/>
    <n v="13.11520783748216"/>
    <n v="5.2882670306945352"/>
    <n v="106.6460398484848"/>
    <n v="2507.2474747474748"/>
  </r>
  <r>
    <n v="808"/>
    <n v="922"/>
    <n v="1076"/>
    <n v="1044"/>
    <n v="1147"/>
    <s v="Piekarnia Oskroba SA, Kołbiel"/>
    <m/>
    <m/>
    <m/>
    <n v="2005"/>
    <m/>
    <n v="140068601"/>
    <n v="578086"/>
    <n v="5321882503"/>
    <s v="SA"/>
    <s v="1071"/>
    <s v="Produkcja pieczywa; produkcja świeżych wyrobów ciastkarskich i ciastek"/>
    <m/>
    <x v="13"/>
    <m/>
    <n v="400"/>
    <s v="J"/>
    <x v="0"/>
    <n v="973776.37495000008"/>
    <n v="220975.27566000001"/>
    <n v="224430.90945000001"/>
    <n v="180281.88545"/>
    <n v="37124.463640000002"/>
    <n v="88172"/>
    <n v="1100"/>
    <n v="137334.44157"/>
    <n v="820984.06920000003"/>
    <n v="432523.56433999998"/>
    <n v="388460.50485999999"/>
    <n v="700025.88902999996"/>
    <n v="120958.18017000001"/>
    <m/>
    <m/>
    <s v="C"/>
    <s v="Manufacturing"/>
    <s v="10"/>
    <s v="MANUFACTURE OF FOOD PRODUCTS"/>
    <s v="Low"/>
    <n v="9.0546456320145699E-2"/>
    <n v="13.824279953485499"/>
    <n v="0.18513684464696201"/>
    <n v="0.2195924284202907"/>
    <n v="0.25753602584585827"/>
    <x v="1"/>
    <n v="0"/>
    <n v="0.85266683641271312"/>
    <n v="124.8494923363636"/>
    <n v="885.25124995454553"/>
    <n v="393.20324030909092"/>
    <x v="0"/>
    <x v="0"/>
    <s v="Exp&lt;50"/>
    <s v="Decreased Export Intensity"/>
    <n v="0"/>
    <n v="-9.729820015266441E-3"/>
    <n v="96.25498716386717"/>
    <n v="0.67424458265149845"/>
    <n v="42.213758814396513"/>
    <n v="0.35216108348238612"/>
    <n v="18.36005966753482"/>
    <s v="No"/>
    <s v="No"/>
    <s v="No"/>
    <x v="0"/>
    <x v="0"/>
    <n v="3.3834586466165408"/>
    <n v="3.3274788884871682E-2"/>
    <n v="0.83533937261215385"/>
    <s v="Yes"/>
    <s v="1.Sustaining"/>
    <s v="Hiring"/>
    <n v="418.91743946582369"/>
    <n v="0.1243215062775776"/>
    <n v="0.17799060814255099"/>
    <n v="0.1414259941876598"/>
    <n v="0.1002762763354121"/>
    <s v="10-25"/>
    <n v="0.79456998132391932"/>
    <n v="13.114692379105129"/>
    <n v="6.9697906699015899"/>
    <n v="83.122794050751878"/>
    <n v="466.33381048872178"/>
  </r>
  <r>
    <n v="1443"/>
    <n v="1390"/>
    <n v="1184"/>
    <n v="1287"/>
    <n v="1149"/>
    <s v="Groupe SEB Polska sp. z o.o., Warszawa"/>
    <m/>
    <m/>
    <m/>
    <m/>
    <m/>
    <s v="011558890"/>
    <n v="103545"/>
    <n v="5220101645"/>
    <s v="sp. z o.o."/>
    <s v="4643"/>
    <s v="Sprzedaż hurtowa elektrycznych artykułów użytku domowego"/>
    <m/>
    <x v="3"/>
    <m/>
    <n v="500"/>
    <s v="J"/>
    <x v="0"/>
    <n v="553759"/>
    <n v="19902"/>
    <n v="19096"/>
    <n v="14178"/>
    <n v="3861"/>
    <n v="6714"/>
    <n v="312"/>
    <n v="51861"/>
    <n v="236759"/>
    <n v="34328"/>
    <n v="202431"/>
    <n v="38811"/>
    <n v="197948"/>
    <m/>
    <m/>
    <s v="G"/>
    <s v="Wholesale and Retail Trade; Repair of Motor Vehicles and Motorcycles"/>
    <s v="46"/>
    <s v="WHOLESALE TRADE, EXCEPT OF MOTOR VEHICLES"/>
    <s v="Medium-high"/>
    <n v="1.212440791030033E-2"/>
    <n v="-1.754472833852216"/>
    <n v="2.5603195613976479E-2"/>
    <n v="5.988367918431823E-2"/>
    <n v="0.36530880420499351"/>
    <x v="0"/>
    <n v="1"/>
    <n v="0.16392618654412289"/>
    <n v="166.22115384615381"/>
    <n v="1774.8685897435901"/>
    <n v="110.02564102564099"/>
    <x v="0"/>
    <x v="0"/>
    <s v="Exp&lt;50"/>
    <s v="Increased Export Intensity"/>
    <n v="1"/>
    <n v="3.0436647042329668E-3"/>
    <n v="38.79501178715585"/>
    <n v="0.32782792330593941"/>
    <n v="0.57609549793901882"/>
    <n v="5.744424136825188E-3"/>
    <n v="8.5409115422107718"/>
    <s v="No"/>
    <s v="Yes"/>
    <s v="No"/>
    <x v="0"/>
    <x v="0"/>
    <n v="39.91031390134529"/>
    <n v="0.33583141634936359"/>
    <n v="8.75830556624142"/>
    <s v="No"/>
    <s v="2.Hiring"/>
    <s v="Hiring"/>
    <n v="-14.26214577210499"/>
    <n v="5.9097753217647313E-2"/>
    <n v="0.48907084047209137"/>
    <n v="0.10921982513595389"/>
    <n v="9.0807432060673616E-3"/>
    <s v="0-10"/>
    <n v="0.22332107354943909"/>
    <n v="12.89665692972514"/>
    <n v="5.4071717714601188"/>
    <n v="134.22869955156949"/>
    <n v="1789.1307355156951"/>
  </r>
  <r>
    <n v="1263"/>
    <n v="1197"/>
    <n v="1032"/>
    <n v="1347"/>
    <n v="1150"/>
    <s v="CFE Polska sp. z o.o., Warszawa"/>
    <m/>
    <m/>
    <m/>
    <n v="1996"/>
    <m/>
    <s v="012165387"/>
    <n v="46037"/>
    <n v="5261594969"/>
    <s v="sp. z o.o."/>
    <s v="4120"/>
    <s v="Roboty budowlane związane ze wznoszeniem budynków mieszkalnych i niemieszkalnych"/>
    <m/>
    <x v="12"/>
    <m/>
    <n v="500"/>
    <s v="J"/>
    <x v="0"/>
    <n v="634359"/>
    <n v="25498"/>
    <n v="41057"/>
    <n v="33442"/>
    <n v="632"/>
    <n v="0"/>
    <n v="218"/>
    <n v="48440"/>
    <n v="408273.22366000002"/>
    <n v="16218.906629999999"/>
    <n v="392054.31702999998"/>
    <n v="129395.7947"/>
    <n v="278877.42895999999"/>
    <m/>
    <m/>
    <s v="F"/>
    <s v="Construction"/>
    <s v="41"/>
    <s v="CONSTRUCTION WORK FOR BUILDINGS"/>
    <s v="Low"/>
    <n v="0"/>
    <n v="-3.2744312580021639"/>
    <n v="5.2717782832749277E-2"/>
    <n v="8.1910833388009988E-2"/>
    <n v="0.25844734813472259"/>
    <x v="0"/>
    <n v="1"/>
    <n v="0.31693431555471702"/>
    <n v="222.20183486238531"/>
    <n v="2909.9036697247711"/>
    <n v="74.398654266055047"/>
    <x v="0"/>
    <x v="0"/>
    <s v="Exp&lt;50"/>
    <s v="Decreased Export Intensity"/>
    <n v="0"/>
    <n v="0"/>
    <n v="28.12356725205256"/>
    <n v="0.24782498141905229"/>
    <n v="-7.1568353245995979"/>
    <n v="-7.4258517750060093E-2"/>
    <n v="6.3915792451541442"/>
    <s v="Yes"/>
    <s v="Yes"/>
    <s v="Yes"/>
    <x v="3"/>
    <x v="1"/>
    <n v="23.86363636363636"/>
    <n v="0.21401106775093751"/>
    <n v="5.495991077193807"/>
    <s v="No"/>
    <s v="2.Hiring"/>
    <s v="Hiring"/>
    <n v="96.750260633861672"/>
    <n v="4.6049907597224889E-2"/>
    <n v="0.29945625049252672"/>
    <n v="9.1027048607645475E-2"/>
    <n v="0"/>
    <s v="0-10"/>
    <n v="0.30397444854775918"/>
    <n v="13.11254533780029"/>
    <n v="5.1704839950381514"/>
    <n v="186.68190448863641"/>
    <n v="2813.153409090909"/>
  </r>
  <r>
    <n v="991"/>
    <n v="865"/>
    <n v="894"/>
    <n v="1007"/>
    <n v="1151"/>
    <s v="Dachser sp. z o.o., Stryków"/>
    <m/>
    <m/>
    <m/>
    <n v="2001"/>
    <m/>
    <n v="470971596"/>
    <n v="54539"/>
    <n v="7281006020"/>
    <s v="sp. z o.o."/>
    <s v="4941"/>
    <s v="Transport drogowy towarów"/>
    <s v="Transport "/>
    <x v="11"/>
    <s v="Niemcy, Francja, Hiszpania, Czechy, Słowacja"/>
    <n v="500"/>
    <s v="J"/>
    <x v="0"/>
    <n v="796895"/>
    <n v="75540"/>
    <n v="79385"/>
    <n v="63468"/>
    <n v="7471"/>
    <n v="737624"/>
    <n v="688"/>
    <n v="94229"/>
    <n v="248978"/>
    <n v="65674"/>
    <n v="183304"/>
    <n v="145831"/>
    <n v="103147"/>
    <m/>
    <m/>
    <s v="H"/>
    <s v="Transportation and Storage"/>
    <s v="49"/>
    <s v="LAND TRANSPORT AND TRANSPORT VIA PIPELINES"/>
    <s v="Low"/>
    <n v="0.9256225726099423"/>
    <n v="-11.942365369540511"/>
    <n v="7.9644118735843497E-2"/>
    <n v="0.25491408879499389"/>
    <n v="0.43521610631484392"/>
    <x v="0"/>
    <n v="1"/>
    <n v="0.58571841688823911"/>
    <n v="136.96075581395351"/>
    <n v="1158.2776162790699"/>
    <n v="95.456395348837205"/>
    <x v="3"/>
    <x v="1"/>
    <s v="Exp&gt;50"/>
    <s v="Increased Export Intensity"/>
    <n v="1"/>
    <n v="7.206193608985112E-4"/>
    <n v="61.181981646699988"/>
    <n v="0.4773638614517548"/>
    <n v="16.798537425144922"/>
    <n v="0.15528036228264239"/>
    <n v="12.675403689819451"/>
    <s v="No"/>
    <s v="Yes"/>
    <s v="No"/>
    <x v="0"/>
    <x v="0"/>
    <n v="17.00680272108843"/>
    <n v="0.15706189003471671"/>
    <n v="4.0046550771397182"/>
    <s v="No"/>
    <s v="2.Hiring"/>
    <s v="Hiring"/>
    <n v="317.44938498655267"/>
    <n v="7.0890986575837311E-2"/>
    <n v="0.37609451455060522"/>
    <n v="0.20161642890013809"/>
    <n v="0.92490195324904378"/>
    <s v="75-100"/>
    <n v="0.53607915324436262"/>
    <n v="13.111114343601439"/>
    <n v="6.3767269478986268"/>
    <n v="93.488442312925159"/>
    <n v="840.82823129251699"/>
  </r>
  <r>
    <n v="1485"/>
    <n v="1353"/>
    <n v="1234"/>
    <n v="1129"/>
    <n v="1152"/>
    <s v="Arjohuntleigh Polska sp. z o.o. Komorniki"/>
    <m/>
    <m/>
    <m/>
    <n v="2006"/>
    <m/>
    <n v="300275851"/>
    <n v="253572"/>
    <n v="7792281537"/>
    <s v="sp. z o.o."/>
    <s v="3250"/>
    <s v="Produkcja urządzeń, instrumentów oraz wyrobów medycznych, włączając dentystyczne"/>
    <m/>
    <x v="8"/>
    <m/>
    <n v="500"/>
    <s v="J"/>
    <x v="0"/>
    <n v="540364.35291000002"/>
    <n v="51688.88031"/>
    <n v="54147.638870000002"/>
    <n v="43944.74871"/>
    <n v="6688.7895500000004"/>
    <n v="73682"/>
    <n v="819"/>
    <n v="88881.540370000002"/>
    <n v="307723.24804999999"/>
    <n v="56680.307860000001"/>
    <n v="251042.94018999999"/>
    <n v="186405.73761000001"/>
    <n v="121317.51044"/>
    <m/>
    <m/>
    <s v="C"/>
    <s v="Manufacturing"/>
    <s v="32"/>
    <s v="OTHER MANUFACTURING"/>
    <s v="Medium-high"/>
    <n v="0.13635614489224471"/>
    <n v="-6.8222459009940621"/>
    <n v="8.1324292532152259E-2"/>
    <n v="0.1428060732767896"/>
    <n v="0.23574783305190769"/>
    <x v="0"/>
    <n v="1"/>
    <n v="0.60575773455930804"/>
    <n v="108.5244693162393"/>
    <n v="659.7855346886447"/>
    <n v="69.206725103785104"/>
    <x v="2"/>
    <x v="1"/>
    <s v="Exp&gt;50"/>
    <s v="Decreased Export Intensity"/>
    <n v="0"/>
    <n v="-0.83257517697715078"/>
    <n v="9.6278317475066384"/>
    <n v="9.1921095590764779E-2"/>
    <n v="-20.559542211951701"/>
    <n v="-0.23016240357834941"/>
    <n v="2.324635468585412"/>
    <s v="Yes"/>
    <s v="Yes"/>
    <s v="Yes"/>
    <x v="3"/>
    <x v="1"/>
    <n v="9.9328859060402692"/>
    <n v="9.4699865473510059E-2"/>
    <n v="2.395744318942894"/>
    <s v="No"/>
    <s v="2.Hiring"/>
    <s v="Hiring"/>
    <n v="-1.8359418214224661"/>
    <n v="3.2576058818278457E-2"/>
    <n v="0.1265237296015255"/>
    <n v="7.5243673851921281E-2"/>
    <n v="0.96893132186939546"/>
    <s v="75-100"/>
    <n v="0.59470009372071231"/>
    <n v="13.108077823034471"/>
    <n v="6.6133842183795597"/>
    <n v="83.451006711409391"/>
    <n v="661.62147651006717"/>
  </r>
  <r>
    <n v="1132"/>
    <n v="1149"/>
    <n v="1115"/>
    <n v="1189"/>
    <n v="1153"/>
    <s v="KAN sp. z o.o., Kleosin"/>
    <m/>
    <m/>
    <m/>
    <n v="2004"/>
    <m/>
    <s v="050637490"/>
    <n v="187613"/>
    <n v="9661319453"/>
    <s v="sp. z o.o."/>
    <s v="2223"/>
    <s v="Produkcja wyrobów dla budownictwa z tworzyw sztucznych"/>
    <m/>
    <x v="12"/>
    <m/>
    <n v="500"/>
    <s v="J"/>
    <x v="0"/>
    <n v="702171.03170000005"/>
    <n v="46894.319909999998"/>
    <n v="50754.052049999998"/>
    <n v="42009.037049999999"/>
    <n v="19745"/>
    <n v="127826"/>
    <n v="755"/>
    <n v="84522"/>
    <n v="633567.95216999995"/>
    <n v="321965.69626"/>
    <n v="311602.25591000001"/>
    <n v="378010.85392999998"/>
    <n v="255557.09823999999"/>
    <m/>
    <m/>
    <s v="C"/>
    <s v="Manufacturing"/>
    <s v="22"/>
    <s v="MANUFACTURE OF RUBBER AND PLASTIC PRODUCTS"/>
    <s v="Medium-low"/>
    <n v="0.1820439668246143"/>
    <n v="2.9635034656467769"/>
    <n v="5.9827357087479799E-2"/>
    <n v="6.6305495576468282E-2"/>
    <n v="0.111131827600324"/>
    <x v="0"/>
    <n v="1"/>
    <n v="0.59663821794536021"/>
    <n v="111.9496688741722"/>
    <n v="930.02785655629145"/>
    <n v="426.44463080794702"/>
    <x v="2"/>
    <x v="1"/>
    <s v="Exp&gt;50"/>
    <s v="Decreased Export Intensity"/>
    <n v="0"/>
    <n v="-0.44494765867597502"/>
    <n v="67.715048473919765"/>
    <n v="0.51709621330485511"/>
    <n v="21.532643821680999"/>
    <n v="0.1950127141357427"/>
    <n v="13.80019546555997"/>
    <s v="No"/>
    <s v="Yes"/>
    <s v="No"/>
    <x v="0"/>
    <x v="0"/>
    <n v="-8.8164251207729478"/>
    <n v="-9.2295405136234798E-2"/>
    <n v="-2.2809685651076879"/>
    <s v="Yes"/>
    <s v="0.Reducing"/>
    <s v="Reducing"/>
    <n v="424.38888456353777"/>
    <n v="7.6786349900115028E-2"/>
    <n v="0.160395321905622"/>
    <n v="9.4704417310960562E-2"/>
    <n v="0.62699162550058929"/>
    <s v="50-75"/>
    <n v="0.59044376223569317"/>
    <n v="12.944836074929221"/>
    <n v="6.7190131543852596"/>
    <n v="59.20893719806763"/>
    <n v="505.63897199275368"/>
  </r>
  <r>
    <n v="1107"/>
    <m/>
    <n v="1044"/>
    <n v="1047"/>
    <n v="1154"/>
    <s v="Fresenius Kabi Polska sp. z o.o., Warszawa"/>
    <m/>
    <m/>
    <m/>
    <n v="1998"/>
    <m/>
    <s v="01323148 8"/>
    <n v="22182"/>
    <n v="5212935353"/>
    <s v="sp. z o.o."/>
    <s v="2120"/>
    <s v="Produkcja leków i pozostałych wyrobów farmaceutycznych"/>
    <m/>
    <x v="8"/>
    <m/>
    <n v="500"/>
    <s v="J"/>
    <x v="0"/>
    <n v="713818"/>
    <n v="50042"/>
    <n v="55176"/>
    <n v="43960"/>
    <n v="18918"/>
    <n v="182721"/>
    <n v="620"/>
    <n v="94656"/>
    <n v="660477"/>
    <n v="248135"/>
    <n v="412342"/>
    <n v="411595"/>
    <n v="248882"/>
    <m/>
    <m/>
    <s v="C"/>
    <s v="Manufacturing"/>
    <s v="21"/>
    <s v="MANUFACTURE OF BASIC PHARMACEUTICAL PRODUCTS AND PHARMACEUTICAL PREPARATIONS"/>
    <s v="Medium-low"/>
    <n v="0.2559770137486026"/>
    <n v="10.75600158883841"/>
    <n v="6.158432541628258E-2"/>
    <n v="6.6557957355063077E-2"/>
    <n v="0.1068040185133444"/>
    <x v="0"/>
    <n v="1"/>
    <n v="0.62317839985343926"/>
    <n v="152.6709677419355"/>
    <n v="1151.3193548387101"/>
    <n v="400.21774193548379"/>
    <x v="4"/>
    <x v="0"/>
    <s v="Exp&lt;50"/>
    <s v="Increased Export Intensity"/>
    <n v="1"/>
    <n v="4.3153656109335158E-2"/>
    <n v="52.594663810665963"/>
    <n v="0.42261496377553159"/>
    <n v="10.575843341062299"/>
    <n v="0.1005314646064193"/>
    <n v="11.143696475643701"/>
    <s v="No"/>
    <s v="Yes"/>
    <s v="No"/>
    <x v="0"/>
    <x v="0"/>
    <n v="5.0847457627118651"/>
    <n v="4.9596941139372852E-2"/>
    <n v="1.2476424501839829"/>
    <s v="No"/>
    <s v="2.Hiring"/>
    <s v="Hiring"/>
    <n v="358.46003280481142"/>
    <n v="5.9148715120343233E-2"/>
    <n v="0.1016711863659413"/>
    <n v="5.6285853777615039E-2"/>
    <n v="0.21282335763926741"/>
    <s v="10-25"/>
    <n v="0.55360673745880629"/>
    <n v="13.05576834309238"/>
    <n v="6.3801225368997647"/>
    <n v="115.10847457627121"/>
    <n v="792.85932203389825"/>
  </r>
  <r>
    <n v="1343"/>
    <n v="1482"/>
    <n v="1265"/>
    <n v="1161"/>
    <n v="1155"/>
    <s v="Wodociągi Miasta Krakowa SA, Kraków"/>
    <m/>
    <n v="1994"/>
    <m/>
    <n v="2001"/>
    <m/>
    <n v="350720714"/>
    <n v="57956"/>
    <n v="6750000065"/>
    <s v="SA"/>
    <s v="3600"/>
    <s v="Pobór, uzdatnianie i dostarczanie wody"/>
    <m/>
    <x v="9"/>
    <m/>
    <n v="300"/>
    <s v="J"/>
    <x v="0"/>
    <n v="594313.2352"/>
    <n v="32815.191070000001"/>
    <n v="27603.983359999998"/>
    <n v="20844.460360000001"/>
    <n v="92238.447379999998"/>
    <n v="0"/>
    <n v="1171"/>
    <n v="172075.80864999999"/>
    <n v="2130683.25991"/>
    <n v="1961677.70686"/>
    <n v="169005.55304999999"/>
    <n v="1357005.57516"/>
    <n v="773677.68475000001"/>
    <m/>
    <m/>
    <s v="E"/>
    <s v="Water Supply; Sewerage, Waste Management and Remediation Activities"/>
    <s v="36"/>
    <s v="WATER COLLECTION, TREATMENT AND SUPPLY"/>
    <s v="Low"/>
    <n v="0"/>
    <n v="11.512279798887089"/>
    <n v="3.5073188893370959E-2"/>
    <n v="9.7829934426201248E-3"/>
    <n v="1.5360629861481821E-2"/>
    <x v="1"/>
    <n v="0"/>
    <n v="0.63688751899112395"/>
    <n v="146.9477443637916"/>
    <n v="507.52624696840309"/>
    <n v="1675.2158043210929"/>
    <x v="0"/>
    <x v="0"/>
    <s v="Exp&lt;50"/>
    <s v="Decreased Export Intensity"/>
    <n v="0"/>
    <n v="0"/>
    <n v="20.83933691322656"/>
    <n v="0.18929168320339679"/>
    <n v="-12.43526310635756"/>
    <n v="-0.13279181596571549"/>
    <n v="4.8460524132049487"/>
    <s v="Yes"/>
    <s v="No"/>
    <s v="No"/>
    <x v="3"/>
    <x v="1"/>
    <n v="-1.2647554806070831"/>
    <n v="-1.2728215959953991E-2"/>
    <n v="-0.31769966218856421"/>
    <s v="Yes"/>
    <s v="0.Reducing"/>
    <s v="Reducing"/>
    <n v="92.837376816632457"/>
    <n v="8.5933703522216423E-2"/>
    <n v="3.4154107236656017E-2"/>
    <n v="2.127329724026987E-2"/>
    <n v="0"/>
    <s v="0-10"/>
    <n v="0.62286204973433545"/>
    <n v="13.105870108137269"/>
    <n v="7.0783415795576712"/>
    <n v="107.8035413153457"/>
    <n v="414.68887015177057"/>
  </r>
  <r>
    <n v="1656"/>
    <m/>
    <m/>
    <m/>
    <n v="1156"/>
    <s v="Daimler Buses Polska sp. z o.o., Wolica"/>
    <m/>
    <m/>
    <m/>
    <m/>
    <m/>
    <n v="16019748"/>
    <n v="54455"/>
    <n v="5272239114"/>
    <s v="sp. z o.o."/>
    <s v="4519"/>
    <s v="Sprzedaż hurtowa i detaliczna pozostałych pojazdów samochodowych, z wyłączeniem motocykli"/>
    <m/>
    <x v="5"/>
    <m/>
    <n v="400"/>
    <s v="J"/>
    <x v="0"/>
    <n v="484099"/>
    <n v="9078"/>
    <n v="13288"/>
    <n v="10455"/>
    <n v="22757"/>
    <n v="9447"/>
    <n v="59"/>
    <n v="14908"/>
    <n v="284488"/>
    <n v="131006"/>
    <n v="153482"/>
    <n v="40012"/>
    <n v="244476"/>
    <m/>
    <m/>
    <s v="G"/>
    <s v="Wholesale and Retail Trade; Repair of Motor Vehicles and Motorcycles"/>
    <s v="45"/>
    <s v="WHOLESALE AND RETAIL TRADE SERVICES OF MOTOR VEHICLES; REPAIR SERVICES OF MOTOR VEHICLES"/>
    <s v="Medium-high"/>
    <n v="1.9514603417895921E-2"/>
    <n v="39.791105653500949"/>
    <n v="2.1596822137620611E-2"/>
    <n v="3.6750231995725663E-2"/>
    <n v="0.26129661101669499"/>
    <x v="1"/>
    <n v="0"/>
    <n v="0.14064565113467001"/>
    <n v="252.67796610169489"/>
    <n v="8205.0677966101703"/>
    <n v="2220.4406779661022"/>
    <x v="0"/>
    <x v="0"/>
    <s v="Exp&lt;50"/>
    <s v="Decreased Export Intensity"/>
    <n v="0"/>
    <n v="-2.311207307796807E-2"/>
    <n v="-1.4163411763268401"/>
    <n v="-1.426467012599808E-2"/>
    <n v="-28.562566069802049"/>
    <n v="-0.33634816929511052"/>
    <n v="-0.35598163081532741"/>
    <s v="Yes"/>
    <s v="No"/>
    <s v="No"/>
    <x v="2"/>
    <x v="1"/>
    <n v="-7.8125"/>
    <n v="-8.134563945395179E-2"/>
    <n v="-2.0131019736017941"/>
    <s v="Yes"/>
    <s v="0.Reducing"/>
    <s v="Reducing"/>
    <n v="532.34904661017026"/>
    <n v="2.606637966496557E-3"/>
    <n v="3.8355507611171041E-2"/>
    <n v="5.1799842172355883E-3"/>
    <n v="4.2626676495863998E-2"/>
    <s v="0-10"/>
    <n v="0.1350519010137391"/>
    <n v="13.104309380362739"/>
    <n v="4.1588830833596706"/>
    <n v="203.796875"/>
    <n v="7672.71875"/>
  </r>
  <r>
    <n v="1040"/>
    <n v="1403"/>
    <n v="1367"/>
    <n v="1169"/>
    <n v="1157"/>
    <s v="Aryzta Polska sp. z o.o., Grodzisk Mazowiecki"/>
    <m/>
    <m/>
    <m/>
    <n v="2001"/>
    <m/>
    <s v="006218786"/>
    <n v="44470"/>
    <n v="1130020355"/>
    <s v="sp. z o.o."/>
    <s v="1071"/>
    <s v="Produkcja pieczywa; produkcja świeżych wyrobów ciastkarskich i ciastek"/>
    <s v="Produkcja żywności "/>
    <x v="13"/>
    <m/>
    <n v="500"/>
    <s v="J"/>
    <x v="0"/>
    <n v="763276.91552000004"/>
    <n v="29572.789949999998"/>
    <n v="24699.434959999999"/>
    <n v="14323.372660000001"/>
    <n v="30460.72983"/>
    <n v="186565"/>
    <n v="714"/>
    <n v="99184.398010000004"/>
    <n v="540521.40776000009"/>
    <n v="376012.86090999999"/>
    <n v="164508.54685000001"/>
    <n v="181952.91265000001"/>
    <n v="358568.49511000002"/>
    <m/>
    <m/>
    <s v="C"/>
    <s v="Manufacturing"/>
    <s v="10"/>
    <s v="MANUFACTURE OF FOOD PRODUCTS"/>
    <s v="Low"/>
    <n v="0.24442636244658111"/>
    <n v="36.259654480313543"/>
    <n v="1.87656306233785E-2"/>
    <n v="2.6499177376448711E-2"/>
    <n v="7.8720216408692922E-2"/>
    <x v="0"/>
    <n v="1"/>
    <n v="0.33662480345420459"/>
    <n v="138.91372270308119"/>
    <n v="1069.015287843137"/>
    <n v="526.62865673669478"/>
    <x v="2"/>
    <x v="1"/>
    <s v="Exp&lt;50"/>
    <s v="Decreased Export Intensity"/>
    <n v="0"/>
    <n v="-0.1775258526338441"/>
    <n v="55.679378775615859"/>
    <n v="0.44262844204862972"/>
    <n v="12.81114404030135"/>
    <n v="0.12054494287951729"/>
    <n v="11.70118295674698"/>
    <s v="Yes"/>
    <s v="No"/>
    <s v="No"/>
    <x v="0"/>
    <x v="0"/>
    <n v="1.854493580599144"/>
    <n v="1.8375075304994049E-2"/>
    <n v="0.46043363576655499"/>
    <s v="No"/>
    <s v="1.Sustaining"/>
    <s v="Hiring"/>
    <n v="369.60338352074058"/>
    <n v="4.7651609165421042E-2"/>
    <n v="0.1557855290093286"/>
    <n v="4.8523101590505983E-2"/>
    <n v="0.42195221508042519"/>
    <s v="25-50"/>
    <n v="0.31147374148981688"/>
    <n v="13.10274773228309"/>
    <n v="6.5525078870345901"/>
    <n v="95.557795691868762"/>
    <n v="699.41190432239659"/>
  </r>
  <r>
    <n v="1054"/>
    <n v="1364"/>
    <n v="1336"/>
    <n v="1227"/>
    <n v="1158"/>
    <s v="MCCain Poland sp. z o.o., Strzelin"/>
    <m/>
    <m/>
    <m/>
    <n v="2002"/>
    <m/>
    <s v="010329100"/>
    <n v="123561"/>
    <n v="7790041993"/>
    <s v="sp. z o.o."/>
    <s v="1031"/>
    <s v="Przetwarzanie i konserwowanie ziemniaków"/>
    <s v="Produkcja żywności "/>
    <x v="13"/>
    <m/>
    <n v="500"/>
    <s v="J"/>
    <x v="0"/>
    <n v="749312.67635000008"/>
    <n v="58185.7624"/>
    <n v="65605.896039999992"/>
    <n v="50752.259039999997"/>
    <n v="9958"/>
    <n v="560436"/>
    <n v="308"/>
    <n v="47207"/>
    <n v="524096.82368999999"/>
    <n v="144712.74755"/>
    <n v="379384.07614000002"/>
    <n v="390010.12761999998"/>
    <n v="134086.69607000001"/>
    <m/>
    <m/>
    <s v="C"/>
    <s v="Manufacturing"/>
    <s v="10"/>
    <s v="MANUFACTURE OF FOOD PRODUCTS"/>
    <s v="Low"/>
    <n v="0.74793342977988431"/>
    <n v="30.250906871928819"/>
    <n v="6.7731750231720192E-2"/>
    <n v="9.683756272871373E-2"/>
    <n v="0.13013061827319941"/>
    <x v="0"/>
    <n v="1"/>
    <n v="0.7441566328795165"/>
    <n v="153.26948051948051"/>
    <n v="2432.8333647727281"/>
    <n v="469.84658295454551"/>
    <x v="1"/>
    <x v="1"/>
    <s v="Exp&gt;50"/>
    <s v="Increased Export Intensity"/>
    <n v="1"/>
    <n v="1.779934252920401E-2"/>
    <n v="53.067149103633703"/>
    <n v="0.42570652215364291"/>
    <n v="10.918223988140371"/>
    <n v="0.1036230229845287"/>
    <n v="11.229631487007239"/>
    <s v="Yes"/>
    <s v="No"/>
    <s v="No"/>
    <x v="0"/>
    <x v="0"/>
    <n v="7.6923076923076934"/>
    <n v="7.4107972153721668E-2"/>
    <n v="1.869968259813537"/>
    <s v="No"/>
    <s v="2.Hiring"/>
    <s v="Hiring"/>
    <n v="721.18301512237804"/>
    <n v="4.9134683738754563E-2"/>
    <n v="8.6742808096909027E-2"/>
    <n v="6.8889372597764884E-2"/>
    <n v="0.7301340872506803"/>
    <s v="50-75"/>
    <n v="0.79417964565778998"/>
    <n v="13.10120511164541"/>
    <n v="5.6559918108198524"/>
    <n v="106.5489510489511"/>
    <n v="1711.6503496503501"/>
  </r>
  <r>
    <n v="780"/>
    <m/>
    <m/>
    <m/>
    <n v="1159"/>
    <s v="ATS SA GK, Toruń"/>
    <m/>
    <m/>
    <m/>
    <m/>
    <m/>
    <n v="871526615"/>
    <n v="308419"/>
    <n v="9562037349"/>
    <s v="SA"/>
    <s v="4672"/>
    <s v="Sprzedaż hurtowa metali i rud metali"/>
    <m/>
    <x v="3"/>
    <m/>
    <n v="400"/>
    <s v="S"/>
    <x v="0"/>
    <n v="1002437"/>
    <n v="72851"/>
    <n v="39779"/>
    <n v="25414"/>
    <n v="73706"/>
    <n v="0"/>
    <n v="321"/>
    <n v="39850"/>
    <n v="1065818"/>
    <n v="905465"/>
    <n v="160353"/>
    <n v="365382"/>
    <n v="700437"/>
    <m/>
    <m/>
    <s v="G"/>
    <s v="Wholesale and Retail Trade; Repair of Motor Vehicles and Motorcycles"/>
    <s v="46"/>
    <s v="WHOLESALE TRADE, EXCEPT OF MOTOR VEHICLES"/>
    <s v="Medium-high"/>
    <n v="0"/>
    <n v="-13.165237231888939"/>
    <n v="2.5352216648028749E-2"/>
    <n v="2.384459635697652E-2"/>
    <n v="6.9554603127685549E-2"/>
    <x v="1"/>
    <n v="0"/>
    <n v="0.34281837987348679"/>
    <n v="124.1433021806854"/>
    <n v="3122.8566978193148"/>
    <n v="2820.763239875389"/>
    <x v="0"/>
    <x v="0"/>
    <s v="Exp&lt;50"/>
    <s v="Decreased Export Intensity"/>
    <n v="0"/>
    <n v="0"/>
    <n v="102.91712971116149"/>
    <n v="0.70762748168211687"/>
    <n v="47.041398341421363"/>
    <n v="0.38554398251300448"/>
    <n v="19.351993594148389"/>
    <s v="No"/>
    <s v="Yes"/>
    <s v="No"/>
    <x v="0"/>
    <x v="0"/>
    <n v="47.926267281105993"/>
    <n v="0.39154376958955611"/>
    <n v="10.28369909914932"/>
    <s v="Yes"/>
    <s v="2.Hiring"/>
    <s v="Hiring"/>
    <n v="846.29909413267887"/>
    <n v="4.2067718865697858E-2"/>
    <n v="0.17870379128580399"/>
    <n v="3.3563203540108853E-2"/>
    <n v="0"/>
    <s v="0-10"/>
    <n v="0.18781472569001439"/>
    <n v="13.110317111613281"/>
    <n v="5.3798973535404597"/>
    <n v="53.299539170506911"/>
    <n v="2276.557603686636"/>
  </r>
  <r>
    <n v="1217"/>
    <n v="1107"/>
    <n v="1239"/>
    <n v="1313"/>
    <n v="1160"/>
    <s v="PPHU Laktopol sp. z o.o., Warszawa"/>
    <m/>
    <m/>
    <m/>
    <n v="1989"/>
    <m/>
    <s v="001384333"/>
    <n v="138494"/>
    <n v="5270203690"/>
    <s v="sp. z o.o."/>
    <s v="1051"/>
    <s v="Przetwórstwo mleka i wyrób serów"/>
    <m/>
    <x v="13"/>
    <m/>
    <n v="400"/>
    <s v="J"/>
    <x v="0"/>
    <n v="663308.99897000007"/>
    <n v="-5972.0804900000003"/>
    <n v="-3795.1983399999999"/>
    <n v="-3411.7986500000002"/>
    <n v="7171.6310999999996"/>
    <n v="366216"/>
    <n v="335"/>
    <n v="28835.813730000002"/>
    <n v="227440.30854"/>
    <n v="108354.5661"/>
    <n v="119085.74244"/>
    <n v="109330.00346000001"/>
    <n v="118110.30508000001"/>
    <m/>
    <m/>
    <s v="C"/>
    <s v="Manufacturing"/>
    <s v="10"/>
    <s v="MANUFACTURE OF FOOD PRODUCTS"/>
    <s v="Low"/>
    <n v="0.55210467605394742"/>
    <n v="-6.1333509203395309"/>
    <n v="-5.1436037431994907E-3"/>
    <n v="-1.500085306734433E-2"/>
    <n v="-3.1206425885171189E-2"/>
    <x v="1"/>
    <n v="0"/>
    <n v="0.48069756922956369"/>
    <n v="86.077055910447768"/>
    <n v="1980.026862597015"/>
    <n v="323.44646597014918"/>
    <x v="1"/>
    <x v="0"/>
    <s v="Exp&lt;50"/>
    <s v="Increased Export Intensity"/>
    <n v="1"/>
    <n v="0.55210467605394742"/>
    <n v="86.957250062044253"/>
    <n v="0.62570979543752614"/>
    <n v="35.476268160901647"/>
    <n v="0.30362629626841198"/>
    <n v="16.932592331200588"/>
    <s v="No"/>
    <s v="Yes"/>
    <s v="No"/>
    <x v="0"/>
    <x v="0"/>
    <n v="56.542056074766357"/>
    <n v="0.44815451680321511"/>
    <n v="11.855606873748229"/>
    <s v="No"/>
    <s v="2.Hiring"/>
    <s v="Hiring"/>
    <n v="322.12123951290317"/>
    <n v="1.551567992320462E-2"/>
    <n v="7.3763579694879955E-2"/>
    <n v="3.3193572090880183E-2"/>
    <n v="0"/>
    <s v="0-10"/>
    <n v="0.44999947437724741"/>
    <n v="12.779286426952281"/>
    <n v="5.3659760150218512"/>
    <n v="70.221978037383181"/>
    <n v="1657.905623084112"/>
  </r>
  <r>
    <n v="1240"/>
    <n v="1220"/>
    <n v="1045"/>
    <n v="1040"/>
    <n v="1161"/>
    <s v="Astellas Pharma sp. z o.o., Warszawa"/>
    <m/>
    <m/>
    <m/>
    <n v="2001"/>
    <m/>
    <s v="012773490"/>
    <n v="27928"/>
    <n v="1131828467"/>
    <s v="sp. z o.o."/>
    <s v="4646"/>
    <s v="Sprzedaż hurtowa wyrobów farmaceutycznych i medycznych"/>
    <s v="Prod. wyr. chemicznych/medycznych "/>
    <x v="8"/>
    <m/>
    <n v="500"/>
    <s v="J"/>
    <x v="0"/>
    <n v="649668"/>
    <n v="11611"/>
    <n v="14033"/>
    <n v="11247"/>
    <n v="529"/>
    <n v="0"/>
    <n v="77"/>
    <n v="32148"/>
    <n v="458411"/>
    <n v="24168"/>
    <n v="434243"/>
    <n v="131232"/>
    <n v="327178"/>
    <m/>
    <m/>
    <s v="G"/>
    <s v="Wholesale and Retail Trade; Repair of Motor Vehicles and Motorcycles"/>
    <s v="46"/>
    <s v="WHOLESALE TRADE, EXCEPT OF MOTOR VEHICLES"/>
    <s v="Medium-high"/>
    <n v="0"/>
    <n v="4.3455635291321126"/>
    <n v="1.731191931879052E-2"/>
    <n v="2.4534751565734678E-2"/>
    <n v="8.5703182150694959E-2"/>
    <x v="0"/>
    <n v="1"/>
    <n v="0.28627585289183721"/>
    <n v="417.50649350649348"/>
    <n v="8437.2467532467526"/>
    <n v="313.87012987012992"/>
    <x v="0"/>
    <x v="1"/>
    <s v="Exp&lt;50"/>
    <s v="Decreased Export Intensity"/>
    <n v="0"/>
    <n v="-0.27926949472428803"/>
    <n v="33.131143812078498"/>
    <n v="0.28616450011174699"/>
    <n v="-3.5281566579141268"/>
    <n v="-3.5918999057367167E-2"/>
    <n v="7.4162324748591857"/>
    <s v="No"/>
    <s v="Yes"/>
    <s v="No"/>
    <x v="3"/>
    <x v="1"/>
    <n v="-50.322580645161288"/>
    <n v="-0.69961969506556265"/>
    <n v="-16.04631630247291"/>
    <s v="No"/>
    <s v="0.Reducing"/>
    <s v="Reducing"/>
    <n v="5288.9177209886884"/>
    <n v="2.081800688947132E-2"/>
    <n v="0.1006120508655865"/>
    <n v="4.2814216056068541E-2"/>
    <n v="0.27926949472428803"/>
    <s v="25-50"/>
    <n v="0.42553765366801388"/>
    <n v="13.09805224204227"/>
    <n v="5.0434251169192468"/>
    <n v="283.69677419354838"/>
    <n v="3148.3290322580651"/>
  </r>
  <r>
    <n v="955"/>
    <n v="1129"/>
    <n v="1130"/>
    <n v="1138"/>
    <n v="1162"/>
    <s v="Linde Gaz Polska sp. z o.o., Kraków"/>
    <m/>
    <n v="2001"/>
    <m/>
    <n v="1992"/>
    <m/>
    <n v="350138990"/>
    <n v="24286"/>
    <n v="6770067397"/>
    <s v="sp. z o.o."/>
    <s v="2011"/>
    <s v="Produkcja gazów technicznych"/>
    <s v="Prod. paliw i energii "/>
    <x v="2"/>
    <m/>
    <n v="500"/>
    <s v="J"/>
    <x v="0"/>
    <n v="826605.20977999992"/>
    <n v="275613.32884999999"/>
    <n v="299782.76656000002"/>
    <n v="249051.37611000001"/>
    <n v="56513.255819999998"/>
    <n v="9797"/>
    <n v="358"/>
    <n v="59389.03542"/>
    <n v="1104655.7334799999"/>
    <n v="540139.45747999998"/>
    <n v="564516.27599999995"/>
    <n v="905125.1709400001"/>
    <n v="199530.56254000001"/>
    <m/>
    <m/>
    <s v="C"/>
    <s v="Manufacturing"/>
    <s v="20"/>
    <s v="MANUFACTURE OF CHEMICALS AND CHEMICAL PRODUCTS"/>
    <s v="Medium-low"/>
    <n v="1.1852090797501101E-2"/>
    <n v="19.109964959207801"/>
    <n v="0.30129422505851949"/>
    <n v="0.22545610235092231"/>
    <n v="0.27515683366904109"/>
    <x v="0"/>
    <n v="1"/>
    <n v="0.81937308023431143"/>
    <n v="165.89116039106139"/>
    <n v="2308.953099944134"/>
    <n v="1508.769434301676"/>
    <x v="0"/>
    <x v="0"/>
    <s v="Exp&lt;50"/>
    <s v="Decreased Export Intensity"/>
    <n v="0"/>
    <n v="-2.053522823625193E-2"/>
    <n v="69.504410814912006"/>
    <n v="0.52770876300068892"/>
    <n v="22.82928319921162"/>
    <n v="0.2056252638315765"/>
    <n v="14.1025239051078"/>
    <s v="Yes"/>
    <s v="No"/>
    <s v="No"/>
    <x v="0"/>
    <x v="0"/>
    <n v="-10.723192019950121"/>
    <n v="-0.113428440905869"/>
    <n v="-2.795882103278291"/>
    <s v="Yes"/>
    <s v="0.Reducing"/>
    <s v="Reducing"/>
    <n v="1092.8433742583479"/>
    <n v="0.111520321535496"/>
    <n v="9.213566902720835E-2"/>
    <n v="7.3492587092040054E-2"/>
    <n v="3.2387319033753033E-2"/>
    <s v="0-10"/>
    <n v="0.79765619404507881"/>
    <n v="13.09737372070072"/>
    <n v="5.9939614273065693"/>
    <n v="111.43465092269329"/>
    <n v="1216.1097256857861"/>
  </r>
  <r>
    <n v="1368"/>
    <n v="1611"/>
    <n v="1490"/>
    <n v="1389"/>
    <n v="1163"/>
    <s v="VOSS Automotive Polska sp. z o.o., Nowa Wieś Legnicka "/>
    <m/>
    <n v="2004"/>
    <m/>
    <n v="2004"/>
    <m/>
    <n v="932994424"/>
    <n v="206826"/>
    <n v="8971694239"/>
    <s v="sp. z o.o."/>
    <s v="2932"/>
    <s v="Produkcja pozostałych części i akcesoriów do pojazdów silnikowych, z wyłączeniem motocykli"/>
    <m/>
    <x v="5"/>
    <m/>
    <n v="500"/>
    <s v="J"/>
    <x v="0"/>
    <n v="584702.80073000002"/>
    <n v="37407.598439999987"/>
    <n v="43791.732889999999"/>
    <n v="40852.510889999998"/>
    <n v="9839.6763900000005"/>
    <n v="409272.03827999998"/>
    <n v="1153.8"/>
    <n v="129442.55847"/>
    <n v="482783.22616000002"/>
    <n v="119861.75618"/>
    <n v="362921.46997999999"/>
    <n v="377278.77046999999"/>
    <n v="105504.45569"/>
    <m/>
    <m/>
    <s v="C"/>
    <s v="Manufacturing"/>
    <s v="29"/>
    <s v="MANUFACTURE OF MOTOR VEHICLES, TRAILERS AND SEMI-TRAILERS, EXCEPT MOTORBIKES"/>
    <s v="High"/>
    <n v="0.69996592759436904"/>
    <n v="19.3812518031129"/>
    <n v="6.9868847624803124E-2"/>
    <n v="8.4618745383794672E-2"/>
    <n v="0.10828202933101019"/>
    <x v="0"/>
    <n v="1"/>
    <n v="0.78146619440536536"/>
    <n v="112.1880381955278"/>
    <n v="506.76269780724567"/>
    <n v="103.8843440630959"/>
    <x v="1"/>
    <x v="1"/>
    <s v="Exp&gt;50"/>
    <s v="Decreased Export Intensity"/>
    <n v="0"/>
    <n v="-4.9026040555472883E-2"/>
    <n v="19.899823273590499"/>
    <n v="0.1814864020959206"/>
    <n v="-13.11607009160107"/>
    <n v="-0.14059709707319179"/>
    <n v="4.641663663990192"/>
    <s v="Yes"/>
    <s v="No"/>
    <s v="No"/>
    <x v="3"/>
    <x v="1"/>
    <n v="-20.701030927835049"/>
    <n v="-0.23194505778280389"/>
    <n v="-5.633709091909167"/>
    <s v="Yes"/>
    <s v="0.Reducing"/>
    <s v="Reducing"/>
    <n v="171.6015741027783"/>
    <n v="4.6665799094949639E-2"/>
    <n v="0.1035398208289731"/>
    <n v="7.0201090233797794E-2"/>
    <n v="0.74899196814984192"/>
    <s v="50-75"/>
    <n v="0.67801054388297466"/>
    <n v="13.09737256208544"/>
    <n v="7.2827611796055933"/>
    <n v="72.104418515463919"/>
    <n v="335.1611237044674"/>
  </r>
  <r>
    <n v="989"/>
    <n v="799"/>
    <n v="1039"/>
    <n v="1201"/>
    <n v="1165"/>
    <s v="Tasomix sp. z o.o., Nowe Skalmierzyce"/>
    <m/>
    <m/>
    <n v="2017"/>
    <n v="1992"/>
    <m/>
    <n v="368874478"/>
    <n v="704661"/>
    <n v="6222810435"/>
    <s v="sp. z o.o."/>
    <s v="1091"/>
    <s v="Produkcja gotowej paszy dla zwierząt gospodarskich"/>
    <m/>
    <x v="10"/>
    <m/>
    <n v="540"/>
    <s v="J"/>
    <x v="0"/>
    <n v="798867.59349"/>
    <n v="35789.683190000003"/>
    <n v="40961.417990000002"/>
    <n v="46232.609989999997"/>
    <n v="7372.3374299999996"/>
    <n v="44"/>
    <n v="224"/>
    <n v="29686.323680000001"/>
    <n v="353042.46001999988"/>
    <n v="69143.434629999989"/>
    <n v="283899.02539000002"/>
    <n v="273529.49726999999"/>
    <n v="79512.962750000006"/>
    <m/>
    <m/>
    <s v="C"/>
    <s v="Manufacturing"/>
    <s v="10"/>
    <s v="MANUFACTURE OF FOOD PRODUCTS"/>
    <s v="Low"/>
    <n v="5.5077963305255518E-5"/>
    <n v="-17.68504698139246"/>
    <n v="5.7872681739441142E-2"/>
    <n v="0.13095481486102531"/>
    <n v="0.16902239228833141"/>
    <x v="0"/>
    <n v="1"/>
    <n v="0.77477790420592607"/>
    <n v="132.52823071428571"/>
    <n v="3566.373185223214"/>
    <n v="308.67604745535709"/>
    <x v="0"/>
    <x v="0"/>
    <s v="Exp&lt;50"/>
    <s v="Decreased Export Intensity"/>
    <n v="0"/>
    <n v="-2.6446427547315479E-2"/>
    <n v="64.079624359695856"/>
    <n v="0.49518163840052232"/>
    <n v="18.898278521518741"/>
    <n v="0.17309813923140821"/>
    <n v="13.17842951093782"/>
    <s v="Yes"/>
    <s v="Yes"/>
    <s v="Yes"/>
    <x v="0"/>
    <x v="0"/>
    <n v="9.8039215686274517"/>
    <n v="9.3526058010823476E-2"/>
    <n v="2.3657005051578528"/>
    <s v="Yes"/>
    <s v="2.Hiring"/>
    <s v="Hiring"/>
    <n v="1179.716322478117"/>
    <n v="4.0794613845768338E-2"/>
    <n v="0.1203094051159663"/>
    <n v="9.7317902535106374E-2"/>
    <n v="2.6501505510620731E-2"/>
    <s v="0-10"/>
    <n v="0.80889688084902056"/>
    <n v="13.09576885733399"/>
    <n v="5.3181199938442161"/>
    <n v="102.75"/>
    <n v="2386.6568627450979"/>
  </r>
  <r>
    <n v="1061"/>
    <n v="837"/>
    <n v="916"/>
    <n v="1092"/>
    <n v="1166"/>
    <s v="H.B. CRAB sp.j. Stacja Paliw, Rybnik"/>
    <m/>
    <m/>
    <m/>
    <n v="2001"/>
    <m/>
    <n v="271707287"/>
    <n v="14259"/>
    <n v="6420410512"/>
    <s v="sp. j."/>
    <s v="4730"/>
    <s v="Sprzedaż detaliczna paliw do pojazdów silnikowych na stacjach paliw"/>
    <m/>
    <x v="2"/>
    <m/>
    <n v="400"/>
    <s v="J"/>
    <x v="0"/>
    <n v="741989.26797000004"/>
    <n v="21866.362239999999"/>
    <n v="21518.063569999998"/>
    <n v="21518.063569999998"/>
    <n v="5604.4221100000004"/>
    <n v="0"/>
    <n v="13"/>
    <n v="1742.8189500000001"/>
    <n v="138560.22672000001"/>
    <n v="94890.974860000002"/>
    <n v="43669.251859999997"/>
    <n v="93607.321249999994"/>
    <n v="44952.905469999998"/>
    <m/>
    <m/>
    <s v="G"/>
    <s v="Wholesale and Retail Trade; Repair of Motor Vehicles and Motorcycles"/>
    <s v="47"/>
    <s v="RETAIL TRADE, EXCEPT OF MOTOR VEHICLES"/>
    <s v="Medium-high"/>
    <n v="0"/>
    <n v="-20.038074802657398"/>
    <n v="2.9000505127076869E-2"/>
    <n v="0.15529754879431101"/>
    <n v="0.22987586101872351"/>
    <x v="1"/>
    <n v="0"/>
    <n v="0.67557136319616429"/>
    <n v="134.06299615384609"/>
    <n v="57076.097536153851"/>
    <n v="7299.305758461539"/>
    <x v="0"/>
    <x v="0"/>
    <s v="Exp&lt;50"/>
    <s v="Decreased Export Intensity"/>
    <n v="0"/>
    <n v="0"/>
    <n v="52.408969433650689"/>
    <n v="0.42139731008410658"/>
    <n v="10.441282198297611"/>
    <n v="9.9313810914992473E-2"/>
    <n v="11.10986799175415"/>
    <s v="Yes"/>
    <s v="Yes"/>
    <s v="Yes"/>
    <x v="0"/>
    <x v="0"/>
    <n v="-13.33333333333333"/>
    <n v="-0.1431008436406733"/>
    <n v="-3.5142841529761548"/>
    <s v="No"/>
    <s v="0.Reducing"/>
    <s v="Reducing"/>
    <n v="24620.03449615385"/>
    <n v="3.596451810030335E-2"/>
    <n v="0.3136127530001791"/>
    <n v="0.20083734801559991"/>
    <n v="0"/>
    <s v="0-10"/>
    <n v="0.64039917412250513"/>
    <n v="13.095692748308521"/>
    <n v="2.7080502011022101"/>
    <n v="92.676034666666666"/>
    <n v="32456.063040000001"/>
  </r>
  <r>
    <n v="1922"/>
    <m/>
    <m/>
    <n v="1354"/>
    <n v="1167"/>
    <s v="Instal Kraków SA GK, Kraków"/>
    <m/>
    <m/>
    <m/>
    <m/>
    <m/>
    <n v="350564042"/>
    <n v="42496"/>
    <n v="6790085487"/>
    <s v="SA"/>
    <s v="4120"/>
    <s v="Roboty budowlane związane ze wznoszeniem budynków mieszkalnych i niemieszkalnych"/>
    <m/>
    <x v="12"/>
    <m/>
    <n v="400"/>
    <s v="S"/>
    <x v="0"/>
    <n v="418251"/>
    <n v="42395"/>
    <n v="43410"/>
    <n v="35816"/>
    <n v="27921"/>
    <n v="72240"/>
    <n v="685"/>
    <n v="106785"/>
    <n v="540891"/>
    <n v="233216"/>
    <n v="307675"/>
    <n v="348261"/>
    <n v="192848"/>
    <m/>
    <m/>
    <s v="F"/>
    <s v="Construction"/>
    <s v="41"/>
    <s v="CONSTRUCTION WORK FOR BUILDINGS"/>
    <s v="Low"/>
    <n v="0.17271925231499749"/>
    <n v="5.204497434349542"/>
    <n v="8.5632789879761195E-2"/>
    <n v="6.6216668423027925E-2"/>
    <n v="0.1028424084235674"/>
    <x v="1"/>
    <n v="0"/>
    <n v="0.64386539986799562"/>
    <n v="155.8905109489051"/>
    <n v="610.58540145985398"/>
    <n v="340.46131386861322"/>
    <x v="2"/>
    <x v="0"/>
    <s v="Exp&lt;50"/>
    <s v="Increased Export Intensity"/>
    <n v="1"/>
    <n v="4.6091658909944164E-3"/>
    <n v="-5.2753519468048484"/>
    <n v="-5.4195944548812491E-2"/>
    <n v="-31.35895068609047"/>
    <n v="-0.37627944371792488"/>
    <n v="-1.345761176674753"/>
    <s v="Yes"/>
    <s v="Yes"/>
    <s v="Yes"/>
    <x v="2"/>
    <x v="1"/>
    <n v="-23.549107142857139"/>
    <n v="-0.26852157471270482"/>
    <n v="-6.492673425535056"/>
    <s v="Yes"/>
    <s v="0.Reducing"/>
    <s v="Reducing"/>
    <n v="117.79075860271119"/>
    <n v="5.6635352309169641E-2"/>
    <n v="9.2990480440279633E-2"/>
    <n v="6.1057612485472347E-2"/>
    <n v="0.16811008642400299"/>
    <s v="10-25"/>
    <n v="0.65660067779394671"/>
    <n v="12.998032954309551"/>
    <n v="6.7979404129749303"/>
    <n v="119.28459821428569"/>
    <n v="492.79464285714278"/>
  </r>
  <r>
    <n v="1989"/>
    <n v="1850"/>
    <n v="1993"/>
    <m/>
    <n v="1169"/>
    <s v="Piast Pasze sp. z o.o., Ostrów Wielkopolski"/>
    <m/>
    <m/>
    <m/>
    <n v="2012"/>
    <m/>
    <n v="302076386"/>
    <n v="417114"/>
    <n v="6222780711"/>
    <s v="sp. z o.o."/>
    <s v="1091"/>
    <s v="Produkcja gotowej paszy dla zwierząt gospodarskich"/>
    <m/>
    <x v="10"/>
    <m/>
    <n v="400"/>
    <s v="J"/>
    <x v="0"/>
    <n v="404692.88892"/>
    <n v="-14397.58353"/>
    <n v="-19552.424640000001"/>
    <n v="-18789.75764"/>
    <n v="5057.9135099999994"/>
    <n v="0"/>
    <n v="209"/>
    <n v="18067.563610000001"/>
    <n v="265791.93495000002"/>
    <n v="136426.59875999999"/>
    <n v="129365.33619"/>
    <n v="76980.725390000007"/>
    <n v="188811.20955999999"/>
    <m/>
    <m/>
    <s v="C"/>
    <s v="Manufacturing"/>
    <s v="10"/>
    <s v="MANUFACTURE OF FOOD PRODUCTS"/>
    <s v="Low"/>
    <n v="0"/>
    <n v="-5.2081630597674788"/>
    <n v="-4.6429670879920927E-2"/>
    <n v="-7.069348301909413E-2"/>
    <n v="-0.24408392548663671"/>
    <x v="1"/>
    <n v="0"/>
    <n v="0.28962776994900691"/>
    <n v="86.447672775119599"/>
    <n v="1936.3296120574159"/>
    <n v="652.75884574162671"/>
    <x v="0"/>
    <x v="0"/>
    <s v="Exp&lt;50"/>
    <s v="Decreased Export Intensity"/>
    <n v="0"/>
    <n v="0"/>
    <n v="58.618945640555687"/>
    <n v="0.46133457156742003"/>
    <n v="14.94126495692443"/>
    <n v="0.13925107239830581"/>
    <n v="12.22478051190077"/>
    <s v="Yes"/>
    <s v="Yes"/>
    <s v="Yes"/>
    <x v="0"/>
    <x v="0"/>
    <n v="99.047619047619051"/>
    <n v="0.68837390180728786"/>
    <n v="18.778885712490869"/>
    <s v="Yes"/>
    <s v="2.Hiring"/>
    <s v="Hiring"/>
    <n v="-493.53018441877413"/>
    <n v="2.6066104600314641E-2"/>
    <n v="4.3106627109363617E-2"/>
    <n v="3.3195831242732197E-2"/>
    <n v="0"/>
    <s v="0-10"/>
    <n v="0.77008649177103905"/>
    <n v="12.449549187904211"/>
    <n v="4.6539603501575231"/>
    <n v="92.044539428571426"/>
    <n v="2429.8597964761898"/>
  </r>
  <r>
    <n v="1298"/>
    <n v="1284"/>
    <n v="1434"/>
    <n v="1271"/>
    <n v="1170"/>
    <s v="AAM Poland sp. z o.o., Świdnica"/>
    <m/>
    <m/>
    <m/>
    <n v="2005"/>
    <m/>
    <s v="020168824"/>
    <n v="243784"/>
    <n v="8971710027"/>
    <s v="sp. z o.o."/>
    <s v="2932"/>
    <s v="Produkcja pozostałych części i akcesoriów do pojazdów silnikowych, z wyłączeniem motocykli"/>
    <m/>
    <x v="5"/>
    <m/>
    <n v="500"/>
    <s v="J"/>
    <x v="0"/>
    <n v="614775.85773000005"/>
    <n v="60285.146810000013"/>
    <n v="64414.600020000013"/>
    <n v="48829.315909999998"/>
    <n v="64220.750189999999"/>
    <n v="614775.85773000005"/>
    <n v="476"/>
    <n v="61957.162450000003"/>
    <n v="715287.41659000004"/>
    <n v="486151.66807999997"/>
    <n v="229135.74851"/>
    <n v="390589.29895000003"/>
    <n v="324698.11764000001"/>
    <m/>
    <m/>
    <s v="C"/>
    <s v="Manufacturing"/>
    <s v="29"/>
    <s v="MANUFACTURE OF MOTOR VEHICLES, TRAILERS AND SEMI-TRAILERS, EXCEPT MOTORBIKES"/>
    <s v="High"/>
    <n v="1"/>
    <n v="0.61671177170454783"/>
    <n v="7.9426209237131548E-2"/>
    <n v="6.8265308150931403E-2"/>
    <n v="0.12501447438848221"/>
    <x v="0"/>
    <n v="1"/>
    <n v="0.54605923421952807"/>
    <n v="130.16210598739499"/>
    <n v="1291.545919600841"/>
    <n v="1021.327033781513"/>
    <x v="3"/>
    <x v="1"/>
    <s v="Exp&gt;50"/>
    <s v="Increased Export Intensity"/>
    <n v="1"/>
    <n v="4.5069158201186399E-3"/>
    <n v="26.575744131126761"/>
    <n v="0.23567071082454311"/>
    <n v="-8.2784462817921991"/>
    <n v="-8.6412788344571112E-2"/>
    <n v="6.0687918883383984"/>
    <s v="Yes"/>
    <s v="Yes"/>
    <s v="Yes"/>
    <x v="3"/>
    <x v="1"/>
    <n v="29.34782608695652"/>
    <n v="0.25733491606248909"/>
    <n v="6.6448244102961462"/>
    <s v="No"/>
    <s v="2.Hiring"/>
    <s v="Hiring"/>
    <n v="-28.28560213828996"/>
    <n v="-3.016483493858323E-2"/>
    <n v="-6.7493112947658404E-2"/>
    <n v="-2.2120793938863209E-2"/>
    <n v="0.99549308417988136"/>
    <s v="75-100"/>
    <n v="0.32774890611458551"/>
    <n v="13.09334231055719"/>
    <n v="5.9080829381689313"/>
    <n v="84.869183722826079"/>
    <n v="1319.83152173913"/>
  </r>
  <r>
    <n v="1939"/>
    <n v="1731"/>
    <n v="1385"/>
    <n v="1261"/>
    <n v="1171"/>
    <s v="Natura sp. z o.o., Łódź"/>
    <m/>
    <m/>
    <m/>
    <n v="2001"/>
    <m/>
    <s v="010416589"/>
    <n v="34905"/>
    <n v="5270014428"/>
    <s v="sp. z o.o."/>
    <s v="4775"/>
    <s v="Sprzedaż detaliczna kosmetyków i artykułów toaletowych prowadzona w wyspecjalizowanych sklepach"/>
    <m/>
    <x v="0"/>
    <m/>
    <n v="500"/>
    <s v="J"/>
    <x v="0"/>
    <n v="414971.06365999999"/>
    <n v="-56414.283519999997"/>
    <n v="-62984.650409999987"/>
    <n v="-62984.650409999987"/>
    <n v="6335"/>
    <n v="359.9"/>
    <n v="1270"/>
    <n v="70933"/>
    <n v="191560.06296000001"/>
    <n v="78938.714229999998"/>
    <n v="112621.34873"/>
    <n v="11518.965169999999"/>
    <n v="180041.09779"/>
    <m/>
    <m/>
    <s v="G"/>
    <s v="Wholesale and Retail Trade; Repair of Motor Vehicles and Motorcycles"/>
    <s v="47"/>
    <s v="RETAIL TRADE, EXCEPT OF MOTOR VEHICLES"/>
    <s v="Medium-high"/>
    <n v="8.6728938838703785E-4"/>
    <n v="-8.6598095546467473"/>
    <n v="-0.15178082503990081"/>
    <n v="-0.32879844283175003"/>
    <n v="-5.4679087470493668"/>
    <x v="0"/>
    <n v="1"/>
    <n v="6.0132393944792632E-2"/>
    <n v="55.852755905511813"/>
    <n v="326.74886902362209"/>
    <n v="62.156467897637803"/>
    <x v="0"/>
    <x v="0"/>
    <s v="Exp&lt;50"/>
    <s v="Increased Export Intensity"/>
    <n v="1"/>
    <n v="2.7221503909775012E-4"/>
    <n v="-14.55410530056813"/>
    <n v="-0.15728682088743359"/>
    <n v="-38.082685000411693"/>
    <n v="-0.47937032005654601"/>
    <n v="-3.8558641316393749"/>
    <s v="Yes"/>
    <s v="Yes"/>
    <s v="Yes"/>
    <x v="2"/>
    <x v="1"/>
    <n v="-16.666666666666661"/>
    <n v="-0.1823215567939549"/>
    <n v="-4.4557207795633218"/>
    <s v="Yes"/>
    <s v="0.Reducing"/>
    <s v="Reducing"/>
    <n v="8.0785278162730378"/>
    <n v="-3.8092994677687973E-2"/>
    <n v="-3.062406886277107"/>
    <n v="-7.3623928970817071E-2"/>
    <n v="5.9507434928928772E-4"/>
    <s v="0-10"/>
    <n v="2.4041197562848969E-2"/>
    <n v="13.093250891548809"/>
    <n v="7.329093736246592"/>
    <n v="43.974409448818903"/>
    <n v="318.67034120734911"/>
  </r>
  <r>
    <n v="840"/>
    <n v="818"/>
    <n v="837"/>
    <n v="921"/>
    <n v="1172"/>
    <s v="Arvato Polska sp. z o.o., Warszawa"/>
    <m/>
    <m/>
    <m/>
    <n v="2001"/>
    <m/>
    <s v="011073542"/>
    <n v="7209"/>
    <n v="5270203276"/>
    <s v="sp. z o.o."/>
    <s v="4791"/>
    <s v="Sprzedaż detaliczna prowadzona przez domy sprzedaży wysyłkowej lub Internet"/>
    <m/>
    <x v="0"/>
    <m/>
    <n v="500"/>
    <s v="J"/>
    <x v="0"/>
    <n v="941581"/>
    <n v="116696"/>
    <n v="100761"/>
    <n v="79596"/>
    <n v="32773"/>
    <n v="634672"/>
    <n v="2652"/>
    <n v="235230"/>
    <n v="486793"/>
    <n v="268064"/>
    <n v="218729"/>
    <n v="230814"/>
    <n v="255979"/>
    <m/>
    <m/>
    <s v="G"/>
    <s v="Wholesale and Retail Trade; Repair of Motor Vehicles and Motorcycles"/>
    <s v="47"/>
    <s v="RETAIL TRADE, EXCEPT OF MOTOR VEHICLES"/>
    <s v="Medium-high"/>
    <n v="0.67404928519160856"/>
    <n v="-0.77612424732281804"/>
    <n v="8.4534416051300951E-2"/>
    <n v="0.16351097899928721"/>
    <n v="0.34484909927474072"/>
    <x v="0"/>
    <n v="1"/>
    <n v="0.4741522577358343"/>
    <n v="88.699095022624434"/>
    <n v="355.04562594268481"/>
    <n v="101.079939668175"/>
    <x v="1"/>
    <x v="1"/>
    <s v="Exp&lt;50"/>
    <s v="Increased Export Intensity"/>
    <n v="1"/>
    <n v="0.234811229178429"/>
    <n v="93.900535420098848"/>
    <n v="0.66217513757747959"/>
    <n v="40.507634362390483"/>
    <n v="0.3400916384083672"/>
    <n v="18.00346286899228"/>
    <s v="No"/>
    <s v="Yes"/>
    <s v="No"/>
    <x v="0"/>
    <x v="0"/>
    <n v="22.099447513812159"/>
    <n v="0.1996656702519273"/>
    <n v="5.1183232247822286"/>
    <s v="Yes"/>
    <s v="2.Hiring"/>
    <s v="Hiring"/>
    <n v="131.47288192795179"/>
    <n v="5.0308896210873137E-2"/>
    <n v="0.46073476161738081"/>
    <n v="8.4295444664508959E-2"/>
    <n v="0.43923805601317961"/>
    <s v="25-50"/>
    <n v="0.18295872525136811"/>
    <n v="13.093140518727431"/>
    <n v="7.683403681053826"/>
    <n v="73.108655616942912"/>
    <n v="223.57274401473299"/>
  </r>
  <r>
    <n v="714"/>
    <n v="787"/>
    <n v="906"/>
    <n v="951"/>
    <n v="1174"/>
    <s v="PMI Service Center Europer sp. z o.o., Kraków"/>
    <m/>
    <m/>
    <m/>
    <n v="2005"/>
    <m/>
    <n v="120123379"/>
    <n v="242947"/>
    <n v="6751334420"/>
    <s v="sp. z o.o."/>
    <s v="7022"/>
    <s v="Pozostałe doradztwo w zakresie prowadzenia działalności gospodarczej i zarządzania"/>
    <m/>
    <x v="13"/>
    <m/>
    <n v="500"/>
    <s v="J"/>
    <x v="0"/>
    <n v="1074306.51663"/>
    <n v="44756.501129999997"/>
    <n v="47252.56495"/>
    <n v="35916.60095"/>
    <n v="2706.90013"/>
    <n v="1053273"/>
    <n v="2074"/>
    <n v="605466.20824000007"/>
    <n v="279981.51459999999"/>
    <n v="35936.331510000004"/>
    <n v="244045.18309000001"/>
    <n v="36580.071100000001"/>
    <n v="243401.44349999999"/>
    <m/>
    <m/>
    <s v="M"/>
    <s v="Professional, Scientific and Technical Activities"/>
    <s v="70"/>
    <s v="ACTIVITIES OF HEAD OFFICES; MANAGEMENT CONSULTANCY ACTIVITIES"/>
    <s v="High"/>
    <n v="0.98042130778841374"/>
    <n v="9.6865620541902064"/>
    <n v="3.3432358823129033E-2"/>
    <n v="0.12828204391033751"/>
    <n v="0.98186252431860366"/>
    <x v="0"/>
    <n v="1"/>
    <n v="0.1306517366057566"/>
    <n v="291.93163367405981"/>
    <n v="517.98771293635502"/>
    <n v="17.327064373191899"/>
    <x v="3"/>
    <x v="1"/>
    <s v="Exp&gt;50"/>
    <s v="Increased Export Intensity"/>
    <n v="1"/>
    <n v="1.063446812205604E-2"/>
    <n v="121.2555898733396"/>
    <n v="0.79414836254503918"/>
    <n v="60.330137589376513"/>
    <n v="0.47206486337592679"/>
    <n v="21.961726295561519"/>
    <s v="No"/>
    <s v="Yes"/>
    <s v="No"/>
    <x v="1"/>
    <x v="0"/>
    <n v="29.30174563591023"/>
    <n v="0.25697860036301279"/>
    <n v="6.6353250270985153"/>
    <s v="No"/>
    <s v="2.Hiring"/>
    <s v="Hiring"/>
    <n v="215.275742861542"/>
    <n v="3.7275254865616309E-2"/>
    <n v="0.96466261592580749"/>
    <n v="0.14369417649160421"/>
    <n v="0.9697868396663577"/>
    <s v="75-100"/>
    <n v="0.1489579611766107"/>
    <n v="13.093037548022499"/>
    <n v="7.3802557884264601"/>
    <n v="187.9805634413965"/>
    <n v="302.711970074813"/>
  </r>
  <r>
    <n v="540"/>
    <m/>
    <n v="508"/>
    <n v="418"/>
    <n v="1175"/>
    <s v="Grupa AWW sp. z o.o. sp.k., Kalisz"/>
    <m/>
    <s v="1991"/>
    <m/>
    <n v="2017"/>
    <m/>
    <n v="366214080"/>
    <n v="979411"/>
    <n v="9680980805"/>
    <s v="sp. z o.o. sp.k."/>
    <s v="1101"/>
    <s v="Destylowanie, rektyfikowanie i mieszanie alkoholi"/>
    <m/>
    <x v="13"/>
    <m/>
    <n v="400"/>
    <s v="S"/>
    <x v="0"/>
    <n v="1366850.6"/>
    <n v="179838"/>
    <n v="169417.60000000001"/>
    <n v="169291"/>
    <n v="37135"/>
    <n v="396045"/>
    <n v="292"/>
    <n v="31268"/>
    <n v="1194327"/>
    <n v="480045"/>
    <n v="714282"/>
    <n v="847797"/>
    <n v="346530"/>
    <m/>
    <m/>
    <s v="C"/>
    <s v="Manufacturing"/>
    <s v="11"/>
    <s v="MANUFACTURE OF BEVERAGES"/>
    <s v="Low"/>
    <n v="0.28975002827668223"/>
    <n v="104.7038508598651"/>
    <n v="0.1238547943718209"/>
    <n v="0.14174593725169071"/>
    <n v="0.19968341477971729"/>
    <x v="1"/>
    <n v="0"/>
    <n v="0.70985333162525843"/>
    <n v="107.0821917808219"/>
    <n v="4680.9952054794521"/>
    <n v="1643.989726027397"/>
    <x v="4"/>
    <x v="0"/>
    <s v="Exp&lt;50"/>
    <s v="Increased Export Intensity"/>
    <n v="1"/>
    <n v="0.1474242072247286"/>
    <n v="60.064946395217447"/>
    <n v="0.4704094618546506"/>
    <n v="15.98909159073728"/>
    <n v="0.14832596268553641"/>
    <n v="12.47967643930499"/>
    <s v="No"/>
    <s v="No"/>
    <s v="No"/>
    <x v="0"/>
    <x v="0"/>
    <n v="16.334661354581669"/>
    <n v="0.15130086313649829"/>
    <n v="3.8549694919900679"/>
    <s v="No"/>
    <s v="2.Hiring"/>
    <s v="Hiring"/>
    <n v="1278.8637313758661"/>
    <n v="7.581256184604214E-2"/>
    <n v="0.26416965225694311"/>
    <n v="0.12022857524894789"/>
    <n v="0.1423258210519536"/>
    <s v="10-25"/>
    <n v="0.45511880044422492"/>
    <n v="13.657610357461831"/>
    <n v="5.5254529391317826"/>
    <n v="64.248204820717135"/>
    <n v="3402.1314741035858"/>
  </r>
  <r>
    <n v="1179"/>
    <n v="1281"/>
    <n v="1217"/>
    <n v="1346"/>
    <n v="1176"/>
    <s v="VISION Express SP sp. z o.o., Warszawa"/>
    <m/>
    <m/>
    <m/>
    <n v="2001"/>
    <m/>
    <s v="016305359"/>
    <n v="17397"/>
    <n v="9511972542"/>
    <s v="sp. z o.o."/>
    <s v="2312"/>
    <s v="Kształtowanie i obróbka szkła płaskiego"/>
    <m/>
    <x v="10"/>
    <m/>
    <n v="500"/>
    <s v="J"/>
    <x v="0"/>
    <n v="678333.30972999998"/>
    <n v="83976.452349999992"/>
    <n v="90628.330370000011"/>
    <n v="73523.595650000003"/>
    <n v="22288.61937"/>
    <n v="6170"/>
    <n v="2139"/>
    <n v="210727.97847"/>
    <n v="338394.44170000002"/>
    <n v="80877.031560000003"/>
    <n v="257517.41013999999"/>
    <n v="226852.04642999999"/>
    <n v="111542.39526999999"/>
    <m/>
    <m/>
    <s v="C"/>
    <s v="Manufacturing"/>
    <s v="23"/>
    <s v="MANUFACTURE OF OTHER NON-METALLIC MINERAL PRODUCTS"/>
    <s v="Medium-low"/>
    <n v="9.0958234123219937E-3"/>
    <n v="10.79757452799022"/>
    <n v="0.10838859686732021"/>
    <n v="0.21727187740034329"/>
    <n v="0.32410373548332638"/>
    <x v="0"/>
    <n v="1"/>
    <n v="0.67037757857474889"/>
    <n v="98.517053983169703"/>
    <n v="317.12637201028519"/>
    <n v="37.810673941093967"/>
    <x v="0"/>
    <x v="0"/>
    <s v="Exp&lt;50"/>
    <s v="Increased Export Intensity"/>
    <n v="1"/>
    <n v="4.0532652122798694E-3"/>
    <n v="40.071056238358963"/>
    <n v="0.33697965242374472"/>
    <n v="1.5007653901151921"/>
    <n v="1.489615325463056E-2"/>
    <n v="8.7895301001289496"/>
    <s v="Yes"/>
    <s v="Yes"/>
    <s v="Yes"/>
    <x v="0"/>
    <x v="0"/>
    <n v="10.71428571428571"/>
    <n v="0.1017826943099429"/>
    <n v="2.5772178223947728"/>
    <s v="No"/>
    <s v="2.Hiring"/>
    <s v="Hiring"/>
    <n v="66.464881327055394"/>
    <n v="0.13338206567302249"/>
    <n v="0.913492950177483"/>
    <n v="0.45005086186474919"/>
    <n v="5.0425582000421243E-3"/>
    <s v="0-10"/>
    <n v="0.49267031757312257"/>
    <n v="13.090414400970911"/>
    <n v="7.566311014772463"/>
    <n v="76.031573498964804"/>
    <n v="250.6614906832298"/>
  </r>
  <r>
    <n v="1308"/>
    <n v="1688"/>
    <n v="1450"/>
    <n v="1342"/>
    <n v="1177"/>
    <s v="Motherson Drsc Automotive Poland sp. z o.o., Radomierz"/>
    <m/>
    <m/>
    <m/>
    <m/>
    <m/>
    <s v="020107952"/>
    <n v="241745"/>
    <n v="6112562410"/>
    <s v="sp. z o.o."/>
    <s v="2932"/>
    <s v="Produkcja pozostałych części i akcesoriów do pojazdów silnikowych, z wyłączeniem motocykli"/>
    <m/>
    <x v="5"/>
    <m/>
    <n v="500"/>
    <s v="J"/>
    <x v="0"/>
    <n v="609630"/>
    <n v="12733"/>
    <n v="10792"/>
    <n v="10784"/>
    <n v="18086"/>
    <n v="605548"/>
    <n v="1143"/>
    <n v="114079"/>
    <n v="212030"/>
    <n v="104750"/>
    <n v="107280"/>
    <n v="108964"/>
    <n v="103066"/>
    <m/>
    <m/>
    <s v="C"/>
    <s v="Manufacturing"/>
    <s v="29"/>
    <s v="MANUFACTURE OF MOTOR VEHICLES, TRAILERS AND SEMI-TRAILERS, EXCEPT MOTORBIKES"/>
    <s v="High"/>
    <n v="0.99330413529517902"/>
    <n v="30.04460532607818"/>
    <n v="1.7689418171677899E-2"/>
    <n v="5.086072725557704E-2"/>
    <n v="9.8968466649535625E-2"/>
    <x v="0"/>
    <n v="1"/>
    <n v="0.51390840918737912"/>
    <n v="99.806649168853895"/>
    <n v="533.35958005249347"/>
    <n v="91.644794400699908"/>
    <x v="3"/>
    <x v="1"/>
    <s v="Exp&gt;50"/>
    <s v="Decreased Export Intensity"/>
    <n v="0"/>
    <n v="-5.3157800452110493E-3"/>
    <n v="26.043200618832721"/>
    <n v="0.23145452425385221"/>
    <n v="-8.6643473776574478"/>
    <n v="-9.0628974915262006E-2"/>
    <n v="5.9570493356330356"/>
    <s v="Yes"/>
    <s v="No"/>
    <s v="No"/>
    <x v="3"/>
    <x v="1"/>
    <n v="-13.47464042392127"/>
    <n v="-0.14473264072751491"/>
    <n v="-3.5536374028758089"/>
    <s v="Yes"/>
    <s v="0.Reducing"/>
    <s v="Reducing"/>
    <n v="167.22218255060091"/>
    <n v="6.7373634652969985E-2"/>
    <n v="0.13678848810998001"/>
    <n v="0.10073243042396331"/>
    <n v="0.99861991534039007"/>
    <s v="75-100"/>
    <n v="0.73641014544274253"/>
    <n v="13.08915297048825"/>
    <n v="7.1861443045223252"/>
    <n v="64.772867713853145"/>
    <n v="366.13739750189262"/>
  </r>
  <r>
    <n v="636"/>
    <n v="775"/>
    <n v="931"/>
    <n v="974"/>
    <n v="1178"/>
    <s v="Plukon Sieradz sp. z o.o., Błaszki"/>
    <m/>
    <m/>
    <m/>
    <m/>
    <m/>
    <n v="101708956"/>
    <n v="560220"/>
    <n v="8272305539"/>
    <s v="sp. z o.o."/>
    <s v="1012"/>
    <s v="Przetwarzanie i konserwowanie mięsa z drobiu"/>
    <m/>
    <x v="13"/>
    <m/>
    <n v="400"/>
    <s v="J"/>
    <x v="0"/>
    <n v="1182739.5"/>
    <n v="15831"/>
    <n v="18187"/>
    <n v="13989"/>
    <n v="18915"/>
    <n v="503576"/>
    <n v="374"/>
    <n v="45604.6"/>
    <n v="270010.90000000002"/>
    <n v="131849.9"/>
    <n v="138161"/>
    <n v="98472"/>
    <n v="171538"/>
    <m/>
    <m/>
    <s v="C"/>
    <s v="Manufacturing"/>
    <s v="10"/>
    <s v="MANUFACTURE OF FOOD PRODUCTS"/>
    <s v="Low"/>
    <n v="0.4257708481030692"/>
    <n v="18.93783376439206"/>
    <n v="1.1827625609865911E-2"/>
    <n v="5.1809019561802873E-2"/>
    <n v="0.14206068730197419"/>
    <x v="1"/>
    <n v="0"/>
    <n v="0.36469638818284739"/>
    <n v="121.9374331550802"/>
    <n v="3162.4050802139041"/>
    <n v="352.53983957219248"/>
    <x v="4"/>
    <x v="1"/>
    <s v="Exp&lt;50"/>
    <s v="Decreased Export Intensity"/>
    <n v="0"/>
    <n v="-4.7280732249571363E-2"/>
    <n v="144.57699941007951"/>
    <n v="0.89435999936064192"/>
    <n v="77.229709717448898"/>
    <n v="0.57227650019152954"/>
    <n v="25.055818524865799"/>
    <s v="No"/>
    <s v="No"/>
    <s v="No"/>
    <x v="1"/>
    <x v="0"/>
    <n v="36.496350364963497"/>
    <n v="0.31112769102646182"/>
    <n v="8.0886916126895905"/>
    <s v="No"/>
    <s v="2.Hiring"/>
    <s v="Hiring"/>
    <n v="1397.4936091190129"/>
    <n v="-2.3147029870457199E-2"/>
    <n v="-0.41097869774749252"/>
    <n v="-4.7436225807408541E-2"/>
    <n v="0.47305158035264061"/>
    <s v="25-50"/>
    <n v="0.1154225901911676"/>
    <n v="13.08898391647762"/>
    <n v="5.6131281063880696"/>
    <n v="80.304093503649625"/>
    <n v="1764.91147109489"/>
  </r>
  <r>
    <n v="1153"/>
    <n v="970"/>
    <n v="1110"/>
    <n v="1254"/>
    <n v="1179"/>
    <s v="GEODIS Polska sp. z o.o., Warszawa"/>
    <m/>
    <m/>
    <m/>
    <n v="2001"/>
    <m/>
    <s v="017229471"/>
    <n v="10176"/>
    <n v="5242388571"/>
    <s v="sp. z o.o."/>
    <s v="4941"/>
    <s v="Transport drogowy towarów"/>
    <m/>
    <x v="11"/>
    <m/>
    <n v="500"/>
    <s v="J"/>
    <x v="0"/>
    <n v="691679.43298000004"/>
    <n v="27225.216639999999"/>
    <n v="28074.371930000001"/>
    <n v="23763.719580000001"/>
    <n v="2521"/>
    <n v="525287"/>
    <n v="345"/>
    <n v="51181.571049999999"/>
    <n v="155215.08699000001"/>
    <n v="23809.725640000001"/>
    <n v="131405.36134999999"/>
    <n v="40527.274310000001"/>
    <n v="114687.81268"/>
    <m/>
    <m/>
    <s v="H"/>
    <s v="Transportation and Storage"/>
    <s v="49"/>
    <s v="LAND TRANSPORT AND TRANSPORT VIA PIPELINES"/>
    <s v="Low"/>
    <n v="0.75943706716401482"/>
    <n v="-14.93863479053884"/>
    <n v="3.4356550805070891E-2"/>
    <n v="0.1531018668406314"/>
    <n v="0.58636362757157745"/>
    <x v="0"/>
    <n v="1"/>
    <n v="0.2611039628680622"/>
    <n v="148.35237985507251"/>
    <n v="2004.867921681159"/>
    <n v="69.013697507246377"/>
    <x v="3"/>
    <x v="1"/>
    <s v="Exp&gt;50"/>
    <s v="Decreased Export Intensity"/>
    <n v="0"/>
    <n v="-4.6998923721539243E-2"/>
    <n v="43.148836786433478"/>
    <n v="0.35871471968601648"/>
    <n v="3.7310411495894789"/>
    <n v="3.663122051690415E-2"/>
    <n v="9.3822760017316487"/>
    <s v="Yes"/>
    <s v="Yes"/>
    <s v="Yes"/>
    <x v="0"/>
    <x v="0"/>
    <n v="46.186440677966097"/>
    <n v="0.37971261200574968"/>
    <n v="9.9579850776066117"/>
    <s v="No"/>
    <s v="2.Hiring"/>
    <s v="Hiring"/>
    <n v="-42.543095267993067"/>
    <n v="2.0813801638696248E-2"/>
    <n v="0.39082112462596658"/>
    <n v="8.5977840850801901E-2"/>
    <n v="0.80643599088555407"/>
    <s v="75-100"/>
    <n v="0.21999281879424129"/>
    <n v="13.08816316044296"/>
    <n v="5.4638318050256096"/>
    <n v="132.17796610169489"/>
    <n v="2047.411016949153"/>
  </r>
  <r>
    <n v="1198"/>
    <n v="1369"/>
    <n v="1252"/>
    <n v="1331"/>
    <n v="1180"/>
    <s v="Viatris Trade sp. z o.o., Warszawa"/>
    <m/>
    <m/>
    <m/>
    <n v="2003"/>
    <m/>
    <s v="012724496"/>
    <n v="168666"/>
    <n v="1230679415"/>
    <s v="sp. z o.o."/>
    <s v="4646"/>
    <s v="Sprzedaż hurtowa wyrobów farmaceutycznych i medycznych"/>
    <m/>
    <x v="8"/>
    <m/>
    <n v="500"/>
    <s v="J"/>
    <x v="0"/>
    <n v="670799.50337000005"/>
    <n v="35678.066529999996"/>
    <n v="41728.894319999999"/>
    <n v="33814.990319999997"/>
    <n v="9.4584799999999998"/>
    <n v="0"/>
    <n v="5"/>
    <n v="1105.00082"/>
    <n v="400941.23447000002"/>
    <n v="6832.5212000000001"/>
    <n v="394108.71327000001"/>
    <n v="245553.31701999999"/>
    <n v="155387.91745000001"/>
    <m/>
    <m/>
    <s v="G"/>
    <s v="Wholesale and Retail Trade; Repair of Motor Vehicles and Motorcycles"/>
    <s v="46"/>
    <s v="WHOLESALE TRADE, EXCEPT OF MOTOR VEHICLES"/>
    <s v="Medium-high"/>
    <n v="0"/>
    <n v="17.320677681772839"/>
    <n v="5.0409981149536272E-2"/>
    <n v="8.4339018820799694E-2"/>
    <n v="0.1377093607627618"/>
    <x v="0"/>
    <n v="1"/>
    <n v="0.61244216336240487"/>
    <n v="221.00016400000001"/>
    <n v="134159.900674"/>
    <n v="1366.50424"/>
    <x v="0"/>
    <x v="0"/>
    <s v="Exp&lt;50"/>
    <s v="Decreased Export Intensity"/>
    <n v="0"/>
    <n v="0"/>
    <n v="39.082301488272968"/>
    <n v="0.32989566896024591"/>
    <n v="0.78427644077752445"/>
    <n v="7.8121697911317511E-3"/>
    <n v="8.5970347965768532"/>
    <s v="Yes"/>
    <s v="No"/>
    <s v="No"/>
    <x v="0"/>
    <x v="0"/>
    <n v="66.666666666666657"/>
    <n v="0.5108256237659905"/>
    <n v="13.62193664674993"/>
    <s v="No"/>
    <s v="2.Hiring"/>
    <s v="Hiring"/>
    <n v="-26608.099326"/>
    <n v="3.8998225185774948E-2"/>
    <n v="0.12856459330143541"/>
    <n v="6.9247733037821363E-2"/>
    <n v="0"/>
    <s v="0-10"/>
    <n v="0.53862211406418548"/>
    <n v="13.086329899615871"/>
    <n v="1.09861228866811"/>
    <n v="200.44523333333339"/>
    <n v="160768"/>
  </r>
  <r>
    <n v="1158"/>
    <n v="1314"/>
    <n v="1414"/>
    <n v="1461"/>
    <n v="1181"/>
    <s v="Crist SA, Gdynia"/>
    <m/>
    <n v="1995"/>
    <m/>
    <n v="2010"/>
    <m/>
    <s v="003002873"/>
    <n v="363752"/>
    <n v="5830005443"/>
    <s v="SA"/>
    <s v="3011"/>
    <s v="Produkcja statków i konstrukcji pływających"/>
    <m/>
    <x v="5"/>
    <m/>
    <n v="400"/>
    <s v="J"/>
    <x v="0"/>
    <n v="689331.67764999997"/>
    <n v="15593.488450000001"/>
    <n v="9131.6474099999996"/>
    <n v="7139.1154100000003"/>
    <n v="13950"/>
    <n v="621066"/>
    <n v="44"/>
    <n v="7893"/>
    <n v="990643.84360000002"/>
    <n v="361590.69949000003"/>
    <n v="629053.14410999999"/>
    <n v="150476.82172000001"/>
    <n v="840167.02188000001"/>
    <m/>
    <m/>
    <s v="C"/>
    <s v="Manufacturing"/>
    <s v="30"/>
    <s v="MANUFACTURE OF OTHER TRANSPORT EQUIPMENT"/>
    <s v="High"/>
    <n v="0.9009683148716966"/>
    <n v="15.342292625995579"/>
    <n v="1.0356575276415489E-2"/>
    <n v="7.2065409340822759E-3"/>
    <n v="4.7443289460779033E-2"/>
    <x v="1"/>
    <n v="0"/>
    <n v="0.1518980031947377"/>
    <n v="179.3863636363636"/>
    <n v="15666.629037500001"/>
    <n v="8217.9704429545454"/>
    <x v="3"/>
    <x v="1"/>
    <s v="Exp&gt;50"/>
    <s v="Decreased Export Intensity"/>
    <n v="0"/>
    <n v="-3.512347718888309E-3"/>
    <n v="57.417992008392282"/>
    <n v="0.45373445101274262"/>
    <n v="14.07100870173355"/>
    <n v="0.13165095184363021"/>
    <n v="12.01175249054107"/>
    <s v="Yes"/>
    <s v="No"/>
    <s v="No"/>
    <x v="0"/>
    <x v="0"/>
    <n v="4.7619047619047619"/>
    <n v="4.6520015634892609E-2"/>
    <n v="1.1697895341449269"/>
    <s v="No"/>
    <s v="2.Hiring"/>
    <s v="Hiring"/>
    <n v="5240.4644153571426"/>
    <n v="2.0333459875528832E-2"/>
    <n v="5.5298216136628053E-2"/>
    <n v="1.3356794335170719E-2"/>
    <n v="0.90448066259058491"/>
    <s v="75-100"/>
    <n v="0.241541143066341"/>
    <n v="12.98974337306502"/>
    <n v="3.737669618283368"/>
    <n v="190.88095238095241"/>
    <n v="10426.16462214286"/>
  </r>
  <r>
    <n v="564"/>
    <n v="977"/>
    <n v="797"/>
    <n v="838"/>
    <n v="1182"/>
    <s v="Döhler sp. z o.o., Mogielnica"/>
    <m/>
    <m/>
    <m/>
    <n v="2001"/>
    <m/>
    <s v="010406266"/>
    <n v="36027"/>
    <n v="5211003920"/>
    <s v="sp. z o.o."/>
    <s v="1032"/>
    <s v="Produkcja soków z owoców i warzyw"/>
    <s v="Produkcja żywności "/>
    <x v="13"/>
    <m/>
    <n v="540"/>
    <s v="J"/>
    <x v="0"/>
    <n v="1315651.95826"/>
    <n v="102412.27735999999"/>
    <n v="105604.50186"/>
    <n v="82676.049859999999"/>
    <n v="50836.027529999999"/>
    <n v="1071827"/>
    <n v="621"/>
    <n v="77266.143379999994"/>
    <n v="1132346.72967"/>
    <n v="415014.14727999998"/>
    <n v="717332.58239"/>
    <n v="250438.40075"/>
    <n v="881915.22891999991"/>
    <m/>
    <m/>
    <s v="C"/>
    <s v="Manufacturing"/>
    <s v="10"/>
    <s v="MANUFACTURE OF FOOD PRODUCTS"/>
    <s v="Low"/>
    <n v="0.8146736629477086"/>
    <n v="63.023808096312983"/>
    <n v="6.2840365448429261E-2"/>
    <n v="7.301301597267322E-2"/>
    <n v="0.33012529073978292"/>
    <x v="0"/>
    <n v="1"/>
    <n v="0.22116759309490419"/>
    <n v="124.42213104669889"/>
    <n v="2118.60218721417"/>
    <n v="668.29975407407403"/>
    <x v="3"/>
    <x v="1"/>
    <s v="Exp&gt;50"/>
    <s v="Decreased Export Intensity"/>
    <n v="0"/>
    <n v="-6.9846645800004992E-2"/>
    <n v="172.8402297482819"/>
    <n v="1.0037161988603871"/>
    <n v="97.710311411798472"/>
    <n v="0.68163269969127249"/>
    <n v="28.52188944495353"/>
    <s v="No"/>
    <s v="No"/>
    <s v="No"/>
    <x v="1"/>
    <x v="0"/>
    <n v="46.462264150943398"/>
    <n v="0.38159762670152109"/>
    <n v="10.009815393708021"/>
    <s v="No"/>
    <s v="2.Hiring"/>
    <s v="Hiring"/>
    <n v="981.32388532737809"/>
    <n v="-2.258993044466473E-2"/>
    <n v="-6.2506096826207461E-2"/>
    <n v="-1.256927640984634E-2"/>
    <n v="0.88452030874771359"/>
    <s v="75-100"/>
    <n v="0.2010888065014533"/>
    <n v="13.086126687621521"/>
    <n v="6.0497334552319577"/>
    <n v="108.9006301886792"/>
    <n v="1137.278301886792"/>
  </r>
  <r>
    <n v="1457"/>
    <n v="1209"/>
    <n v="1172"/>
    <n v="1244"/>
    <n v="1183"/>
    <s v="Ceramika Paradyż sp. z o.o., Opoczno"/>
    <m/>
    <m/>
    <m/>
    <n v="1989"/>
    <m/>
    <n v="592184659"/>
    <n v="125109"/>
    <n v="7681662555"/>
    <s v="sp. z o.o."/>
    <s v="2331"/>
    <s v="Produkcja ceramicznych kafli i płytek"/>
    <m/>
    <x v="12"/>
    <m/>
    <n v="400"/>
    <s v="J"/>
    <x v="0"/>
    <n v="548428.09164999996"/>
    <n v="17157.513350000001"/>
    <n v="-12590.3626"/>
    <n v="-12302.7089"/>
    <n v="47802"/>
    <n v="215405"/>
    <n v="1163"/>
    <n v="117013"/>
    <n v="759500.61390999996"/>
    <n v="446549.18057000003"/>
    <n v="312951.43333999999"/>
    <n v="382663.68942000001"/>
    <n v="376836.92449"/>
    <m/>
    <m/>
    <s v="C"/>
    <s v="Manufacturing"/>
    <s v="23"/>
    <s v="MANUFACTURE OF OTHER NON-METALLIC MINERAL PRODUCTS"/>
    <s v="Medium-low"/>
    <n v="0.39276799142788771"/>
    <n v="-15.903241035883729"/>
    <n v="-2.243267456082727E-2"/>
    <n v="-1.6198418638089289E-2"/>
    <n v="-3.2150186286676707E-2"/>
    <x v="1"/>
    <n v="0"/>
    <n v="0.50383591851229925"/>
    <n v="100.6130696474635"/>
    <n v="471.56327742906268"/>
    <n v="383.96318191745479"/>
    <x v="4"/>
    <x v="1"/>
    <s v="Exp&lt;50"/>
    <s v="Increased Export Intensity"/>
    <n v="1"/>
    <n v="2.0163634692654361E-2"/>
    <n v="13.97424107309855"/>
    <n v="0.13080228137547861"/>
    <n v="-17.409970236885101"/>
    <n v="-0.1912812177936338"/>
    <n v="3.324110988722162"/>
    <s v="Yes"/>
    <s v="Yes"/>
    <s v="Yes"/>
    <x v="3"/>
    <x v="1"/>
    <n v="-20.668485675306961"/>
    <n v="-0.2315347299279322"/>
    <n v="-5.6240283159510351"/>
    <s v="Yes"/>
    <s v="0.Reducing"/>
    <s v="Reducing"/>
    <n v="143.3327180839058"/>
    <n v="1.4942246865037639E-3"/>
    <n v="2.3864526493275451E-3"/>
    <n v="1.1256430568645441E-3"/>
    <n v="0.37260435673523329"/>
    <s v="25-50"/>
    <n v="0.47168044887952332"/>
    <n v="13.08400916872759"/>
    <n v="7.2902928824465967"/>
    <n v="73.447135061391535"/>
    <n v="328.23055934515691"/>
  </r>
  <r>
    <m/>
    <m/>
    <n v="1279"/>
    <n v="1134"/>
    <n v="1184"/>
    <s v="Astara Poland sp. z o.o., Warszawa"/>
    <m/>
    <m/>
    <m/>
    <m/>
    <m/>
    <s v="011301049"/>
    <n v="168121"/>
    <n v="5261039021"/>
    <s v="sp. z o.o."/>
    <s v="4511"/>
    <s v="Motoryzacja - importer"/>
    <m/>
    <x v="5"/>
    <m/>
    <n v="500"/>
    <s v="J"/>
    <x v="0"/>
    <n v="204842"/>
    <n v="7963"/>
    <n v="10637"/>
    <n v="8407"/>
    <n v="445"/>
    <n v="7898"/>
    <n v="33"/>
    <n v="9563"/>
    <n v="151137"/>
    <n v="8098"/>
    <n v="143039"/>
    <n v="63276"/>
    <n v="87861"/>
    <m/>
    <m/>
    <s v="G"/>
    <s v="Wholesale and Retail Trade; Repair of Motor Vehicles and Motorcycles"/>
    <s v="45"/>
    <s v="WHOLESALE AND RETAIL TRADE SERVICES OF MOTOR VEHICLES; REPAIR SERVICES OF MOTOR VEHICLES"/>
    <s v="Medium-high"/>
    <n v="3.8556546020835573E-2"/>
    <n v="1.3452204845564311"/>
    <n v="4.1041387996602258E-2"/>
    <n v="5.5625028947246538E-2"/>
    <n v="0.132862380681459"/>
    <x v="0"/>
    <n v="1"/>
    <n v="0.41866650787034282"/>
    <n v="289.78787878787881"/>
    <n v="6207.333333333333"/>
    <n v="245.39393939393941"/>
    <x v="0"/>
    <x v="0"/>
    <s v="Exp&lt;50"/>
    <s v="Increased Export Intensity"/>
    <n v="1"/>
    <n v="3.4028073012781247E-2"/>
    <n v="-57.389918791186837"/>
    <n v="-0.85307931261530534"/>
    <n v="-69.123129558831039"/>
    <n v="-1.1751628117844179"/>
    <n v="-19.206189664486001"/>
    <s v="Yes"/>
    <s v="Yes"/>
    <s v="Yes"/>
    <x v="2"/>
    <x v="1"/>
    <n v="-36.538461538461533"/>
    <n v="-0.4547361571149473"/>
    <n v="-10.74600811080261"/>
    <s v="Yes"/>
    <s v="0.Reducing"/>
    <s v="Reducing"/>
    <n v="-3037.5897435897432"/>
    <n v="3.341334953071956E-2"/>
    <n v="0.29275182707904279"/>
    <n v="7.0006842479156589E-2"/>
    <n v="4.5284730080543166E-3"/>
    <s v="0-10"/>
    <n v="0.23913375085530991"/>
    <n v="13.08307354186215"/>
    <n v="3.951243718581428"/>
    <n v="188.78846153846149"/>
    <n v="9244.9230769230762"/>
  </r>
  <r>
    <n v="1875"/>
    <n v="1306"/>
    <n v="1382"/>
    <n v="1320"/>
    <n v="1185"/>
    <s v="Xella Polska sp. z o.o., Warszawa"/>
    <m/>
    <m/>
    <m/>
    <n v="2008"/>
    <m/>
    <n v="141349443"/>
    <n v="303162"/>
    <n v="5252422430"/>
    <s v="sp. z o.o."/>
    <s v="2361"/>
    <s v="Produkcja wyrobów budowlanych z betonu"/>
    <m/>
    <x v="12"/>
    <m/>
    <n v="500"/>
    <s v="J"/>
    <x v="0"/>
    <n v="429453.83211999998"/>
    <n v="-26903.805369999998"/>
    <n v="-33789.819300000003"/>
    <n v="-31498.819299999999"/>
    <n v="20267.79797"/>
    <n v="29999"/>
    <n v="557"/>
    <n v="78865.134390000007"/>
    <n v="524088.39523000002"/>
    <n v="388675.81203999999"/>
    <n v="135412.58319"/>
    <n v="179347.78782"/>
    <n v="344740.60741000011"/>
    <m/>
    <m/>
    <s v="C"/>
    <s v="Manufacturing"/>
    <s v="23"/>
    <s v="MANUFACTURE OF OTHER NON-METALLIC MINERAL PRODUCTS"/>
    <s v="Medium-low"/>
    <n v="6.9853841685169879E-2"/>
    <n v="-28.49638704685999"/>
    <n v="-7.3346229429380086E-2"/>
    <n v="-6.0102111755740199E-2"/>
    <n v="-0.1756298178130492"/>
    <x v="0"/>
    <n v="1"/>
    <n v="0.34220904231487881"/>
    <n v="141.58911021543989"/>
    <n v="771.01226592459602"/>
    <n v="697.80217601436277"/>
    <x v="0"/>
    <x v="0"/>
    <s v="Exp&lt;50"/>
    <s v="Increased Export Intensity"/>
    <n v="1"/>
    <n v="2.4836732599641122E-2"/>
    <n v="-10.50472174916956"/>
    <n v="-0.1109843190729425"/>
    <n v="-35.148349093601126"/>
    <n v="-0.43306781824205492"/>
    <n v="-2.7364692769030858"/>
    <s v="Yes"/>
    <s v="Yes"/>
    <s v="Yes"/>
    <x v="2"/>
    <x v="1"/>
    <n v="-20.428571428571431"/>
    <n v="-0.22851509511612009"/>
    <n v="-5.5527561749821093"/>
    <s v="Yes"/>
    <s v="0.Reducing"/>
    <s v="Reducing"/>
    <n v="85.495123067453164"/>
    <n v="0.1115820798479563"/>
    <n v="0.42008143667474762"/>
    <n v="9.6086827002795888E-2"/>
    <n v="4.5017109085528757E-2"/>
    <s v="0-10"/>
    <n v="0.2287338087666847"/>
    <n v="13.08125384154803"/>
    <n v="6.5510803350434044"/>
    <n v="97.863669885714287"/>
    <n v="685.51714285714286"/>
  </r>
  <r>
    <n v="1270"/>
    <n v="895"/>
    <m/>
    <n v="836"/>
    <n v="1187"/>
    <s v="Makita sp. z o.o., Bielsko-Biała"/>
    <m/>
    <m/>
    <m/>
    <n v="2001"/>
    <m/>
    <n v="272259106"/>
    <n v="31628"/>
    <n v="6291002514"/>
    <s v="sp. z o.o."/>
    <s v="4690"/>
    <s v="Sprzedaż hurtowa niewyspecjalizowana"/>
    <m/>
    <x v="3"/>
    <m/>
    <n v="450"/>
    <s v="J"/>
    <x v="0"/>
    <n v="631451.77312000003"/>
    <n v="29022.117760000001"/>
    <n v="32530.20234"/>
    <n v="26417.63105"/>
    <n v="2135.9551999999999"/>
    <n v="266435"/>
    <n v="164"/>
    <n v="18012.039489999999"/>
    <n v="471464.06044999999"/>
    <n v="27971.377420000001"/>
    <n v="443492.68303000001"/>
    <n v="387792.17320999998"/>
    <n v="83671.887239999996"/>
    <m/>
    <m/>
    <s v="G"/>
    <s v="Wholesale and Retail Trade; Repair of Motor Vehicles and Motorcycles"/>
    <s v="46"/>
    <s v="WHOLESALE TRADE, EXCEPT OF MOTOR VEHICLES"/>
    <s v="Medium-high"/>
    <n v="0.42194037825493153"/>
    <n v="-28.2123762662209"/>
    <n v="4.183633996222802E-2"/>
    <n v="5.6033181033534281E-2"/>
    <n v="6.8123167188560402E-2"/>
    <x v="1"/>
    <n v="0"/>
    <n v="0.82252753866299499"/>
    <n v="109.8295090853659"/>
    <n v="3850.315689756098"/>
    <n v="170.5571793902439"/>
    <x v="4"/>
    <x v="0"/>
    <s v="Exp&lt;50"/>
    <s v="Increased Export Intensity"/>
    <n v="1"/>
    <n v="0.19836941664701591"/>
    <n v="31.88958319265673"/>
    <n v="0.27679489557976572"/>
    <n v="-4.427838266190772"/>
    <n v="-4.5288603589348497E-2"/>
    <n v="7.1649150282554466"/>
    <s v="No"/>
    <s v="Yes"/>
    <s v="No"/>
    <x v="3"/>
    <x v="1"/>
    <n v="42.608695652173907"/>
    <n v="0.35493429946094862"/>
    <n v="9.2789470956434741"/>
    <s v="No"/>
    <s v="2.Hiring"/>
    <s v="Hiring"/>
    <n v="-312.92817737433688"/>
    <n v="5.8213045402962592E-2"/>
    <n v="9.3311806719453605E-2"/>
    <n v="7.8039841936965185E-2"/>
    <n v="0.22357096160791559"/>
    <s v="10-25"/>
    <n v="0.83633405761390622"/>
    <n v="13.078981953503909"/>
    <n v="4.7449321283632502"/>
    <n v="123.85683582608701"/>
    <n v="4163.2438671304344"/>
  </r>
  <r>
    <n v="1161"/>
    <n v="975"/>
    <n v="1101"/>
    <n v="1689"/>
    <n v="1188"/>
    <s v="TB Truck &amp; Trailer Serwis sp. z o.o., Nadarzyn"/>
    <m/>
    <m/>
    <m/>
    <n v="2006"/>
    <m/>
    <n v="140777190"/>
    <n v="267804"/>
    <n v="5342342491"/>
    <s v="sp. z o.o."/>
    <s v="4519"/>
    <s v="Sprzedaż hurtowa i detaliczna pozostałych pojazdów samochodowych, z wyłączeniem motocykli"/>
    <m/>
    <x v="5"/>
    <m/>
    <n v="500"/>
    <s v="J"/>
    <x v="0"/>
    <n v="687770.1936"/>
    <n v="6043.6914000000006"/>
    <n v="7200.6174299999993"/>
    <n v="5804.9787999999999"/>
    <n v="3051.0179499999999"/>
    <n v="81122"/>
    <n v="204"/>
    <n v="32565.640820000001"/>
    <n v="237541.00606000001"/>
    <n v="12013.47919"/>
    <n v="225527.52687"/>
    <n v="49666.853229999993"/>
    <n v="187874.15283000001"/>
    <m/>
    <m/>
    <s v="G"/>
    <s v="Wholesale and Retail Trade; Repair of Motor Vehicles and Motorcycles"/>
    <s v="45"/>
    <s v="WHOLESALE AND RETAIL TRADE SERVICES OF MOTOR VEHICLES; REPAIR SERVICES OF MOTOR VEHICLES"/>
    <s v="Medium-high"/>
    <n v="0.1179492812495735"/>
    <n v="-14.97176616982985"/>
    <n v="8.4402884190356697E-3"/>
    <n v="2.4437796641030188E-2"/>
    <n v="0.1168783287541489"/>
    <x v="0"/>
    <n v="1"/>
    <n v="0.20908749210843511"/>
    <n v="159.63549421568629"/>
    <n v="3371.4225176470591"/>
    <n v="58.889603872549017"/>
    <x v="2"/>
    <x v="0"/>
    <s v="Exp&lt;50"/>
    <s v="Increased Export Intensity"/>
    <n v="1"/>
    <n v="8.7423903395009314E-2"/>
    <n v="43.856687931661973"/>
    <n v="0.36364739532818469"/>
    <n v="4.2439767620739008"/>
    <n v="4.15638961590723E-2"/>
    <n v="9.5172460271767623"/>
    <s v="Yes"/>
    <s v="Yes"/>
    <s v="Yes"/>
    <x v="0"/>
    <x v="0"/>
    <n v="12.707182320441991"/>
    <n v="0.11962296257839"/>
    <n v="3.0357408550935721"/>
    <s v="Yes"/>
    <s v="2.Hiring"/>
    <s v="Hiring"/>
    <n v="730.01920272993175"/>
    <n v="5.854497232761758E-3"/>
    <n v="0.15913354937745181"/>
    <n v="3.1141175554344081E-2"/>
    <n v="3.0525377854564169E-2"/>
    <s v="0-10"/>
    <n v="0.19569208175253949"/>
    <n v="13.07756264485965"/>
    <n v="5.1984970312658261"/>
    <n v="102.9934091712707"/>
    <n v="2641.4033149171269"/>
  </r>
  <r>
    <m/>
    <m/>
    <n v="1802"/>
    <m/>
    <n v="1189"/>
    <s v="MZCh Organika SA, Malbork"/>
    <m/>
    <m/>
    <m/>
    <m/>
    <m/>
    <n v="170013640"/>
    <n v="26890"/>
    <n v="5790006820"/>
    <s v="SA"/>
    <s v="2016"/>
    <s v="Produkcja tworzyw sztucznych w formach podstawowych"/>
    <m/>
    <x v="7"/>
    <m/>
    <n v="400"/>
    <s v="J"/>
    <x v="0"/>
    <n v="299676.48330000002"/>
    <n v="18738.39054"/>
    <n v="21155.863109999998"/>
    <n v="17456.981110000001"/>
    <n v="1418"/>
    <n v="11917"/>
    <n v="240"/>
    <n v="29615"/>
    <n v="192326.18891"/>
    <n v="112595.03358"/>
    <n v="79111.155329999994"/>
    <n v="90301.606060000006"/>
    <n v="102024.58285000001"/>
    <m/>
    <m/>
    <s v="C"/>
    <s v="Manufacturing"/>
    <s v="20"/>
    <s v="MANUFACTURE OF CHEMICALS AND CHEMICAL PRODUCTS"/>
    <s v="Medium-low"/>
    <n v="3.9766216784084901E-2"/>
    <n v="-18.70887428590029"/>
    <n v="5.8252756164801127E-2"/>
    <n v="9.0767571535299768E-2"/>
    <n v="0.19331861161362829"/>
    <x v="1"/>
    <n v="0"/>
    <n v="0.46952319167649648"/>
    <n v="123.3958333333333"/>
    <n v="1248.6520137499999"/>
    <n v="469.14597325"/>
    <x v="0"/>
    <x v="0"/>
    <s v="Exp&lt;50"/>
    <s v="Decreased Export Intensity"/>
    <n v="0"/>
    <n v="-9.1358865398291161E-2"/>
    <n v="12.42912506319691"/>
    <n v="0.117152837685099"/>
    <n v="-18.529619519422521"/>
    <n v="-0.2049306614840134"/>
    <n v="2.9721327100265649"/>
    <s v="Yes"/>
    <s v="Yes"/>
    <s v="Yes"/>
    <x v="3"/>
    <x v="1"/>
    <n v="-21.05263157894737"/>
    <n v="-0.23638877806423059"/>
    <n v="-5.7384852318488111"/>
    <s v="Yes"/>
    <s v="0.Reducing"/>
    <s v="Reducing"/>
    <n v="371.85260342105278"/>
    <n v="1.1177048881390549E-2"/>
    <n v="7.1243159028148151E-2"/>
    <n v="1.5278807617075851E-2"/>
    <n v="0.13112508218237609"/>
    <s v="10-25"/>
    <n v="0.21445999623682049"/>
    <n v="12.493305945073461"/>
    <n v="5.7170277014062219"/>
    <n v="77.82236842105263"/>
    <n v="876.79941032894737"/>
  </r>
  <r>
    <n v="1094"/>
    <n v="1068"/>
    <n v="1114"/>
    <n v="1063"/>
    <n v="1190"/>
    <s v="Alpan sp.j., Warszawa"/>
    <m/>
    <m/>
    <m/>
    <n v="2008"/>
    <m/>
    <n v="141678885"/>
    <n v="320122"/>
    <n v="5242666797"/>
    <s v="sp. j."/>
    <s v="4633"/>
    <s v="Sprzedaż hurtowa mleka, wyrobów mleczarskich, jaj, olejów i tłuszczów jadalnych"/>
    <m/>
    <x v="3"/>
    <m/>
    <n v="400"/>
    <s v="J"/>
    <x v="0"/>
    <n v="720280.32013000001"/>
    <n v="15469.560219999999"/>
    <n v="15313.924230000001"/>
    <n v="15313.924230000001"/>
    <n v="337.17003000000011"/>
    <n v="0"/>
    <n v="219"/>
    <n v="20623.876230000002"/>
    <n v="88932.903050000008"/>
    <n v="6337.2619100000002"/>
    <n v="82595.641140000007"/>
    <n v="27284.791209999999"/>
    <n v="61648.111840000012"/>
    <m/>
    <m/>
    <s v="G"/>
    <s v="Wholesale and Retail Trade; Repair of Motor Vehicles and Motorcycles"/>
    <s v="46"/>
    <s v="WHOLESALE TRADE, EXCEPT OF MOTOR VEHICLES"/>
    <s v="Medium-high"/>
    <n v="0"/>
    <n v="-1.02905266075688"/>
    <n v="2.126106156452541E-2"/>
    <n v="0.172196382944906"/>
    <n v="0.56126228389049859"/>
    <x v="1"/>
    <n v="0"/>
    <n v="0.30680198525240882"/>
    <n v="94.172950821917823"/>
    <n v="3288.951233470319"/>
    <n v="28.93726899543379"/>
    <x v="0"/>
    <x v="0"/>
    <s v="Exp&lt;50"/>
    <s v="Decreased Export Intensity"/>
    <n v="0"/>
    <n v="0"/>
    <n v="50.780576161657613"/>
    <n v="0.4106554559956006"/>
    <n v="9.2612870736649437"/>
    <n v="8.8571956826488218E-2"/>
    <n v="10.811886782227861"/>
    <s v="No"/>
    <s v="Yes"/>
    <s v="No"/>
    <x v="0"/>
    <x v="0"/>
    <n v="-17.35849056603773"/>
    <n v="-0.1906580961697211"/>
    <n v="-4.6546405811784481"/>
    <s v="No"/>
    <s v="0.Reducing"/>
    <s v="Reducing"/>
    <n v="1486.305950451452"/>
    <n v="5.434361661373956E-3"/>
    <n v="0.17177264606630049"/>
    <n v="3.4626260470575682E-2"/>
    <n v="0"/>
    <s v="0-10"/>
    <n v="0.2015819239182628"/>
    <n v="13.076740292739901"/>
    <n v="5.579729825986222"/>
    <n v="60.491288377358487"/>
    <n v="1802.645283018868"/>
  </r>
  <r>
    <n v="1713"/>
    <n v="1517"/>
    <n v="1372"/>
    <n v="1262"/>
    <n v="1191"/>
    <s v="Podlasie SA, Łuków"/>
    <m/>
    <m/>
    <m/>
    <n v="2003"/>
    <m/>
    <s v="008396411"/>
    <n v="159776"/>
    <n v="8250004049"/>
    <s v="SA"/>
    <s v="4941"/>
    <s v="Transport drogowy towarów"/>
    <m/>
    <x v="11"/>
    <m/>
    <n v="400"/>
    <s v="J"/>
    <x v="0"/>
    <n v="469523.56855000003"/>
    <n v="3865.1595600000001"/>
    <n v="7176.3868499999999"/>
    <n v="5728.4598499999993"/>
    <n v="5409.6076800000001"/>
    <n v="0"/>
    <n v="274"/>
    <n v="32984.060030000001"/>
    <n v="298858.18161000003"/>
    <n v="169490.97818000001"/>
    <n v="129367.20342999999"/>
    <n v="250559.69607000001"/>
    <n v="48298.485540000001"/>
    <m/>
    <m/>
    <s v="H"/>
    <s v="Transportation and Storage"/>
    <s v="49"/>
    <s v="LAND TRANSPORT AND TRANSPORT VIA PIPELINES"/>
    <s v="Low"/>
    <n v="0"/>
    <n v="-9.8392908894690549"/>
    <n v="1.220057997874492E-2"/>
    <n v="1.9167820064820741E-2"/>
    <n v="2.2862654847727839E-2"/>
    <x v="1"/>
    <n v="0"/>
    <n v="0.83838995044469644"/>
    <n v="120.37978113138691"/>
    <n v="1713.5896662408761"/>
    <n v="618.58021233576642"/>
    <x v="0"/>
    <x v="0"/>
    <s v="Exp&lt;50"/>
    <s v="Decreased Export Intensity"/>
    <n v="0"/>
    <n v="0"/>
    <n v="-1.517628707586008"/>
    <n v="-1.529262547800414E-2"/>
    <n v="-28.63596283158406"/>
    <n v="-0.33737612464711653"/>
    <n v="-0.38158574118365429"/>
    <s v="Yes"/>
    <s v="Yes"/>
    <s v="Yes"/>
    <x v="2"/>
    <x v="1"/>
    <n v="-27.320954907161809"/>
    <n v="-0.31911708105994041"/>
    <n v="-7.6679871897323721"/>
    <s v="Yes"/>
    <s v="0.Reducing"/>
    <s v="Reducing"/>
    <n v="448.97693414538548"/>
    <n v="2.5287409361962752E-2"/>
    <n v="5.5642220888909397E-2"/>
    <n v="4.5075056549455067E-2"/>
    <n v="0"/>
    <s v="0-10"/>
    <n v="0.81008730114220551"/>
    <n v="13.074766401103039"/>
    <n v="5.9322451874480109"/>
    <n v="85.140583554376661"/>
    <n v="1264.6127320954911"/>
  </r>
  <r>
    <n v="1448"/>
    <n v="1179"/>
    <n v="1050"/>
    <n v="1188"/>
    <n v="1192"/>
    <s v="Hilding Anders Polska sp. z o.o., Murowana Goślina"/>
    <m/>
    <m/>
    <m/>
    <n v="2001"/>
    <m/>
    <n v="639726920"/>
    <n v="6104"/>
    <n v="7781373655"/>
    <s v="sp. z o.o."/>
    <s v="3103"/>
    <s v="Produkcja materaców"/>
    <m/>
    <x v="10"/>
    <m/>
    <n v="500"/>
    <s v="J"/>
    <x v="0"/>
    <n v="552913.57458000001"/>
    <n v="32152.69153"/>
    <n v="28202.860410000001"/>
    <n v="22627.995739999998"/>
    <n v="11714.79031"/>
    <n v="8298.6"/>
    <n v="837"/>
    <n v="85377.777799999996"/>
    <n v="230636.41724000001"/>
    <n v="95319.759620000012"/>
    <n v="135316.65762000001"/>
    <n v="99922.518799999991"/>
    <n v="130713.89844"/>
    <m/>
    <m/>
    <s v="C"/>
    <s v="Manufacturing"/>
    <s v="31"/>
    <s v="MANUFACTURE OF FURNITURE"/>
    <s v="Medium-high"/>
    <n v="1.500885559972681E-2"/>
    <n v="-16.648550509579579"/>
    <n v="4.0925013926794082E-2"/>
    <n v="9.8111113634120187E-2"/>
    <n v="0.22645541777515721"/>
    <x v="0"/>
    <n v="1"/>
    <n v="0.43324692603085618"/>
    <n v="102.0045135005974"/>
    <n v="660.58969483870965"/>
    <n v="113.8826279808841"/>
    <x v="0"/>
    <x v="0"/>
    <s v="Exp&lt;50"/>
    <s v="Decreased Export Intensity"/>
    <n v="0"/>
    <n v="-3.8917926140386749E-2"/>
    <n v="15.978255309508979"/>
    <n v="0.14823253331816311"/>
    <n v="-15.95778600760219"/>
    <n v="-0.17385096585094931"/>
    <n v="3.775334714196688"/>
    <s v="Yes"/>
    <s v="Yes"/>
    <s v="Yes"/>
    <x v="3"/>
    <x v="1"/>
    <n v="10.131578947368419"/>
    <n v="9.6505637209098438E-2"/>
    <n v="2.4419805899104752"/>
    <s v="Yes"/>
    <s v="2.Hiring"/>
    <s v="Hiring"/>
    <n v="33.301536943972792"/>
    <n v="4.3195543053956148E-2"/>
    <n v="0.23036994775760419"/>
    <n v="0.1053382712512916"/>
    <n v="5.3926781740113561E-2"/>
    <s v="0-10"/>
    <n v="0.45725700021484028"/>
    <n v="13.07472445030713"/>
    <n v="6.633318433280377"/>
    <n v="75.442170618421059"/>
    <n v="627.28815789473686"/>
  </r>
  <r>
    <n v="1497"/>
    <n v="1029"/>
    <n v="611"/>
    <n v="845"/>
    <n v="1193"/>
    <s v="Thule sp. z o.o., Krzyż Wielkopolski"/>
    <m/>
    <m/>
    <m/>
    <n v="2003"/>
    <m/>
    <n v="572110464"/>
    <n v="161686"/>
    <n v="7631949705"/>
    <s v="sp. z o.o."/>
    <s v="2932"/>
    <s v="Produkcja pozostałych części i akcesoriów do pojazdów silnikowych, z wyłączeniem motocykli"/>
    <m/>
    <x v="5"/>
    <m/>
    <n v="500"/>
    <s v="J"/>
    <x v="0"/>
    <n v="535729.08486000006"/>
    <n v="15627.55537"/>
    <n v="-5424.8761599999998"/>
    <n v="-4486.9203699999998"/>
    <n v="23160"/>
    <n v="122263"/>
    <n v="695"/>
    <n v="63940"/>
    <n v="528128.56030000001"/>
    <n v="323100.19381000003"/>
    <n v="205028.36648999999"/>
    <n v="144167.96223"/>
    <n v="383960.59807000001"/>
    <m/>
    <m/>
    <s v="C"/>
    <s v="Manufacturing"/>
    <s v="29"/>
    <s v="MANUFACTURE OF MOTOR VEHICLES, TRAILERS AND SEMI-TRAILERS, EXCEPT MOTORBIKES"/>
    <s v="High"/>
    <n v="0.22821796212903109"/>
    <n v="-29.574289390969628"/>
    <n v="-8.375353320928149E-3"/>
    <n v="-8.4958866217180792E-3"/>
    <n v="-3.112286738742787E-2"/>
    <x v="0"/>
    <n v="1"/>
    <n v="0.27297891662610768"/>
    <n v="92"/>
    <n v="770.83321562589936"/>
    <n v="464.89236519424458"/>
    <x v="2"/>
    <x v="0"/>
    <s v="Exp&lt;50"/>
    <s v="Increased Export Intensity"/>
    <n v="1"/>
    <n v="0.12332793678982799"/>
    <n v="12.46850126276146"/>
    <n v="0.11750300767675451"/>
    <n v="-18.50108604147719"/>
    <n v="-0.20458049149235971"/>
    <n v="2.9811475423242362"/>
    <s v="No"/>
    <s v="Yes"/>
    <s v="No"/>
    <x v="3"/>
    <x v="1"/>
    <n v="-14.828431372549019"/>
    <n v="-0.1605025093993149"/>
    <n v="-3.933125469727794"/>
    <s v="No"/>
    <s v="0.Reducing"/>
    <s v="Reducing"/>
    <n v="187.08689209648759"/>
    <n v="4.7044424430602701E-2"/>
    <n v="0.1960799754998469"/>
    <n v="9.7244731600764953E-2"/>
    <n v="0.10489002533920309"/>
    <s v="10-25"/>
    <n v="0.49594422557871493"/>
    <n v="13.073880865904959"/>
    <n v="6.7044143549641069"/>
    <n v="48.161764705882362"/>
    <n v="583.74632352941171"/>
  </r>
  <r>
    <n v="887"/>
    <m/>
    <n v="1068"/>
    <n v="1089"/>
    <n v="1194"/>
    <s v="PPHU Marks sp. z o.o., Prusak"/>
    <m/>
    <m/>
    <m/>
    <n v="2005"/>
    <m/>
    <n v="100020152"/>
    <n v="230447"/>
    <n v="9970095052"/>
    <s v="sp. z o.o."/>
    <s v="1011"/>
    <s v="Przetwarzanie i konserwowanie mięsa, z wyłączeniem mięsa z drobiu"/>
    <m/>
    <x v="13"/>
    <m/>
    <n v="400"/>
    <s v="J"/>
    <x v="0"/>
    <n v="888878.96025999996"/>
    <n v="23096.519420000001"/>
    <n v="18514.032670000001"/>
    <n v="16695.776720000002"/>
    <n v="9158.6764399999993"/>
    <n v="301025"/>
    <n v="365"/>
    <n v="39976.400370000003"/>
    <n v="186398.22294000001"/>
    <n v="54764.875010000003"/>
    <n v="131633.34792999999"/>
    <n v="68795.469719999994"/>
    <n v="117602.75322"/>
    <m/>
    <m/>
    <s v="C"/>
    <s v="Manufacturing"/>
    <s v="10"/>
    <s v="MANUFACTURE OF FOOD PRODUCTS"/>
    <s v="Low"/>
    <n v="0.33865690769860191"/>
    <n v="1.829013771947086"/>
    <n v="1.8782958610153659E-2"/>
    <n v="8.9570471524153039E-2"/>
    <n v="0.24268715349938599"/>
    <x v="1"/>
    <n v="0"/>
    <n v="0.36907792700440428"/>
    <n v="109.52438457534249"/>
    <n v="2435.2848226301371"/>
    <n v="150.04075345205479"/>
    <x v="4"/>
    <x v="1"/>
    <s v="Exp&lt;50"/>
    <s v="Decreased Export Intensity"/>
    <n v="0"/>
    <n v="-4.5421495611075446E-3"/>
    <n v="86.716133979191639"/>
    <n v="0.62441927742573533"/>
    <n v="35.301546361733102"/>
    <n v="0.30233577825662122"/>
    <n v="16.89487251214878"/>
    <s v="No"/>
    <s v="Yes"/>
    <s v="No"/>
    <x v="0"/>
    <x v="0"/>
    <n v="36.194029850746269"/>
    <n v="0.30891037307163488"/>
    <n v="8.0287914672753082"/>
    <s v="No"/>
    <s v="2.Hiring"/>
    <s v="Hiring"/>
    <n v="658.94527039133072"/>
    <n v="1.6239583749073121E-2"/>
    <n v="0.34066273023706711"/>
    <n v="9.3536756521318293E-2"/>
    <n v="0.34319905725970939"/>
    <s v="25-50"/>
    <n v="0.27457290809659779"/>
    <n v="13.07329707511227"/>
    <n v="5.5909869805108574"/>
    <n v="51.427771641791047"/>
    <n v="1776.3395522388059"/>
  </r>
  <r>
    <n v="928"/>
    <n v="1043"/>
    <n v="1232"/>
    <n v="1191"/>
    <n v="1195"/>
    <s v="Thoni Alutec sp. z o.o., Stalowa Wola"/>
    <m/>
    <m/>
    <m/>
    <n v="1998"/>
    <m/>
    <n v="830392380"/>
    <n v="133975"/>
    <n v="8652067187"/>
    <s v="sp. z o.o."/>
    <s v="2453"/>
    <s v="Odlewnictwo metali lekkich"/>
    <m/>
    <x v="4"/>
    <m/>
    <n v="500"/>
    <s v="J"/>
    <x v="0"/>
    <n v="848683.87465999997"/>
    <n v="144970.27267000001"/>
    <n v="95484.749819999997"/>
    <n v="64908.39718"/>
    <n v="21360"/>
    <n v="802414"/>
    <n v="1918"/>
    <n v="250524"/>
    <n v="718748.10773000005"/>
    <n v="353846.68414999999"/>
    <n v="364901.42358"/>
    <n v="512504.75283999997"/>
    <n v="206243.35488999999"/>
    <m/>
    <m/>
    <s v="C"/>
    <s v="Manufacturing"/>
    <s v="24"/>
    <s v="MANUFACTURE OF METALS"/>
    <s v="Medium-low"/>
    <n v="0.94548043618887345"/>
    <n v="13.64474489937426"/>
    <n v="7.6481242448495468E-2"/>
    <n v="9.0307572961824123E-2"/>
    <n v="0.12664935655779941"/>
    <x v="0"/>
    <n v="1"/>
    <n v="0.71305196817648386"/>
    <n v="130.61730969760171"/>
    <n v="442.48377198123052"/>
    <n v="184.48732228884251"/>
    <x v="3"/>
    <x v="1"/>
    <s v="Exp&gt;50"/>
    <s v="Decreased Export Intensity"/>
    <n v="0"/>
    <n v="-3.5359368953142178E-2"/>
    <n v="78.280324649871119"/>
    <n v="0.57818698309977457"/>
    <n v="29.188641050631251"/>
    <n v="0.25610348393066218"/>
    <n v="15.551570917855971"/>
    <s v="Yes"/>
    <s v="No"/>
    <s v="No"/>
    <x v="0"/>
    <x v="0"/>
    <n v="20.93316519546028"/>
    <n v="0.19006785324859091"/>
    <n v="4.866398978500408"/>
    <s v="No"/>
    <s v="2.Hiring"/>
    <s v="Hiring"/>
    <n v="142.33307841250411"/>
    <n v="0.1419316484573743"/>
    <n v="0.1676130796003979"/>
    <n v="0.13950602499194739"/>
    <n v="0.98083980514201563"/>
    <s v="75-100"/>
    <n v="0.8323098968442092"/>
    <n v="13.073255062630359"/>
    <n v="7.368970402194793"/>
    <n v="82.251576292559903"/>
    <n v="300.15069356872641"/>
  </r>
  <r>
    <n v="660"/>
    <n v="957"/>
    <n v="770"/>
    <n v="1058"/>
    <n v="1196"/>
    <s v="Toyota &amp; Lexus Romanowski sp. z o.o., Radom"/>
    <m/>
    <n v="1992"/>
    <m/>
    <m/>
    <m/>
    <n v="140203186"/>
    <n v="1074084"/>
    <n v="9482398938"/>
    <s v="sp. z o.o."/>
    <s v="4511"/>
    <s v="Sprzedaż hurtowa i detaliczna samochodów osobowych i furgonetek"/>
    <s v="Handel detaliczny"/>
    <x v="5"/>
    <m/>
    <n v="400"/>
    <s v="J"/>
    <x v="0"/>
    <n v="1142057"/>
    <n v="35359"/>
    <n v="29938"/>
    <n v="22223"/>
    <n v="6332"/>
    <n v="0"/>
    <n v="389"/>
    <n v="49426"/>
    <n v="370204"/>
    <n v="137579"/>
    <n v="232625"/>
    <n v="74317"/>
    <n v="297887"/>
    <m/>
    <m/>
    <s v="G"/>
    <s v="Wholesale and Retail Trade; Repair of Motor Vehicles and Motorcycles"/>
    <s v="45"/>
    <s v="WHOLESALE AND RETAIL TRADE SERVICES OF MOTOR VEHICLES; REPAIR SERVICES OF MOTOR VEHICLES"/>
    <s v="Medium-high"/>
    <n v="0"/>
    <n v="38.269250792405508"/>
    <n v="1.9458748556332998E-2"/>
    <n v="6.0029065056023158E-2"/>
    <n v="0.29902983166704789"/>
    <x v="1"/>
    <n v="0"/>
    <n v="0.2007460751369515"/>
    <n v="127.05912596401031"/>
    <n v="2935.8791773778921"/>
    <n v="353.67352185089982"/>
    <x v="0"/>
    <x v="0"/>
    <s v="Exp&lt;50"/>
    <s v="Decreased Export Intensity"/>
    <n v="0"/>
    <n v="0"/>
    <n v="139.9712973352328"/>
    <n v="0.87534913576538642"/>
    <n v="73.892244445820921"/>
    <n v="0.55326563659627226"/>
    <n v="24.462873912700349"/>
    <s v="No"/>
    <s v="No"/>
    <s v="No"/>
    <x v="1"/>
    <x v="0"/>
    <n v="60.743801652892557"/>
    <n v="0.47464161746175909"/>
    <n v="12.598747292326619"/>
    <s v="No"/>
    <s v="2.Hiring"/>
    <s v="Hiring"/>
    <n v="969.29240051838792"/>
    <n v="2.8349659812487129E-2"/>
    <n v="0.35392565777393042"/>
    <n v="7.1577115694762758E-2"/>
    <n v="0"/>
    <s v="0-10"/>
    <n v="0.202237713267125"/>
    <n v="13.07299244462145"/>
    <n v="5.4889377261566867"/>
    <n v="87.202479338842977"/>
    <n v="1966.586776859504"/>
  </r>
  <r>
    <n v="1241"/>
    <n v="1213"/>
    <n v="1575"/>
    <n v="1446"/>
    <n v="1197"/>
    <s v="Murapol Venture Partne SA, Bielsko-Biała"/>
    <m/>
    <m/>
    <m/>
    <n v="2008"/>
    <m/>
    <n v="240750169"/>
    <n v="349105"/>
    <n v="5472078259"/>
    <s v="SA"/>
    <s v="4110"/>
    <s v="Realizacja projektów budowlanych związanych ze wznoszeniem budynków"/>
    <m/>
    <x v="12"/>
    <m/>
    <n v="400"/>
    <s v="J"/>
    <x v="0"/>
    <n v="647415.52447000006"/>
    <n v="16457.044730000001"/>
    <n v="19015.8184"/>
    <n v="16913.719400000002"/>
    <n v="73"/>
    <n v="0"/>
    <n v="118"/>
    <n v="14399"/>
    <n v="381124.35509999999"/>
    <n v="137689.17748000001"/>
    <n v="243435.17762"/>
    <n v="35512.30085"/>
    <n v="345612.05424999999"/>
    <m/>
    <m/>
    <s v="F"/>
    <s v="Construction"/>
    <s v="41"/>
    <s v="CONSTRUCTION WORK FOR BUILDINGS"/>
    <s v="Low"/>
    <n v="0"/>
    <n v="-0.52661009853023355"/>
    <n v="2.6124982736313342E-2"/>
    <n v="4.4378479553116343E-2"/>
    <n v="0.47627776841161779"/>
    <x v="1"/>
    <n v="0"/>
    <n v="9.3177726311094E-2"/>
    <n v="122.02542372881361"/>
    <n v="5486.5722412711866"/>
    <n v="1166.8574362711861"/>
    <x v="0"/>
    <x v="0"/>
    <s v="Exp&lt;50"/>
    <s v="Decreased Export Intensity"/>
    <n v="0"/>
    <n v="0"/>
    <n v="36.169002938269017"/>
    <n v="0.30872659693805821"/>
    <n v="-1.3268094650224349"/>
    <n v="-1.335690223105424E-2"/>
    <n v="8.0238283028873489"/>
    <s v="Yes"/>
    <s v="Yes"/>
    <s v="Yes"/>
    <x v="3"/>
    <x v="1"/>
    <n v="43.902439024390247"/>
    <n v="0.36396537720141181"/>
    <n v="9.5259524979952381"/>
    <s v="Yes"/>
    <s v="2.Hiring"/>
    <s v="Hiring"/>
    <n v="-311.59849043613031"/>
    <n v="4.8928383636554842E-2"/>
    <n v="0.29088931125894057"/>
    <n v="7.6464923035456614E-2"/>
    <n v="0"/>
    <s v="0-10"/>
    <n v="0.26286604586646328"/>
    <n v="13.07201700296759"/>
    <n v="4.4067192472642533"/>
    <n v="92.292682926829272"/>
    <n v="5798.1707317073169"/>
  </r>
  <r>
    <n v="1166"/>
    <n v="979"/>
    <n v="1189"/>
    <n v="1046"/>
    <n v="1198"/>
    <s v="SONOCO Packaging Polska sp. z o.o., Goleniów"/>
    <m/>
    <m/>
    <m/>
    <n v="2001"/>
    <m/>
    <n v="190265426"/>
    <n v="20882"/>
    <n v="5261017930"/>
    <s v="sp. z o.o."/>
    <s v="2592"/>
    <s v="Produkcja opakowań z tworzyw sztucznych"/>
    <m/>
    <x v="10"/>
    <m/>
    <n v="500"/>
    <s v="J"/>
    <x v="0"/>
    <n v="685876"/>
    <n v="28447"/>
    <n v="19412"/>
    <n v="14365"/>
    <n v="12561"/>
    <n v="203514"/>
    <n v="392"/>
    <n v="55541"/>
    <n v="267945"/>
    <n v="105469"/>
    <n v="162476"/>
    <n v="124934"/>
    <n v="143011"/>
    <m/>
    <m/>
    <s v="C"/>
    <s v="Manufacturing"/>
    <s v="25"/>
    <s v="MANUFACTURE OF FABRICATED METAL PRODUCTS, EXCEPT MACHINERY AND EQUIPMENT"/>
    <s v="Medium-low"/>
    <n v="0.29672127323306252"/>
    <n v="-14.90308860860007"/>
    <n v="2.094401903551079E-2"/>
    <n v="5.3611748679766369E-2"/>
    <n v="0.1149807098147822"/>
    <x v="0"/>
    <n v="1"/>
    <n v="0.46626733098210449"/>
    <n v="141.6862244897959"/>
    <n v="1749.6836734693879"/>
    <n v="269.05357142857139"/>
    <x v="4"/>
    <x v="1"/>
    <s v="Exp&gt;50"/>
    <s v="Decreased Export Intensity"/>
    <n v="0"/>
    <n v="-0.66495886022172079"/>
    <n v="44.283469403639707"/>
    <n v="0.36660971608222859"/>
    <n v="4.553238698289662"/>
    <n v="4.4526216913114418E-2"/>
    <n v="9.5983823701605075"/>
    <s v="No"/>
    <s v="Yes"/>
    <s v="No"/>
    <x v="0"/>
    <x v="0"/>
    <n v="-8.6247086247086244"/>
    <n v="-9.0195079137554757E-2"/>
    <n v="-2.2296446360919431"/>
    <s v="No"/>
    <s v="0.Reducing"/>
    <s v="Reducing"/>
    <n v="641.60208838780272"/>
    <n v="1.207488109187217E-3"/>
    <n v="1.9392547045508291E-2"/>
    <n v="1.6406984687767081E-3"/>
    <n v="0.96168013345478331"/>
    <s v="75-100"/>
    <n v="8.4604588810665113E-2"/>
    <n v="13.0718424162696"/>
    <n v="6.061456918928017"/>
    <n v="100.3263403263403"/>
    <n v="1108.081585081585"/>
  </r>
  <r>
    <m/>
    <m/>
    <n v="1440"/>
    <m/>
    <n v="1199"/>
    <s v="Clinico Medical sp. z o.o., Miękinia"/>
    <m/>
    <m/>
    <m/>
    <m/>
    <m/>
    <s v="930368020"/>
    <n v="37010"/>
    <n v="8991001794"/>
    <s v="sp. z o.o."/>
    <s v="3250"/>
    <s v="Produkcja urządzeń, instrumentów oraz wyrobów medycznych, włączając dentystyczne"/>
    <m/>
    <x v="8"/>
    <m/>
    <n v="500"/>
    <s v="J"/>
    <x v="0"/>
    <n v="574102"/>
    <n v="26525"/>
    <n v="36372"/>
    <n v="27369"/>
    <n v="27982"/>
    <n v="574102"/>
    <n v="1237"/>
    <n v="31794"/>
    <n v="825941"/>
    <n v="446496"/>
    <n v="379445"/>
    <n v="38477"/>
    <n v="441167"/>
    <m/>
    <m/>
    <s v="C"/>
    <s v="Manufacturing"/>
    <s v="32"/>
    <s v="OTHER MANUFACTURING"/>
    <s v="Medium-high"/>
    <n v="1"/>
    <n v="3.3773539379053701"/>
    <n v="4.7672713211241211E-2"/>
    <n v="3.3136749477262903E-2"/>
    <n v="0.71130805416222675"/>
    <x v="0"/>
    <n v="1"/>
    <n v="4.6585652001777368E-2"/>
    <n v="25.702506063055779"/>
    <n v="464.10832659660468"/>
    <n v="360.95068714632168"/>
    <x v="3"/>
    <x v="1"/>
    <s v="Exp&gt;50"/>
    <s v="Decreased Export Intensity"/>
    <n v="0"/>
    <n v="0"/>
    <n v="31.142081133743439"/>
    <n v="0.27111113827875499"/>
    <n v="-4.969506424823587"/>
    <n v="-5.0972360890357393E-2"/>
    <n v="7.0127483216360753"/>
    <s v="No"/>
    <s v="Yes"/>
    <s v="No"/>
    <x v="3"/>
    <x v="1"/>
    <n v="-11.70592433975732"/>
    <n v="-0.1244971739445191"/>
    <n v="-3.0644918934328191"/>
    <s v="No"/>
    <s v="0.Reducing"/>
    <s v="Reducing"/>
    <n v="151.63794829539131"/>
    <n v="2.6139237181083259E-2"/>
    <n v="6.8655391095138379E-2"/>
    <n v="2.275045280220447E-2"/>
    <n v="1"/>
    <s v="75-100"/>
    <n v="0.33137168748595858"/>
    <n v="12.98945122158454"/>
    <n v="7.2449415463370066"/>
    <n v="71.389721627408989"/>
    <n v="312.47037830121337"/>
  </r>
  <r>
    <n v="1559"/>
    <m/>
    <m/>
    <m/>
    <n v="1200"/>
    <s v="Helios SA GK, Warszawa"/>
    <m/>
    <m/>
    <m/>
    <m/>
    <m/>
    <n v="471544933"/>
    <n v="5092"/>
    <n v="7251482632"/>
    <s v="Spółka akcyjna"/>
    <s v="5914"/>
    <s v="Działalność związana z projekcją filmów"/>
    <m/>
    <x v="6"/>
    <m/>
    <n v="400"/>
    <s v="S"/>
    <x v="0"/>
    <n v="513549"/>
    <n v="61078"/>
    <n v="67098"/>
    <n v="58411"/>
    <n v="80096"/>
    <n v="0"/>
    <n v="360"/>
    <n v="87247"/>
    <n v="684235"/>
    <n v="609356"/>
    <n v="74879"/>
    <n v="27673"/>
    <n v="656562"/>
    <m/>
    <m/>
    <s v="J"/>
    <s v="Information and Communication"/>
    <s v="59"/>
    <s v="ACTIVITIES RELATED TO THE PRODUCTION OF FILMS, VIDEOS, TELEVISION PROGRAMMES, SOUND AND MUSIC RECORDINGS"/>
    <s v="Medium-high"/>
    <n v="0"/>
    <n v="25.405116333587291"/>
    <n v="0.1137398768179862"/>
    <n v="8.5366869569665396E-2"/>
    <n v="2.1107577783398979"/>
    <x v="1"/>
    <n v="0"/>
    <n v="4.0443707205857639E-2"/>
    <n v="242.35277777777779"/>
    <n v="1426.5250000000001"/>
    <n v="1692.655555555556"/>
    <x v="0"/>
    <x v="0"/>
    <s v="Exp&lt;50"/>
    <s v="Decreased Export Intensity"/>
    <n v="0"/>
    <n v="0"/>
    <n v="8.2019126840152463"/>
    <n v="7.8828857569483546E-2"/>
    <n v="-21.592816895641121"/>
    <n v="-0.24325464159963059"/>
    <n v="1.990268348081448"/>
    <s v="Yes"/>
    <s v="No"/>
    <s v="No"/>
    <x v="3"/>
    <x v="1"/>
    <n v="-14.08114558472554"/>
    <n v="-0.15176688847198161"/>
    <n v="-3.7230952602758771"/>
    <s v="Yes"/>
    <s v="0.Reducing"/>
    <s v="Reducing"/>
    <n v="293.77798329355619"/>
    <n v="5.3703902692885483E-2"/>
    <n v="0.16370584457289661"/>
    <n v="3.4064453704470921E-2"/>
    <n v="0"/>
    <s v="0-10"/>
    <n v="0.20808330816376169"/>
    <n v="13.07027186979251"/>
    <n v="6.0378709199221374"/>
    <n v="177.563245823389"/>
    <n v="1132.7470167064439"/>
  </r>
  <r>
    <n v="1683"/>
    <n v="1439"/>
    <n v="1711"/>
    <n v="1501"/>
    <n v="1201"/>
    <s v="Metsa Tissue Krapkowice sp. z o.o., Krapkowice"/>
    <m/>
    <m/>
    <m/>
    <n v="2009"/>
    <m/>
    <n v="142180236"/>
    <n v="344332"/>
    <n v="5252468691"/>
    <s v="sp. z o.o."/>
    <s v="1712"/>
    <s v="Produkcja papieru i tektury"/>
    <m/>
    <x v="10"/>
    <m/>
    <n v="500"/>
    <s v="J"/>
    <x v="0"/>
    <n v="477520"/>
    <n v="27672"/>
    <n v="22435"/>
    <n v="20654"/>
    <n v="20997"/>
    <n v="247775"/>
    <n v="311"/>
    <n v="43389"/>
    <n v="329910"/>
    <n v="148297"/>
    <n v="181613"/>
    <n v="237750"/>
    <n v="92160"/>
    <m/>
    <m/>
    <s v="C"/>
    <s v="Manufacturing"/>
    <s v="17"/>
    <s v="MANUFACTURE OF PAPER AND PAPER PRODUCTS"/>
    <s v="Medium-high"/>
    <n v="0.51887879041715534"/>
    <n v="-12.532192300224571"/>
    <n v="4.3252638632936838E-2"/>
    <n v="6.2604952865933136E-2"/>
    <n v="8.6872765509989486E-2"/>
    <x v="0"/>
    <n v="1"/>
    <n v="0.72065108665999822"/>
    <n v="139.51446945337619"/>
    <n v="1535.4340836012859"/>
    <n v="476.83922829581991"/>
    <x v="1"/>
    <x v="1"/>
    <s v="Exp&lt;50"/>
    <s v="Increased Export Intensity"/>
    <n v="1"/>
    <n v="2.461628070333299E-2"/>
    <n v="0.83792276244213948"/>
    <n v="8.3443167783450178E-3"/>
    <n v="-26.9290414764912"/>
    <n v="-0.31373918239076909"/>
    <n v="0.20882565715862891"/>
    <s v="Yes"/>
    <s v="Yes"/>
    <s v="Yes"/>
    <x v="3"/>
    <x v="1"/>
    <n v="-9.3294460641399422"/>
    <n v="-9.7937534986705543E-2"/>
    <n v="-2.4187072658706792"/>
    <s v="Yes"/>
    <s v="0.Reducing"/>
    <s v="Reducing"/>
    <n v="154.81600779953689"/>
    <n v="-0.13936801027131129"/>
    <n v="-1.6987464930117631"/>
    <n v="-0.20280867801610231"/>
    <n v="0.49426250971382241"/>
    <s v="25-50"/>
    <n v="0.11938725339561181"/>
    <n v="13.06801700606419"/>
    <n v="5.8377304471659386"/>
    <n v="114.0466472303207"/>
    <n v="1380.618075801749"/>
  </r>
  <r>
    <n v="858"/>
    <n v="890"/>
    <n v="991"/>
    <n v="1072"/>
    <n v="1202"/>
    <s v="Fuste Polska sp. z o.o., Warszawa"/>
    <m/>
    <m/>
    <m/>
    <n v="2012"/>
    <m/>
    <n v="146346805"/>
    <n v="438210"/>
    <n v="7010356386"/>
    <s v="sp. z o.o."/>
    <s v="4339"/>
    <s v="Wykonywanie pozostałych robót budowlanych wykończeniowych"/>
    <m/>
    <x v="12"/>
    <m/>
    <n v="400"/>
    <s v="J"/>
    <x v="0"/>
    <n v="919041.58295000007"/>
    <n v="88548.133329999997"/>
    <n v="91369.907989999992"/>
    <n v="73705.465650000013"/>
    <n v="0"/>
    <n v="0"/>
    <n v="65"/>
    <n v="11424.50028"/>
    <n v="278178.81339000002"/>
    <n v="21408.767530000001"/>
    <n v="256770.04586000001"/>
    <n v="86209.403680000003"/>
    <n v="191969.40971000001"/>
    <m/>
    <m/>
    <s v="F"/>
    <s v="Construction"/>
    <s v="43"/>
    <s v="SPECIALISED CONSTRUCTION WORK"/>
    <s v="Low"/>
    <n v="0"/>
    <n v="4.2421839804134054"/>
    <n v="8.0198183648464927E-2"/>
    <n v="0.26495715022936239"/>
    <n v="0.85495853704761426"/>
    <x v="1"/>
    <n v="0"/>
    <n v="0.3099064325906678"/>
    <n v="175.7615427692308"/>
    <n v="14139.10127615385"/>
    <n v="329.3656543076923"/>
    <x v="0"/>
    <x v="0"/>
    <s v="Exp&lt;50"/>
    <s v="Decreased Export Intensity"/>
    <n v="0"/>
    <n v="0"/>
    <n v="94.315746252878156"/>
    <n v="0.66431420804258501"/>
    <n v="40.808511777447947"/>
    <n v="0.34223070887347262"/>
    <n v="18.066584175654189"/>
    <s v="No"/>
    <s v="Yes"/>
    <s v="No"/>
    <x v="0"/>
    <x v="0"/>
    <n v="27.450980392156861"/>
    <n v="0.2425616371713111"/>
    <n v="6.2516774326079272"/>
    <s v="Yes"/>
    <s v="2.Hiring"/>
    <s v="Hiring"/>
    <n v="4865.3169624283582"/>
    <n v="9.078722859927732E-2"/>
    <n v="1.2114945123155489"/>
    <n v="0.27298041284957753"/>
    <n v="0"/>
    <s v="0-10"/>
    <n v="0.22532533996198281"/>
    <n v="13.06677244031293"/>
    <n v="3.9318256327243262"/>
    <n v="149.70962490196081"/>
    <n v="9273.7843137254895"/>
  </r>
  <r>
    <n v="948"/>
    <m/>
    <n v="1203"/>
    <n v="1353"/>
    <n v="1203"/>
    <s v="Quick Service Logistics Polska sp. z o.o. sp.k., Warszawa"/>
    <m/>
    <m/>
    <m/>
    <n v="2014"/>
    <m/>
    <n v="147162527"/>
    <n v="503019"/>
    <n v="5272712214"/>
    <s v="sp. z o.o. sp.k."/>
    <s v="4639"/>
    <s v="Sprzedaż hurtowa niewyspecjalizowana żywności, napojów i wyrobów tytoniowych"/>
    <m/>
    <x v="11"/>
    <m/>
    <n v="500"/>
    <s v="J"/>
    <x v="0"/>
    <n v="831509.49651999993"/>
    <n v="8066.3122000000003"/>
    <n v="6889.7272999999996"/>
    <n v="5392.8110399999996"/>
    <n v="298.20555000000002"/>
    <n v="63938"/>
    <n v="204"/>
    <n v="24603.847529999999"/>
    <n v="119747.69078"/>
    <n v="4049.62363"/>
    <n v="115698.06715"/>
    <n v="7961.5942400000004"/>
    <n v="111786.09654"/>
    <m/>
    <m/>
    <s v="G"/>
    <s v="Wholesale and Retail Trade; Repair of Motor Vehicles and Motorcycles"/>
    <s v="46"/>
    <s v="WHOLESALE TRADE, EXCEPT OF MOTOR VEHICLES"/>
    <s v="Medium-high"/>
    <n v="7.6893890289396263E-2"/>
    <n v="11.913705624037039"/>
    <n v="6.4855675883075002E-3"/>
    <n v="4.5034781087408618E-2"/>
    <n v="0.67735316287608238"/>
    <x v="0"/>
    <n v="1"/>
    <n v="6.6486411455123684E-2"/>
    <n v="120.6070957352941"/>
    <n v="4076.0269437254901"/>
    <n v="19.851096225490199"/>
    <x v="0"/>
    <x v="0"/>
    <s v="Exp&lt;50"/>
    <s v="Increased Export Intensity"/>
    <n v="1"/>
    <n v="2.8639743465174242E-2"/>
    <n v="75.834967925023037"/>
    <n v="0.56437568690686568"/>
    <n v="27.416643423929742"/>
    <n v="0.2422921877377533"/>
    <n v="15.153279685455169"/>
    <s v="Yes"/>
    <s v="No"/>
    <s v="No"/>
    <x v="0"/>
    <x v="0"/>
    <n v="27.5"/>
    <n v="0.2429461786103895"/>
    <n v="6.2618924668491616"/>
    <s v="No"/>
    <s v="2.Hiring"/>
    <s v="Hiring"/>
    <n v="1120.4519437254901"/>
    <n v="5.054008103330147E-3"/>
    <n v="-0.41507467870788473"/>
    <n v="3.009355443911407E-2"/>
    <n v="4.8254146824222022E-2"/>
    <s v="0-10"/>
    <n v="-7.2501542452058074E-2"/>
    <n v="13.066622311593131"/>
    <n v="5.0751738152338266"/>
    <n v="90.469844750000007"/>
    <n v="2955.5749999999998"/>
  </r>
  <r>
    <n v="1246"/>
    <n v="1400"/>
    <n v="751"/>
    <n v="1053"/>
    <n v="1204"/>
    <s v="Unilever Polska SA, Warszawa"/>
    <m/>
    <m/>
    <m/>
    <m/>
    <m/>
    <s v="090500161"/>
    <n v="26055"/>
    <n v="5540231007"/>
    <s v="SA"/>
    <s v="1089"/>
    <s v="Produkcja pozostałych artykułów spożywczych, gdzie indziej niesklasyfikowana"/>
    <m/>
    <x v="13"/>
    <m/>
    <n v="500"/>
    <s v="J"/>
    <x v="0"/>
    <n v="643983"/>
    <n v="56962"/>
    <n v="68282"/>
    <n v="55471"/>
    <n v="83913"/>
    <n v="641746"/>
    <n v="1785"/>
    <n v="221872"/>
    <n v="1572974"/>
    <n v="1269729"/>
    <n v="303245"/>
    <n v="1350026"/>
    <n v="222948"/>
    <m/>
    <m/>
    <s v="C"/>
    <s v="Manufacturing"/>
    <s v="10"/>
    <s v="MANUFACTURE OF FOOD PRODUCTS"/>
    <s v="Low"/>
    <n v="0.99652630581863189"/>
    <n v="14.815313952373501"/>
    <n v="8.613736698018426E-2"/>
    <n v="3.5265045703234757E-2"/>
    <n v="4.1088838289040357E-2"/>
    <x v="0"/>
    <n v="1"/>
    <n v="0.85826339151187492"/>
    <n v="124.2980392156863"/>
    <n v="360.77478991596638"/>
    <n v="711.3327731092437"/>
    <x v="3"/>
    <x v="1"/>
    <s v="Exp&gt;50"/>
    <s v="Increased Export Intensity"/>
    <n v="1"/>
    <n v="1.6411334582606459E-2"/>
    <n v="36.302506423742663"/>
    <n v="0.30970654156764249"/>
    <n v="-1.230067808882126"/>
    <n v="-1.237695760147162E-2"/>
    <n v="8.0502958874540518"/>
    <s v="No"/>
    <s v="No"/>
    <s v="No"/>
    <x v="3"/>
    <x v="1"/>
    <n v="-11.93882585101135"/>
    <n v="-0.12713845223826059"/>
    <n v="-3.1284791784431332"/>
    <s v="Yes"/>
    <s v="0.Reducing"/>
    <s v="Reducing"/>
    <n v="127.6884554315066"/>
    <n v="0.1375527551188869"/>
    <n v="6.1805109770188729E-2"/>
    <n v="5.2793106165410122E-2"/>
    <n v="0.98011497123602542"/>
    <s v="75-100"/>
    <n v="0.85418675513581088"/>
    <n v="13.0657210656549"/>
    <n v="7.6143121464519998"/>
    <n v="78.95741539220522"/>
    <n v="233.0863344844598"/>
  </r>
  <r>
    <n v="1185"/>
    <n v="1256"/>
    <n v="1119"/>
    <n v="1179"/>
    <n v="1205"/>
    <s v="Legrand Polska sp. z o.o., Ząbkowice Śląskie"/>
    <m/>
    <m/>
    <m/>
    <n v="2002"/>
    <m/>
    <n v="890524685"/>
    <n v="142835"/>
    <n v="8870000206"/>
    <s v="sp. z o.o."/>
    <s v="2712"/>
    <s v="Produkcja aparatury rozdzielczej i sterowniczej energii elektrycznej"/>
    <m/>
    <x v="10"/>
    <m/>
    <n v="450"/>
    <s v="J"/>
    <x v="0"/>
    <n v="675026"/>
    <n v="27667"/>
    <n v="29394"/>
    <n v="25060"/>
    <n v="12438"/>
    <n v="448069"/>
    <n v="577"/>
    <n v="64786"/>
    <n v="465439"/>
    <n v="210764"/>
    <n v="254675"/>
    <n v="131083"/>
    <n v="334357"/>
    <m/>
    <m/>
    <s v="C"/>
    <s v="Manufacturing"/>
    <s v="27"/>
    <s v="MANUFACTURE OF ELECTRICAL EQUIPMENT"/>
    <s v="Medium-high"/>
    <n v="0.66378035808991065"/>
    <n v="7.3466719259934088"/>
    <n v="3.7124495945341368E-2"/>
    <n v="5.3841641976714448E-2"/>
    <n v="0.19117658277579849"/>
    <x v="1"/>
    <n v="0"/>
    <n v="0.28163303891594821"/>
    <n v="112.28076256499131"/>
    <n v="1169.889081455806"/>
    <n v="365.27556325823218"/>
    <x v="1"/>
    <x v="1"/>
    <s v="Exp&gt;50"/>
    <s v="Increased Export Intensity"/>
    <n v="1"/>
    <n v="4.1735356036770248E-2"/>
    <n v="42.932801477310022"/>
    <n v="0.35720441408584241"/>
    <n v="3.574493824137706"/>
    <n v="3.5120914916728203E-2"/>
    <n v="9.3409836317330797"/>
    <s v="Yes"/>
    <s v="Yes"/>
    <s v="Yes"/>
    <x v="0"/>
    <x v="0"/>
    <n v="-0.85910652920962205"/>
    <n v="-8.6281812233384159E-3"/>
    <n v="-0.21547205554398599"/>
    <s v="Yes"/>
    <s v="0.Reducing"/>
    <s v="Reducing"/>
    <n v="358.43189599188833"/>
    <n v="8.1002721680564813E-2"/>
    <n v="0.19587613030076501"/>
    <n v="9.3744103470161419E-2"/>
    <n v="0.62204500205314039"/>
    <s v="50-75"/>
    <n v="0.47858870463807252"/>
    <n v="13.065302073545521"/>
    <n v="6.3664704477314382"/>
    <n v="82.9381443298969"/>
    <n v="811.45718546391754"/>
  </r>
  <r>
    <n v="1279"/>
    <n v="856"/>
    <n v="1117"/>
    <n v="1474"/>
    <n v="1206"/>
    <s v="Petrol-Hawen J. Zmyślony sp.k., Piła"/>
    <m/>
    <m/>
    <m/>
    <n v="1992"/>
    <m/>
    <s v="004624387"/>
    <n v="787653"/>
    <n v="7640050157"/>
    <s v="sp.k."/>
    <s v="4671"/>
    <s v="Sprzedaż hurtowa paliw i produktów pochodnych"/>
    <m/>
    <x v="2"/>
    <m/>
    <n v="400"/>
    <s v="J"/>
    <x v="0"/>
    <n v="624646.63811000006"/>
    <n v="4737.1382000000003"/>
    <n v="4449.8073099999992"/>
    <n v="3502.0203099999999"/>
    <n v="478.80072000000001"/>
    <n v="0"/>
    <n v="40"/>
    <n v="4286"/>
    <n v="41367"/>
    <n v="2739"/>
    <n v="38770"/>
    <n v="16331"/>
    <n v="25164"/>
    <m/>
    <m/>
    <s v="G"/>
    <s v="Wholesale and Retail Trade; Repair of Motor Vehicles and Motorcycles"/>
    <s v="46"/>
    <s v="WHOLESALE TRADE, EXCEPT OF MOTOR VEHICLES"/>
    <s v="Medium-high"/>
    <n v="0"/>
    <n v="-31.5821858713852"/>
    <n v="5.6064022382255989E-3"/>
    <n v="8.465734305122441E-2"/>
    <n v="0.21444004102626901"/>
    <x v="1"/>
    <n v="0"/>
    <n v="0.39478328135953777"/>
    <n v="107.15"/>
    <n v="15616.16595275"/>
    <n v="68.474999999999994"/>
    <x v="0"/>
    <x v="0"/>
    <s v="Exp&lt;50"/>
    <s v="Decreased Export Intensity"/>
    <n v="0"/>
    <n v="0"/>
    <n v="32.282375761053963"/>
    <n v="0.27976866205685619"/>
    <n v="-4.1432059702507544"/>
    <n v="-4.2314837112256143E-2"/>
    <n v="7.2446155088695452"/>
    <s v="Yes"/>
    <s v="Yes"/>
    <s v="Yes"/>
    <x v="3"/>
    <x v="1"/>
    <n v="-40.298507462686572"/>
    <n v="-0.51581316527702947"/>
    <n v="-12.098497778123511"/>
    <s v="Yes"/>
    <s v="0.Reducing"/>
    <s v="Reducing"/>
    <n v="8568.3002811082115"/>
    <n v="4.0469539841637252E-3"/>
    <n v="0.21812578472777081"/>
    <n v="4.4652662569806302E-2"/>
    <n v="0"/>
    <s v="0-10"/>
    <n v="0.20471061055681469"/>
    <n v="13.06517272775069"/>
    <n v="4.2046926193909657"/>
    <n v="85.679064626865667"/>
    <n v="7047.8656716417909"/>
  </r>
  <r>
    <n v="1409"/>
    <n v="1481"/>
    <n v="1321"/>
    <n v="1397"/>
    <n v="1207"/>
    <s v="Etos SA, Gdańsk"/>
    <m/>
    <m/>
    <m/>
    <n v="2003"/>
    <m/>
    <n v="192975787"/>
    <n v="178415"/>
    <n v="5840303202"/>
    <s v="SA"/>
    <s v="4771"/>
    <s v="Sprzedaż detaliczna odzieży prowadzona w wyspecjalizowanych sklepach"/>
    <m/>
    <x v="0"/>
    <m/>
    <n v="500"/>
    <s v="J"/>
    <x v="0"/>
    <n v="566379.52729999996"/>
    <n v="29806.773000000001"/>
    <n v="31582.879959999998"/>
    <n v="25347.118829999999"/>
    <n v="14818"/>
    <n v="14948"/>
    <n v="1022"/>
    <n v="89814"/>
    <n v="315080.08293999999"/>
    <n v="74077.989150000009"/>
    <n v="241002.09379000001"/>
    <n v="241823.68293000001"/>
    <n v="73256.400010000012"/>
    <m/>
    <m/>
    <s v="G"/>
    <s v="Wholesale and Retail Trade; Repair of Motor Vehicles and Motorcycles"/>
    <s v="47"/>
    <s v="RETAIL TRADE, EXCEPT OF MOTOR VEHICLES"/>
    <s v="Medium-high"/>
    <n v="2.639219689182434E-2"/>
    <n v="6.1815271844650077"/>
    <n v="4.4752886727443687E-2"/>
    <n v="8.044659184257863E-2"/>
    <n v="0.1048165279880265"/>
    <x v="0"/>
    <n v="1"/>
    <n v="0.76749910903143304"/>
    <n v="87.88062622309198"/>
    <n v="554.18740440313104"/>
    <n v="72.483355332681029"/>
    <x v="0"/>
    <x v="0"/>
    <s v="Exp&lt;50"/>
    <s v="Increased Export Intensity"/>
    <n v="1"/>
    <n v="2.639219689182434E-2"/>
    <n v="20.058235287883079"/>
    <n v="0.18280673314256471"/>
    <n v="-13.00127877689631"/>
    <n v="-0.1392767660265477"/>
    <n v="4.6762097745413067"/>
    <s v="Yes"/>
    <s v="Yes"/>
    <s v="Yes"/>
    <x v="3"/>
    <x v="1"/>
    <n v="-20.15625"/>
    <n v="-0.22509858615001299"/>
    <n v="-5.4720517501265276"/>
    <s v="Yes"/>
    <s v="0.Reducing"/>
    <s v="Reducing"/>
    <n v="185.629591903131"/>
    <n v="4.0788207413185687E-2"/>
    <n v="0.117476113434476"/>
    <n v="4.7100926009786381E-2"/>
    <n v="0"/>
    <s v="0-10"/>
    <n v="0.40094045191627481"/>
    <n v="13.06421294226215"/>
    <n v="7.1546153569136628"/>
    <n v="53.810937500000001"/>
    <n v="368.55781250000001"/>
  </r>
  <r>
    <n v="1373"/>
    <n v="1464"/>
    <n v="1225"/>
    <n v="1172"/>
    <n v="1208"/>
    <s v="SAP Polska sp. z o.o., Warszawa "/>
    <m/>
    <m/>
    <m/>
    <n v="2002"/>
    <m/>
    <s v="011184543"/>
    <n v="94399"/>
    <n v="9510061264"/>
    <s v="sp. z o.o."/>
    <s v="6201"/>
    <s v="Działalność związana z oprogramowaniem"/>
    <m/>
    <x v="6"/>
    <m/>
    <n v="500"/>
    <s v="J"/>
    <x v="0"/>
    <n v="583304"/>
    <n v="18777"/>
    <n v="23328"/>
    <n v="16969"/>
    <n v="8937"/>
    <n v="227277"/>
    <n v="510"/>
    <n v="216279"/>
    <n v="420879"/>
    <n v="64968"/>
    <n v="355911"/>
    <n v="157702"/>
    <n v="263177"/>
    <m/>
    <m/>
    <s v="J"/>
    <s v="Information and Communication"/>
    <s v="62"/>
    <s v="COMPUTER PROGRAMMING, CONSULTANCY AND RELATED ACTIVITIES"/>
    <s v="High"/>
    <n v="0.38963730747603309"/>
    <n v="8.1783214578472716"/>
    <n v="2.9091177156337009E-2"/>
    <n v="4.0318001135718338E-2"/>
    <n v="0.107601679116308"/>
    <x v="0"/>
    <n v="1"/>
    <n v="0.37469676557870552"/>
    <n v="424.07647058823528"/>
    <n v="1143.7333333333329"/>
    <n v="127.38823529411761"/>
    <x v="4"/>
    <x v="1"/>
    <s v="Exp&lt;50"/>
    <s v="Increased Export Intensity"/>
    <n v="1"/>
    <n v="9.4945594150639856E-2"/>
    <n v="23.616450432961901"/>
    <n v="0.212013444297078"/>
    <n v="-10.42286200510007"/>
    <n v="-0.1100700548720361"/>
    <n v="5.4433189141660732"/>
    <s v="Yes"/>
    <s v="Yes"/>
    <s v="Yes"/>
    <x v="3"/>
    <x v="1"/>
    <n v="18.88111888111888"/>
    <n v="0.17295380679035419"/>
    <n v="4.4186853294919004"/>
    <s v="No"/>
    <s v="2.Hiring"/>
    <s v="Hiring"/>
    <n v="43.812587412587391"/>
    <n v="6.8125272852886207E-2"/>
    <n v="0.23530875764940121"/>
    <n v="8.7707187973207104E-2"/>
    <n v="0.29469171332539318"/>
    <s v="25-50"/>
    <n v="0.37273235747513739"/>
    <n v="13.06445032595586"/>
    <n v="6.061456918928017"/>
    <n v="285.21445221445219"/>
    <n v="1099.920745920746"/>
  </r>
  <r>
    <m/>
    <n v="1166"/>
    <n v="1098"/>
    <n v="1380"/>
    <n v="1209"/>
    <s v="Prosperplast 1 sp. z o.o., Rybarzowice"/>
    <m/>
    <m/>
    <m/>
    <m/>
    <m/>
    <s v="070434735"/>
    <n v="605309"/>
    <n v="5470200928"/>
    <s v="sp. z o.o."/>
    <s v="2222"/>
    <s v="Produkcja opakowań z tworzyw sztucznych"/>
    <m/>
    <x v="10"/>
    <m/>
    <n v="400"/>
    <s v="J"/>
    <x v="0"/>
    <n v="259172"/>
    <n v="49414.310729999997"/>
    <n v="42510.629739999997"/>
    <n v="42297.062740000001"/>
    <n v="16166.918519999999"/>
    <n v="165363"/>
    <n v="711"/>
    <n v="26349.073649999998"/>
    <n v="845031.10982999997"/>
    <n v="375351.63081"/>
    <n v="469679.47902000003"/>
    <n v="484300.07248999999"/>
    <n v="360731.03733999998"/>
    <m/>
    <m/>
    <s v="C"/>
    <s v="Manufacturing"/>
    <s v="22"/>
    <s v="MANUFACTURE OF RUBBER AND PLASTIC PRODUCTS"/>
    <s v="Medium-low"/>
    <n v="0.63804346148503699"/>
    <n v="-61.236853960684698"/>
    <n v="0.1632007421326378"/>
    <n v="5.0053852749290091E-2"/>
    <n v="8.7336478234521356E-2"/>
    <x v="1"/>
    <n v="0"/>
    <n v="0.57311508044648152"/>
    <n v="37.059175316455693"/>
    <n v="364.51758087201131"/>
    <n v="527.92071843881854"/>
    <x v="1"/>
    <x v="1"/>
    <s v="Exp&gt;50"/>
    <s v="Increased Export Intensity"/>
    <n v="1"/>
    <n v="8.8693304441940235E-3"/>
    <n v="-45.054008501436343"/>
    <n v="-0.59881945596011477"/>
    <n v="-60.184064131475608"/>
    <n v="-0.92090295512922715"/>
    <n v="-13.90379601672435"/>
    <s v="Yes"/>
    <s v="Yes"/>
    <s v="Yes"/>
    <x v="2"/>
    <x v="1"/>
    <n v="145.1724137931034"/>
    <n v="0.89679150682272102"/>
    <n v="25.131860173483659"/>
    <s v="No"/>
    <s v="2.Hiring"/>
    <s v="Hiring"/>
    <n v="-1261.982419127989"/>
    <n v="6.3296479642134057E-2"/>
    <n v="0.1054047470264889"/>
    <n v="5.730221274521282E-2"/>
    <n v="0.62917413104084297"/>
    <s v="50-75"/>
    <n v="0.54363977298681254"/>
    <n v="13.064066668893931"/>
    <n v="5.6698809229805196"/>
    <n v="108.4986206896552"/>
    <n v="1626.5"/>
  </r>
  <r>
    <n v="1174"/>
    <n v="1212"/>
    <n v="1017"/>
    <n v="1077"/>
    <n v="1210"/>
    <s v="Siemens Healthcare sp. z o.o., Warszawa"/>
    <m/>
    <m/>
    <m/>
    <n v="2015"/>
    <m/>
    <s v="360879654"/>
    <n v="544569"/>
    <n v="1132885680"/>
    <s v="sp. z o.o."/>
    <s v="4646"/>
    <s v="Sprzedaż hurtowa wyrobów farmaceutycznych i medycznych"/>
    <s v="Prod. wyr. chemicznych/medycznych "/>
    <x v="8"/>
    <m/>
    <n v="500"/>
    <s v="J"/>
    <x v="0"/>
    <n v="681000.5"/>
    <n v="56145.599999999999"/>
    <n v="50859.9"/>
    <n v="39926.199999999997"/>
    <n v="25670.3"/>
    <n v="0"/>
    <n v="310"/>
    <n v="91447.6"/>
    <n v="358903.4"/>
    <n v="140689.1"/>
    <n v="218214.3"/>
    <n v="139926"/>
    <n v="218977.4"/>
    <m/>
    <m/>
    <s v="G"/>
    <s v="Wholesale and Retail Trade; Repair of Motor Vehicles and Motorcycles"/>
    <s v="46"/>
    <s v="WHOLESALE TRADE, EXCEPT OF MOTOR VEHICLES"/>
    <s v="Medium-high"/>
    <n v="0"/>
    <n v="4.483120388400752"/>
    <n v="5.8628738158048338E-2"/>
    <n v="0.11124497566754731"/>
    <n v="0.28533796435258629"/>
    <x v="0"/>
    <n v="1"/>
    <n v="0.38987092348526092"/>
    <n v="294.99225806451608"/>
    <n v="2196.7758064516129"/>
    <n v="453.83580645161288"/>
    <x v="0"/>
    <x v="0"/>
    <s v="Exp&lt;50"/>
    <s v="Decreased Export Intensity"/>
    <n v="0"/>
    <n v="0"/>
    <n v="44.497462172353288"/>
    <n v="0.36809175858908277"/>
    <n v="4.7083059219951489"/>
    <n v="4.6008259419970443E-2"/>
    <n v="9.6389972591586428"/>
    <s v="No"/>
    <s v="Yes"/>
    <s v="No"/>
    <x v="0"/>
    <x v="0"/>
    <n v="14.81481481481481"/>
    <n v="0.13815033848081709"/>
    <n v="3.5140933023827259"/>
    <s v="No"/>
    <s v="2.Hiring"/>
    <s v="Hiring"/>
    <n v="451.26136200716837"/>
    <n v="5.0313088214044503E-2"/>
    <n v="0.21736978164017379"/>
    <n v="8.4732619843127452E-2"/>
    <n v="0"/>
    <s v="0-10"/>
    <n v="0.38980864407082488"/>
    <n v="13.063226560756689"/>
    <n v="5.598421958998375"/>
    <n v="244.1892592592593"/>
    <n v="1745.514444444445"/>
  </r>
  <r>
    <m/>
    <n v="1310"/>
    <n v="1198"/>
    <n v="1557"/>
    <n v="1211"/>
    <s v="B.S.K. Return SA, Zawiercie"/>
    <m/>
    <m/>
    <m/>
    <n v="2007"/>
    <m/>
    <n v="270164519"/>
    <n v="290396"/>
    <n v="6492064479"/>
    <s v="SA"/>
    <s v="4672"/>
    <s v="Sprzedaż hurtowa metali i rud metali"/>
    <m/>
    <x v="10"/>
    <m/>
    <n v="400"/>
    <s v="J"/>
    <x v="0"/>
    <n v="370913.92557000002"/>
    <n v="968.76393000000007"/>
    <n v="1130.9856400000001"/>
    <n v="336.21663999999998"/>
    <n v="4043.7591600000001"/>
    <n v="17051"/>
    <n v="92"/>
    <n v="11093.20305"/>
    <n v="222960.25756999999"/>
    <n v="144303.62940000001"/>
    <n v="78656.628169999996"/>
    <n v="158722.16610999999"/>
    <n v="64238.091460000003"/>
    <m/>
    <m/>
    <s v="G"/>
    <s v="Wholesale and Retail Trade; Repair of Motor Vehicles and Motorcycles"/>
    <s v="46"/>
    <s v="WHOLESALE TRADE, EXCEPT OF MOTOR VEHICLES"/>
    <s v="Medium-high"/>
    <n v="4.5970234128570313E-2"/>
    <n v="-38.02640772926884"/>
    <n v="9.0645461607654905E-4"/>
    <n v="1.5079666827817609E-3"/>
    <n v="2.118271494398521E-3"/>
    <x v="1"/>
    <n v="0"/>
    <n v="0.71188546263751973"/>
    <n v="120.5782940217391"/>
    <n v="4031.6731040217392"/>
    <n v="1568.517710869565"/>
    <x v="0"/>
    <x v="0"/>
    <s v="Exp&lt;50"/>
    <s v="Decreased Export Intensity"/>
    <n v="0"/>
    <n v="-4.4313945596669832E-2"/>
    <n v="-10.81848330557596"/>
    <n v="-0.1144963798194087"/>
    <n v="-35.375712540272438"/>
    <n v="-0.43657987898852108"/>
    <n v="-2.8218306542052818"/>
    <s v="Yes"/>
    <s v="Yes"/>
    <s v="Yes"/>
    <x v="2"/>
    <x v="1"/>
    <n v="-67.491166077738512"/>
    <n v="-1.123658320594197"/>
    <n v="-24.490716735690441"/>
    <s v="Yes"/>
    <s v="0.Reducing"/>
    <s v="Reducing"/>
    <n v="2562.0301081913499"/>
    <n v="7.8938519821022297E-3"/>
    <n v="2.691349829491425E-2"/>
    <n v="1.53891380499329E-2"/>
    <n v="9.0284179725240138E-2"/>
    <s v="0-10"/>
    <n v="0.57179998977839785"/>
    <n v="12.93822168794143"/>
    <n v="5.6454468976432377"/>
    <n v="28.230660212014129"/>
    <n v="1469.6429958303891"/>
  </r>
  <r>
    <n v="652"/>
    <n v="720"/>
    <n v="859"/>
    <n v="1015"/>
    <n v="1212"/>
    <s v="Agco sp. z o.o., Paczkowo"/>
    <m/>
    <m/>
    <m/>
    <n v="2003"/>
    <m/>
    <n v="634464770"/>
    <n v="157055"/>
    <n v="7772700089"/>
    <s v="sp. z o.o."/>
    <s v="4661"/>
    <s v="Sprzedaż hurtowa maszyn i urządzeń rolniczych oraz dodatkowego wyposażenia"/>
    <m/>
    <x v="3"/>
    <m/>
    <n v="400"/>
    <s v="J"/>
    <x v="0"/>
    <n v="1154466"/>
    <n v="25919"/>
    <n v="26126"/>
    <n v="19986"/>
    <n v="171"/>
    <n v="4757"/>
    <n v="73"/>
    <n v="21428"/>
    <n v="317825"/>
    <n v="23436"/>
    <n v="294389"/>
    <n v="100542"/>
    <n v="217283"/>
    <m/>
    <m/>
    <s v="G"/>
    <s v="Wholesale and Retail Trade; Repair of Motor Vehicles and Motorcycles"/>
    <s v="46"/>
    <s v="WHOLESALE TRADE, EXCEPT OF MOTOR VEHICLES"/>
    <s v="Medium-high"/>
    <n v="4.1205197901020901E-3"/>
    <n v="8.8916112525108346"/>
    <n v="1.731190004729459E-2"/>
    <n v="6.2883662392826237E-2"/>
    <n v="0.1987825983171212"/>
    <x v="1"/>
    <n v="0"/>
    <n v="0.31634389994493828"/>
    <n v="293.53424657534248"/>
    <n v="15814.60273972603"/>
    <n v="321.04109589041099"/>
    <x v="0"/>
    <x v="0"/>
    <s v="Exp&lt;50"/>
    <s v="Increased Export Intensity"/>
    <n v="1"/>
    <n v="1.3715278246365669E-3"/>
    <n v="145.2563955489274"/>
    <n v="0.89713398978883241"/>
    <n v="77.722025760092322"/>
    <n v="0.57505049061972002"/>
    <n v="25.142574514818829"/>
    <s v="No"/>
    <s v="Yes"/>
    <s v="No"/>
    <x v="1"/>
    <x v="0"/>
    <n v="17.741935483870972"/>
    <n v="0.16332505610329931"/>
    <n v="4.1676322446387193"/>
    <s v="Yes"/>
    <s v="2.Hiring"/>
    <s v="Hiring"/>
    <n v="8222.3769332744159"/>
    <n v="2.6442583457611558E-2"/>
    <n v="0.25914513543336593"/>
    <n v="0.1069403395422366"/>
    <n v="2.7489919654655232E-3"/>
    <s v="0-10"/>
    <n v="0.41266581895662929"/>
    <n v="13.06201446757585"/>
    <n v="4.1271343850450917"/>
    <n v="208.06451612903231"/>
    <n v="7592.2258064516127"/>
  </r>
  <r>
    <n v="1491"/>
    <n v="1551"/>
    <n v="1061"/>
    <n v="1174"/>
    <n v="1213"/>
    <s v="Ikano Industry sp. z o.o., Rogoźno"/>
    <m/>
    <m/>
    <m/>
    <n v="1992"/>
    <m/>
    <n v="570062005"/>
    <n v="131643"/>
    <n v="7660005697"/>
    <s v="sp. z o.o."/>
    <s v="3103"/>
    <s v="Produkcja materaców"/>
    <m/>
    <x v="10"/>
    <m/>
    <n v="400"/>
    <s v="J"/>
    <x v="0"/>
    <n v="538142"/>
    <n v="33688"/>
    <n v="29792"/>
    <n v="23234"/>
    <n v="24500"/>
    <n v="476229"/>
    <n v="828"/>
    <n v="83791"/>
    <n v="411770"/>
    <n v="255863"/>
    <n v="155907"/>
    <n v="342173"/>
    <n v="69597"/>
    <m/>
    <m/>
    <s v="C"/>
    <s v="Manufacturing"/>
    <s v="31"/>
    <s v="MANUFACTURE OF FURNITURE"/>
    <s v="Medium-high"/>
    <n v="0.88495044059003014"/>
    <n v="5.3789802867980194"/>
    <n v="4.3174478111725159E-2"/>
    <n v="5.6424703110959998E-2"/>
    <n v="6.7901324768465068E-2"/>
    <x v="1"/>
    <n v="0"/>
    <n v="0.83098088738859077"/>
    <n v="101.19685990338159"/>
    <n v="649.92995169082121"/>
    <n v="309.01328502415458"/>
    <x v="3"/>
    <x v="1"/>
    <s v="Exp&gt;50"/>
    <s v="Decreased Export Intensity"/>
    <n v="0"/>
    <n v="-5.7557048733699823E-2"/>
    <n v="14.33530924001955"/>
    <n v="0.13396525434308509"/>
    <n v="-17.14832663766699"/>
    <n v="-0.18811824482602721"/>
    <n v="3.4058461427133979"/>
    <s v="Yes"/>
    <s v="Yes"/>
    <s v="Yes"/>
    <x v="3"/>
    <x v="1"/>
    <n v="-9.4091903719912473"/>
    <n v="-9.8817417068890023E-2"/>
    <n v="-2.440169912967594"/>
    <s v="No"/>
    <s v="0.Reducing"/>
    <s v="Reducing"/>
    <n v="134.97371536697011"/>
    <n v="8.586695561646164E-2"/>
    <n v="0.16060195432490751"/>
    <n v="0.1173231226558599"/>
    <n v="0.94250748932372996"/>
    <s v="75-100"/>
    <n v="0.73052113935368501"/>
    <n v="13.061912490495111"/>
    <n v="6.8178305714541496"/>
    <n v="73.926695842450769"/>
    <n v="514.95623632385116"/>
  </r>
  <r>
    <n v="1705"/>
    <n v="1763"/>
    <n v="1430"/>
    <n v="1413"/>
    <n v="1214"/>
    <s v="OMD sp. z o.o., Warszawa"/>
    <m/>
    <m/>
    <m/>
    <n v="2007"/>
    <m/>
    <n v="140836856"/>
    <n v="272433"/>
    <n v="9512204928"/>
    <s v="sp. z o.o."/>
    <s v="7312"/>
    <s v="Pośrednictwo w sprzedaży czasu i miejsca na cele reklamowe w radio i telewizji"/>
    <m/>
    <x v="6"/>
    <m/>
    <n v="400"/>
    <s v="J"/>
    <x v="0"/>
    <n v="470962"/>
    <n v="7554"/>
    <n v="9357"/>
    <n v="7208"/>
    <n v="253"/>
    <n v="5316"/>
    <n v="123"/>
    <n v="18270"/>
    <n v="150915"/>
    <n v="9717"/>
    <n v="141198"/>
    <n v="33478"/>
    <n v="117437"/>
    <m/>
    <m/>
    <s v="M"/>
    <s v="Professional, Scientific and Technical Activities"/>
    <s v="73"/>
    <s v="ADVERTISING, MARKET RESEARCH AND PUBLIC OPINION POLLING"/>
    <s v="High"/>
    <n v="1.1287534875425191E-2"/>
    <n v="5.6634336880411196"/>
    <n v="1.5304844127551689E-2"/>
    <n v="4.7761985223470173E-2"/>
    <n v="0.21530557380966611"/>
    <x v="1"/>
    <n v="0"/>
    <n v="0.22183348242388101"/>
    <n v="148.53658536585371"/>
    <n v="3828.959349593496"/>
    <n v="79"/>
    <x v="0"/>
    <x v="0"/>
    <s v="Exp&lt;50"/>
    <s v="Decreased Export Intensity"/>
    <n v="0"/>
    <n v="-2.1213985178658971E-2"/>
    <n v="0.1241554664546386"/>
    <n v="1.2407845728947819E-3"/>
    <n v="-27.446264154743009"/>
    <n v="-0.3208427145962176"/>
    <n v="3.1024425902237421E-2"/>
    <s v="Yes"/>
    <s v="Yes"/>
    <s v="Yes"/>
    <x v="3"/>
    <x v="1"/>
    <n v="26.80412371134021"/>
    <n v="0.23747337686903419"/>
    <n v="6.1166043136379633"/>
    <s v="No"/>
    <s v="2.Hiring"/>
    <s v="Hiring"/>
    <n v="-1020.298382365267"/>
    <n v="1.0670141885887521E-2"/>
    <n v="0.16040781105180729"/>
    <n v="3.1711030940210903E-2"/>
    <n v="3.250152005408416E-2"/>
    <s v="0-10"/>
    <n v="0.19769006716243451"/>
    <n v="13.06129190576538"/>
    <n v="4.5747109785033828"/>
    <n v="124.5051546391753"/>
    <n v="4849.2577319587626"/>
  </r>
  <r>
    <n v="1905"/>
    <n v="1606"/>
    <n v="869"/>
    <n v="1340"/>
    <n v="1215"/>
    <s v="Kronospan OSB sp. z o.o., Mielce "/>
    <m/>
    <m/>
    <m/>
    <n v="2007"/>
    <m/>
    <n v="300573382"/>
    <n v="284841"/>
    <n v="7822391467"/>
    <s v="sp. z o.o."/>
    <s v="1621"/>
    <s v="Produkcja arkuszy fornirowych i płyt wykonanych na bazie drewna"/>
    <m/>
    <x v="12"/>
    <m/>
    <n v="400"/>
    <s v="J"/>
    <x v="0"/>
    <n v="421766.77380999998"/>
    <n v="11648.143620000001"/>
    <n v="16585.629570000001"/>
    <n v="13549.533880000001"/>
    <n v="38789.681119999987"/>
    <n v="145004"/>
    <n v="252"/>
    <n v="23858.619920000001"/>
    <n v="1159725.9420400001"/>
    <n v="1011111.02892"/>
    <n v="148614.91312000001"/>
    <n v="665233.14522000006"/>
    <n v="494492.79681999999"/>
    <m/>
    <m/>
    <s v="C"/>
    <s v="Manufacturing"/>
    <s v="16"/>
    <s v="MANUFACTURE OF WOOD AND OF PRODUCTS OF WOOD AND CORK, EXCEPT FURNITURE; MANUFACTURE OF ARTICLES OF STRAW AND PLAITING MATERIALS"/>
    <s v="Medium-high"/>
    <n v="0.34380138266966059"/>
    <n v="-14.245541073080791"/>
    <n v="3.2125655033470882E-2"/>
    <n v="1.168339293692601E-2"/>
    <n v="2.036809797791873E-2"/>
    <x v="1"/>
    <n v="0"/>
    <n v="0.57361236918597414"/>
    <n v="94.677063174603177"/>
    <n v="1673.677673849206"/>
    <n v="4012.3453528571431"/>
    <x v="4"/>
    <x v="0"/>
    <s v="Exp&lt;50"/>
    <s v="Increased Export Intensity"/>
    <n v="1"/>
    <n v="0.33055885684822423"/>
    <n v="-10.29140069381817"/>
    <n v="-0.1086035541138468"/>
    <n v="-34.993768618708813"/>
    <n v="-0.4306870532829592"/>
    <n v="-2.678561644118882"/>
    <s v="Yes"/>
    <s v="Yes"/>
    <s v="Yes"/>
    <x v="2"/>
    <x v="1"/>
    <n v="15.596330275229359"/>
    <n v="0.14493402472233449"/>
    <n v="3.6897940302317971"/>
    <s v="No"/>
    <s v="2.Hiring"/>
    <s v="Hiring"/>
    <n v="-482.98287660950928"/>
    <n v="0.27126120914087359"/>
    <n v="0.34250096008980541"/>
    <n v="0.1475212055804829"/>
    <n v="1.3242525821436471E-2"/>
    <s v="0-10"/>
    <n v="0.43071764103026788"/>
    <n v="13.06081132565768"/>
    <n v="5.3844950627890888"/>
    <n v="93.304217660550449"/>
    <n v="2156.660550458716"/>
  </r>
  <r>
    <n v="554"/>
    <n v="422"/>
    <n v="747"/>
    <n v="1221"/>
    <n v="1216"/>
    <s v="Atlas Ward Polska sp. z o.o., Wrocław"/>
    <m/>
    <n v="1999"/>
    <m/>
    <n v="2002"/>
    <m/>
    <n v="932071010"/>
    <n v="102206"/>
    <n v="8942553370"/>
    <s v="sp. z o.o."/>
    <s v="4110"/>
    <s v="Realizacja projektów budowlanych związanych ze wznoszeniem budynków"/>
    <s v="Budownictwo "/>
    <x v="12"/>
    <m/>
    <n v="400"/>
    <s v="J"/>
    <x v="0"/>
    <n v="1333674.4259500001"/>
    <n v="124997"/>
    <n v="176652"/>
    <n v="141131"/>
    <n v="6919"/>
    <n v="60480"/>
    <n v="394"/>
    <n v="64565"/>
    <n v="791501"/>
    <n v="57504"/>
    <n v="733997"/>
    <n v="342457"/>
    <n v="449044"/>
    <m/>
    <m/>
    <s v="F"/>
    <s v="Construction"/>
    <s v="41"/>
    <s v="CONSTRUCTION WORK FOR BUILDINGS"/>
    <s v="Low"/>
    <n v="4.5348398996943373E-2"/>
    <n v="-20.346286446476551"/>
    <n v="0.1058211788828971"/>
    <n v="0.17830805014775719"/>
    <n v="0.41211305360965028"/>
    <x v="1"/>
    <n v="0"/>
    <n v="0.43266780458900239"/>
    <n v="163.87055837563449"/>
    <n v="3384.9604719543149"/>
    <n v="145.94923857868019"/>
    <x v="0"/>
    <x v="0"/>
    <s v="Exp&lt;50"/>
    <s v="Increased Export Intensity"/>
    <n v="1"/>
    <n v="4.5333507376032978E-2"/>
    <n v="183.72248527325061"/>
    <n v="1.0428264099058031"/>
    <n v="105.59600382119611"/>
    <n v="0.72074291073669094"/>
    <n v="29.784682452327061"/>
    <s v="Yes"/>
    <s v="Yes"/>
    <s v="Yes"/>
    <x v="1"/>
    <x v="0"/>
    <n v="166.2162162162162"/>
    <n v="0.97913863553381919"/>
    <n v="27.734621842545049"/>
    <s v="No"/>
    <s v="2.Hiring"/>
    <s v="Hiring"/>
    <n v="208.85912060296371"/>
    <n v="4.5334348800054457E-2"/>
    <n v="0.38282583310877571"/>
    <n v="0.10219545179885101"/>
    <n v="1.4891620910388611E-5"/>
    <s v="0-10"/>
    <n v="0.26695024985373239"/>
    <n v="13.06062200725653"/>
    <n v="4.9972122737641147"/>
    <n v="123.8548935810811"/>
    <n v="3176.1013513513508"/>
  </r>
  <r>
    <n v="1429"/>
    <n v="1461"/>
    <n v="1242"/>
    <n v="1350"/>
    <n v="1217"/>
    <s v="Auto Boss sp. z o.o. sp.k., Bielsko-Biała"/>
    <m/>
    <m/>
    <m/>
    <n v="2011"/>
    <m/>
    <n v="242737820"/>
    <n v="396691"/>
    <n v="5472138990"/>
    <s v="sp. z o.o. sp.k."/>
    <s v="4511"/>
    <s v="Sprzedaż hurtowa i detaliczna samochodów osobowych i furgonetek"/>
    <m/>
    <x v="5"/>
    <m/>
    <n v="400"/>
    <s v="J"/>
    <x v="0"/>
    <n v="559442.32290000003"/>
    <n v="41228.981290000003"/>
    <n v="40153.150700000013"/>
    <n v="32370.576700000001"/>
    <n v="2612.6461199999999"/>
    <n v="0"/>
    <n v="235"/>
    <n v="20610.814620000001"/>
    <n v="139235.74288999999"/>
    <n v="8238.9431199999999"/>
    <n v="130996.79977"/>
    <n v="95116.932910000003"/>
    <n v="44118.809979999998"/>
    <m/>
    <m/>
    <s v="G"/>
    <s v="Wholesale and Retail Trade; Repair of Motor Vehicles and Motorcycles"/>
    <s v="45"/>
    <s v="WHOLESALE AND RETAIL TRADE SERVICES OF MOTOR VEHICLES; REPAIR SERVICES OF MOTOR VEHICLES"/>
    <s v="Medium-high"/>
    <n v="0"/>
    <n v="3.5910325109718371"/>
    <n v="5.7862223458889472E-2"/>
    <n v="0.23248754973479499"/>
    <n v="0.34032401707726589"/>
    <x v="1"/>
    <n v="0"/>
    <n v="0.68313588835551342"/>
    <n v="87.70559412765958"/>
    <n v="2380.6056293617021"/>
    <n v="35.059332425531913"/>
    <x v="0"/>
    <x v="0"/>
    <s v="Exp&lt;50"/>
    <s v="Decreased Export Intensity"/>
    <n v="0"/>
    <n v="-1.6489116119547159E-3"/>
    <n v="19.02850870306187"/>
    <n v="0.17419284736467769"/>
    <n v="-13.747457461549359"/>
    <n v="-0.1478906518044365"/>
    <n v="4.4510350865260886"/>
    <s v="Yes"/>
    <s v="Yes"/>
    <s v="Yes"/>
    <x v="3"/>
    <x v="1"/>
    <n v="4.9107142857142856"/>
    <n v="4.7939462289119383E-2"/>
    <n v="1.205697184708177"/>
    <s v="Yes"/>
    <s v="2.Hiring"/>
    <s v="Hiring"/>
    <n v="282.36009364741631"/>
    <n v="3.657392336709879E-2"/>
    <n v="0.35434531662269131"/>
    <n v="0.1586774113151117"/>
    <n v="1.6489116119547159E-3"/>
    <s v="0-10"/>
    <n v="0.44780445478293779"/>
    <n v="13.06050286719235"/>
    <n v="5.4116460518550404"/>
    <n v="61.514032589285719"/>
    <n v="2098.2455357142858"/>
  </r>
  <r>
    <n v="1282"/>
    <m/>
    <n v="1075"/>
    <n v="1155"/>
    <n v="1219"/>
    <s v="Agroskład sp. z o.o., Ujazd"/>
    <m/>
    <m/>
    <m/>
    <n v="1990"/>
    <m/>
    <s v="004712520"/>
    <n v="976766"/>
    <n v="7730010492"/>
    <s v="sp. z o.o."/>
    <s v="4675"/>
    <s v="Sprzedaż hurtowa wyrobów chemicznych"/>
    <m/>
    <x v="7"/>
    <m/>
    <n v="400"/>
    <s v="J"/>
    <x v="0"/>
    <n v="622925.12274000002"/>
    <n v="4187.7757600000004"/>
    <n v="1801.98128"/>
    <n v="1718.6662799999999"/>
    <n v="2390.0453299999999"/>
    <n v="6089"/>
    <n v="147"/>
    <n v="15506.78909"/>
    <n v="207557.07983999999"/>
    <n v="22064.005509999999"/>
    <n v="185493.07433"/>
    <n v="82954.61292"/>
    <n v="124602.46692000001"/>
    <m/>
    <m/>
    <s v="G"/>
    <s v="Wholesale and Retail Trade; Repair of Motor Vehicles and Motorcycles"/>
    <s v="46"/>
    <s v="WHOLESALE TRADE, EXCEPT OF MOTOR VEHICLES"/>
    <s v="Medium-high"/>
    <n v="9.7748505843156704E-3"/>
    <n v="132.92841647222471"/>
    <n v="2.7590254707343799E-3"/>
    <n v="8.2804512441824289E-3"/>
    <n v="2.0718152005090449E-2"/>
    <x v="1"/>
    <n v="0"/>
    <n v="0.39967132407117789"/>
    <n v="105.4883611564626"/>
    <n v="4237.5858689795923"/>
    <n v="150.09527557823131"/>
    <x v="0"/>
    <x v="0"/>
    <s v="Exp&lt;50"/>
    <s v="Increased Export Intensity"/>
    <n v="1"/>
    <n v="6.6406696637753707E-3"/>
    <n v="32.904018694141072"/>
    <n v="0.28445701775505577"/>
    <n v="-3.6927400767093621"/>
    <n v="-3.7626481414058333E-2"/>
    <n v="7.3703894296359476"/>
    <s v="Yes"/>
    <s v="No"/>
    <s v="No"/>
    <x v="3"/>
    <x v="1"/>
    <n v="8.8888888888888893"/>
    <n v="8.5157808340306396E-2"/>
    <n v="2.1517689274102469"/>
    <s v="No"/>
    <s v="2.Hiring"/>
    <s v="Hiring"/>
    <n v="765.71179490551822"/>
    <n v="9.624431676349415E-3"/>
    <n v="8.3354891163753275E-2"/>
    <n v="3.3350584060328259E-2"/>
    <n v="3.1341809205403001E-3"/>
    <s v="0-10"/>
    <n v="0.40010350436196962"/>
    <n v="13.05772458457305"/>
    <n v="4.9052747784384296"/>
    <n v="67.578290962962967"/>
    <n v="3471.8740740740741"/>
  </r>
  <r>
    <n v="1965"/>
    <n v="1861"/>
    <m/>
    <n v="1164"/>
    <n v="1220"/>
    <s v="C&amp;A Polska sp. z o.o., Warszawa"/>
    <m/>
    <m/>
    <m/>
    <n v="2001"/>
    <m/>
    <s v="013268155"/>
    <n v="43996"/>
    <n v="5213115936"/>
    <s v="sp. z o.o."/>
    <s v="4771"/>
    <s v="Sprzedaż detaliczna odzieży prowadzona w wyspecjalizowanych sklepach"/>
    <m/>
    <x v="0"/>
    <m/>
    <n v="500"/>
    <s v="J"/>
    <x v="0"/>
    <n v="410734.8553"/>
    <n v="3815.2151800000001"/>
    <n v="7391.6629899999998"/>
    <n v="2910.11285"/>
    <n v="9250.8510299999998"/>
    <n v="0"/>
    <n v="455"/>
    <n v="36963"/>
    <n v="153169.27856000001"/>
    <n v="60841.300459999999"/>
    <n v="92327.978099999993"/>
    <n v="77772.455790000007"/>
    <n v="75396.822769999999"/>
    <m/>
    <m/>
    <s v="G"/>
    <s v="Wholesale and Retail Trade; Repair of Motor Vehicles and Motorcycles"/>
    <s v="47"/>
    <s v="RETAIL TRADE, EXCEPT OF MOTOR VEHICLES"/>
    <s v="Medium-high"/>
    <n v="0"/>
    <n v="-3.232078837053753"/>
    <n v="7.0851373153477766E-3"/>
    <n v="1.899932465151646E-2"/>
    <n v="3.7418297010677427E-2"/>
    <x v="0"/>
    <n v="1"/>
    <n v="0.50775492658297472"/>
    <n v="81.237362637362637"/>
    <n v="902.71396769230773"/>
    <n v="133.7171438681319"/>
    <x v="0"/>
    <x v="0"/>
    <s v="Exp&lt;50"/>
    <s v="Decreased Export Intensity"/>
    <n v="0"/>
    <n v="0"/>
    <n v="-12.34930490567795"/>
    <n v="-0.13181064431205411"/>
    <n v="-36.485003554839082"/>
    <n v="-0.45389414348116652"/>
    <n v="-3.241563709444506"/>
    <s v="Yes"/>
    <s v="Yes"/>
    <s v="Yes"/>
    <x v="2"/>
    <x v="1"/>
    <n v="-34.532374100719423"/>
    <n v="-0.42361442661384169"/>
    <n v="-10.04886491935717"/>
    <s v="Yes"/>
    <s v="0.Reducing"/>
    <s v="Reducing"/>
    <n v="228.46329269950189"/>
    <n v="4.075934279010168E-4"/>
    <n v="3.441193427500721E-3"/>
    <n v="1.366833883167906E-3"/>
    <n v="0"/>
    <s v="0-10"/>
    <n v="0.39719763272958869"/>
    <n v="13.05751380868581"/>
    <n v="6.543911845564792"/>
    <n v="48.268918546762592"/>
    <n v="674.25067499280578"/>
  </r>
  <r>
    <n v="1439"/>
    <n v="1478"/>
    <n v="1323"/>
    <n v="1111"/>
    <n v="1221"/>
    <s v="Procter &amp; Gamble Operations Polska sp. z o.o., Warszawa"/>
    <m/>
    <m/>
    <m/>
    <n v="2001"/>
    <m/>
    <s v="011574706"/>
    <n v="14575"/>
    <n v="5260211587"/>
    <s v="sp. z o.o."/>
    <s v="2041"/>
    <s v="Produkcja artykułów gospodarstwa domowego, toaletowych i sanitarnych"/>
    <m/>
    <x v="10"/>
    <m/>
    <n v="500"/>
    <s v="J"/>
    <x v="0"/>
    <n v="555974.24742999999"/>
    <n v="62216.474320000001"/>
    <n v="189742.42958"/>
    <n v="181729.72643000001"/>
    <n v="97886.716180000003"/>
    <n v="548561"/>
    <n v="897"/>
    <n v="163561.15132999999"/>
    <n v="1396819.87788"/>
    <n v="920801.75108000007"/>
    <n v="476018.12680000003"/>
    <n v="1293945.0947100001"/>
    <n v="102874.78317"/>
    <m/>
    <m/>
    <s v="C"/>
    <s v="Manufacturing"/>
    <s v="20"/>
    <s v="MANUFACTURE OF CHEMICALS AND CHEMICAL PRODUCTS"/>
    <s v="Medium-low"/>
    <n v="0.9866662035799898"/>
    <n v="4.0201364235109782"/>
    <n v="0.32686716564669788"/>
    <n v="0.13010247728276689"/>
    <n v="0.14044624240468981"/>
    <x v="0"/>
    <n v="1"/>
    <n v="0.92635071651032308"/>
    <n v="182.34242065774811"/>
    <n v="619.81521452619847"/>
    <n v="1026.5348395540691"/>
    <x v="3"/>
    <x v="1"/>
    <s v="Exp&gt;50"/>
    <s v="Increased Export Intensity"/>
    <n v="1"/>
    <n v="1.2251402225682551E-4"/>
    <n v="18.66926120312419"/>
    <n v="0.17117012002808529"/>
    <n v="-14.007781736866519"/>
    <n v="-0.1509133791410289"/>
    <n v="4.3721331528870033"/>
    <s v="No"/>
    <s v="Yes"/>
    <s v="No"/>
    <x v="3"/>
    <x v="1"/>
    <n v="-4.9788135593220337"/>
    <n v="-5.1070304086704432E-2"/>
    <n v="-1.268641629445544"/>
    <s v="No"/>
    <s v="0.Reducing"/>
    <s v="Reducing"/>
    <n v="123.51502304314771"/>
    <n v="0.49314867647379862"/>
    <n v="0.16333193816529831"/>
    <n v="0.15631947417564879"/>
    <n v="0.98654368955773297"/>
    <s v="75-100"/>
    <n v="0.95706618026810741"/>
    <n v="13.05730713456"/>
    <n v="6.8501261661455004"/>
    <n v="139.9961021292373"/>
    <n v="496.30019148305081"/>
  </r>
  <r>
    <n v="725"/>
    <n v="803"/>
    <n v="863"/>
    <n v="1064"/>
    <n v="1222"/>
    <s v="Martex sp. z o.o., Rybnik"/>
    <m/>
    <m/>
    <m/>
    <n v="1997"/>
    <m/>
    <n v="273729672"/>
    <n v="412280"/>
    <n v="6422466043"/>
    <s v="sp. z o.o."/>
    <s v="4531"/>
    <s v="Sprzedaż hurtowa części i akcesoriów do pojazdów samochodowych, z wyłączeniem motocykli"/>
    <m/>
    <x v="5"/>
    <m/>
    <n v="400"/>
    <s v="J"/>
    <x v="0"/>
    <n v="1059151.40591"/>
    <n v="58882.588600000003"/>
    <n v="58146.375039999999"/>
    <n v="57894.505039999996"/>
    <n v="4776.3735199999992"/>
    <n v="373984"/>
    <n v="147"/>
    <n v="18863.312839999999"/>
    <n v="519439.75400000002"/>
    <n v="27903.907319999998"/>
    <n v="491535.84668000002"/>
    <n v="285828.36949999997"/>
    <n v="233611.38449999999"/>
    <m/>
    <m/>
    <s v="G"/>
    <s v="Wholesale and Retail Trade; Repair of Motor Vehicles and Motorcycles"/>
    <s v="45"/>
    <s v="WHOLESALE AND RETAIL TRADE SERVICES OF MOTOR VEHICLES; REPAIR SERVICES OF MOTOR VEHICLES"/>
    <s v="Medium-high"/>
    <n v="0.35309777045396168"/>
    <n v="9.3857455772748075"/>
    <n v="5.4661217194210583E-2"/>
    <n v="0.1114556685239767"/>
    <n v="0.20254989083580099"/>
    <x v="1"/>
    <n v="0"/>
    <n v="0.55026279236224951"/>
    <n v="128.3218560544218"/>
    <n v="7205.1116048299318"/>
    <n v="189.82249877551021"/>
    <x v="4"/>
    <x v="1"/>
    <s v="Exp&lt;50"/>
    <s v="Increased Export Intensity"/>
    <n v="1"/>
    <n v="5.3969346063519767E-2"/>
    <n v="126.3129522481693"/>
    <n v="0.81674859987068338"/>
    <n v="63.994892933456072"/>
    <n v="0.49466510070156922"/>
    <n v="22.652767659293829"/>
    <s v="No"/>
    <s v="Yes"/>
    <s v="No"/>
    <x v="1"/>
    <x v="0"/>
    <n v="7.2992700729926998"/>
    <n v="7.045166095061095E-2"/>
    <n v="1.776893728423401"/>
    <s v="Yes"/>
    <s v="2.Hiring"/>
    <s v="Hiring"/>
    <n v="3789.0313128591288"/>
    <n v="2.654470163652797E-2"/>
    <n v="0.12226279168183921"/>
    <n v="5.1946042684150658E-2"/>
    <n v="0.29912842439044202"/>
    <s v="25-50"/>
    <n v="0.42487204790258909"/>
    <n v="13.05622998513565"/>
    <n v="4.9199809258281251"/>
    <n v="89.459854014598534"/>
    <n v="3416.080291970803"/>
  </r>
  <r>
    <n v="1025"/>
    <n v="907"/>
    <n v="995"/>
    <n v="1102"/>
    <n v="1223"/>
    <s v="Polskie Zakłady Zbożowe sp. z o.o., Wałcz"/>
    <m/>
    <m/>
    <m/>
    <n v="2001"/>
    <m/>
    <n v="570193598"/>
    <n v="19165"/>
    <n v="7651003368"/>
    <s v="sp. z o.o."/>
    <s v="1091"/>
    <s v="Produkcja gotowej paszy dla zwierząt gospodarskich"/>
    <m/>
    <x v="10"/>
    <m/>
    <n v="400"/>
    <s v="J"/>
    <x v="0"/>
    <n v="772474.27041999996"/>
    <n v="31252.057509999999"/>
    <n v="14507.91908"/>
    <n v="14954.084080000001"/>
    <n v="14283"/>
    <n v="15351"/>
    <n v="310"/>
    <n v="27695"/>
    <n v="420222.92022000003"/>
    <n v="274737.74935"/>
    <n v="145485.17087"/>
    <n v="190148.99447999999"/>
    <n v="230073.92574000001"/>
    <m/>
    <m/>
    <s v="C"/>
    <s v="Manufacturing"/>
    <s v="10"/>
    <s v="MANUFACTURE OF FOOD PRODUCTS"/>
    <s v="Low"/>
    <n v="1.987250655177621E-2"/>
    <n v="-11.176118692157971"/>
    <n v="1.9358682421706231E-2"/>
    <n v="3.5586074343995959E-2"/>
    <n v="7.8644034489348202E-2"/>
    <x v="1"/>
    <n v="0"/>
    <n v="0.45249553351457122"/>
    <n v="89.338709677419359"/>
    <n v="2491.852485225807"/>
    <n v="886.25080435483869"/>
    <x v="0"/>
    <x v="0"/>
    <s v="Exp&lt;50"/>
    <s v="Increased Export Intensity"/>
    <n v="1"/>
    <n v="1.987250655177621E-2"/>
    <n v="65.175780771829579"/>
    <n v="0.50184005885374994"/>
    <n v="19.692594762195359"/>
    <n v="0.17975655968463761"/>
    <n v="13.366983794090849"/>
    <s v="No"/>
    <s v="Yes"/>
    <s v="No"/>
    <x v="0"/>
    <x v="0"/>
    <n v="37.777777777777779"/>
    <n v="0.32047189527477199"/>
    <n v="8.3414874725867616"/>
    <s v="No"/>
    <s v="2.Hiring"/>
    <s v="Hiring"/>
    <n v="413.32804078136218"/>
    <n v="3.2388360974024311E-2"/>
    <n v="0.1098372781065089"/>
    <n v="5.0642603043838767E-2"/>
    <n v="0"/>
    <s v="0-10"/>
    <n v="0.46106935565838392"/>
    <n v="13.05551392144592"/>
    <n v="5.4161004022044201"/>
    <n v="107.6888888888889"/>
    <n v="2078.5244444444438"/>
  </r>
  <r>
    <n v="1037"/>
    <n v="863"/>
    <n v="708"/>
    <n v="1147"/>
    <n v="1225"/>
    <s v="Adriana SA, Kijewo Królewskie"/>
    <m/>
    <m/>
    <m/>
    <m/>
    <m/>
    <n v="871075704"/>
    <n v="103677"/>
    <n v="8751343839"/>
    <s v="SA"/>
    <s v="3109"/>
    <s v="Produkcja pozostałych mebli"/>
    <m/>
    <x v="10"/>
    <m/>
    <n v="400"/>
    <s v="J"/>
    <x v="0"/>
    <n v="764203.66005999991"/>
    <n v="37472.825620000003"/>
    <n v="35230.005790000003"/>
    <n v="27442.661789999998"/>
    <n v="7541"/>
    <n v="645408"/>
    <n v="989"/>
    <n v="85298"/>
    <n v="325866.56079999998"/>
    <n v="213922.986"/>
    <n v="111943.5748"/>
    <n v="157712.55210999999"/>
    <n v="168154.00868999999"/>
    <m/>
    <m/>
    <s v="C"/>
    <s v="Manufacturing"/>
    <s v="31"/>
    <s v="MANUFACTURE OF FURNITURE"/>
    <s v="Medium-high"/>
    <n v="0.84454973684544654"/>
    <n v="-15.78094996032622"/>
    <n v="3.5910141791057892E-2"/>
    <n v="8.421441501278458E-2"/>
    <n v="0.1740042972030503"/>
    <x v="1"/>
    <n v="0"/>
    <n v="0.48397893825870592"/>
    <n v="86.246713852376132"/>
    <n v="772.70339743174918"/>
    <n v="216.30231142568249"/>
    <x v="3"/>
    <x v="1"/>
    <s v="Exp&gt;50"/>
    <s v="Decreased Export Intensity"/>
    <n v="0"/>
    <n v="-5.7314877361521972E-2"/>
    <n v="56.90390298472758"/>
    <n v="0.45046334906118091"/>
    <n v="13.698480423715649"/>
    <n v="0.12837984989206849"/>
    <n v="11.9201894690987"/>
    <s v="No"/>
    <s v="Yes"/>
    <s v="No"/>
    <x v="0"/>
    <x v="0"/>
    <n v="-31.793103448275861"/>
    <n v="-0.3826245037919076"/>
    <n v="-9.1223533010167941"/>
    <s v="Yes"/>
    <s v="0.Reducing"/>
    <s v="Reducing"/>
    <n v="436.80543892830087"/>
    <n v="4.9427596132032812E-2"/>
    <n v="0.32493380633253632"/>
    <n v="0.13373380538015761"/>
    <n v="0.90186461420696851"/>
    <s v="75-100"/>
    <n v="0.41157245806333509"/>
    <n v="13.09612625432297"/>
    <n v="7.2793188354146201"/>
    <n v="51.509655172413787"/>
    <n v="335.89795850344831"/>
  </r>
  <r>
    <n v="1078"/>
    <n v="1219"/>
    <n v="1183"/>
    <n v="1083"/>
    <n v="1226"/>
    <s v="DSM Nutritional Products sp. z o.o., Mszczonów"/>
    <m/>
    <m/>
    <m/>
    <n v="1998"/>
    <m/>
    <s v="750116348"/>
    <n v="53143"/>
    <n v="8381575031"/>
    <s v="sp. z o.o."/>
    <s v="1091"/>
    <s v="Produkcja gotowej paszy dla zwierząt gospodarskich"/>
    <m/>
    <x v="10"/>
    <m/>
    <n v="500"/>
    <s v="J"/>
    <x v="0"/>
    <n v="734240.12300000002"/>
    <n v="15196.922"/>
    <n v="3121.8380000000002"/>
    <n v="587.30700000000002"/>
    <n v="13481.683999999999"/>
    <n v="573325"/>
    <n v="358"/>
    <n v="58908.57"/>
    <n v="358197.32199999999"/>
    <n v="184268.45"/>
    <n v="173928.872"/>
    <n v="132986.03099999999"/>
    <n v="225211.291"/>
    <m/>
    <m/>
    <s v="C"/>
    <s v="Manufacturing"/>
    <s v="10"/>
    <s v="MANUFACTURE OF FOOD PRODUCTS"/>
    <s v="Low"/>
    <n v="0.78084128344481663"/>
    <n v="12.99677816574383"/>
    <n v="7.9988410004120682E-4"/>
    <n v="1.639618623391048E-3"/>
    <n v="4.4163059502091619E-3"/>
    <x v="0"/>
    <n v="1"/>
    <n v="0.37126472709921587"/>
    <n v="164.54907821229051"/>
    <n v="2050.9500642458102"/>
    <n v="514.71634078212298"/>
    <x v="3"/>
    <x v="1"/>
    <s v="Exp&gt;50"/>
    <s v="Increased Export Intensity"/>
    <n v="1"/>
    <n v="4.51137446543175E-2"/>
    <n v="57.313122779803663"/>
    <n v="0.45306804577003129"/>
    <n v="13.995016507104109"/>
    <n v="0.13098454660091899"/>
    <n v="11.99309274017741"/>
    <s v="No"/>
    <s v="No"/>
    <s v="No"/>
    <x v="0"/>
    <x v="0"/>
    <n v="54.310344827586214"/>
    <n v="0.43379561473439038"/>
    <n v="11.454795778827"/>
    <s v="No"/>
    <s v="2.Hiring"/>
    <s v="Hiring"/>
    <n v="39.148340107879221"/>
    <n v="2.3128607484284549E-2"/>
    <n v="0.1075895749240046"/>
    <n v="4.383987784126675E-2"/>
    <n v="0.73572753879049912"/>
    <s v="50-75"/>
    <n v="0.40747328792992121"/>
    <n v="13.05352335137877"/>
    <n v="5.4467373716663099"/>
    <n v="120.5741293103448"/>
    <n v="2011.8017241379309"/>
  </r>
  <r>
    <n v="1228"/>
    <n v="886"/>
    <n v="959"/>
    <n v="1289"/>
    <n v="1227"/>
    <s v="Mecalux sp. z o.o., Gliwice"/>
    <m/>
    <m/>
    <m/>
    <n v="2000"/>
    <m/>
    <n v="472214072"/>
    <n v="74934"/>
    <n v="7262293260"/>
    <s v="sp. z o.o."/>
    <s v="2511"/>
    <s v="Produkcja konstrukcji metalowych i ich części"/>
    <m/>
    <x v="10"/>
    <m/>
    <n v="500"/>
    <s v="J"/>
    <x v="0"/>
    <n v="657406.13621000003"/>
    <n v="19528.119760000001"/>
    <n v="22045.09809"/>
    <n v="19853.47351"/>
    <n v="11119.53487"/>
    <n v="375727.13621000003"/>
    <n v="735"/>
    <n v="84604.649150000012"/>
    <n v="363095.34794000001"/>
    <n v="109942.34355000001"/>
    <n v="253153.00438999999"/>
    <n v="200731.47923999999"/>
    <n v="162363.86869999999"/>
    <m/>
    <m/>
    <s v="C"/>
    <s v="Manufacturing"/>
    <s v="25"/>
    <s v="MANUFACTURE OF FABRICATED METAL PRODUCTS, EXCEPT MACHINERY AND EQUIPMENT"/>
    <s v="Medium-low"/>
    <n v="0.5715297066986591"/>
    <n v="-25.73805359442402"/>
    <n v="3.0199708241935339E-2"/>
    <n v="5.4678402305723593E-2"/>
    <n v="9.8905630472949646E-2"/>
    <x v="0"/>
    <n v="1"/>
    <n v="0.55283407066170964"/>
    <n v="115.1083661904762"/>
    <n v="894.43011729251702"/>
    <n v="149.58141979591841"/>
    <x v="1"/>
    <x v="1"/>
    <s v="Exp&gt;50"/>
    <s v="Decreased Export Intensity"/>
    <n v="0"/>
    <n v="-7.1493134610098985E-2"/>
    <n v="43.838076565654163"/>
    <n v="0.36351801260503258"/>
    <n v="4.2304902649667877"/>
    <n v="4.1434513435920188E-2"/>
    <n v="9.5137036745861501"/>
    <s v="Yes"/>
    <s v="Yes"/>
    <s v="Yes"/>
    <x v="0"/>
    <x v="0"/>
    <n v="8.0882352941176467"/>
    <n v="7.7777701042684555E-2"/>
    <n v="1.963469935340467"/>
    <s v="Yes"/>
    <s v="2.Hiring"/>
    <s v="Hiring"/>
    <n v="222.30368679251711"/>
    <n v="4.8067374641319757E-2"/>
    <n v="0.200397712242422"/>
    <n v="8.8118855565939735E-2"/>
    <n v="0.64302284130875809"/>
    <s v="50-75"/>
    <n v="0.43971986795608697"/>
    <n v="13.03253926162207"/>
    <n v="6.522092798170152"/>
    <n v="85.299924602941175"/>
    <n v="672.12643049999997"/>
  </r>
  <r>
    <n v="1043"/>
    <m/>
    <m/>
    <n v="912"/>
    <n v="1228"/>
    <s v="Spiżarnia sp. z o.o. sp.k., Lublin"/>
    <m/>
    <m/>
    <m/>
    <n v="2005"/>
    <m/>
    <s v="060003397"/>
    <n v="974292"/>
    <n v="7122913484"/>
    <s v="sp. z o.o. sp.k."/>
    <s v="4639"/>
    <s v="Sprzedaż hurtowa niewyspecjalizowana żywności, napojów i wyrobów tytoniowych"/>
    <m/>
    <x v="3"/>
    <m/>
    <n v="400"/>
    <s v="J"/>
    <x v="0"/>
    <n v="762422.34758000006"/>
    <n v="27797.991460000001"/>
    <n v="23991.989269999998"/>
    <n v="23622.456269999999"/>
    <n v="1253.6975500000001"/>
    <n v="731087"/>
    <n v="279"/>
    <n v="24936.845399999998"/>
    <n v="150512.79235"/>
    <n v="9852.8236099999995"/>
    <n v="140659.96874000001"/>
    <n v="36539.35209"/>
    <n v="113973.44026"/>
    <m/>
    <m/>
    <s v="G"/>
    <s v="Wholesale and Retail Trade; Repair of Motor Vehicles and Motorcycles"/>
    <s v="46"/>
    <s v="WHOLESALE TRADE, EXCEPT OF MOTOR VEHICLES"/>
    <s v="Medium-high"/>
    <n v="0.95890027662559818"/>
    <n v="15.56371241788457"/>
    <n v="3.098342584655327E-2"/>
    <n v="0.156946502029334"/>
    <n v="0.6464935725136991"/>
    <x v="1"/>
    <n v="0"/>
    <n v="0.24276575777713291"/>
    <n v="89.379374193548387"/>
    <n v="2732.6965863082442"/>
    <n v="35.314779964157701"/>
    <x v="3"/>
    <x v="1"/>
    <s v="Exp&gt;50"/>
    <s v="Decreased Export Intensity"/>
    <n v="0"/>
    <n v="-1.2546848197276811E-2"/>
    <n v="63.938173979233113"/>
    <n v="0.49431918282678738"/>
    <n v="18.795778245821101"/>
    <n v="0.17223568365767511"/>
    <n v="13.15402929970508"/>
    <s v="No"/>
    <s v="No"/>
    <s v="No"/>
    <x v="0"/>
    <x v="0"/>
    <n v="12.5"/>
    <n v="0.1177830356563829"/>
    <n v="2.9883571953558841"/>
    <s v="No"/>
    <s v="2.Hiring"/>
    <s v="Hiring"/>
    <n v="857.42642501792147"/>
    <n v="5.131303661622949E-2"/>
    <n v="0.68009917638006212"/>
    <n v="0.1836511674439365"/>
    <n v="0.97144712482287499"/>
    <s v="75-100"/>
    <n v="0.27003586215388398"/>
    <n v="13.049936760211599"/>
    <n v="5.5134287461649816"/>
    <n v="47.539493629032258"/>
    <n v="1875.2701612903229"/>
  </r>
  <r>
    <n v="411"/>
    <n v="593"/>
    <n v="564"/>
    <n v="755"/>
    <n v="1229"/>
    <s v="Amplus sp. z o.o., Koniusza"/>
    <m/>
    <n v="1992"/>
    <m/>
    <n v="2002"/>
    <m/>
    <n v="350566006"/>
    <n v="626604"/>
    <n v="6820002923"/>
    <s v="sp. z o.o."/>
    <s v="4631"/>
    <s v="Sprzedaż hurtowa owoców i warzyw"/>
    <m/>
    <x v="3"/>
    <m/>
    <n v="400"/>
    <s v="J"/>
    <x v="0"/>
    <n v="1691703.85032"/>
    <n v="50892.361109999998"/>
    <n v="37356.146610000003"/>
    <n v="31839.84261"/>
    <n v="10965.330169999999"/>
    <n v="30405"/>
    <n v="397"/>
    <n v="34347.642399999997"/>
    <n v="614820.20548"/>
    <n v="318138.13024999999"/>
    <n v="296682.07523000002"/>
    <n v="173440.87706999999"/>
    <n v="441379.32841000002"/>
    <m/>
    <m/>
    <s v="G"/>
    <s v="Wholesale and Retail Trade; Repair of Motor Vehicles and Motorcycles"/>
    <s v="46"/>
    <s v="WHOLESALE TRADE, EXCEPT OF MOTOR VEHICLES"/>
    <s v="Medium-high"/>
    <n v="1.7973003959439258E-2"/>
    <n v="34.733366269300333"/>
    <n v="1.8821168140024758E-2"/>
    <n v="5.1787241743530728E-2"/>
    <n v="0.183577499998167"/>
    <x v="1"/>
    <n v="0"/>
    <n v="0.28210015793900578"/>
    <n v="86.517990931989914"/>
    <n v="4261.2187665491183"/>
    <n v="801.35549181360193"/>
    <x v="0"/>
    <x v="0"/>
    <s v="Exp&lt;50"/>
    <s v="Decreased Export Intensity"/>
    <n v="0"/>
    <n v="-5.3777815035209828E-2"/>
    <n v="264.12520401038319"/>
    <n v="1.2923275895670341"/>
    <n v="163.858843485785"/>
    <n v="0.97024409039792125"/>
    <n v="38.137847756752151"/>
    <s v="No"/>
    <s v="No"/>
    <s v="No"/>
    <x v="1"/>
    <x v="0"/>
    <n v="17.45562130177515"/>
    <n v="0.1608903852041719"/>
    <n v="4.1042480608347809"/>
    <s v="No"/>
    <s v="2.Hiring"/>
    <s v="Hiring"/>
    <n v="2886.6803050106569"/>
    <n v="1.6991179395343031E-2"/>
    <n v="8.3676952267884963E-2"/>
    <n v="3.0606508244836558E-2"/>
    <n v="7.1750818994649093E-2"/>
    <s v="0-10"/>
    <n v="0.36576987348741269"/>
    <n v="13.048919184900139"/>
    <n v="5.8230458954830189"/>
    <n v="66.023076923076914"/>
    <n v="1374.538461538461"/>
  </r>
  <r>
    <n v="656"/>
    <n v="846"/>
    <n v="830"/>
    <n v="1273"/>
    <n v="1230"/>
    <s v="Autocentrum AAA Auto sp. z o.o., Piaseczno"/>
    <m/>
    <m/>
    <m/>
    <m/>
    <m/>
    <s v="015173460"/>
    <n v="117693"/>
    <n v="1230963197"/>
    <s v="sp. z o.o."/>
    <s v="4511"/>
    <s v="Sprzedaż hurtowa i detaliczna samochodów osobowych i furgonetek"/>
    <m/>
    <x v="5"/>
    <m/>
    <n v="400"/>
    <s v="J"/>
    <x v="0"/>
    <n v="1149946"/>
    <n v="12375"/>
    <n v="20097"/>
    <n v="23345"/>
    <n v="3199"/>
    <n v="55077"/>
    <n v="521"/>
    <n v="66065"/>
    <n v="265345"/>
    <n v="47428"/>
    <n v="217917"/>
    <n v="108725"/>
    <n v="156621"/>
    <m/>
    <m/>
    <s v="G"/>
    <s v="Wholesale and Retail Trade; Repair of Motor Vehicles and Motorcycles"/>
    <s v="45"/>
    <s v="WHOLESALE AND RETAIL TRADE SERVICES OF MOTOR VEHICLES; REPAIR SERVICES OF MOTOR VEHICLES"/>
    <s v="Medium-high"/>
    <n v="4.7895292474603147E-2"/>
    <n v="24.872483559492121"/>
    <n v="2.0300953262153181E-2"/>
    <n v="8.7979799883170964E-2"/>
    <n v="0.21471602667279829"/>
    <x v="1"/>
    <n v="0"/>
    <n v="0.40974957131281908"/>
    <n v="126.8042226487524"/>
    <n v="2207.190019193858"/>
    <n v="91.032629558541274"/>
    <x v="0"/>
    <x v="0"/>
    <s v="Exp&lt;50"/>
    <s v="Increased Export Intensity"/>
    <n v="1"/>
    <n v="4.7895292474603147E-2"/>
    <n v="147.83425790628411"/>
    <n v="0.9075900218609263"/>
    <n v="79.590041961075428"/>
    <n v="0.58550652269181391"/>
    <n v="25.470126132760139"/>
    <s v="Yes"/>
    <s v="No"/>
    <s v="No"/>
    <x v="1"/>
    <x v="0"/>
    <n v="48.857142857142847"/>
    <n v="0.39781688726990788"/>
    <n v="10.45679044714058"/>
    <s v="Yes"/>
    <s v="2.Hiring"/>
    <s v="Hiring"/>
    <n v="881.48144776528648"/>
    <n v="-2.1635869120125519E-2"/>
    <n v="0.1139461766341668"/>
    <n v="-8.6532659851397242E-2"/>
    <n v="0"/>
    <s v="0-10"/>
    <n v="-0.75941696691778582"/>
    <n v="13.04763552085427"/>
    <n v="5.857933154483459"/>
    <n v="86.765092114285707"/>
    <n v="1325.708571428572"/>
  </r>
  <r>
    <m/>
    <m/>
    <m/>
    <n v="1131"/>
    <n v="1231"/>
    <s v="Can-Pack Food And Industrial Packaging sp. z o.o., Dębica"/>
    <m/>
    <m/>
    <m/>
    <n v="2005"/>
    <m/>
    <n v="180017966"/>
    <n v="228547"/>
    <n v="8722228478"/>
    <s v="sp. z o.o."/>
    <s v="2592"/>
    <s v="Produkcja opakowań z metali"/>
    <m/>
    <x v="10"/>
    <m/>
    <n v="540"/>
    <s v="J"/>
    <x v="0"/>
    <n v="701665"/>
    <n v="81164"/>
    <n v="84012"/>
    <n v="67657"/>
    <n v="18795"/>
    <n v="261204"/>
    <n v="650"/>
    <n v="72296"/>
    <n v="358027"/>
    <n v="115843"/>
    <n v="242184"/>
    <n v="251376"/>
    <n v="106651"/>
    <m/>
    <m/>
    <s v="C"/>
    <s v="Manufacturing"/>
    <s v="25"/>
    <s v="MANUFACTURE OF FABRICATED METAL PRODUCTS, EXCEPT MACHINERY AND EQUIPMENT"/>
    <s v="Medium-low"/>
    <n v="0.37226311701452969"/>
    <n v="-18.313402532329341"/>
    <n v="9.6423506944197018E-2"/>
    <n v="0.18897178145782301"/>
    <n v="0.26914661701992237"/>
    <x v="0"/>
    <n v="1"/>
    <n v="0.70211464498487541"/>
    <n v="111.2246153846154"/>
    <n v="1079.4846153846149"/>
    <n v="178.22"/>
    <x v="4"/>
    <x v="1"/>
    <s v="Exp&lt;50"/>
    <s v="Decreased Export Intensity"/>
    <n v="0"/>
    <n v="-8.5049270746210714E-2"/>
    <n v="51.450692429893628"/>
    <n v="0.41508992347796259"/>
    <n v="9.7468785723866969"/>
    <n v="9.30064243088502E-2"/>
    <n v="10.93480283018982"/>
    <s v="No"/>
    <s v="Yes"/>
    <s v="No"/>
    <x v="0"/>
    <x v="0"/>
    <n v="6.557377049180328"/>
    <n v="6.3513405722325444E-2"/>
    <n v="1.600508232339148"/>
    <s v="No"/>
    <s v="2.Hiring"/>
    <s v="Hiring"/>
    <n v="319.98297604035298"/>
    <n v="5.2493438320209973E-2"/>
    <n v="0.18808971384377421"/>
    <n v="7.8883947830204901E-2"/>
    <n v="0.45731238776074051"/>
    <s v="25-50"/>
    <n v="0.41939533118608108"/>
    <n v="13.046121437652809"/>
    <n v="6.4134589571673573"/>
    <n v="94.280327868852453"/>
    <n v="759.50163934426234"/>
  </r>
  <r>
    <n v="844"/>
    <n v="1067"/>
    <n v="1384"/>
    <n v="1248"/>
    <n v="1232"/>
    <s v="Madej Wróbel sp. z o.o., Ruda Śląska"/>
    <m/>
    <m/>
    <m/>
    <m/>
    <m/>
    <n v="272069370"/>
    <n v="79793"/>
    <n v="6482404749"/>
    <s v="sp. z o.o."/>
    <s v="1013"/>
    <s v="Produkcja wyrobów z mięsa, włączając wyroby z mięsa drobiowego"/>
    <m/>
    <x v="13"/>
    <m/>
    <n v="400"/>
    <s v="J"/>
    <x v="0"/>
    <n v="939547"/>
    <n v="6454"/>
    <n v="-12812"/>
    <n v="-10347"/>
    <n v="14549"/>
    <n v="131220"/>
    <n v="1018"/>
    <n v="85475"/>
    <n v="303978"/>
    <n v="208109"/>
    <n v="95869"/>
    <n v="-40786"/>
    <n v="344765"/>
    <m/>
    <m/>
    <s v="C"/>
    <s v="Manufacturing"/>
    <s v="10"/>
    <s v="MANUFACTURE OF FOOD PRODUCTS"/>
    <s v="Low"/>
    <n v="0.13966305038491961"/>
    <n v="28.973902764967271"/>
    <n v="-1.101275401869199E-2"/>
    <n v="-3.4038647533703087E-2"/>
    <n v="0.25368999166380618"/>
    <x v="1"/>
    <n v="0"/>
    <n v="-0.13417418365802791"/>
    <n v="83.963654223968561"/>
    <n v="922.93418467583501"/>
    <n v="204.42927308447941"/>
    <x v="2"/>
    <x v="0"/>
    <s v="Exp&lt;50"/>
    <s v="Increased Export Intensity"/>
    <n v="1"/>
    <n v="6.1998069699089969E-2"/>
    <n v="102.85193930954389"/>
    <n v="0.70730616393192136"/>
    <n v="46.994158919959361"/>
    <n v="0.38522266476280898"/>
    <n v="19.34240650070069"/>
    <s v="Yes"/>
    <s v="No"/>
    <s v="No"/>
    <x v="0"/>
    <x v="0"/>
    <n v="384.76190476190482"/>
    <n v="1.578487666392999"/>
    <n v="48.382307597731391"/>
    <s v="Yes"/>
    <s v="2.Hiring"/>
    <s v="Hiring"/>
    <n v="-1282.6317806098789"/>
    <n v="-5.1745707553021179E-2"/>
    <n v="-0.20713347391710171"/>
    <n v="-0.1145524153654235"/>
    <n v="7.7664980685829582E-2"/>
    <s v="0-10"/>
    <n v="0.55303671202496862"/>
    <n v="13.04584695926235"/>
    <n v="5.3471075307174676"/>
    <n v="56.903246809523807"/>
    <n v="2205.5659652857139"/>
  </r>
  <r>
    <n v="1011"/>
    <n v="1097"/>
    <n v="1102"/>
    <n v="1017"/>
    <n v="1233"/>
    <s v="Hilton Foods Ltd sp. z o.o., Tychy"/>
    <m/>
    <m/>
    <m/>
    <n v="2003"/>
    <m/>
    <n v="356759670"/>
    <n v="175476"/>
    <n v="6772242930"/>
    <s v="sp. z o.o."/>
    <s v="1011"/>
    <s v="Przetwarzanie i konserwowanie mięsa, z wyłączeniem mięsa z drobiu"/>
    <m/>
    <x v="13"/>
    <m/>
    <n v="500"/>
    <s v="J"/>
    <x v="0"/>
    <n v="778689.13658000005"/>
    <n v="47126.899940000003"/>
    <n v="42859.537360000002"/>
    <n v="35221.939359999997"/>
    <n v="9713.0616899999986"/>
    <n v="585149"/>
    <n v="451"/>
    <n v="81954.30429"/>
    <n v="274817.39270999999"/>
    <n v="120687.17599"/>
    <n v="154130.21672"/>
    <n v="148978.31771999999"/>
    <n v="125839.07498999999"/>
    <m/>
    <m/>
    <s v="C"/>
    <s v="Manufacturing"/>
    <s v="10"/>
    <s v="MANUFACTURE OF FOOD PRODUCTS"/>
    <s v="Low"/>
    <n v="0.75145391467764966"/>
    <n v="9.6107194537490734"/>
    <n v="4.5232349734188701E-2"/>
    <n v="0.12816488437166651"/>
    <n v="0.23642325876036879"/>
    <x v="0"/>
    <n v="1"/>
    <n v="0.5420993054730302"/>
    <n v="181.71686095343679"/>
    <n v="1726.583451396896"/>
    <n v="267.59905984478928"/>
    <x v="3"/>
    <x v="1"/>
    <s v="Exp&gt;50"/>
    <s v="Decreased Export Intensity"/>
    <n v="0"/>
    <n v="-0.12511262191720729"/>
    <n v="68.341559906175362"/>
    <n v="0.52082482415477749"/>
    <n v="21.986637613170561"/>
    <n v="0.1987413249856651"/>
    <n v="13.906324082798569"/>
    <s v="No"/>
    <s v="Yes"/>
    <s v="No"/>
    <x v="0"/>
    <x v="0"/>
    <n v="-20.87719298245614"/>
    <n v="-0.23416902132591749"/>
    <n v="-5.6861613067508916"/>
    <s v="No"/>
    <s v="0.Reducing"/>
    <s v="Reducing"/>
    <n v="915.06590753724686"/>
    <n v="1.6918703317371608E-2"/>
    <n v="0.14544305679452871"/>
    <n v="3.3285130996937737E-2"/>
    <n v="0.87656653659485695"/>
    <s v="75-100"/>
    <n v="0.22885335148009531"/>
    <n v="13.044542366600259"/>
    <n v="6.3456363608285962"/>
    <n v="104.4944302280702"/>
    <n v="811.51754385964909"/>
  </r>
  <r>
    <n v="1574"/>
    <n v="1047"/>
    <n v="1231"/>
    <n v="1496"/>
    <n v="1234"/>
    <s v="Falco Mazurkiewicz i Wspólnicy sp.j., Olsztyn"/>
    <m/>
    <n v="1991"/>
    <m/>
    <n v="2001"/>
    <m/>
    <n v="510517381"/>
    <n v="3530"/>
    <n v="7390200011"/>
    <s v="sp. j."/>
    <s v="4671"/>
    <s v="Sprzedaż hurtowa paliw i produktów pochodnych"/>
    <m/>
    <x v="2"/>
    <m/>
    <n v="400"/>
    <s v="J"/>
    <x v="0"/>
    <n v="508656.37436999998"/>
    <n v="8700.1073300000007"/>
    <n v="8921.8925099999997"/>
    <n v="8921.8925099999997"/>
    <n v="2218.9931900000001"/>
    <n v="0"/>
    <n v="72"/>
    <n v="6900.6620599999997"/>
    <n v="69795.902040000001"/>
    <n v="18086.32689"/>
    <n v="51709.575149999997"/>
    <n v="17428.20579"/>
    <n v="52367.696250000001"/>
    <m/>
    <m/>
    <s v="G"/>
    <s v="Wholesale and Retail Trade; Repair of Motor Vehicles and Motorcycles"/>
    <s v="46"/>
    <s v="WHOLESALE TRADE, EXCEPT OF MOTOR VEHICLES"/>
    <s v="Medium-high"/>
    <n v="0"/>
    <n v="-31.5659923366394"/>
    <n v="1.7540117375016231E-2"/>
    <n v="0.12782831440285519"/>
    <n v="0.51192260508647569"/>
    <x v="1"/>
    <n v="0"/>
    <n v="0.24970242207073851"/>
    <n v="95.842528611111106"/>
    <n v="7064.6718662499998"/>
    <n v="251.1989845833333"/>
    <x v="0"/>
    <x v="0"/>
    <s v="Exp&lt;50"/>
    <s v="Decreased Export Intensity"/>
    <n v="0"/>
    <n v="0"/>
    <n v="10.04756971755568"/>
    <n v="9.5742538301697877E-2"/>
    <n v="-20.25538426264081"/>
    <n v="-0.22634096086741631"/>
    <n v="2.4224391131146379"/>
    <s v="Yes"/>
    <s v="Yes"/>
    <s v="Yes"/>
    <x v="3"/>
    <x v="1"/>
    <n v="-18.18181818181818"/>
    <n v="-0.20067069546215149"/>
    <n v="-4.8930058442970834"/>
    <s v="Yes"/>
    <s v="0.Reducing"/>
    <s v="Reducing"/>
    <n v="1812.228684431818"/>
    <n v="1.948011206905877E-2"/>
    <n v="0.7714848770456687"/>
    <n v="0.17656286767589621"/>
    <n v="0"/>
    <s v="0-10"/>
    <n v="0.2288610871440897"/>
    <n v="13.043785429779151"/>
    <n v="4.4773368144782069"/>
    <n v="72.965909090909093"/>
    <n v="5252.443181818182"/>
  </r>
  <r>
    <n v="883"/>
    <n v="1044"/>
    <n v="998"/>
    <n v="952"/>
    <n v="1235"/>
    <s v="Procter And Gamble Polska sp. z o.o., Warszawa"/>
    <m/>
    <m/>
    <m/>
    <n v="2002"/>
    <m/>
    <s v="012010319"/>
    <n v="139643"/>
    <n v="5260211535"/>
    <s v="sp. z o.o."/>
    <s v="6201"/>
    <s v="Działalność związana z oprogramowaniem"/>
    <s v="Usługi finansowe/informatyczne "/>
    <x v="6"/>
    <m/>
    <n v="500"/>
    <s v="J"/>
    <x v="0"/>
    <n v="895541.02786999999"/>
    <n v="49075.803699999997"/>
    <n v="51443.118170000002"/>
    <n v="39886.716260000001"/>
    <n v="9053.650380000001"/>
    <n v="873858"/>
    <n v="2305"/>
    <n v="626953.40408000001"/>
    <n v="232247.89296"/>
    <n v="55833.147429999997"/>
    <n v="176414.74552999999"/>
    <n v="92763.924709999992"/>
    <n v="139483.96825000001"/>
    <m/>
    <m/>
    <s v="J"/>
    <s v="Information and Communication"/>
    <s v="62"/>
    <s v="COMPUTER PROGRAMMING, CONSULTANCY AND RELATED ACTIVITIES"/>
    <s v="High"/>
    <n v="0.97578778950912837"/>
    <n v="20.15349801432307"/>
    <n v="4.4539239430345899E-2"/>
    <n v="0.17174199408934859"/>
    <n v="0.42998090458865851"/>
    <x v="0"/>
    <n v="1"/>
    <n v="0.39941772356994731"/>
    <n v="271.99713842950109"/>
    <n v="388.52105330585681"/>
    <n v="24.22262361388286"/>
    <x v="3"/>
    <x v="1"/>
    <s v="Exp&gt;50"/>
    <s v="Increased Export Intensity"/>
    <n v="1"/>
    <n v="7.0847300429905946E-3"/>
    <n v="94.11104851361749"/>
    <n v="0.66326022432689946"/>
    <n v="40.660180082331529"/>
    <n v="0.34117672515778708"/>
    <n v="18.035478209709879"/>
    <s v="No"/>
    <s v="No"/>
    <s v="No"/>
    <x v="0"/>
    <x v="0"/>
    <n v="75.151975683890583"/>
    <n v="0.56048384354548642"/>
    <n v="15.04129454109826"/>
    <s v="No"/>
    <s v="2.Hiring"/>
    <s v="Hiring"/>
    <n v="37.947345099169873"/>
    <n v="5.0219462236238903E-2"/>
    <n v="0.11993601755893531"/>
    <n v="8.8500206267475443E-2"/>
    <n v="0.96870305946613777"/>
    <s v="75-100"/>
    <n v="0.73789515500618807"/>
    <n v="13.041923090706719"/>
    <n v="7.1823521118852627"/>
    <n v="217.68844984802431"/>
    <n v="350.57370820668689"/>
  </r>
  <r>
    <n v="1254"/>
    <n v="1003"/>
    <n v="1016"/>
    <n v="1212"/>
    <n v="1236"/>
    <s v="NB Polska sp. z o.o., Gniezno"/>
    <m/>
    <m/>
    <m/>
    <n v="1996"/>
    <m/>
    <s v="011965192"/>
    <n v="91092"/>
    <n v="5211501173"/>
    <s v="sp. z o.o."/>
    <s v="1623"/>
    <s v="Produkcja pozostałych wyrobów stolarskich i ciesielskich dla budownictwa"/>
    <m/>
    <x v="12"/>
    <m/>
    <n v="500"/>
    <s v="J"/>
    <x v="0"/>
    <n v="638286"/>
    <n v="26176"/>
    <n v="22194"/>
    <n v="16269"/>
    <n v="31533"/>
    <n v="0"/>
    <n v="840"/>
    <n v="86671"/>
    <n v="446362"/>
    <n v="332454"/>
    <n v="113908"/>
    <n v="336948"/>
    <n v="109414"/>
    <m/>
    <m/>
    <s v="C"/>
    <s v="Manufacturing"/>
    <s v="16"/>
    <s v="MANUFACTURE OF WOOD AND OF PRODUCTS OF WOOD AND CORK, EXCEPT FURNITURE; MANUFACTURE OF ARTICLES OF STRAW AND PLAITING MATERIALS"/>
    <s v="Medium-high"/>
    <n v="0"/>
    <n v="-19.180467150438041"/>
    <n v="2.5488574087478032E-2"/>
    <n v="3.6447995125033043E-2"/>
    <n v="4.8283414651518933E-2"/>
    <x v="0"/>
    <n v="1"/>
    <n v="0.75487608712211163"/>
    <n v="103.1797619047619"/>
    <n v="759.86428571428576"/>
    <n v="395.77857142857141"/>
    <x v="0"/>
    <x v="0"/>
    <s v="Exp&lt;50"/>
    <s v="Decreased Export Intensity"/>
    <n v="0"/>
    <n v="0"/>
    <n v="38.453829634931999"/>
    <n v="0.3253667240258995"/>
    <n v="0.32886205429855908"/>
    <n v="3.2832248567871152E-3"/>
    <n v="8.4741468811235343"/>
    <s v="Yes"/>
    <s v="Yes"/>
    <s v="Yes"/>
    <x v="3"/>
    <x v="1"/>
    <n v="-7.3869900771775079"/>
    <n v="-7.6740558277776927E-2"/>
    <n v="-1.9002276067129229"/>
    <s v="Yes"/>
    <s v="0.Reducing"/>
    <s v="Reducing"/>
    <n v="251.58424161285251"/>
    <n v="2.5107915229604559E-2"/>
    <n v="4.0217364867916792E-2"/>
    <n v="3.2869235815114452E-2"/>
    <n v="0"/>
    <s v="0-10"/>
    <n v="0.81728964398997028"/>
    <n v="13.04117501371749"/>
    <n v="6.8101424501151362"/>
    <n v="76.352811466372657"/>
    <n v="508.2800441014333"/>
  </r>
  <r>
    <n v="718"/>
    <n v="769"/>
    <m/>
    <m/>
    <n v="1237"/>
    <s v="Seoyon E Hwa Automotive Poland sp. z o.o., Goleszów"/>
    <m/>
    <m/>
    <m/>
    <n v="2012"/>
    <m/>
    <n v="242987065"/>
    <n v="427412"/>
    <n v="5482660446"/>
    <s v="sp. z o.o."/>
    <s v="2932"/>
    <s v="Produkcja pozostałych części i akcesoriów do pojazdów silnikowych, z wyłączeniem motocykli"/>
    <m/>
    <x v="5"/>
    <m/>
    <n v="500"/>
    <s v="J"/>
    <x v="0"/>
    <n v="1071733.79422"/>
    <n v="32385.6446"/>
    <n v="36929.953759999997"/>
    <n v="29061.565760000001"/>
    <n v="16232.957549999999"/>
    <n v="883536"/>
    <n v="379"/>
    <n v="43423.437449999998"/>
    <n v="306830.96544"/>
    <n v="123279.24252"/>
    <n v="183551.72292"/>
    <n v="132255.06763000001"/>
    <n v="174575.89780999999"/>
    <m/>
    <m/>
    <s v="C"/>
    <s v="Manufacturing"/>
    <s v="29"/>
    <s v="MANUFACTURE OF MOTOR VEHICLES, TRAILERS AND SEMI-TRAILERS, EXCEPT MOTORBIKES"/>
    <s v="High"/>
    <n v="0.82439874973153293"/>
    <n v="7.0857235270457286"/>
    <n v="2.711640326798764E-2"/>
    <n v="9.4715230968703892E-2"/>
    <n v="0.2197387690375944"/>
    <x v="0"/>
    <n v="1"/>
    <n v="0.43103559459960089"/>
    <n v="114.5737135883905"/>
    <n v="2827.7936522955151"/>
    <n v="325.27504622691288"/>
    <x v="3"/>
    <x v="1"/>
    <s v="Exp&gt;50"/>
    <s v="Increased Export Intensity"/>
    <n v="1"/>
    <n v="8.439874973153294E-2"/>
    <n v="138.26568124871301"/>
    <n v="0.86821617284287456"/>
    <n v="72.656290759936937"/>
    <n v="0.54613267367376039"/>
    <n v="24.241124421613101"/>
    <s v="No"/>
    <s v="Yes"/>
    <s v="No"/>
    <x v="1"/>
    <x v="0"/>
    <n v="3.26975476839237"/>
    <n v="3.2174357027855649E-2"/>
    <n v="0.80760258315326627"/>
    <s v="No"/>
    <s v="1.Sustaining"/>
    <s v="Hiring"/>
    <n v="1602.1636938486481"/>
    <n v="2.1474979697353309E-2"/>
    <n v="0.20538511188788669"/>
    <n v="4.3878612306284828E-2"/>
    <n v="0.74"/>
    <s v="50-75"/>
    <n v="0.21364066705203441"/>
    <n v="13.016572090644621"/>
    <n v="5.9053618480545707"/>
    <n v="87.928224632152592"/>
    <n v="1225.629958446867"/>
  </r>
  <r>
    <n v="1231"/>
    <m/>
    <n v="1355"/>
    <n v="1203"/>
    <n v="1238"/>
    <s v="Holcim Kruszywa sp. z o.o., Warszawa"/>
    <m/>
    <m/>
    <m/>
    <n v="1993"/>
    <m/>
    <s v="010415851"/>
    <n v="69305"/>
    <n v="5210411806"/>
    <s v="sp. z o.o."/>
    <s v="0811"/>
    <s v="Wydobywanie kamieni ozdobnych oraz kamienia dla potrzeb budownictwa, skał wapiennych, gipsu, kredy i łupków"/>
    <m/>
    <x v="4"/>
    <m/>
    <n v="500"/>
    <s v="J"/>
    <x v="0"/>
    <n v="656005.44519000011"/>
    <n v="29254.660950000001"/>
    <n v="35231.151960000003"/>
    <n v="34969.415710000001"/>
    <n v="26954.064060000001"/>
    <n v="0"/>
    <n v="337"/>
    <n v="48270.257640000003"/>
    <n v="506745.82844000001"/>
    <n v="412825.40654"/>
    <n v="93920.421900000001"/>
    <n v="324432.17755999998"/>
    <n v="182313.65088"/>
    <m/>
    <m/>
    <s v="B"/>
    <s v="Mining and Quarrying"/>
    <s v="08"/>
    <s v="OTHER MINING AND QUARRYING"/>
    <s v="Low"/>
    <n v="0"/>
    <n v="15.77400100149573"/>
    <n v="5.3306593666873819E-2"/>
    <n v="6.9007801835591173E-2"/>
    <n v="0.107786520970266"/>
    <x v="0"/>
    <n v="1"/>
    <n v="0.64022663700805105"/>
    <n v="143.23518587537089"/>
    <n v="1946.6036949258159"/>
    <n v="1225.0012063501481"/>
    <x v="0"/>
    <x v="0"/>
    <s v="Exp&lt;50"/>
    <s v="Decreased Export Intensity"/>
    <n v="0"/>
    <n v="-3.290938514841807E-3"/>
    <n v="42.499906635096849"/>
    <n v="0.35417115852809639"/>
    <n v="3.2608019094904841"/>
    <n v="3.2087659358984062E-2"/>
    <n v="9.2581002749325911"/>
    <s v="Yes"/>
    <s v="No"/>
    <s v="No"/>
    <x v="0"/>
    <x v="0"/>
    <n v="4.3343653250773997"/>
    <n v="4.2430607129705138E-2"/>
    <n v="1.066411238212295"/>
    <s v="Yes"/>
    <s v="1.Sustaining"/>
    <s v="Hiring"/>
    <n v="521.35601690724047"/>
    <n v="4.9166404188072249E-2"/>
    <n v="0.1131920724541286"/>
    <n v="6.5279588375768624E-2"/>
    <n v="3.290938514841807E-3"/>
    <s v="0-10"/>
    <n v="0.5767151971020178"/>
    <n v="13.039753209958191"/>
    <n v="5.7776523232226564"/>
    <n v="102.59893854489169"/>
    <n v="1425.2476780185759"/>
  </r>
  <r>
    <n v="921"/>
    <n v="888"/>
    <n v="1080"/>
    <n v="1097"/>
    <n v="1239"/>
    <s v="Okręgowa Spółdzielnia Mleczarska, Włoszczowa"/>
    <m/>
    <n v="1936"/>
    <m/>
    <n v="2002"/>
    <m/>
    <s v="000438179"/>
    <n v="125546"/>
    <n v="6560000033"/>
    <s v="Spółdzielnia"/>
    <s v="1051"/>
    <s v="Przetwórstwo mleka i wyrób serów"/>
    <s v="Produkcja żywności "/>
    <x v="13"/>
    <s v="Niemcy, Ukraina, Izrael, Czechy, Włochy, Wielka Brytania"/>
    <n v="400"/>
    <s v="J"/>
    <x v="0"/>
    <n v="855158.88286000001"/>
    <n v="5641.2999800000007"/>
    <n v="2368.56736"/>
    <n v="1291.67136"/>
    <n v="12341.45954"/>
    <n v="106683.0379"/>
    <n v="379"/>
    <n v="44368.130090000013"/>
    <n v="236313.63532"/>
    <n v="76211.489489999993"/>
    <n v="160102.14582999999"/>
    <n v="139968.45657000001"/>
    <n v="96345.178750000006"/>
    <m/>
    <m/>
    <s v="C"/>
    <s v="Manufacturing"/>
    <s v="10"/>
    <s v="MANUFACTURE OF FOOD PRODUCTS"/>
    <s v="Low"/>
    <n v="0.12475230046515851"/>
    <n v="-3.241203425301908"/>
    <n v="1.5104460538141449E-3"/>
    <n v="5.4659197225369821E-3"/>
    <n v="9.2283032309784675E-3"/>
    <x v="1"/>
    <n v="0"/>
    <n v="0.59229953608247843"/>
    <n v="117.0663063060686"/>
    <n v="2256.3558914511868"/>
    <n v="201.08572424802111"/>
    <x v="2"/>
    <x v="1"/>
    <s v="Exp&lt;50"/>
    <s v="Decreased Export Intensity"/>
    <n v="0"/>
    <n v="-0.19681881492856551"/>
    <n v="85.799491777455742"/>
    <n v="0.61949790506742985"/>
    <n v="34.63731288221431"/>
    <n v="0.29741440589831752"/>
    <n v="16.75114015173595"/>
    <s v="No"/>
    <s v="Yes"/>
    <s v="No"/>
    <x v="0"/>
    <x v="0"/>
    <n v="12.462908011869439"/>
    <n v="0.1174532747300647"/>
    <n v="2.9798671613036949"/>
    <s v="No"/>
    <s v="2.Hiring"/>
    <s v="Hiring"/>
    <n v="890.60218225237418"/>
    <n v="6.5506595199659326E-3"/>
    <n v="3.3665710106412679E-2"/>
    <n v="1.7681521490525869E-2"/>
    <n v="0.32157111539372402"/>
    <s v="25-50"/>
    <n v="0.52520863022455244"/>
    <n v="13.03954465349403"/>
    <n v="5.8200829303523616"/>
    <n v="82.157270029673597"/>
    <n v="1365.7537091988131"/>
  </r>
  <r>
    <n v="1288"/>
    <n v="1181"/>
    <n v="1157"/>
    <n v="1226"/>
    <n v="1240"/>
    <s v="Elica Group Polska sp. z o.o., Jelcz Laskowice"/>
    <m/>
    <m/>
    <m/>
    <n v="2005"/>
    <m/>
    <s v="020097254"/>
    <n v="238716"/>
    <n v="8992541788"/>
    <s v="sp. z o.o."/>
    <s v="2751"/>
    <s v="Produkcja elektrycznego sprzętu gospodarstwa domowego"/>
    <m/>
    <x v="10"/>
    <m/>
    <n v="500"/>
    <s v="J"/>
    <x v="0"/>
    <n v="618266.57645000005"/>
    <n v="4339.3576199999998"/>
    <n v="9238.3707799999993"/>
    <n v="7258.8470199999992"/>
    <n v="27596.818380000001"/>
    <n v="0"/>
    <n v="796"/>
    <n v="71026.288579999993"/>
    <n v="441007.43987"/>
    <n v="189454.44375000001"/>
    <n v="251552.99612"/>
    <n v="105233.37134"/>
    <n v="335774.06849999999"/>
    <m/>
    <m/>
    <s v="C"/>
    <s v="Manufacturing"/>
    <s v="27"/>
    <s v="MANUFACTURE OF ELECTRICAL EQUIPMENT"/>
    <s v="Medium-high"/>
    <n v="0"/>
    <n v="-6.6912838541683062"/>
    <n v="1.1740642784992971E-2"/>
    <n v="1.6459692884409748E-2"/>
    <n v="6.8978565711320675E-2"/>
    <x v="0"/>
    <n v="1"/>
    <n v="0.23862039917290431"/>
    <n v="89.229005753768831"/>
    <n v="776.71680458542721"/>
    <n v="238.0080951633166"/>
    <x v="0"/>
    <x v="0"/>
    <s v="Exp&lt;50"/>
    <s v="Decreased Export Intensity"/>
    <n v="0"/>
    <n v="-0.15180216590182169"/>
    <n v="34.340359574902671"/>
    <n v="0.29520639045045982"/>
    <n v="-2.651913351519795"/>
    <n v="-2.6877108718652561E-2"/>
    <n v="7.6593185647301656"/>
    <s v="Yes"/>
    <s v="Yes"/>
    <s v="Yes"/>
    <x v="3"/>
    <x v="1"/>
    <n v="28.80258899676376"/>
    <n v="0.25311072838669268"/>
    <n v="6.5322619181534147"/>
    <s v="No"/>
    <s v="2.Hiring"/>
    <s v="Hiring"/>
    <n v="32.017775459213567"/>
    <n v="2.821669447921012E-2"/>
    <n v="0.1170321103811249"/>
    <n v="5.5938694017152922E-2"/>
    <n v="0.15180216590182169"/>
    <s v="10-25"/>
    <n v="0.47797731609712812"/>
    <n v="13.039468606462171"/>
    <n v="6.4264884574576904"/>
    <n v="73.231464611650495"/>
    <n v="744.69902912621365"/>
  </r>
  <r>
    <n v="1479"/>
    <n v="1174"/>
    <n v="1024"/>
    <n v="1432"/>
    <n v="1241"/>
    <s v="Tom sp. z o.o., Szczecin"/>
    <m/>
    <m/>
    <m/>
    <n v="2002"/>
    <m/>
    <s v="005456928"/>
    <n v="118719"/>
    <n v="8510305895"/>
    <s v="sp. z o.o."/>
    <s v="4677"/>
    <s v="Sprzedaż hurtowa odpadów i złomu"/>
    <m/>
    <x v="3"/>
    <m/>
    <n v="400"/>
    <s v="J"/>
    <x v="0"/>
    <n v="541895"/>
    <n v="11301"/>
    <n v="11241"/>
    <n v="8882"/>
    <n v="4612"/>
    <n v="282729"/>
    <n v="110"/>
    <n v="10129"/>
    <n v="100972"/>
    <n v="17786"/>
    <n v="83186"/>
    <n v="54728"/>
    <n v="46244"/>
    <m/>
    <m/>
    <s v="G"/>
    <s v="Wholesale and Retail Trade; Repair of Motor Vehicles and Motorcycles"/>
    <s v="46"/>
    <s v="WHOLESALE TRADE, EXCEPT OF MOTOR VEHICLES"/>
    <s v="Medium-high"/>
    <n v="0.52174129674567948"/>
    <n v="-18.611165347471498"/>
    <n v="1.6390629180929889E-2"/>
    <n v="8.796498039060334E-2"/>
    <n v="0.16229352433854699"/>
    <x v="1"/>
    <n v="0"/>
    <n v="0.54201164679317038"/>
    <n v="92.081818181818178"/>
    <n v="4926.318181818182"/>
    <n v="161.69090909090909"/>
    <x v="1"/>
    <x v="1"/>
    <s v="Exp&gt;50"/>
    <s v="Decreased Export Intensity"/>
    <n v="0"/>
    <n v="-0.46122525369819878"/>
    <n v="17.794042205392621"/>
    <n v="0.1637675084444066"/>
    <n v="-14.641998401889399"/>
    <n v="-0.15831599072470759"/>
    <n v="4.1791551851095177"/>
    <s v="Yes"/>
    <s v="Yes"/>
    <s v="Yes"/>
    <x v="3"/>
    <x v="1"/>
    <n v="-17.29323308270677"/>
    <n v="-0.18986876242933709"/>
    <n v="-4.6358238973645101"/>
    <s v="Yes"/>
    <s v="0.Reducing"/>
    <s v="Reducing"/>
    <n v="1467.400888585099"/>
    <n v="1.4501039049117899E-2"/>
    <n v="0.12702553458879981"/>
    <n v="6.286575884653442E-2"/>
    <n v="0.98296655044387826"/>
    <s v="75-100"/>
    <n v="0.49490646939640948"/>
    <n v="13.039060026272621"/>
    <n v="4.8903491282217537"/>
    <n v="52.488721804511279"/>
    <n v="3458.917293233083"/>
  </r>
  <r>
    <n v="730"/>
    <n v="590"/>
    <n v="1586"/>
    <m/>
    <n v="1242"/>
    <s v="Złote Ziarno sp. z o.o., Warszawa"/>
    <m/>
    <m/>
    <m/>
    <n v="2012"/>
    <m/>
    <n v="146325980"/>
    <n v="433793"/>
    <n v="5252540773"/>
    <s v="sp. z o.o."/>
    <s v="4621"/>
    <s v="Sprzedaż hurtowa zboża, nieprzetworzonego tytoniu, nasion i pasz dla zwierząt"/>
    <s v="Handel hurtowy "/>
    <x v="3"/>
    <m/>
    <n v="400"/>
    <s v="J"/>
    <x v="0"/>
    <n v="1054850.30271"/>
    <n v="250410.27244"/>
    <n v="238218.65406"/>
    <n v="238133.60305999999"/>
    <n v="4478.4663799999998"/>
    <n v="765909"/>
    <n v="96"/>
    <n v="13307.157660000001"/>
    <n v="366012.79070000001"/>
    <n v="55461.267849999997"/>
    <n v="310551.52285000001"/>
    <n v="314692.81333999999"/>
    <n v="51319.977359999997"/>
    <m/>
    <m/>
    <s v="G"/>
    <s v="Wholesale and Retail Trade; Repair of Motor Vehicles and Motorcycles"/>
    <s v="46"/>
    <s v="WHOLESALE TRADE, EXCEPT OF MOTOR VEHICLES"/>
    <s v="Medium-high"/>
    <n v="0.72608312101946104"/>
    <n v="-16.637510983199871"/>
    <n v="0.22575108756969081"/>
    <n v="0.65061552249190291"/>
    <n v="0.75671764007751907"/>
    <x v="1"/>
    <n v="0"/>
    <n v="0.8597863827057779"/>
    <n v="138.616225625"/>
    <n v="10988.023986562501"/>
    <n v="577.72154010416671"/>
    <x v="1"/>
    <x v="1"/>
    <s v="Exp&lt;50"/>
    <s v="Increased Export Intensity"/>
    <n v="1"/>
    <n v="0.24845415689277339"/>
    <n v="147.43738637649921"/>
    <n v="0.90598737967733989"/>
    <n v="79.30245389601393"/>
    <n v="0.5839038805082275"/>
    <n v="25.419865272974221"/>
    <s v="Yes"/>
    <s v="Yes"/>
    <s v="Yes"/>
    <x v="1"/>
    <x v="0"/>
    <n v="134.14634146341459"/>
    <n v="0.85077612476352815"/>
    <n v="23.70061080495973"/>
    <s v="No"/>
    <s v="2.Hiring"/>
    <s v="Hiring"/>
    <n v="590.21929729420663"/>
    <n v="-6.0453664394246823E-3"/>
    <n v="-0.72954709355069824"/>
    <n v="-2.7659682364872869E-2"/>
    <n v="0.47762896412668759"/>
    <s v="25-50"/>
    <n v="3.7913498126972839E-2"/>
    <n v="12.962922041981299"/>
    <n v="3.713572066704308"/>
    <n v="113.5934541463415"/>
    <n v="10397.804689268291"/>
  </r>
  <r>
    <n v="1194"/>
    <n v="1171"/>
    <n v="1229"/>
    <n v="1277"/>
    <n v="1243"/>
    <s v="Hempel Paints (Poland) sp. z o.o., Buk"/>
    <m/>
    <m/>
    <m/>
    <n v="2008"/>
    <m/>
    <n v="141566264"/>
    <n v="313249"/>
    <n v="7010150377"/>
    <s v="sp. z o.o."/>
    <s v="2030"/>
    <s v="Produkcja farb, lakierów i podobnych powłok, farb drukarskich i mas uszczelniających"/>
    <m/>
    <x v="10"/>
    <m/>
    <n v="500"/>
    <s v="J"/>
    <x v="0"/>
    <n v="672216.54452999996"/>
    <n v="60824.223819999999"/>
    <n v="55869.93202"/>
    <n v="46181.697390000001"/>
    <n v="5428"/>
    <n v="529853"/>
    <n v="447"/>
    <n v="86842"/>
    <n v="323812.86495999998"/>
    <n v="83976.246209999998"/>
    <n v="239836.61874999999"/>
    <n v="124832.15403999999"/>
    <n v="198980.71090999999"/>
    <m/>
    <m/>
    <s v="C"/>
    <s v="Manufacturing"/>
    <s v="20"/>
    <s v="MANUFACTURE OF CHEMICALS AND CHEMICAL PRODUCTS"/>
    <s v="Medium-low"/>
    <n v="0.78821773178829202"/>
    <n v="0.83395165802240268"/>
    <n v="6.8700625960179687E-2"/>
    <n v="0.1426184762477079"/>
    <n v="0.36995033647502379"/>
    <x v="0"/>
    <n v="1"/>
    <n v="0.38550708618516533"/>
    <n v="194.2774049217002"/>
    <n v="1503.8401443624159"/>
    <n v="187.8663226174497"/>
    <x v="3"/>
    <x v="1"/>
    <s v="Exp&gt;50"/>
    <s v="Increased Export Intensity"/>
    <n v="1"/>
    <n v="1.7521514114237639E-2"/>
    <n v="46.207134987058737"/>
    <n v="0.37985416305782138"/>
    <n v="5.9471992659846009"/>
    <n v="5.7770663888707219E-2"/>
    <n v="9.9618763135751252"/>
    <s v="Yes"/>
    <s v="Yes"/>
    <s v="Yes"/>
    <x v="0"/>
    <x v="0"/>
    <n v="21.798365122615799"/>
    <n v="0.19719674655899849"/>
    <n v="5.0534609646451623"/>
    <s v="No"/>
    <s v="2.Hiring"/>
    <s v="Hiring"/>
    <n v="251.0608528092823"/>
    <n v="7.5333318833329707E-2"/>
    <n v="0.35487704918032792"/>
    <n v="0.1450777202072539"/>
    <n v="0.77069621767405438"/>
    <s v="75-100"/>
    <n v="0.40881122220314059"/>
    <n v="13.0384816434236"/>
    <n v="5.9053618480545707"/>
    <n v="130.59128065395089"/>
    <n v="1252.779291553134"/>
  </r>
  <r>
    <n v="1156"/>
    <n v="1321"/>
    <n v="1284"/>
    <n v="1307"/>
    <n v="1244"/>
    <s v="Borg Automotive sp. z o.o., Zduńska Wola"/>
    <m/>
    <m/>
    <m/>
    <n v="2001"/>
    <m/>
    <n v="730001684"/>
    <n v="31966"/>
    <n v="8310004456"/>
    <s v="sp. z o.o."/>
    <s v="2932"/>
    <s v="Produkcja pozostałych części i akcesoriów do pojazdów silnikowych, z wyłączeniem motocykli"/>
    <m/>
    <x v="5"/>
    <m/>
    <n v="500"/>
    <s v="J"/>
    <x v="0"/>
    <n v="690217.97411000007"/>
    <n v="40607.12818"/>
    <n v="25441.023710000001"/>
    <n v="18283.939399999999"/>
    <n v="7148.8"/>
    <m/>
    <n v="1493"/>
    <m/>
    <n v="466369.37300000002"/>
    <n v="70856.71779000001"/>
    <n v="395512.65521"/>
    <n v="199802.15470000001"/>
    <n v="266567.21830000001"/>
    <m/>
    <m/>
    <s v="C"/>
    <s v="Manufacturing"/>
    <s v="29"/>
    <s v="MANUFACTURE OF MOTOR VEHICLES, TRAILERS AND SEMI-TRAILERS, EXCEPT MOTORBIKES"/>
    <s v="High"/>
    <n v="0"/>
    <n v="16.102357856686119"/>
    <n v="2.6490094558282381E-2"/>
    <n v="3.9204845897974523E-2"/>
    <n v="9.151022133596641E-2"/>
    <x v="0"/>
    <n v="1"/>
    <n v="0.4284204029409967"/>
    <m/>
    <n v="462.30272880776971"/>
    <n v="47.459288539852651"/>
    <x v="0"/>
    <x v="1"/>
    <s v="Exp&gt;50"/>
    <s v="Decreased Export Intensity"/>
    <n v="0"/>
    <n v="0"/>
    <n v="50.662481633713313"/>
    <n v="0.40987192802285932"/>
    <n v="9.1757113287777674"/>
    <n v="8.778842885374516E-2"/>
    <n v="10.790182854749981"/>
    <s v="Yes"/>
    <s v="No"/>
    <s v="No"/>
    <x v="0"/>
    <x v="0"/>
    <n v="12.00300075018755"/>
    <n v="0.1133554773604812"/>
    <n v="2.8744235241645382"/>
    <s v="Yes"/>
    <s v="2.Hiring"/>
    <s v="Hiring"/>
    <n v="118.62530945293091"/>
    <n v="3.9941325673073992E-2"/>
    <n v="0.12514704675402841"/>
    <n v="7.0968417541586989E-2"/>
    <n v="0.99460842308380737"/>
    <s v="75-100"/>
    <n v="0.56708024186198047"/>
    <n v="13.03489080317051"/>
    <n v="7.1951873201787091"/>
    <n v="52.053113278319579"/>
    <n v="343.67741935483872"/>
  </r>
  <r>
    <n v="1272"/>
    <n v="1298"/>
    <n v="1253"/>
    <n v="1137"/>
    <n v="1245"/>
    <s v="Amcor Flexibles Reflex sp. z o.o., Łódź"/>
    <m/>
    <m/>
    <m/>
    <n v="2007"/>
    <m/>
    <n v="100289411"/>
    <n v="271813"/>
    <n v="9471938667"/>
    <s v="sp. z o.o."/>
    <s v="2222"/>
    <s v="Produkcja opakowań z tworzyw sztucznych"/>
    <m/>
    <x v="10"/>
    <m/>
    <n v="500"/>
    <s v="J"/>
    <x v="0"/>
    <n v="630591"/>
    <n v="29081"/>
    <n v="35942"/>
    <n v="34477"/>
    <n v="10866"/>
    <n v="561268"/>
    <n v="477"/>
    <n v="75322"/>
    <n v="530810"/>
    <n v="116492"/>
    <n v="414318"/>
    <n v="367339"/>
    <n v="163471"/>
    <m/>
    <m/>
    <s v="C"/>
    <s v="Manufacturing"/>
    <s v="22"/>
    <s v="MANUFACTURE OF RUBBER AND PLASTIC PRODUCTS"/>
    <s v="Medium-low"/>
    <n v="0.89006662004373671"/>
    <n v="4.3018080230506017"/>
    <n v="5.4674107305686247E-2"/>
    <n v="6.4951677624762158E-2"/>
    <n v="9.3856083889812952E-2"/>
    <x v="0"/>
    <n v="1"/>
    <n v="0.69203481471713046"/>
    <n v="157.90775681341719"/>
    <n v="1321.9937106918239"/>
    <n v="244.21802935010481"/>
    <x v="3"/>
    <x v="1"/>
    <s v="Exp&gt;50"/>
    <s v="Increased Export Intensity"/>
    <n v="1"/>
    <n v="3.4558201903085783E-2"/>
    <n v="37.683925074072206"/>
    <n v="0.31979047418163548"/>
    <n v="-0.22903980139693361"/>
    <n v="-2.2930249874768549E-3"/>
    <n v="8.3230325008758932"/>
    <s v="No"/>
    <s v="Yes"/>
    <s v="No"/>
    <x v="3"/>
    <x v="1"/>
    <n v="7.6749435665914216"/>
    <n v="7.394672084320586E-2"/>
    <n v="1.8658616761170419"/>
    <s v="No"/>
    <s v="2.Hiring"/>
    <s v="Hiring"/>
    <n v="288.13592288144008"/>
    <n v="8.6279664366079409E-2"/>
    <n v="0.21945164855303859"/>
    <n v="0.12890009557578699"/>
    <n v="0.85550841814065093"/>
    <s v="75-100"/>
    <n v="0.58737355780051737"/>
    <n v="13.034622279687831"/>
    <n v="6.0935697700451357"/>
    <n v="100.6907449209932"/>
    <n v="1033.857787810384"/>
  </r>
  <r>
    <n v="735"/>
    <n v="804"/>
    <n v="772"/>
    <n v="935"/>
    <n v="1246"/>
    <s v="Gülermak sp. z o.o., Warszawa"/>
    <m/>
    <m/>
    <m/>
    <m/>
    <m/>
    <s v="362137069"/>
    <n v="568264"/>
    <n v="5272741322"/>
    <s v="sp. z o.o."/>
    <s v="4120"/>
    <s v="Roboty budowlane związane ze wznoszeniem budynków mieszkalnych i niemieszkalnych"/>
    <m/>
    <x v="12"/>
    <m/>
    <n v="500"/>
    <s v="J"/>
    <x v="0"/>
    <n v="1043230.7053499999"/>
    <n v="65236.029840000003"/>
    <n v="78851.241609999997"/>
    <n v="64937.992509999996"/>
    <n v="11178.21632"/>
    <n v="219196"/>
    <n v="305"/>
    <n v="62311.672270000003"/>
    <n v="500674.82611000002"/>
    <n v="145303.04975000001"/>
    <n v="355371.77636000002"/>
    <n v="94594.104160000003"/>
    <n v="406080.72194999998"/>
    <m/>
    <m/>
    <s v="F"/>
    <s v="Construction"/>
    <s v="41"/>
    <s v="CONSTRUCTION WORK FOR BUILDINGS"/>
    <s v="Low"/>
    <n v="0.21011268061407429"/>
    <n v="7.7706363115700672"/>
    <n v="6.224701034677995E-2"/>
    <n v="0.12970093386667081"/>
    <n v="0.68649090856827022"/>
    <x v="0"/>
    <n v="1"/>
    <n v="0.18893321418803941"/>
    <n v="204.3005648196721"/>
    <n v="3420.4285421311479"/>
    <n v="476.40344180327872"/>
    <x v="2"/>
    <x v="0"/>
    <s v="Exp&lt;50"/>
    <s v="Increased Export Intensity"/>
    <n v="1"/>
    <n v="0.21011268061407429"/>
    <n v="127.9199649893603"/>
    <n v="0.82382435059221315"/>
    <n v="65.159394919826312"/>
    <n v="0.50174085142310076"/>
    <n v="22.86992477368446"/>
    <s v="No"/>
    <s v="Yes"/>
    <s v="No"/>
    <x v="1"/>
    <x v="0"/>
    <n v="2.6936026936026929"/>
    <n v="2.6579637804712061E-2"/>
    <n v="0.66670358441272004"/>
    <s v="No"/>
    <s v="1.Sustaining"/>
    <s v="Hiring"/>
    <n v="1879.290494993101"/>
    <n v="3.2561533520639348E-2"/>
    <n v="0.70474749385284663"/>
    <n v="7.7040774129517819E-2"/>
    <n v="0"/>
    <s v="0-10"/>
    <n v="0.1093168472417501"/>
    <n v="13.03400855293858"/>
    <n v="5.6937321388026998"/>
    <n v="88.987829360269359"/>
    <n v="1541.1380471380471"/>
  </r>
  <r>
    <n v="1224"/>
    <n v="1355"/>
    <n v="1207"/>
    <n v="1162"/>
    <n v="1247"/>
    <s v="Auto Idea sp. z o.o., Białystok"/>
    <m/>
    <m/>
    <m/>
    <n v="2003"/>
    <m/>
    <s v="050822482"/>
    <n v="148966"/>
    <n v="5422575613"/>
    <s v="sp. z o.o."/>
    <s v="4511"/>
    <s v="Sprzedaż hurtowa i detaliczna samochodów osobowych i furgonetek"/>
    <m/>
    <x v="5"/>
    <m/>
    <n v="400"/>
    <s v="J"/>
    <x v="0"/>
    <n v="660167.92551999993"/>
    <n v="33382.55932"/>
    <n v="29364.148389999998"/>
    <n v="28569.992389999999"/>
    <n v="4987.8888699999998"/>
    <n v="7040"/>
    <n v="279"/>
    <n v="46200.28413"/>
    <n v="252365.28706"/>
    <n v="115971.79779"/>
    <n v="136393.48926999999"/>
    <n v="97346.234599999996"/>
    <n v="155019.05246000001"/>
    <m/>
    <m/>
    <s v="G"/>
    <s v="Wholesale and Retail Trade; Repair of Motor Vehicles and Motorcycles"/>
    <s v="45"/>
    <s v="WHOLESALE AND RETAIL TRADE SERVICES OF MOTOR VEHICLES; REPAIR SERVICES OF MOTOR VEHICLES"/>
    <s v="Medium-high"/>
    <n v="1.066395340920985E-2"/>
    <n v="13.890094551637789"/>
    <n v="4.3276856214267058E-2"/>
    <n v="0.1132088835308299"/>
    <n v="0.29348841798961578"/>
    <x v="1"/>
    <n v="0"/>
    <n v="0.38573543823741441"/>
    <n v="165.5924162365591"/>
    <n v="2366.193281433691"/>
    <n v="415.66952612903231"/>
    <x v="0"/>
    <x v="0"/>
    <s v="Exp&lt;50"/>
    <s v="Increased Export Intensity"/>
    <n v="1"/>
    <n v="8.6219279123133392E-3"/>
    <n v="44.334018859220478"/>
    <n v="0.36696000293699882"/>
    <n v="4.5898687385655643"/>
    <n v="4.4876503767886433E-2"/>
    <n v="9.6079805085791836"/>
    <s v="Yes"/>
    <s v="No"/>
    <s v="No"/>
    <x v="0"/>
    <x v="0"/>
    <n v="8.5603112840466924"/>
    <n v="8.2135696926145307E-2"/>
    <n v="2.0746195686117912"/>
    <s v="No"/>
    <s v="2.Hiring"/>
    <s v="Hiring"/>
    <n v="586.46954602513119"/>
    <n v="2.115704575317727E-2"/>
    <n v="0.21750466386460179"/>
    <n v="6.7319665801721079E-2"/>
    <n v="2.0420254968965151E-3"/>
    <s v="0-10"/>
    <n v="0.30950906801533251"/>
    <n v="13.03328951130918"/>
    <n v="5.5490760848952201"/>
    <n v="114.41137478599219"/>
    <n v="1779.7237354085601"/>
  </r>
  <r>
    <n v="1079"/>
    <n v="734"/>
    <n v="946"/>
    <n v="1148"/>
    <n v="1248"/>
    <s v="Marco-Oil sp. z o.o., Raszyn"/>
    <m/>
    <m/>
    <m/>
    <n v="2008"/>
    <m/>
    <n v="141455665"/>
    <n v="305958"/>
    <n v="5342393784"/>
    <s v="sp. z o.o."/>
    <s v="4671"/>
    <s v="Sprzedaż hurtowa paliw i produktów pochodnych"/>
    <m/>
    <x v="2"/>
    <m/>
    <n v="400"/>
    <s v="J"/>
    <x v="0"/>
    <n v="734066"/>
    <n v="2462"/>
    <n v="2251"/>
    <n v="1770"/>
    <n v="1628"/>
    <n v="0"/>
    <n v="40"/>
    <n v="6016"/>
    <n v="41528"/>
    <n v="6247"/>
    <n v="35281"/>
    <n v="9235"/>
    <n v="32293"/>
    <m/>
    <m/>
    <s v="G"/>
    <s v="Wholesale and Retail Trade; Repair of Motor Vehicles and Motorcycles"/>
    <s v="46"/>
    <s v="WHOLESALE TRADE, EXCEPT OF MOTOR VEHICLES"/>
    <s v="Medium-high"/>
    <n v="0"/>
    <n v="-29.545495855073661"/>
    <n v="2.4112273283328749E-3"/>
    <n v="4.262184550183009E-2"/>
    <n v="0.19166215484569571"/>
    <x v="1"/>
    <n v="0"/>
    <n v="0.222380080909266"/>
    <n v="150.4"/>
    <n v="18351.650000000001"/>
    <n v="156.17500000000001"/>
    <x v="0"/>
    <x v="0"/>
    <s v="Exp&lt;50"/>
    <s v="Decreased Export Intensity"/>
    <n v="0"/>
    <n v="0"/>
    <n v="60.588831110304113"/>
    <n v="0.47367706833849971"/>
    <n v="16.36871819587255"/>
    <n v="0.15159356916938549"/>
    <n v="12.571598809968521"/>
    <s v="No"/>
    <s v="Yes"/>
    <s v="No"/>
    <x v="0"/>
    <x v="0"/>
    <n v="48.148148148148152"/>
    <n v="0.39304258810960713"/>
    <n v="10.325030654895761"/>
    <s v="No"/>
    <s v="2.Hiring"/>
    <s v="Hiring"/>
    <n v="1421.687037037038"/>
    <n v="1.1244582801913771E-3"/>
    <n v="9.7237987135830498E-2"/>
    <n v="1.8653601887134819E-2"/>
    <n v="0"/>
    <s v="0-10"/>
    <n v="0.19183451279259661"/>
    <n v="13.03267715347188"/>
    <n v="3.2958368660043291"/>
    <n v="105.2946292592593"/>
    <n v="16929.96296296296"/>
  </r>
  <r>
    <n v="1237"/>
    <n v="1200"/>
    <n v="1106"/>
    <n v="1037"/>
    <n v="1249"/>
    <s v="DFM sp. z o.o., Dobre Miasto"/>
    <m/>
    <m/>
    <m/>
    <n v="2001"/>
    <m/>
    <n v="511351882"/>
    <n v="630"/>
    <n v="7393208668"/>
    <s v="sp. z o.o."/>
    <s v="3109"/>
    <s v="Produkcja pozostałych mebli"/>
    <m/>
    <x v="10"/>
    <m/>
    <n v="400"/>
    <s v="J"/>
    <x v="0"/>
    <n v="650456.65612000006"/>
    <n v="75788.707340000008"/>
    <n v="76668.165439999997"/>
    <n v="73071.685859999998"/>
    <n v="12322"/>
    <n v="637004"/>
    <n v="1343"/>
    <n v="146172"/>
    <n v="411873.34866000002"/>
    <n v="186998.42128000001"/>
    <n v="224874.92738000001"/>
    <n v="276053.20786999998"/>
    <n v="135820.14079"/>
    <m/>
    <m/>
    <s v="C"/>
    <s v="Manufacturing"/>
    <s v="31"/>
    <s v="MANUFACTURE OF FURNITURE"/>
    <s v="Medium-high"/>
    <n v="0.9793181359688965"/>
    <n v="-0.62840397207326593"/>
    <n v="0.1123390546817916"/>
    <n v="0.1774129986747951"/>
    <n v="0.26470145528760242"/>
    <x v="1"/>
    <n v="0"/>
    <n v="0.67023809325881123"/>
    <n v="108.83991064780341"/>
    <n v="484.33109167535372"/>
    <n v="139.23933081161579"/>
    <x v="3"/>
    <x v="1"/>
    <s v="Exp&gt;50"/>
    <s v="Increased Export Intensity"/>
    <n v="1"/>
    <n v="6.7916032086122744E-3"/>
    <n v="42.631492000701712"/>
    <n v="0.35509413912985371"/>
    <n v="3.3561536236968981"/>
    <n v="3.3010639960739503E-2"/>
    <n v="9.2833139605731816"/>
    <s v="No"/>
    <s v="Yes"/>
    <s v="No"/>
    <x v="0"/>
    <x v="0"/>
    <n v="5.2507836990595624"/>
    <n v="5.1175732618502501E-2"/>
    <n v="1.287612566520568"/>
    <s v="No"/>
    <s v="2.Hiring"/>
    <s v="Hiring"/>
    <n v="126.9329725530966"/>
    <n v="8.6540654328567668E-2"/>
    <n v="0.1627819688426749"/>
    <n v="0.1341673607451854"/>
    <n v="0.97252653276028422"/>
    <s v="75-100"/>
    <n v="0.8242151246791658"/>
    <n v="13.03033580394766"/>
    <n v="7.1514854639047352"/>
    <n v="92.335423197492162"/>
    <n v="357.39811912225713"/>
  </r>
  <r>
    <n v="1722"/>
    <n v="1316"/>
    <n v="1175"/>
    <n v="1126"/>
    <n v="1250"/>
    <s v="Seris Konsalnet Ochrona sp. z o.o., Warszawa"/>
    <m/>
    <m/>
    <m/>
    <n v="2001"/>
    <m/>
    <s v="012723083"/>
    <n v="43331"/>
    <n v="5272027702"/>
    <s v="sp. z o.o."/>
    <s v="8010"/>
    <s v="Działalność ochroniarska, z wyłączeniem obsługi systemów bezpieczeństwa"/>
    <m/>
    <x v="9"/>
    <m/>
    <n v="400"/>
    <s v="J"/>
    <x v="0"/>
    <n v="467560.6642"/>
    <n v="11907.970740000001"/>
    <n v="12790.54018"/>
    <n v="10141.00618"/>
    <n v="3629.2443400000002"/>
    <n v="0"/>
    <n v="14648"/>
    <n v="395815.34292999998"/>
    <n v="101353.38644"/>
    <n v="6771.4646700000003"/>
    <n v="94581.921770000001"/>
    <n v="35158.269189999999"/>
    <n v="66195.117249999996"/>
    <m/>
    <m/>
    <s v="N"/>
    <s v="Administrative and Support Service Activities"/>
    <s v="80"/>
    <s v="INVESTIGATION AND SECURITY ACTIVITIES"/>
    <s v="High"/>
    <n v="0"/>
    <n v="-21.665925240907171"/>
    <n v="2.168917737626911E-2"/>
    <n v="0.10005591856571421"/>
    <n v="0.28843872049550118"/>
    <x v="1"/>
    <n v="0"/>
    <n v="0.34688795732358951"/>
    <n v="27.021801128481702"/>
    <n v="31.91976134625887"/>
    <n v="0.46227912820862921"/>
    <x v="0"/>
    <x v="0"/>
    <s v="Exp&lt;50"/>
    <s v="Decreased Export Intensity"/>
    <n v="0"/>
    <n v="0"/>
    <n v="2.5592988266983698"/>
    <n v="2.5270970447738961E-2"/>
    <n v="-25.681667516885231"/>
    <n v="-0.29681252872137343"/>
    <n v="0.63377416418484156"/>
    <s v="No"/>
    <s v="Yes"/>
    <s v="No"/>
    <x v="3"/>
    <x v="1"/>
    <n v="-3.1537190082644631"/>
    <n v="-3.2045196544695287E-2"/>
    <n v="-0.79792942033075631"/>
    <s v="Yes"/>
    <s v="0.Reducing"/>
    <s v="Reducing"/>
    <n v="1.778075395845651"/>
    <n v="1.076568405305631E-2"/>
    <n v="0.16401002506265661"/>
    <n v="5.255380661741086E-2"/>
    <n v="0"/>
    <s v="0-10"/>
    <n v="0.32043045293928679"/>
    <n v="13.030013411839301"/>
    <n v="9.624104282899042"/>
    <n v="19.301375894876031"/>
    <n v="30.141685950413219"/>
  </r>
  <r>
    <n v="1353"/>
    <n v="981"/>
    <n v="955"/>
    <n v="1170"/>
    <n v="1251"/>
    <s v="Hellmann Worldwide Logistics Polska sp. z o.o. sp.k., Warszawa"/>
    <m/>
    <m/>
    <m/>
    <n v="2010"/>
    <m/>
    <s v="012036218"/>
    <n v="344496"/>
    <n v="1230005823"/>
    <s v="sp. z o.o. sp.k."/>
    <s v="4941"/>
    <s v="Transport drogowy towarów"/>
    <m/>
    <x v="11"/>
    <m/>
    <n v="500"/>
    <s v="J"/>
    <x v="0"/>
    <n v="591590.08678999997"/>
    <n v="12408.2407"/>
    <n v="9605.1171099999992"/>
    <n v="10076.58411"/>
    <n v="3025.4290900000001"/>
    <n v="154916"/>
    <n v="628"/>
    <n v="72757.609930000006"/>
    <n v="171020.39103999999"/>
    <n v="21065.082569999999"/>
    <n v="149955.30846999999"/>
    <n v="60451.923699999999"/>
    <n v="110568.46734"/>
    <m/>
    <m/>
    <s v="H"/>
    <s v="Transportation and Storage"/>
    <s v="49"/>
    <s v="LAND TRANSPORT AND TRANSPORT VIA PIPELINES"/>
    <s v="Low"/>
    <n v="0.26186375238399051"/>
    <n v="-26.503792051691711"/>
    <n v="1.703305098413007E-2"/>
    <n v="5.8920366447081658E-2"/>
    <n v="0.1666875674628035"/>
    <x v="0"/>
    <n v="1"/>
    <n v="0.35347787086898252"/>
    <n v="115.8560667675159"/>
    <n v="942.02243119426748"/>
    <n v="33.543125111464967"/>
    <x v="4"/>
    <x v="1"/>
    <s v="Exp&lt;50"/>
    <s v="Increased Export Intensity"/>
    <n v="1"/>
    <n v="4.6829083221733847E-3"/>
    <n v="29.792733325873851"/>
    <n v="0.26076863309283033"/>
    <n v="-5.9472946913957516"/>
    <n v="-6.1314866076283892E-2"/>
    <n v="6.736410752313593"/>
    <s v="Yes"/>
    <s v="Yes"/>
    <s v="Yes"/>
    <x v="3"/>
    <x v="1"/>
    <n v="24.110671936758891"/>
    <n v="0.21600349718073281"/>
    <n v="5.5485524960587229"/>
    <s v="No"/>
    <s v="2.Hiring"/>
    <s v="Hiring"/>
    <n v="41.239822498615347"/>
    <n v="1.4679812898752949E-2"/>
    <n v="0.14293954283272811"/>
    <n v="5.2248945806653131E-2"/>
    <n v="0.25718084406181713"/>
    <s v="25-50"/>
    <n v="0.36553178197719821"/>
    <n v="13.02980061997636"/>
    <n v="6.2265366692874657"/>
    <n v="96.856809249011846"/>
    <n v="900.78260869565213"/>
  </r>
  <r>
    <n v="1357"/>
    <n v="1587"/>
    <n v="1463"/>
    <m/>
    <n v="1252"/>
    <s v="Nałęczów Zdrój sp. z o.o., Nałęczów"/>
    <m/>
    <m/>
    <m/>
    <n v="2002"/>
    <m/>
    <n v="431163464"/>
    <n v="821151"/>
    <n v="7162351041"/>
    <s v="sp. z o.o."/>
    <s v="1107"/>
    <s v="Produkcja napojów bezalkoholowych; produkcja wód mineralnych i pozostałych wód butelkowanych"/>
    <m/>
    <x v="13"/>
    <m/>
    <n v="400"/>
    <s v="J"/>
    <x v="0"/>
    <n v="588887.53558000003"/>
    <n v="127211.39731"/>
    <n v="109750.26420000001"/>
    <n v="109953.44682"/>
    <n v="17226.322039999999"/>
    <n v="1497"/>
    <n v="341"/>
    <n v="32389.510050000001"/>
    <n v="544798.14202999999"/>
    <n v="442508.28675999999"/>
    <n v="102289.85527"/>
    <n v="202997.43904"/>
    <n v="341800.70299999998"/>
    <m/>
    <m/>
    <s v="C"/>
    <s v="Manufacturing"/>
    <s v="11"/>
    <s v="MANUFACTURE OF BEVERAGES"/>
    <s v="Low"/>
    <n v="2.5420813135832339E-3"/>
    <n v="18.380851381122419"/>
    <n v="0.1867138293421442"/>
    <n v="0.20182419567419391"/>
    <n v="0.54164942838679864"/>
    <x v="1"/>
    <n v="0"/>
    <n v="0.37261037323585749"/>
    <n v="94.983900439882703"/>
    <n v="1726.9429195894429"/>
    <n v="1297.6782602932551"/>
    <x v="0"/>
    <x v="0"/>
    <s v="Exp&lt;50"/>
    <s v="Increased Export Intensity"/>
    <n v="1"/>
    <n v="1.4159922669394411E-3"/>
    <n v="29.267018230349969"/>
    <n v="0.25670998782644888"/>
    <n v="-6.3282476591666841"/>
    <n v="-6.5373511342663448E-2"/>
    <n v="6.6281643712457594"/>
    <s v="Yes"/>
    <s v="No"/>
    <s v="No"/>
    <x v="3"/>
    <x v="1"/>
    <n v="13.66666666666667"/>
    <n v="0.128100002627316"/>
    <n v="3.254331924361975"/>
    <s v="No"/>
    <s v="2.Hiring"/>
    <s v="Hiring"/>
    <n v="208.41291958944291"/>
    <n v="0.13765944696515711"/>
    <n v="0.31737323947225921"/>
    <n v="8.7587081492075378E-2"/>
    <n v="1.1260890466437939E-3"/>
    <s v="0-10"/>
    <n v="0.2759750054469578"/>
    <n v="13.02928051528534"/>
    <n v="5.7037824746562009"/>
    <n v="71.704401733333341"/>
    <n v="1518.53"/>
  </r>
  <r>
    <n v="1503"/>
    <m/>
    <m/>
    <n v="1443"/>
    <n v="1253"/>
    <s v="Ring sp. z o.o., Warszawa"/>
    <m/>
    <m/>
    <m/>
    <m/>
    <m/>
    <n v="812741742"/>
    <n v="235812"/>
    <n v="8522435149"/>
    <s v="sp. z o.o."/>
    <s v="4639"/>
    <s v="Sprzedaż hurtowa niewyspecjalizowana żywności, napojów i wyrobów tytoniowych"/>
    <m/>
    <x v="3"/>
    <m/>
    <n v="400"/>
    <s v="J"/>
    <x v="0"/>
    <n v="533116"/>
    <n v="1805"/>
    <n v="-244"/>
    <n v="-425"/>
    <n v="661"/>
    <n v="0"/>
    <n v="16"/>
    <n v="916"/>
    <n v="32894.800000000003"/>
    <n v="6329.8"/>
    <n v="26565"/>
    <n v="6339"/>
    <n v="26556"/>
    <m/>
    <m/>
    <s v="G"/>
    <s v="Wholesale and Retail Trade; Repair of Motor Vehicles and Motorcycles"/>
    <s v="46"/>
    <s v="WHOLESALE TRADE, EXCEPT OF MOTOR VEHICLES"/>
    <s v="Medium-high"/>
    <n v="0"/>
    <n v="14.32897276431482"/>
    <n v="-7.9719985894251906E-4"/>
    <n v="-1.2919975193647629E-2"/>
    <n v="-6.7045275280012626E-2"/>
    <x v="1"/>
    <n v="0"/>
    <n v="0.19270523000595841"/>
    <n v="57.25"/>
    <n v="33319.75"/>
    <n v="395.61250000000001"/>
    <x v="0"/>
    <x v="0"/>
    <s v="Exp&lt;50"/>
    <s v="Decreased Export Intensity"/>
    <n v="0"/>
    <n v="0"/>
    <n v="17.018955854357522"/>
    <n v="0.1571657515357234"/>
    <n v="-15.203655178001791"/>
    <n v="-0.16491774763338901"/>
    <n v="4.0073556320970649"/>
    <s v="Yes"/>
    <s v="No"/>
    <s v="No"/>
    <x v="3"/>
    <x v="1"/>
    <n v="-11.111111111111111"/>
    <n v="-0.1177830356563834"/>
    <n v="-2.9016456585353119"/>
    <s v="No"/>
    <s v="0.Reducing"/>
    <s v="Reducing"/>
    <n v="8009.7005816666679"/>
    <n v="1.2643199336000029E-3"/>
    <n v="4.0260012581253932E-2"/>
    <n v="1.5957888904280369E-2"/>
    <n v="0"/>
    <s v="0-10"/>
    <n v="0.3963706884610057"/>
    <n v="13.02932856395549"/>
    <n v="2.890371757896165"/>
    <n v="33.611111111111107"/>
    <n v="25310.049418333329"/>
  </r>
  <r>
    <n v="1019"/>
    <m/>
    <n v="1459"/>
    <n v="1315"/>
    <n v="1254"/>
    <s v="Foodwell sp. z o.o., Warszawa"/>
    <m/>
    <m/>
    <m/>
    <m/>
    <m/>
    <s v="012272090"/>
    <n v="968772"/>
    <n v="5211501724"/>
    <s v="sp. z o.o."/>
    <s v="1039"/>
    <s v="Pozostałe przetwarzanie i konserwowanie owoców i warzyw"/>
    <m/>
    <x v="13"/>
    <m/>
    <n v="540"/>
    <s v="J"/>
    <x v="0"/>
    <n v="774952"/>
    <n v="1946"/>
    <n v="-42435"/>
    <n v="-35319"/>
    <n v="32161"/>
    <n v="79368"/>
    <n v="514"/>
    <n v="97123"/>
    <n v="393165"/>
    <n v="233532"/>
    <n v="159633"/>
    <n v="140592"/>
    <n v="252573"/>
    <m/>
    <m/>
    <s v="C"/>
    <s v="Manufacturing"/>
    <s v="10"/>
    <s v="MANUFACTURE OF FOOD PRODUCTS"/>
    <s v="Low"/>
    <n v="0.1024166658063983"/>
    <n v="77.643906207377157"/>
    <n v="-4.5575725980447818E-2"/>
    <n v="-8.9832513067032924E-2"/>
    <n v="-0.25121628542164559"/>
    <x v="0"/>
    <n v="1"/>
    <n v="0.35759032467284729"/>
    <n v="188.9552529182879"/>
    <n v="1507.6887159533071"/>
    <n v="454.34241245136189"/>
    <x v="2"/>
    <x v="0"/>
    <s v="Exp&lt;50"/>
    <s v="Increased Export Intensity"/>
    <n v="1"/>
    <n v="1.106079910928116E-2"/>
    <n v="70.175500237162481"/>
    <n v="0.5316600728871439"/>
    <n v="23.31557988200181"/>
    <n v="0.20957657371803151"/>
    <n v="14.215293201936349"/>
    <s v="Yes"/>
    <s v="No"/>
    <s v="No"/>
    <x v="0"/>
    <x v="0"/>
    <n v="-24.300441826215021"/>
    <n v="-0.27839786210353079"/>
    <n v="-6.7232649424764261"/>
    <s v="Yes"/>
    <s v="0.Reducing"/>
    <s v="Reducing"/>
    <n v="837.02008561457387"/>
    <n v="1.1757110482581729E-2"/>
    <n v="3.014198371859975E-2"/>
    <n v="1.280080333767678E-2"/>
    <n v="9.1355866697117163E-2"/>
    <s v="0-10"/>
    <n v="0.4246835064733237"/>
    <n v="13.028896298046391"/>
    <n v="6.5206211275586963"/>
    <n v="74.435935198821795"/>
    <n v="670.66863033873346"/>
  </r>
  <r>
    <n v="1327"/>
    <n v="1424"/>
    <n v="1263"/>
    <n v="1065"/>
    <n v="1255"/>
    <s v="Gillette Poland International sp. z o.o., Łódź"/>
    <m/>
    <m/>
    <m/>
    <n v="2004"/>
    <m/>
    <s v="015639443"/>
    <n v="191052"/>
    <n v="1050000072"/>
    <s v="sp. z o.o."/>
    <s v="2571"/>
    <s v="Produkcja wyrobów nożowniczych i sztućców"/>
    <m/>
    <x v="10"/>
    <m/>
    <n v="500"/>
    <s v="J"/>
    <x v="0"/>
    <n v="602556.78480999998"/>
    <n v="73486.921560000003"/>
    <n v="81584.581749999998"/>
    <n v="92843.20061"/>
    <n v="143315.86562999999"/>
    <n v="602556"/>
    <n v="1145"/>
    <n v="154629.43669999999"/>
    <n v="1331334.0675900001"/>
    <n v="1106679.2221299999"/>
    <n v="224654.84546000001"/>
    <n v="1243868.2646600001"/>
    <n v="87465.802930000005"/>
    <m/>
    <m/>
    <s v="C"/>
    <s v="Manufacturing"/>
    <s v="25"/>
    <s v="MANUFACTURE OF FABRICATED METAL PRODUCTS, EXCEPT MACHINERY AND EQUIPMENT"/>
    <s v="Medium-low"/>
    <n v="0.99999869753354409"/>
    <n v="9.1128798485925913"/>
    <n v="0.15408207649553829"/>
    <n v="6.973696750513271E-2"/>
    <n v="7.4640702112757765E-2"/>
    <x v="0"/>
    <n v="1"/>
    <n v="0.93430213718760169"/>
    <n v="135.0475429694323"/>
    <n v="526.25046708296941"/>
    <n v="966.53207172925772"/>
    <x v="3"/>
    <x v="1"/>
    <s v="Exp&gt;50"/>
    <s v="Decreased Export Intensity"/>
    <n v="0"/>
    <n v="-1.3024664559102559E-6"/>
    <n v="32.668866555404122"/>
    <n v="0.28268611256666532"/>
    <n v="-3.86314017724338"/>
    <n v="-3.9397386602447071E-2"/>
    <n v="7.3228642558042178"/>
    <s v="No"/>
    <s v="Yes"/>
    <s v="No"/>
    <x v="3"/>
    <x v="1"/>
    <n v="-3.1302876480541451"/>
    <n v="-3.1803281977703428E-2"/>
    <n v="-0.79192963241582204"/>
    <s v="No"/>
    <s v="0.Reducing"/>
    <s v="Reducing"/>
    <n v="142.00258214219099"/>
    <n v="0.14617079974723729"/>
    <n v="5.3307253023966897E-2"/>
    <n v="4.9845106863500327E-2"/>
    <n v="1"/>
    <s v="75-100"/>
    <n v="0.93505300003153424"/>
    <n v="13.02625107598646"/>
    <n v="7.0749631979660439"/>
    <n v="103.87478849407781"/>
    <n v="384.24788494077842"/>
  </r>
  <r>
    <n v="1229"/>
    <m/>
    <m/>
    <n v="1207"/>
    <n v="1256"/>
    <s v="Luxoft Poland sp. z o.o., Zabierzów"/>
    <m/>
    <m/>
    <m/>
    <m/>
    <m/>
    <s v="121272822"/>
    <n v="359814"/>
    <n v="6762423185"/>
    <s v="sp. z o.o."/>
    <s v="6201"/>
    <s v="Działalność związana z oprogramowaniem"/>
    <m/>
    <x v="6"/>
    <m/>
    <n v="500"/>
    <s v="J"/>
    <x v="0"/>
    <n v="657320"/>
    <n v="39411"/>
    <n v="26011"/>
    <n v="13986"/>
    <n v="3033"/>
    <n v="383632"/>
    <n v="1864"/>
    <n v="447207.9"/>
    <n v="542895"/>
    <n v="12046"/>
    <n v="530849"/>
    <n v="334794"/>
    <n v="208101"/>
    <m/>
    <m/>
    <s v="J"/>
    <s v="Information and Communication"/>
    <s v="62"/>
    <s v="COMPUTER PROGRAMMING, CONSULTANCY AND RELATED ACTIVITIES"/>
    <s v="High"/>
    <n v="0.58363049960445446"/>
    <n v="-8.4137515918774497"/>
    <n v="2.1277307856143131E-2"/>
    <n v="2.5761887657834388E-2"/>
    <n v="4.1774942203265289E-2"/>
    <x v="0"/>
    <n v="1"/>
    <n v="0.61668278396374987"/>
    <n v="239.91840128755359"/>
    <n v="352.63948497854079"/>
    <n v="6.4624463519313302"/>
    <x v="1"/>
    <x v="1"/>
    <s v="Exp&lt;50"/>
    <s v="Increased Export Intensity"/>
    <n v="1"/>
    <n v="0.11466404361763501"/>
    <n v="44.943285286728788"/>
    <n v="0.3711723439652701"/>
    <n v="5.0313661498034801"/>
    <n v="4.9088844796155939E-2"/>
    <n v="9.7234678552479572"/>
    <s v="Yes"/>
    <s v="Yes"/>
    <s v="Yes"/>
    <x v="0"/>
    <x v="0"/>
    <n v="3.268698060941829"/>
    <n v="3.2164124478555323E-2"/>
    <n v="0.80734470379226764"/>
    <s v="Yes"/>
    <s v="1.Sustaining"/>
    <s v="Hiring"/>
    <n v="101.3921062084577"/>
    <n v="0.15116383889856921"/>
    <n v="0.5607105332853487"/>
    <n v="0.30223005726907209"/>
    <n v="0.46896645598681952"/>
    <s v="25-50"/>
    <n v="0.53901262652982052"/>
    <n v="13.02475389732996"/>
    <n v="7.498315870766981"/>
    <n v="171.6337950138504"/>
    <n v="251.24737877008309"/>
  </r>
  <r>
    <n v="1085"/>
    <n v="1087"/>
    <n v="1150"/>
    <n v="1210"/>
    <n v="1257"/>
    <s v="Fuchs Oil Corporation (PL) sp. z o.o., Gliwice"/>
    <m/>
    <m/>
    <m/>
    <n v="1989"/>
    <m/>
    <s v="008061550"/>
    <n v="112672"/>
    <n v="6340004141"/>
    <s v="sp. z o.o."/>
    <s v="1920"/>
    <s v="Wytwarzanie i przetwarzanie produktów rafinacji ropy naftowej"/>
    <s v="Prod. paliw i energii "/>
    <x v="2"/>
    <m/>
    <n v="500"/>
    <s v="J"/>
    <x v="0"/>
    <n v="730071.18035000004"/>
    <n v="90072.857599999988"/>
    <n v="84838.926650000009"/>
    <n v="68120.467799999999"/>
    <n v="7902.924"/>
    <n v="126135"/>
    <n v="472"/>
    <n v="83680.626529999994"/>
    <n v="286358.98534000001"/>
    <n v="105608.17234999999"/>
    <n v="180750.81299000001"/>
    <n v="183340.98665000001"/>
    <n v="103017.99868999999"/>
    <m/>
    <m/>
    <s v="C"/>
    <s v="Manufacturing"/>
    <s v="19"/>
    <s v="MANUFACTURE AND PROCESSING OF COKE AND REFINED PETROLEUM PRODUCTS"/>
    <s v="Medium-high"/>
    <n v="0.17277082481126049"/>
    <n v="2.0673930006283481"/>
    <n v="9.3306611236650489E-2"/>
    <n v="0.23788486231406061"/>
    <n v="0.37155067748185922"/>
    <x v="0"/>
    <n v="1"/>
    <n v="0.64024876478841908"/>
    <n v="177.28946298728809"/>
    <n v="1546.7609753177969"/>
    <n v="223.74612786016951"/>
    <x v="2"/>
    <x v="0"/>
    <s v="Exp&lt;50"/>
    <s v="Increased Export Intensity"/>
    <n v="1"/>
    <n v="3.1036893213401699E-3"/>
    <n v="55.579248252567879"/>
    <n v="0.44198505087609868"/>
    <n v="12.73858569026658"/>
    <n v="0.1199015517069846"/>
    <n v="11.683217512867779"/>
    <s v="Yes"/>
    <s v="Yes"/>
    <s v="Yes"/>
    <x v="0"/>
    <x v="0"/>
    <n v="-1.0482180293501051"/>
    <n v="-1.0537505302786521E-2"/>
    <n v="-0.26309094014463907"/>
    <s v="No"/>
    <s v="0.Reducing"/>
    <s v="Reducing"/>
    <n v="562.98739041213628"/>
    <n v="9.1365128073988833E-2"/>
    <n v="0.33640914583431408"/>
    <n v="0.201504126835678"/>
    <n v="0.1696671354899203"/>
    <s v="10-25"/>
    <n v="0.59898528125903394"/>
    <n v="13.058912264823711"/>
    <n v="6.1675164908883424"/>
    <n v="114.7939749685535"/>
    <n v="983.77358490566041"/>
  </r>
  <r>
    <n v="1095"/>
    <n v="1269"/>
    <n v="1210"/>
    <n v="1034"/>
    <n v="1258"/>
    <s v="HJ Heinz Polska sp. z o.o., Krobia"/>
    <m/>
    <m/>
    <m/>
    <n v="2013"/>
    <m/>
    <n v="410228154"/>
    <n v="491355"/>
    <n v="6961001802"/>
    <s v="sp. z o.o."/>
    <s v="4638"/>
    <s v="Sprzedaż hurtowa pozostałej żywności, włączając ryby, skorupiaki i mięczaki"/>
    <m/>
    <x v="3"/>
    <m/>
    <n v="500"/>
    <s v="J"/>
    <x v="0"/>
    <n v="720047.20900000003"/>
    <n v="18228.151000000002"/>
    <n v="30703.684000000001"/>
    <n v="23983.375"/>
    <n v="1330"/>
    <n v="14589"/>
    <n v="123"/>
    <n v="36453"/>
    <n v="328160.85100000002"/>
    <n v="95077.717000000004"/>
    <n v="233083.13399999999"/>
    <n v="87599.06"/>
    <n v="240561.791"/>
    <m/>
    <m/>
    <s v="G"/>
    <s v="Wholesale and Retail Trade; Repair of Motor Vehicles and Motorcycles"/>
    <s v="46"/>
    <s v="WHOLESALE TRADE, EXCEPT OF MOTOR VEHICLES"/>
    <s v="Medium-high"/>
    <n v="2.0261171514380519E-2"/>
    <n v="16.133232857792219"/>
    <n v="3.3308059110885323E-2"/>
    <n v="7.3084205282000561E-2"/>
    <n v="0.27378575751840262"/>
    <x v="0"/>
    <n v="1"/>
    <n v="0.26693939796005711"/>
    <n v="296.36585365853659"/>
    <n v="5854.0423495934974"/>
    <n v="772.98956910569109"/>
    <x v="0"/>
    <x v="0"/>
    <s v="Exp&lt;50"/>
    <s v="Increased Export Intensity"/>
    <n v="1"/>
    <n v="7.3128764908301476E-3"/>
    <n v="58.776970248910693"/>
    <n v="0.4623303286865319"/>
    <n v="15.05577554268892"/>
    <n v="0.14024682951741951"/>
    <n v="12.252721145551"/>
    <s v="No"/>
    <s v="No"/>
    <s v="No"/>
    <x v="0"/>
    <x v="0"/>
    <n v="64"/>
    <n v="0.49469624183610689"/>
    <n v="13.164696239002449"/>
    <s v="No"/>
    <s v="2.Hiring"/>
    <s v="Hiring"/>
    <n v="-192.5709837398372"/>
    <n v="8.2752659339883919E-2"/>
    <n v="0.45821174344635601"/>
    <n v="0.20234982017782721"/>
    <n v="1.294829502355037E-2"/>
    <s v="0-10"/>
    <n v="0.4416076695369916"/>
    <n v="13.024741728211771"/>
    <n v="4.3174881135363101"/>
    <n v="191.88"/>
    <n v="6046.6133333333337"/>
  </r>
  <r>
    <n v="1678"/>
    <m/>
    <m/>
    <n v="1647"/>
    <n v="1259"/>
    <s v="Takenaka Europe GMBH sp. z o.o., Kobierzyce"/>
    <m/>
    <m/>
    <m/>
    <m/>
    <m/>
    <s v="016402097"/>
    <n v="155700"/>
    <n v="5262461549"/>
    <s v="sp. z o.o."/>
    <s v="4120"/>
    <s v="Roboty budowlane związane ze wznoszeniem budynków mieszkalnych i niemieszkalnych"/>
    <m/>
    <x v="12"/>
    <m/>
    <n v="500"/>
    <s v="J"/>
    <x v="0"/>
    <n v="478239.19218000001"/>
    <n v="57758.291469999996"/>
    <n v="62751.662620000003"/>
    <n v="50925.359640000002"/>
    <n v="110.79489"/>
    <n v="0"/>
    <n v="110"/>
    <n v="25211.580419999998"/>
    <n v="139709.77666"/>
    <n v="196.59559999999999"/>
    <n v="139513.18106"/>
    <n v="24627.200099999998"/>
    <n v="115082.57656"/>
    <m/>
    <m/>
    <s v="F"/>
    <s v="Construction"/>
    <s v="41"/>
    <s v="CONSTRUCTION WORK FOR BUILDINGS"/>
    <s v="Low"/>
    <n v="0"/>
    <n v="81.287861751850826"/>
    <n v="0.10648512391437941"/>
    <n v="0.3645082030582068"/>
    <n v="2.067850158898088"/>
    <x v="0"/>
    <n v="1"/>
    <n v="0.17627399233436011"/>
    <n v="229.19618563636371"/>
    <n v="4347.6290198181823"/>
    <n v="1.787232727272728"/>
    <x v="0"/>
    <x v="0"/>
    <s v="Exp&lt;50"/>
    <s v="Decreased Export Intensity"/>
    <n v="0"/>
    <n v="0"/>
    <n v="5.5058864415529438"/>
    <n v="5.359656102604049E-2"/>
    <n v="-23.546459100323951"/>
    <n v="-0.2684869381430719"/>
    <n v="1.3489311023138"/>
    <s v="Yes"/>
    <s v="No"/>
    <s v="No"/>
    <x v="3"/>
    <x v="1"/>
    <n v="-26.666666666666671"/>
    <n v="-0.31015492830383901"/>
    <n v="-7.4608818619025694"/>
    <s v="No"/>
    <s v="0.Reducing"/>
    <s v="Reducing"/>
    <n v="1325.749019818182"/>
    <n v="-3.1834487140455611E-3"/>
    <n v="1.236503856041131"/>
    <n v="-5.7169344870210137E-3"/>
    <n v="0"/>
    <s v="0-10"/>
    <n v="-4.623466768089759E-3"/>
    <n v="13.02426972733841"/>
    <n v="5.0106352940962564"/>
    <n v="145.49333333333331"/>
    <n v="3021.88"/>
  </r>
  <r>
    <n v="1026"/>
    <n v="1063"/>
    <n v="977"/>
    <n v="1036"/>
    <n v="1260"/>
    <s v="Bel-Pol sp. z o.o., Świdnica "/>
    <m/>
    <n v="1999"/>
    <m/>
    <n v="1999"/>
    <m/>
    <n v="891022744"/>
    <n v="136320"/>
    <n v="8842261455"/>
    <s v="sp. z o.o."/>
    <s v="4673"/>
    <s v="Sprzedaż hurtowa drewna, materiałów budowlanych i wyposażenia sanitarnego"/>
    <s v="Budownictwo "/>
    <x v="12"/>
    <m/>
    <n v="400"/>
    <s v="J"/>
    <x v="0"/>
    <n v="772094"/>
    <n v="80023"/>
    <n v="6475"/>
    <n v="5312"/>
    <n v="6999"/>
    <n v="20019"/>
    <n v="826"/>
    <n v="97137"/>
    <n v="213187.76254"/>
    <n v="23698.553800000002"/>
    <n v="189489.20874"/>
    <n v="43261.224979999999"/>
    <n v="169926.53756"/>
    <m/>
    <m/>
    <s v="G"/>
    <s v="Wholesale and Retail Trade; Repair of Motor Vehicles and Motorcycles"/>
    <s v="46"/>
    <s v="WHOLESALE TRADE, EXCEPT OF MOTOR VEHICLES"/>
    <s v="Medium-high"/>
    <n v="2.592819009084386E-2"/>
    <n v="5.8133138149832231"/>
    <n v="6.8799912963965516E-3"/>
    <n v="2.4917002442873901E-2"/>
    <n v="0.12278894096169909"/>
    <x v="1"/>
    <n v="0"/>
    <n v="0.20292546093907701"/>
    <n v="117.5992736077482"/>
    <n v="934.73849878934629"/>
    <n v="28.690743099273611"/>
    <x v="0"/>
    <x v="0"/>
    <s v="Exp&lt;50"/>
    <s v="Increased Export Intensity"/>
    <n v="1"/>
    <n v="2.592819009084386E-2"/>
    <n v="70.441583921173645"/>
    <n v="0.53322243573100536"/>
    <n v="23.508394145777999"/>
    <n v="0.2111389365618912"/>
    <n v="14.25991334805121"/>
    <s v="No"/>
    <s v="Yes"/>
    <s v="No"/>
    <x v="0"/>
    <x v="0"/>
    <n v="28.8671856717163"/>
    <n v="0.25361211956762458"/>
    <n v="6.5456163392621836"/>
    <s v="No"/>
    <s v="2.Hiring"/>
    <s v="Hiring"/>
    <n v="228.00298913990869"/>
    <n v="5.6994771262919497E-3"/>
    <n v="8.1388304570663386E-2"/>
    <n v="1.655854735059837E-2"/>
    <n v="0"/>
    <s v="0-10"/>
    <n v="0.20345118918433569"/>
    <n v="13.023639147521591"/>
    <n v="6.462982653953353"/>
    <n v="85.711682652854265"/>
    <n v="706.73550964943763"/>
  </r>
  <r>
    <n v="1524"/>
    <n v="1607"/>
    <n v="1534"/>
    <n v="1386"/>
    <n v="1261"/>
    <s v="Sabre Polska sp. z o.o., Kraków"/>
    <m/>
    <m/>
    <m/>
    <n v="2001"/>
    <m/>
    <n v="357221300"/>
    <n v="52497"/>
    <n v="6772155817"/>
    <s v="sp. z o.o."/>
    <s v="6201"/>
    <s v="Działalność związana z oprogramowaniem"/>
    <m/>
    <x v="6"/>
    <m/>
    <n v="500"/>
    <s v="J"/>
    <x v="0"/>
    <n v="522653.09016999998"/>
    <n v="34632.362689999987"/>
    <n v="33418.963580000003"/>
    <n v="48407.507590000001"/>
    <n v="8243.0978200000009"/>
    <n v="520262"/>
    <n v="1201"/>
    <n v="364380.75780999998"/>
    <n v="344949.77850999997"/>
    <n v="30453.555629999999"/>
    <n v="314496.22288000002"/>
    <n v="250677.7205"/>
    <n v="94272.058010000008"/>
    <m/>
    <m/>
    <s v="J"/>
    <s v="Information and Communication"/>
    <s v="62"/>
    <s v="COMPUTER PROGRAMMING, CONSULTANCY AND RELATED ACTIVITIES"/>
    <s v="High"/>
    <n v="0.99542509129866175"/>
    <n v="6.3340597263891407"/>
    <n v="9.261881064216955E-2"/>
    <n v="0.1403320442735019"/>
    <n v="0.19310654131307209"/>
    <x v="0"/>
    <n v="1"/>
    <n v="0.72670787493412725"/>
    <n v="303.39780000832639"/>
    <n v="435.18159048293091"/>
    <n v="25.35683233139051"/>
    <x v="3"/>
    <x v="1"/>
    <s v="Exp&gt;50"/>
    <s v="Decreased Export Intensity"/>
    <n v="0"/>
    <n v="-3.156904464995391E-3"/>
    <n v="15.439921495133071"/>
    <n v="0.14358004842820371"/>
    <n v="-16.34788297454125"/>
    <n v="-0.17850345074091051"/>
    <n v="3.654701589093468"/>
    <s v="Yes"/>
    <s v="Yes"/>
    <s v="Yes"/>
    <x v="3"/>
    <x v="1"/>
    <n v="-24.035420619860851"/>
    <n v="-0.27490301512948889"/>
    <n v="-6.6417323508555892"/>
    <s v="Yes"/>
    <s v="0.Reducing"/>
    <s v="Reducing"/>
    <n v="148.8128365297367"/>
    <n v="5.8259653803763231E-2"/>
    <n v="0.2404729779009554"/>
    <n v="0.16027537931495439"/>
    <n v="0.99858199576365714"/>
    <s v="75-100"/>
    <n v="0.66650058028959791"/>
    <n v="13.023093167018761"/>
    <n v="7.3658128372094724"/>
    <n v="183.7006191967109"/>
    <n v="286.36875395319419"/>
  </r>
  <r>
    <n v="1091"/>
    <n v="900"/>
    <n v="804"/>
    <n v="1152"/>
    <n v="1262"/>
    <s v="Gruplast Gruba sp.j., Kołbiel"/>
    <m/>
    <m/>
    <m/>
    <n v="1990"/>
    <m/>
    <s v="008423266"/>
    <n v="47112"/>
    <n v="8221007298"/>
    <s v="sp. j."/>
    <s v="2222"/>
    <s v="Produkcja opakowań z tworzyw sztucznych"/>
    <m/>
    <x v="10"/>
    <m/>
    <n v="400"/>
    <s v="J"/>
    <x v="0"/>
    <n v="721894"/>
    <n v="37223"/>
    <n v="33673"/>
    <n v="33673"/>
    <n v="4804"/>
    <n v="297451"/>
    <n v="362"/>
    <n v="37692"/>
    <n v="173478"/>
    <n v="51644"/>
    <n v="121834"/>
    <n v="110004"/>
    <n v="63474"/>
    <m/>
    <m/>
    <s v="C"/>
    <s v="Manufacturing"/>
    <s v="22"/>
    <s v="MANUFACTURE OF RUBBER AND PLASTIC PRODUCTS"/>
    <s v="Medium-low"/>
    <n v="0.41204248823234441"/>
    <n v="-17.248818444530801"/>
    <n v="4.6645352364751612E-2"/>
    <n v="0.19410530441900409"/>
    <n v="0.30610705065270349"/>
    <x v="1"/>
    <n v="0"/>
    <n v="0.63410922422439731"/>
    <n v="104.121546961326"/>
    <n v="1994.1823204419891"/>
    <n v="142.66298342541441"/>
    <x v="4"/>
    <x v="1"/>
    <s v="Exp&gt;50"/>
    <s v="Decreased Export Intensity"/>
    <n v="0"/>
    <n v="-0.12875387156893051"/>
    <n v="59.611128430650723"/>
    <n v="0.4675702236058914"/>
    <n v="15.660237993225181"/>
    <n v="0.14548672443677901"/>
    <n v="12.399865618009359"/>
    <s v="No"/>
    <s v="Yes"/>
    <s v="No"/>
    <x v="0"/>
    <x v="0"/>
    <n v="9.6969696969696972"/>
    <n v="9.2551557365245785E-2"/>
    <n v="2.340764682471264"/>
    <s v="No"/>
    <s v="2.Hiring"/>
    <s v="Hiring"/>
    <n v="623.62777498744344"/>
    <n v="1.5207292779078591E-2"/>
    <n v="0.15881225611304811"/>
    <n v="6.4248549783751968E-2"/>
    <n v="0.54079635980127483"/>
    <s v="50-75"/>
    <n v="0.40455662148655341"/>
    <n v="13.02206336908635"/>
    <n v="5.7990926544605257"/>
    <n v="72.987878787878785"/>
    <n v="1370.554545454545"/>
  </r>
  <r>
    <n v="1744"/>
    <n v="1447"/>
    <n v="1148"/>
    <n v="1223"/>
    <n v="1263"/>
    <s v="Interprint Polska sp. z o.o., Ozorków"/>
    <m/>
    <m/>
    <m/>
    <n v="1998"/>
    <m/>
    <n v="471707714"/>
    <n v="72922"/>
    <n v="7321752687"/>
    <s v="sp. z o.o."/>
    <s v="1711"/>
    <s v="Produkcja masy włóknistej"/>
    <m/>
    <x v="10"/>
    <m/>
    <n v="500"/>
    <s v="J"/>
    <x v="0"/>
    <n v="460537.02769000002"/>
    <n v="-7591.2551800000001"/>
    <n v="-13120.17164"/>
    <n v="-13331.719639999999"/>
    <n v="9337.1580299999987"/>
    <n v="348354"/>
    <n v="291"/>
    <n v="36204.508289999998"/>
    <n v="333118.69747000001"/>
    <n v="164273.41443"/>
    <n v="168845.28304000001"/>
    <n v="299825.39765"/>
    <n v="33293.29982"/>
    <m/>
    <m/>
    <s v="C"/>
    <s v="Manufacturing"/>
    <s v="17"/>
    <s v="MANUFACTURE OF PAPER AND PAPER PRODUCTS"/>
    <s v="Medium-high"/>
    <n v="0.7564082344199401"/>
    <n v="-15.3863657729684"/>
    <n v="-2.8948203593683559E-2"/>
    <n v="-4.0020928699748617E-2"/>
    <n v="-4.4464944412623553E-2"/>
    <x v="0"/>
    <n v="1"/>
    <n v="0.90005574567606383"/>
    <n v="124.4141178350515"/>
    <n v="1582.601469725086"/>
    <n v="564.51345164948452"/>
    <x v="3"/>
    <x v="1"/>
    <s v="Exp&gt;50"/>
    <s v="Increased Export Intensity"/>
    <n v="1"/>
    <n v="0.14368245772155519"/>
    <n v="1.8648342844377239"/>
    <n v="1.8476594428936011E-2"/>
    <n v="-26.184902692436431"/>
    <n v="-0.30360690474017638"/>
    <n v="0.46298333192515972"/>
    <s v="Yes"/>
    <s v="Yes"/>
    <s v="Yes"/>
    <x v="3"/>
    <x v="1"/>
    <n v="8.9887640449438209"/>
    <n v="8.6074608771243177E-2"/>
    <n v="2.175184807212216"/>
    <s v="Yes"/>
    <s v="2.Hiring"/>
    <s v="Hiring"/>
    <n v="-110.6794291513186"/>
    <n v="5.6935762852074523E-2"/>
    <n v="0.12637216974648"/>
    <n v="0.10258852599485881"/>
    <n v="0.61272577669838491"/>
    <s v="50-75"/>
    <n v="0.81179682362553052"/>
    <n v="13.021671944594759"/>
    <n v="5.5872486584002496"/>
    <n v="100.5994228838951"/>
    <n v="1693.280898876405"/>
  </r>
  <r>
    <n v="979"/>
    <n v="1005"/>
    <n v="1008"/>
    <n v="1384"/>
    <n v="1264"/>
    <s v="ESA Trucks Polska sp. z o.o., Komorniki"/>
    <m/>
    <m/>
    <m/>
    <n v="2006"/>
    <m/>
    <n v="300422973"/>
    <n v="267483"/>
    <n v="9721145555"/>
    <s v="sp. z o.o."/>
    <s v="4519"/>
    <s v="Sprzedaż hurtowa i detaliczna pozostałych pojazdów samochodowych, z wyłączeniem motocykli"/>
    <m/>
    <x v="5"/>
    <m/>
    <n v="400"/>
    <s v="J"/>
    <x v="0"/>
    <n v="807464"/>
    <n v="39850"/>
    <n v="43096"/>
    <n v="34678"/>
    <n v="7240"/>
    <n v="168199"/>
    <n v="346"/>
    <n v="58485"/>
    <n v="272790"/>
    <n v="59690"/>
    <n v="213100"/>
    <n v="107594"/>
    <n v="165196"/>
    <m/>
    <m/>
    <s v="G"/>
    <s v="Wholesale and Retail Trade; Repair of Motor Vehicles and Motorcycles"/>
    <s v="45"/>
    <s v="WHOLESALE AND RETAIL TRADE SERVICES OF MOTOR VEHICLES; REPAIR SERVICES OF MOTOR VEHICLES"/>
    <s v="Medium-high"/>
    <n v="0.20830526190641321"/>
    <n v="2.7969659857363549"/>
    <n v="4.294680629724669E-2"/>
    <n v="0.1271234282781627"/>
    <n v="0.32230421770730711"/>
    <x v="1"/>
    <n v="0"/>
    <n v="0.39442061659151728"/>
    <n v="169.03179190751439"/>
    <n v="2333.710982658959"/>
    <n v="172.51445086705201"/>
    <x v="2"/>
    <x v="0"/>
    <s v="Exp&lt;50"/>
    <s v="Increased Export Intensity"/>
    <n v="1"/>
    <n v="0.1226206187340418"/>
    <n v="78.621533315783765"/>
    <n v="0.58009904246428157"/>
    <n v="29.435893707089701"/>
    <n v="0.2580155432951674"/>
    <n v="15.60681948743632"/>
    <s v="Yes"/>
    <s v="Yes"/>
    <s v="Yes"/>
    <x v="0"/>
    <x v="0"/>
    <n v="76.530612244897952"/>
    <n v="0.56832411582720788"/>
    <n v="15.267004440430391"/>
    <s v="No"/>
    <s v="2.Hiring"/>
    <s v="Hiring"/>
    <n v="27.3181255161021"/>
    <n v="3.0887971100733758E-2"/>
    <n v="0.24318158068898249"/>
    <n v="0.1004163939849408"/>
    <n v="8.5684643172371386E-2"/>
    <s v="0-10"/>
    <n v="0.41292763086924938"/>
    <n v="13.02155470857751"/>
    <n v="5.2781146592305168"/>
    <n v="117.3163265306122"/>
    <n v="2306.3928571428569"/>
  </r>
  <r>
    <n v="1068"/>
    <n v="1349"/>
    <n v="1180"/>
    <n v="1048"/>
    <n v="1265"/>
    <s v="Sokpol sp. z o.o., Myszków"/>
    <m/>
    <m/>
    <m/>
    <m/>
    <m/>
    <n v="242968530"/>
    <n v="423562"/>
    <n v="5771975251"/>
    <s v="sp. z o.o."/>
    <s v="1032"/>
    <s v="Produkcja soków z owoców i warzyw"/>
    <m/>
    <x v="13"/>
    <m/>
    <n v="400"/>
    <s v="J"/>
    <x v="0"/>
    <n v="739458"/>
    <n v="42075"/>
    <n v="36587"/>
    <n v="31657"/>
    <n v="24825"/>
    <n v="108769"/>
    <n v="361"/>
    <n v="40759"/>
    <n v="548702"/>
    <n v="340419"/>
    <n v="208283"/>
    <n v="368816"/>
    <n v="179887"/>
    <m/>
    <m/>
    <s v="C"/>
    <s v="Manufacturing"/>
    <s v="10"/>
    <s v="MANUFACTURE OF FOOD PRODUCTS"/>
    <s v="Low"/>
    <n v="0.14709287072423319"/>
    <n v="27.213563799626719"/>
    <n v="4.2811085957552703E-2"/>
    <n v="5.7694340461671358E-2"/>
    <n v="8.5834128671207321E-2"/>
    <x v="1"/>
    <n v="0"/>
    <n v="0.67216084504886076"/>
    <n v="112.90581717451521"/>
    <n v="2048.360110803324"/>
    <n v="942.98891966759004"/>
    <x v="2"/>
    <x v="0"/>
    <s v="Exp&lt;50"/>
    <s v="Decreased Export Intensity"/>
    <n v="0"/>
    <n v="-7.2418244519213026E-2"/>
    <n v="63.697583912229213"/>
    <n v="0.49285053903896348"/>
    <n v="18.62143761755739"/>
    <n v="0.17076703986984931"/>
    <n v="13.112491185208871"/>
    <s v="No"/>
    <s v="No"/>
    <s v="No"/>
    <x v="0"/>
    <x v="0"/>
    <n v="12.46105919003115"/>
    <n v="0.1174368352028647"/>
    <n v="2.9794439270915958"/>
    <s v="No"/>
    <s v="2.Hiring"/>
    <s v="Hiring"/>
    <n v="641.12646594351099"/>
    <n v="3.6874449329454842E-2"/>
    <n v="5.0479122850614282E-2"/>
    <n v="3.7929833110555998E-2"/>
    <n v="0.21951111524344619"/>
    <s v="10-25"/>
    <n v="0.75139643814342605"/>
    <n v="13.02082222534928"/>
    <n v="5.7714411231300158"/>
    <n v="89.43322096573209"/>
    <n v="1407.233644859813"/>
  </r>
  <r>
    <n v="982"/>
    <n v="854"/>
    <n v="756"/>
    <n v="1061"/>
    <n v="1266"/>
    <s v="Ferro SA GK, Skawina"/>
    <s v="SG)"/>
    <m/>
    <m/>
    <n v="2007"/>
    <m/>
    <n v="356375388"/>
    <n v="289768"/>
    <n v="9442051648"/>
    <s v="SA"/>
    <s v="4690"/>
    <s v="budownictwo"/>
    <s v="Budownictwo "/>
    <x v="12"/>
    <m/>
    <n v="400"/>
    <s v="S"/>
    <x v="0"/>
    <n v="803219"/>
    <n v="100126"/>
    <n v="82807"/>
    <n v="67381"/>
    <n v="17708"/>
    <n v="477150"/>
    <n v="248"/>
    <n v="105640"/>
    <n v="768897"/>
    <n v="305911"/>
    <n v="462986"/>
    <n v="455937"/>
    <n v="312960"/>
    <m/>
    <m/>
    <s v="G"/>
    <s v="Wholesale and Retail Trade; Repair of Motor Vehicles and Motorcycles"/>
    <s v="46"/>
    <s v="WHOLESALE TRADE, EXCEPT OF MOTOR VEHICLES"/>
    <s v="Medium-high"/>
    <n v="0.59404720256866439"/>
    <n v="-12.2065240202165"/>
    <n v="8.3888702831979828E-2"/>
    <n v="8.7633324099326698E-2"/>
    <n v="0.14778576864786139"/>
    <x v="1"/>
    <n v="0"/>
    <n v="0.59297539202259864"/>
    <n v="425.96774193548379"/>
    <n v="3238.78629032258"/>
    <n v="1233.5120967741941"/>
    <x v="1"/>
    <x v="1"/>
    <s v="Exp&gt;50"/>
    <s v="Decreased Export Intensity"/>
    <n v="0"/>
    <n v="-3.3721452543610919E-2"/>
    <n v="77.995909204732556"/>
    <n v="0.57659038204401902"/>
    <n v="28.982542901980128"/>
    <n v="0.25450688287490658"/>
    <n v="15.50545768149305"/>
    <s v="No"/>
    <s v="Yes"/>
    <s v="No"/>
    <x v="0"/>
    <x v="0"/>
    <n v="-48.008385744234801"/>
    <n v="-0.65408774472335907"/>
    <n v="-15.0852128263995"/>
    <s v="No"/>
    <s v="0.Reducing"/>
    <s v="Reducing"/>
    <n v="2292.7548437816999"/>
    <n v="-1.4592571417174689E-2"/>
    <n v="-2.630664317645226E-2"/>
    <n v="-1.5996630140420531E-2"/>
    <n v="0.62776865511227531"/>
    <s v="50-75"/>
    <n v="0.60808329033555752"/>
    <n v="13.019792300974281"/>
    <n v="6.1675164908883424"/>
    <n v="97.758909853249477"/>
    <n v="946.03144654088055"/>
  </r>
  <r>
    <n v="1034"/>
    <n v="1343"/>
    <n v="1077"/>
    <n v="847"/>
    <n v="1267"/>
    <s v="GE Medical Systems sp. z o.o., Warszawa"/>
    <m/>
    <m/>
    <m/>
    <n v="1994"/>
    <m/>
    <s v="010478403"/>
    <n v="40213"/>
    <n v="5220019702"/>
    <s v="sp. z o.o."/>
    <s v="4646"/>
    <s v="Sprzedaż hurtowa wyrobów farmaceutycznych i medycznych"/>
    <m/>
    <x v="8"/>
    <m/>
    <n v="350"/>
    <s v="J"/>
    <x v="0"/>
    <n v="765746.45637000003"/>
    <n v="32377.322029999999"/>
    <n v="39018.386610000001"/>
    <n v="37700.100930000001"/>
    <n v="558.02143000000001"/>
    <n v="246556"/>
    <n v="456"/>
    <n v="169798.57451000001"/>
    <n v="495925.64436999999"/>
    <n v="38094.528120000003"/>
    <n v="457831.11625000002"/>
    <n v="93297.535090000005"/>
    <n v="402628.10927999998"/>
    <m/>
    <m/>
    <s v="G"/>
    <s v="Wholesale and Retail Trade; Repair of Motor Vehicles and Motorcycles"/>
    <s v="46"/>
    <s v="WHOLESALE TRADE, EXCEPT OF MOTOR VEHICLES"/>
    <s v="Medium-high"/>
    <n v="0.32198124842626358"/>
    <n v="31.291547469653171"/>
    <n v="4.9233137961507897E-2"/>
    <n v="7.601966415326715E-2"/>
    <n v="0.4040846405388136"/>
    <x v="1"/>
    <n v="0"/>
    <n v="0.1881280715146737"/>
    <n v="372.3652949780701"/>
    <n v="1679.268544671053"/>
    <n v="83.540631842105256"/>
    <x v="4"/>
    <x v="1"/>
    <s v="Exp&lt;50"/>
    <s v="Decreased Export Intensity"/>
    <n v="0"/>
    <n v="-2.1224477176825459E-2"/>
    <n v="69.831123179421908"/>
    <n v="0.52963436425804566"/>
    <n v="23.066031289436179"/>
    <n v="0.2075508650889315"/>
    <n v="14.15746611952116"/>
    <s v="No"/>
    <s v="No"/>
    <s v="No"/>
    <x v="0"/>
    <x v="0"/>
    <n v="-10.58823529411765"/>
    <n v="-0.1119179162039847"/>
    <n v="-2.7591678661923908"/>
    <s v="Yes"/>
    <s v="0.Reducing"/>
    <s v="Reducing"/>
    <n v="795.1763878083076"/>
    <n v="1.111143146730777E-3"/>
    <n v="1.2874874720530409E-2"/>
    <n v="1.2908877752154701E-3"/>
    <n v="0.34320572560308898"/>
    <s v="25-50"/>
    <n v="0.1002641037863465"/>
    <n v="13.01897203276711"/>
    <n v="6.2344107257183712"/>
    <n v="248.64184723529411"/>
    <n v="884.09215686274513"/>
  </r>
  <r>
    <m/>
    <m/>
    <m/>
    <m/>
    <n v="1268"/>
    <s v="Ayvens Financial Services Poland sp. z o.o., Warszawa"/>
    <m/>
    <m/>
    <m/>
    <m/>
    <m/>
    <n v="16814865"/>
    <n v="56876"/>
    <n v="5252192243"/>
    <s v="sp. z o.o."/>
    <s v="7711"/>
    <s v="Wynajem i dzierżawa samochodów osobowych i furgonetek"/>
    <m/>
    <x v="9"/>
    <m/>
    <n v="500"/>
    <s v="J"/>
    <x v="0"/>
    <n v="309563"/>
    <n v="78544"/>
    <n v="37083"/>
    <n v="28907"/>
    <n v="126102"/>
    <n v="0"/>
    <n v="100"/>
    <n v="21425"/>
    <n v="1170816"/>
    <n v="1047820"/>
    <n v="124264"/>
    <n v="92714"/>
    <n v="1079369"/>
    <m/>
    <m/>
    <s v="N"/>
    <s v="Administrative and Support Service Activities"/>
    <s v="77"/>
    <s v="RENTAL AND LEASING"/>
    <s v="High"/>
    <n v="0"/>
    <n v="11.812771936111989"/>
    <n v="9.3380022806343138E-2"/>
    <n v="2.468961818082431E-2"/>
    <n v="0.31178678516728858"/>
    <x v="0"/>
    <n v="1"/>
    <n v="7.918750683284137E-2"/>
    <n v="214.25"/>
    <n v="3095.63"/>
    <n v="10478.200000000001"/>
    <x v="0"/>
    <x v="0"/>
    <s v="Exp&lt;50"/>
    <s v="Decreased Export Intensity"/>
    <n v="0"/>
    <n v="0"/>
    <n v="18.147467084539141"/>
    <n v="0.1667633792816279"/>
    <n v="-14.38589341700062"/>
    <n v="-0.15532011988748451"/>
    <n v="4.2572112354076763"/>
    <s v="Yes"/>
    <s v="No"/>
    <s v="No"/>
    <x v="3"/>
    <x v="1"/>
    <n v="0"/>
    <n v="0"/>
    <n v="0"/>
    <s v="Yes"/>
    <s v="2.Hiring"/>
    <s v="Hiring"/>
    <n v="475.48919090000032"/>
    <n v="-3.7021193541624609E-3"/>
    <n v="-4.497490915789093E-2"/>
    <n v="-1.0868476201948041E-3"/>
    <n v="0"/>
    <s v="0-10"/>
    <n v="2.416564347866202E-2"/>
    <n v="12.47615352523038"/>
    <n v="4.6051701859880918"/>
    <n v="170.26449030000001"/>
    <n v="2620.1408090999998"/>
  </r>
  <r>
    <n v="1473"/>
    <n v="1526"/>
    <n v="1312"/>
    <n v="1163"/>
    <n v="1269"/>
    <s v="Miejskie Przedsiębiorstwo Wodociągów i Kanalizacji SA, Wrocław"/>
    <m/>
    <m/>
    <m/>
    <n v="2011"/>
    <m/>
    <n v="930155369"/>
    <n v="391028"/>
    <n v="8960000256"/>
    <s v="SA"/>
    <s v="3600"/>
    <s v="Pobór, uzdatnianie i dostarczanie wody"/>
    <m/>
    <x v="9"/>
    <m/>
    <n v="300"/>
    <s v="J"/>
    <x v="0"/>
    <n v="543135.58354999998"/>
    <n v="28643.590250000001"/>
    <n v="9591.8101300000017"/>
    <n v="6906.4723300000014"/>
    <n v="86962.792419999998"/>
    <n v="0"/>
    <n v="774"/>
    <n v="103922.35881000001"/>
    <n v="2372420.3145900001"/>
    <n v="2235099.25624"/>
    <n v="137321.05835000001"/>
    <n v="1053570.83406"/>
    <n v="1318849.4805300001"/>
    <m/>
    <m/>
    <s v="E"/>
    <s v="Water Supply; Sewerage, Waste Management and Remediation Activities"/>
    <s v="36"/>
    <s v="WATER COLLECTION, TREATMENT AND SUPPLY"/>
    <s v="Low"/>
    <n v="0"/>
    <n v="5.0647367343876759"/>
    <n v="1.2715926813077609E-2"/>
    <n v="2.911150392502677E-3"/>
    <n v="6.5552994698851756E-3"/>
    <x v="1"/>
    <n v="0"/>
    <n v="0.44409113662562683"/>
    <n v="134.26661344961241"/>
    <n v="701.72556014211887"/>
    <n v="2887.7251372609808"/>
    <x v="0"/>
    <x v="0"/>
    <s v="Exp&lt;50"/>
    <s v="Decreased Export Intensity"/>
    <n v="0"/>
    <n v="0"/>
    <n v="20.662666507014041"/>
    <n v="0.18782858612572181"/>
    <n v="-12.56328513984489"/>
    <n v="-0.13425491304339229"/>
    <n v="4.8077094378464746"/>
    <s v="No"/>
    <s v="Yes"/>
    <s v="No"/>
    <x v="3"/>
    <x v="1"/>
    <n v="7.9497907949790791"/>
    <n v="7.649603299010721E-2"/>
    <n v="1.9308043384399289"/>
    <s v="No"/>
    <s v="2.Hiring"/>
    <s v="Hiring"/>
    <n v="73.932974368060286"/>
    <n v="8.6826436941778481E-2"/>
    <n v="4.1163047201025593E-2"/>
    <n v="1.8787864685661109E-2"/>
    <n v="0"/>
    <s v="0-10"/>
    <n v="0.45642550693363171"/>
    <n v="13.01728567508437"/>
    <n v="6.5750758405996201"/>
    <n v="107.3632927754533"/>
    <n v="627.79258577405858"/>
  </r>
  <r>
    <n v="1247"/>
    <n v="1158"/>
    <n v="1063"/>
    <n v="1099"/>
    <n v="1270"/>
    <s v="Bricoman Polska sp. z o.o., Warszawa"/>
    <m/>
    <m/>
    <m/>
    <n v="2005"/>
    <m/>
    <n v="140215054"/>
    <n v="239320"/>
    <n v="1132568413"/>
    <s v="sp. z o.o."/>
    <s v="4759"/>
    <s v="Sprzedaż detaliczna mebli, sprzętu oświetleniowego i pozostałych artykułów użytku domowego prowadzona w wyspecjalizowanych sklepach"/>
    <m/>
    <x v="0"/>
    <m/>
    <n v="500"/>
    <s v="J"/>
    <x v="0"/>
    <n v="643365"/>
    <n v="-24851"/>
    <n v="-28393"/>
    <n v="-23585"/>
    <n v="11407"/>
    <n v="0"/>
    <n v="946"/>
    <n v="93930"/>
    <n v="313792"/>
    <n v="180393"/>
    <n v="133399"/>
    <n v="129269"/>
    <n v="184523"/>
    <m/>
    <m/>
    <s v="G"/>
    <s v="Wholesale and Retail Trade; Repair of Motor Vehicles and Motorcycles"/>
    <s v="47"/>
    <s v="RETAIL TRADE, EXCEPT OF MOTOR VEHICLES"/>
    <s v="Medium-high"/>
    <n v="0"/>
    <n v="-4.2583112592636692"/>
    <n v="-3.6658817312101223E-2"/>
    <n v="-7.5161253314297363E-2"/>
    <n v="-0.18244900169414169"/>
    <x v="0"/>
    <n v="1"/>
    <n v="0.41195760248827251"/>
    <n v="99.291754756871029"/>
    <n v="680.08985200845666"/>
    <n v="190.6902748414376"/>
    <x v="0"/>
    <x v="0"/>
    <s v="Exp&lt;50"/>
    <s v="Decreased Export Intensity"/>
    <n v="0"/>
    <n v="0"/>
    <n v="43.087331611921783"/>
    <n v="0.35828496843688379"/>
    <n v="3.6864721825520239"/>
    <n v="3.6201469267769681E-2"/>
    <n v="9.3705248405662402"/>
    <s v="No"/>
    <s v="Yes"/>
    <s v="No"/>
    <x v="0"/>
    <x v="0"/>
    <n v="20.050761421319791"/>
    <n v="0.18274447919399869"/>
    <n v="4.6745806603738496"/>
    <s v="No"/>
    <s v="2.Hiring"/>
    <s v="Hiring"/>
    <n v="109.492136272416"/>
    <n v="1.1482749187667221E-2"/>
    <n v="6.1836038086112939E-2"/>
    <n v="1.807811088468245E-2"/>
    <n v="0"/>
    <s v="0-10"/>
    <n v="0.29235558169989567"/>
    <n v="13.0161825253626"/>
    <n v="6.6694980898578793"/>
    <n v="69.717005076142129"/>
    <n v="570.59771573604064"/>
  </r>
  <r>
    <n v="1348"/>
    <n v="1242"/>
    <n v="1073"/>
    <n v="1159"/>
    <n v="1271"/>
    <s v="Porta KMI Poland SA, Bolszewo"/>
    <m/>
    <m/>
    <m/>
    <n v="2002"/>
    <m/>
    <s v="190542423"/>
    <n v="838758"/>
    <n v="5850006204"/>
    <s v="SA"/>
    <s v="1623"/>
    <s v="Produkcja pozostałych wyrobów stolarskich i ciesielskich dla budownictwa"/>
    <m/>
    <x v="12"/>
    <m/>
    <n v="400"/>
    <s v="J"/>
    <x v="0"/>
    <n v="592244.29402999999"/>
    <n v="46452.600700000003"/>
    <n v="56030.898910000004"/>
    <n v="50421.379390000002"/>
    <n v="28956"/>
    <n v="119850"/>
    <n v="1537"/>
    <n v="29380"/>
    <n v="574203.48231999995"/>
    <n v="354294.96983000002"/>
    <n v="219908.51248999999"/>
    <n v="478020.17258999997"/>
    <n v="96183.309730000008"/>
    <m/>
    <m/>
    <s v="C"/>
    <s v="Manufacturing"/>
    <s v="16"/>
    <s v="MANUFACTURE OF WOOD AND OF PRODUCTS OF WOOD AND CORK, EXCEPT FURNITURE; MANUFACTURE OF ARTICLES OF STRAW AND PLAITING MATERIALS"/>
    <s v="Medium-high"/>
    <n v="0.2023658162824428"/>
    <n v="-7.0265789467024113"/>
    <n v="8.5136116798865971E-2"/>
    <n v="8.7810995478951992E-2"/>
    <n v="0.10547960584342669"/>
    <x v="1"/>
    <n v="0"/>
    <n v="0.8324926394709713"/>
    <n v="19.115159401431359"/>
    <n v="385.32484972674041"/>
    <n v="230.5107155692908"/>
    <x v="2"/>
    <x v="1"/>
    <s v="Exp&lt;50"/>
    <s v="Decreased Export Intensity"/>
    <n v="0"/>
    <n v="-0.10929953728334239"/>
    <n v="48.5139334246647"/>
    <n v="0.39550859562863389"/>
    <n v="7.6187923367135619"/>
    <n v="7.3425096459519779E-2"/>
    <n v="10.393067213857019"/>
    <s v="No"/>
    <s v="Yes"/>
    <s v="No"/>
    <x v="0"/>
    <x v="0"/>
    <n v="3.432032301480485"/>
    <n v="3.3744518260891532E-2"/>
    <n v="0.84718139817798743"/>
    <s v="No"/>
    <s v="1.Sustaining"/>
    <s v="Hiring"/>
    <n v="116.9666466648292"/>
    <n v="8.0327914025244265E-2"/>
    <n v="0.1083709670848451"/>
    <n v="8.2601025536653133E-2"/>
    <n v="0.31166535356578517"/>
    <s v="25-50"/>
    <n v="0.76220622329579912"/>
    <n v="12.89616589195173"/>
    <n v="7.3038432252777046"/>
    <n v="75.128532974427998"/>
    <n v="268.35820306191118"/>
  </r>
  <r>
    <n v="1274"/>
    <n v="887"/>
    <n v="1055"/>
    <n v="996"/>
    <n v="1272"/>
    <s v="Ferrum SA GK, Katowice"/>
    <s v="SG)"/>
    <m/>
    <m/>
    <n v="2001"/>
    <m/>
    <n v="272581760"/>
    <n v="63239"/>
    <n v="6340128794"/>
    <s v="SA"/>
    <s v="2420"/>
    <s v="Produkcja rur, przewodów, kształtowników zamkniętych i łączników, ze stali"/>
    <m/>
    <x v="4"/>
    <m/>
    <n v="450"/>
    <s v="S"/>
    <x v="0"/>
    <n v="629046"/>
    <n v="17579"/>
    <n v="-482"/>
    <n v="-346"/>
    <n v="15280"/>
    <n v="217065"/>
    <n v="473"/>
    <n v="55399"/>
    <n v="472891"/>
    <n v="162987"/>
    <n v="309904"/>
    <n v="127158"/>
    <n v="345733"/>
    <m/>
    <m/>
    <s v="C"/>
    <s v="Manufacturing"/>
    <s v="24"/>
    <s v="MANUFACTURE OF METALS"/>
    <s v="Medium-low"/>
    <n v="0.34507015385202361"/>
    <n v="-28.918544801206821"/>
    <n v="-5.5003926580885973E-4"/>
    <n v="-7.3166966594838975E-4"/>
    <n v="-2.7210242375627172E-3"/>
    <x v="1"/>
    <n v="0"/>
    <n v="0.2688949461926744"/>
    <n v="117.122621564482"/>
    <n v="1329.9069767441861"/>
    <n v="344.58139534883719"/>
    <x v="4"/>
    <x v="1"/>
    <s v="Exp&lt;50"/>
    <s v="Decreased Export Intensity"/>
    <n v="0"/>
    <n v="-3.7106222236587272E-2"/>
    <n v="39.96653509142773"/>
    <n v="0.33623317298654781"/>
    <n v="1.4250254285708219"/>
    <n v="1.4149673817435369E-2"/>
    <n v="8.7692297076155779"/>
    <s v="No"/>
    <s v="Yes"/>
    <s v="No"/>
    <x v="0"/>
    <x v="0"/>
    <n v="2.159827213822894"/>
    <n v="2.1368334405698519E-2"/>
    <n v="0.53563779726002458"/>
    <s v="No"/>
    <s v="1.Sustaining"/>
    <s v="Hiring"/>
    <n v="359.224471344618"/>
    <n v="-1.647879739934939E-2"/>
    <n v="-6.1090489152849953E-2"/>
    <n v="-1.8425864878649528E-2"/>
    <n v="0.38217637608861083"/>
    <s v="25-50"/>
    <n v="0.30161593292447791"/>
    <n v="13.0157264919775"/>
    <n v="6.1377270540862341"/>
    <n v="87.559395248380127"/>
    <n v="970.68250539956807"/>
  </r>
  <r>
    <n v="1709"/>
    <n v="1834"/>
    <n v="1579"/>
    <n v="1447"/>
    <n v="1273"/>
    <s v="Grupa MPT sp. z o.o., Warszawa"/>
    <m/>
    <m/>
    <m/>
    <n v="2001"/>
    <m/>
    <n v="570308274"/>
    <n v="39419"/>
    <n v="7641800258"/>
    <s v="sp. z o.o."/>
    <s v="4639"/>
    <s v="Sprzedaż hurtowa niewyspecjalizowana żywności, napojów i wyrobów tytoniowych"/>
    <m/>
    <x v="3"/>
    <m/>
    <n v="400"/>
    <s v="S"/>
    <x v="0"/>
    <n v="470485.70306999999"/>
    <n v="5076.9458500000001"/>
    <n v="5852.5875999999998"/>
    <n v="5827.2285999999986"/>
    <n v="189.08944"/>
    <n v="0"/>
    <n v="11.5"/>
    <n v="2613.7355400000001"/>
    <n v="31553.242750000001"/>
    <n v="3313.5909000000001"/>
    <n v="28239.651849999998"/>
    <n v="12513.46429"/>
    <n v="19039.778460000001"/>
    <m/>
    <m/>
    <s v="G"/>
    <s v="Wholesale and Retail Trade; Repair of Motor Vehicles and Motorcycles"/>
    <s v="46"/>
    <s v="WHOLESALE TRADE, EXCEPT OF MOTOR VEHICLES"/>
    <s v="Medium-high"/>
    <n v="0"/>
    <n v="9.3222850133308111"/>
    <n v="1.2385559352763181E-2"/>
    <n v="0.1846792307899954"/>
    <n v="0.46567668752263641"/>
    <x v="1"/>
    <n v="0"/>
    <n v="0.39658251258501792"/>
    <n v="227.28135130434791"/>
    <n v="40911.800266956518"/>
    <n v="288.13833913043482"/>
    <x v="0"/>
    <x v="0"/>
    <s v="Exp&lt;50"/>
    <s v="Decreased Export Intensity"/>
    <n v="0"/>
    <n v="0"/>
    <n v="5.4631110142250607"/>
    <n v="5.3191047150258797E-2"/>
    <n v="-23.577455786793429"/>
    <n v="-0.26889245201885359"/>
    <n v="1.338657023643375"/>
    <s v="Yes"/>
    <s v="Yes"/>
    <s v="Yes"/>
    <x v="3"/>
    <x v="1"/>
    <n v="-4.1666666666666661"/>
    <n v="-4.2559614418796077E-2"/>
    <n v="-1.058350005037767"/>
    <s v="Yes"/>
    <s v="0.Reducing"/>
    <s v="Reducing"/>
    <n v="3735.6336002898529"/>
    <n v="6.3593610601774438E-3"/>
    <n v="0.43372573001070169"/>
    <n v="7.145375780777756E-2"/>
    <n v="0"/>
    <s v="0-10"/>
    <n v="0.1647441063872658"/>
    <n v="13.00832980372188"/>
    <n v="2.4849066497879999"/>
    <n v="181.07940333333329"/>
    <n v="37176.166666666657"/>
  </r>
  <r>
    <n v="1301"/>
    <m/>
    <m/>
    <n v="1318"/>
    <n v="1274"/>
    <s v="Sealed Air Polska sp. z o.o., Ożarów Mazowiecki"/>
    <m/>
    <m/>
    <m/>
    <n v="1992"/>
    <m/>
    <s v="011547141"/>
    <n v="60273"/>
    <n v="5210124716"/>
    <s v="sp. z o.o."/>
    <s v="4690"/>
    <s v="Sprzedaż hurtowa niewyspecjalizowana"/>
    <m/>
    <x v="3"/>
    <m/>
    <n v="500"/>
    <s v="J"/>
    <x v="0"/>
    <n v="612329.31719000009"/>
    <n v="21657.341850000001"/>
    <n v="22831.436170000001"/>
    <n v="17285.640169999999"/>
    <n v="8541"/>
    <n v="475316"/>
    <n v="257"/>
    <n v="40978"/>
    <n v="247996.17379"/>
    <n v="77440.309730000008"/>
    <n v="170555.86405999999"/>
    <n v="169273.96789999999"/>
    <n v="78722.205889999997"/>
    <m/>
    <m/>
    <s v="G"/>
    <s v="Wholesale and Retail Trade; Repair of Motor Vehicles and Motorcycles"/>
    <s v="46"/>
    <s v="WHOLESALE TRADE, EXCEPT OF MOTOR VEHICLES"/>
    <s v="Medium-high"/>
    <n v="0.77624243467753784"/>
    <n v="5.0838438857280233"/>
    <n v="2.822931988513042E-2"/>
    <n v="6.9701237345045741E-2"/>
    <n v="0.1021163524695755"/>
    <x v="0"/>
    <n v="1"/>
    <n v="0.68256685300047837"/>
    <n v="159.4474708171206"/>
    <n v="2382.6043470428021"/>
    <n v="301.3241623735409"/>
    <x v="3"/>
    <x v="1"/>
    <s v="Exp&gt;50"/>
    <s v="Increased Export Intensity"/>
    <n v="1"/>
    <n v="9.1129952814551496E-3"/>
    <n v="37.491173904647731"/>
    <n v="0.31838953927390179"/>
    <n v="-0.36871456184945939"/>
    <n v="-3.6939598952105972E-3"/>
    <n v="8.2851007643648167"/>
    <s v="Yes"/>
    <s v="Yes"/>
    <s v="Yes"/>
    <x v="3"/>
    <x v="1"/>
    <n v="7.083333333333333"/>
    <n v="6.8437161553228876E-2"/>
    <n v="1.7256492607293339"/>
    <s v="No"/>
    <s v="2.Hiring"/>
    <s v="Hiring"/>
    <n v="526.94184704280178"/>
    <n v="5.0186478773304233E-2"/>
    <n v="0.1535117240621437"/>
    <n v="0.1204918651414031"/>
    <n v="0.76712943939608269"/>
    <s v="75-100"/>
    <n v="0.78490334127591677"/>
    <n v="13.00663597748034"/>
    <n v="5.4806389233419912"/>
    <n v="132.3833333333333"/>
    <n v="1855.6624999999999"/>
  </r>
  <r>
    <n v="1135"/>
    <n v="1172"/>
    <n v="1046"/>
    <n v="1101"/>
    <n v="1275"/>
    <s v="Blum Polska sp. z o.o., Swarzędz"/>
    <m/>
    <m/>
    <m/>
    <n v="2002"/>
    <m/>
    <n v="632058208"/>
    <n v="85986"/>
    <n v="7790016601"/>
    <s v="sp. z o.o."/>
    <s v="4690"/>
    <s v="Sprzedaż hurtowa niewyspecjalizowana"/>
    <s v="Handel hurtowy "/>
    <x v="3"/>
    <m/>
    <n v="500"/>
    <s v="J"/>
    <x v="0"/>
    <n v="700723.23282000003"/>
    <n v="101934.92561000001"/>
    <n v="83745.373080000005"/>
    <n v="67839.182739999989"/>
    <n v="35303.072240000001"/>
    <n v="136202"/>
    <n v="532"/>
    <n v="71943.972110000002"/>
    <n v="788666.25529999996"/>
    <n v="650260.54142999998"/>
    <n v="138405.71387000001"/>
    <n v="285215.01514999999"/>
    <n v="503451.24015000003"/>
    <m/>
    <m/>
    <s v="G"/>
    <s v="Wholesale and Retail Trade; Repair of Motor Vehicles and Motorcycles"/>
    <s v="46"/>
    <s v="WHOLESALE TRADE, EXCEPT OF MOTOR VEHICLES"/>
    <s v="Medium-high"/>
    <n v="0.1943734610480472"/>
    <n v="5.1119642488442807"/>
    <n v="9.6813091906467932E-2"/>
    <n v="8.6017605399123759E-2"/>
    <n v="0.2378527747016477"/>
    <x v="0"/>
    <n v="1"/>
    <n v="0.36164221967568189"/>
    <n v="135.23303028195491"/>
    <n v="1317.148933872181"/>
    <n v="1222.294250808271"/>
    <x v="2"/>
    <x v="0"/>
    <s v="Exp&lt;50"/>
    <s v="Increased Export Intensity"/>
    <n v="1"/>
    <n v="4.9552597607807697E-2"/>
    <n v="57.388438682985232"/>
    <n v="0.45354669547401899"/>
    <n v="14.049593248540029"/>
    <n v="0.13146319630490669"/>
    <n v="12.00649490720156"/>
    <s v="No"/>
    <s v="Yes"/>
    <s v="No"/>
    <x v="0"/>
    <x v="0"/>
    <n v="13.19148936170213"/>
    <n v="0.12391079463754021"/>
    <n v="3.1462500633463901"/>
    <s v="No"/>
    <s v="2.Hiring"/>
    <s v="Hiring"/>
    <n v="369.8744657870742"/>
    <n v="9.5305905632958168E-2"/>
    <n v="0.13229613232107501"/>
    <n v="0.1100312211515522"/>
    <n v="0.14482086344023951"/>
    <s v="10-25"/>
    <n v="0.83170399029136288"/>
    <n v="13.006321574921211"/>
    <n v="6.1527326947041043"/>
    <n v="96.248301680851057"/>
    <n v="947.27446808510638"/>
  </r>
  <r>
    <m/>
    <m/>
    <m/>
    <m/>
    <n v="1276"/>
    <s v="GE Aerospace Poland sp. z o.o., Warszawa"/>
    <m/>
    <m/>
    <m/>
    <m/>
    <m/>
    <n v="11165913"/>
    <n v="73794"/>
    <n v="5261030824"/>
    <s v="sp. z o.o."/>
    <s v="7112"/>
    <s v="Działalność w zakresie inżynierii i związane z nią doradztwo techniczne"/>
    <m/>
    <x v="10"/>
    <m/>
    <n v="500"/>
    <s v="J"/>
    <x v="0"/>
    <n v="278551"/>
    <n v="-572787"/>
    <n v="-230283"/>
    <n v="-142573"/>
    <n v="4682"/>
    <n v="260897"/>
    <n v="816"/>
    <n v="222233"/>
    <n v="1017354"/>
    <n v="900645"/>
    <n v="116709"/>
    <n v="803624"/>
    <n v="213729.9"/>
    <m/>
    <m/>
    <s v="M"/>
    <s v="Professional, Scientific and Technical Activities"/>
    <s v="71"/>
    <s v="ARCHITECTURAL AND ENGINEERING ACTIVITIES; TECHNICAL TESTING AND ANALYSIS"/>
    <s v="High"/>
    <n v="0.93662201894805619"/>
    <n v="2.6070611139530349"/>
    <n v="-0.51183804761067098"/>
    <n v="-0.14014099320393891"/>
    <n v="-0.1774125710531293"/>
    <x v="0"/>
    <n v="1"/>
    <n v="0.78991580118621441"/>
    <n v="272.34436274509812"/>
    <n v="341.36151960784309"/>
    <n v="1103.731617647059"/>
    <x v="3"/>
    <x v="1"/>
    <s v="Exp&gt;50"/>
    <s v="Decreased Export Intensity"/>
    <n v="0"/>
    <n v="-3.2583505571887161E-2"/>
    <n v="13.41837814948126"/>
    <n v="0.12591325698471681"/>
    <n v="-17.81276945689763"/>
    <n v="-0.1961702421843956"/>
    <n v="3.1978996110531228"/>
    <s v="Yes"/>
    <s v="Yes"/>
    <s v="Yes"/>
    <x v="3"/>
    <x v="1"/>
    <n v="-99.65719038956783"/>
    <n v="-5.6757502435399099"/>
    <n v="-75.802904020784112"/>
    <s v="Yes"/>
    <s v="0.Reducing"/>
    <s v="Reducing"/>
    <n v="340.32974670240571"/>
    <n v="7.4659196403850228E-2"/>
    <n v="3.5256317814477467E-2"/>
    <n v="2.0471711279202831E-2"/>
    <n v="0.96920552451994335"/>
    <s v="75-100"/>
    <n v="0.58065369693248114"/>
    <n v="12.41144318847754"/>
    <n v="12.38016459850402"/>
    <n v="0.73953611474039316"/>
    <n v="1.0317729054374809"/>
  </r>
  <r>
    <n v="950"/>
    <n v="1038"/>
    <n v="973"/>
    <n v="862"/>
    <n v="1278"/>
    <s v="Perła Browary Lubelskie SA, Lublin"/>
    <m/>
    <m/>
    <m/>
    <n v="1992"/>
    <m/>
    <n v="430128566"/>
    <n v="16008"/>
    <n v="7120103404"/>
    <s v="SA"/>
    <s v="1105"/>
    <s v="Produkcja piwa"/>
    <s v="Produkcja żywności "/>
    <x v="13"/>
    <m/>
    <n v="400"/>
    <s v="J"/>
    <x v="0"/>
    <n v="829230.54133000004"/>
    <n v="7957.6631500000003"/>
    <n v="5430.8561"/>
    <n v="3358.9041999999999"/>
    <n v="18330.378229999998"/>
    <n v="48415"/>
    <n v="564"/>
    <n v="63800.581330000001"/>
    <n v="681914.73496999999"/>
    <n v="487572.49200000003"/>
    <n v="194342.24296999999"/>
    <n v="458706.91188999999"/>
    <n v="223207.82308"/>
    <m/>
    <m/>
    <s v="C"/>
    <s v="Manufacturing"/>
    <s v="11"/>
    <s v="MANUFACTURE OF BEVERAGES"/>
    <s v="Low"/>
    <n v="5.8385452038883359E-2"/>
    <n v="10.15374628530552"/>
    <n v="4.0506276995208902E-3"/>
    <n v="4.9256952926054181E-3"/>
    <n v="7.3225497870969096E-3"/>
    <x v="1"/>
    <n v="0"/>
    <n v="0.67267487908173773"/>
    <n v="113.1215981028369"/>
    <n v="1470.2669172517731"/>
    <n v="864.4902340425532"/>
    <x v="0"/>
    <x v="0"/>
    <s v="Exp&lt;50"/>
    <s v="Decreased Export Intensity"/>
    <n v="0"/>
    <n v="-1.7011944553819141E-2"/>
    <n v="37.865102516955673"/>
    <n v="0.32110550309374369"/>
    <n v="-9.7751799307482359E-2"/>
    <n v="-9.7799607536863675E-4"/>
    <n v="8.3586503352617747"/>
    <s v="No"/>
    <s v="Yes"/>
    <s v="No"/>
    <x v="3"/>
    <x v="1"/>
    <n v="6.6162570888468801"/>
    <n v="6.406581963975988E-2"/>
    <n v="1.6145405849666841"/>
    <s v="No"/>
    <s v="2.Hiring"/>
    <s v="Hiring"/>
    <n v="333.25433917993951"/>
    <n v="3.96011511104584E-2"/>
    <n v="6.5509036228842965E-2"/>
    <n v="4.8351964640992673E-2"/>
    <n v="7.5397396592702504E-2"/>
    <s v="0-10"/>
    <n v="0.73809610741462539"/>
    <n v="13.307147988055849"/>
    <n v="6.2709884318582994"/>
    <n v="85.079395085066167"/>
    <n v="1137.012578071834"/>
  </r>
  <r>
    <n v="1376"/>
    <n v="1494"/>
    <n v="1392"/>
    <n v="1272"/>
    <n v="1279"/>
    <s v="ZIKO Apteki sp. z o.o., Kraków"/>
    <m/>
    <m/>
    <m/>
    <n v="2006"/>
    <m/>
    <n v="120228256"/>
    <n v="256037"/>
    <n v="6782977320"/>
    <s v="sp. z o.o."/>
    <s v="4773"/>
    <s v="Sprzedaż detaliczna wyrobów farmaceutycznych prowadzona w wyspecjalizowanych sklepach"/>
    <m/>
    <x v="8"/>
    <m/>
    <n v="400"/>
    <s v="J"/>
    <x v="0"/>
    <n v="582846.79532000003"/>
    <n v="6259.25234"/>
    <n v="5030.25857"/>
    <n v="3515.83457"/>
    <n v="2442.3602799999999"/>
    <n v="0"/>
    <n v="775"/>
    <n v="76780.454540000006"/>
    <n v="196375.21758999999"/>
    <n v="27419.53211"/>
    <n v="168955.68547999999"/>
    <n v="60055.087920000013"/>
    <n v="136320.12966999999"/>
    <m/>
    <m/>
    <s v="G"/>
    <s v="Wholesale and Retail Trade; Repair of Motor Vehicles and Motorcycles"/>
    <s v="47"/>
    <s v="RETAIL TRADE, EXCEPT OF MOTOR VEHICLES"/>
    <s v="Medium-high"/>
    <n v="0"/>
    <n v="10.47654504720863"/>
    <n v="6.0321762051890552E-3"/>
    <n v="1.7903657157699499E-2"/>
    <n v="5.8543492179771332E-2"/>
    <x v="1"/>
    <n v="0"/>
    <n v="0.30581805920839472"/>
    <n v="99.071554245161295"/>
    <n v="752.06038105806454"/>
    <n v="35.380041432258068"/>
    <x v="0"/>
    <x v="0"/>
    <s v="Exp&lt;50"/>
    <s v="Decreased Export Intensity"/>
    <n v="0"/>
    <n v="0"/>
    <n v="31.292500015768258"/>
    <n v="0.27225747271256218"/>
    <n v="-4.8605072349505267"/>
    <n v="-4.982602645655021E-2"/>
    <n v="7.0434208161075818"/>
    <s v="Yes"/>
    <s v="Yes"/>
    <s v="Yes"/>
    <x v="3"/>
    <x v="1"/>
    <n v="0"/>
    <n v="0"/>
    <n v="0"/>
    <s v="No"/>
    <s v="2.Hiring"/>
    <s v="Hiring"/>
    <n v="179.247477832258"/>
    <n v="1.7770819723830329E-2"/>
    <n v="0.2182899833978971"/>
    <n v="5.8702284396160431E-2"/>
    <n v="0"/>
    <s v="0-10"/>
    <n v="0.26891881836446158"/>
    <n v="13.003422171327429"/>
    <n v="6.6528630293533473"/>
    <n v="67.379923922580645"/>
    <n v="572.81290322580651"/>
  </r>
  <r>
    <n v="1701"/>
    <n v="1809"/>
    <n v="1316"/>
    <n v="1236"/>
    <n v="1280"/>
    <s v="Pass-Pol sp. z o.o., Sanok"/>
    <m/>
    <m/>
    <m/>
    <n v="2002"/>
    <m/>
    <s v="004013494"/>
    <n v="95255"/>
    <n v="6870005415"/>
    <s v="sp. z o.o."/>
    <s v="2219"/>
    <s v="Produkcja pozostałych wyrobów z gumy"/>
    <m/>
    <x v="10"/>
    <m/>
    <n v="500"/>
    <s v="J"/>
    <x v="0"/>
    <n v="472035.32156999997"/>
    <n v="7529.0780800000002"/>
    <n v="7780.7180699999999"/>
    <n v="5896.7390700000014"/>
    <n v="23082.99409"/>
    <n v="472035.32156999997"/>
    <n v="2051"/>
    <n v="166167.52372999999"/>
    <n v="236481.33924"/>
    <n v="126443.099"/>
    <n v="110038.24024"/>
    <n v="137986.63107"/>
    <n v="98494.708169999998"/>
    <m/>
    <m/>
    <s v="C"/>
    <s v="Manufacturing"/>
    <s v="22"/>
    <s v="MANUFACTURE OF RUBBER AND PLASTIC PRODUCTS"/>
    <s v="Medium-low"/>
    <n v="1"/>
    <n v="8.1543400149665999"/>
    <n v="1.24921564140313E-2"/>
    <n v="2.4935325082946699E-2"/>
    <n v="4.2734133185762108E-2"/>
    <x v="0"/>
    <n v="1"/>
    <n v="0.58349902581514157"/>
    <n v="81.017807766942951"/>
    <n v="230.14886473427589"/>
    <n v="61.649487567040467"/>
    <x v="3"/>
    <x v="1"/>
    <s v="Exp&gt;50"/>
    <s v="Increased Export Intensity"/>
    <n v="1"/>
    <n v="1.468291934435695E-2"/>
    <n v="6.5138551452270859"/>
    <n v="6.3104885960083124E-2"/>
    <n v="-22.816046996212251"/>
    <n v="-0.25897861320903098"/>
    <n v="1.5901323083276959"/>
    <s v="Yes"/>
    <s v="Yes"/>
    <s v="Yes"/>
    <x v="3"/>
    <x v="1"/>
    <n v="-19.378930817610058"/>
    <n v="-0.21541016638763291"/>
    <n v="-5.2428176371759889"/>
    <s v="Yes"/>
    <s v="0.Reducing"/>
    <s v="Reducing"/>
    <n v="55.947606872640733"/>
    <n v="7.3313055094230634E-3"/>
    <n v="3.2092692467255379E-2"/>
    <n v="1.4605332362341711E-2"/>
    <n v="0.98531708065564305"/>
    <s v="75-100"/>
    <n v="0.45509838033202521"/>
    <n v="13.00170420964244"/>
    <n v="7.8414929244600131"/>
    <n v="67.362601737421386"/>
    <n v="174.20125786163521"/>
  </r>
  <r>
    <n v="1169"/>
    <n v="1264"/>
    <m/>
    <n v="1438"/>
    <n v="1281"/>
    <s v="SECO/Warwick SA GK, Świebodzin"/>
    <s v="SG)"/>
    <n v="1985"/>
    <m/>
    <n v="2007"/>
    <m/>
    <n v="970011679"/>
    <n v="271014"/>
    <n v="9270100756"/>
    <s v="SA"/>
    <s v="2821"/>
    <s v="Elektromaszynowa"/>
    <m/>
    <x v="10"/>
    <m/>
    <n v="540"/>
    <s v="S"/>
    <x v="0"/>
    <n v="683659"/>
    <n v="40500"/>
    <n v="30271"/>
    <n v="36504"/>
    <n v="1049"/>
    <n v="432601"/>
    <n v="886"/>
    <n v="166317"/>
    <n v="626575"/>
    <n v="189879"/>
    <n v="436696"/>
    <n v="245642"/>
    <n v="380933"/>
    <m/>
    <m/>
    <s v="C"/>
    <s v="Manufacturing"/>
    <s v="28"/>
    <s v="MANUFACTURE OF MACHINERY AND EQUIPMENT N.E.C."/>
    <s v="Medium-high"/>
    <n v="0.63277306376424503"/>
    <n v="9.7843524229640941"/>
    <n v="5.3395040509961827E-2"/>
    <n v="5.8259585843673939E-2"/>
    <n v="0.1486065086589427"/>
    <x v="0"/>
    <n v="1"/>
    <n v="0.39203926106212339"/>
    <n v="187.71670428893901"/>
    <n v="771.62415349887135"/>
    <n v="214.31038374717829"/>
    <x v="1"/>
    <x v="1"/>
    <s v="Exp&gt;50"/>
    <s v="Increased Export Intensity"/>
    <n v="1"/>
    <n v="2.2872757639031741E-2"/>
    <n v="54.340160196498083"/>
    <n v="0.43398881298625902"/>
    <n v="11.840695794563819"/>
    <n v="0.11190531381714661"/>
    <n v="11.46017912675936"/>
    <s v="Yes"/>
    <s v="Yes"/>
    <s v="Yes"/>
    <x v="0"/>
    <x v="0"/>
    <n v="14.915693904020751"/>
    <n v="0.13902857704175189"/>
    <n v="3.536823314672644"/>
    <s v="Yes"/>
    <s v="2.Hiring"/>
    <s v="Hiring"/>
    <n v="197.10275272066119"/>
    <n v="3.5502397529325713E-2"/>
    <n v="8.2946100330708414E-2"/>
    <n v="3.4518559817024848E-2"/>
    <n v="0.60990030612521329"/>
    <s v="50-75"/>
    <n v="0.41615651223382888"/>
    <n v="13.00122572129534"/>
    <n v="6.6476883735633292"/>
    <n v="139.56160830090789"/>
    <n v="574.52140077821014"/>
  </r>
  <r>
    <n v="588"/>
    <n v="705"/>
    <n v="948"/>
    <n v="1008"/>
    <n v="1282"/>
    <s v="Google Poland sp. z o.o., Warszawa"/>
    <m/>
    <m/>
    <m/>
    <n v="2005"/>
    <m/>
    <n v="140182840"/>
    <n v="240611"/>
    <n v="5252344078"/>
    <s v="sp. z o.o."/>
    <s v="7312"/>
    <s v="Pośrednictwo w sprzedaży miejsca na cele reklamowe w mediach elektronicznych (Internet)"/>
    <m/>
    <x v="6"/>
    <m/>
    <n v="500"/>
    <s v="J"/>
    <x v="0"/>
    <n v="1273420.6967199999"/>
    <n v="105462.19502"/>
    <n v="130365.84759"/>
    <n v="100882.97795"/>
    <n v="195333.26144"/>
    <n v="1273421"/>
    <n v="1425"/>
    <n v="637454.99157999991"/>
    <n v="3756848.05455"/>
    <n v="2956086.6184100001"/>
    <n v="800761.43614000001"/>
    <n v="3442835.2736"/>
    <n v="314012.78094999999"/>
    <m/>
    <m/>
    <s v="M"/>
    <s v="Professional, Scientific and Technical Activities"/>
    <s v="73"/>
    <s v="ADVERTISING, MARKET RESEARCH AND PUBLIC OPINION POLLING"/>
    <s v="High"/>
    <n v="1.0000002381616699"/>
    <n v="18.61084281623635"/>
    <n v="7.9222034171305883E-2"/>
    <n v="2.68530897404324E-2"/>
    <n v="2.930229590813729E-2"/>
    <x v="0"/>
    <n v="1"/>
    <n v="0.91641589534884382"/>
    <n v="447.33683619649122"/>
    <n v="893.62855910175449"/>
    <n v="2074.4467497614032"/>
    <x v="3"/>
    <x v="1"/>
    <s v="Exp&gt;50"/>
    <s v="Increased Export Intensity"/>
    <n v="1"/>
    <n v="2.3816167016299519E-7"/>
    <n v="188.05079074017951"/>
    <n v="1.0579666353355659"/>
    <n v="108.7324570581011"/>
    <n v="0.73588313616645351"/>
    <n v="30.276855653794939"/>
    <s v="No"/>
    <s v="No"/>
    <s v="No"/>
    <x v="1"/>
    <x v="0"/>
    <n v="186.14457831325299"/>
    <n v="1.0513270156780981"/>
    <n v="30.060787836493461"/>
    <s v="No"/>
    <s v="2.Hiring"/>
    <s v="Hiring"/>
    <n v="5.9136996640035022"/>
    <n v="5.8163417646499967E-2"/>
    <n v="0.13719600038416799"/>
    <n v="8.3296619283946452E-2"/>
    <n v="1"/>
    <s v="75-100"/>
    <n v="0.60713591541083023"/>
    <n v="12.999250664215049"/>
    <n v="6.2106000770246528"/>
    <n v="370.83985194779109"/>
    <n v="887.71485943775099"/>
  </r>
  <r>
    <n v="1872"/>
    <n v="1821"/>
    <n v="1396"/>
    <n v="1422"/>
    <n v="1283"/>
    <s v="Cetes Cosmetics Poland sp. z o.o., Warszawa"/>
    <m/>
    <m/>
    <m/>
    <n v="2001"/>
    <m/>
    <s v="011564725"/>
    <n v="36790"/>
    <n v="5220103012"/>
    <s v="sp. z o.o."/>
    <s v="2042"/>
    <s v="Produkcja wyrobów kosmetycznych i toaletowych"/>
    <m/>
    <x v="10"/>
    <m/>
    <n v="500"/>
    <s v="J"/>
    <x v="0"/>
    <n v="429890"/>
    <n v="13362"/>
    <n v="10801"/>
    <n v="10247"/>
    <n v="8491"/>
    <n v="422954"/>
    <n v="397"/>
    <n v="54143"/>
    <n v="167589"/>
    <n v="89917"/>
    <n v="77672"/>
    <n v="84549"/>
    <n v="83040"/>
    <m/>
    <m/>
    <s v="C"/>
    <s v="Manufacturing"/>
    <s v="20"/>
    <s v="MANUFACTURE OF CHEMICALS AND CHEMICAL PRODUCTS"/>
    <s v="Medium-low"/>
    <n v="0.98386564004745403"/>
    <n v="-0.89882408267614178"/>
    <n v="2.3836330224010788E-2"/>
    <n v="6.1143631145242232E-2"/>
    <n v="0.1211959928562136"/>
    <x v="0"/>
    <n v="1"/>
    <n v="0.50450208545906949"/>
    <n v="136.38035264483631"/>
    <n v="1082.8463476070531"/>
    <n v="226.4911838790932"/>
    <x v="3"/>
    <x v="1"/>
    <s v="Exp&gt;50"/>
    <s v="Decreased Export Intensity"/>
    <n v="0"/>
    <n v="-1.613435995254597E-2"/>
    <n v="-2.6887416019268029"/>
    <n v="-2.7255495390381409E-2"/>
    <n v="-29.484595363715069"/>
    <n v="-0.3493389945594938"/>
    <n v="-0.67907120462453729"/>
    <s v="Yes"/>
    <s v="Yes"/>
    <s v="Yes"/>
    <x v="2"/>
    <x v="1"/>
    <n v="-9.7727272727272734"/>
    <n v="-0.1028384462251157"/>
    <n v="-2.538193365631825"/>
    <s v="Yes"/>
    <s v="0.Reducing"/>
    <s v="Reducing"/>
    <n v="78.828165788871047"/>
    <n v="3.4416254685717393E-2"/>
    <n v="0.16986760516172281"/>
    <n v="8.6140666961280893E-2"/>
    <n v="1"/>
    <s v="75-100"/>
    <n v="0.50710473535710643"/>
    <n v="12.998540136380671"/>
    <n v="6.0867747269123056"/>
    <n v="107.5409090909091"/>
    <n v="1004.018181818182"/>
  </r>
  <r>
    <n v="1628"/>
    <n v="1020"/>
    <n v="1606"/>
    <n v="1831"/>
    <n v="1284"/>
    <s v="Klima-Therm sp. z o.o., Warszawa"/>
    <m/>
    <n v="1996"/>
    <m/>
    <n v="2006"/>
    <m/>
    <n v="340118385"/>
    <n v="707159"/>
    <n v="9562163781"/>
    <s v="sp. z o.o."/>
    <s v="4669"/>
    <s v="Sprzedaż hurtowa pozostałych maszyn i urządzeń"/>
    <m/>
    <x v="3"/>
    <m/>
    <n v="400"/>
    <s v="J"/>
    <x v="0"/>
    <n v="491536"/>
    <n v="53522"/>
    <n v="68710"/>
    <n v="55241"/>
    <n v="2188"/>
    <n v="125827"/>
    <n v="206"/>
    <n v="44923"/>
    <n v="581490"/>
    <n v="150204"/>
    <n v="431286"/>
    <n v="194614"/>
    <n v="386876"/>
    <m/>
    <m/>
    <s v="G"/>
    <s v="Wholesale and Retail Trade; Repair of Motor Vehicles and Motorcycles"/>
    <s v="46"/>
    <s v="WHOLESALE TRADE, EXCEPT OF MOTOR VEHICLES"/>
    <s v="Medium-high"/>
    <n v="0.255987353927281"/>
    <n v="-35.976325349303991"/>
    <n v="0.1123844438657596"/>
    <n v="9.4999054153983728E-2"/>
    <n v="0.28384905505256558"/>
    <x v="1"/>
    <n v="0"/>
    <n v="0.33468159383652341"/>
    <n v="218.07281553398059"/>
    <n v="2386.0970873786409"/>
    <n v="729.14563106796118"/>
    <x v="4"/>
    <x v="1"/>
    <s v="Exp&lt;50"/>
    <s v="Decreased Export Intensity"/>
    <n v="0"/>
    <n v="-5.942143325226612E-2"/>
    <n v="64.141334873889249"/>
    <n v="0.49555766871293372"/>
    <n v="18.942996285427"/>
    <n v="0.1734741695438213"/>
    <n v="13.18906964110827"/>
    <s v="Yes"/>
    <s v="Yes"/>
    <s v="Yes"/>
    <x v="0"/>
    <x v="0"/>
    <n v="27.16049382716049"/>
    <n v="0.24027983355719759"/>
    <n v="6.1910833518323161"/>
    <s v="No"/>
    <s v="2.Hiring"/>
    <s v="Hiring"/>
    <n v="537.58474169962869"/>
    <n v="7.7192537208766482E-2"/>
    <n v="0.23831664896852481"/>
    <n v="9.0898723973181814E-2"/>
    <n v="0.31540878717954712"/>
    <s v="25-50"/>
    <n v="0.38141994848705302"/>
    <n v="12.60973279234198"/>
    <n v="5.0875963352323836"/>
    <n v="155.83333333333329"/>
    <n v="1848.512345679012"/>
  </r>
  <r>
    <n v="1381"/>
    <n v="1485"/>
    <n v="1454"/>
    <n v="1360"/>
    <n v="1285"/>
    <s v="PSS Społem, Białystok"/>
    <m/>
    <m/>
    <m/>
    <n v="2001"/>
    <m/>
    <s v="001052654"/>
    <n v="28056"/>
    <n v="5420000771"/>
    <s v="Spółdzielnia"/>
    <s v="4711"/>
    <s v="Sprzedaż detaliczna prowadzona w niewyspecjalizowanych sklepach z przewagą żywności, napojów i wyrobów tytoniowych"/>
    <m/>
    <x v="0"/>
    <m/>
    <n v="400"/>
    <s v="J"/>
    <x v="0"/>
    <n v="579882"/>
    <n v="13794"/>
    <n v="14937"/>
    <n v="12620"/>
    <n v="7627"/>
    <n v="0"/>
    <n v="1617"/>
    <n v="140057"/>
    <n v="198628.29148000001"/>
    <n v="113752.51392"/>
    <n v="84658.761290000009"/>
    <n v="146211.51699"/>
    <n v="52416.774490000003"/>
    <m/>
    <m/>
    <s v="G"/>
    <s v="Wholesale and Retail Trade; Repair of Motor Vehicles and Motorcycles"/>
    <s v="47"/>
    <s v="RETAIL TRADE, EXCEPT OF MOTOR VEHICLES"/>
    <s v="Medium-high"/>
    <n v="0"/>
    <n v="9.1838536450151498"/>
    <n v="2.1763048344318331E-2"/>
    <n v="6.3535762735343851E-2"/>
    <n v="8.6313310057942516E-2"/>
    <x v="1"/>
    <n v="0"/>
    <n v="0.7361062006855259"/>
    <n v="86.615337043908468"/>
    <n v="358.61595547309832"/>
    <n v="70.347875027829318"/>
    <x v="0"/>
    <x v="0"/>
    <s v="Exp&lt;50"/>
    <s v="Decreased Export Intensity"/>
    <n v="0"/>
    <n v="0"/>
    <n v="31.311777213676411"/>
    <n v="0.27240428827966667"/>
    <n v="-4.8465382509591164"/>
    <n v="-4.9679210889445713E-2"/>
    <n v="7.0473497983445821"/>
    <s v="Yes"/>
    <s v="Yes"/>
    <s v="Yes"/>
    <x v="3"/>
    <x v="1"/>
    <n v="-5.5490654205607477"/>
    <n v="-5.7089697124580667E-2"/>
    <n v="-1.417105606348634"/>
    <s v="Yes"/>
    <s v="0.Reducing"/>
    <s v="Reducing"/>
    <n v="100.6679414544067"/>
    <n v="1.88402810643853E-2"/>
    <n v="7.6571228728936014E-2"/>
    <n v="5.3956251337557312E-2"/>
    <n v="0"/>
    <s v="0-10"/>
    <n v="0.70465437519050056"/>
    <n v="12.99817562526867"/>
    <n v="7.4454175567016874"/>
    <n v="62.410565870327098"/>
    <n v="257.94801401869159"/>
  </r>
  <r>
    <m/>
    <m/>
    <n v="1897"/>
    <n v="1855"/>
    <n v="1286"/>
    <s v="Flokk sp. z o.o., Turek "/>
    <m/>
    <s v="2017"/>
    <m/>
    <n v="2002"/>
    <m/>
    <s v="003742624"/>
    <n v="132487"/>
    <n v="6680000366"/>
    <s v="sp. z o.o."/>
    <s v="3101"/>
    <s v="Produkcja mebli biurowych i sklepowych"/>
    <m/>
    <x v="10"/>
    <m/>
    <n v="500"/>
    <s v="J"/>
    <x v="0"/>
    <n v="391038.21213"/>
    <n v="17438.603999999999"/>
    <n v="17399.545839999999"/>
    <n v="15713.43384"/>
    <n v="18743"/>
    <n v="295574"/>
    <n v="740"/>
    <n v="71854"/>
    <n v="458525.25095999998"/>
    <n v="305284.61862999998"/>
    <n v="153240.63232999999"/>
    <n v="355214.73703999998"/>
    <n v="103310.51392"/>
    <m/>
    <m/>
    <s v="C"/>
    <s v="Manufacturing"/>
    <s v="31"/>
    <s v="MANUFACTURE OF FURNITURE"/>
    <s v="Medium-high"/>
    <n v="0.75586986343354323"/>
    <n v="-5.7857299495003067"/>
    <n v="4.0183883192408038E-2"/>
    <n v="3.4269506002343977E-2"/>
    <n v="4.4236435602137032E-2"/>
    <x v="0"/>
    <n v="1"/>
    <n v="0.77468958644327235"/>
    <n v="97.1"/>
    <n v="528.43001639189185"/>
    <n v="412.5467819324324"/>
    <x v="3"/>
    <x v="1"/>
    <s v="Exp&gt;50"/>
    <s v="Increased Export Intensity"/>
    <n v="1"/>
    <n v="1.4307564285025999E-2"/>
    <n v="-11.42698443994979"/>
    <n v="-0.121342939551317"/>
    <n v="-35.816655391267957"/>
    <n v="-0.44342643872042942"/>
    <n v="-2.988022418666358"/>
    <s v="Yes"/>
    <s v="Yes"/>
    <s v="Yes"/>
    <x v="2"/>
    <x v="1"/>
    <n v="-46.220930232558139"/>
    <n v="-0.62028583229507372"/>
    <n v="-14.364601810882981"/>
    <s v="Yes"/>
    <s v="0.Reducing"/>
    <s v="Reducing"/>
    <n v="207.58201839770581"/>
    <n v="6.8627186351451708E-2"/>
    <n v="6.5643741116927237E-2"/>
    <n v="5.6720938896470903E-2"/>
    <n v="0.74156229914851723"/>
    <s v="50-75"/>
    <n v="0.86407230805808755"/>
    <n v="12.997903502976371"/>
    <n v="7.2269360184932889"/>
    <n v="76.981831395348834"/>
    <n v="320.84799799418602"/>
  </r>
  <r>
    <n v="1389"/>
    <n v="1857"/>
    <n v="1354"/>
    <n v="1178"/>
    <n v="1287"/>
    <s v="Mccormick Polska SA, Wólka Kosowska"/>
    <m/>
    <m/>
    <m/>
    <m/>
    <m/>
    <s v="012156158"/>
    <n v="21512"/>
    <n v="5220102308"/>
    <s v="SA"/>
    <s v="1084"/>
    <s v="Produkcja przypraw"/>
    <m/>
    <x v="13"/>
    <m/>
    <n v="540"/>
    <s v="J"/>
    <x v="0"/>
    <n v="577409"/>
    <n v="20806"/>
    <n v="3809"/>
    <n v="24946"/>
    <n v="16163"/>
    <n v="194960"/>
    <n v="658"/>
    <n v="86931"/>
    <n v="478847"/>
    <n v="173948"/>
    <n v="304899"/>
    <n v="288448"/>
    <n v="190399"/>
    <m/>
    <m/>
    <s v="C"/>
    <s v="Manufacturing"/>
    <s v="10"/>
    <s v="MANUFACTURE OF FOOD PRODUCTS"/>
    <s v="Low"/>
    <n v="0.33764627846119483"/>
    <n v="18.417852228144621"/>
    <n v="4.3203344596291361E-2"/>
    <n v="5.2095972199888492E-2"/>
    <n v="8.6483525626802754E-2"/>
    <x v="0"/>
    <n v="1"/>
    <n v="0.60238030101472917"/>
    <n v="132.11398176291789"/>
    <n v="877.52127659574467"/>
    <n v="264.35866261398178"/>
    <x v="4"/>
    <x v="0"/>
    <s v="Exp&lt;50"/>
    <s v="Increased Export Intensity"/>
    <n v="1"/>
    <n v="0.33726331381630947"/>
    <n v="30.84451635417658"/>
    <n v="0.26883953423200252"/>
    <n v="-5.1851330766836234"/>
    <n v="-5.3243964937111699E-2"/>
    <n v="6.9519929267586544"/>
    <s v="No"/>
    <s v="No"/>
    <s v="No"/>
    <x v="3"/>
    <x v="1"/>
    <n v="-6.9306930693069324"/>
    <n v="-7.182573457125585E-2"/>
    <n v="-1.77961775312514"/>
    <s v="Yes"/>
    <s v="0.Reducing"/>
    <s v="Reducing"/>
    <n v="253.3430587739625"/>
    <n v="1.8987341772151899E-2"/>
    <n v="6.991239048811014E-2"/>
    <n v="2.6434594962946142E-2"/>
    <n v="3.8296464488526922E-4"/>
    <s v="0-10"/>
    <n v="0.37811030031138487"/>
    <n v="12.997466598972141"/>
    <n v="6.5610306658965731"/>
    <n v="95.780763790664778"/>
    <n v="624.17821782178214"/>
  </r>
  <r>
    <n v="731"/>
    <n v="810"/>
    <n v="1126"/>
    <n v="1459"/>
    <n v="1288"/>
    <s v="PW Dremex sp. z o.o., Głogów Małopolski"/>
    <m/>
    <m/>
    <m/>
    <n v="2002"/>
    <m/>
    <n v="691680034"/>
    <n v="118651"/>
    <n v="5170018639"/>
    <s v="sp. z o.o."/>
    <s v="2593"/>
    <s v="Produkcja wyrobów z drutu, łańcuchów i sprężyn"/>
    <m/>
    <x v="10"/>
    <m/>
    <n v="400"/>
    <s v="S"/>
    <x v="0"/>
    <n v="1049615"/>
    <n v="212944"/>
    <n v="206497"/>
    <n v="167207"/>
    <n v="6695"/>
    <n v="5117"/>
    <n v="64"/>
    <n v="7973"/>
    <n v="654310"/>
    <n v="131147"/>
    <n v="523163"/>
    <n v="400739"/>
    <n v="253569.2"/>
    <m/>
    <m/>
    <s v="C"/>
    <s v="Manufacturing"/>
    <s v="25"/>
    <s v="MANUFACTURE OF FABRICATED METAL PRODUCTS, EXCEPT MACHINERY AND EQUIPMENT"/>
    <s v="Medium-low"/>
    <n v="4.8751208776551414E-3"/>
    <n v="8.9464079703063693"/>
    <n v="0.15930317306822031"/>
    <n v="0.25554706484693801"/>
    <n v="0.41724663683844099"/>
    <x v="1"/>
    <n v="0"/>
    <n v="0.61246045452461373"/>
    <n v="124.578125"/>
    <n v="16400.234375"/>
    <n v="2049.171875"/>
    <x v="0"/>
    <x v="0"/>
    <s v="Exp&lt;50"/>
    <s v="Decreased Export Intensity"/>
    <n v="0"/>
    <n v="-8.4857313888383204E-2"/>
    <n v="143.61002927152069"/>
    <n v="0.89039852006550113"/>
    <n v="76.529006718493278"/>
    <n v="0.56831502089638875"/>
    <n v="24.932028325067311"/>
    <s v="Yes"/>
    <s v="Yes"/>
    <s v="Yes"/>
    <x v="1"/>
    <x v="0"/>
    <n v="1.587301587301587"/>
    <n v="1.5748356968138921E-2"/>
    <n v="0.39448497591585419"/>
    <s v="No"/>
    <s v="1.Sustaining"/>
    <s v="Hiring"/>
    <n v="9561.2074246825396"/>
    <n v="5.5121980982186999E-2"/>
    <n v="0.23784510335089229"/>
    <n v="0.10670032414728819"/>
    <n v="8.9732434766038344E-2"/>
    <s v="0-10"/>
    <n v="0.44861265859181249"/>
    <n v="12.973535468162879"/>
    <n v="4.1431347263915326"/>
    <n v="35.349206349206348"/>
    <n v="6839.0269503174604"/>
  </r>
  <r>
    <n v="1070"/>
    <m/>
    <m/>
    <m/>
    <n v="1290"/>
    <s v="Arhelan sp. z o.o., Bielsk Podlaski"/>
    <m/>
    <s v="1991"/>
    <m/>
    <n v="2001"/>
    <m/>
    <s v="050021109"/>
    <n v="912320"/>
    <n v="5430001447"/>
    <s v="sp. z o.o."/>
    <s v="4711"/>
    <s v="Sprzedaż detaliczna prowadzona w niewyspecjalizowanych sklepach z przewagą żywności, napojów i wyrobów tytoniowych"/>
    <s v="Handel detaliczny"/>
    <x v="0"/>
    <m/>
    <n v="400"/>
    <s v="J"/>
    <x v="0"/>
    <n v="739169.75052999996"/>
    <n v="30260.581630000001"/>
    <n v="31491.084419999999"/>
    <n v="26052.49742"/>
    <n v="5384.5440899999994"/>
    <n v="0"/>
    <n v="1219"/>
    <n v="78370.441019999998"/>
    <n v="177253.99810999999"/>
    <n v="40009.386130000014"/>
    <n v="138134.28898000001"/>
    <n v="85730.956849999988"/>
    <n v="92412.718260000009"/>
    <m/>
    <m/>
    <s v="G"/>
    <s v="Wholesale and Retail Trade; Repair of Motor Vehicles and Motorcycles"/>
    <s v="47"/>
    <s v="RETAIL TRADE, EXCEPT OF MOTOR VEHICLES"/>
    <s v="Medium-high"/>
    <n v="0"/>
    <n v="6.0366013836218313"/>
    <n v="3.5245621728053428E-2"/>
    <n v="0.14697833446798969"/>
    <n v="0.30388669830879189"/>
    <x v="1"/>
    <n v="0"/>
    <n v="0.48366162548726938"/>
    <n v="64.290763757178013"/>
    <n v="606.37387246103356"/>
    <n v="32.821481648892536"/>
    <x v="0"/>
    <x v="0"/>
    <s v="Exp&lt;50"/>
    <s v="Decreased Export Intensity"/>
    <n v="0"/>
    <n v="0"/>
    <n v="67.981671824648316"/>
    <n v="0.5186846911818801"/>
    <n v="21.725849148295879"/>
    <n v="0.19660119201276591"/>
    <n v="13.84539671333822"/>
    <s v="No"/>
    <s v="Yes"/>
    <s v="No"/>
    <x v="0"/>
    <x v="0"/>
    <n v="13.079777365491649"/>
    <n v="0.1229233780123291"/>
    <n v="3.1207911252628229"/>
    <s v="No"/>
    <s v="2.Hiring"/>
    <s v="Hiring"/>
    <n v="198.18277784136751"/>
    <n v="-3.5838465559166421E-3"/>
    <n v="-7.4657955782796007E-2"/>
    <n v="-1.184752231270848E-2"/>
    <n v="0"/>
    <s v="0-10"/>
    <n v="0.1586906872614719"/>
    <n v="12.99459818538835"/>
    <n v="6.9828627514689421"/>
    <n v="44.168831168831169"/>
    <n v="408.19109461966599"/>
  </r>
  <r>
    <n v="1084"/>
    <n v="1024"/>
    <n v="934"/>
    <n v="1014"/>
    <n v="1291"/>
    <s v="Toya SA GK, Wrocław"/>
    <s v="SG)"/>
    <m/>
    <m/>
    <n v="2001"/>
    <m/>
    <n v="932093253"/>
    <n v="66712"/>
    <n v="8951686107"/>
    <s v="SA"/>
    <s v="4690"/>
    <s v="Sprzedaż hurtowa niewyspecjalizowana"/>
    <s v="Inna produkcja "/>
    <x v="10"/>
    <m/>
    <n v="450"/>
    <s v="S"/>
    <x v="0"/>
    <n v="732396"/>
    <n v="88765"/>
    <n v="85012"/>
    <n v="68318"/>
    <n v="16355"/>
    <n v="245375"/>
    <n v="530"/>
    <n v="75895"/>
    <n v="553428"/>
    <n v="107946"/>
    <n v="445482"/>
    <n v="419951"/>
    <n v="133477"/>
    <m/>
    <m/>
    <s v="G"/>
    <s v="Wholesale and Retail Trade; Repair of Motor Vehicles and Motorcycles"/>
    <s v="46"/>
    <s v="WHOLESALE TRADE, EXCEPT OF MOTOR VEHICLES"/>
    <s v="Medium-high"/>
    <n v="0.33503050262426343"/>
    <n v="-3.9594015132640048"/>
    <n v="9.3280138067384305E-2"/>
    <n v="0.12344514552931909"/>
    <n v="0.1626808841983946"/>
    <x v="1"/>
    <n v="0"/>
    <n v="0.75881776852634852"/>
    <n v="143.19811320754721"/>
    <n v="1381.8792452830189"/>
    <n v="203.67169811320761"/>
    <x v="4"/>
    <x v="1"/>
    <s v="Exp&lt;50"/>
    <s v="Decreased Export Intensity"/>
    <n v="0"/>
    <n v="-8.2645443965403409E-3"/>
    <n v="66.446827175251926"/>
    <n v="0.50950571612253093"/>
    <n v="20.613642880617341"/>
    <n v="0.18742221695341679"/>
    <n v="13.584450216257119"/>
    <s v="No"/>
    <s v="Yes"/>
    <s v="No"/>
    <x v="0"/>
    <x v="0"/>
    <n v="25.295508274231679"/>
    <n v="0.2255048274998899"/>
    <n v="5.7995634107326888"/>
    <s v="No"/>
    <s v="2.Hiring"/>
    <s v="Hiring"/>
    <n v="341.64756679602118"/>
    <n v="0.10187083255684989"/>
    <n v="0.1962316518480578"/>
    <n v="0.1190210666624183"/>
    <n v="0.34329504702080371"/>
    <s v="25-50"/>
    <n v="0.60653347990249962"/>
    <n v="12.9945709141486"/>
    <n v="6.0473721790462784"/>
    <n v="104.48226950354611"/>
    <n v="1040.2316784869979"/>
  </r>
  <r>
    <n v="1162"/>
    <n v="1315"/>
    <n v="1330"/>
    <n v="1197"/>
    <n v="1292"/>
    <s v="Introl SA GK, Katowice"/>
    <s v="SG)"/>
    <m/>
    <m/>
    <m/>
    <m/>
    <n v="272043375"/>
    <n v="100575"/>
    <n v="6340030925"/>
    <s v="SA"/>
    <s v="2630"/>
    <s v="Produkcja sprzętu (tele)komunikacyjnego"/>
    <m/>
    <x v="10"/>
    <m/>
    <n v="400"/>
    <s v="S"/>
    <x v="0"/>
    <n v="687079"/>
    <n v="50965"/>
    <n v="43076"/>
    <n v="35649"/>
    <n v="17733"/>
    <n v="128982"/>
    <n v="1600"/>
    <n v="168427"/>
    <n v="518820"/>
    <n v="164492"/>
    <n v="354328"/>
    <n v="178361"/>
    <n v="340459"/>
    <m/>
    <m/>
    <s v="C"/>
    <s v="Manufacturing"/>
    <s v="26"/>
    <s v="MANUFACTURE OF COMPUTER, ELECTRONIC AND OPTICAL PRODUCTS"/>
    <s v="Medium-high"/>
    <n v="0.18772513786624251"/>
    <n v="15.0340793225322"/>
    <n v="5.1884863312661282E-2"/>
    <n v="6.8711691916271536E-2"/>
    <n v="0.1998699267216488"/>
    <x v="1"/>
    <n v="0"/>
    <n v="0.34378204386877909"/>
    <n v="105.266875"/>
    <n v="429.424375"/>
    <n v="102.8075"/>
    <x v="2"/>
    <x v="0"/>
    <s v="Exp&lt;50"/>
    <s v="Increased Export Intensity"/>
    <n v="1"/>
    <n v="2.096681309700477E-3"/>
    <n v="56.245224494251197"/>
    <n v="0.44625653892456191"/>
    <n v="13.221177169747261"/>
    <n v="0.1241730397554477"/>
    <n v="11.802544596759869"/>
    <s v="No"/>
    <s v="No"/>
    <s v="No"/>
    <x v="0"/>
    <x v="0"/>
    <n v="3.5598705501618122"/>
    <n v="3.4979718896027023E-2"/>
    <n v="0.87832783257109082"/>
    <s v="Yes"/>
    <s v="1.Sustaining"/>
    <s v="Hiring"/>
    <n v="144.80042677993529"/>
    <n v="2.1771758113811671E-2"/>
    <n v="7.305218340111555E-2"/>
    <n v="2.3878944178540879E-2"/>
    <n v="0.185628456556542"/>
    <s v="10-25"/>
    <n v="0.32687516056058402"/>
    <n v="12.99394801839075"/>
    <n v="7.3427791893318446"/>
    <n v="76.831067961165047"/>
    <n v="284.62394822006468"/>
  </r>
  <r>
    <n v="920"/>
    <n v="1769"/>
    <n v="1241"/>
    <n v="1187"/>
    <n v="1293"/>
    <s v="Victoria Dom SA, Warszawa"/>
    <m/>
    <n v="2008"/>
    <m/>
    <m/>
    <m/>
    <n v="551186334"/>
    <n v="305793"/>
    <n v="7591554483"/>
    <s v="SA"/>
    <s v="4110"/>
    <s v="Realizacja projektów budowlanych związanych ze wznoszeniem budynków"/>
    <m/>
    <x v="12"/>
    <m/>
    <n v="400"/>
    <s v="J"/>
    <x v="0"/>
    <n v="855647.69380000001"/>
    <n v="243641.38021999999"/>
    <n v="271007.62994999997"/>
    <n v="223110.2341"/>
    <n v="1410.9488899999999"/>
    <n v="0"/>
    <n v="16"/>
    <n v="10990.00749"/>
    <n v="1572598.5301699999"/>
    <n v="684958.60600000003"/>
    <n v="887639.92417000001"/>
    <n v="603986.49834000005"/>
    <n v="968612.03182999999"/>
    <m/>
    <m/>
    <s v="F"/>
    <s v="Construction"/>
    <s v="41"/>
    <s v="CONSTRUCTION WORK FOR BUILDINGS"/>
    <s v="Low"/>
    <n v="0"/>
    <n v="92.371527858606498"/>
    <n v="0.26075011446492607"/>
    <n v="0.14187361225365089"/>
    <n v="0.36939606218549159"/>
    <x v="1"/>
    <n v="0"/>
    <n v="0.38406909758125513"/>
    <n v="686.875468125"/>
    <n v="53477.980862500001"/>
    <n v="42809.912875000002"/>
    <x v="0"/>
    <x v="0"/>
    <s v="Exp&lt;50"/>
    <s v="Decreased Export Intensity"/>
    <n v="0"/>
    <n v="0"/>
    <n v="94.714087948698108"/>
    <n v="0.66636208098194949"/>
    <n v="41.097165180216031"/>
    <n v="0.3442785818128371"/>
    <n v="18.12704599229242"/>
    <s v="No"/>
    <s v="No"/>
    <s v="No"/>
    <x v="0"/>
    <x v="0"/>
    <n v="35.47840812870448"/>
    <n v="0.30364209203051029"/>
    <n v="7.8866036150295526"/>
    <s v="No"/>
    <s v="2.Hiring"/>
    <s v="Hiring"/>
    <n v="16269.005417961471"/>
    <n v="0.20007145490376341"/>
    <n v="0.40253372036591062"/>
    <n v="0.14287664398577071"/>
    <n v="0"/>
    <s v="0-10"/>
    <n v="0.35494329234304428"/>
    <n v="12.9932519167591"/>
    <n v="2.4689466302092709"/>
    <n v="632.5148179508891"/>
    <n v="37208.975444538533"/>
  </r>
  <r>
    <n v="882"/>
    <n v="1202"/>
    <m/>
    <n v="1387"/>
    <n v="1294"/>
    <s v="American Heart of Poland SA, Ustroń"/>
    <m/>
    <m/>
    <m/>
    <n v="2011"/>
    <m/>
    <s v="072347621"/>
    <n v="398373"/>
    <n v="5482277894"/>
    <s v="SA"/>
    <s v="8610"/>
    <s v="Działalność szpitali"/>
    <m/>
    <x v="8"/>
    <m/>
    <n v="500"/>
    <s v="S"/>
    <x v="0"/>
    <n v="896168"/>
    <n v="90989"/>
    <n v="74109"/>
    <n v="61476"/>
    <n v="31430"/>
    <n v="0"/>
    <n v="1193"/>
    <n v="167863"/>
    <n v="581652"/>
    <n v="386104"/>
    <n v="195548"/>
    <n v="137399"/>
    <n v="444253"/>
    <m/>
    <m/>
    <s v="Q"/>
    <s v="Human Health and Social Work Activities"/>
    <s v="86"/>
    <s v="HEALTH CARE"/>
    <s v="Medium-low"/>
    <n v="0"/>
    <n v="37.069196261282002"/>
    <n v="6.859874487819248E-2"/>
    <n v="0.1056920632955788"/>
    <n v="0.44742683716766501"/>
    <x v="0"/>
    <n v="1"/>
    <n v="0.23622200215936681"/>
    <n v="140.70662196144181"/>
    <n v="751.18860016764461"/>
    <n v="323.64124056999162"/>
    <x v="0"/>
    <x v="0"/>
    <s v="Exp&lt;50"/>
    <s v="Decreased Export Intensity"/>
    <n v="0"/>
    <n v="-2.184387338110964E-2"/>
    <n v="191.3929788657675"/>
    <n v="1.069502612993263"/>
    <n v="111.15433251142569"/>
    <n v="0.74741911382415083"/>
    <n v="30.653115682947622"/>
    <s v="Yes"/>
    <s v="No"/>
    <s v="No"/>
    <x v="1"/>
    <x v="0"/>
    <n v="11.70411985018726"/>
    <n v="0.1106834025777754"/>
    <n v="2.805724434636292"/>
    <s v="Yes"/>
    <s v="2.Hiring"/>
    <s v="Hiring"/>
    <n v="463.2240042125884"/>
    <n v="6.8679527274887978E-2"/>
    <n v="8.8808105841868323E-2"/>
    <n v="4.1490826763907189E-2"/>
    <n v="2.184387338110964E-2"/>
    <s v="0-10"/>
    <n v="0.46719639351148567"/>
    <n v="12.636380561387879"/>
    <n v="6.9735430195201404"/>
    <n v="82.362359550561791"/>
    <n v="287.96459595505621"/>
  </r>
  <r>
    <n v="1395"/>
    <n v="843"/>
    <n v="617"/>
    <n v="1295"/>
    <n v="1295"/>
    <s v="MFO SA, Sochaczew"/>
    <s v="SG)"/>
    <m/>
    <m/>
    <n v="2011"/>
    <m/>
    <s v="017195803"/>
    <n v="399598"/>
    <n v="8371605871"/>
    <s v="SA"/>
    <s v="2512"/>
    <s v="Produkcja metalowych elementów stolarki budowlanej"/>
    <m/>
    <x v="12"/>
    <m/>
    <n v="400"/>
    <s v="J"/>
    <x v="0"/>
    <n v="575901"/>
    <n v="42"/>
    <n v="-13076"/>
    <n v="-14777"/>
    <n v="8631"/>
    <n v="322943"/>
    <n v="342"/>
    <n v="36185"/>
    <n v="497394"/>
    <n v="208421"/>
    <n v="288973"/>
    <n v="299568"/>
    <n v="197827"/>
    <m/>
    <m/>
    <s v="C"/>
    <s v="Manufacturing"/>
    <s v="25"/>
    <s v="MANUFACTURE OF FABRICATED METAL PRODUCTS, EXCEPT MACHINERY AND EQUIPMENT"/>
    <s v="Medium-low"/>
    <n v="0.56076131140595342"/>
    <n v="-37.592205486978258"/>
    <n v="-2.565892401645422E-2"/>
    <n v="-2.9708842487042461E-2"/>
    <n v="-4.9327698552582393E-2"/>
    <x v="1"/>
    <n v="0"/>
    <n v="0.60227505760021227"/>
    <n v="105.8040935672515"/>
    <n v="1683.921052631579"/>
    <n v="609.41812865497081"/>
    <x v="1"/>
    <x v="1"/>
    <s v="Exp&gt;50"/>
    <s v="Decreased Export Intensity"/>
    <n v="0"/>
    <n v="-1.3916210485644729E-2"/>
    <n v="31.22449398109222"/>
    <n v="0.27173936502618551"/>
    <n v="-4.9097869702230161"/>
    <n v="-5.0344134142928709E-2"/>
    <n v="7.0295567092392366"/>
    <s v="Yes"/>
    <s v="Yes"/>
    <s v="Yes"/>
    <x v="3"/>
    <x v="1"/>
    <n v="24.36363636363636"/>
    <n v="0.2180396393960331"/>
    <n v="5.6022941389770153"/>
    <s v="No"/>
    <s v="2.Hiring"/>
    <s v="Hiring"/>
    <n v="88.04105263157885"/>
    <n v="5.7899090157154671E-2"/>
    <n v="0.1585311072845699"/>
    <n v="8.8793995135724474E-2"/>
    <n v="0.57467752189159815"/>
    <s v="50-75"/>
    <n v="0.56010455396829839"/>
    <n v="12.991951684879639"/>
    <n v="5.6167710976665717"/>
    <n v="92.127272727272725"/>
    <n v="1595.88"/>
  </r>
  <r>
    <n v="1655"/>
    <n v="1290"/>
    <n v="1359"/>
    <n v="1570"/>
    <n v="1296"/>
    <s v="Zing SA, Warszawa"/>
    <m/>
    <m/>
    <m/>
    <n v="1998"/>
    <m/>
    <n v="351438606"/>
    <n v="941448"/>
    <n v="9451815789"/>
    <s v="sp. z o.o."/>
    <s v="4690"/>
    <s v="Sprzedaż hurtowa niewyspecjalizowana"/>
    <m/>
    <x v="3"/>
    <m/>
    <n v="400"/>
    <s v="J"/>
    <x v="0"/>
    <n v="484978"/>
    <n v="17044"/>
    <n v="19820"/>
    <n v="17821"/>
    <n v="1466"/>
    <n v="626"/>
    <n v="132"/>
    <n v="24648"/>
    <n v="100226"/>
    <n v="17316"/>
    <n v="82910"/>
    <n v="46469"/>
    <n v="53757"/>
    <m/>
    <m/>
    <s v="G"/>
    <s v="Wholesale and Retail Trade; Repair of Motor Vehicles and Motorcycles"/>
    <s v="46"/>
    <s v="WHOLESALE TRADE, EXCEPT OF MOTOR VEHICLES"/>
    <s v="Medium-high"/>
    <n v="1.290780200338984E-3"/>
    <n v="-20.136811025242849"/>
    <n v="3.6745996725624668E-2"/>
    <n v="0.1778081535729252"/>
    <n v="0.38350298048161141"/>
    <x v="1"/>
    <n v="0"/>
    <n v="0.46364216869874092"/>
    <n v="186.72727272727269"/>
    <n v="3674.075757575758"/>
    <n v="131.18181818181819"/>
    <x v="0"/>
    <x v="0"/>
    <s v="Exp&lt;50"/>
    <s v="Decreased Export Intensity"/>
    <n v="0"/>
    <n v="-8.9165003339580606E-2"/>
    <n v="10.727340391284789"/>
    <n v="0.10190060057033"/>
    <n v="-19.76279681790956"/>
    <n v="-0.2201828985987824"/>
    <n v="2.5802414909968712"/>
    <s v="Yes"/>
    <s v="Yes"/>
    <s v="Yes"/>
    <x v="3"/>
    <x v="1"/>
    <n v="-10.810810810810811"/>
    <n v="-0.1144103511777441"/>
    <n v="-2.8197406052528069"/>
    <s v="Yes"/>
    <s v="0.Reducing"/>
    <s v="Reducing"/>
    <n v="714.66359541359543"/>
    <n v="2.8128303420374302E-3"/>
    <n v="5.7320988228725632E-2"/>
    <n v="1.0807207143984979E-2"/>
    <n v="9.0455783539919593E-2"/>
    <s v="0-10"/>
    <n v="0.18853839541044581"/>
    <n v="12.989958207495709"/>
    <n v="4.9972122737641147"/>
    <n v="130.67567567567571"/>
    <n v="2959.4121621621621"/>
  </r>
  <r>
    <m/>
    <n v="1712"/>
    <n v="1743"/>
    <n v="1711"/>
    <n v="1297"/>
    <s v="Silgan White Cap Polska sp. z o.o., Niepołomice"/>
    <m/>
    <m/>
    <m/>
    <m/>
    <m/>
    <n v="140521578"/>
    <n v="258585"/>
    <n v="5272506130"/>
    <s v="sp. z o.o."/>
    <s v="2592"/>
    <s v="Produkcja opakowań z metali"/>
    <m/>
    <x v="10"/>
    <m/>
    <n v="500"/>
    <s v="J"/>
    <x v="0"/>
    <n v="364303"/>
    <n v="15099"/>
    <n v="24894"/>
    <n v="20996"/>
    <n v="8767"/>
    <n v="0"/>
    <n v="302"/>
    <n v="31867"/>
    <n v="351185"/>
    <n v="89684"/>
    <n v="261501"/>
    <n v="41757"/>
    <n v="309428"/>
    <m/>
    <m/>
    <s v="C"/>
    <s v="Manufacturing"/>
    <s v="25"/>
    <s v="MANUFACTURE OF FABRICATED METAL PRODUCTS, EXCEPT MACHINERY AND EQUIPMENT"/>
    <s v="Medium-low"/>
    <n v="0"/>
    <n v="-21.05272282430855"/>
    <n v="5.7633343672712001E-2"/>
    <n v="5.9786152597633722E-2"/>
    <n v="0.50281389946595778"/>
    <x v="0"/>
    <n v="1"/>
    <n v="0.1189031422184888"/>
    <n v="105.5198675496689"/>
    <n v="1206.301324503311"/>
    <n v="296.96688741721852"/>
    <x v="0"/>
    <x v="1"/>
    <s v="Exp&gt;50"/>
    <s v="Decreased Export Intensity"/>
    <n v="0"/>
    <n v="-0.54188965829414548"/>
    <n v="-16.716084888083159"/>
    <n v="-0.18291475135606211"/>
    <n v="-39.649336875422577"/>
    <n v="-0.50499825052517622"/>
    <n v="-4.4698888157056356"/>
    <s v="Yes"/>
    <s v="Yes"/>
    <s v="Yes"/>
    <x v="2"/>
    <x v="1"/>
    <n v="-8.2066869300911858"/>
    <n v="-8.5630733390502201E-2"/>
    <n v="-2.1180165331239338"/>
    <s v="No"/>
    <s v="0.Reducing"/>
    <s v="Reducing"/>
    <n v="-123.2518669860506"/>
    <n v="-2.3272667418037002E-3"/>
    <n v="-6.5377946182005015E-2"/>
    <n v="-3.9625542515715926E-3"/>
    <n v="0.54188965829414548"/>
    <s v="50-75"/>
    <n v="6.0609953095502232E-2"/>
    <n v="12.98865596928999"/>
    <n v="5.7960577507653719"/>
    <n v="146.06382978723411"/>
    <n v="1329.553191489362"/>
  </r>
  <r>
    <n v="1309"/>
    <n v="1285"/>
    <n v="1401"/>
    <n v="1321"/>
    <n v="1299"/>
    <s v="Seni SA, Brodnica"/>
    <m/>
    <m/>
    <m/>
    <n v="2002"/>
    <m/>
    <n v="870578018"/>
    <n v="641205"/>
    <n v="8741430092"/>
    <s v="SA"/>
    <s v="1722"/>
    <s v="Produkcja artykułów gospodarstwa domowego, toaletowych i sanitarnych"/>
    <m/>
    <x v="10"/>
    <m/>
    <n v="400"/>
    <s v="J"/>
    <x v="0"/>
    <n v="609590.70241999999"/>
    <n v="13101.844810000001"/>
    <n v="13580.4779"/>
    <n v="11024.920899999999"/>
    <n v="6236"/>
    <n v="0"/>
    <n v="453"/>
    <n v="74159"/>
    <n v="194723"/>
    <n v="43751.516640000002"/>
    <n v="150452.55429999999"/>
    <n v="104328.06263"/>
    <n v="90395.21183"/>
    <m/>
    <m/>
    <s v="C"/>
    <s v="Manufacturing"/>
    <s v="17"/>
    <s v="MANUFACTURE OF PAPER AND PAPER PRODUCTS"/>
    <s v="Medium-high"/>
    <n v="0"/>
    <n v="-0.134714306271011"/>
    <n v="1.8085776007134659E-2"/>
    <n v="5.6618483178669188E-2"/>
    <n v="0.1056755068777606"/>
    <x v="1"/>
    <n v="0"/>
    <n v="0.53577678358488723"/>
    <n v="163.7064017660044"/>
    <n v="1345.6748397792489"/>
    <n v="96.581714437086092"/>
    <x v="0"/>
    <x v="0"/>
    <s v="Exp&lt;50"/>
    <s v="Decreased Export Intensity"/>
    <n v="0"/>
    <n v="0"/>
    <n v="39.533394316033302"/>
    <n v="0.33313377240314251"/>
    <n v="1.1111553014734159"/>
    <n v="1.10502732340283E-2"/>
    <n v="8.6849824978089796"/>
    <s v="Yes"/>
    <s v="Yes"/>
    <s v="Yes"/>
    <x v="0"/>
    <x v="0"/>
    <n v="2.954545454545455"/>
    <n v="2.9117398570727811E-2"/>
    <n v="0.73059085129483226"/>
    <s v="No"/>
    <s v="1.Sustaining"/>
    <s v="Hiring"/>
    <n v="352.77029432470403"/>
    <n v="2.2889685449942551E-5"/>
    <n v="1.120448179271709E-4"/>
    <n v="6.3896130450339929E-5"/>
    <n v="0"/>
    <s v="0-10"/>
    <n v="0.57027296426928387"/>
    <n v="12.987409258899421"/>
    <n v="6.0867747269123056"/>
    <n v="74.731818181818184"/>
    <n v="992.90454545454543"/>
  </r>
  <r>
    <m/>
    <n v="1099"/>
    <n v="907"/>
    <n v="1027"/>
    <n v="1300"/>
    <s v="Wilk Elektronik SA, Łaziska Górne"/>
    <m/>
    <m/>
    <m/>
    <m/>
    <m/>
    <n v="276675936"/>
    <n v="68827"/>
    <n v="6462441581"/>
    <s v="SA"/>
    <s v="2620"/>
    <s v="Produkcja komputerów i urządzeń peryferyjnych"/>
    <m/>
    <x v="10"/>
    <m/>
    <n v="400"/>
    <s v="J"/>
    <x v="0"/>
    <n v="288331"/>
    <n v="10142"/>
    <n v="10117"/>
    <n v="1092"/>
    <n v="1445"/>
    <n v="97994"/>
    <n v="189"/>
    <n v="22221"/>
    <n v="113771"/>
    <n v="22517"/>
    <n v="91254"/>
    <n v="16847"/>
    <n v="96924"/>
    <m/>
    <m/>
    <s v="C"/>
    <s v="Manufacturing"/>
    <s v="26"/>
    <s v="MANUFACTURE OF COMPUTER, ELECTRONIC AND OPTICAL PRODUCTS"/>
    <s v="Medium-high"/>
    <n v="0.33986633417842688"/>
    <n v="-23.749612957109559"/>
    <n v="3.7873138857771101E-3"/>
    <n v="9.5982280194425642E-3"/>
    <n v="6.4818662076334063E-2"/>
    <x v="1"/>
    <n v="0"/>
    <n v="0.1480781569995869"/>
    <n v="117.5714285714286"/>
    <n v="1525.560846560847"/>
    <n v="119.1375661375661"/>
    <x v="4"/>
    <x v="1"/>
    <s v="Exp&gt;50"/>
    <s v="Decreased Export Intensity"/>
    <n v="0"/>
    <n v="-0.3941759753462552"/>
    <n v="-33.958707443104771"/>
    <n v="-0.41488999479433808"/>
    <n v="-52.143990900800553"/>
    <n v="-0.73697349396345047"/>
    <n v="-9.8524576682366476"/>
    <s v="No"/>
    <s v="Yes"/>
    <s v="No"/>
    <x v="2"/>
    <x v="1"/>
    <n v="9.8837209302325579"/>
    <n v="9.4252538246189843E-2"/>
    <n v="2.38429385811878"/>
    <s v="Yes"/>
    <s v="2.Hiring"/>
    <s v="Hiring"/>
    <n v="-1012.764734834502"/>
    <n v="2.128073808040459E-2"/>
    <n v="0.33545149294147381"/>
    <n v="9.5979421912770396E-2"/>
    <n v="0.73404230952468208"/>
    <s v="50-75"/>
    <n v="0.2861201214850933"/>
    <n v="12.986754399521949"/>
    <n v="5.1474944768134527"/>
    <n v="93.523255813953483"/>
    <n v="2538.3255813953492"/>
  </r>
  <r>
    <n v="1045"/>
    <n v="814"/>
    <n v="1374"/>
    <n v="1263"/>
    <n v="1301"/>
    <s v="Bolsius Polska sp. z o.o., Poznań"/>
    <s v="PR"/>
    <m/>
    <m/>
    <n v="2016"/>
    <m/>
    <s v="363732897"/>
    <n v="602072"/>
    <n v="5272759813"/>
    <s v="sp. z o.o."/>
    <s v="3299"/>
    <s v="Produkcja pozostałych wyrobów, gdzie indziej niesklasyfikowana"/>
    <s v="Inna produkcja "/>
    <x v="10"/>
    <m/>
    <n v="500"/>
    <s v="J"/>
    <x v="0"/>
    <n v="959154.06160000002"/>
    <n v="45686"/>
    <n v="44216"/>
    <n v="37025"/>
    <n v="20277"/>
    <n v="719484"/>
    <n v="953"/>
    <n v="70785"/>
    <n v="484884"/>
    <n v="205059"/>
    <n v="279825"/>
    <n v="274921"/>
    <n v="209963.12132000001"/>
    <m/>
    <m/>
    <s v="C"/>
    <s v="Manufacturing"/>
    <s v="32"/>
    <s v="OTHER MANUFACTURING"/>
    <s v="Medium-high"/>
    <n v="0.75012349819986412"/>
    <n v="0"/>
    <n v="3.8601723625334233E-2"/>
    <n v="7.635846924212801E-2"/>
    <n v="0.13467505210587771"/>
    <x v="0"/>
    <n v="1"/>
    <n v="0.56698303099297975"/>
    <n v="74.275970619097592"/>
    <n v="1006.45756726128"/>
    <n v="215.17208814270731"/>
    <x v="3"/>
    <x v="1"/>
    <s v="Exp&gt;50"/>
    <s v="Increased Export Intensity"/>
    <n v="1"/>
    <n v="8.0574326739887736E-2"/>
    <n v="119.72259535331131"/>
    <n v="0.78719563451064545"/>
    <n v="59.219271995153107"/>
    <n v="0.46511213534153312"/>
    <n v="21.749918750536398"/>
    <s v="No"/>
    <s v="Yes"/>
    <s v="No"/>
    <x v="1"/>
    <x v="0"/>
    <n v="16.646266829865361"/>
    <n v="0.1539758087941987"/>
    <n v="3.9244443194927698"/>
    <s v="No"/>
    <s v="2.Hiring"/>
    <s v="Hiring"/>
    <n v="472.14966981941973"/>
    <n v="6.3894798276067435E-2"/>
    <n v="0.1387832699589501"/>
    <n v="0.1141812511974062"/>
    <n v="0.66954917145997639"/>
    <s v="50-75"/>
    <n v="0.8227306593307625"/>
    <n v="12.986611354627581"/>
    <n v="6.7056390948600031"/>
    <n v="55.805385556915553"/>
    <n v="534.3078974418604"/>
  </r>
  <r>
    <n v="1854"/>
    <n v="1268"/>
    <n v="1319"/>
    <n v="1300"/>
    <n v="1302"/>
    <s v="Eurotel SA GK, Gdańsk"/>
    <s v="SG)"/>
    <m/>
    <m/>
    <n v="2006"/>
    <m/>
    <n v="191167690"/>
    <n v="258070"/>
    <n v="5861584525"/>
    <s v="SA"/>
    <s v="4666"/>
    <s v="Działalność holdingów finansowych"/>
    <m/>
    <x v="0"/>
    <m/>
    <n v="400"/>
    <s v="S"/>
    <x v="0"/>
    <n v="433268"/>
    <n v="19791"/>
    <n v="20291"/>
    <n v="16287"/>
    <n v="13522"/>
    <n v="10396"/>
    <n v="455"/>
    <n v="37882"/>
    <n v="184674"/>
    <n v="64583"/>
    <n v="120091"/>
    <n v="78919"/>
    <n v="105755"/>
    <m/>
    <m/>
    <s v="G"/>
    <s v="Wholesale and Retail Trade; Repair of Motor Vehicles and Motorcycles"/>
    <s v="46"/>
    <s v="WHOLESALE TRADE, EXCEPT OF MOTOR VEHICLES"/>
    <s v="Medium-high"/>
    <n v="2.399438684601678E-2"/>
    <n v="-30.197661698675859"/>
    <n v="3.7591052189407018E-2"/>
    <n v="8.8193248643555669E-2"/>
    <n v="0.2063761578327146"/>
    <x v="1"/>
    <n v="0"/>
    <n v="0.42734223550689321"/>
    <n v="83.257142857142853"/>
    <n v="952.23736263736259"/>
    <n v="141.94065934065941"/>
    <x v="0"/>
    <x v="0"/>
    <s v="Exp&lt;50"/>
    <s v="Increased Export Intensity"/>
    <n v="1"/>
    <n v="2.1657825741160451E-2"/>
    <n v="-0.651898255260702"/>
    <n v="-6.540323919262292E-3"/>
    <n v="-28.008621924101959"/>
    <n v="-0.32862382308837468"/>
    <n v="-0.16337449631742551"/>
    <s v="Yes"/>
    <s v="Yes"/>
    <s v="Yes"/>
    <x v="2"/>
    <x v="1"/>
    <n v="6.3084112149532707"/>
    <n v="6.117422336915368E-2"/>
    <n v="1.541110072940111"/>
    <s v="Yes"/>
    <s v="2.Hiring"/>
    <s v="Hiring"/>
    <n v="-66.713571942076669"/>
    <n v="3.6366888246340948E-2"/>
    <n v="0.25126742712294042"/>
    <n v="8.7814007053912041E-2"/>
    <n v="2.336561104856332E-3"/>
    <s v="0-10"/>
    <n v="0.34948424497118091"/>
    <n v="12.985652077085319"/>
    <n v="6.0591231955817966"/>
    <n v="57.733644859813083"/>
    <n v="1018.950934579439"/>
  </r>
  <r>
    <m/>
    <m/>
    <n v="1451"/>
    <n v="1185"/>
    <n v="1303"/>
    <s v="Jobon sp. z o.o., Zwierzyniec"/>
    <m/>
    <m/>
    <m/>
    <m/>
    <m/>
    <n v="950023132"/>
    <n v="55354"/>
    <n v="9220015876"/>
    <s v="sp. z o.o."/>
    <s v="3109"/>
    <s v="Sprzedaż hurtowa mebli, dywanów i sprzętu oświetleniowego"/>
    <m/>
    <x v="10"/>
    <m/>
    <n v="500"/>
    <s v="J"/>
    <x v="0"/>
    <n v="349255.08156999998"/>
    <n v="7794.3455599999998"/>
    <n v="1131.36681"/>
    <n v="716.68981000000008"/>
    <n v="3227"/>
    <n v="341350"/>
    <n v="1231"/>
    <n v="90432"/>
    <n v="132334.0141"/>
    <n v="10132.466930000001"/>
    <n v="122201.54717000001"/>
    <n v="96651.275650000011"/>
    <n v="35682.738449999997"/>
    <m/>
    <m/>
    <s v="C"/>
    <s v="Manufacturing"/>
    <s v="31"/>
    <s v="MANUFACTURE OF FURNITURE"/>
    <s v="Medium-high"/>
    <n v="0.97736587959017118"/>
    <n v="-6.3848083135501383"/>
    <n v="2.0520526337892571E-3"/>
    <n v="5.4157641546218318E-3"/>
    <n v="7.4152131483015762E-3"/>
    <x v="0"/>
    <n v="1"/>
    <n v="0.73035852730171213"/>
    <n v="73.462225832656372"/>
    <n v="283.71655692120231"/>
    <n v="8.2310860519902516"/>
    <x v="3"/>
    <x v="1"/>
    <s v="Exp&gt;50"/>
    <s v="Decreased Export Intensity"/>
    <n v="0"/>
    <n v="-1.3380679322257061E-2"/>
    <n v="-19.905543448747181"/>
    <n v="-0.22196354090975309"/>
    <n v="-41.960538730976211"/>
    <n v="-0.54404704007886728"/>
    <n v="-5.3979353605832063"/>
    <s v="Yes"/>
    <s v="Yes"/>
    <s v="Yes"/>
    <x v="2"/>
    <x v="1"/>
    <n v="-30.997757847533631"/>
    <n v="-0.37103118695550119"/>
    <n v="-8.8585778938006463"/>
    <s v="No"/>
    <s v="0.Reducing"/>
    <s v="Reducing"/>
    <n v="39.291669028825567"/>
    <n v="7.4951726162356042E-2"/>
    <n v="0.35136210195876072"/>
    <n v="0.22609543838288809"/>
    <n v="0.99074655891242824"/>
    <s v="75-100"/>
    <n v="0.64348271234279231"/>
    <n v="12.985521367873011"/>
    <n v="7.486613313139955"/>
    <n v="53.406390134529147"/>
    <n v="244.42488789237669"/>
  </r>
  <r>
    <n v="1188"/>
    <n v="1131"/>
    <n v="1254"/>
    <n v="1251"/>
    <n v="1304"/>
    <s v="White Drive Motors And Steering sp. z o.o., Kobierzyce"/>
    <m/>
    <m/>
    <n v="2001"/>
    <n v="2000"/>
    <m/>
    <n v="932125504"/>
    <n v="15311"/>
    <n v="8942583804"/>
    <s v="sp. z o.o."/>
    <s v="2812"/>
    <s v="Produkcja sprzętu i wyposażenia do napędu hydraulicznego i pneumatycznego"/>
    <m/>
    <x v="5"/>
    <m/>
    <n v="500"/>
    <s v="J"/>
    <x v="0"/>
    <n v="673226.7064299999"/>
    <n v="129653.86937"/>
    <n v="108326.12208"/>
    <n v="87100.629480000003"/>
    <n v="16923.17585"/>
    <n v="669849"/>
    <n v="632"/>
    <n v="90243.939040000012"/>
    <n v="704990.21085999999"/>
    <n v="375203.62615000003"/>
    <n v="329786.58471000002"/>
    <n v="432093.45951000002"/>
    <n v="272896.75134999998"/>
    <m/>
    <m/>
    <s v="C"/>
    <s v="Manufacturing"/>
    <s v="28"/>
    <s v="MANUFACTURE OF MACHINERY AND EQUIPMENT N.E.C."/>
    <s v="Medium-high"/>
    <n v="0.9949828098057617"/>
    <n v="-2.9232565997077238"/>
    <n v="0.12937785837682969"/>
    <n v="0.1235487076816969"/>
    <n v="0.20157821777439849"/>
    <x v="0"/>
    <n v="1"/>
    <n v="0.61290703452874895"/>
    <n v="142.79104278481009"/>
    <n v="1065.232130427215"/>
    <n v="593.67662365506328"/>
    <x v="3"/>
    <x v="1"/>
    <s v="Exp&gt;50"/>
    <s v="Increased Export Intensity"/>
    <n v="1"/>
    <n v="7.3699161639135147E-2"/>
    <n v="54.429275810021878"/>
    <n v="0.43456604379738373"/>
    <n v="11.905272326102819"/>
    <n v="0.1124825446282713"/>
    <n v="11.47626484977966"/>
    <s v="Yes"/>
    <s v="Yes"/>
    <s v="Yes"/>
    <x v="0"/>
    <x v="0"/>
    <n v="23.4375"/>
    <n v="0.21056476910735"/>
    <n v="5.4051375486246611"/>
    <s v="Yes"/>
    <s v="2.Hiring"/>
    <s v="Hiring"/>
    <n v="213.777052302215"/>
    <n v="0.13398937939418959"/>
    <n v="0.24511445416587979"/>
    <n v="0.19485995649911261"/>
    <n v="0.92128364816662656"/>
    <s v="75-100"/>
    <n v="0.79497538063276441"/>
    <n v="12.98527136758501"/>
    <n v="6.2383246250395077"/>
    <n v="111.6279722851563"/>
    <n v="851.455078125"/>
  </r>
  <r>
    <n v="1232"/>
    <m/>
    <n v="1349"/>
    <n v="1249"/>
    <n v="1305"/>
    <s v="Scawar sp. z o.o., Warszawa"/>
    <m/>
    <m/>
    <m/>
    <n v="2001"/>
    <m/>
    <s v="016436587"/>
    <n v="37411"/>
    <n v="5222574715"/>
    <s v="sp. z o.o."/>
    <s v="4690"/>
    <s v="Sprzedaż hurtowa niewyspecjalizowana"/>
    <m/>
    <x v="3"/>
    <m/>
    <n v="400"/>
    <s v="J"/>
    <x v="0"/>
    <n v="655643.17023000005"/>
    <n v="2206.8933200000001"/>
    <n v="2057.9880800000001"/>
    <n v="1631.4980800000001"/>
    <n v="384.29966999999999"/>
    <n v="385"/>
    <n v="27"/>
    <n v="3949.7654600000001"/>
    <n v="141157.76693000001"/>
    <n v="11921.066210000001"/>
    <n v="129236.70071999999"/>
    <n v="22760.987519999999"/>
    <n v="118396.77941"/>
    <m/>
    <m/>
    <s v="G"/>
    <s v="Wholesale and Retail Trade; Repair of Motor Vehicles and Motorcycles"/>
    <s v="46"/>
    <s v="WHOLESALE TRADE, EXCEPT OF MOTOR VEHICLES"/>
    <s v="Medium-high"/>
    <n v="5.872096553144018E-4"/>
    <n v="12.94688011674177"/>
    <n v="2.4883933122153471E-3"/>
    <n v="1.155797598306481E-2"/>
    <n v="7.1679582380439713E-2"/>
    <x v="1"/>
    <n v="0"/>
    <n v="0.16124502402540239"/>
    <n v="146.2876096296296"/>
    <n v="24283.080378888892"/>
    <n v="441.52097074074078"/>
    <x v="0"/>
    <x v="0"/>
    <s v="Exp&lt;50"/>
    <s v="Increased Export Intensity"/>
    <n v="1"/>
    <n v="5.872096553144018E-4"/>
    <n v="50.51392442889513"/>
    <n v="0.40888541504325099"/>
    <n v="9.0680611803587983"/>
    <n v="8.6801915874138658E-2"/>
    <n v="10.76286223555678"/>
    <s v="Yes"/>
    <s v="No"/>
    <s v="No"/>
    <x v="0"/>
    <x v="0"/>
    <n v="22.72727272727273"/>
    <n v="0.20479441264601311"/>
    <n v="5.2531908691605622"/>
    <s v="No"/>
    <s v="2.Hiring"/>
    <s v="Hiring"/>
    <n v="4482.9440152525276"/>
    <n v="1.111103458883433E-3"/>
    <n v="2.995976477870628E-2"/>
    <n v="5.9452155754821266E-3"/>
    <n v="0"/>
    <s v="0-10"/>
    <n v="0.19843999508659871"/>
    <n v="12.98448655706957"/>
    <n v="3.0910424533583161"/>
    <n v="101.41674772727271"/>
    <n v="19800.13636363636"/>
  </r>
  <r>
    <n v="1165"/>
    <n v="955"/>
    <n v="915"/>
    <n v="1079"/>
    <n v="1306"/>
    <s v="Viessmann sp. z o.o., Wrocław"/>
    <m/>
    <n v="1994"/>
    <m/>
    <n v="1993"/>
    <m/>
    <n v="390255717"/>
    <n v="183975"/>
    <n v="6920212005"/>
    <s v="sp. z o.o."/>
    <s v="4669"/>
    <s v="Sprzedaż hurtowa pozostałych maszyn i urządzeń"/>
    <m/>
    <x v="3"/>
    <m/>
    <n v="500"/>
    <s v="J"/>
    <x v="0"/>
    <n v="685898.01820000005"/>
    <n v="40852.314610000001"/>
    <n v="47185.794459999997"/>
    <n v="37525.634460000001"/>
    <n v="3209.71738"/>
    <n v="0"/>
    <n v="178"/>
    <n v="48856.253810000002"/>
    <n v="296071.04983999999"/>
    <n v="35832.382660000003"/>
    <n v="260238.66717999999"/>
    <n v="227591.38852000001"/>
    <n v="68479.661319999999"/>
    <m/>
    <m/>
    <s v="G"/>
    <s v="Wholesale and Retail Trade; Repair of Motor Vehicles and Motorcycles"/>
    <s v="46"/>
    <s v="WHOLESALE TRADE, EXCEPT OF MOTOR VEHICLES"/>
    <s v="Medium-high"/>
    <n v="0"/>
    <n v="-17.071745685901021"/>
    <n v="5.4710224354457833E-2"/>
    <n v="0.12674536899260919"/>
    <n v="0.1648816095548464"/>
    <x v="0"/>
    <n v="1"/>
    <n v="0.76870531125212294"/>
    <n v="274.47333601123597"/>
    <n v="3853.3596528089888"/>
    <n v="201.30552056179769"/>
    <x v="0"/>
    <x v="0"/>
    <s v="Exp&lt;50"/>
    <s v="Decreased Export Intensity"/>
    <n v="0"/>
    <n v="0"/>
    <n v="57.600427865603557"/>
    <n v="0.4548927063152739"/>
    <n v="14.20320859826346"/>
    <n v="0.13280920714615971"/>
    <n v="12.04419173849776"/>
    <s v="No"/>
    <s v="Yes"/>
    <s v="No"/>
    <x v="0"/>
    <x v="0"/>
    <n v="48.333333333333343"/>
    <n v="0.39429180751003923"/>
    <n v="10.35949107785612"/>
    <s v="Yes"/>
    <s v="2.Hiring"/>
    <s v="Hiring"/>
    <n v="226.58217780898889"/>
    <n v="6.2091393315126579E-2"/>
    <n v="0.28007462299839347"/>
    <n v="0.14069129966210761"/>
    <n v="0"/>
    <s v="0-10"/>
    <n v="0.50233504969464737"/>
    <n v="12.983591527825499"/>
    <n v="4.7874917427820458"/>
    <n v="232.35860308333329"/>
    <n v="3626.7774749999999"/>
  </r>
  <r>
    <n v="1392"/>
    <n v="1052"/>
    <n v="1216"/>
    <n v="1173"/>
    <n v="1308"/>
    <s v="Spółdzielnia Mleczarska, Gostyń"/>
    <m/>
    <m/>
    <m/>
    <n v="2001"/>
    <m/>
    <s v="000439842"/>
    <n v="39485"/>
    <n v="6960008848"/>
    <s v="Spółdzielnia"/>
    <s v="1051"/>
    <s v="Przetwórstwo mleka i wyrób serów"/>
    <m/>
    <x v="13"/>
    <m/>
    <n v="400"/>
    <s v="J"/>
    <x v="0"/>
    <n v="576304.8525700001"/>
    <n v="-18881.07674"/>
    <n v="-22517.929520000002"/>
    <n v="-18440.663519999998"/>
    <n v="13257.7477"/>
    <n v="1935"/>
    <n v="372"/>
    <n v="45542.446530000001"/>
    <n v="204053.78954999999"/>
    <n v="99694.223409999991"/>
    <n v="104359.56614"/>
    <n v="106394.31587000001"/>
    <n v="97659.47368000001"/>
    <m/>
    <m/>
    <s v="C"/>
    <s v="Manufacturing"/>
    <s v="10"/>
    <s v="MANUFACTURE OF FOOD PRODUCTS"/>
    <s v="Low"/>
    <n v="3.3575979646379389E-3"/>
    <n v="-22.180463597857681"/>
    <n v="-3.1998105582080147E-2"/>
    <n v="-9.03715807516597E-2"/>
    <n v="-0.17332376611671699"/>
    <x v="1"/>
    <n v="0"/>
    <n v="0.52140328344125086"/>
    <n v="122.4259315322581"/>
    <n v="1549.2065929301079"/>
    <n v="267.99522422043009"/>
    <x v="0"/>
    <x v="0"/>
    <s v="Exp&lt;50"/>
    <s v="Increased Export Intensity"/>
    <n v="1"/>
    <n v="2.2983588667412199E-3"/>
    <n v="32.705354815162799"/>
    <n v="0.2829611073253897"/>
    <n v="-3.8366994093023061"/>
    <n v="-3.9122391843722681E-2"/>
    <n v="7.3302428157248523"/>
    <s v="No"/>
    <s v="Yes"/>
    <s v="No"/>
    <x v="3"/>
    <x v="1"/>
    <n v="-17.571460226013741"/>
    <n v="-0.1932384525598092"/>
    <n v="-4.7161269987977654"/>
    <s v="Yes"/>
    <s v="0.Reducing"/>
    <s v="Reducing"/>
    <n v="586.93316062343808"/>
    <n v="7.842974711817885E-3"/>
    <n v="3.8485875706214687E-2"/>
    <n v="1.9525674025579431E-2"/>
    <n v="1.05923909789672E-3"/>
    <s v="0-10"/>
    <n v="0.50734649185665881"/>
    <n v="12.98143095027908"/>
    <n v="6.1121323068329554"/>
    <n v="93.564404121426975"/>
    <n v="962.27343230666963"/>
  </r>
  <r>
    <n v="1402"/>
    <n v="1062"/>
    <n v="1238"/>
    <n v="1228"/>
    <n v="1309"/>
    <s v="Guala Closures DGS Poland SA, Włocławek"/>
    <m/>
    <m/>
    <m/>
    <n v="2004"/>
    <m/>
    <n v="911361543"/>
    <n v="224737"/>
    <n v="8882842862"/>
    <s v="SA"/>
    <s v="2592"/>
    <s v="Produkcja opakowań z metali"/>
    <m/>
    <x v="10"/>
    <m/>
    <n v="540"/>
    <s v="J"/>
    <x v="0"/>
    <n v="572081.36814000004"/>
    <n v="88063.612980000005"/>
    <n v="80496.274620000011"/>
    <n v="68715.446989999997"/>
    <n v="16523"/>
    <n v="440220"/>
    <n v="652"/>
    <n v="79984"/>
    <n v="587995.24154000008"/>
    <n v="395286.62273"/>
    <n v="192708.61881000001"/>
    <n v="525097.63078999997"/>
    <n v="62897.61075"/>
    <m/>
    <m/>
    <s v="C"/>
    <s v="Manufacturing"/>
    <s v="25"/>
    <s v="MANUFACTURE OF FABRICATED METAL PRODUCTS, EXCEPT MACHINERY AND EQUIPMENT"/>
    <s v="Medium-low"/>
    <n v="0.76950592086451086"/>
    <n v="-22.031576225073771"/>
    <n v="0.1201148137605207"/>
    <n v="0.1168639508204684"/>
    <n v="0.1308622301087492"/>
    <x v="0"/>
    <n v="1"/>
    <n v="0.89303040857054061"/>
    <n v="122.6748466257669"/>
    <n v="877.42541125766877"/>
    <n v="606.26782627300611"/>
    <x v="3"/>
    <x v="1"/>
    <s v="Exp&gt;50"/>
    <s v="Increased Export Intensity"/>
    <n v="1"/>
    <n v="3.1897404615311882E-2"/>
    <n v="31.874932144783621"/>
    <n v="0.2766838037001822"/>
    <n v="-4.4384549675480871"/>
    <n v="-4.539969546893019E-2"/>
    <n v="7.1619387816262758"/>
    <s v="Yes"/>
    <s v="Yes"/>
    <s v="Yes"/>
    <x v="3"/>
    <x v="1"/>
    <n v="2.3547880690737841"/>
    <n v="2.3274906354489922E-2"/>
    <n v="0.58356882606644955"/>
    <s v="No"/>
    <s v="1.Sustaining"/>
    <s v="Hiring"/>
    <n v="196.41128252925429"/>
    <n v="0.1214206350304053"/>
    <n v="0.13030904269004689"/>
    <n v="0.1005584139135747"/>
    <n v="0.73760851624919899"/>
    <s v="50-75"/>
    <n v="0.77169175551970681"/>
    <n v="12.9803527085379"/>
    <n v="6.4567696555721632"/>
    <n v="90.094191522762955"/>
    <n v="681.01412872841445"/>
  </r>
  <r>
    <n v="1792"/>
    <n v="1803"/>
    <n v="1262"/>
    <n v="1532"/>
    <n v="1310"/>
    <s v="Przedsiębiorstwo Produkcji Lodów Koral, Limanowa"/>
    <m/>
    <m/>
    <m/>
    <n v="2002"/>
    <m/>
    <n v="490006069"/>
    <n v="84969"/>
    <n v="7370000295"/>
    <s v="sp. j."/>
    <s v="1052"/>
    <s v="Produkcja lodów"/>
    <m/>
    <x v="13"/>
    <m/>
    <n v="400"/>
    <s v="J"/>
    <x v="0"/>
    <n v="448836.11317999999"/>
    <n v="75917.836739999999"/>
    <n v="70260.892340000006"/>
    <n v="70260.892340000006"/>
    <n v="13840.0839"/>
    <n v="0"/>
    <n v="620"/>
    <n v="69940.742740000002"/>
    <n v="231161.82204"/>
    <n v="117872.28214"/>
    <n v="113289.5399"/>
    <n v="76422.212700000004"/>
    <n v="154739.60934"/>
    <m/>
    <m/>
    <s v="C"/>
    <s v="Manufacturing"/>
    <s v="10"/>
    <s v="MANUFACTURE OF FOOD PRODUCTS"/>
    <s v="Low"/>
    <n v="0"/>
    <n v="2.5361256877975298"/>
    <n v="0.15654019424195209"/>
    <n v="0.30394678377228801"/>
    <n v="0.91937788579628499"/>
    <x v="1"/>
    <n v="0"/>
    <n v="0.33060049460406132"/>
    <n v="112.8076495806452"/>
    <n v="723.92921480645157"/>
    <n v="190.1165840967742"/>
    <x v="0"/>
    <x v="0"/>
    <s v="Exp&lt;50"/>
    <s v="Decreased Export Intensity"/>
    <n v="0"/>
    <n v="-3.24549555761122E-2"/>
    <n v="3.4658435557338469"/>
    <n v="3.4071358296481342E-2"/>
    <n v="-25.024751046569669"/>
    <n v="-0.28801214087263283"/>
    <n v="0.8554219589308909"/>
    <s v="Yes"/>
    <s v="Yes"/>
    <s v="Yes"/>
    <x v="3"/>
    <x v="1"/>
    <n v="-19.165580182529339"/>
    <n v="-0.2127673233281184"/>
    <n v="-5.1801898595942086"/>
    <s v="No"/>
    <s v="0.Reducing"/>
    <s v="Reducing"/>
    <n v="158.347414506582"/>
    <n v="7.5098626568398344E-2"/>
    <n v="0.32505066042065772"/>
    <n v="0.18321632176861949"/>
    <n v="3.24549555761122E-2"/>
    <s v="0-10"/>
    <n v="0.56365466703409806"/>
    <n v="12.98034173774426"/>
    <n v="6.642486801367256"/>
    <n v="127.14663745762709"/>
    <n v="565.58180029986954"/>
  </r>
  <r>
    <n v="927"/>
    <m/>
    <n v="952"/>
    <n v="1106"/>
    <n v="1311"/>
    <s v="Latex Opony sp. z o.o., Opole"/>
    <s v="PR"/>
    <m/>
    <m/>
    <n v="2011"/>
    <m/>
    <n v="161436072"/>
    <n v="955942"/>
    <n v="7543058869"/>
    <s v="sp. z o.o."/>
    <s v="4531"/>
    <s v="Sprzedaż hurtowa części i akcesoriów do pojazdów samochodowych, z wyłączeniem motocykli"/>
    <s v="Handel hurtowy "/>
    <x v="5"/>
    <m/>
    <n v="400"/>
    <s v="J"/>
    <x v="0"/>
    <n v="864043.37790999992"/>
    <n v="39559.432820000002"/>
    <n v="34006.138169999998"/>
    <n v="33920.142169999999"/>
    <n v="3100.7778800000001"/>
    <n v="244069"/>
    <n v="270"/>
    <n v="22660.770329999999"/>
    <n v="371780.00540000002"/>
    <n v="57753.240489999996"/>
    <n v="314026.76491000003"/>
    <n v="104495.55712"/>
    <n v="267284.44828000001"/>
    <m/>
    <m/>
    <s v="G"/>
    <s v="Wholesale and Retail Trade; Repair of Motor Vehicles and Motorcycles"/>
    <s v="45"/>
    <s v="WHOLESALE AND RETAIL TRADE SERVICES OF MOTOR VEHICLES; REPAIR SERVICES OF MOTOR VEHICLES"/>
    <s v="Medium-high"/>
    <n v="0.28247308669892102"/>
    <n v="0"/>
    <n v="3.9257452851554839E-2"/>
    <n v="9.1237133996770886E-2"/>
    <n v="0.32460846283681688"/>
    <x v="1"/>
    <n v="0"/>
    <n v="0.2810682543499689"/>
    <n v="83.928778999999992"/>
    <n v="3200.160658925925"/>
    <n v="213.90089070370371"/>
    <x v="4"/>
    <x v="1"/>
    <s v="Exp&lt;50"/>
    <s v="Increased Export Intensity"/>
    <n v="1"/>
    <n v="3.7496382942646682E-3"/>
    <n v="99.211810525417803"/>
    <n v="0.68919844719107104"/>
    <n v="44.356384438708581"/>
    <n v="0.36711494802195871"/>
    <n v="18.80337288172824"/>
    <s v="No"/>
    <s v="Yes"/>
    <s v="No"/>
    <x v="0"/>
    <x v="0"/>
    <n v="58.82352941176471"/>
    <n v="0.46262352194811301"/>
    <n v="12.26094938246376"/>
    <s v="No"/>
    <s v="2.Hiring"/>
    <s v="Hiring"/>
    <n v="648.80183539651352"/>
    <n v="9.1738888850462618E-3"/>
    <n v="0.13128113761588969"/>
    <n v="2.0424714983086349E-2"/>
    <n v="0.27872344840465629"/>
    <s v="25-50"/>
    <n v="0.1555799664293451"/>
    <n v="12.9801798052492"/>
    <n v="5.1357984370502621"/>
    <n v="72.158823529411762"/>
    <n v="2551.3588235294119"/>
  </r>
  <r>
    <m/>
    <n v="1764"/>
    <m/>
    <m/>
    <n v="1312"/>
    <s v="Agro Sieć sp. z o.o., Chełmno"/>
    <m/>
    <m/>
    <m/>
    <m/>
    <m/>
    <n v="871212466"/>
    <n v="135966"/>
    <n v="8751391040"/>
    <s v="sp. z o.o."/>
    <s v="4675"/>
    <s v="Sprzedaż hurtowa wyrobów chemicznych"/>
    <m/>
    <x v="7"/>
    <m/>
    <n v="400"/>
    <s v="J"/>
    <x v="0"/>
    <n v="315584.55112000002"/>
    <n v="-4051.59888"/>
    <n v="-14822.60288"/>
    <n v="-14701.91488"/>
    <n v="1803.1814300000001"/>
    <n v="0"/>
    <n v="100"/>
    <n v="11495.709570000001"/>
    <n v="79979.471279999998"/>
    <n v="18491.278699999999"/>
    <n v="61488.192580000003"/>
    <n v="31020.929410000001"/>
    <n v="48958.541870000001"/>
    <m/>
    <m/>
    <s v="G"/>
    <s v="Wholesale and Retail Trade; Repair of Motor Vehicles and Motorcycles"/>
    <s v="46"/>
    <s v="WHOLESALE TRADE, EXCEPT OF MOTOR VEHICLES"/>
    <s v="Medium-high"/>
    <n v="0"/>
    <n v="-29.160538930836619"/>
    <n v="-4.658629463268512E-2"/>
    <n v="-0.18382110615022809"/>
    <n v="-0.47393534493072431"/>
    <x v="1"/>
    <n v="0"/>
    <n v="0.3878611462858873"/>
    <n v="114.9570957"/>
    <n v="3155.8455112000001"/>
    <n v="184.91278700000001"/>
    <x v="0"/>
    <x v="0"/>
    <s v="Exp&lt;50"/>
    <s v="Decreased Export Intensity"/>
    <n v="0"/>
    <n v="-9.9042450993453383E-3"/>
    <n v="7.4837257173094436"/>
    <n v="7.2169261443011834E-2"/>
    <n v="-22.113242233833731"/>
    <n v="-0.24991423772610061"/>
    <n v="1.820606123501411"/>
    <s v="Yes"/>
    <s v="Yes"/>
    <s v="Yes"/>
    <x v="3"/>
    <x v="1"/>
    <n v="-61.832061068702288"/>
    <n v="-0.96317431777300477"/>
    <n v="-21.39961430023288"/>
    <s v="Yes"/>
    <s v="0.Reducing"/>
    <s v="Reducing"/>
    <n v="2035.1910312381681"/>
    <n v="2.2884041329123981E-3"/>
    <n v="2.323199735107636E-2"/>
    <n v="7.153676582306724E-3"/>
    <n v="9.9042450993453383E-3"/>
    <s v="0-10"/>
    <n v="0.30792344171713198"/>
    <n v="12.59001265448889"/>
    <n v="5.5683445037610966"/>
    <n v="75.269859770992369"/>
    <n v="1120.6544799618321"/>
  </r>
  <r>
    <m/>
    <m/>
    <n v="1515"/>
    <n v="1369"/>
    <n v="1313"/>
    <s v="Biazet SA, Białystok"/>
    <m/>
    <m/>
    <m/>
    <m/>
    <m/>
    <s v="050287907"/>
    <n v="45423"/>
    <n v="5420201469"/>
    <s v="SA"/>
    <s v="2751"/>
    <s v="Produkcja elektrycznego sprzętu gospodarstwa domowego"/>
    <m/>
    <x v="10"/>
    <m/>
    <n v="400"/>
    <s v="J"/>
    <x v="0"/>
    <n v="242238.2058"/>
    <n v="-2632.7868600000002"/>
    <n v="-4563.8762100000004"/>
    <n v="-3504.3272099999999"/>
    <n v="4465.8088499999994"/>
    <n v="214724"/>
    <n v="433"/>
    <n v="32996.572639999999"/>
    <n v="208207.31081"/>
    <n v="90955.07746"/>
    <n v="117252.23334999999"/>
    <n v="105931.49526"/>
    <n v="102275.81555"/>
    <m/>
    <m/>
    <s v="C"/>
    <s v="Manufacturing"/>
    <s v="27"/>
    <s v="MANUFACTURE OF ELECTRICAL EQUIPMENT"/>
    <s v="Medium-high"/>
    <n v="0.88641673715699221"/>
    <n v="-21.49464641123437"/>
    <n v="-1.446645131153791E-2"/>
    <n v="-1.6830951787268799E-2"/>
    <n v="-3.3081070000937129E-2"/>
    <x v="1"/>
    <n v="0"/>
    <n v="0.50877894175708371"/>
    <n v="76.20455575057737"/>
    <n v="559.44158383371825"/>
    <n v="210.0579156120092"/>
    <x v="3"/>
    <x v="1"/>
    <s v="Exp&gt;50"/>
    <s v="Decreased Export Intensity"/>
    <n v="0"/>
    <n v="-2.212006363436159E-2"/>
    <n v="-43.452785443262073"/>
    <n v="-0.57009424093019945"/>
    <n v="-59.0237575675812"/>
    <n v="-0.89217774009931183"/>
    <n v="-13.28328766075092"/>
    <s v="Yes"/>
    <s v="Yes"/>
    <s v="Yes"/>
    <x v="2"/>
    <x v="1"/>
    <n v="-7.0815450643776829"/>
    <n v="-7.3447906123155882E-2"/>
    <n v="-1.8194422547820439"/>
    <s v="Yes"/>
    <s v="0.Reducing"/>
    <s v="Reducing"/>
    <n v="-359.83353880576669"/>
    <n v="1.333133989853201E-2"/>
    <n v="6.2038753135602281E-2"/>
    <n v="2.3196914972554512E-2"/>
    <n v="0.90853680079135379"/>
    <s v="75-100"/>
    <n v="0.37391007717146502"/>
    <n v="12.96777108342989"/>
    <n v="6.1441856341256456"/>
    <n v="56.739071609442057"/>
    <n v="919.27512263948495"/>
  </r>
  <r>
    <n v="1129"/>
    <n v="1001"/>
    <n v="1222"/>
    <n v="1255"/>
    <n v="1314"/>
    <s v="OSI Poland Foodworks sp. z o.o., Chróścina"/>
    <m/>
    <m/>
    <m/>
    <n v="2010"/>
    <m/>
    <s v="142414728"/>
    <n v="355456"/>
    <n v="5222949486"/>
    <s v="sp. z o.o."/>
    <s v="1011"/>
    <s v="Przetwarzanie i konserwowanie mięsa, z wyłączeniem mięsa z drobiu"/>
    <m/>
    <x v="13"/>
    <m/>
    <n v="500"/>
    <s v="J"/>
    <x v="0"/>
    <n v="703124.12913999998"/>
    <n v="21628.61407"/>
    <n v="20379.18332"/>
    <n v="16369.4041"/>
    <n v="3911"/>
    <n v="337414"/>
    <n v="207"/>
    <n v="17559"/>
    <n v="189548.04019"/>
    <n v="43518.594270000001"/>
    <n v="146029.44592"/>
    <n v="167403.51525999999"/>
    <n v="22144.52493"/>
    <m/>
    <m/>
    <s v="C"/>
    <s v="Manufacturing"/>
    <s v="10"/>
    <s v="MANUFACTURE OF FOOD PRODUCTS"/>
    <s v="Low"/>
    <n v="0.47987828324522919"/>
    <n v="-11.0765547878974"/>
    <n v="2.32809591103375E-2"/>
    <n v="8.6360186491992022E-2"/>
    <n v="9.7784112087348538E-2"/>
    <x v="0"/>
    <n v="1"/>
    <n v="0.88317196575705725"/>
    <n v="84.826086956521735"/>
    <n v="3396.7349233816431"/>
    <n v="210.23475492753619"/>
    <x v="4"/>
    <x v="1"/>
    <s v="Exp&gt;50"/>
    <s v="Decreased Export Intensity"/>
    <n v="0"/>
    <n v="-8.7636687852635897E-2"/>
    <n v="62.509303723186648"/>
    <n v="0.48556506782392012"/>
    <n v="17.760365016801931"/>
    <n v="0.1634815686548077"/>
    <n v="12.90665924030159"/>
    <s v="Yes"/>
    <s v="Yes"/>
    <s v="Yes"/>
    <x v="0"/>
    <x v="0"/>
    <n v="16.949152542372879"/>
    <n v="0.15656906069154"/>
    <n v="3.9918417300428781"/>
    <s v="Yes"/>
    <s v="2.Hiring"/>
    <s v="Hiring"/>
    <n v="952.28859569802671"/>
    <n v="2.8266542167533E-2"/>
    <n v="0.15492190567878089"/>
    <n v="0.1084575614341584"/>
    <n v="0.56751497109786508"/>
    <s v="50-75"/>
    <n v="0.70007892659826365"/>
    <n v="12.97772365799379"/>
    <n v="5.1761497325738288"/>
    <n v="73.474576271186436"/>
    <n v="2444.4463276836159"/>
  </r>
  <r>
    <m/>
    <m/>
    <n v="1288"/>
    <n v="594"/>
    <n v="1315"/>
    <s v="Remontowa Shipbuilding SA, Gdańsk"/>
    <m/>
    <m/>
    <m/>
    <n v="2001"/>
    <m/>
    <n v="190233930"/>
    <n v="38656"/>
    <n v="5830000902"/>
    <s v="SA"/>
    <s v="3011"/>
    <s v="Produkcja statków i konstrukcji pływających"/>
    <m/>
    <x v="5"/>
    <m/>
    <n v="400"/>
    <s v="J"/>
    <x v="0"/>
    <n v="384985.10353000002"/>
    <n v="26477.11418"/>
    <n v="16229.27428"/>
    <n v="11074.38128"/>
    <n v="2006.30762"/>
    <n v="74887"/>
    <n v="402"/>
    <n v="62053.346769999996"/>
    <n v="945356.2702700001"/>
    <n v="254242.08507"/>
    <n v="691114.18520000007"/>
    <n v="100466.6571"/>
    <n v="844889.61316999991"/>
    <m/>
    <m/>
    <s v="C"/>
    <s v="Manufacturing"/>
    <s v="30"/>
    <s v="MANUFACTURE OF OTHER TRANSPORT EQUIPMENT"/>
    <s v="High"/>
    <n v="0.19451921467440481"/>
    <n v="20.837822288306199"/>
    <n v="2.8765739709035339E-2"/>
    <n v="1.1714505555495049E-2"/>
    <n v="0.1102294193881365"/>
    <x v="1"/>
    <n v="0"/>
    <n v="0.10627385702038671"/>
    <n v="154.36155912935331"/>
    <n v="957.67438689054723"/>
    <n v="632.4429976865672"/>
    <x v="2"/>
    <x v="1"/>
    <s v="Exp&gt;50"/>
    <s v="Decreased Export Intensity"/>
    <n v="0"/>
    <n v="-0.51573767568775675"/>
    <n v="-11.006062564003001"/>
    <n v="-0.1166019372727973"/>
    <n v="-35.511639539132602"/>
    <n v="-0.43868543644191149"/>
    <n v="-2.8729707479169591"/>
    <s v="No"/>
    <s v="No"/>
    <s v="No"/>
    <x v="2"/>
    <x v="1"/>
    <n v="-19.600000000000001"/>
    <n v="-0.21815600980317029"/>
    <n v="-5.3078424124576307"/>
    <s v="Yes"/>
    <s v="0.Reducing"/>
    <s v="Reducing"/>
    <n v="92.480386890547265"/>
    <n v="-0.41724746126302309"/>
    <n v="-10.716618179659211"/>
    <n v="-0.19068687419314631"/>
    <n v="0.71025689036216155"/>
    <s v="50-75"/>
    <n v="1.7793567989114471E-2"/>
    <n v="12.977561857664289"/>
    <n v="6.2146080984221914"/>
    <n v="130.64721256000001"/>
    <n v="865.19399999999996"/>
  </r>
  <r>
    <n v="1345"/>
    <n v="1419"/>
    <n v="1311"/>
    <n v="1217"/>
    <n v="1316"/>
    <s v="Apteka Gemini Hütter sp. z o.o., Wejherowo"/>
    <m/>
    <m/>
    <m/>
    <n v="2003"/>
    <m/>
    <n v="192971708"/>
    <n v="582683"/>
    <n v="5882063257"/>
    <s v="sp. z o.o."/>
    <s v="4773"/>
    <s v="Sprzedaż detaliczna wyrobów farmaceutycznych prowadzona w wyspecjalizowanych sklepach"/>
    <m/>
    <x v="8"/>
    <m/>
    <n v="400"/>
    <s v="J"/>
    <x v="0"/>
    <n v="593707.8857000001"/>
    <n v="7741.2670599999992"/>
    <n v="2857.9240300000001"/>
    <n v="2170.3270299999999"/>
    <n v="14904.8469"/>
    <n v="0"/>
    <n v="674"/>
    <n v="58578.290390000002"/>
    <n v="266822.12560999999"/>
    <n v="130378.99317"/>
    <n v="136443.13243999999"/>
    <n v="93471.790569999997"/>
    <n v="173350.33504000001"/>
    <m/>
    <m/>
    <s v="G"/>
    <s v="Wholesale and Retail Trade; Repair of Motor Vehicles and Motorcycles"/>
    <s v="47"/>
    <s v="RETAIL TRADE, EXCEPT OF MOTOR VEHICLES"/>
    <s v="Medium-high"/>
    <n v="0"/>
    <n v="7.0708631453712867"/>
    <n v="3.6555469150306411E-3"/>
    <n v="8.1339844851256969E-3"/>
    <n v="2.3219059106123211E-2"/>
    <x v="1"/>
    <n v="0"/>
    <n v="0.35031499114366121"/>
    <n v="86.911410074183976"/>
    <n v="880.87223397626133"/>
    <n v="193.44064268545989"/>
    <x v="0"/>
    <x v="0"/>
    <s v="Exp&lt;50"/>
    <s v="Decreased Export Intensity"/>
    <n v="0"/>
    <n v="0"/>
    <n v="37.43174469099683"/>
    <n v="0.31795720562285551"/>
    <n v="-0.41177920942257801"/>
    <n v="-4.126293546258708E-3"/>
    <n v="8.2733975735947318"/>
    <s v="No"/>
    <s v="Yes"/>
    <s v="No"/>
    <x v="3"/>
    <x v="1"/>
    <n v="-0.44313146233382572"/>
    <n v="-4.4411619999680241E-3"/>
    <n v="-0.11096743555489839"/>
    <s v="No"/>
    <s v="0.Reducing"/>
    <s v="Reducing"/>
    <n v="242.7599740058034"/>
    <n v="-2.8240609997175941E-4"/>
    <n v="-1.564965301384096E-3"/>
    <n v="-7.5514208431594647E-4"/>
    <n v="0"/>
    <s v="0-10"/>
    <n v="0.48252960218867408"/>
    <n v="12.97618549684516"/>
    <n v="6.517671272912275"/>
    <n v="63.086267577548"/>
    <n v="638.1122599704579"/>
  </r>
  <r>
    <n v="1292"/>
    <n v="1251"/>
    <n v="1571"/>
    <n v="1516"/>
    <n v="1317"/>
    <s v="Polskie Mięso i Wędliny Łukosz sp. z o.o., Chybie"/>
    <m/>
    <m/>
    <m/>
    <n v="2001"/>
    <m/>
    <s v="072720623"/>
    <n v="27824"/>
    <n v="9372341127"/>
    <s v="sp. z o.o."/>
    <s v="1013"/>
    <s v="Produkcja wyrobów z mięsa, włączając wyroby z mięsa drobiowego"/>
    <m/>
    <x v="13"/>
    <m/>
    <n v="400"/>
    <s v="J"/>
    <x v="0"/>
    <n v="616381.34607000009"/>
    <n v="16631.45217"/>
    <n v="12724.345600000001"/>
    <n v="10345.919599999999"/>
    <n v="9626"/>
    <n v="434472"/>
    <n v="738"/>
    <n v="63060"/>
    <n v="169783.58533"/>
    <n v="106970.61706"/>
    <n v="62812.968269999998"/>
    <n v="92912.785780000006"/>
    <n v="76870.799549999996"/>
    <m/>
    <m/>
    <s v="C"/>
    <s v="Manufacturing"/>
    <s v="10"/>
    <s v="MANUFACTURE OF FOOD PRODUCTS"/>
    <s v="Low"/>
    <n v="0.7048753223473746"/>
    <n v="-2.2983511758370549"/>
    <n v="1.6784933006108609E-2"/>
    <n v="6.0935923693042203E-2"/>
    <n v="0.11135087074557409"/>
    <x v="1"/>
    <n v="0"/>
    <n v="0.54724245338210986"/>
    <n v="85.447154471544721"/>
    <n v="835.20507597560993"/>
    <n v="144.9466355826558"/>
    <x v="1"/>
    <x v="1"/>
    <s v="Exp&gt;50"/>
    <s v="Increased Export Intensity"/>
    <n v="1"/>
    <n v="8.8206532021991468E-2"/>
    <n v="42.798212899489187"/>
    <n v="0.35626234912962218"/>
    <n v="3.4769658691950638"/>
    <n v="3.4178849960509787E-2"/>
    <n v="9.3152350867128355"/>
    <s v="Yes"/>
    <s v="Yes"/>
    <s v="Yes"/>
    <x v="0"/>
    <x v="0"/>
    <n v="7.5801749271137027"/>
    <n v="7.3066196874587597E-2"/>
    <n v="1.8434403108288371"/>
    <s v="No"/>
    <s v="2.Hiring"/>
    <s v="Hiring"/>
    <n v="205.98495935753411"/>
    <n v="2.9410742624147161E-2"/>
    <n v="0.17802052950415079"/>
    <n v="8.9700419917511612E-2"/>
    <n v="0.61666879032538313"/>
    <s v="50-75"/>
    <n v="0.50387682907897502"/>
    <n v="12.97535877013776"/>
    <n v="6.5308776277258849"/>
    <n v="65.097667638483969"/>
    <n v="629.22011661807585"/>
  </r>
  <r>
    <m/>
    <n v="1305"/>
    <n v="1199"/>
    <n v="1359"/>
    <n v="1318"/>
    <s v="Etex Poland sp. z o.o., Warszawa"/>
    <m/>
    <m/>
    <m/>
    <n v="2001"/>
    <m/>
    <s v="001412101"/>
    <n v="46388"/>
    <n v="6620050811"/>
    <s v="sp. z o.o."/>
    <s v="2362"/>
    <s v="Produkcja wyrobów budowlanych z gipsu"/>
    <m/>
    <x v="12"/>
    <m/>
    <n v="450"/>
    <s v="J"/>
    <x v="0"/>
    <n v="648183"/>
    <n v="115647"/>
    <n v="132336"/>
    <n v="101742"/>
    <n v="18439"/>
    <n v="165236"/>
    <n v="293"/>
    <n v="52122"/>
    <n v="529778"/>
    <n v="204469"/>
    <n v="325309"/>
    <n v="404534"/>
    <n v="128244"/>
    <m/>
    <m/>
    <s v="C"/>
    <s v="Manufacturing"/>
    <s v="23"/>
    <s v="MANUFACTURE OF OTHER NON-METALLIC MINERAL PRODUCTS"/>
    <s v="Medium-low"/>
    <n v="0.25492183534588231"/>
    <n v="7.7485579400568438"/>
    <n v="0.1569649311999852"/>
    <n v="0.19204647984627521"/>
    <n v="0.25150419989419931"/>
    <x v="1"/>
    <n v="0"/>
    <n v="0.76359154211764169"/>
    <n v="177.89078498293509"/>
    <n v="2212.2286689419789"/>
    <n v="697.84641638225253"/>
    <x v="4"/>
    <x v="0"/>
    <s v="Exp&lt;50"/>
    <s v="Increased Export Intensity"/>
    <n v="1"/>
    <n v="6.2090011793302508E-2"/>
    <n v="50.17097977434377"/>
    <n v="0.40660432411741348"/>
    <n v="8.8195505611186764"/>
    <n v="8.4520824948301154E-2"/>
    <n v="10.69971520279223"/>
    <s v="Yes"/>
    <s v="Yes"/>
    <s v="Yes"/>
    <x v="0"/>
    <x v="0"/>
    <n v="3.9007092198581561"/>
    <n v="3.8265538078953831E-2"/>
    <n v="0.96122886381768691"/>
    <s v="Yes"/>
    <s v="1.Sustaining"/>
    <s v="Hiring"/>
    <n v="681.62583206254681"/>
    <n v="0.1057248106016727"/>
    <n v="0.14180417016251831"/>
    <n v="0.1123810227426644"/>
    <n v="0.19283182355257969"/>
    <s v="10-25"/>
    <n v="0.79250858852646744"/>
    <n v="12.975324018754939"/>
    <n v="5.6419070709381138"/>
    <n v="125.0106382978723"/>
    <n v="1530.602836879433"/>
  </r>
  <r>
    <n v="855"/>
    <n v="906"/>
    <n v="1103"/>
    <n v="1160"/>
    <n v="1319"/>
    <s v="iSpot Poland sp. z o.o., Warszawa"/>
    <m/>
    <m/>
    <m/>
    <n v="2014"/>
    <m/>
    <s v="147129582"/>
    <n v="500329"/>
    <n v="5272710089"/>
    <s v="sp. z o.o."/>
    <s v="4741"/>
    <s v="Sprzedaż detaliczna komputerów, urządzeń peryferyjnych i oprogramowania prowadzona w wyspecjalizowanych sklepach"/>
    <m/>
    <x v="6"/>
    <m/>
    <n v="500"/>
    <s v="J"/>
    <x v="0"/>
    <n v="921708.14813999995"/>
    <n v="38218.2569"/>
    <n v="38256.458479999987"/>
    <n v="29968.815589999998"/>
    <n v="22795.48342"/>
    <n v="0"/>
    <n v="459"/>
    <n v="39774"/>
    <n v="614135.83273000002"/>
    <n v="462816.33701999998"/>
    <n v="151319.49570999999"/>
    <n v="245539.05882999999"/>
    <n v="368596.77389999997"/>
    <m/>
    <m/>
    <s v="G"/>
    <s v="Wholesale and Retail Trade; Repair of Motor Vehicles and Motorcycles"/>
    <s v="47"/>
    <s v="RETAIL TRADE, EXCEPT OF MOTOR VEHICLES"/>
    <s v="Medium-high"/>
    <n v="0"/>
    <n v="5.9682740184170857"/>
    <n v="3.2514430571626E-2"/>
    <n v="4.8798350450877458E-2"/>
    <n v="0.12205315004790759"/>
    <x v="0"/>
    <n v="1"/>
    <n v="0.39981229842673799"/>
    <n v="86.653594771241828"/>
    <n v="2008.0787541176469"/>
    <n v="1008.3144597385621"/>
    <x v="0"/>
    <x v="0"/>
    <s v="Exp&lt;50"/>
    <s v="Decreased Export Intensity"/>
    <n v="0"/>
    <n v="0"/>
    <n v="113.5600632402825"/>
    <n v="0.75874793376804206"/>
    <n v="54.753669014697458"/>
    <n v="0.43666443459892967"/>
    <n v="20.88711417450164"/>
    <s v="No"/>
    <s v="Yes"/>
    <s v="No"/>
    <x v="1"/>
    <x v="0"/>
    <n v="48.064516129032263"/>
    <n v="0.39247791258135312"/>
    <n v="10.3094572929175"/>
    <s v="No"/>
    <s v="2.Hiring"/>
    <s v="Hiring"/>
    <n v="615.84649605313075"/>
    <n v="4.6108361600771097E-3"/>
    <n v="2.3295288264559559E-2"/>
    <n v="5.2357811706575247E-3"/>
    <n v="0"/>
    <s v="0-10"/>
    <n v="0.22475708869518549"/>
    <n v="12.97523597651314"/>
    <n v="5.7365722974791922"/>
    <n v="81.155143548387088"/>
    <n v="1392.2322580645159"/>
  </r>
  <r>
    <m/>
    <n v="1952"/>
    <m/>
    <m/>
    <n v="1320"/>
    <s v="Supravis Group SA, Bydgoszcz"/>
    <m/>
    <m/>
    <m/>
    <m/>
    <m/>
    <s v="090491090"/>
    <n v="293647"/>
    <n v="5541000184"/>
    <s v="SA"/>
    <s v="2222"/>
    <s v="Produkcja opakowań z tworzyw sztucznych"/>
    <m/>
    <x v="10"/>
    <m/>
    <n v="400"/>
    <s v="J"/>
    <x v="0"/>
    <n v="356661.13617000001"/>
    <n v="21402.35457"/>
    <n v="27732.431530000002"/>
    <n v="21651.880669999999"/>
    <n v="13325"/>
    <n v="195737"/>
    <n v="406"/>
    <n v="50151"/>
    <n v="467383.53123000002"/>
    <n v="247169.24421999999"/>
    <n v="220214.28701"/>
    <n v="384228.01630999998"/>
    <n v="83155.514920000001"/>
    <m/>
    <m/>
    <s v="C"/>
    <s v="Manufacturing"/>
    <s v="22"/>
    <s v="MANUFACTURE OF RUBBER AND PLASTIC PRODUCTS"/>
    <s v="Medium-low"/>
    <n v="0.54880383689100165"/>
    <n v="-11.298646127109871"/>
    <n v="6.0707148815002332E-2"/>
    <n v="4.6325724428114452E-2"/>
    <n v="5.6351644728923143E-2"/>
    <x v="1"/>
    <n v="0"/>
    <n v="0.82208291614134976"/>
    <n v="123.5246305418719"/>
    <n v="878.47570485221684"/>
    <n v="608.79124192118229"/>
    <x v="1"/>
    <x v="1"/>
    <s v="Exp&gt;50"/>
    <s v="Decreased Export Intensity"/>
    <n v="0"/>
    <n v="-0.13407396571221361"/>
    <n v="69.048046463116961"/>
    <n v="0.52501278712811938"/>
    <n v="22.498584393563029"/>
    <n v="0.20292928795900519"/>
    <n v="14.025645402979549"/>
    <s v="No"/>
    <s v="Yes"/>
    <s v="No"/>
    <x v="0"/>
    <x v="0"/>
    <n v="35.333333333333343"/>
    <n v="0.30257068494553158"/>
    <n v="7.8577098669512457"/>
    <s v="No"/>
    <s v="2.Hiring"/>
    <s v="Hiring"/>
    <n v="175.20200321888339"/>
    <n v="0.1006463041377457"/>
    <n v="9.0583169496117666E-2"/>
    <n v="7.2260835434224235E-2"/>
    <n v="0.68287780260321529"/>
    <s v="50-75"/>
    <n v="0.79772915693043045"/>
    <n v="12.25952862445622"/>
    <n v="5.7037824746562009"/>
    <n v="93.013333333333335"/>
    <n v="703.27370163333342"/>
  </r>
  <r>
    <m/>
    <m/>
    <m/>
    <n v="1569"/>
    <n v="1322"/>
    <s v="Galeon sp. z o.o. sp.k., Straszyn"/>
    <m/>
    <m/>
    <m/>
    <m/>
    <m/>
    <s v="220707120"/>
    <n v="318057"/>
    <n v="6040106819"/>
    <s v="sp. z o.o. sp.k."/>
    <s v="3012"/>
    <s v="Produkcja łodzi wycieczkowych i sportowych"/>
    <m/>
    <x v="5"/>
    <m/>
    <n v="400"/>
    <s v="J"/>
    <x v="0"/>
    <n v="627285"/>
    <n v="89495"/>
    <n v="87548"/>
    <n v="72829"/>
    <n v="19693"/>
    <n v="582381"/>
    <n v="905"/>
    <n v="112061"/>
    <n v="470308"/>
    <n v="217803"/>
    <n v="252505"/>
    <n v="289777"/>
    <n v="180531"/>
    <m/>
    <m/>
    <s v="C"/>
    <s v="Manufacturing"/>
    <s v="30"/>
    <s v="MANUFACTURE OF OTHER TRANSPORT EQUIPMENT"/>
    <s v="High"/>
    <n v="0.92841531361342933"/>
    <n v="16.272172163745591"/>
    <n v="0.11610193133902449"/>
    <n v="0.1548538404619951"/>
    <n v="0.25132774512815031"/>
    <x v="1"/>
    <n v="0"/>
    <n v="0.61614303817923577"/>
    <n v="123.82430939226521"/>
    <n v="693.13259668508283"/>
    <n v="240.66629834254141"/>
    <x v="3"/>
    <x v="1"/>
    <s v="Exp&gt;50"/>
    <s v="Decreased Export Intensity"/>
    <n v="0"/>
    <n v="-4.2669594566638547E-2"/>
    <n v="45.686774074426751"/>
    <n v="0.37628874803735363"/>
    <n v="5.5701261408889531"/>
    <n v="5.4205248868239408E-2"/>
    <n v="9.863905052215749"/>
    <s v="Yes"/>
    <s v="No"/>
    <s v="No"/>
    <x v="0"/>
    <x v="0"/>
    <n v="44.338118022328551"/>
    <n v="0.36698840306700481"/>
    <n v="9.6087587315659242"/>
    <s v="No"/>
    <s v="2.Hiring"/>
    <s v="Hiring"/>
    <n v="6.4164882321322239"/>
    <n v="0.1743940023828823"/>
    <n v="0.4414533055057468"/>
    <n v="0.29328547379768538"/>
    <n v="0.97108490818006787"/>
    <s v="75-100"/>
    <n v="0.66436352415956135"/>
    <n v="12.972867513757761"/>
    <n v="6.4409465406329209"/>
    <n v="101.3381180223285"/>
    <n v="686.71610845295061"/>
  </r>
  <r>
    <n v="970"/>
    <n v="1080"/>
    <n v="1093"/>
    <n v="1253"/>
    <n v="1323"/>
    <s v="H &amp; M Hennes &amp; Mauritz Logistics 1 sp. z o.o., Gądki"/>
    <m/>
    <m/>
    <m/>
    <n v="2016"/>
    <m/>
    <s v="364988877"/>
    <n v="628142"/>
    <n v="5252669604"/>
    <s v="sp. z o.o."/>
    <s v="5210"/>
    <s v="Magazynowanie i przechowywanie pozostałych towarów"/>
    <m/>
    <x v="11"/>
    <m/>
    <n v="500"/>
    <s v="J"/>
    <x v="0"/>
    <n v="815652"/>
    <n v="38835"/>
    <n v="33138"/>
    <n v="34337"/>
    <n v="35212"/>
    <n v="632324"/>
    <n v="808"/>
    <n v="58424"/>
    <n v="406542"/>
    <n v="227718"/>
    <n v="178824"/>
    <n v="138523"/>
    <n v="268019"/>
    <m/>
    <m/>
    <s v="H"/>
    <s v="Transportation and Storage"/>
    <s v="52"/>
    <s v="WAREHOUSING AND SUPPORT ACTIVITIES FOR TRANSPORTATION"/>
    <s v="Low"/>
    <n v="0.77523747872867355"/>
    <n v="13.327655270247551"/>
    <n v="4.2097610255354002E-2"/>
    <n v="8.4461138086593765E-2"/>
    <n v="0.2478794135269955"/>
    <x v="0"/>
    <n v="1"/>
    <n v="0.34073478263008489"/>
    <n v="72.306930693069305"/>
    <n v="1009.470297029703"/>
    <n v="281.8292079207921"/>
    <x v="3"/>
    <x v="1"/>
    <s v="Exp&gt;50"/>
    <s v="Decreased Export Intensity"/>
    <n v="0"/>
    <n v="-6.0126476569762777E-2"/>
    <n v="89.505820032062459"/>
    <n v="0.6392495506330178"/>
    <n v="37.323057994248167"/>
    <n v="0.31716605146390542"/>
    <n v="17.329072652079549"/>
    <s v="Yes"/>
    <s v="No"/>
    <s v="No"/>
    <x v="0"/>
    <x v="0"/>
    <n v="150.1547987616099"/>
    <n v="0.91690973529843856"/>
    <n v="25.762803363980709"/>
    <s v="Yes"/>
    <s v="2.Hiring"/>
    <s v="Hiring"/>
    <n v="-323.06840266069952"/>
    <n v="4.4975720824330288E-2"/>
    <n v="0.9438782973328782"/>
    <n v="5.2151470413914242E-2"/>
    <n v="0.83536395529843632"/>
    <s v="75-100"/>
    <n v="5.5252324967401963E-2"/>
    <n v="12.972493521760549"/>
    <n v="5.7776523232226564"/>
    <n v="120.2260061919505"/>
    <n v="1332.5386996904019"/>
  </r>
  <r>
    <n v="1159"/>
    <n v="792"/>
    <n v="668"/>
    <n v="1156"/>
    <n v="1324"/>
    <s v="RBB Stal sp. z o.o., Jarocin"/>
    <m/>
    <m/>
    <m/>
    <n v="2008"/>
    <m/>
    <n v="300733822"/>
    <n v="852155"/>
    <n v="6172162766"/>
    <s v="sp. z o.o."/>
    <s v="2562"/>
    <s v="Obróbka mechaniczna elementów metalowych"/>
    <m/>
    <x v="10"/>
    <m/>
    <n v="400"/>
    <s v="J"/>
    <x v="0"/>
    <n v="688902.34262000001"/>
    <n v="3761.0442899999998"/>
    <n v="4182.03874"/>
    <n v="3474.24874"/>
    <n v="5582.8190500000001"/>
    <n v="48197"/>
    <n v="145"/>
    <n v="16819"/>
    <n v="260244"/>
    <n v="60797"/>
    <n v="199447"/>
    <n v="186250.71118000001"/>
    <n v="74192.222609999997"/>
    <m/>
    <m/>
    <s v="C"/>
    <s v="Manufacturing"/>
    <s v="25"/>
    <s v="MANUFACTURE OF FABRICATED METAL PRODUCTS, EXCEPT MACHINERY AND EQUIPMENT"/>
    <s v="Medium-low"/>
    <n v="6.9962020765816396E-2"/>
    <n v="-29.391435717624109"/>
    <n v="5.0431658089402131E-3"/>
    <n v="1.3349966723536369E-2"/>
    <n v="1.8653613282809688E-2"/>
    <x v="1"/>
    <n v="0"/>
    <n v="0.71567725357741196"/>
    <n v="115.9931034482759"/>
    <n v="4751.0506387586211"/>
    <n v="419.2896551724138"/>
    <x v="0"/>
    <x v="0"/>
    <s v="Exp&lt;50"/>
    <s v="Increased Export Intensity"/>
    <n v="1"/>
    <n v="1.7962020765816399E-2"/>
    <n v="60.761067176686034"/>
    <n v="0.47474902189313178"/>
    <n v="16.493526939627571"/>
    <n v="0.15266552272401951"/>
    <n v="12.601770734024351"/>
    <s v="No"/>
    <s v="Yes"/>
    <s v="No"/>
    <x v="0"/>
    <x v="0"/>
    <n v="45"/>
    <n v="0.3715635564324824"/>
    <n v="9.7341996771849395"/>
    <s v="No"/>
    <s v="2.Hiring"/>
    <s v="Hiring"/>
    <n v="465.79454585862089"/>
    <n v="5.1072464808489398E-3"/>
    <n v="3.200283843696005E-2"/>
    <n v="1.7278593647609721E-2"/>
    <n v="5.1999999999999998E-2"/>
    <s v="0-10"/>
    <n v="0.53990816101032757"/>
    <n v="12.968105780204951"/>
    <n v="4.6051701859880918"/>
    <n v="67.311904800000008"/>
    <n v="4285.2560929000001"/>
  </r>
  <r>
    <n v="1674"/>
    <n v="1214"/>
    <n v="1125"/>
    <n v="1184"/>
    <n v="1325"/>
    <s v="Jelenia Plast sp. z o.o., Jelenia Góra"/>
    <m/>
    <m/>
    <m/>
    <n v="2004"/>
    <m/>
    <n v="230515602"/>
    <n v="185348"/>
    <n v="6110202280"/>
    <s v="sp. z o.o."/>
    <s v="2229"/>
    <s v="Produkcja pozostałych wyrobów z tworzyw sztucznych"/>
    <m/>
    <x v="10"/>
    <m/>
    <n v="540"/>
    <s v="J"/>
    <x v="0"/>
    <n v="480000.36034999997"/>
    <n v="27357.493869999998"/>
    <n v="34319.269240000001"/>
    <n v="28399.29781"/>
    <n v="43860.989950000003"/>
    <n v="248593"/>
    <n v="854"/>
    <n v="98471.24265"/>
    <n v="650755.91452999995"/>
    <n v="353677.73858"/>
    <n v="297078.17595"/>
    <n v="585691.12987000006"/>
    <n v="65064.784659999998"/>
    <m/>
    <m/>
    <s v="C"/>
    <s v="Manufacturing"/>
    <s v="22"/>
    <s v="MANUFACTURE OF RUBBER AND PLASTIC PRODUCTS"/>
    <s v="Medium-low"/>
    <n v="0.5179016945294258"/>
    <n v="-26.21849368431258"/>
    <n v="5.916515935382255E-2"/>
    <n v="4.3640475907946258E-2"/>
    <n v="4.848852298019863E-2"/>
    <x v="0"/>
    <n v="1"/>
    <n v="0.90001660652290483"/>
    <n v="115.3059047423888"/>
    <n v="562.06131188524591"/>
    <n v="414.14255103044502"/>
    <x v="1"/>
    <x v="1"/>
    <s v="Exp&gt;50"/>
    <s v="Decreased Export Intensity"/>
    <n v="0"/>
    <n v="-0.33209830547057417"/>
    <n v="11.574736668425929"/>
    <n v="0.1095244643938358"/>
    <n v="-19.14874154461889"/>
    <n v="-0.2125590347752766"/>
    <n v="2.7759423793960241"/>
    <s v="No"/>
    <s v="Yes"/>
    <s v="No"/>
    <x v="3"/>
    <x v="1"/>
    <n v="14.93943472409152"/>
    <n v="0.139235149070811"/>
    <n v="3.5421704056600061"/>
    <s v="No"/>
    <s v="2.Hiring"/>
    <s v="Hiring"/>
    <n v="-16.94977429241214"/>
    <n v="0.12904632034065319"/>
    <n v="0.15506914607419039"/>
    <n v="0.1240162617046015"/>
    <n v="0.85"/>
    <s v="75-100"/>
    <n v="0.79974814361373947"/>
    <n v="12.97201766921912"/>
    <n v="6.6106960447177592"/>
    <n v="91.004545612382245"/>
    <n v="579.01108617765806"/>
  </r>
  <r>
    <n v="795"/>
    <n v="1015"/>
    <n v="840"/>
    <n v="1250"/>
    <n v="1326"/>
    <s v="Claas Polska sp. z o.o., Buk"/>
    <m/>
    <m/>
    <m/>
    <n v="2009"/>
    <m/>
    <n v="142053489"/>
    <n v="342639"/>
    <n v="7010203369"/>
    <s v="sp. z o.o."/>
    <s v="4661"/>
    <s v="Sprzedaż hurtowa maszyn i urządzeń rolniczych oraz dodatkowego wyposażenia"/>
    <s v="Handel hurtowy "/>
    <x v="3"/>
    <m/>
    <n v="500"/>
    <s v="J"/>
    <x v="0"/>
    <n v="989413.81884000008"/>
    <n v="34629.483189999999"/>
    <n v="42207.44556"/>
    <n v="48336.886409999999"/>
    <n v="460"/>
    <n v="67323"/>
    <n v="81"/>
    <n v="21033"/>
    <n v="292638.74167999998"/>
    <n v="38311.498699999996"/>
    <n v="254327.24298000001"/>
    <n v="123372.32862"/>
    <n v="169266.41305999999"/>
    <m/>
    <m/>
    <s v="G"/>
    <s v="Wholesale and Retail Trade; Repair of Motor Vehicles and Motorcycles"/>
    <s v="46"/>
    <s v="WHOLESALE TRADE, EXCEPT OF MOTOR VEHICLES"/>
    <s v="Medium-high"/>
    <n v="6.8043318900609495E-2"/>
    <n v="27.439703190971422"/>
    <n v="4.8854064385992407E-2"/>
    <n v="0.16517596451004529"/>
    <n v="0.39179682308569203"/>
    <x v="0"/>
    <n v="1"/>
    <n v="0.42158576787111612"/>
    <n v="259.66666666666669"/>
    <n v="12214.98541777778"/>
    <n v="472.98146543209879"/>
    <x v="0"/>
    <x v="0"/>
    <s v="Exp&lt;50"/>
    <s v="Increased Export Intensity"/>
    <n v="1"/>
    <n v="2.2159909075531999E-2"/>
    <n v="130.26974251296329"/>
    <n v="0.83408122928462092"/>
    <n v="66.86213225577049"/>
    <n v="0.51199773011550676"/>
    <n v="23.185394546062991"/>
    <s v="Yes"/>
    <s v="No"/>
    <s v="No"/>
    <x v="1"/>
    <x v="0"/>
    <n v="20.8955223880597"/>
    <n v="0.1897565352814734"/>
    <n v="4.8582375975653624"/>
    <s v="No"/>
    <s v="2.Hiring"/>
    <s v="Hiring"/>
    <n v="5801.9107909121067"/>
    <n v="1.0580064979193631E-2"/>
    <n v="6.4980917394473911E-2"/>
    <n v="3.0203170469192239E-2"/>
    <n v="4.5883409825077499E-2"/>
    <s v="0-10"/>
    <n v="0.46480061655394178"/>
    <n v="12.97078671528261"/>
    <n v="4.2046926193909657"/>
    <n v="213.80597014925371"/>
    <n v="6413.0746268656712"/>
  </r>
  <r>
    <n v="1383"/>
    <n v="1571"/>
    <n v="1442"/>
    <n v="1304"/>
    <n v="1327"/>
    <s v="Simple Work Group sp. z o.o., Warszawa"/>
    <m/>
    <m/>
    <m/>
    <n v="2015"/>
    <m/>
    <n v="362610519"/>
    <n v="577169"/>
    <n v="5272745840"/>
    <s v="sp. z o.o."/>
    <s v="8010"/>
    <s v="Działalność ochroniarska, z wyłączeniem obsługi systemów bezpieczeństwa"/>
    <m/>
    <x v="9"/>
    <m/>
    <n v="500"/>
    <s v="J"/>
    <x v="0"/>
    <n v="578497.71772000007"/>
    <n v="355.43941000000001"/>
    <n v="441.69470999999999"/>
    <n v="311.68070999999998"/>
    <n v="0"/>
    <n v="0"/>
    <n v="2592"/>
    <n v="500129.7"/>
    <n v="78212.434909999996"/>
    <n v="8122.6090000000004"/>
    <n v="70089.82591"/>
    <n v="2673.3323799999998"/>
    <n v="75539.102530000004"/>
    <m/>
    <m/>
    <s v="N"/>
    <s v="Administrative and Support Service Activities"/>
    <s v="80"/>
    <s v="INVESTIGATION AND SECURITY ACTIVITIES"/>
    <s v="High"/>
    <n v="0"/>
    <n v="14.765852129307479"/>
    <n v="5.3877604086047107E-4"/>
    <n v="3.9850531486285371E-3"/>
    <n v="0.1165888358409066"/>
    <x v="0"/>
    <n v="1"/>
    <n v="3.4180400892469799E-2"/>
    <n v="192.95127314814809"/>
    <n v="223.1858478858025"/>
    <n v="3.133722608024692"/>
    <x v="0"/>
    <x v="0"/>
    <s v="Exp&lt;50"/>
    <s v="Decreased Export Intensity"/>
    <n v="0"/>
    <n v="0"/>
    <n v="34.691283965736837"/>
    <n v="0.29781518832451859"/>
    <n v="-2.3976203146834409"/>
    <n v="-2.4268310844593799E-2"/>
    <n v="7.7295568172644824"/>
    <s v="Yes"/>
    <s v="No"/>
    <s v="No"/>
    <x v="3"/>
    <x v="1"/>
    <n v="-5.0897107286708172"/>
    <n v="-5.2238064001540067E-2"/>
    <n v="-1.297461053130478"/>
    <s v="Yes"/>
    <s v="0.Reducing"/>
    <s v="Reducing"/>
    <n v="65.917814198508466"/>
    <n v="1.6065229488310801E-4"/>
    <n v="4.6811397557666223E-2"/>
    <n v="1.326107011070111E-3"/>
    <n v="0"/>
    <s v="0-10"/>
    <n v="2.832872078720787E-2"/>
    <n v="12.97037469211503"/>
    <n v="7.9124231214737053"/>
    <n v="155.39316691688029"/>
    <n v="157.26803368729401"/>
  </r>
  <r>
    <n v="1069"/>
    <n v="1253"/>
    <m/>
    <n v="1332"/>
    <n v="1328"/>
    <s v="Firma Kabanos sp.j., Jabłonka"/>
    <m/>
    <m/>
    <m/>
    <n v="2001"/>
    <m/>
    <n v="490624672"/>
    <n v="8659"/>
    <n v="7351027270"/>
    <s v="sp. j."/>
    <s v="1011"/>
    <s v="Przetwarzanie i konserwowanie mięsa, z wyłączeniem mięsa z drobiu"/>
    <m/>
    <x v="13"/>
    <m/>
    <n v="400"/>
    <s v="J"/>
    <x v="0"/>
    <n v="739195.33960000006"/>
    <n v="8635.1640200000002"/>
    <n v="8383.9991699999991"/>
    <n v="8383.9991699999991"/>
    <n v="5844.9938200000006"/>
    <n v="0"/>
    <n v="413"/>
    <n v="22486.840830000001"/>
    <n v="213417.47764"/>
    <n v="130397.45251"/>
    <n v="83020.025129999995"/>
    <n v="159875.47343000001"/>
    <n v="53542.004209999999"/>
    <m/>
    <m/>
    <s v="C"/>
    <s v="Manufacturing"/>
    <s v="10"/>
    <s v="MANUFACTURE OF FOOD PRODUCTS"/>
    <s v="Low"/>
    <n v="0"/>
    <n v="17.241371050324041"/>
    <n v="1.134206172692704E-2"/>
    <n v="3.9284501263492672E-2"/>
    <n v="5.2440809025474787E-2"/>
    <x v="1"/>
    <n v="0"/>
    <n v="0.74912080865131159"/>
    <n v="54.447556489104109"/>
    <n v="1789.8192242130749"/>
    <n v="315.73233053268768"/>
    <x v="0"/>
    <x v="0"/>
    <s v="Exp&lt;50"/>
    <s v="Decreased Export Intensity"/>
    <n v="0"/>
    <n v="0"/>
    <n v="72.162535221108698"/>
    <n v="0.54326881683594408"/>
    <n v="24.755460305151232"/>
    <n v="0.22118531766683169"/>
    <n v="14.547248690678559"/>
    <s v="Yes"/>
    <s v="No"/>
    <s v="No"/>
    <x v="0"/>
    <x v="0"/>
    <n v="111.7948717948718"/>
    <n v="0.75044803439728636"/>
    <n v="20.636536514859792"/>
    <s v="No"/>
    <s v="2.Hiring"/>
    <s v="Hiring"/>
    <n v="-412.02180142795049"/>
    <n v="1.9801611239079649E-2"/>
    <n v="6.1900705502042241E-2"/>
    <n v="4.2552978508293378E-2"/>
    <n v="0"/>
    <s v="0-10"/>
    <n v="0.68743931370684386"/>
    <n v="12.97004867780011"/>
    <n v="5.2729995585637468"/>
    <n v="47.158323487179487"/>
    <n v="2201.8410256410261"/>
  </r>
  <r>
    <n v="1191"/>
    <n v="1187"/>
    <m/>
    <n v="1190"/>
    <n v="1329"/>
    <s v="GTV Poland SA, Pruszków"/>
    <m/>
    <m/>
    <m/>
    <n v="2015"/>
    <m/>
    <n v="361900451"/>
    <n v="938133"/>
    <n v="5342505912"/>
    <s v="sp. z o.o. sp.k."/>
    <s v="4690"/>
    <s v="Sprzedaż hurtowa niewyspecjalizowana"/>
    <m/>
    <x v="3"/>
    <m/>
    <n v="400"/>
    <s v="J"/>
    <x v="0"/>
    <n v="672683.99188999995"/>
    <n v="34314.251640000002"/>
    <n v="22184.109909999999"/>
    <n v="17034.066910000001"/>
    <n v="6447.5246800000004"/>
    <n v="269783"/>
    <n v="357"/>
    <n v="50755.61335"/>
    <n v="556299.34750999999"/>
    <n v="90405.19253"/>
    <n v="465894.15497999999"/>
    <n v="158560.55945"/>
    <n v="397738.78805999999"/>
    <m/>
    <m/>
    <s v="G"/>
    <s v="Wholesale and Retail Trade; Repair of Motor Vehicles and Motorcycles"/>
    <s v="46"/>
    <s v="WHOLESALE TRADE, EXCEPT OF MOTOR VEHICLES"/>
    <s v="Medium-high"/>
    <n v="0.40105458618393292"/>
    <n v="1.8386202887388461"/>
    <n v="2.532253943213425E-2"/>
    <n v="3.062032516529924E-2"/>
    <n v="0.1074294072188328"/>
    <x v="1"/>
    <n v="0"/>
    <n v="0.28502740504679402"/>
    <n v="142.17258641456581"/>
    <n v="1884.2688848459379"/>
    <n v="253.2358334173669"/>
    <x v="4"/>
    <x v="1"/>
    <s v="Exp&lt;50"/>
    <s v="Decreased Export Intensity"/>
    <n v="0"/>
    <n v="-7.7701265131491726E-2"/>
    <n v="56.738127134026271"/>
    <n v="0.44940624669466439"/>
    <n v="13.578352995671221"/>
    <n v="0.12732274752555209"/>
    <n v="11.890615602809151"/>
    <s v="No"/>
    <s v="Yes"/>
    <s v="No"/>
    <x v="0"/>
    <x v="0"/>
    <n v="10.18518518518519"/>
    <n v="9.69922659873097E-2"/>
    <n v="2.4544441519990912"/>
    <s v="No"/>
    <s v="2.Hiring"/>
    <s v="Hiring"/>
    <n v="559.64851447556771"/>
    <n v="3.8273253226524258E-2"/>
    <n v="0.46869828225760429"/>
    <n v="4.9391848210124337E-2"/>
    <n v="0.47875585131542459"/>
    <s v="25-50"/>
    <n v="0.10538090298137209"/>
    <n v="12.969624700231959"/>
    <n v="5.780743515792329"/>
    <n v="104.364195"/>
    <n v="1324.62037037037"/>
  </r>
  <r>
    <n v="308"/>
    <n v="105"/>
    <m/>
    <n v="931"/>
    <n v="1330"/>
    <s v="Arcturus Bunker sp. z o.o., Szczecin"/>
    <m/>
    <n v="2009"/>
    <m/>
    <n v="2009"/>
    <m/>
    <n v="320697708"/>
    <n v="333731"/>
    <n v="9552268099"/>
    <s v="sp. z o.o."/>
    <s v="4671"/>
    <s v="Sprzedaż hurtowa paliw i produktów pochodnych"/>
    <m/>
    <x v="2"/>
    <m/>
    <n v="400"/>
    <s v="J"/>
    <x v="0"/>
    <n v="2237166.8343199999"/>
    <n v="-11818.356299999999"/>
    <n v="-7644.8714"/>
    <n v="-7903.4354000000003"/>
    <n v="1404.75477"/>
    <n v="448178"/>
    <n v="2"/>
    <n v="5490.3159900000001"/>
    <n v="129110.43403"/>
    <n v="121845.16309"/>
    <n v="7265.2709400000003"/>
    <n v="-7698.4354000000003"/>
    <n v="136808.86942999999"/>
    <m/>
    <m/>
    <s v="G"/>
    <s v="Wholesale and Retail Trade; Repair of Motor Vehicles and Motorcycles"/>
    <s v="46"/>
    <s v="WHOLESALE TRADE, EXCEPT OF MOTOR VEHICLES"/>
    <s v="Medium-high"/>
    <n v="0.20033284649342051"/>
    <n v="-65.061522366985486"/>
    <n v="-3.5327876664157211E-3"/>
    <n v="-6.1214536682322393E-2"/>
    <n v="1.026628787454656"/>
    <x v="1"/>
    <n v="0"/>
    <n v="-5.9626748665496693E-2"/>
    <n v="2745.157995"/>
    <n v="1118583.41716"/>
    <n v="60922.581545000001"/>
    <x v="2"/>
    <x v="0"/>
    <s v="Exp&lt;50"/>
    <s v="Increased Export Intensity"/>
    <n v="1"/>
    <n v="0.20033284649342051"/>
    <n v="421.81860967286741"/>
    <n v="1.652149850457395"/>
    <n v="278.12942729917921"/>
    <n v="1.330066351288282"/>
    <n v="51.140164593040851"/>
    <s v="No"/>
    <s v="Yes"/>
    <s v="No"/>
    <x v="1"/>
    <x v="0"/>
    <n v="-66.666666666666657"/>
    <n v="-1.09861228866811"/>
    <n v="-24.016431434840751"/>
    <s v="No"/>
    <s v="0.Reducing"/>
    <s v="Reducing"/>
    <n v="1047129.250493334"/>
    <n v="4.1471805936206191E-3"/>
    <n v="0.1176003703948674"/>
    <n v="6.582747130692336E-2"/>
    <n v="0"/>
    <s v="0-10"/>
    <n v="0.55975564605701589"/>
    <n v="12.96857096672435"/>
    <n v="1.791759469228055"/>
    <n v="336.05843666666669"/>
    <n v="71454.166666666672"/>
  </r>
  <r>
    <n v="1609"/>
    <n v="1634"/>
    <n v="1483"/>
    <n v="1373"/>
    <n v="1331"/>
    <s v="Górażdże Beton sp. z o.o., Chorula"/>
    <m/>
    <m/>
    <m/>
    <n v="1996"/>
    <m/>
    <n v="273316094"/>
    <n v="51234"/>
    <n v="6311907461"/>
    <s v="sp. z o.o."/>
    <s v="2363"/>
    <s v="Produkcja masy betonowej prefabrykowanej"/>
    <m/>
    <x v="12"/>
    <m/>
    <n v="400"/>
    <s v="J"/>
    <x v="0"/>
    <n v="498246.84794000001"/>
    <n v="-50374.929779999999"/>
    <n v="-64134.869030000002"/>
    <n v="-52732.846869999987"/>
    <n v="15012.885410000001"/>
    <n v="1837"/>
    <n v="239"/>
    <n v="37432.269010000004"/>
    <n v="269619.01256"/>
    <n v="157826.84153000001"/>
    <n v="111792.17103"/>
    <n v="31633.93895"/>
    <n v="237985.07360999999"/>
    <m/>
    <m/>
    <s v="C"/>
    <s v="Manufacturing"/>
    <s v="23"/>
    <s v="MANUFACTURE OF OTHER NON-METALLIC MINERAL PRODUCTS"/>
    <s v="Medium-low"/>
    <n v="3.686927489044979E-3"/>
    <n v="3.4051944894058161"/>
    <n v="-0.10583678971181409"/>
    <n v="-0.19558282025183599"/>
    <n v="-1.666970621437581"/>
    <x v="1"/>
    <n v="0"/>
    <n v="0.1173282946541476"/>
    <n v="156.62037242677829"/>
    <n v="2084.714844937238"/>
    <n v="660.36335368200844"/>
    <x v="0"/>
    <x v="0"/>
    <s v="Exp&lt;50"/>
    <s v="Increased Export Intensity"/>
    <n v="1"/>
    <n v="2.172507833791297E-3"/>
    <n v="16.264224913486739"/>
    <n v="0.15069521584060469"/>
    <n v="-15.750561656893661"/>
    <n v="-0.17138828332850939"/>
    <n v="3.8392458120361632"/>
    <s v="Yes"/>
    <s v="Yes"/>
    <s v="Yes"/>
    <x v="3"/>
    <x v="1"/>
    <n v="-21.381578947368421"/>
    <n v="-0.2405641494747108"/>
    <n v="-5.8368281041349279"/>
    <s v="Yes"/>
    <s v="0.Reducing"/>
    <s v="Reducing"/>
    <n v="675.02076598987014"/>
    <n v="-7.0368010976625664E-2"/>
    <n v="-0.28711523264559979"/>
    <n v="-0.1042623222879903"/>
    <n v="1.514419655253683E-3"/>
    <s v="0-10"/>
    <n v="0.3631375504785086"/>
    <n v="12.968155695952509"/>
    <n v="5.7170277014062219"/>
    <n v="112.59095651315791"/>
    <n v="1409.6940789473681"/>
  </r>
  <r>
    <n v="541"/>
    <n v="1128"/>
    <n v="1375"/>
    <n v="1113"/>
    <n v="1332"/>
    <s v="Elektrociepłownia Zielona Góra SA, Zielona Góra"/>
    <m/>
    <m/>
    <m/>
    <n v="2001"/>
    <m/>
    <n v="970299278"/>
    <n v="40284"/>
    <n v="9290006902"/>
    <s v="SA"/>
    <s v="3511"/>
    <s v="Wytwarzanie energii elektrycznej"/>
    <m/>
    <x v="1"/>
    <m/>
    <n v="430"/>
    <s v="J"/>
    <x v="0"/>
    <n v="1365956.23089"/>
    <n v="85537.963260000004"/>
    <n v="106037.30163"/>
    <n v="82475.723939999996"/>
    <n v="31585.505870000001"/>
    <n v="0"/>
    <n v="144"/>
    <n v="25521.36058"/>
    <n v="1703233.7579600001"/>
    <n v="688332.52616000001"/>
    <n v="1014901.2318"/>
    <n v="642007.2265499999"/>
    <n v="1061226.5314100001"/>
    <m/>
    <m/>
    <s v="D"/>
    <s v="Electricity, Gas, Steam, Hot Water and Air Conditioning Supply"/>
    <s v="35"/>
    <s v="ELECTRICITY, GAS, STEAM, HOT WATER AND AIR CONDITIONING SUPPLY"/>
    <s v="Low"/>
    <n v="0"/>
    <n v="96.474697238591574"/>
    <n v="6.0379477815524343E-2"/>
    <n v="4.8423020947390663E-2"/>
    <n v="0.12846541367330969"/>
    <x v="1"/>
    <n v="0"/>
    <n v="0.37693430132511341"/>
    <n v="177.2316706944444"/>
    <n v="9485.8071589583342"/>
    <n v="4780.086987222222"/>
    <x v="0"/>
    <x v="0"/>
    <s v="Exp&lt;50"/>
    <s v="Decreased Export Intensity"/>
    <n v="0"/>
    <n v="0"/>
    <n v="218.85870037640549"/>
    <n v="1.159577873138895"/>
    <n v="131.05702925826489"/>
    <n v="0.83749437396978266"/>
    <n v="33.628645998191487"/>
    <s v="No"/>
    <s v="No"/>
    <s v="No"/>
    <x v="1"/>
    <x v="0"/>
    <n v="6.666666666666667"/>
    <n v="6.4538521137571081E-2"/>
    <n v="1.626549630922947"/>
    <s v="No"/>
    <s v="2.Hiring"/>
    <s v="Hiring"/>
    <n v="6312.5538367361114"/>
    <n v="0.13062654286321829"/>
    <n v="0.22714320506575739"/>
    <n v="6.2691152054527494E-2"/>
    <n v="0"/>
    <s v="0-10"/>
    <n v="0.27599835987336069"/>
    <n v="12.96778740365243"/>
    <n v="4.9052747784384296"/>
    <n v="140.818388"/>
    <n v="3173.2533222222219"/>
  </r>
  <r>
    <n v="1411"/>
    <n v="1458"/>
    <m/>
    <n v="1552"/>
    <n v="1334"/>
    <s v="PKP Linia Hutnicza Szerokot. sp. z o.o., Zamość"/>
    <m/>
    <m/>
    <m/>
    <n v="2001"/>
    <m/>
    <n v="951066095"/>
    <n v="62888"/>
    <n v="9222492238"/>
    <s v="sp. z o.o."/>
    <s v="4920"/>
    <s v="Transport kolejowy pasażerski międzymiastowy"/>
    <m/>
    <x v="11"/>
    <m/>
    <n v="140"/>
    <s v="J"/>
    <x v="0"/>
    <n v="565779.66128"/>
    <n v="68252.427409999989"/>
    <n v="75317.322780000002"/>
    <n v="60092.551780000002"/>
    <n v="74551.833109999992"/>
    <n v="0"/>
    <n v="1345"/>
    <n v="156955.5821"/>
    <n v="994108.13066999998"/>
    <n v="763845.95022"/>
    <n v="230262.18045000001"/>
    <n v="415428.11721"/>
    <n v="578680.01346000005"/>
    <m/>
    <m/>
    <s v="H"/>
    <s v="Transportation and Storage"/>
    <s v="49"/>
    <s v="LAND TRANSPORT AND TRANSPORT VIA PIPELINES"/>
    <s v="Low"/>
    <n v="0"/>
    <n v="4.6980438260721957"/>
    <n v="0.106211933536191"/>
    <n v="6.04487076667398E-2"/>
    <n v="0.14465210535959719"/>
    <x v="1"/>
    <n v="0"/>
    <n v="0.41789027208741719"/>
    <n v="116.6956000743494"/>
    <n v="420.65402325650558"/>
    <n v="567.91520462453536"/>
    <x v="0"/>
    <x v="0"/>
    <s v="Exp&lt;50"/>
    <s v="Decreased Export Intensity"/>
    <n v="0"/>
    <n v="0"/>
    <n v="32.211588507600453"/>
    <n v="0.27923339649539608"/>
    <n v="-4.1945010814489416"/>
    <n v="-4.2850102673718027E-2"/>
    <n v="7.2302653816985751"/>
    <s v="Yes"/>
    <s v="Yes"/>
    <s v="Yes"/>
    <x v="3"/>
    <x v="1"/>
    <n v="1.432880844645551"/>
    <n v="1.4227121290131709E-2"/>
    <n v="0.35631131716227232"/>
    <s v="Yes"/>
    <s v="1.Sustaining"/>
    <s v="Hiring"/>
    <n v="97.927778912614201"/>
    <n v="0.1225022491733558"/>
    <n v="0.1782046618826337"/>
    <n v="6.4166495304681603E-2"/>
    <n v="0"/>
    <s v="0-10"/>
    <n v="0.36007192307315689"/>
    <n v="12.966726593871771"/>
    <n v="7.1899221707458079"/>
    <n v="80.269283529411766"/>
    <n v="322.72624434389138"/>
  </r>
  <r>
    <n v="1177"/>
    <n v="1640"/>
    <n v="1364"/>
    <n v="1181"/>
    <n v="1336"/>
    <s v="Asclepios SA, Wrocław"/>
    <m/>
    <m/>
    <m/>
    <n v="2002"/>
    <m/>
    <n v="272636951"/>
    <n v="96160"/>
    <n v="6481008230"/>
    <s v="SA"/>
    <s v="4646"/>
    <s v="Sprzedaż hurtowa wyrobów farmaceutycznych i medycznych"/>
    <m/>
    <x v="8"/>
    <m/>
    <n v="400"/>
    <s v="J"/>
    <x v="0"/>
    <n v="678562.15287999995"/>
    <n v="17626.68664"/>
    <n v="14863.43361"/>
    <n v="12000.03961"/>
    <n v="658.61775999999998"/>
    <n v="0"/>
    <n v="125"/>
    <n v="13068.01858"/>
    <n v="198969.72381"/>
    <n v="8473.27232"/>
    <n v="190496.45149000001"/>
    <n v="31600.03961"/>
    <n v="167369.68419999999"/>
    <m/>
    <m/>
    <s v="G"/>
    <s v="Wholesale and Retail Trade; Repair of Motor Vehicles and Motorcycles"/>
    <s v="46"/>
    <s v="WHOLESALE TRADE, EXCEPT OF MOTOR VEHICLES"/>
    <s v="Medium-high"/>
    <n v="0"/>
    <n v="41.294981610784262"/>
    <n v="1.768451063630444E-2"/>
    <n v="6.0310882380572972E-2"/>
    <n v="0.37974761291762821"/>
    <x v="1"/>
    <n v="0"/>
    <n v="0.15881833177883631"/>
    <n v="104.54414864"/>
    <n v="5428.4972230399999"/>
    <n v="67.786178559999996"/>
    <x v="0"/>
    <x v="0"/>
    <s v="Exp&lt;50"/>
    <s v="Decreased Export Intensity"/>
    <n v="0"/>
    <n v="-4.4496174499944973E-5"/>
    <n v="58.912736650562159"/>
    <n v="0.46318503947487782"/>
    <n v="15.15415699316099"/>
    <n v="0.14110154030576541"/>
    <n v="12.276709611305829"/>
    <s v="No"/>
    <s v="No"/>
    <s v="No"/>
    <x v="0"/>
    <x v="0"/>
    <n v="83.82352941176471"/>
    <n v="0.60880603212619455"/>
    <n v="16.439484770699721"/>
    <s v="No"/>
    <s v="2.Hiring"/>
    <s v="Hiring"/>
    <n v="-850.95865931294156"/>
    <n v="1.1817247185616961E-2"/>
    <n v="0.23546430237984131"/>
    <n v="3.3388031654447772E-2"/>
    <n v="4.4496174499944973E-5"/>
    <s v="0-10"/>
    <n v="0.14179657517931349"/>
    <n v="12.9645463179472"/>
    <n v="4.219507705176107"/>
    <n v="95.803821764705887"/>
    <n v="6279.4558823529414"/>
  </r>
  <r>
    <m/>
    <n v="1051"/>
    <n v="881"/>
    <n v="1314"/>
    <n v="1337"/>
    <s v="C.Hartwig Gdynia SA, Gdynia"/>
    <m/>
    <m/>
    <m/>
    <n v="2001"/>
    <m/>
    <n v="190880396"/>
    <n v="24354"/>
    <n v="5860104285"/>
    <s v="SA"/>
    <s v="5229"/>
    <s v="Działalność morskich agencji transportowych"/>
    <m/>
    <x v="11"/>
    <m/>
    <n v="540"/>
    <s v="J"/>
    <x v="0"/>
    <n v="399149.53921000002"/>
    <n v="10434.50995"/>
    <n v="8793.4646099999991"/>
    <n v="6063.6270500000001"/>
    <n v="2761.2674200000001"/>
    <n v="102401"/>
    <n v="395"/>
    <n v="50454.224869999998"/>
    <n v="117818.47500999999"/>
    <n v="33541.469810000002"/>
    <n v="84277.0052"/>
    <n v="58892.815880000002"/>
    <n v="58925.65913"/>
    <m/>
    <m/>
    <s v="H"/>
    <s v="Transportation and Storage"/>
    <s v="52"/>
    <s v="WAREHOUSING AND SUPPORT ACTIVITIES FOR TRANSPORTATION"/>
    <s v="Low"/>
    <n v="0.25654795995173357"/>
    <n v="-46.153843977873478"/>
    <n v="1.5191366779481141E-2"/>
    <n v="5.146584225848571E-2"/>
    <n v="0.1029603859043732"/>
    <x v="0"/>
    <n v="1"/>
    <n v="0.4998606192704616"/>
    <n v="127.7322148607595"/>
    <n v="1010.505162556962"/>
    <n v="84.915113443037967"/>
    <x v="4"/>
    <x v="1"/>
    <s v="Exp&lt;50"/>
    <s v="Decreased Export Intensity"/>
    <n v="0"/>
    <n v="-1.18834133180285E-2"/>
    <n v="1.211255171953167"/>
    <n v="1.2039781795271759E-2"/>
    <n v="-26.658510744961472"/>
    <n v="-0.3100437173738424"/>
    <n v="0.30144798829452307"/>
    <s v="No"/>
    <s v="Yes"/>
    <s v="No"/>
    <x v="3"/>
    <x v="1"/>
    <n v="10.95505617977528"/>
    <n v="0.10395503404909159"/>
    <n v="2.6329410939115672"/>
    <s v="Yes"/>
    <s v="2.Hiring"/>
    <s v="Hiring"/>
    <n v="-97.283263650903336"/>
    <n v="1.517871277010936E-2"/>
    <n v="0.69846131823220425"/>
    <n v="5.1715389588194979E-2"/>
    <n v="0.26843137326976207"/>
    <s v="25-50"/>
    <n v="7.4041880685799324E-2"/>
    <n v="12.885051628849849"/>
    <n v="5.8749307308520304"/>
    <n v="86.489548370786522"/>
    <n v="1107.7884262078651"/>
  </r>
  <r>
    <n v="1560"/>
    <n v="1421"/>
    <n v="1324"/>
    <n v="1425"/>
    <n v="1338"/>
    <s v="Fakro PP sp. z o.o., Nowy Sącz"/>
    <m/>
    <m/>
    <m/>
    <n v="2001"/>
    <m/>
    <n v="492727063"/>
    <n v="53360"/>
    <n v="7342887530"/>
    <s v="sp. z o.o."/>
    <s v="1623"/>
    <s v="Produkcja pozostałych wyrobów stolarskich i ciesielskich dla budownictwa"/>
    <m/>
    <x v="12"/>
    <m/>
    <n v="400"/>
    <s v="J"/>
    <x v="0"/>
    <n v="513398.09632000001"/>
    <n v="7648.1165499999997"/>
    <n v="38095.866069999996"/>
    <n v="37307.074330000003"/>
    <n v="25138"/>
    <n v="2284"/>
    <n v="2047"/>
    <n v="137106"/>
    <n v="1077518.0413899999"/>
    <n v="873833.33146000002"/>
    <n v="203684.70993000001"/>
    <n v="978446.23632000003"/>
    <n v="99071.805069999988"/>
    <m/>
    <m/>
    <s v="C"/>
    <s v="Manufacturing"/>
    <s v="16"/>
    <s v="MANUFACTURE OF WOOD AND OF PRODUCTS OF WOOD AND CORK, EXCEPT FURNITURE; MANUFACTURE OF ARTICLES OF STRAW AND PLAITING MATERIALS"/>
    <s v="Medium-high"/>
    <n v="4.4487893826867389E-3"/>
    <n v="-7.2121590455997087"/>
    <n v="7.2666951041334929E-2"/>
    <n v="3.4623155155596108E-2"/>
    <n v="3.8128895533713063E-2"/>
    <x v="1"/>
    <n v="0"/>
    <n v="0.90805554871063032"/>
    <n v="66.978993649242796"/>
    <n v="250.80512765999021"/>
    <n v="426.88487125549591"/>
    <x v="0"/>
    <x v="0"/>
    <s v="Exp&lt;50"/>
    <s v="Decreased Export Intensity"/>
    <n v="0"/>
    <n v="-1.543172791143584E-3"/>
    <n v="20.590434075497321"/>
    <n v="0.18722977571871979"/>
    <n v="-12.61562748152368"/>
    <n v="-0.13485372345039259"/>
    <n v="4.7920206254174369"/>
    <s v="Yes"/>
    <s v="Yes"/>
    <s v="Yes"/>
    <x v="3"/>
    <x v="1"/>
    <n v="4.6523517382413084"/>
    <n v="4.5473735066527077E-2"/>
    <n v="1.1433299985841969"/>
    <s v="Yes"/>
    <s v="2.Hiring"/>
    <s v="Hiring"/>
    <n v="33.148174694755063"/>
    <n v="-6.9996265299938692E-3"/>
    <n v="-3.1755673129692089E-3"/>
    <n v="-2.9798688857690259E-3"/>
    <n v="5.9919621738303234E-3"/>
    <s v="0-10"/>
    <n v="0.93837371155669147"/>
    <n v="12.96157706370761"/>
    <n v="7.5786568505947622"/>
    <n v="55.13292433537832"/>
    <n v="217.65695296523521"/>
  </r>
  <r>
    <n v="1372"/>
    <n v="1475"/>
    <n v="1325"/>
    <n v="1348"/>
    <n v="1339"/>
    <s v="Kerry Polska sp.z o.o., Oleśnica"/>
    <m/>
    <m/>
    <m/>
    <m/>
    <m/>
    <n v="290526094"/>
    <n v="163180"/>
    <n v="6570308057"/>
    <s v="sp. z o.o."/>
    <s v="1084"/>
    <s v="Produkcja przypraw"/>
    <m/>
    <x v="13"/>
    <m/>
    <n v="500"/>
    <s v="J"/>
    <x v="0"/>
    <n v="583442"/>
    <n v="23135"/>
    <n v="16748"/>
    <n v="12767"/>
    <n v="5544"/>
    <n v="0"/>
    <n v="335"/>
    <n v="55316"/>
    <n v="199422"/>
    <n v="89866"/>
    <n v="109556"/>
    <n v="94571"/>
    <n v="104851"/>
    <m/>
    <m/>
    <s v="C"/>
    <s v="Manufacturing"/>
    <s v="10"/>
    <s v="MANUFACTURE OF FOOD PRODUCTS"/>
    <s v="Low"/>
    <n v="0"/>
    <n v="7.8999491423551671"/>
    <n v="2.1882209371282831E-2"/>
    <n v="6.4020017851591102E-2"/>
    <n v="0.1349991012043861"/>
    <x v="0"/>
    <n v="1"/>
    <n v="0.47422551172889649"/>
    <n v="165.12238805970151"/>
    <n v="1741.617910447761"/>
    <n v="268.25671641791052"/>
    <x v="0"/>
    <x v="0"/>
    <s v="Exp&lt;50"/>
    <s v="Decreased Export Intensity"/>
    <n v="0"/>
    <n v="0"/>
    <n v="37.23023394477687"/>
    <n v="0.31648986905609361"/>
    <n v="-0.5578014892921167"/>
    <n v="-5.5936301130188326E-3"/>
    <n v="8.2336864788659305"/>
    <s v="Yes"/>
    <s v="Yes"/>
    <s v="Yes"/>
    <x v="3"/>
    <x v="1"/>
    <n v="-22.8110599078341"/>
    <n v="-0.25891400227533889"/>
    <n v="-6.2678088799669407"/>
    <s v="No"/>
    <s v="0.Reducing"/>
    <s v="Reducing"/>
    <n v="761.9967534431529"/>
    <n v="-2.7869797546485529E-2"/>
    <n v="-0.1089262732119875"/>
    <n v="-7.1566193746338339E-2"/>
    <n v="0"/>
    <s v="0-10"/>
    <n v="0.6570149848701734"/>
    <n v="12.96021045654075"/>
    <n v="6.0730445341004051"/>
    <n v="85.447004608294932"/>
    <n v="979.62115700460834"/>
  </r>
  <r>
    <n v="1146"/>
    <n v="1140"/>
    <n v="1151"/>
    <n v="1124"/>
    <n v="1340"/>
    <s v="Andreas Stihl sp. z o.o., Tarnowo Podgórne"/>
    <m/>
    <m/>
    <m/>
    <n v="2002"/>
    <m/>
    <n v="632062569"/>
    <n v="86126"/>
    <n v="7810008540"/>
    <s v="sp. z o.o."/>
    <s v="4690"/>
    <s v="Sprzedaż hurtowa niewyspecjalizowana"/>
    <m/>
    <x v="3"/>
    <m/>
    <n v="500"/>
    <s v="J"/>
    <x v="0"/>
    <n v="695636.84646000003"/>
    <n v="52816.774840000013"/>
    <n v="63564.603609999998"/>
    <n v="51482.705000000002"/>
    <n v="1622.2784799999999"/>
    <n v="0"/>
    <n v="64"/>
    <n v="12537.47488"/>
    <n v="209300.47195000001"/>
    <n v="18136.499090000001"/>
    <n v="191163.97286000001"/>
    <n v="82837.376790000009"/>
    <n v="126463.09516"/>
    <m/>
    <m/>
    <s v="G"/>
    <s v="Wholesale and Retail Trade; Repair of Motor Vehicles and Motorcycles"/>
    <s v="46"/>
    <s v="WHOLESALE TRADE, EXCEPT OF MOTOR VEHICLES"/>
    <s v="Medium-high"/>
    <n v="0"/>
    <n v="1.2648213537910009"/>
    <n v="7.4008019072003425E-2"/>
    <n v="0.24597510230315561"/>
    <n v="0.62149125183566789"/>
    <x v="0"/>
    <n v="1"/>
    <n v="0.39578208313734292"/>
    <n v="195.898045"/>
    <n v="10869.3257259375"/>
    <n v="283.38279828125002"/>
    <x v="0"/>
    <x v="0"/>
    <s v="Exp&lt;50"/>
    <s v="Decreased Export Intensity"/>
    <n v="0"/>
    <n v="0"/>
    <n v="63.673096179908534"/>
    <n v="0.49270093656167552"/>
    <n v="18.603692883991691"/>
    <n v="0.1706174373925631"/>
    <n v="13.108260787095769"/>
    <s v="No"/>
    <s v="Yes"/>
    <s v="No"/>
    <x v="0"/>
    <x v="0"/>
    <n v="1.587301587301587"/>
    <n v="1.5748356968138921E-2"/>
    <n v="0.39448497591585419"/>
    <s v="No"/>
    <s v="1.Sustaining"/>
    <s v="Hiring"/>
    <n v="4123.0400116517858"/>
    <n v="7.4637190129312775E-2"/>
    <n v="0.55158143659473835"/>
    <n v="0.25235875324179408"/>
    <n v="0"/>
    <s v="0-10"/>
    <n v="0.45751857567898679"/>
    <n v="12.95988209425674"/>
    <n v="4.1431347263915326"/>
    <n v="144.49996095238089"/>
    <n v="6746.2857142857147"/>
  </r>
  <r>
    <n v="951"/>
    <n v="563"/>
    <n v="715"/>
    <n v="1298"/>
    <n v="1341"/>
    <s v="Re Alloys sp. z o.o., Łaziska Górne"/>
    <m/>
    <m/>
    <m/>
    <n v="2001"/>
    <m/>
    <n v="276099119"/>
    <n v="27895"/>
    <n v="6292135648"/>
    <s v="sp. z o.o."/>
    <s v="2410"/>
    <s v="Produkcja surówki, żelazostopów, żeliwa i stali oraz wyrobów hutniczych"/>
    <s v="Górnictwo i hutnictwo "/>
    <x v="4"/>
    <m/>
    <n v="400"/>
    <s v="J"/>
    <x v="0"/>
    <n v="828223.29099999997"/>
    <n v="23217.489000000001"/>
    <n v="14238.379000000001"/>
    <n v="13013.073"/>
    <n v="25466.276000000002"/>
    <n v="0"/>
    <n v="489"/>
    <n v="59504.029000000002"/>
    <n v="718999.26800000004"/>
    <n v="204520.47700000001"/>
    <n v="514478.79100000003"/>
    <n v="299716.36"/>
    <n v="419282.908"/>
    <m/>
    <m/>
    <s v="C"/>
    <s v="Manufacturing"/>
    <s v="24"/>
    <s v="MANUFACTURE OF METALS"/>
    <s v="Medium-low"/>
    <n v="0"/>
    <n v="-36.528082529123573"/>
    <n v="1.571203459430363E-2"/>
    <n v="1.809886821748475E-2"/>
    <n v="4.3417960234136042E-2"/>
    <x v="1"/>
    <n v="0"/>
    <n v="0.41685210728197852"/>
    <n v="121.68513087934561"/>
    <n v="1693.708161554192"/>
    <n v="418.24228425357882"/>
    <x v="0"/>
    <x v="0"/>
    <s v="Exp&lt;50"/>
    <s v="Decreased Export Intensity"/>
    <n v="0"/>
    <n v="-4.4920666893646748E-4"/>
    <n v="96.848373378681814"/>
    <n v="0.67726356811469124"/>
    <n v="42.643748825131759"/>
    <n v="0.35518006894557891"/>
    <n v="18.44942521234243"/>
    <s v="Yes"/>
    <s v="Yes"/>
    <s v="Yes"/>
    <x v="0"/>
    <x v="0"/>
    <n v="9.8876404494382015"/>
    <n v="9.4288207308632188E-2"/>
    <n v="2.3852068501321488"/>
    <s v="No"/>
    <s v="2.Hiring"/>
    <s v="Hiring"/>
    <n v="748.22108290250685"/>
    <n v="-6.773989032464689E-2"/>
    <n v="-0.11595906991883149"/>
    <n v="-7.0467317910185762E-2"/>
    <n v="4.4920666893646748E-4"/>
    <s v="0-10"/>
    <n v="0.60769129969316882"/>
    <n v="12.949774504017681"/>
    <n v="6.0980742821662401"/>
    <n v="75.930337078651689"/>
    <n v="945.48707865168535"/>
  </r>
  <r>
    <n v="1142"/>
    <n v="948"/>
    <n v="957"/>
    <n v="1256"/>
    <n v="1342"/>
    <s v="Salamander Window &amp; Door Systems SA, Włocławek"/>
    <m/>
    <m/>
    <n v="2009"/>
    <n v="1996"/>
    <m/>
    <n v="910238378"/>
    <n v="339244"/>
    <n v="8881016263"/>
    <s v="SA"/>
    <s v="2223"/>
    <s v="Produkcja wyrobów dla budownictwa z tworzyw sztucznych"/>
    <m/>
    <x v="12"/>
    <m/>
    <n v="500"/>
    <s v="J"/>
    <x v="0"/>
    <n v="697458.67827999999"/>
    <n v="71518.92194"/>
    <n v="74643.409019999992"/>
    <n v="70787.270409999997"/>
    <n v="35672.493569999999"/>
    <n v="363472"/>
    <n v="594"/>
    <n v="64114.583789999997"/>
    <n v="466780.64256000012"/>
    <n v="278068.06316000002"/>
    <n v="188712.57939999999"/>
    <n v="339459.65116000001"/>
    <n v="127320.9914"/>
    <m/>
    <m/>
    <s v="C"/>
    <s v="Manufacturing"/>
    <s v="22"/>
    <s v="MANUFACTURE OF RUBBER AND PLASTIC PRODUCTS"/>
    <s v="Medium-low"/>
    <n v="0.52113768359203272"/>
    <n v="-16.754314106150229"/>
    <n v="0.10149313875421009"/>
    <n v="0.15164996993400601"/>
    <n v="0.20852926163126029"/>
    <x v="0"/>
    <n v="1"/>
    <n v="0.72723592242016721"/>
    <n v="107.9370097474747"/>
    <n v="1174.1728590572391"/>
    <n v="468.12805245791247"/>
    <x v="1"/>
    <x v="1"/>
    <s v="Exp&gt;50"/>
    <s v="Decreased Export Intensity"/>
    <n v="0"/>
    <n v="-3.6708601445174627E-2"/>
    <n v="64.296188404124251"/>
    <n v="0.49650063978496028"/>
    <n v="19.055208988495849"/>
    <n v="0.1744171406158479"/>
    <n v="13.215756291162339"/>
    <s v="Yes"/>
    <s v="Yes"/>
    <s v="Yes"/>
    <x v="0"/>
    <x v="0"/>
    <n v="16.2426614481409"/>
    <n v="0.15050972915894081"/>
    <n v="3.8344307243957991"/>
    <s v="No"/>
    <s v="2.Hiring"/>
    <s v="Hiring"/>
    <n v="343.42334829402972"/>
    <n v="5.6339852960922282E-2"/>
    <n v="0.18870023511590109"/>
    <n v="0.1107535147350288"/>
    <n v="0.55784628503720735"/>
    <s v="50-75"/>
    <n v="0.58692833459907012"/>
    <n v="12.958697908528469"/>
    <n v="6.2363695902037044"/>
    <n v="75.812687906066529"/>
    <n v="830.7495107632094"/>
  </r>
  <r>
    <n v="1435"/>
    <m/>
    <m/>
    <n v="1280"/>
    <n v="1343"/>
    <s v="Fresenius Nephrocare Polska sp. z o.o., Poznań"/>
    <m/>
    <m/>
    <m/>
    <m/>
    <m/>
    <n v="634254014"/>
    <n v="54766"/>
    <n v="7831559498"/>
    <s v="sp. z o.o."/>
    <s v="8610"/>
    <s v="Działalność szpitali"/>
    <m/>
    <x v="8"/>
    <m/>
    <n v="500"/>
    <s v="J"/>
    <x v="0"/>
    <n v="556995"/>
    <n v="69094"/>
    <n v="73930"/>
    <n v="59581"/>
    <n v="12006"/>
    <n v="3762"/>
    <n v="919.8"/>
    <n v="133014"/>
    <n v="319118.59999999998"/>
    <n v="121769"/>
    <n v="197349.6"/>
    <n v="212227"/>
    <n v="106892"/>
    <m/>
    <m/>
    <s v="Q"/>
    <s v="Human Health and Social Work Activities"/>
    <s v="86"/>
    <s v="HEALTH CARE"/>
    <s v="Medium-low"/>
    <n v="6.7541001265720522E-3"/>
    <n v="15.380074075915401"/>
    <n v="0.106968644242767"/>
    <n v="0.18670488025455109"/>
    <n v="0.2807418471730741"/>
    <x v="0"/>
    <n v="1"/>
    <n v="0.66504114771122713"/>
    <n v="144.61187214611871"/>
    <n v="605.56099151989565"/>
    <n v="132.38638834529249"/>
    <x v="0"/>
    <x v="0"/>
    <s v="Exp&lt;50"/>
    <s v="Increased Export Intensity"/>
    <n v="1"/>
    <n v="6.7541001265720522E-3"/>
    <n v="31.24726074846955"/>
    <n v="0.27191284477799899"/>
    <n v="-4.8932893127032102"/>
    <n v="-5.0170654391115121E-2"/>
    <n v="7.0341986751330854"/>
    <s v="Yes"/>
    <s v="No"/>
    <s v="No"/>
    <x v="3"/>
    <x v="1"/>
    <n v="-11.642651296829969"/>
    <n v="-0.1237808135091463"/>
    <n v="-3.0471301481232"/>
    <s v="Yes"/>
    <s v="0.Reducing"/>
    <s v="Reducing"/>
    <n v="197.88952177926171"/>
    <n v="3.6169901928904347E-2"/>
    <n v="0.11968437631574839"/>
    <n v="5.2865590527588262E-2"/>
    <n v="0"/>
    <s v="0-10"/>
    <n v="0.441708367916958"/>
    <n v="12.95839869743045"/>
    <n v="6.9479370686149693"/>
    <n v="69.186359269932751"/>
    <n v="407.671469740634"/>
  </r>
  <r>
    <n v="1711"/>
    <n v="1098"/>
    <n v="1131"/>
    <n v="1378"/>
    <n v="1344"/>
    <s v="Galon sp. z o.o., Chorzów"/>
    <m/>
    <m/>
    <m/>
    <n v="2001"/>
    <m/>
    <n v="276198583"/>
    <n v="34701"/>
    <n v="6342298974"/>
    <s v="sp. z o.o."/>
    <s v="4671"/>
    <s v="Sprzedaż hurtowa paliw i produktów pochodnych"/>
    <m/>
    <x v="2"/>
    <m/>
    <n v="400"/>
    <s v="J"/>
    <x v="0"/>
    <n v="470121.84382000001"/>
    <n v="1572.5752399999999"/>
    <n v="1644.2397800000001"/>
    <n v="1294.37078"/>
    <n v="188.21447000000001"/>
    <n v="0"/>
    <n v="21"/>
    <n v="3125.67274"/>
    <n v="30706.130130000001"/>
    <n v="655.99823000000004"/>
    <n v="30050.1319"/>
    <n v="11037.42238"/>
    <n v="19668.707750000001"/>
    <m/>
    <m/>
    <s v="G"/>
    <s v="Wholesale and Retail Trade; Repair of Motor Vehicles and Motorcycles"/>
    <s v="46"/>
    <s v="WHOLESALE TRADE, EXCEPT OF MOTOR VEHICLES"/>
    <s v="Medium-high"/>
    <n v="0"/>
    <n v="-33.718365444852992"/>
    <n v="2.7532666201649379E-3"/>
    <n v="4.21534975107591E-2"/>
    <n v="0.1172711105398505"/>
    <x v="1"/>
    <n v="0"/>
    <n v="0.35945338384456332"/>
    <n v="148.84155904761911"/>
    <n v="22386.754467619048"/>
    <n v="31.23801095238095"/>
    <x v="0"/>
    <x v="0"/>
    <s v="Exp&lt;50"/>
    <s v="Decreased Export Intensity"/>
    <n v="0"/>
    <n v="0"/>
    <n v="-0.42892492804147669"/>
    <n v="-4.2984744990679502E-3"/>
    <n v="-27.84704704930542"/>
    <n v="-0.32638197366818028"/>
    <n v="-0.1074041428946404"/>
    <s v="Yes"/>
    <s v="Yes"/>
    <s v="Yes"/>
    <x v="2"/>
    <x v="1"/>
    <n v="-34.375"/>
    <n v="-0.42121346507630347"/>
    <n v="-9.9948564080372897"/>
    <s v="Yes"/>
    <s v="0.Reducing"/>
    <s v="Reducing"/>
    <n v="7632.1607176190482"/>
    <n v="2.5691151272802751E-3"/>
    <n v="0.16710290673646511"/>
    <n v="3.8553221244000888E-2"/>
    <n v="0"/>
    <s v="0-10"/>
    <n v="0.2307154435368528"/>
    <n v="13.06504565675808"/>
    <n v="3.465735902799727"/>
    <n v="106.5027421875"/>
    <n v="14754.59375"/>
  </r>
  <r>
    <n v="1001"/>
    <n v="1175"/>
    <n v="1264"/>
    <n v="1195"/>
    <n v="1345"/>
    <s v="Ceva Logistics Poland sp. z o.o., Bielsko-Biała"/>
    <m/>
    <m/>
    <m/>
    <n v="2002"/>
    <m/>
    <s v="012192119"/>
    <n v="119944"/>
    <n v="5471571905"/>
    <s v="sp. z o.o."/>
    <s v="5210"/>
    <s v="Magazynowanie i przechowywanie pozostałych towarów"/>
    <m/>
    <x v="11"/>
    <m/>
    <n v="500"/>
    <s v="J"/>
    <x v="0"/>
    <n v="786721"/>
    <n v="8155"/>
    <n v="-22974"/>
    <n v="-17703"/>
    <n v="15270"/>
    <n v="311183"/>
    <n v="1816"/>
    <n v="183023"/>
    <n v="399441"/>
    <n v="185248"/>
    <n v="214193"/>
    <n v="-1782"/>
    <n v="401223"/>
    <m/>
    <m/>
    <s v="H"/>
    <s v="Transportation and Storage"/>
    <s v="52"/>
    <s v="WAREHOUSING AND SUPPORT ACTIVITIES FOR TRANSPORTATION"/>
    <s v="Low"/>
    <n v="0.39554429079686437"/>
    <n v="18.20294845906054"/>
    <n v="-2.2502259377848059E-2"/>
    <n v="-4.4319436412386309E-2"/>
    <n v="9.9343434343434343"/>
    <x v="0"/>
    <n v="1"/>
    <n v="-4.4612345753190083E-3"/>
    <n v="100.78359030836999"/>
    <n v="433.21640969163002"/>
    <n v="102.0088105726872"/>
    <x v="4"/>
    <x v="0"/>
    <s v="Exp&lt;50"/>
    <s v="Increased Export Intensity"/>
    <n v="1"/>
    <n v="0.38367611109696348"/>
    <n v="86.106163079245007"/>
    <n v="0.62114709414155378"/>
    <n v="34.859538463221007"/>
    <n v="0.29906359497243962"/>
    <n v="16.799286252489232"/>
    <s v="No"/>
    <s v="No"/>
    <s v="No"/>
    <x v="0"/>
    <x v="0"/>
    <n v="13.85579937304075"/>
    <n v="0.12976254394229339"/>
    <n v="3.297256992525099"/>
    <s v="No"/>
    <s v="2.Hiring"/>
    <s v="Hiring"/>
    <n v="168.1838078107522"/>
    <n v="-8.0098976407941766E-3"/>
    <n v="-0.12914298790953119"/>
    <n v="-2.241434094158767E-2"/>
    <n v="1.186817969990088E-2"/>
    <s v="0-10"/>
    <n v="0.17356219880315629"/>
    <n v="12.954481859603669"/>
    <n v="7.3746290152189449"/>
    <n v="72.109717868338564"/>
    <n v="265.03260188087768"/>
  </r>
  <r>
    <m/>
    <n v="1956"/>
    <m/>
    <n v="1449"/>
    <n v="1346"/>
    <s v="Hanplast sp. z o.o., Bydgoszcz"/>
    <m/>
    <m/>
    <m/>
    <n v="1994"/>
    <m/>
    <s v="090482747"/>
    <n v="49709"/>
    <n v="5541000095"/>
    <s v="sp. z o.o."/>
    <s v="2222"/>
    <s v="Produkty dla przemysłu"/>
    <m/>
    <x v="10"/>
    <m/>
    <n v="400"/>
    <s v="J"/>
    <x v="0"/>
    <n v="388661.61991000001"/>
    <n v="20457.604619999998"/>
    <n v="13884.81313"/>
    <n v="13080.70313"/>
    <n v="25592.562709999998"/>
    <n v="305087"/>
    <n v="305"/>
    <n v="27516.574209999999"/>
    <n v="282188.96231999999"/>
    <n v="202762.53124000001"/>
    <n v="79426.431079999995"/>
    <n v="113779.22112"/>
    <n v="168409.74119999999"/>
    <m/>
    <m/>
    <s v="C"/>
    <s v="Manufacturing"/>
    <s v="22"/>
    <s v="MANUFACTURE OF RUBBER AND PLASTIC PRODUCTS"/>
    <s v="Medium-low"/>
    <n v="0.78496816863637608"/>
    <n v="-3.184942823654513"/>
    <n v="3.3655762390505703E-2"/>
    <n v="4.6354410967947748E-2"/>
    <n v="0.11496565894227841"/>
    <x v="1"/>
    <n v="0"/>
    <n v="0.40320223790672333"/>
    <n v="90.218276098360661"/>
    <n v="1274.3003931475409"/>
    <n v="664.7951843934427"/>
    <x v="3"/>
    <x v="1"/>
    <s v="Exp&gt;50"/>
    <s v="Increased Export Intensity"/>
    <n v="1"/>
    <n v="0.114113469398926"/>
    <n v="-8.0726172893526815"/>
    <n v="-8.4171238977337026E-2"/>
    <n v="-33.385954557501933"/>
    <n v="-0.40625473814645119"/>
    <n v="-2.0822954646779079"/>
    <s v="Yes"/>
    <s v="Yes"/>
    <s v="Yes"/>
    <x v="2"/>
    <x v="1"/>
    <n v="98.05194805194806"/>
    <n v="0.68335917419378234"/>
    <n v="18.630068077449511"/>
    <s v="Yes"/>
    <s v="2.Hiring"/>
    <s v="Hiring"/>
    <n v="-1471.1022042550569"/>
    <n v="2.76116861246192E-2"/>
    <n v="0.1130521606930842"/>
    <n v="3.2719782512947611E-2"/>
    <n v="0.67085469923745011"/>
    <s v="50-75"/>
    <n v="0.28942200053810391"/>
    <n v="12.954635611323329"/>
    <n v="5.0369526024136304"/>
    <n v="64.996704805194796"/>
    <n v="2745.4025974025981"/>
  </r>
  <r>
    <n v="1385"/>
    <n v="771"/>
    <m/>
    <n v="1270"/>
    <n v="1347"/>
    <s v="Envien Biopaliwa sp. z o.o., Czechowice-Dziedzice"/>
    <m/>
    <m/>
    <m/>
    <n v="2001"/>
    <m/>
    <s v="072394885"/>
    <n v="65231"/>
    <n v="6521606665"/>
    <s v="sp. z o.o."/>
    <s v="2014"/>
    <s v="Produkcja pozostałych podstawowych chemikaliów organicznych"/>
    <m/>
    <x v="7"/>
    <m/>
    <n v="400"/>
    <s v="J"/>
    <x v="0"/>
    <n v="578364.43610000005"/>
    <n v="52206.749640000002"/>
    <n v="43882.314989999999"/>
    <n v="35254.01988"/>
    <n v="2588"/>
    <n v="13261"/>
    <n v="44"/>
    <n v="9425"/>
    <n v="232159.12349"/>
    <n v="18877.650229999999"/>
    <n v="213281.47326"/>
    <n v="92712.899900000004"/>
    <n v="139446.22359000001"/>
    <m/>
    <m/>
    <s v="C"/>
    <s v="Manufacturing"/>
    <s v="20"/>
    <s v="MANUFACTURE OF CHEMICALS AND CHEMICAL PRODUCTS"/>
    <s v="Medium-low"/>
    <n v="2.2928449905082259E-2"/>
    <n v="-42.060380825685407"/>
    <n v="6.0954681303925347E-2"/>
    <n v="0.15185282986097479"/>
    <n v="0.38024934952983819"/>
    <x v="1"/>
    <n v="0"/>
    <n v="0.39935066305500377"/>
    <n v="214.2045454545455"/>
    <n v="13144.646274999999"/>
    <n v="429.03750522727267"/>
    <x v="0"/>
    <x v="0"/>
    <s v="Exp&lt;50"/>
    <s v="Increased Export Intensity"/>
    <n v="1"/>
    <n v="5.478289749969726E-3"/>
    <n v="36.922426237503061"/>
    <n v="0.31424434762720033"/>
    <n v="-0.78085055253400182"/>
    <n v="-7.8391515419120594E-3"/>
    <n v="8.1729432649056513"/>
    <s v="Yes"/>
    <s v="Yes"/>
    <s v="Yes"/>
    <x v="3"/>
    <x v="1"/>
    <n v="12.820512820512819"/>
    <n v="0.12062798778861469"/>
    <n v="3.061632486953592"/>
    <s v="No"/>
    <s v="2.Hiring"/>
    <s v="Hiring"/>
    <n v="2313.8001211538472"/>
    <n v="3.85437603426112E-2"/>
    <n v="0.16890055397638859"/>
    <n v="0.11259413965518431"/>
    <n v="1.745016015511253E-2"/>
    <s v="0-10"/>
    <n v="0.66662978305520781"/>
    <n v="12.953715113621691"/>
    <n v="3.6635616461296459"/>
    <n v="186.10256410256409"/>
    <n v="10830.846153846151"/>
  </r>
  <r>
    <n v="1621"/>
    <n v="1104"/>
    <n v="1191"/>
    <n v="1286"/>
    <n v="1348"/>
    <s v="Alupol Pakaging SA, Tychy"/>
    <m/>
    <n v="2010"/>
    <m/>
    <n v="2001"/>
    <m/>
    <n v="273884817"/>
    <n v="357912"/>
    <n v="6462367488"/>
    <s v="SA"/>
    <s v="2221"/>
    <s v="Produkcja płyt, arkuszy, rur i kształtowników z tworzyw sztucznych"/>
    <m/>
    <x v="10"/>
    <m/>
    <n v="400"/>
    <s v="J"/>
    <x v="0"/>
    <n v="494918"/>
    <n v="292035"/>
    <n v="292964"/>
    <n v="278463"/>
    <n v="13314"/>
    <n v="179799"/>
    <n v="351"/>
    <n v="46559"/>
    <n v="613951"/>
    <n v="229999"/>
    <n v="383952"/>
    <n v="519774"/>
    <n v="94177"/>
    <m/>
    <m/>
    <s v="C"/>
    <s v="Manufacturing"/>
    <s v="22"/>
    <s v="MANUFACTURE OF RUBBER AND PLASTIC PRODUCTS"/>
    <s v="Medium-low"/>
    <n v="0.3632904844842984"/>
    <n v="-30.062741994743231"/>
    <n v="0.56264472094367146"/>
    <n v="0.45355899737926969"/>
    <n v="0.53573860947257845"/>
    <x v="1"/>
    <n v="0"/>
    <n v="0.84660502222490064"/>
    <n v="132.64672364672359"/>
    <n v="1410.0227920227919"/>
    <n v="655.26780626780624"/>
    <x v="4"/>
    <x v="1"/>
    <s v="Exp&lt;50"/>
    <s v="Decreased Export Intensity"/>
    <n v="0"/>
    <n v="-1.8291252740947169E-2"/>
    <n v="20.617272818110699"/>
    <n v="0.18745231208018079"/>
    <n v="-12.596179117311079"/>
    <n v="-0.1346311870889334"/>
    <n v="4.797850796339076"/>
    <s v="No"/>
    <s v="Yes"/>
    <s v="No"/>
    <x v="3"/>
    <x v="1"/>
    <n v="-9.536082474226804"/>
    <n v="-0.10021911615740819"/>
    <n v="-2.4743513048418042"/>
    <s v="Yes"/>
    <s v="0.Reducing"/>
    <s v="Reducing"/>
    <n v="352.49444150732802"/>
    <n v="0.1179905488629634"/>
    <n v="0.1176705060556051"/>
    <n v="0.10441230069810931"/>
    <n v="0.38158173722524558"/>
    <s v="25-50"/>
    <n v="0.88732771021456558"/>
    <n v="12.924695059182429"/>
    <n v="5.9610053396232736"/>
    <n v="94.798969072164951"/>
    <n v="1057.5283505154639"/>
  </r>
  <r>
    <n v="1712"/>
    <n v="1631"/>
    <n v="1328"/>
    <n v="1192"/>
    <n v="1349"/>
    <s v="Polska Dystrybucja Alkoholi sp. z o.o., Pabianice"/>
    <m/>
    <m/>
    <m/>
    <n v="2002"/>
    <m/>
    <n v="473062084"/>
    <n v="124474"/>
    <n v="7311837519"/>
    <s v="sp. z o.o."/>
    <s v="4634"/>
    <s v="Sprzedaż hurtowa napojów alkoholowych"/>
    <m/>
    <x v="3"/>
    <m/>
    <n v="400"/>
    <s v="J"/>
    <x v="0"/>
    <n v="469548"/>
    <n v="6897"/>
    <n v="6102"/>
    <n v="5874"/>
    <n v="1002"/>
    <n v="0"/>
    <n v="214"/>
    <n v="21623"/>
    <n v="151323"/>
    <n v="3430"/>
    <n v="147893"/>
    <n v="34152"/>
    <n v="117172"/>
    <m/>
    <m/>
    <s v="G"/>
    <s v="Wholesale and Retail Trade; Repair of Motor Vehicles and Motorcycles"/>
    <s v="46"/>
    <s v="WHOLESALE TRADE, EXCEPT OF MOTOR VEHICLES"/>
    <s v="Medium-high"/>
    <n v="0"/>
    <n v="-3.0142556826637801"/>
    <n v="1.2509903140892941E-2"/>
    <n v="3.8817628516484598E-2"/>
    <n v="0.17199578355586789"/>
    <x v="1"/>
    <n v="0"/>
    <n v="0.2256894193215836"/>
    <n v="101.04205607476641"/>
    <n v="2194.1495327102798"/>
    <n v="16.028037383177569"/>
    <x v="0"/>
    <x v="0"/>
    <s v="Exp&lt;50"/>
    <s v="Decreased Export Intensity"/>
    <n v="0"/>
    <n v="-1.8824257201416741E-2"/>
    <n v="11.265009068615649"/>
    <n v="0.1067446389346411"/>
    <n v="-19.373181834336471"/>
    <n v="-0.21533886023447299"/>
    <n v="2.7045423969010769"/>
    <s v="No"/>
    <s v="Yes"/>
    <s v="No"/>
    <x v="3"/>
    <x v="1"/>
    <n v="-11.20331950207469"/>
    <n v="-0.1188209184688036"/>
    <n v="-2.926836568513747"/>
    <s v="Yes"/>
    <s v="0.Reducing"/>
    <s v="Reducing"/>
    <n v="443.07615706712681"/>
    <n v="1.3444642447971481E-2"/>
    <n v="0.34255605023244579"/>
    <n v="4.4394891003270688E-2"/>
    <n v="1.8824257201416741E-2"/>
    <s v="0-10"/>
    <n v="0.1295989108151672"/>
    <n v="12.95278116989175"/>
    <n v="5.4847969334906548"/>
    <n v="63.542696846473021"/>
    <n v="1751.073375643153"/>
  </r>
  <r>
    <n v="860"/>
    <n v="1873"/>
    <m/>
    <m/>
    <n v="1350"/>
    <s v="Goelett sp. z o.o., Warszawa"/>
    <m/>
    <m/>
    <m/>
    <m/>
    <m/>
    <s v="147141554"/>
    <n v="769648"/>
    <n v="1070029274"/>
    <s v="sp. z o.o."/>
    <s v="7990"/>
    <s v="Pozostała działalność usługowa w zakresie rezerwacji, gdzie indziej niesklasyfikowana"/>
    <m/>
    <x v="9"/>
    <m/>
    <n v="400"/>
    <s v="J"/>
    <x v="0"/>
    <n v="916787"/>
    <n v="36217"/>
    <n v="29133"/>
    <n v="24975"/>
    <n v="13511"/>
    <n v="788436.82"/>
    <n v="78"/>
    <n v="15894"/>
    <n v="174377"/>
    <n v="49090"/>
    <n v="125287"/>
    <n v="137734"/>
    <n v="36642"/>
    <m/>
    <m/>
    <s v="N"/>
    <s v="Administrative and Support Service Activities"/>
    <s v="79"/>
    <s v="ACTIVITIES OF TRAVEL AGENCIES, TOUR OPERATORS AND OTHER RESERVATION SERVICE AND RELATED ACTIVITIES"/>
    <s v="High"/>
    <n v="0.86"/>
    <n v="118.296375934502"/>
    <n v="2.7241878429777041E-2"/>
    <n v="0.1432241637371901"/>
    <n v="0.18132777672905739"/>
    <x v="1"/>
    <n v="0"/>
    <n v="0.78986334206919495"/>
    <n v="203.7692307692308"/>
    <n v="11753.67948717949"/>
    <n v="629.35897435897436"/>
    <x v="3"/>
    <x v="1"/>
    <s v="Exp&gt;50"/>
    <s v="Increased Export Intensity"/>
    <n v="1"/>
    <n v="8.63709430898707E-3"/>
    <n v="110.77149027712809"/>
    <n v="0.74560437616796804"/>
    <n v="52.73296396893339"/>
    <n v="0.42352087699885571"/>
    <n v="20.490544386484121"/>
    <s v="Yes"/>
    <s v="No"/>
    <s v="No"/>
    <x v="1"/>
    <x v="0"/>
    <n v="-14.285714285714279"/>
    <n v="-0.15415067982725811"/>
    <n v="-3.780454180423853"/>
    <s v="No"/>
    <s v="0.Reducing"/>
    <s v="Reducing"/>
    <n v="6973.8193626739921"/>
    <n v="-3.6002708783390527E-2"/>
    <n v="0.46451831021871731"/>
    <n v="-9.2304931680197141E-2"/>
    <n v="0.85136290569101292"/>
    <s v="75-100"/>
    <n v="-0.19871107263077659"/>
    <n v="12.98302606891844"/>
    <n v="4.5108595065168497"/>
    <n v="108.3626373626374"/>
    <n v="4779.8601245054942"/>
  </r>
  <r>
    <n v="1894"/>
    <n v="1798"/>
    <m/>
    <n v="1559"/>
    <n v="1351"/>
    <s v="Interhandler sp. z o.o., Toruń"/>
    <m/>
    <m/>
    <m/>
    <n v="2001"/>
    <m/>
    <s v="001375080"/>
    <n v="11803"/>
    <n v="8790169699"/>
    <s v="sp. z o.o."/>
    <s v="3312"/>
    <s v="Naprawa i konserwacja maszyn"/>
    <m/>
    <x v="9"/>
    <m/>
    <n v="500"/>
    <s v="J"/>
    <x v="0"/>
    <n v="424435.96672000003"/>
    <n v="19562.955470000001"/>
    <n v="15235.175590000001"/>
    <n v="11983.29376"/>
    <n v="1743"/>
    <n v="4605.9667200000258"/>
    <n v="271"/>
    <n v="39460"/>
    <n v="195089.77298000001"/>
    <n v="21675.780630000001"/>
    <n v="173413.99234999999"/>
    <n v="79211.553680000012"/>
    <n v="115878.2193"/>
    <m/>
    <m/>
    <s v="C"/>
    <s v="Manufacturing"/>
    <s v="33"/>
    <s v="REPAIR, MAINTENANCE AND INSTALLATION OF MACHINERY AND EQUIPMENT"/>
    <s v="Medium-high"/>
    <n v="1.0851970806325601E-2"/>
    <n v="-3.2964181102579588"/>
    <n v="2.8233454984047959E-2"/>
    <n v="6.1424510249588997E-2"/>
    <n v="0.15128214513264421"/>
    <x v="0"/>
    <n v="1"/>
    <n v="0.40602617179794731"/>
    <n v="145.60885608856091"/>
    <n v="1566.184379040591"/>
    <n v="79.984430369003675"/>
    <x v="0"/>
    <x v="0"/>
    <s v="Exp&lt;50"/>
    <s v="Increased Export Intensity"/>
    <n v="1"/>
    <n v="3.2174404071215901E-3"/>
    <n v="0.78909146001192687"/>
    <n v="7.8599441502706924E-3"/>
    <n v="-26.964426478252228"/>
    <n v="-0.31422355501884353"/>
    <n v="0.1966917887777031"/>
    <s v="Yes"/>
    <s v="Yes"/>
    <s v="Yes"/>
    <x v="3"/>
    <x v="1"/>
    <n v="6.6929133858267722"/>
    <n v="6.478455386116444E-2"/>
    <n v="1.63280068736531"/>
    <s v="No"/>
    <s v="2.Hiring"/>
    <s v="Hiring"/>
    <n v="-91.740817809803048"/>
    <n v="1.6102566294557519E-2"/>
    <n v="0.11180912808336629"/>
    <n v="3.7307643638004172E-2"/>
    <n v="7.6345303992040141E-3"/>
    <s v="0-10"/>
    <n v="0.33367261043469648"/>
    <n v="12.95065648520046"/>
    <n v="5.5373342670185366"/>
    <n v="125.3661417322835"/>
    <n v="1657.9251968503941"/>
  </r>
  <r>
    <m/>
    <n v="1527"/>
    <n v="1519"/>
    <n v="1843"/>
    <n v="1352"/>
    <s v="Schumacher Packaging sp. z o.o. Miękinia"/>
    <m/>
    <m/>
    <n v="1997"/>
    <n v="2001"/>
    <m/>
    <n v="931067466"/>
    <n v="39350"/>
    <n v="9131397830"/>
    <s v="sp. z o.o."/>
    <s v="1721"/>
    <s v="Produkcja papieru falistego i tektury falistej oraz opakowań z papieru i tektury"/>
    <m/>
    <x v="10"/>
    <m/>
    <n v="500"/>
    <s v="J"/>
    <x v="0"/>
    <n v="381692.09917"/>
    <n v="25890.363799999999"/>
    <n v="30178.767370000001"/>
    <n v="23564.162369999998"/>
    <n v="27979.018410000001"/>
    <n v="84237"/>
    <n v="477"/>
    <n v="61322.761039999998"/>
    <n v="271017.89701999997"/>
    <n v="177972.99603000001"/>
    <n v="93044.900989999995"/>
    <n v="114837.13417999999"/>
    <n v="156180.76284000001"/>
    <m/>
    <m/>
    <s v="C"/>
    <s v="Manufacturing"/>
    <s v="17"/>
    <s v="MANUFACTURE OF PAPER AND PAPER PRODUCTS"/>
    <s v="Medium-high"/>
    <n v="0.2206935909419547"/>
    <n v="-26.111985157097148"/>
    <n v="6.1736049609727117E-2"/>
    <n v="8.6946886641442206E-2"/>
    <n v="0.20519636386140269"/>
    <x v="0"/>
    <n v="1"/>
    <n v="0.42372527955792338"/>
    <n v="128.5592474633124"/>
    <n v="800.19308002096432"/>
    <n v="373.10900635220128"/>
    <x v="2"/>
    <x v="1"/>
    <s v="Exp&lt;50"/>
    <s v="Decreased Export Intensity"/>
    <n v="0"/>
    <n v="-6.53635894937869E-2"/>
    <n v="25.820493072252141"/>
    <n v="0.22968604701634199"/>
    <n v="-8.8257296577883082"/>
    <n v="-9.2397452152770398E-2"/>
    <n v="5.9102140323159746"/>
    <s v="Yes"/>
    <s v="Yes"/>
    <s v="Yes"/>
    <x v="3"/>
    <x v="1"/>
    <n v="-22.815533980582529"/>
    <n v="-0.25897196656934879"/>
    <n v="-6.2691671501966191"/>
    <s v="Yes"/>
    <s v="0.Reducing"/>
    <s v="Reducing"/>
    <n v="309.31536935753388"/>
    <n v="8.3828877106558328E-2"/>
    <n v="0.43358589917281809"/>
    <n v="0.13749634111121209"/>
    <n v="0.28605718043574158"/>
    <s v="25-50"/>
    <n v="0.31711442040325433"/>
    <n v="12.622683492445899"/>
    <n v="6.4264884574576904"/>
    <n v="68.61513577669902"/>
    <n v="490.87771066343038"/>
  </r>
  <r>
    <n v="1108"/>
    <n v="1090"/>
    <n v="1147"/>
    <n v="1317"/>
    <n v="1353"/>
    <s v="Toyota Material Handling Polska sp. z o.o., Jaktorów"/>
    <m/>
    <m/>
    <m/>
    <m/>
    <m/>
    <s v="010758321"/>
    <n v="46001"/>
    <n v="5221006096"/>
    <s v="sp. z o.o."/>
    <s v="4669"/>
    <s v="Sprzedaż hurtowa pozostałych maszyn i urządzeń"/>
    <s v="Handel hurtowy "/>
    <x v="3"/>
    <m/>
    <n v="500"/>
    <s v="J"/>
    <x v="0"/>
    <n v="713400.35073000006"/>
    <n v="15488.010050000001"/>
    <n v="12671.40705"/>
    <n v="10000.62644"/>
    <n v="22281.453020000001"/>
    <n v="9274.204559490001"/>
    <n v="483"/>
    <n v="85339.063299999994"/>
    <n v="832650.35429000005"/>
    <n v="428315.09480000002"/>
    <n v="404335.25949000003"/>
    <n v="178394.33475000001"/>
    <n v="625829.13269"/>
    <m/>
    <m/>
    <s v="G"/>
    <s v="Wholesale and Retail Trade; Repair of Motor Vehicles and Motorcycles"/>
    <s v="46"/>
    <s v="WHOLESALE TRADE, EXCEPT OF MOTOR VEHICLES"/>
    <s v="Medium-high"/>
    <n v="1.2999999999999999E-2"/>
    <n v="0"/>
    <n v="1.401825276615953E-2"/>
    <n v="1.201059530987352E-2"/>
    <n v="5.6059103300644467E-2"/>
    <x v="0"/>
    <n v="1"/>
    <n v="0.21424879462414531"/>
    <n v="176.68543126293989"/>
    <n v="1477.019359689441"/>
    <n v="886.78073457556945"/>
    <x v="0"/>
    <x v="0"/>
    <s v="Exp&lt;50"/>
    <s v="Increased Export Intensity"/>
    <n v="1"/>
    <n v="1.2999999999999999E-2"/>
    <n v="69.488790018364853"/>
    <n v="0.5276166030604923"/>
    <n v="22.81796378142381"/>
    <n v="0.2055331038913781"/>
    <n v="14.099895014947821"/>
    <s v="Yes"/>
    <s v="Yes"/>
    <s v="Yes"/>
    <x v="0"/>
    <x v="0"/>
    <n v="10.273972602739731"/>
    <n v="9.7797743276125892E-2"/>
    <n v="2.475077411357796"/>
    <s v="No"/>
    <s v="2.Hiring"/>
    <s v="Hiring"/>
    <n v="516.03077521455532"/>
    <n v="4.5655515510331111E-2"/>
    <n v="0.10898377464852629"/>
    <n v="3.1935719746069728E-2"/>
    <n v="0"/>
    <s v="0-10"/>
    <n v="0.29303187423139559"/>
    <n v="12.950181440477939"/>
    <n v="6.0822189103764464"/>
    <n v="127.1185941552511"/>
    <n v="960.9885844748859"/>
  </r>
  <r>
    <n v="1092"/>
    <n v="1401"/>
    <m/>
    <n v="1363"/>
    <n v="1354"/>
    <s v="Sony Interactive Entertainment Polska sp. z o.o., Warszawa"/>
    <s v="PR"/>
    <m/>
    <m/>
    <m/>
    <m/>
    <n v="141230943"/>
    <n v="297746"/>
    <n v="1080003856"/>
    <s v="sp. z o.o."/>
    <s v="4643"/>
    <s v="Sprzedaż hurtowa elektrycznych artykułów użytku domowego"/>
    <m/>
    <x v="3"/>
    <m/>
    <n v="500"/>
    <s v="J"/>
    <x v="0"/>
    <n v="844818.1119299999"/>
    <n v="28169.705720000002"/>
    <n v="29991.070879999999"/>
    <n v="24257.909790000002"/>
    <n v="50.652910000000013"/>
    <n v="0"/>
    <n v="14"/>
    <n v="4384"/>
    <n v="260447.11103999999"/>
    <n v="9447.2013100000004"/>
    <n v="250999.90973000001"/>
    <n v="25556.349900000001"/>
    <n v="234890.76113999999"/>
    <m/>
    <m/>
    <s v="G"/>
    <s v="Wholesale and Retail Trade; Repair of Motor Vehicles and Motorcycles"/>
    <s v="46"/>
    <s v="WHOLESALE TRADE, EXCEPT OF MOTOR VEHICLES"/>
    <s v="Medium-high"/>
    <n v="0"/>
    <n v="0"/>
    <n v="2.8713766250326279E-2"/>
    <n v="9.3139484992307786E-2"/>
    <n v="0.9491930531910584"/>
    <x v="0"/>
    <n v="1"/>
    <n v="9.8124912186393964E-2"/>
    <n v="313.14285714285722"/>
    <n v="60344.150852142848"/>
    <n v="674.80009357142865"/>
    <x v="0"/>
    <x v="0"/>
    <s v="Exp&lt;50"/>
    <s v="Decreased Export Intensity"/>
    <n v="0"/>
    <n v="0"/>
    <n v="109.57866750283981"/>
    <n v="0.73992898409803942"/>
    <n v="51.868599639739003"/>
    <n v="0.41784548492892531"/>
    <n v="20.31970784066284"/>
    <s v="Yes"/>
    <s v="Yes"/>
    <s v="Yes"/>
    <x v="1"/>
    <x v="0"/>
    <n v="0"/>
    <n v="0"/>
    <n v="0"/>
    <s v="No"/>
    <s v="2.Hiring"/>
    <s v="Hiring"/>
    <n v="31551.072066428562"/>
    <n v="3.7926239927753673E-2"/>
    <n v="0.83164798999075229"/>
    <n v="0.19090186554118169"/>
    <n v="0"/>
    <s v="0-10"/>
    <n v="0.22954647619999"/>
    <n v="12.906947646917359"/>
    <n v="2.639057329615258"/>
    <n v="290.14285714285722"/>
    <n v="28793.07878571429"/>
  </r>
  <r>
    <n v="1529"/>
    <n v="1553"/>
    <n v="1471"/>
    <n v="1283"/>
    <n v="1355"/>
    <s v="JOT-Ł sp. z o.o., Wrocław"/>
    <m/>
    <m/>
    <m/>
    <n v="2011"/>
    <m/>
    <s v="021776520"/>
    <n v="403062"/>
    <n v="8952009372"/>
    <s v="sp. z o.o."/>
    <s v="4639"/>
    <s v="Sprzedaż hurtowa niewyspecjalizowana żywności, napojów i wyrobów tytoniowych"/>
    <m/>
    <x v="3"/>
    <m/>
    <n v="400"/>
    <s v="J"/>
    <x v="0"/>
    <n v="521874.38559000002"/>
    <n v="28144.336490000002"/>
    <n v="27744.940170000002"/>
    <n v="27591.800169999999"/>
    <n v="2215.5093999999999"/>
    <n v="0"/>
    <n v="181"/>
    <n v="16577.262589999998"/>
    <n v="180888.31697000001"/>
    <n v="57169.198170000003"/>
    <n v="123719.1188"/>
    <n v="152094.26243999999"/>
    <n v="28794.054530000001"/>
    <m/>
    <m/>
    <s v="G"/>
    <s v="Wholesale and Retail Trade; Repair of Motor Vehicles and Motorcycles"/>
    <s v="46"/>
    <s v="WHOLESALE TRADE, EXCEPT OF MOTOR VEHICLES"/>
    <s v="Medium-high"/>
    <n v="0"/>
    <n v="2.3613468465356831"/>
    <n v="5.2870577541004167E-2"/>
    <n v="0.1525350040963456"/>
    <n v="0.1814124985870835"/>
    <x v="1"/>
    <n v="0"/>
    <n v="0.84081860557763144"/>
    <n v="91.587086132596681"/>
    <n v="2883.2838982872931"/>
    <n v="315.85192359116019"/>
    <x v="0"/>
    <x v="0"/>
    <s v="Exp&lt;50"/>
    <s v="Decreased Export Intensity"/>
    <n v="0"/>
    <n v="0"/>
    <n v="24.175092282873269"/>
    <n v="0.21652241817294099"/>
    <n v="-10.018049070381689"/>
    <n v="-0.1055610809961713"/>
    <n v="5.5622462241817114"/>
    <s v="Yes"/>
    <s v="Yes"/>
    <s v="Yes"/>
    <x v="3"/>
    <x v="1"/>
    <n v="-1.0928961748633881"/>
    <n v="-1.0989121575595281E-2"/>
    <n v="-0.27435100726176392"/>
    <s v="No"/>
    <s v="0.Reducing"/>
    <s v="Reducing"/>
    <n v="586.71012779548937"/>
    <n v="4.0578385953891877E-2"/>
    <n v="0.27350728914406691"/>
    <n v="0.18643752801373081"/>
    <n v="0"/>
    <s v="0-10"/>
    <n v="0.68165469592120076"/>
    <n v="12.94865977910105"/>
    <n v="5.2094861528414214"/>
    <n v="63.012041092896169"/>
    <n v="2296.5737704918029"/>
  </r>
  <r>
    <n v="919"/>
    <n v="1042"/>
    <n v="1022"/>
    <n v="1132"/>
    <n v="1356"/>
    <s v="Wolw Pol sp. z o.o., Warszawa"/>
    <m/>
    <m/>
    <m/>
    <n v="1991"/>
    <m/>
    <s v="012014330"/>
    <n v="205145"/>
    <n v="5210125041"/>
    <s v="sp. z o.o."/>
    <s v="4771"/>
    <s v="Sprzedaż detaliczna odzieży prowadzona w wyspecjalizowanych sklepach"/>
    <m/>
    <x v="0"/>
    <m/>
    <n v="400"/>
    <s v="J"/>
    <x v="0"/>
    <n v="855963.42252000002"/>
    <n v="14214.182430000001"/>
    <n v="8031.9712499999996"/>
    <n v="4107.7342500000004"/>
    <n v="4702.6610000000001"/>
    <n v="457113"/>
    <n v="410"/>
    <n v="43304.986819999998"/>
    <n v="524743.41942000005"/>
    <n v="44886.780530000004"/>
    <n v="479856.63889"/>
    <n v="78147.562319999997"/>
    <n v="446595.85710000002"/>
    <m/>
    <m/>
    <s v="G"/>
    <s v="Wholesale and Retail Trade; Repair of Motor Vehicles and Motorcycles"/>
    <s v="47"/>
    <s v="RETAIL TRADE, EXCEPT OF MOTOR VEHICLES"/>
    <s v="Medium-high"/>
    <n v="0.53403333363736027"/>
    <n v="14.503970023245699"/>
    <n v="4.79896002787902E-3"/>
    <n v="7.8280814927422764E-3"/>
    <n v="5.2563818090442527E-2"/>
    <x v="1"/>
    <n v="0"/>
    <n v="0.14892528315338699"/>
    <n v="105.6219190731707"/>
    <n v="2087.7156646829271"/>
    <n v="109.4799525121951"/>
    <x v="1"/>
    <x v="1"/>
    <s v="Exp&gt;50"/>
    <s v="Decreased Export Intensity"/>
    <n v="0"/>
    <n v="-0.1305277107639774"/>
    <n v="103.730479363077"/>
    <n v="0.71162775473613316"/>
    <n v="47.630782147157277"/>
    <n v="0.38954425556701899"/>
    <n v="19.471413439173311"/>
    <s v="No"/>
    <s v="No"/>
    <s v="No"/>
    <x v="0"/>
    <x v="0"/>
    <n v="25.766871165644169"/>
    <n v="0.2292597783316461"/>
    <n v="5.8989280817747014"/>
    <s v="No"/>
    <s v="2.Hiring"/>
    <s v="Hiring"/>
    <n v="798.92732112464455"/>
    <n v="4.0866843589713077E-3"/>
    <n v="4.1961972725939677E-2"/>
    <n v="7.2250929962464861E-3"/>
    <n v="0.66456104440133767"/>
    <s v="50-75"/>
    <n v="0.1721819191732171"/>
    <n v="12.94835516877383"/>
    <n v="5.7868973813667077"/>
    <n v="66.682229785276078"/>
    <n v="1288.7883435582819"/>
  </r>
  <r>
    <n v="1167"/>
    <n v="972"/>
    <n v="986"/>
    <n v="1376"/>
    <n v="1357"/>
    <s v="Dahrén Poland sp. z o.o., Czechowice-Dziedzice"/>
    <m/>
    <m/>
    <m/>
    <n v="2002"/>
    <m/>
    <s v="072350959"/>
    <n v="92252"/>
    <n v="6521611554"/>
    <s v="sp. z o.o."/>
    <s v="2732"/>
    <s v="Produkcja pozostałych elektronicznych i elektrycznych przewodów i kabli"/>
    <m/>
    <x v="10"/>
    <m/>
    <n v="500"/>
    <s v="J"/>
    <x v="0"/>
    <n v="685526"/>
    <n v="11975"/>
    <n v="11772"/>
    <n v="9395"/>
    <n v="3415"/>
    <n v="383080"/>
    <n v="106"/>
    <n v="13633"/>
    <n v="172091"/>
    <n v="29351"/>
    <n v="142740"/>
    <n v="60487"/>
    <n v="111604"/>
    <m/>
    <m/>
    <s v="C"/>
    <s v="Manufacturing"/>
    <s v="27"/>
    <s v="MANUFACTURE OF ELECTRICAL EQUIPMENT"/>
    <s v="Medium-high"/>
    <n v="0.55881177373287083"/>
    <n v="-15.573224364729541"/>
    <n v="1.3704804777645199E-2"/>
    <n v="5.4593209406651133E-2"/>
    <n v="0.1553226313092069"/>
    <x v="0"/>
    <n v="1"/>
    <n v="0.35148264580948452"/>
    <n v="128.61320754716979"/>
    <n v="6467.2264150943392"/>
    <n v="276.89622641509442"/>
    <x v="1"/>
    <x v="1"/>
    <s v="Exp&lt;50"/>
    <s v="Increased Export Intensity"/>
    <n v="1"/>
    <n v="9.0029483450073444E-2"/>
    <n v="63.213481326990753"/>
    <n v="0.48988885930049969"/>
    <n v="18.270638642746931"/>
    <n v="0.16780536013138561"/>
    <n v="13.02877143959034"/>
    <s v="Yes"/>
    <s v="Yes"/>
    <s v="Yes"/>
    <x v="0"/>
    <x v="0"/>
    <n v="11.57894736842105"/>
    <n v="0.10956220251152619"/>
    <n v="2.776912026622425"/>
    <s v="Yes"/>
    <s v="2.Hiring"/>
    <s v="Hiring"/>
    <n v="2045.984309831181"/>
    <n v="8.8805717850187369E-4"/>
    <n v="7.5965866275635938E-3"/>
    <n v="2.837688767164974E-3"/>
    <n v="0.46878229028279739"/>
    <s v="25-50"/>
    <n v="0.37354787173342457"/>
    <n v="12.948052846484069"/>
    <n v="4.5538768916005408"/>
    <n v="79.315789473684205"/>
    <n v="4421.242105263158"/>
  </r>
  <r>
    <n v="1551"/>
    <n v="1430"/>
    <n v="1423"/>
    <n v="1294"/>
    <n v="1358"/>
    <s v="Abramczyk sp. z o.o., Bydgoszcz"/>
    <m/>
    <m/>
    <m/>
    <n v="1994"/>
    <m/>
    <s v="090489270"/>
    <n v="115359"/>
    <n v="5540240905"/>
    <s v="sp. z o.o."/>
    <s v="1020"/>
    <s v="Przetwarzanie i konserwowanie ryb, skorupiaków i mięczaków"/>
    <m/>
    <x v="13"/>
    <m/>
    <n v="400"/>
    <s v="J"/>
    <x v="0"/>
    <n v="516111.89821000001"/>
    <n v="33197.486250000002"/>
    <n v="30424.93807"/>
    <n v="28409.506069999999"/>
    <n v="6053"/>
    <n v="83802"/>
    <n v="254"/>
    <n v="46244"/>
    <n v="316674.88578000001"/>
    <n v="75577.283490000002"/>
    <n v="241097.60229000001"/>
    <n v="148970.64726"/>
    <n v="167704.23852000001"/>
    <m/>
    <m/>
    <s v="C"/>
    <s v="Manufacturing"/>
    <s v="10"/>
    <s v="MANUFACTURE OF FOOD PRODUCTS"/>
    <s v="Low"/>
    <n v="0.16237176529090969"/>
    <n v="-6.2396091625982368"/>
    <n v="5.5045245359641948E-2"/>
    <n v="8.9711901213841816E-2"/>
    <n v="0.1907053946031167"/>
    <x v="1"/>
    <n v="0"/>
    <n v="0.47042141309397267"/>
    <n v="182.06299212598429"/>
    <n v="2031.936607125984"/>
    <n v="297.54836019685041"/>
    <x v="2"/>
    <x v="0"/>
    <s v="Exp&lt;50"/>
    <s v="Increased Export Intensity"/>
    <n v="1"/>
    <n v="1.414316598104565E-2"/>
    <n v="22.945028137924361"/>
    <n v="0.2065671437753327"/>
    <n v="-10.909399900054799"/>
    <n v="-0.1155163553937797"/>
    <n v="5.2998476091073332"/>
    <s v="Yes"/>
    <s v="Yes"/>
    <s v="Yes"/>
    <x v="3"/>
    <x v="1"/>
    <n v="1.1952191235059759"/>
    <n v="1.1881327886753111E-2"/>
    <n v="0.29747477787542831"/>
    <s v="Yes"/>
    <s v="1.Sustaining"/>
    <s v="Hiring"/>
    <n v="359.46336182717909"/>
    <n v="2.0260789070708489E-2"/>
    <n v="9.8921519127651347E-2"/>
    <n v="3.3452032832595721E-2"/>
    <n v="0.1482285993098641"/>
    <s v="10-25"/>
    <n v="0.33816739904113469"/>
    <n v="12.947511734174411"/>
    <n v="5.5254529391317826"/>
    <n v="95.075697211155372"/>
    <n v="1672.4732452988051"/>
  </r>
  <r>
    <n v="1199"/>
    <n v="942"/>
    <n v="838"/>
    <n v="1467"/>
    <n v="1359"/>
    <s v="Arcelormittal Recykling Polska sp. z o.o., Warszawa"/>
    <m/>
    <m/>
    <m/>
    <n v="2002"/>
    <m/>
    <s v="001370259"/>
    <n v="99805"/>
    <n v="5470049414"/>
    <s v="sp. z o.o."/>
    <s v="3832"/>
    <s v="Odzysk surowców z materiałów segregowanych"/>
    <m/>
    <x v="9"/>
    <m/>
    <n v="500"/>
    <s v="J"/>
    <x v="0"/>
    <n v="670172"/>
    <n v="9110"/>
    <n v="8145"/>
    <n v="6489"/>
    <n v="2610"/>
    <n v="0"/>
    <n v="88"/>
    <n v="10630"/>
    <n v="120490"/>
    <n v="16166"/>
    <n v="104324"/>
    <n v="60594"/>
    <n v="59783"/>
    <m/>
    <m/>
    <s v="E"/>
    <s v="Water Supply; Sewerage, Waste Management and Remediation Activities"/>
    <s v="38"/>
    <s v="WASTE COLLECTION, TREATMENT AND DISPOSAL ACTIVITIES; MATERIALS RECOVERY"/>
    <s v="Low"/>
    <n v="0"/>
    <n v="-20.280445648786319"/>
    <n v="9.682588947315017E-3"/>
    <n v="5.385509170885551E-2"/>
    <n v="0.10708981087236361"/>
    <x v="0"/>
    <n v="1"/>
    <n v="0.5028965059341024"/>
    <n v="120.7954545454545"/>
    <n v="7615.590909090909"/>
    <n v="183.7045454545455"/>
    <x v="0"/>
    <x v="0"/>
    <s v="Exp&lt;50"/>
    <s v="Decreased Export Intensity"/>
    <n v="0"/>
    <n v="0"/>
    <n v="59.649528201878617"/>
    <n v="0.46781077796556758"/>
    <n v="15.688063914404809"/>
    <n v="0.1457272787964552"/>
    <n v="12.4066253906943"/>
    <s v="Yes"/>
    <s v="Yes"/>
    <s v="Yes"/>
    <x v="0"/>
    <x v="0"/>
    <n v="-2.2222222222222219"/>
    <n v="-2.247285585205816E-2"/>
    <n v="-0.5602461313339524"/>
    <s v="No"/>
    <s v="0.Reducing"/>
    <s v="Reducing"/>
    <n v="2951.4020202020201"/>
    <n v="1.1379851683155581E-2"/>
    <n v="0.14950550826239359"/>
    <n v="5.7052430431147737E-2"/>
    <n v="0"/>
    <s v="0-10"/>
    <n v="0.38160754807118119"/>
    <n v="12.94747889687347"/>
    <n v="4.499809670330265"/>
    <n v="93.955555555555549"/>
    <n v="4664.1888888888889"/>
  </r>
  <r>
    <n v="1617"/>
    <n v="1246"/>
    <n v="1250"/>
    <n v="1316"/>
    <n v="1360"/>
    <s v="Van Cargo SA, Warszawa"/>
    <m/>
    <m/>
    <m/>
    <n v="2003"/>
    <m/>
    <s v="012711045"/>
    <n v="174345"/>
    <n v="5242125771"/>
    <s v="SA"/>
    <s v="5229"/>
    <s v="Działalność pozostałych agencji transportowych"/>
    <m/>
    <x v="11"/>
    <m/>
    <n v="450"/>
    <s v="J"/>
    <x v="0"/>
    <n v="495899.81167999998"/>
    <n v="13648.83869"/>
    <n v="13118.44233"/>
    <n v="10677.76233"/>
    <n v="2262.2019"/>
    <n v="248730"/>
    <n v="213"/>
    <n v="40699.836609999998"/>
    <n v="112121.83113999999"/>
    <n v="4666.30566"/>
    <n v="107455.52548"/>
    <n v="56358.641069999998"/>
    <n v="56760.168850000002"/>
    <m/>
    <m/>
    <s v="H"/>
    <s v="Transportation and Storage"/>
    <s v="52"/>
    <s v="WAREHOUSING AND SUPPORT ACTIVITIES FOR TRANSPORTATION"/>
    <s v="Low"/>
    <n v="0.50157308823602331"/>
    <n v="-21.763021998334452"/>
    <n v="2.153209595669351E-2"/>
    <n v="9.5233570674272155E-2"/>
    <n v="0.18946096157176201"/>
    <x v="1"/>
    <n v="0"/>
    <n v="0.50265537493432688"/>
    <n v="191.0790451173709"/>
    <n v="2328.168129953051"/>
    <n v="21.907538309859159"/>
    <x v="1"/>
    <x v="1"/>
    <s v="Exp&gt;50"/>
    <s v="Decreased Export Intensity"/>
    <n v="0"/>
    <n v="-6.5916054084744546E-2"/>
    <n v="18.14198763546786"/>
    <n v="0.1667170001566802"/>
    <n v="-14.38986403226966"/>
    <n v="-0.15536649901243391"/>
    <n v="4.2560024028591048"/>
    <s v="Yes"/>
    <s v="Yes"/>
    <s v="Yes"/>
    <x v="3"/>
    <x v="1"/>
    <n v="-8.1896551724137936"/>
    <n v="-8.5445205956884429E-2"/>
    <n v="-2.1134764795391892"/>
    <s v="Yes"/>
    <s v="0.Reducing"/>
    <s v="Reducing"/>
    <n v="518.90519891856866"/>
    <n v="1.4570612437432851E-2"/>
    <n v="0.33921242373821409"/>
    <n v="5.5798846799503678E-2"/>
    <n v="0.56748914232076786"/>
    <s v="50-75"/>
    <n v="0.16449529231442961"/>
    <n v="12.947412192566491"/>
    <n v="5.4467373716663099"/>
    <n v="119.5396230172414"/>
    <n v="1809.262931034483"/>
  </r>
  <r>
    <n v="1743"/>
    <n v="1955"/>
    <n v="1368"/>
    <n v="1419"/>
    <n v="1361"/>
    <s v="Pandora Jewelry Cee sp. z o.o., Warszawa"/>
    <m/>
    <m/>
    <m/>
    <n v="2009"/>
    <m/>
    <n v="141750921"/>
    <n v="324366"/>
    <n v="5222915323"/>
    <s v="sp. z o.o."/>
    <s v="4777"/>
    <s v="Sprzedaż detaliczna zegarków, zegarów i biżuterii prowadzona w wyspecjalizowanych sklepach"/>
    <m/>
    <x v="10"/>
    <m/>
    <n v="500"/>
    <s v="J"/>
    <x v="0"/>
    <n v="460979.72"/>
    <n v="26785.244999999999"/>
    <n v="23216.58"/>
    <n v="19129.170999999998"/>
    <n v="2912"/>
    <n v="172433"/>
    <n v="471"/>
    <n v="52012"/>
    <n v="206596.52900000001"/>
    <n v="27852.601999999999"/>
    <n v="178743.927"/>
    <n v="24194.106"/>
    <n v="182402.42300000001"/>
    <m/>
    <m/>
    <s v="G"/>
    <s v="Wholesale and Retail Trade; Repair of Motor Vehicles and Motorcycles"/>
    <s v="47"/>
    <s v="RETAIL TRADE, EXCEPT OF MOTOR VEHICLES"/>
    <s v="Medium-high"/>
    <n v="0.37405767004240448"/>
    <n v="14.77163473268932"/>
    <n v="4.1496773437234943E-2"/>
    <n v="9.2591928299047083E-2"/>
    <n v="0.79065417833583096"/>
    <x v="0"/>
    <n v="1"/>
    <n v="0.117107998460129"/>
    <n v="110.42887473460721"/>
    <n v="978.72552016985128"/>
    <n v="59.135036093418258"/>
    <x v="4"/>
    <x v="1"/>
    <s v="Exp&lt;50"/>
    <s v="Decreased Export Intensity"/>
    <n v="0"/>
    <n v="-0.10098403833263719"/>
    <n v="9.8669431336097944"/>
    <n v="9.4099839761961235E-2"/>
    <n v="-20.3862730915871"/>
    <n v="-0.2279836594071529"/>
    <n v="2.3803854510999982"/>
    <s v="Yes"/>
    <s v="No"/>
    <s v="No"/>
    <x v="3"/>
    <x v="1"/>
    <n v="31.19777158774373"/>
    <n v="0.2715357055281391"/>
    <n v="7.0241074515156932"/>
    <s v="Yes"/>
    <s v="2.Hiring"/>
    <s v="Hiring"/>
    <n v="-190.02099793599839"/>
    <n v="5.363935363935364E-2"/>
    <n v="0.47046281199046791"/>
    <n v="0.18481018894883361"/>
    <n v="0.47504170837504173"/>
    <s v="25-50"/>
    <n v="0.39282634937058108"/>
    <n v="12.94700948992597"/>
    <n v="5.8833223884882786"/>
    <n v="97.387186629526468"/>
    <n v="1168.7465181058501"/>
  </r>
  <r>
    <n v="686"/>
    <n v="715"/>
    <m/>
    <n v="1309"/>
    <n v="1362"/>
    <s v="Adros sp. z o.o., Dobrzyca"/>
    <m/>
    <m/>
    <m/>
    <n v="2001"/>
    <m/>
    <n v="250978806"/>
    <n v="620598"/>
    <n v="6171960230"/>
    <s v="sp. z o.o."/>
    <s v="1012"/>
    <s v="Przetwarzanie i konserwowanie mięsa z drobiu"/>
    <m/>
    <x v="13"/>
    <m/>
    <n v="400"/>
    <s v="J"/>
    <x v="0"/>
    <n v="1110027.764"/>
    <n v="41781.703630000004"/>
    <n v="36068.472580000001"/>
    <n v="23073.582579999998"/>
    <n v="20780.837469999999"/>
    <n v="689843"/>
    <n v="444"/>
    <n v="43438.690479999997"/>
    <n v="538217.64963999996"/>
    <n v="277034.16074999998"/>
    <n v="261183.48889000001"/>
    <n v="302694.52769999998"/>
    <n v="235523.12194000001"/>
    <m/>
    <m/>
    <s v="C"/>
    <s v="Manufacturing"/>
    <s v="10"/>
    <s v="MANUFACTURE OF FOOD PRODUCTS"/>
    <s v="Low"/>
    <n v="0.62146463572599431"/>
    <n v="4.4188604139883134"/>
    <n v="2.0786491408876149E-2"/>
    <n v="4.2870356621402747E-2"/>
    <n v="7.6227286813946582E-2"/>
    <x v="1"/>
    <n v="0"/>
    <n v="0.56240171221152746"/>
    <n v="97.834888468468463"/>
    <n v="2500.062531531531"/>
    <n v="623.95081249999998"/>
    <x v="1"/>
    <x v="1"/>
    <s v="Exp&lt;50"/>
    <s v="Increased Export Intensity"/>
    <n v="1"/>
    <n v="0.12309692768329"/>
    <n v="164.70261381331539"/>
    <n v="0.97343679782150438"/>
    <n v="91.81348827051842"/>
    <n v="0.65135329865239022"/>
    <n v="27.55267103410457"/>
    <s v="Yes"/>
    <s v="Yes"/>
    <s v="Yes"/>
    <x v="1"/>
    <x v="0"/>
    <n v="12.69035532994924"/>
    <n v="0.1194736531342908"/>
    <n v="3.031894874576802"/>
    <s v="No"/>
    <s v="2.Hiring"/>
    <s v="Hiring"/>
    <n v="1435.7249680797549"/>
    <n v="3.875053952674264E-3"/>
    <n v="6.6969989202377116E-3"/>
    <n v="4.3944810726319833E-3"/>
    <n v="0.4983677080427043"/>
    <s v="25-50"/>
    <n v="0.6561866180614524"/>
    <n v="12.94645878776682"/>
    <n v="5.9763509092979339"/>
    <n v="67.327411167512693"/>
    <n v="1064.337563451777"/>
  </r>
  <r>
    <m/>
    <n v="1538"/>
    <n v="1383"/>
    <n v="1497"/>
    <n v="1363"/>
    <s v="Antalis Poland sp. z o.o., Warszawa"/>
    <m/>
    <m/>
    <m/>
    <n v="2001"/>
    <m/>
    <n v="870033900"/>
    <n v="3447"/>
    <n v="8790168062"/>
    <s v="sp. z o.o."/>
    <s v="4690"/>
    <s v="Sprzedaż hurtowa niewyspecjalizowana"/>
    <m/>
    <x v="3"/>
    <m/>
    <n v="500"/>
    <s v="J"/>
    <x v="0"/>
    <n v="377879.32491000002"/>
    <n v="17164.62759"/>
    <n v="17992.20753"/>
    <n v="14210.87153"/>
    <n v="1254.94127"/>
    <n v="13295"/>
    <n v="227"/>
    <n v="33573.024420000002"/>
    <n v="141845.54201"/>
    <n v="7543.9790800000001"/>
    <n v="134301.56292999999"/>
    <n v="92895.351269999999"/>
    <n v="48950.190740000013"/>
    <m/>
    <m/>
    <s v="G"/>
    <s v="Wholesale and Retail Trade; Repair of Motor Vehicles and Motorcycles"/>
    <s v="46"/>
    <s v="WHOLESALE TRADE, EXCEPT OF MOTOR VEHICLES"/>
    <s v="Medium-high"/>
    <n v="3.5183189774054151E-2"/>
    <n v="-26.496505121696501"/>
    <n v="3.7606904091364669E-2"/>
    <n v="0.1001855351153591"/>
    <n v="0.1529772086086004"/>
    <x v="0"/>
    <n v="1"/>
    <n v="0.65490497588885066"/>
    <n v="147.89878599118941"/>
    <n v="1664.6666295594709"/>
    <n v="33.233388017621152"/>
    <x v="0"/>
    <x v="0"/>
    <s v="Exp&lt;50"/>
    <s v="Increased Export Intensity"/>
    <n v="1"/>
    <n v="1.9936522860887859E-2"/>
    <n v="-9.879552631395077"/>
    <n v="-0.1040231062929511"/>
    <n v="-34.695327993764543"/>
    <n v="-0.42610660546206353"/>
    <n v="-2.5670538692997509"/>
    <s v="Yes"/>
    <s v="Yes"/>
    <s v="Yes"/>
    <x v="2"/>
    <x v="1"/>
    <n v="-12.355212355212361"/>
    <n v="-0.1318780442181344"/>
    <n v="-3.2431940730883402"/>
    <s v="Yes"/>
    <s v="0.Reducing"/>
    <s v="Reducing"/>
    <n v="45.729335003486767"/>
    <n v="-2.0219183808825879E-2"/>
    <n v="-0.23049944264701891"/>
    <n v="-4.8373844573776102E-2"/>
    <n v="1.524666691316629E-2"/>
    <s v="0-10"/>
    <n v="0.20986534291909159"/>
    <n v="12.946353283654901"/>
    <n v="5.5568280616995374"/>
    <n v="126.7368064478764"/>
    <n v="1618.9372945559851"/>
  </r>
  <r>
    <n v="843"/>
    <n v="882"/>
    <n v="1112"/>
    <n v="1031"/>
    <n v="1364"/>
    <s v="Grupa Kapitałowa Immobile SA GK, Bydgoszcz"/>
    <s v="SG)"/>
    <m/>
    <n v="1868"/>
    <m/>
    <m/>
    <s v="090549380"/>
    <n v="33561"/>
    <n v="5540309005"/>
    <s v="SA"/>
    <s v="7010"/>
    <s v="Działalność firm centralnych (head offices) i holdingów, z wyłączeniem holdingów finansowych"/>
    <s v="Inna produkcja "/>
    <x v="10"/>
    <m/>
    <n v="400"/>
    <s v="S"/>
    <x v="0"/>
    <n v="878570"/>
    <n v="68010"/>
    <n v="47876"/>
    <n v="36853"/>
    <n v="33818"/>
    <n v="0"/>
    <n v="1408"/>
    <n v="148605"/>
    <n v="960390"/>
    <n v="568554"/>
    <n v="391836"/>
    <n v="261324"/>
    <n v="699066"/>
    <m/>
    <m/>
    <s v="M"/>
    <s v="Professional, Scientific and Technical Activities"/>
    <s v="70"/>
    <s v="ACTIVITIES OF HEAD OFFICES; MANAGEMENT CONSULTANCY ACTIVITIES"/>
    <s v="High"/>
    <n v="0"/>
    <n v="-0.89486442798275556"/>
    <n v="4.1946572270849219E-2"/>
    <n v="3.8372952654650717E-2"/>
    <n v="0.14102416923053371"/>
    <x v="1"/>
    <n v="0"/>
    <n v="0.27210195857932717"/>
    <n v="105.5433238636364"/>
    <n v="623.984375"/>
    <n v="403.80255681818181"/>
    <x v="0"/>
    <x v="1"/>
    <s v="Exp&lt;50"/>
    <s v="Decreased Export Intensity"/>
    <n v="0"/>
    <n v="-0.30510068876607022"/>
    <n v="109.7501581655187"/>
    <n v="0.74074691342577559"/>
    <n v="51.992868235883151"/>
    <n v="0.41866341425666143"/>
    <n v="20.344313610736581"/>
    <s v="No"/>
    <s v="Yes"/>
    <s v="No"/>
    <x v="1"/>
    <x v="0"/>
    <n v="92.612859097127227"/>
    <n v="0.65551207696820946"/>
    <n v="17.807060438269119"/>
    <s v="No"/>
    <s v="2.Hiring"/>
    <s v="Hiring"/>
    <n v="50.981639021887872"/>
    <n v="1.1053680780203641E-3"/>
    <n v="1.9835829591801761E-3"/>
    <n v="6.8960073160233119E-4"/>
    <n v="0.30510068876607022"/>
    <s v="25-50"/>
    <n v="0.34765409150688931"/>
    <n v="12.94530395128403"/>
    <n v="6.5944134597497781"/>
    <n v="117.51025991792071"/>
    <n v="573.00273597811213"/>
  </r>
  <r>
    <m/>
    <m/>
    <m/>
    <n v="1848"/>
    <n v="1366"/>
    <s v="Remak Energomontaż SA, Warszawa"/>
    <m/>
    <m/>
    <m/>
    <m/>
    <m/>
    <n v="530916125"/>
    <n v="21123"/>
    <n v="7540013369"/>
    <s v="SA"/>
    <s v="3320"/>
    <s v="Instalowanie maszyn przemysłowych, sprzętu i wyposażenia"/>
    <m/>
    <x v="9"/>
    <m/>
    <n v="400"/>
    <s v="J"/>
    <x v="0"/>
    <n v="209770"/>
    <n v="6174"/>
    <n v="3654"/>
    <n v="5392"/>
    <n v="3017"/>
    <n v="31026"/>
    <n v="464"/>
    <n v="69306"/>
    <n v="181139"/>
    <n v="45116"/>
    <n v="136023"/>
    <n v="71973"/>
    <n v="109166"/>
    <m/>
    <m/>
    <s v="C"/>
    <s v="Manufacturing"/>
    <s v="33"/>
    <s v="REPAIR, MAINTENANCE AND INSTALLATION OF MACHINERY AND EQUIPMENT"/>
    <s v="Medium-high"/>
    <n v="0.14790484816704011"/>
    <n v="13.25940003887438"/>
    <n v="2.5704342851694709E-2"/>
    <n v="2.9767195358260778E-2"/>
    <n v="7.4916982757422923E-2"/>
    <x v="1"/>
    <n v="0"/>
    <n v="0.39733574768547908"/>
    <n v="149.3663793103448"/>
    <n v="452.0905172413793"/>
    <n v="97.232758620689651"/>
    <x v="2"/>
    <x v="1"/>
    <s v="Exp&lt;50"/>
    <s v="Decreased Export Intensity"/>
    <n v="0"/>
    <n v="-0.1329516423499662"/>
    <n v="-43.917462931573787"/>
    <n v="-0.57834570412054376"/>
    <n v="-59.3604803851984"/>
    <n v="-0.90042920328965614"/>
    <n v="-13.461988219708701"/>
    <s v="Yes"/>
    <s v="No"/>
    <s v="No"/>
    <x v="2"/>
    <x v="1"/>
    <n v="-44.431137724550901"/>
    <n v="-0.58754717262459977"/>
    <n v="-13.660828626507691"/>
    <s v="Yes"/>
    <s v="0.Reducing"/>
    <s v="Reducing"/>
    <n v="4.1408166425769082"/>
    <n v="2.8473042845914051E-2"/>
    <n v="0.27850418410041838"/>
    <n v="5.2482185624316252E-2"/>
    <n v="0.28085649051700629"/>
    <s v="25-50"/>
    <n v="0.1884430777721928"/>
    <n v="12.832112675513381"/>
    <n v="6.7274317248508551"/>
    <n v="138.2658682634731"/>
    <n v="447.94970059880239"/>
  </r>
  <r>
    <n v="1970"/>
    <n v="1433"/>
    <n v="1424"/>
    <n v="1656"/>
    <n v="1367"/>
    <s v="Euroline sp. z o.o., Leszno"/>
    <m/>
    <m/>
    <m/>
    <n v="2001"/>
    <m/>
    <n v="411015035"/>
    <n v="53230"/>
    <n v="6971906775"/>
    <s v="sp. z o.o."/>
    <s v="3109"/>
    <s v="Produkcja pozostałych mebli"/>
    <m/>
    <x v="10"/>
    <m/>
    <n v="400"/>
    <s v="J"/>
    <x v="0"/>
    <n v="409843.95030000003"/>
    <n v="15008.888720000001"/>
    <n v="12558.709059999999"/>
    <n v="10254.12506"/>
    <n v="6696.6286600000003"/>
    <n v="299856"/>
    <n v="1047"/>
    <n v="71237.736839999998"/>
    <n v="143337.31792999999"/>
    <n v="73680.669200000004"/>
    <n v="69656.648730000001"/>
    <n v="93673.928329999995"/>
    <n v="49663.389600000002"/>
    <m/>
    <m/>
    <s v="C"/>
    <s v="Manufacturing"/>
    <s v="31"/>
    <s v="MANUFACTURE OF FURNITURE"/>
    <s v="Medium-high"/>
    <n v="0.73163456427869589"/>
    <n v="-25.426867006698881"/>
    <n v="2.5019583801332491E-2"/>
    <n v="7.1538418662247388E-2"/>
    <n v="0.10946615822362191"/>
    <x v="1"/>
    <n v="0"/>
    <n v="0.65352086729951542"/>
    <n v="68.039863266475649"/>
    <n v="391.4459888252149"/>
    <n v="70.373131996179566"/>
    <x v="1"/>
    <x v="1"/>
    <s v="Exp&gt;50"/>
    <s v="Decreased Export Intensity"/>
    <n v="0"/>
    <n v="-0.1189164897488028"/>
    <n v="-1.7557475376571501"/>
    <n v="-1.7713436060875051E-2"/>
    <n v="-28.8085127084472"/>
    <n v="-0.33979693522998738"/>
    <n v="-0.44185682910471419"/>
    <s v="Yes"/>
    <s v="Yes"/>
    <s v="Yes"/>
    <x v="2"/>
    <x v="1"/>
    <n v="-33.312101910828027"/>
    <n v="-0.40514668747181659"/>
    <n v="-9.6326062145776099"/>
    <s v="Yes"/>
    <s v="0.Reducing"/>
    <s v="Reducing"/>
    <n v="125.73364885706199"/>
    <n v="1.0680610660745229E-2"/>
    <n v="4.3368585538272678E-2"/>
    <n v="2.949034730831292E-2"/>
    <n v="0.85055105402749864"/>
    <s v="75-100"/>
    <n v="0.67999329335488135"/>
    <n v="12.94124519326698"/>
    <n v="7.3588308983423536"/>
    <n v="56.735161337579612"/>
    <n v="265.71233996815289"/>
  </r>
  <r>
    <n v="768"/>
    <n v="738"/>
    <n v="842"/>
    <n v="1045"/>
    <n v="1368"/>
    <s v="Mowi Poland Sales SA, Gdańsk"/>
    <m/>
    <m/>
    <m/>
    <n v="2007"/>
    <m/>
    <n v="220510788"/>
    <n v="293627"/>
    <n v="9581574309"/>
    <s v="SA"/>
    <s v="4639"/>
    <s v="Sprzedaż hurtowa niewyspecjalizowana żywności, napojów i wyrobów tytoniowych"/>
    <m/>
    <x v="13"/>
    <m/>
    <n v="400"/>
    <s v="J"/>
    <x v="0"/>
    <n v="1012927.67802"/>
    <n v="19289.59664"/>
    <n v="20624.12862"/>
    <n v="16631.849620000001"/>
    <n v="0"/>
    <n v="14304"/>
    <n v="27"/>
    <n v="8593.6765300000006"/>
    <n v="170589.98496999999"/>
    <n v="0"/>
    <n v="170589.98496999999"/>
    <n v="37355.686299999987"/>
    <n v="133234.29866999999"/>
    <m/>
    <m/>
    <s v="G"/>
    <s v="Wholesale and Retail Trade; Repair of Motor Vehicles and Motorcycles"/>
    <s v="46"/>
    <s v="WHOLESALE TRADE, EXCEPT OF MOTOR VEHICLES"/>
    <s v="Medium-high"/>
    <n v="1.412144253769475E-2"/>
    <n v="-2.365670264318676"/>
    <n v="1.641958254365284E-2"/>
    <n v="9.74960495068036E-2"/>
    <n v="0.44522939523667648"/>
    <x v="1"/>
    <n v="0"/>
    <n v="0.218979363334661"/>
    <n v="318.28431592592602"/>
    <n v="37515.839926666667"/>
    <n v="0"/>
    <x v="0"/>
    <x v="0"/>
    <s v="Exp&lt;50"/>
    <s v="Increased Export Intensity"/>
    <n v="1"/>
    <n v="3.8364639188683109E-3"/>
    <n v="142.39040276531441"/>
    <n v="0.88537947487092872"/>
    <n v="75.645219395155365"/>
    <n v="0.56329597570181633"/>
    <n v="24.77536675795406"/>
    <s v="No"/>
    <s v="Yes"/>
    <s v="No"/>
    <x v="1"/>
    <x v="0"/>
    <n v="28.571428571428569"/>
    <n v="0.25131442828090611"/>
    <n v="6.4844316803015936"/>
    <s v="No"/>
    <s v="2.Hiring"/>
    <s v="Hiring"/>
    <n v="17616.26849809524"/>
    <n v="9.1626763916906554E-3"/>
    <n v="0.1118315371360145"/>
    <n v="4.6094210836774251E-2"/>
    <n v="1.028497861882644E-2"/>
    <s v="0-10"/>
    <n v="0.41217542043361538"/>
    <n v="12.942975911951409"/>
    <n v="3.044522437723423"/>
    <n v="238.23989142857141"/>
    <n v="19899.571428571431"/>
  </r>
  <r>
    <n v="1122"/>
    <n v="812"/>
    <n v="633"/>
    <n v="1128"/>
    <n v="1369"/>
    <s v="Budmat Steel sp. z o.o., Gostynin"/>
    <m/>
    <m/>
    <m/>
    <n v="2006"/>
    <m/>
    <n v="260061000"/>
    <n v="252325"/>
    <n v="6612240135"/>
    <s v="sp. z o.o."/>
    <s v="2512"/>
    <s v="Produkcja metalowych elementów stolarki budowlanej"/>
    <m/>
    <x v="12"/>
    <m/>
    <n v="400"/>
    <s v="J"/>
    <x v="0"/>
    <n v="706195.69833000004"/>
    <n v="-34571.6414"/>
    <n v="-48787.023500000003"/>
    <n v="-48811.094499999999"/>
    <n v="18939.742719999998"/>
    <n v="153092"/>
    <n v="352"/>
    <n v="41093.906929999997"/>
    <n v="395794.81672"/>
    <n v="207189.25831999999"/>
    <n v="188605.55840000001"/>
    <n v="149049.61248000001"/>
    <n v="246745.20423999999"/>
    <m/>
    <m/>
    <s v="C"/>
    <s v="Manufacturing"/>
    <s v="25"/>
    <s v="MANUFACTURE OF FABRICATED METAL PRODUCTS, EXCEPT MACHINERY AND EQUIPMENT"/>
    <s v="Medium-low"/>
    <n v="0.21678410157698419"/>
    <n v="-26.630644728677581"/>
    <n v="-6.9118368485432111E-2"/>
    <n v="-0.1233242388177377"/>
    <n v="-0.32748219661791911"/>
    <x v="1"/>
    <n v="0"/>
    <n v="0.37658303288353379"/>
    <n v="116.7440537784091"/>
    <n v="2006.237779346591"/>
    <n v="588.60584749999998"/>
    <x v="2"/>
    <x v="0"/>
    <s v="Exp&lt;50"/>
    <s v="Increased Export Intensity"/>
    <n v="1"/>
    <n v="0.21678410157698419"/>
    <n v="69.006301746540004"/>
    <n v="0.52476581668084954"/>
    <n v="22.46833459894205"/>
    <n v="0.20268231751173721"/>
    <n v="14.018605379155201"/>
    <s v="No"/>
    <s v="Yes"/>
    <s v="No"/>
    <x v="0"/>
    <x v="0"/>
    <n v="15.789473684210529"/>
    <n v="0.14660347419187489"/>
    <n v="3.7330792803308639"/>
    <s v="No"/>
    <s v="2.Hiring"/>
    <s v="Hiring"/>
    <n v="631.72562118869632"/>
    <n v="3.12835851155605E-3"/>
    <n v="4.9339664344564292E-2"/>
    <n v="6.9048506986121904E-3"/>
    <n v="0"/>
    <s v="0-10"/>
    <n v="0.13994523048215449"/>
    <n v="12.9428818544856"/>
    <n v="5.7170277014062219"/>
    <n v="74.587843486842118"/>
    <n v="1374.5121581578951"/>
  </r>
  <r>
    <n v="1291"/>
    <n v="1601"/>
    <n v="1436"/>
    <n v="1401"/>
    <n v="1370"/>
    <s v="Centrum Medyczne Enel-Med SA, Warszawa "/>
    <s v="SG)"/>
    <m/>
    <m/>
    <n v="2007"/>
    <m/>
    <n v="140802685"/>
    <n v="275255"/>
    <n v="5242593360"/>
    <s v="SA"/>
    <s v="8622"/>
    <s v="Praktyka lekarska specjalistyczna"/>
    <s v="Usługi zdrowotne i rekreacja "/>
    <x v="8"/>
    <m/>
    <n v="400"/>
    <s v="J"/>
    <x v="0"/>
    <n v="616766"/>
    <n v="4371"/>
    <n v="8894"/>
    <n v="7928"/>
    <n v="71988"/>
    <n v="983"/>
    <n v="1198"/>
    <n v="137359"/>
    <n v="507102"/>
    <n v="442255"/>
    <n v="64847"/>
    <n v="158103"/>
    <n v="348999"/>
    <m/>
    <m/>
    <s v="Q"/>
    <s v="Human Health and Social Work Activities"/>
    <s v="86"/>
    <s v="HEALTH CARE"/>
    <s v="Medium-low"/>
    <n v="1.593797323458167E-3"/>
    <n v="24.96753055977112"/>
    <n v="1.285414565653749E-2"/>
    <n v="1.563393557903538E-2"/>
    <n v="5.0144526036824087E-2"/>
    <x v="1"/>
    <n v="0"/>
    <n v="0.31177751221647709"/>
    <n v="114.6569282136895"/>
    <n v="514.82971619365605"/>
    <n v="369.16110183639398"/>
    <x v="0"/>
    <x v="0"/>
    <s v="Exp&lt;50"/>
    <s v="Decreased Export Intensity"/>
    <n v="0"/>
    <n v="-9.5220069339380076E-4"/>
    <n v="47.722014380218333"/>
    <n v="0.39016204037918462"/>
    <n v="7.0449379566799673"/>
    <n v="6.8078541210072174E-2"/>
    <n v="10.24561012599063"/>
    <s v="Yes"/>
    <s v="No"/>
    <s v="No"/>
    <x v="0"/>
    <x v="0"/>
    <n v="12.8060263653484"/>
    <n v="0.1204995768735104"/>
    <n v="3.05832398042496"/>
    <s v="No"/>
    <s v="2.Hiring"/>
    <s v="Hiring"/>
    <n v="121.6865900166316"/>
    <n v="-6.8787453475059757E-3"/>
    <n v="-2.7309985451156781E-2"/>
    <n v="-6.4522651449625381E-3"/>
    <n v="2.545998016851968E-3"/>
    <s v="0-10"/>
    <n v="0.23626029228401649"/>
    <n v="12.94208293611613"/>
    <n v="6.9679092018018842"/>
    <n v="84.166666666666671"/>
    <n v="393.1431261770245"/>
  </r>
  <r>
    <n v="1592"/>
    <n v="1277"/>
    <n v="1322"/>
    <n v="1325"/>
    <n v="1371"/>
    <s v="Geberit Produkcja sp. z o.o., Koło"/>
    <m/>
    <m/>
    <m/>
    <n v="2004"/>
    <m/>
    <n v="634551284"/>
    <n v="193222"/>
    <n v="7772751164"/>
    <s v="sp. z o.o."/>
    <s v="2342"/>
    <s v="Produkcja ceramicznych wyrobów sanitarnych"/>
    <m/>
    <x v="12"/>
    <m/>
    <n v="500"/>
    <s v="J"/>
    <x v="0"/>
    <n v="503104"/>
    <n v="33008"/>
    <n v="29138"/>
    <n v="23160"/>
    <n v="25756"/>
    <n v="307436"/>
    <n v="1188.5"/>
    <n v="128636"/>
    <n v="348124"/>
    <n v="238552"/>
    <n v="109572"/>
    <n v="275668"/>
    <n v="72456"/>
    <m/>
    <m/>
    <s v="C"/>
    <s v="Manufacturing"/>
    <s v="23"/>
    <s v="MANUFACTURE OF OTHER NON-METALLIC MINERAL PRODUCTS"/>
    <s v="Medium-low"/>
    <n v="0.61107842513675104"/>
    <n v="-18.344902805076181"/>
    <n v="4.6034219564940852E-2"/>
    <n v="6.6528018751938964E-2"/>
    <n v="8.4014103922109201E-2"/>
    <x v="0"/>
    <n v="1"/>
    <n v="0.7918672656869391"/>
    <n v="108.2339082877577"/>
    <n v="423.31005469078673"/>
    <n v="200.71687000420701"/>
    <x v="1"/>
    <x v="1"/>
    <s v="Exp&lt;50"/>
    <s v="Increased Export Intensity"/>
    <n v="1"/>
    <n v="0.1722453384828255"/>
    <n v="20.490676476364278"/>
    <n v="0.18640219030899269"/>
    <n v="-12.687915596837479"/>
    <n v="-0.13568130886011959"/>
    <n v="4.7703417813003126"/>
    <s v="Yes"/>
    <s v="Yes"/>
    <s v="Yes"/>
    <x v="3"/>
    <x v="1"/>
    <n v="-7.3655494933749024"/>
    <n v="-7.6509077815387627E-2"/>
    <n v="-1.894550397275641"/>
    <s v="Yes"/>
    <s v="0.Reducing"/>
    <s v="Reducing"/>
    <n v="97.865004028276985"/>
    <n v="3.034156715667256E-2"/>
    <n v="5.4875275589186943E-2"/>
    <n v="4.21101265065447E-2"/>
    <n v="0.43883308665392562"/>
    <s v="25-50"/>
    <n v="0.76737886150757506"/>
    <n v="12.94214999684444"/>
    <n v="7.1569563646156356"/>
    <n v="78.073265783320338"/>
    <n v="325.44505066250969"/>
  </r>
  <r>
    <n v="1326"/>
    <n v="1185"/>
    <n v="1190"/>
    <n v="1229"/>
    <n v="1372"/>
    <s v="Norgips sp. z o.o., Warszawa"/>
    <m/>
    <m/>
    <m/>
    <n v="2003"/>
    <m/>
    <s v="015554333"/>
    <n v="529680"/>
    <n v="5222702366"/>
    <s v="sp. z o.o."/>
    <s v="4673"/>
    <s v="Sprzedaż hurtowa drewna, materiałów budowlanych i wyposażenia sanitarnego"/>
    <m/>
    <x v="12"/>
    <m/>
    <n v="400"/>
    <s v="J"/>
    <x v="0"/>
    <n v="603137.08076000004"/>
    <n v="23653.117340000001"/>
    <n v="18552.11809"/>
    <n v="15105.3946"/>
    <n v="954.45213000000001"/>
    <n v="167572"/>
    <n v="53"/>
    <n v="13503.288479999999"/>
    <n v="186708.30376000001"/>
    <n v="4370.3570499999996"/>
    <n v="182337.94670999999"/>
    <n v="135340.18557999999"/>
    <n v="51368.118179999998"/>
    <m/>
    <m/>
    <s v="G"/>
    <s v="Wholesale and Retail Trade; Repair of Motor Vehicles and Motorcycles"/>
    <s v="46"/>
    <s v="WHOLESALE TRADE, EXCEPT OF MOTOR VEHICLES"/>
    <s v="Medium-high"/>
    <n v="0.27783402040021499"/>
    <n v="-8.8106836948830587"/>
    <n v="2.5044712192070859E-2"/>
    <n v="8.0903710739169313E-2"/>
    <n v="0.1116105651493374"/>
    <x v="1"/>
    <n v="0"/>
    <n v="0.72487502084518973"/>
    <n v="254.77902792452829"/>
    <n v="11379.94492"/>
    <n v="82.45956698113207"/>
    <x v="4"/>
    <x v="1"/>
    <s v="Exp&lt;50"/>
    <s v="Decreased Export Intensity"/>
    <n v="0"/>
    <n v="-1.1726704723069799E-2"/>
    <n v="44.453937513322437"/>
    <n v="0.36779049921184809"/>
    <n v="4.676766314001779"/>
    <n v="4.5707000042735757E-2"/>
    <n v="9.6307401260961711"/>
    <s v="No"/>
    <s v="Yes"/>
    <s v="No"/>
    <x v="0"/>
    <x v="0"/>
    <n v="12.76595744680851"/>
    <n v="0.12014431184206351"/>
    <n v="3.04917113221439"/>
    <s v="No"/>
    <s v="2.Hiring"/>
    <s v="Hiring"/>
    <n v="2496.3491753191479"/>
    <n v="6.3962024194726588E-2"/>
    <n v="0.50151170870030615"/>
    <n v="0.26202904238618518"/>
    <n v="0.28956072512328479"/>
    <s v="25-50"/>
    <n v="0.52247841444270016"/>
    <n v="12.942109281938579"/>
    <n v="3.850147601710058"/>
    <n v="224.48456553191491"/>
    <n v="8883.5957446808516"/>
  </r>
  <r>
    <n v="764"/>
    <n v="819"/>
    <n v="1005"/>
    <n v="1193"/>
    <n v="1373"/>
    <s v="LEGO Polska sp. z o.o., Warszawa"/>
    <m/>
    <m/>
    <m/>
    <n v="2001"/>
    <m/>
    <s v="010835263"/>
    <n v="33901"/>
    <n v="5261011494"/>
    <s v="sp. z o.o."/>
    <s v="4649"/>
    <s v="Sprzedaż hurtowa pozostałych artykułów użytku domowego"/>
    <m/>
    <x v="3"/>
    <m/>
    <n v="500"/>
    <s v="J"/>
    <x v="0"/>
    <n v="1016039"/>
    <n v="45322"/>
    <n v="50854"/>
    <n v="39795"/>
    <n v="2779"/>
    <n v="2455"/>
    <n v="170"/>
    <n v="30630"/>
    <n v="233087"/>
    <n v="20489"/>
    <n v="212598"/>
    <n v="71110"/>
    <n v="161977"/>
    <m/>
    <m/>
    <s v="G"/>
    <s v="Wholesale and Retail Trade; Repair of Motor Vehicles and Motorcycles"/>
    <s v="46"/>
    <s v="WHOLESALE TRADE, EXCEPT OF MOTOR VEHICLES"/>
    <s v="Medium-high"/>
    <n v="2.4162458330831789E-3"/>
    <n v="7.2266511320631333"/>
    <n v="3.9166803636474581E-2"/>
    <n v="0.17073024235585851"/>
    <n v="0.55962593165518215"/>
    <x v="0"/>
    <n v="1"/>
    <n v="0.30507921934728233"/>
    <n v="180.1764705882353"/>
    <n v="5976.7"/>
    <n v="120.5235294117647"/>
    <x v="0"/>
    <x v="0"/>
    <s v="Exp&lt;50"/>
    <s v="Decreased Export Intensity"/>
    <n v="0"/>
    <n v="-1.5536148504420189E-3"/>
    <n v="143.42385510128301"/>
    <n v="0.88963399757423467"/>
    <n v="76.3940978994804"/>
    <n v="0.56755049840512228"/>
    <n v="24.908152270479089"/>
    <s v="No"/>
    <s v="Yes"/>
    <s v="No"/>
    <x v="1"/>
    <x v="0"/>
    <n v="359.45945945945948"/>
    <n v="1.5248805244060379"/>
    <n v="46.406985724996403"/>
    <s v="No"/>
    <s v="2.Hiring"/>
    <s v="Hiring"/>
    <n v="-5304.2459459459469"/>
    <n v="3.011056672935708E-2"/>
    <n v="0.2859287908087817"/>
    <n v="0.11739321308811029"/>
    <n v="3.9698606835251978E-3"/>
    <s v="0-10"/>
    <n v="0.41056800455823422"/>
    <n v="12.94178829463638"/>
    <n v="3.6109179126442239"/>
    <n v="270.29729729729729"/>
    <n v="11280.94594594595"/>
  </r>
  <r>
    <n v="1793"/>
    <n v="1774"/>
    <n v="1655"/>
    <n v="1515"/>
    <n v="1374"/>
    <s v="SumiRiko Poland sp. z o.o., Wolbrom"/>
    <m/>
    <m/>
    <m/>
    <m/>
    <m/>
    <n v="357045888"/>
    <n v="99563"/>
    <n v="6371873808"/>
    <s v="sp. z o.o."/>
    <s v="2219"/>
    <s v="Produkcja pozostałych wyrobów z gumy"/>
    <m/>
    <x v="10"/>
    <m/>
    <n v="500"/>
    <s v="J"/>
    <x v="0"/>
    <n v="448818"/>
    <n v="1741"/>
    <n v="11590"/>
    <n v="12198"/>
    <n v="16044"/>
    <n v="354683"/>
    <n v="1193"/>
    <n v="119656"/>
    <n v="313153"/>
    <n v="157627"/>
    <n v="155526"/>
    <n v="75503"/>
    <n v="237650"/>
    <m/>
    <m/>
    <s v="C"/>
    <s v="Manufacturing"/>
    <s v="22"/>
    <s v="MANUFACTURE OF RUBBER AND PLASTIC PRODUCTS"/>
    <s v="Medium-low"/>
    <n v="0.7902601945554768"/>
    <n v="1.179706256974433"/>
    <n v="2.7178054356108709E-2"/>
    <n v="3.8952205471446857E-2"/>
    <n v="0.16155649444392939"/>
    <x v="0"/>
    <n v="1"/>
    <n v="0.24110578535093069"/>
    <n v="100.29840737636211"/>
    <n v="376.20955574182727"/>
    <n v="132.12657166806369"/>
    <x v="3"/>
    <x v="1"/>
    <s v="Exp&gt;50"/>
    <s v="Increased Export Intensity"/>
    <n v="1"/>
    <n v="2.446019455547677E-2"/>
    <n v="7.543046643248398"/>
    <n v="7.2721015318055748E-2"/>
    <n v="-22.070256055617101"/>
    <n v="-0.24936248385105839"/>
    <n v="1.834652070714315"/>
    <s v="Yes"/>
    <s v="Yes"/>
    <s v="Yes"/>
    <x v="3"/>
    <x v="1"/>
    <n v="-15.509915014164299"/>
    <n v="-0.16853599595527149"/>
    <n v="-4.1258698400301714"/>
    <s v="Yes"/>
    <s v="0.Reducing"/>
    <s v="Reducing"/>
    <n v="80.644399934461887"/>
    <n v="-4.1522698627970617E-2"/>
    <n v="-0.22021018387912519"/>
    <n v="-4.5782145782145782E-2"/>
    <n v="0.76580000000000004"/>
    <s v="75-100"/>
    <n v="0.20790203693429499"/>
    <n v="12.941651724020179"/>
    <n v="7.2527624180531873"/>
    <n v="65.041784702549577"/>
    <n v="295.56515580736539"/>
  </r>
  <r>
    <m/>
    <m/>
    <m/>
    <m/>
    <n v="1375"/>
    <s v="Wydawnictwo Bauer sp. z o.o. sp.k."/>
    <m/>
    <m/>
    <m/>
    <n v="2010"/>
    <m/>
    <n v="142734203"/>
    <n v="881250"/>
    <n v="5272644323"/>
    <s v="sp.j"/>
    <s v="5814"/>
    <s v="Wydawanie czasopism i pozostałych periodyków"/>
    <m/>
    <x v="6"/>
    <m/>
    <n v="540"/>
    <s v="J"/>
    <x v="0"/>
    <n v="382991"/>
    <n v="99826"/>
    <n v="100043"/>
    <n v="100043"/>
    <n v="6685"/>
    <n v="7223"/>
    <n v="413"/>
    <n v="72444"/>
    <n v="127664"/>
    <n v="17366"/>
    <n v="110298"/>
    <n v="88288"/>
    <n v="39376"/>
    <m/>
    <m/>
    <s v="J"/>
    <s v="Information and Communication"/>
    <s v="58"/>
    <s v="PUBLISHING ACTIVITIES"/>
    <s v="Medium-high"/>
    <n v="1.8859451005376109E-2"/>
    <n v="6.1066798910649478"/>
    <n v="0.26121501549644771"/>
    <n v="0.783643000375987"/>
    <n v="1.1331438021022111"/>
    <x v="0"/>
    <n v="1"/>
    <n v="0.69156535906755234"/>
    <n v="175.40920096852301"/>
    <n v="927.33898305084745"/>
    <n v="42.048426150121067"/>
    <x v="0"/>
    <x v="0"/>
    <s v="Exp&lt;50"/>
    <s v="Decreased Export Intensity"/>
    <n v="0"/>
    <n v="-2.5643041210945391E-2"/>
    <n v="-8.1331644670878731"/>
    <n v="-8.4830097351709099E-2"/>
    <n v="-33.429829323976719"/>
    <n v="-0.40691359652082149"/>
    <n v="-2.0984226113613391"/>
    <s v="Yes"/>
    <s v="Yes"/>
    <s v="Yes"/>
    <x v="2"/>
    <x v="1"/>
    <n v="-24.90909090909091"/>
    <n v="-0.28647068526548303"/>
    <n v="-6.9113267517374126"/>
    <s v="Yes"/>
    <s v="0.Reducing"/>
    <s v="Reducing"/>
    <n v="169.34261941448381"/>
    <n v="0.25590672058872921"/>
    <n v="1.3049280183959779"/>
    <n v="0.88067722177279562"/>
    <n v="4.45024922163215E-2"/>
    <s v="0-10"/>
    <n v="0.67488567136088229"/>
    <n v="12.94059686654388"/>
    <n v="6.3099182782265162"/>
    <n v="127.6927272727273"/>
    <n v="757.99636363636364"/>
  </r>
  <r>
    <n v="1693"/>
    <n v="1989"/>
    <n v="1771"/>
    <n v="1506"/>
    <n v="1376"/>
    <s v="Agro-Handel sp. z o.o., Krzywiń"/>
    <m/>
    <m/>
    <m/>
    <n v="2001"/>
    <m/>
    <s v="410011644"/>
    <n v="53313"/>
    <n v="6980005474"/>
    <s v="sp. z o.o."/>
    <s v="1011"/>
    <s v="Przetwarzanie i konserwowanie mięsa, z wyłączeniem mięsa z drobiu"/>
    <m/>
    <x v="13"/>
    <m/>
    <n v="400"/>
    <s v="J"/>
    <x v="0"/>
    <n v="473788.10255000001"/>
    <n v="16036.336310000001"/>
    <n v="15878.78548"/>
    <n v="12682.49948"/>
    <n v="2507.8170399999999"/>
    <n v="40299"/>
    <n v="121"/>
    <n v="17887.780409999999"/>
    <n v="107150.45931000001"/>
    <n v="22182.819100000001"/>
    <n v="84967.640209999998"/>
    <n v="80001.739730000001"/>
    <n v="27148.719580000001"/>
    <m/>
    <m/>
    <s v="C"/>
    <s v="Manufacturing"/>
    <s v="10"/>
    <s v="MANUFACTURE OF FOOD PRODUCTS"/>
    <s v="Low"/>
    <n v="8.5057011316039002E-2"/>
    <n v="20.318426553717579"/>
    <n v="2.6768294542941981E-2"/>
    <n v="0.1183615969699944"/>
    <n v="0.1585277960554671"/>
    <x v="1"/>
    <n v="0"/>
    <n v="0.74662992809526574"/>
    <n v="147.83289595041319"/>
    <n v="3915.6041533057851"/>
    <n v="183.3290834710744"/>
    <x v="0"/>
    <x v="0"/>
    <s v="Exp&lt;50"/>
    <s v="Increased Export Intensity"/>
    <n v="1"/>
    <n v="8.5057011316039002E-2"/>
    <n v="13.64959222567375"/>
    <n v="0.1279497763205111"/>
    <n v="-17.645223024874081"/>
    <n v="-0.19413372284860131"/>
    <n v="3.2504541179443569"/>
    <s v="Yes"/>
    <s v="No"/>
    <s v="No"/>
    <x v="3"/>
    <x v="1"/>
    <n v="-47.161572052401738"/>
    <n v="-0.63793145795749862"/>
    <n v="-14.741542325667259"/>
    <s v="Yes"/>
    <s v="0.Reducing"/>
    <s v="Reducing"/>
    <n v="2095.145638021942"/>
    <n v="3.4314019453806202E-2"/>
    <n v="0.18992803845030401"/>
    <n v="0.12232664335006541"/>
    <n v="0"/>
    <s v="0-10"/>
    <n v="0.64406837636072889"/>
    <n v="12.940565683370311"/>
    <n v="5.43372200355424"/>
    <n v="95.638240480349353"/>
    <n v="1820.4585152838431"/>
  </r>
  <r>
    <n v="1260"/>
    <n v="1370"/>
    <n v="1277"/>
    <n v="1215"/>
    <n v="1377"/>
    <s v="Mapei Polska sp. z o.o., Gliwice"/>
    <m/>
    <m/>
    <m/>
    <n v="2002"/>
    <m/>
    <s v="016331530"/>
    <n v="129027"/>
    <n v="5262451634"/>
    <s v="sp. z o.o."/>
    <s v="2030"/>
    <s v="Produkcja farb, lakierów i podobnych powłok, farb drukarskich i mas uszczelniających"/>
    <m/>
    <x v="10"/>
    <m/>
    <n v="500"/>
    <s v="J"/>
    <x v="0"/>
    <n v="634773.37482999999"/>
    <n v="84507.21673"/>
    <n v="87366.610750000007"/>
    <n v="70540.960790000012"/>
    <n v="12261.243060000001"/>
    <n v="81624"/>
    <n v="441"/>
    <n v="74731.301799999987"/>
    <n v="451061.40951000003"/>
    <n v="106145.91022999999"/>
    <n v="344915.49927999999"/>
    <n v="326518.63066000002"/>
    <n v="124542.77885"/>
    <m/>
    <m/>
    <s v="C"/>
    <s v="Manufacturing"/>
    <s v="20"/>
    <s v="MANUFACTURE OF CHEMICALS AND CHEMICAL PRODUCTS"/>
    <s v="Medium-low"/>
    <n v="0.12858762392461701"/>
    <n v="11.07346792088568"/>
    <n v="0.1111277876279731"/>
    <n v="0.15638881824678941"/>
    <n v="0.21603961969157429"/>
    <x v="0"/>
    <n v="1"/>
    <n v="0.72388952762486569"/>
    <n v="169.45873424036279"/>
    <n v="1439.395407777778"/>
    <n v="240.69367399092971"/>
    <x v="2"/>
    <x v="0"/>
    <s v="Exp&lt;50"/>
    <s v="Increased Export Intensity"/>
    <n v="1"/>
    <n v="1.3950639841422641E-2"/>
    <n v="52.276780854253879"/>
    <n v="0.42052960565378328"/>
    <n v="10.34549337264775"/>
    <n v="9.8446106484670892E-2"/>
    <n v="11.08576797463283"/>
    <s v="No"/>
    <s v="Yes"/>
    <s v="No"/>
    <x v="0"/>
    <x v="0"/>
    <n v="16.35883905013193"/>
    <n v="0.1515086703644197"/>
    <n v="3.8603650854732718"/>
    <s v="No"/>
    <s v="2.Hiring"/>
    <s v="Hiring"/>
    <n v="339.51414128701248"/>
    <n v="8.8212927756653986E-2"/>
    <n v="0.19010199914182169"/>
    <n v="0.1367334493477905"/>
    <n v="0.11463698408319439"/>
    <s v="10-25"/>
    <n v="0.71926360566983472"/>
    <n v="12.940493718489151"/>
    <n v="5.9375362050824263"/>
    <n v="126.4686362005277"/>
    <n v="1099.881266490765"/>
  </r>
  <r>
    <n v="1657"/>
    <n v="1983"/>
    <m/>
    <n v="1498"/>
    <n v="1378"/>
    <s v="Agro Transhandel sp. z o.o., Szewce"/>
    <m/>
    <m/>
    <m/>
    <n v="2008"/>
    <m/>
    <n v="300947960"/>
    <n v="314803"/>
    <n v="7773079562"/>
    <s v="sp. z o.o."/>
    <s v="4623"/>
    <s v="Sprzedaż hurtowa żywych zwierząt"/>
    <m/>
    <x v="3"/>
    <m/>
    <n v="400"/>
    <s v="J"/>
    <x v="0"/>
    <n v="484081.98732000001"/>
    <n v="8386.144769999999"/>
    <n v="8502.0536400000001"/>
    <n v="6996.1506399999998"/>
    <n v="1779.20065"/>
    <n v="1913"/>
    <n v="18"/>
    <n v="1399.12473"/>
    <n v="85778.812299999991"/>
    <n v="19108.63104"/>
    <n v="66670.181259999998"/>
    <n v="39014.409229999997"/>
    <n v="46764.40307"/>
    <m/>
    <m/>
    <s v="G"/>
    <s v="Wholesale and Retail Trade; Repair of Motor Vehicles and Motorcycles"/>
    <s v="46"/>
    <s v="WHOLESALE TRADE, EXCEPT OF MOTOR VEHICLES"/>
    <s v="Medium-high"/>
    <n v="3.9518099208583459E-3"/>
    <n v="22.65350900344534"/>
    <n v="1.445240852429245E-2"/>
    <n v="8.1560357999967331E-2"/>
    <n v="0.17932222422633359"/>
    <x v="1"/>
    <n v="0"/>
    <n v="0.45482571026458479"/>
    <n v="77.729151666666667"/>
    <n v="26893.443739999999"/>
    <n v="1061.5906133333331"/>
    <x v="0"/>
    <x v="0"/>
    <s v="Exp&lt;50"/>
    <s v="Increased Export Intensity"/>
    <n v="1"/>
    <n v="1.3580407255266509E-3"/>
    <n v="16.1514289292844"/>
    <n v="0.14972457560021371"/>
    <n v="-15.83229787733015"/>
    <n v="-0.1723589235688987"/>
    <n v="3.814051231389803"/>
    <s v="Yes"/>
    <s v="No"/>
    <s v="No"/>
    <x v="3"/>
    <x v="1"/>
    <n v="5.8823529411764701"/>
    <n v="5.7158413839948352E-2"/>
    <n v="1.43921878913762"/>
    <s v="Yes"/>
    <s v="2.Hiring"/>
    <s v="Hiring"/>
    <n v="2377.6790341176488"/>
    <n v="1.9404080927518431E-2"/>
    <n v="0.35013205178161672"/>
    <n v="0.1232905950330066"/>
    <n v="2.5937691953316949E-3"/>
    <s v="0-10"/>
    <n v="0.35212598905371001"/>
    <n v="12.94028499104205"/>
    <n v="2.8332133440562162"/>
    <n v="51.137366470588233"/>
    <n v="24515.76470588235"/>
  </r>
  <r>
    <n v="1316"/>
    <m/>
    <n v="1065"/>
    <n v="1219"/>
    <n v="1379"/>
    <s v="Skłodowski sp. z o.o., Zaręby Kościelne"/>
    <m/>
    <m/>
    <m/>
    <n v="2010"/>
    <m/>
    <n v="142484640"/>
    <n v="1003055"/>
    <n v="7591725832"/>
    <s v="sp. z o.o."/>
    <s v="4675"/>
    <s v="Sprzedaż hurtowa wyrobów chemicznych"/>
    <m/>
    <x v="7"/>
    <m/>
    <n v="400"/>
    <s v="J"/>
    <x v="0"/>
    <n v="605248.74394000007"/>
    <n v="6187.8515900000002"/>
    <n v="2320.0544799999998"/>
    <n v="2284.5814799999998"/>
    <n v="5110.634"/>
    <n v="0"/>
    <n v="166"/>
    <n v="17213.196390000001"/>
    <n v="165287.61412000001"/>
    <n v="38352.379260000002"/>
    <n v="126935.23486"/>
    <n v="65969.754860000001"/>
    <n v="99317.859260000012"/>
    <m/>
    <m/>
    <s v="G"/>
    <s v="Wholesale and Retail Trade; Repair of Motor Vehicles and Motorcycles"/>
    <s v="46"/>
    <s v="WHOLESALE TRADE, EXCEPT OF MOTOR VEHICLES"/>
    <s v="Medium-high"/>
    <n v="0"/>
    <n v="684.39142791417441"/>
    <n v="3.7746158135381061E-3"/>
    <n v="1.382185526824398E-2"/>
    <n v="3.4630740781867439E-2"/>
    <x v="1"/>
    <n v="0"/>
    <n v="0.39912098199993068"/>
    <n v="103.6939541566265"/>
    <n v="3646.076770722892"/>
    <n v="231.03842927710841"/>
    <x v="0"/>
    <x v="0"/>
    <s v="Exp&lt;50"/>
    <s v="Decreased Export Intensity"/>
    <n v="0"/>
    <n v="0"/>
    <n v="45.275841962091761"/>
    <n v="0.37346410759966098"/>
    <n v="5.2723492478925884"/>
    <n v="5.1380608430546808E-2"/>
    <n v="9.7863509310385908"/>
    <s v="No"/>
    <s v="No"/>
    <s v="No"/>
    <x v="0"/>
    <x v="0"/>
    <n v="16.08391608391608"/>
    <n v="0.1491431580966367"/>
    <n v="3.7989625013969959"/>
    <s v="No"/>
    <s v="2.Hiring"/>
    <s v="Hiring"/>
    <n v="732.64764051310158"/>
    <n v="6.0618101235681973E-3"/>
    <n v="4.1330740213406637E-2"/>
    <n v="1.9037906976744179E-2"/>
    <n v="0"/>
    <s v="0-10"/>
    <n v="0.46062342165768339"/>
    <n v="12.939930691923809"/>
    <n v="4.962844630259907"/>
    <n v="66.011904055944072"/>
    <n v="2913.4291302097899"/>
  </r>
  <r>
    <n v="1218"/>
    <n v="1159"/>
    <n v="1274"/>
    <n v="1301"/>
    <n v="1380"/>
    <s v="Fresh Logistics Polska sp. z o.o., Gądki"/>
    <m/>
    <m/>
    <m/>
    <n v="2015"/>
    <m/>
    <n v="361706329"/>
    <n v="561628"/>
    <n v="7773249610"/>
    <s v="sp. z o.o."/>
    <s v="4941"/>
    <s v="Transport drogowy towarów"/>
    <m/>
    <x v="11"/>
    <m/>
    <n v="500"/>
    <s v="J"/>
    <x v="0"/>
    <n v="662011.94865999999"/>
    <n v="80902.449619999999"/>
    <n v="75934.016489999995"/>
    <n v="60866.757599999997"/>
    <n v="2322.3976899999998"/>
    <n v="98954"/>
    <n v="675"/>
    <n v="76447.630619999996"/>
    <n v="194917.21069000001"/>
    <n v="10973.38053"/>
    <n v="183943.83016000001"/>
    <n v="62277.820090000001"/>
    <n v="132639.39060000001"/>
    <m/>
    <m/>
    <s v="H"/>
    <s v="Transportation and Storage"/>
    <s v="49"/>
    <s v="LAND TRANSPORT AND TRANSPORT VIA PIPELINES"/>
    <s v="Low"/>
    <n v="0.14947464347176209"/>
    <n v="-1.4157573331210589"/>
    <n v="9.1942083104696815E-2"/>
    <n v="0.31226979590223902"/>
    <n v="0.97734245534026698"/>
    <x v="0"/>
    <n v="1"/>
    <n v="0.31950908731732169"/>
    <n v="113.2557490666667"/>
    <n v="980.7584424592593"/>
    <n v="16.256860044444441"/>
    <x v="2"/>
    <x v="0"/>
    <s v="Exp&lt;50"/>
    <s v="Decreased Export Intensity"/>
    <n v="0"/>
    <n v="-4.3535687911316318E-2"/>
    <n v="59.13213225035696"/>
    <n v="0.46456469156832902"/>
    <n v="15.313139311852879"/>
    <n v="0.14248119239921489"/>
    <n v="12.315441989938041"/>
    <s v="Yes"/>
    <s v="Yes"/>
    <s v="Yes"/>
    <x v="0"/>
    <x v="0"/>
    <n v="5.3042121684867398"/>
    <n v="5.1683233951860252E-2"/>
    <n v="1.300464281393654"/>
    <s v="No"/>
    <s v="2.Hiring"/>
    <s v="Hiring"/>
    <n v="331.75064214724682"/>
    <n v="0.1332863797852957"/>
    <n v="0.46107983602058888"/>
    <n v="0.27407125486862138"/>
    <n v="0.19301033138307849"/>
    <s v="10-25"/>
    <n v="0.59441171237074675"/>
    <n v="12.93847419252328"/>
    <n v="6.4630294569206699"/>
    <n v="83.674317394695791"/>
    <n v="649.00780031201248"/>
  </r>
  <r>
    <n v="1187"/>
    <n v="1135"/>
    <n v="1251"/>
    <n v="1329"/>
    <n v="1381"/>
    <s v="Nagel Polska sp. z o.o., Komorniki"/>
    <m/>
    <m/>
    <m/>
    <n v="2002"/>
    <m/>
    <n v="639524850"/>
    <n v="96983"/>
    <n v="9231508677"/>
    <s v="sp. z o.o."/>
    <s v="4941"/>
    <s v="Transport drogowy towarów"/>
    <s v="Transport "/>
    <x v="11"/>
    <m/>
    <n v="500"/>
    <s v="J"/>
    <x v="0"/>
    <n v="673359.81588000001"/>
    <n v="37907.182990000001"/>
    <n v="39490.210429999999"/>
    <n v="30885.59143"/>
    <n v="5759.9733799999995"/>
    <n v="157663"/>
    <n v="786"/>
    <n v="91788.695049999995"/>
    <n v="164409.54420999999"/>
    <n v="33534.207430000002"/>
    <n v="130875.33678"/>
    <n v="78346.987430000008"/>
    <n v="86062.556779999999"/>
    <m/>
    <m/>
    <s v="H"/>
    <s v="Transportation and Storage"/>
    <s v="49"/>
    <s v="LAND TRANSPORT AND TRANSPORT VIA PIPELINES"/>
    <s v="Low"/>
    <n v="0.2341437613023484"/>
    <n v="-2.508511586192363"/>
    <n v="4.5867886234993487E-2"/>
    <n v="0.18785765497013901"/>
    <n v="0.39421543116249458"/>
    <x v="0"/>
    <n v="1"/>
    <n v="0.47653551870399657"/>
    <n v="116.77951024173031"/>
    <n v="856.69187770992369"/>
    <n v="42.664386043256997"/>
    <x v="2"/>
    <x v="0"/>
    <s v="Exp&lt;50"/>
    <s v="Increased Export Intensity"/>
    <n v="1"/>
    <n v="4.8836704196533909E-2"/>
    <n v="61.967738228735961"/>
    <n v="0.48222698267575131"/>
    <n v="17.367926252707221"/>
    <n v="0.1601434835066371"/>
    <n v="12.812475534336491"/>
    <s v="Yes"/>
    <s v="Yes"/>
    <s v="Yes"/>
    <x v="0"/>
    <x v="0"/>
    <n v="13.58381502890173"/>
    <n v="0.12737083681153741"/>
    <n v="3.2355112575448648"/>
    <s v="Yes"/>
    <s v="2.Hiring"/>
    <s v="Hiring"/>
    <n v="255.91586614923011"/>
    <n v="3.0317243834443411E-2"/>
    <n v="0.23644617866656659"/>
    <n v="9.4908923878585252E-2"/>
    <n v="0.18530705710581449"/>
    <s v="10-25"/>
    <n v="0.40139757983750118"/>
    <n v="12.93780812777495"/>
    <n v="6.5395859556176692"/>
    <n v="89.470916791907513"/>
    <n v="600.77601156069363"/>
  </r>
  <r>
    <n v="1377"/>
    <n v="1518"/>
    <n v="1338"/>
    <n v="1167"/>
    <n v="1382"/>
    <s v="Medivet SA, Śrem"/>
    <m/>
    <m/>
    <m/>
    <n v="2008"/>
    <m/>
    <n v="631579052"/>
    <n v="302064"/>
    <n v="7850005430"/>
    <s v="SA"/>
    <s v="4646"/>
    <s v="Sprzedaż hurtowa wyrobów farmaceutycznych i medycznych"/>
    <m/>
    <x v="8"/>
    <m/>
    <n v="400"/>
    <s v="J"/>
    <x v="0"/>
    <n v="582542.72886999999"/>
    <n v="25741.341759999999"/>
    <n v="31873.98112"/>
    <n v="26096.671119999999"/>
    <n v="2972.7496500000002"/>
    <n v="4474"/>
    <n v="255"/>
    <n v="28598.734960000002"/>
    <n v="238124.47542999999"/>
    <n v="21800.083780000001"/>
    <n v="216324.39165000001"/>
    <n v="190605.20142999999"/>
    <n v="47519.273999999998"/>
    <m/>
    <m/>
    <s v="G"/>
    <s v="Wholesale and Retail Trade; Repair of Motor Vehicles and Motorcycles"/>
    <s v="46"/>
    <s v="WHOLESALE TRADE, EXCEPT OF MOTOR VEHICLES"/>
    <s v="Medium-high"/>
    <n v="7.6801233253370781E-3"/>
    <n v="11.8930864434494"/>
    <n v="4.4797866021985357E-2"/>
    <n v="0.10959256108753709"/>
    <n v="0.136914789964869"/>
    <x v="1"/>
    <n v="0"/>
    <n v="0.800443554094174"/>
    <n v="112.1519018039216"/>
    <n v="2284.481289686275"/>
    <n v="85.490524627450981"/>
    <x v="0"/>
    <x v="0"/>
    <s v="Exp&lt;50"/>
    <s v="Decreased Export Intensity"/>
    <n v="0"/>
    <n v="-1.5068221603727869E-2"/>
    <n v="40.290947832453107"/>
    <n v="0.33854827895651241"/>
    <n v="1.66010712496603"/>
    <n v="1.6464779787400019E-2"/>
    <n v="8.8322010022713791"/>
    <s v="No"/>
    <s v="No"/>
    <s v="No"/>
    <x v="0"/>
    <x v="0"/>
    <n v="9.9137931034482758"/>
    <n v="9.4526173492115895E-2"/>
    <n v="2.3912980855486992"/>
    <s v="No"/>
    <s v="2.Hiring"/>
    <s v="Hiring"/>
    <n v="494.65801382420551"/>
    <n v="5.8479574413771343E-2"/>
    <n v="0.20994795179056219"/>
    <n v="0.1383307793532069"/>
    <n v="2.274834492906495E-2"/>
    <s v="0-10"/>
    <n v="0.65888129973852561"/>
    <n v="12.93660953705845"/>
    <n v="5.4467373716663099"/>
    <n v="80.508620689655174"/>
    <n v="1789.8232758620691"/>
  </r>
  <r>
    <n v="1750"/>
    <m/>
    <m/>
    <n v="1965"/>
    <n v="1383"/>
    <s v="Lobo sp. z o.o. GK, Kraków"/>
    <m/>
    <s v="1991"/>
    <m/>
    <m/>
    <m/>
    <n v="851764046"/>
    <n v="60862"/>
    <n v="8691758754"/>
    <s v="sp. z o.o."/>
    <s v="4639"/>
    <s v="Sprzedaż hurtowa niewyspecjalizowana żywności, napojów i wyrobów tytoniowych"/>
    <m/>
    <x v="3"/>
    <m/>
    <n v="400"/>
    <s v="S"/>
    <x v="0"/>
    <n v="459210"/>
    <n v="5134"/>
    <n v="8672"/>
    <n v="7832"/>
    <n v="2751"/>
    <n v="0"/>
    <n v="335"/>
    <n v="27748"/>
    <n v="135204"/>
    <n v="24264"/>
    <n v="110940"/>
    <n v="80593"/>
    <n v="54613"/>
    <m/>
    <m/>
    <s v="G"/>
    <s v="Wholesale and Retail Trade; Repair of Motor Vehicles and Motorcycles"/>
    <s v="46"/>
    <s v="WHOLESALE TRADE, EXCEPT OF MOTOR VEHICLES"/>
    <s v="Medium-high"/>
    <n v="0"/>
    <n v="3.5010636125502259"/>
    <n v="1.705537771389996E-2"/>
    <n v="5.792728025798053E-2"/>
    <n v="9.7179655801372333E-2"/>
    <x v="1"/>
    <n v="0"/>
    <n v="0.59608443537173461"/>
    <n v="82.829850746268662"/>
    <n v="1370.7761194029849"/>
    <n v="72.429850746268656"/>
    <x v="0"/>
    <x v="0"/>
    <s v="Exp&lt;50"/>
    <s v="Decreased Export Intensity"/>
    <n v="0"/>
    <n v="0"/>
    <n v="14.97726544347408"/>
    <n v="0.13956423103568311"/>
    <n v="-16.683140982989791"/>
    <n v="-0.18251926813343111"/>
    <n v="3.5506892212998191"/>
    <s v="No"/>
    <s v="Yes"/>
    <s v="No"/>
    <x v="3"/>
    <x v="1"/>
    <n v="-15.829145728643219"/>
    <n v="-0.1723214734593714"/>
    <n v="-4.2165592611525859"/>
    <s v="No"/>
    <s v="0.Reducing"/>
    <s v="Reducing"/>
    <n v="367.27863196579932"/>
    <n v="9.6739544107042694E-3"/>
    <n v="9.3382477341389727E-2"/>
    <n v="3.8037603444915018E-2"/>
    <n v="0"/>
    <s v="0-10"/>
    <n v="0.40733127378765421"/>
    <n v="12.89769866971818"/>
    <n v="5.9864520052844377"/>
    <n v="57.565326633165832"/>
    <n v="1003.497487437186"/>
  </r>
  <r>
    <n v="1501"/>
    <n v="1415"/>
    <n v="1276"/>
    <n v="1196"/>
    <n v="1384"/>
    <s v="Wasko SA GK, Gliwice"/>
    <s v="SG)"/>
    <m/>
    <m/>
    <m/>
    <m/>
    <n v="276703584"/>
    <n v="26949"/>
    <n v="9542311706"/>
    <s v="SA"/>
    <s v="6201"/>
    <s v="Działalność związana z oprogramowaniem"/>
    <m/>
    <x v="6"/>
    <m/>
    <n v="450"/>
    <s v="S"/>
    <x v="0"/>
    <n v="534102"/>
    <n v="4933"/>
    <n v="4847"/>
    <n v="-670"/>
    <n v="16093"/>
    <n v="0"/>
    <n v="1250"/>
    <n v="181355"/>
    <n v="479989"/>
    <n v="170935"/>
    <n v="309054"/>
    <n v="247268"/>
    <n v="232721"/>
    <m/>
    <m/>
    <s v="J"/>
    <s v="Information and Communication"/>
    <s v="62"/>
    <s v="COMPUTER PROGRAMMING, CONSULTANCY AND RELATED ACTIVITIES"/>
    <s v="High"/>
    <n v="0"/>
    <n v="-3.7728608414122839"/>
    <n v="-1.2544420354164559E-3"/>
    <n v="-1.3958653219136271E-3"/>
    <n v="-2.7096106249090059E-3"/>
    <x v="1"/>
    <n v="0"/>
    <n v="0.51515347226707275"/>
    <n v="145.084"/>
    <n v="427.28160000000003"/>
    <n v="136.74799999999999"/>
    <x v="0"/>
    <x v="0"/>
    <s v="Exp&lt;50"/>
    <s v="Decreased Export Intensity"/>
    <n v="0"/>
    <n v="0"/>
    <n v="28.70578993153871"/>
    <n v="0.2523589154151118"/>
    <n v="-6.734934832218328"/>
    <n v="-6.9724583754000591E-2"/>
    <n v="6.5122407156368523"/>
    <s v="No"/>
    <s v="Yes"/>
    <s v="No"/>
    <x v="3"/>
    <x v="1"/>
    <n v="0.32102728731942209"/>
    <n v="3.2051309489480322E-3"/>
    <n v="8.0160385001115664E-2"/>
    <s v="No"/>
    <s v="1.Sustaining"/>
    <s v="Hiring"/>
    <n v="94.232643338683829"/>
    <n v="1.301029690659045E-2"/>
    <n v="2.2790206838328411E-2"/>
    <n v="1.362100944399158E-2"/>
    <n v="0"/>
    <s v="0-10"/>
    <n v="0.5976694086463431"/>
    <n v="12.93598319552285"/>
    <n v="7.1276936993473976"/>
    <n v="98.613162118780096"/>
    <n v="333.0489566613162"/>
  </r>
  <r>
    <n v="1760"/>
    <n v="1744"/>
    <n v="1481"/>
    <n v="1429"/>
    <n v="1385"/>
    <s v="Gatx Rail Poland sp. z o.o., Warszawa"/>
    <m/>
    <m/>
    <m/>
    <n v="2001"/>
    <m/>
    <s v="012241763"/>
    <n v="7884"/>
    <n v="5250008005"/>
    <s v="sp. z o.o."/>
    <s v="5221"/>
    <s v="Działalność usługowa wspomagająca transport lądowy"/>
    <m/>
    <x v="11"/>
    <m/>
    <n v="500"/>
    <s v="J"/>
    <x v="0"/>
    <n v="457694"/>
    <n v="188594"/>
    <n v="215125"/>
    <n v="174036"/>
    <n v="71697"/>
    <n v="172697"/>
    <n v="75"/>
    <n v="21741"/>
    <n v="2142250"/>
    <n v="2009037"/>
    <n v="133213"/>
    <n v="1458609"/>
    <n v="683641"/>
    <m/>
    <m/>
    <s v="H"/>
    <s v="Transportation and Storage"/>
    <s v="52"/>
    <s v="WAREHOUSING AND SUPPORT ACTIVITIES FOR TRANSPORTATION"/>
    <s v="Low"/>
    <n v="0.37731978133862359"/>
    <n v="1.4156723280265071"/>
    <n v="0.38024531674000528"/>
    <n v="8.1239817948418724E-2"/>
    <n v="0.119316417216677"/>
    <x v="0"/>
    <n v="1"/>
    <n v="0.68087711518263505"/>
    <n v="289.88"/>
    <n v="6102.586666666667"/>
    <n v="26787.16"/>
    <x v="4"/>
    <x v="1"/>
    <s v="Exp&gt;50"/>
    <s v="Decreased Export Intensity"/>
    <n v="0"/>
    <n v="-0.1733990536539263"/>
    <n v="30.895748191830421"/>
    <n v="0.26923100505439912"/>
    <n v="-5.1480085566446228"/>
    <n v="-5.2852494114715043E-2"/>
    <n v="6.962460585130148"/>
    <s v="No"/>
    <s v="Yes"/>
    <s v="No"/>
    <x v="3"/>
    <x v="1"/>
    <n v="-82.35294117647058"/>
    <n v="-1.734601055388107"/>
    <n v="-35.186110654551612"/>
    <s v="Yes"/>
    <s v="0.Reducing"/>
    <s v="Reducing"/>
    <n v="5279.8501960784324"/>
    <n v="0.32732945722023782"/>
    <n v="0.1153731394436929"/>
    <n v="6.2639214978026603E-2"/>
    <n v="0.55071883499254992"/>
    <s v="50-75"/>
    <n v="0.54292719501316211"/>
    <n v="12.764725112478031"/>
    <n v="6.0520891689244172"/>
    <n v="31.774117647058819"/>
    <n v="822.73647058823531"/>
  </r>
  <r>
    <n v="1671"/>
    <n v="1773"/>
    <n v="1444"/>
    <n v="1352"/>
    <n v="1386"/>
    <s v="Lubfarm SA, Lublin"/>
    <m/>
    <m/>
    <m/>
    <n v="2003"/>
    <m/>
    <n v="430904450"/>
    <n v="184379"/>
    <n v="9462108452"/>
    <s v="SA"/>
    <s v="4646"/>
    <s v="Sprzedaż hurtowa wyrobów farmaceutycznych i medycznych"/>
    <m/>
    <x v="8"/>
    <m/>
    <n v="400"/>
    <s v="J"/>
    <x v="0"/>
    <n v="480530.77295999997"/>
    <n v="4901.9302500000003"/>
    <n v="1285.8672099999999"/>
    <n v="848.30520999999999"/>
    <n v="1803.3856599999999"/>
    <n v="0"/>
    <n v="137"/>
    <n v="12458.37686"/>
    <n v="146931.81007000001"/>
    <n v="39725.09837"/>
    <n v="107206.7117"/>
    <n v="31480.291740000001"/>
    <n v="115451.51833000001"/>
    <m/>
    <m/>
    <s v="G"/>
    <s v="Wholesale and Retail Trade; Repair of Motor Vehicles and Motorcycles"/>
    <s v="46"/>
    <s v="WHOLESALE TRADE, EXCEPT OF MOTOR VEHICLES"/>
    <s v="Medium-high"/>
    <n v="0"/>
    <n v="8.2907545170195931"/>
    <n v="1.7653504369232441E-3"/>
    <n v="5.7734619181228188E-3"/>
    <n v="2.6947183876384239E-2"/>
    <x v="1"/>
    <n v="0"/>
    <n v="0.21425103063116441"/>
    <n v="90.937057372262771"/>
    <n v="3507.5238902189781"/>
    <n v="289.96422167883208"/>
    <x v="0"/>
    <x v="0"/>
    <s v="Exp&lt;50"/>
    <s v="Decreased Export Intensity"/>
    <n v="0"/>
    <n v="0"/>
    <n v="15.92043445306186"/>
    <n v="0.147733859887067"/>
    <n v="-15.99968517894067"/>
    <n v="-0.17434963928204719"/>
    <n v="3.7623980200553802"/>
    <s v="Yes"/>
    <s v="Yes"/>
    <s v="Yes"/>
    <x v="3"/>
    <x v="1"/>
    <n v="-18.452380952380949"/>
    <n v="-0.20398305357513369"/>
    <n v="-4.9717303502521908"/>
    <s v="No"/>
    <s v="0.Reducing"/>
    <s v="Reducing"/>
    <n v="1040.05365212374"/>
    <n v="1.9346979145307391E-3"/>
    <n v="4.530305597921256E-2"/>
    <n v="5.3097462312056828E-3"/>
    <n v="0"/>
    <s v="0-10"/>
    <n v="0.1172050343279728"/>
    <n v="12.93491268907594"/>
    <n v="5.1239639794032588"/>
    <n v="60.605566369047622"/>
    <n v="2467.4702380952381"/>
  </r>
  <r>
    <n v="1565"/>
    <n v="1570"/>
    <n v="1347"/>
    <n v="1243"/>
    <n v="1387"/>
    <s v="SPS Handel sp. z o.o., Warszawa"/>
    <m/>
    <m/>
    <m/>
    <n v="1998"/>
    <m/>
    <s v="013017915"/>
    <n v="816777"/>
    <n v="5262171952"/>
    <s v="sp. z o.o."/>
    <s v="4639"/>
    <s v="Sprzedaż hurtowa niewyspecjalizowana żywności, napojów i wyrobów tytoniowych"/>
    <m/>
    <x v="3"/>
    <m/>
    <n v="400"/>
    <s v="J"/>
    <x v="0"/>
    <n v="512252.98554000002"/>
    <n v="10130.171340000001"/>
    <n v="6719.0079500000002"/>
    <n v="5157.0110199999999"/>
    <n v="5439.6882500000002"/>
    <n v="14927"/>
    <n v="872"/>
    <n v="59100.006390000002"/>
    <n v="178882.64780000001"/>
    <n v="86550.600470000005"/>
    <n v="92332.047330000001"/>
    <n v="93084.401849999995"/>
    <n v="85798.245949999997"/>
    <m/>
    <m/>
    <s v="G"/>
    <s v="Wholesale and Retail Trade; Repair of Motor Vehicles and Motorcycles"/>
    <s v="46"/>
    <s v="WHOLESALE TRADE, EXCEPT OF MOTOR VEHICLES"/>
    <s v="Medium-high"/>
    <n v="2.913989849032203E-2"/>
    <n v="1.584100867284022"/>
    <n v="1.0067312764538891E-2"/>
    <n v="2.882901770196181E-2"/>
    <n v="5.5401451988811377E-2"/>
    <x v="1"/>
    <n v="0"/>
    <n v="0.5203657425401772"/>
    <n v="67.775236685779817"/>
    <n v="587.44608433486246"/>
    <n v="99.255275768348625"/>
    <x v="0"/>
    <x v="0"/>
    <s v="Exp&lt;50"/>
    <s v="Decreased Export Intensity"/>
    <n v="0"/>
    <n v="-9.0254200938771206E-3"/>
    <n v="23.830113939962391"/>
    <n v="0.2137403913706297"/>
    <n v="-10.268033376838851"/>
    <n v="-0.1083431077984844"/>
    <n v="5.4888525004765931"/>
    <s v="No"/>
    <s v="Yes"/>
    <s v="No"/>
    <x v="3"/>
    <x v="1"/>
    <n v="14.586070959264131"/>
    <n v="0.13615606604729361"/>
    <n v="3.4624973398136749"/>
    <s v="No"/>
    <s v="2.Hiring"/>
    <s v="Hiring"/>
    <n v="43.853443073364467"/>
    <n v="8.8330424440501466E-3"/>
    <n v="4.5727014478969832E-2"/>
    <n v="2.4215193144992941E-2"/>
    <n v="3.8165318584199151E-2"/>
    <s v="0-10"/>
    <n v="0.52955989847379337"/>
    <n v="12.9328335030005"/>
    <n v="6.6346333578616861"/>
    <n v="53.829698304862013"/>
    <n v="543.59264126149799"/>
  </r>
  <r>
    <n v="1626"/>
    <n v="1465"/>
    <n v="1094"/>
    <n v="1139"/>
    <n v="1388"/>
    <s v="Forbet Zakłady Bukmacherskie sp. z o.o., Warszawa"/>
    <m/>
    <m/>
    <m/>
    <n v="2006"/>
    <m/>
    <n v="240448217"/>
    <n v="263257"/>
    <n v="5482487290"/>
    <s v="sp. z o.o."/>
    <s v="9200"/>
    <s v="Działalność związana z grami losowymi i zakładami wzajemnymi"/>
    <m/>
    <x v="9"/>
    <m/>
    <n v="400"/>
    <s v="J"/>
    <x v="0"/>
    <n v="492330.24241000001"/>
    <n v="-2335.9243700000002"/>
    <n v="-4559.7666300000001"/>
    <n v="-5642.37363"/>
    <n v="1171.96839"/>
    <n v="0"/>
    <n v="66"/>
    <n v="13200.34432"/>
    <n v="16246.089089999999"/>
    <n v="9330.2171500000004"/>
    <n v="6915.87194"/>
    <n v="-15157.15927"/>
    <n v="31403.248360000001"/>
    <m/>
    <m/>
    <s v="R"/>
    <s v="Arts, Entertainment and Recreation"/>
    <s v="92"/>
    <s v="GAMBLING AND BETTING ACTIVITIES"/>
    <s v="Medium-high"/>
    <n v="0"/>
    <n v="-8.6422665796296645"/>
    <n v="-1.146054648680545E-2"/>
    <n v="-0.34730657937072779"/>
    <n v="0.37225798907897872"/>
    <x v="1"/>
    <n v="0"/>
    <n v="-0.93297280262544702"/>
    <n v="200.00521696969699"/>
    <n v="7459.5491274242422"/>
    <n v="141.3669265151515"/>
    <x v="0"/>
    <x v="0"/>
    <s v="Exp&lt;50"/>
    <s v="Decreased Export Intensity"/>
    <n v="0"/>
    <n v="0"/>
    <n v="19.256513507883341"/>
    <n v="0.17610656289988921"/>
    <n v="-13.58223658849033"/>
    <n v="-0.14597693626922489"/>
    <n v="4.5010194346791321"/>
    <s v="No"/>
    <s v="Yes"/>
    <s v="No"/>
    <x v="3"/>
    <x v="1"/>
    <n v="-13.157894736842101"/>
    <n v="-0.1410785982599059"/>
    <n v="-3.4654923721007762"/>
    <s v="Yes"/>
    <s v="0.Reducing"/>
    <s v="Reducing"/>
    <n v="2027.535969529506"/>
    <n v="-4.44731889165837E-3"/>
    <n v="0.26217335427673849"/>
    <n v="-0.1025526448081327"/>
    <n v="0"/>
    <s v="0-10"/>
    <n v="-0.39116349215215329"/>
    <n v="12.930798431814781"/>
    <n v="4.3307333402863311"/>
    <n v="107.78947368421051"/>
    <n v="5432.0131578947367"/>
  </r>
  <r>
    <n v="1206"/>
    <n v="1263"/>
    <n v="1777"/>
    <n v="1533"/>
    <n v="1389"/>
    <s v="WEPA Piechowice sp. z o.o., Piechowice"/>
    <m/>
    <m/>
    <m/>
    <m/>
    <m/>
    <n v="230214310"/>
    <n v="655382"/>
    <n v="6111003358"/>
    <s v="sp. z o.o."/>
    <s v="1712"/>
    <s v="Produkcja papieru i tektury"/>
    <m/>
    <x v="10"/>
    <m/>
    <n v="500"/>
    <s v="J"/>
    <x v="0"/>
    <n v="666120.30125000002"/>
    <n v="60924.569619999987"/>
    <n v="41649.14099"/>
    <n v="41649.14099"/>
    <n v="26431.84719"/>
    <n v="333463"/>
    <n v="356"/>
    <n v="49919.074639999999"/>
    <n v="513637.70153000002"/>
    <n v="355399.20342999999"/>
    <n v="158238.4981"/>
    <n v="255314.66990000001"/>
    <n v="258323.03163000001"/>
    <m/>
    <m/>
    <s v="C"/>
    <s v="Manufacturing"/>
    <s v="17"/>
    <s v="MANUFACTURE OF PAPER AND PAPER PRODUCTS"/>
    <s v="Medium-high"/>
    <n v="0.50060476970037393"/>
    <n v="6.7668161425993301"/>
    <n v="6.2524953693565269E-2"/>
    <n v="8.1086611956126833E-2"/>
    <n v="0.16312866395931289"/>
    <x v="0"/>
    <n v="1"/>
    <n v="0.49707151390850129"/>
    <n v="140.2221197752809"/>
    <n v="1871.1244417134831"/>
    <n v="998.31236918539321"/>
    <x v="1"/>
    <x v="1"/>
    <s v="Exp&lt;50"/>
    <s v="Increased Export Intensity"/>
    <n v="1"/>
    <n v="0.12492003815390421"/>
    <n v="61.384726761525663"/>
    <n v="0.47862093563975711"/>
    <n v="16.9454541750186"/>
    <n v="0.15653743647064469"/>
    <n v="12.710819589980019"/>
    <s v="Yes"/>
    <s v="Yes"/>
    <s v="Yes"/>
    <x v="0"/>
    <x v="0"/>
    <n v="-17.209302325581401"/>
    <n v="-0.18885447783557741"/>
    <n v="-4.6116392275724731"/>
    <s v="Yes"/>
    <s v="0.Reducing"/>
    <s v="Reducing"/>
    <n v="911.23374403906473"/>
    <n v="3.5033058511991427E-2"/>
    <n v="5.7648146966894173E-2"/>
    <n v="4.3779576191903501E-2"/>
    <n v="0.3756847315464697"/>
    <s v="25-50"/>
    <n v="0.75942729290231947"/>
    <n v="12.930604630078189"/>
    <n v="6.0637852086876078"/>
    <n v="92.38837209302325"/>
    <n v="959.89069767441856"/>
  </r>
  <r>
    <n v="1238"/>
    <n v="1137"/>
    <n v="1083"/>
    <n v="1247"/>
    <n v="1390"/>
    <s v="Siegenia-Aubi sp. z o.o., Kluczbork"/>
    <m/>
    <m/>
    <m/>
    <n v="2003"/>
    <m/>
    <n v="532422605"/>
    <n v="183645"/>
    <n v="7511654999"/>
    <s v="sp. z o.o."/>
    <s v="2512"/>
    <s v="Produkcja metalowych elementów stolarki budowlanej"/>
    <m/>
    <x v="12"/>
    <m/>
    <n v="500"/>
    <s v="J"/>
    <x v="0"/>
    <n v="649825.11089999997"/>
    <n v="16166.192010000001"/>
    <n v="14334.423629999999"/>
    <n v="11622.252179999999"/>
    <n v="3980.6053700000002"/>
    <n v="424840"/>
    <n v="607"/>
    <n v="54406.743270000014"/>
    <n v="199318.40228000001"/>
    <n v="46593.422579999999"/>
    <n v="152724.9797"/>
    <n v="173425.31899999999"/>
    <n v="25893.083269999999"/>
    <m/>
    <m/>
    <s v="C"/>
    <s v="Manufacturing"/>
    <s v="25"/>
    <s v="MANUFACTURE OF FABRICATED METAL PRODUCTS, EXCEPT MACHINERY AND EQUIPMENT"/>
    <s v="Medium-low"/>
    <n v="0.65377590504559246"/>
    <n v="-5.8876311307883729"/>
    <n v="1.788520016393845E-2"/>
    <n v="5.8309980649319103E-2"/>
    <n v="6.7015890453688595E-2"/>
    <x v="0"/>
    <n v="1"/>
    <n v="0.87009185813347167"/>
    <n v="89.632196490939052"/>
    <n v="1070.5520772652389"/>
    <n v="76.760168995057654"/>
    <x v="1"/>
    <x v="1"/>
    <s v="Exp&gt;50"/>
    <s v="Decreased Export Intensity"/>
    <n v="0"/>
    <n v="-7.4184062720760724E-2"/>
    <n v="57.482389780961213"/>
    <n v="0.45414345511175819"/>
    <n v="14.117673754319719"/>
    <n v="0.13205995594264411"/>
    <n v="12.02320639259433"/>
    <s v="No"/>
    <s v="Yes"/>
    <s v="No"/>
    <x v="0"/>
    <x v="0"/>
    <n v="6.6783831282952546"/>
    <n v="6.4648356933167506E-2"/>
    <n v="1.6293402274693001"/>
    <s v="Yes"/>
    <s v="2.Hiring"/>
    <s v="Hiring"/>
    <n v="345.36137615803312"/>
    <n v="3.9617907334746419E-2"/>
    <n v="0.14701355438272951"/>
    <n v="0.11890309827223181"/>
    <n v="0.72795996776635319"/>
    <s v="50-75"/>
    <n v="0.80879003824833728"/>
    <n v="12.93031509040304"/>
    <n v="6.3438804341263308"/>
    <n v="65.028935852372584"/>
    <n v="725.19070110720565"/>
  </r>
  <r>
    <n v="1475"/>
    <n v="960"/>
    <n v="1160"/>
    <n v="1465"/>
    <n v="1391"/>
    <s v="Sobianek sp. z o.o., Parczew"/>
    <m/>
    <m/>
    <m/>
    <n v="1992"/>
    <m/>
    <n v="369112753"/>
    <n v="707839"/>
    <n v="5391513337"/>
    <s v="sp. z o.o."/>
    <s v="4671"/>
    <s v="Sprzedaż hurtowa paliw i produktów pochodnych"/>
    <m/>
    <x v="2"/>
    <m/>
    <n v="400"/>
    <s v="J"/>
    <x v="0"/>
    <n v="542818.74045000004"/>
    <n v="-622.90065000000004"/>
    <n v="1554.56161"/>
    <n v="1408.40561"/>
    <n v="5940.3917499999998"/>
    <n v="47081"/>
    <n v="119"/>
    <n v="8560.6721699999998"/>
    <n v="312201.49672"/>
    <n v="93493.0766"/>
    <n v="218708.42012"/>
    <n v="295689.54822000011"/>
    <n v="16511.948499999999"/>
    <m/>
    <m/>
    <s v="G"/>
    <s v="Wholesale and Retail Trade; Repair of Motor Vehicles and Motorcycles"/>
    <s v="46"/>
    <s v="WHOLESALE TRADE, EXCEPT OF MOTOR VEHICLES"/>
    <s v="Medium-high"/>
    <n v="8.6734293589365699E-2"/>
    <n v="-34.024772795313311"/>
    <n v="2.5946149332140281E-3"/>
    <n v="4.51120710437573E-3"/>
    <n v="4.7631227362561791E-3"/>
    <x v="1"/>
    <n v="0"/>
    <n v="0.94711124490601406"/>
    <n v="71.938421596638648"/>
    <n v="4561.5020205882356"/>
    <n v="785.6561058823529"/>
    <x v="0"/>
    <x v="0"/>
    <s v="Exp&lt;50"/>
    <s v="Increased Export Intensity"/>
    <n v="1"/>
    <n v="8.4952976335551017E-2"/>
    <n v="31.555426946604111"/>
    <n v="0.27425807451733603"/>
    <n v="-4.6699804734752721"/>
    <n v="-4.7825424651778192E-2"/>
    <n v="7.0969720220396049"/>
    <s v="Yes"/>
    <s v="Yes"/>
    <s v="Yes"/>
    <x v="3"/>
    <x v="1"/>
    <n v="32.222222222222221"/>
    <n v="0.2793138227812646"/>
    <n v="7.2324214363682637"/>
    <s v="No"/>
    <s v="2.Hiring"/>
    <s v="Hiring"/>
    <n v="-23.12020163398665"/>
    <n v="1.969627934932237E-2"/>
    <n v="6.5195940796598614E-2"/>
    <n v="6.0645180547575173E-2"/>
    <n v="1.7813172538146849E-3"/>
    <s v="0-10"/>
    <n v="0.93019871799655252"/>
    <n v="12.93027265734537"/>
    <n v="4.499809670330265"/>
    <n v="56.885362666666673"/>
    <n v="4584.6222222222223"/>
  </r>
  <r>
    <n v="1612"/>
    <n v="1705"/>
    <n v="1532"/>
    <n v="1339"/>
    <n v="1392"/>
    <s v="BRL Center Polska sp. z o.o., Wrocław"/>
    <m/>
    <m/>
    <m/>
    <n v="2002"/>
    <m/>
    <n v="932836174"/>
    <n v="133528"/>
    <n v="8971676595"/>
    <s v="sp. z o.o."/>
    <s v="4773"/>
    <s v="Sprzedaż detaliczna wyrobów farmaceutycznych prowadzona w wyspecjalizowanych sklepach"/>
    <m/>
    <x v="8"/>
    <m/>
    <n v="500"/>
    <s v="J"/>
    <x v="0"/>
    <n v="497583.28128"/>
    <n v="-5488.7886699999999"/>
    <n v="-12127.47659"/>
    <n v="-13818.474969999999"/>
    <n v="2763.6406299999999"/>
    <n v="0"/>
    <n v="605"/>
    <n v="68138.360180000003"/>
    <n v="222606.36623000001"/>
    <n v="98773.094980000009"/>
    <n v="123833.27125000001"/>
    <n v="-325695.12073999998"/>
    <n v="548301.48697000009"/>
    <m/>
    <m/>
    <s v="G"/>
    <s v="Wholesale and Retail Trade; Repair of Motor Vehicles and Motorcycles"/>
    <s v="47"/>
    <s v="RETAIL TRADE, EXCEPT OF MOTOR VEHICLES"/>
    <s v="Medium-high"/>
    <n v="0"/>
    <n v="7.392179088344708"/>
    <n v="-2.7771180202142021E-2"/>
    <n v="-6.2075830103270987E-2"/>
    <n v="4.2427638886955228E-2"/>
    <x v="0"/>
    <n v="1"/>
    <n v="-1.4630988603600279"/>
    <n v="112.62538872727271"/>
    <n v="822.45170459504129"/>
    <n v="163.2613140165289"/>
    <x v="0"/>
    <x v="0"/>
    <s v="Exp&lt;50"/>
    <s v="Decreased Export Intensity"/>
    <n v="0"/>
    <n v="0"/>
    <n v="20.632098836307211"/>
    <n v="0.18757522239587129"/>
    <n v="-12.58543562586433"/>
    <n v="-0.13450827677324281"/>
    <n v="4.8010710300451009"/>
    <s v="Yes"/>
    <s v="Yes"/>
    <s v="Yes"/>
    <x v="3"/>
    <x v="1"/>
    <n v="-11.549707602339179"/>
    <n v="-0.12272945959170831"/>
    <n v="-3.0216438539991559"/>
    <s v="Yes"/>
    <s v="0.Reducing"/>
    <s v="Reducing"/>
    <n v="219.4107689225267"/>
    <n v="-5.7513091543832433E-2"/>
    <n v="9.0176490935975948E-2"/>
    <n v="-9.4798718061427562E-2"/>
    <n v="0"/>
    <s v="0-10"/>
    <n v="-1.0512575625584419"/>
    <n v="12.92994299873296"/>
    <n v="6.5279579176225502"/>
    <n v="69.661729956140348"/>
    <n v="603.04093567251459"/>
  </r>
  <r>
    <m/>
    <n v="1660"/>
    <n v="1762"/>
    <n v="1649"/>
    <n v="1393"/>
    <s v="Targban sp. z o.o., Płochocin"/>
    <m/>
    <m/>
    <m/>
    <n v="2002"/>
    <m/>
    <s v="016157522"/>
    <n v="141459"/>
    <n v="5222504910"/>
    <s v="sp. z o.o."/>
    <s v="4631"/>
    <s v="Sprzedaż hurtowa owoców i warzyw"/>
    <m/>
    <x v="3"/>
    <m/>
    <n v="400"/>
    <s v="J"/>
    <x v="0"/>
    <n v="569712"/>
    <n v="25827"/>
    <n v="29775"/>
    <n v="28252"/>
    <n v="1067"/>
    <n v="11651"/>
    <n v="92"/>
    <n v="3146"/>
    <n v="126986"/>
    <n v="15816"/>
    <n v="111170"/>
    <n v="61988"/>
    <n v="64997"/>
    <m/>
    <m/>
    <s v="G"/>
    <s v="Wholesale and Retail Trade; Repair of Motor Vehicles and Motorcycles"/>
    <s v="46"/>
    <s v="WHOLESALE TRADE, EXCEPT OF MOTOR VEHICLES"/>
    <s v="Medium-high"/>
    <n v="2.045068385429831E-2"/>
    <n v="19.9480923695466"/>
    <n v="4.9589968264667057E-2"/>
    <n v="0.22248121840202861"/>
    <n v="0.45576563205781762"/>
    <x v="1"/>
    <n v="0"/>
    <n v="0.48814829981257779"/>
    <n v="34.195652173913047"/>
    <n v="6192.521739130435"/>
    <n v="171.9130434782609"/>
    <x v="0"/>
    <x v="0"/>
    <s v="Exp&lt;50"/>
    <s v="Decreased Export Intensity"/>
    <n v="0"/>
    <n v="-2.916931643212662E-2"/>
    <n v="48.106614990201287"/>
    <n v="0.39276219998838968"/>
    <n v="7.3236340508705071"/>
    <n v="7.0678700819277296E-2"/>
    <n v="10.3172974689185"/>
    <s v="Yes"/>
    <s v="No"/>
    <s v="No"/>
    <x v="0"/>
    <x v="0"/>
    <n v="-25.203252032520329"/>
    <n v="-0.2903957783233766"/>
    <n v="-7.0026273752646802"/>
    <s v="Yes"/>
    <s v="0.Reducing"/>
    <s v="Reducing"/>
    <n v="3065.1766989678331"/>
    <n v="7.4803595071286774E-3"/>
    <n v="5.7781831052661957E-2"/>
    <n v="3.4273757556250527E-2"/>
    <n v="4.962000028642493E-2"/>
    <s v="0-10"/>
    <n v="0.59315803829431557"/>
    <n v="12.86012404897601"/>
    <n v="4.8121843553724171"/>
    <n v="85.211205203252035"/>
    <n v="3127.3450401626019"/>
  </r>
  <r>
    <n v="1002"/>
    <n v="1215"/>
    <n v="1308"/>
    <n v="1264"/>
    <n v="1394"/>
    <s v="Develey Polska sp. z o.o., Warszawa"/>
    <m/>
    <m/>
    <m/>
    <n v="1995"/>
    <m/>
    <s v="010898648"/>
    <n v="40165"/>
    <n v="5241017996"/>
    <s v="sp. z o.o."/>
    <s v="1084"/>
    <s v="Produkcja przypraw"/>
    <m/>
    <x v="13"/>
    <m/>
    <n v="500"/>
    <s v="J"/>
    <x v="0"/>
    <n v="786572.27858000004"/>
    <n v="80851.221090000006"/>
    <n v="80042.560949999999"/>
    <n v="65777.581099999996"/>
    <n v="7342.4187300000003"/>
    <n v="293463"/>
    <n v="537"/>
    <n v="75585.17641"/>
    <n v="262126.29478"/>
    <n v="50057.630270000001"/>
    <n v="212068.66451"/>
    <n v="206149.60165999999"/>
    <n v="55976.693120000004"/>
    <m/>
    <m/>
    <s v="C"/>
    <s v="Manufacturing"/>
    <s v="10"/>
    <s v="MANUFACTURE OF FOOD PRODUCTS"/>
    <s v="Low"/>
    <n v="0.37309095170476791"/>
    <n v="20.911786723312861"/>
    <n v="8.362560300084354E-2"/>
    <n v="0.25093850716200172"/>
    <n v="0.31907692554500372"/>
    <x v="0"/>
    <n v="1"/>
    <n v="0.78645143873497814"/>
    <n v="140.75451845437621"/>
    <n v="1464.7528465176911"/>
    <n v="93.217188584729982"/>
    <x v="4"/>
    <x v="1"/>
    <s v="Exp&lt;50"/>
    <s v="Decreased Export Intensity"/>
    <n v="0"/>
    <n v="-5.8961559184447287E-2"/>
    <n v="90.866958318875064"/>
    <n v="0.64640644604825503"/>
    <n v="38.309390086141342"/>
    <n v="0.32432294687914259"/>
    <n v="17.539188543742611"/>
    <s v="No"/>
    <s v="No"/>
    <s v="No"/>
    <x v="0"/>
    <x v="0"/>
    <n v="22.04545454545455"/>
    <n v="0.19922336759655851"/>
    <n v="5.1067003390256493"/>
    <s v="No"/>
    <s v="2.Hiring"/>
    <s v="Hiring"/>
    <n v="528.15057379041809"/>
    <n v="5.9375644556605718E-2"/>
    <n v="0.17510501721065699"/>
    <n v="0.14857160205227851"/>
    <n v="0.43205251088921509"/>
    <s v="25-50"/>
    <n v="0.84847141686147121"/>
    <n v="12.92903345023074"/>
    <n v="6.0867747269123056"/>
    <n v="105.8931818181818"/>
    <n v="936.60227272727275"/>
  </r>
  <r>
    <n v="1261"/>
    <n v="1317"/>
    <n v="1497"/>
    <n v="1375"/>
    <n v="1395"/>
    <s v="Indrol sp. z o.o. sp.k., Grodzisk Wielkopolski"/>
    <m/>
    <m/>
    <n v="2012"/>
    <n v="1992"/>
    <m/>
    <n v="970522977"/>
    <n v="441786"/>
    <n v="9231000803"/>
    <s v="sp. z o.o. sp.k."/>
    <s v="1012"/>
    <s v="Przetwarzanie i konserwowanie mięsa z drobiu"/>
    <m/>
    <x v="13"/>
    <m/>
    <n v="400"/>
    <s v="J"/>
    <x v="0"/>
    <n v="634761.83373000007"/>
    <n v="11787.623219999999"/>
    <n v="9840.1212100000012"/>
    <n v="9840.1212100000012"/>
    <n v="14636.900890000001"/>
    <n v="297420"/>
    <n v="502"/>
    <n v="49776.230929999998"/>
    <n v="223709.48326000001"/>
    <n v="136473.6428"/>
    <n v="87235.840459999992"/>
    <n v="81550.65281"/>
    <n v="142158.83045000001"/>
    <m/>
    <m/>
    <s v="C"/>
    <s v="Manufacturing"/>
    <s v="10"/>
    <s v="MANUFACTURE OF FOOD PRODUCTS"/>
    <s v="Low"/>
    <n v="0.46855369084227178"/>
    <n v="6.3980401828467759"/>
    <n v="1.550206815708702E-2"/>
    <n v="4.3986160383570318E-2"/>
    <n v="0.12066269086681521"/>
    <x v="1"/>
    <n v="0"/>
    <n v="0.36453820205386672"/>
    <n v="99.155838505976092"/>
    <n v="1264.4658042430281"/>
    <n v="271.85984621513938"/>
    <x v="4"/>
    <x v="1"/>
    <s v="Exp&lt;50"/>
    <s v="Decreased Export Intensity"/>
    <n v="0"/>
    <n v="-2.786300178344359E-3"/>
    <n v="54.047841606096291"/>
    <n v="0.43209302796062588"/>
    <n v="11.62887072905529"/>
    <n v="0.1100095287915117"/>
    <n v="11.407365508520551"/>
    <s v="Yes"/>
    <s v="Yes"/>
    <s v="Yes"/>
    <x v="0"/>
    <x v="0"/>
    <n v="-9.0579710144927539"/>
    <n v="-9.4947926585366105E-2"/>
    <n v="-2.3457475409983219"/>
    <s v="Yes"/>
    <s v="0.Reducing"/>
    <s v="Reducing"/>
    <n v="517.98935496766569"/>
    <n v="2.3055174673283909E-2"/>
    <n v="0.15480632913455111"/>
    <n v="6.0137239510799377E-2"/>
    <n v="0.47133999102061619"/>
    <s v="25-50"/>
    <n v="0.3884675765325501"/>
    <n v="12.928912114567609"/>
    <n v="6.313548046277095"/>
    <n v="71.195164311594198"/>
    <n v="746.47644927536237"/>
  </r>
  <r>
    <n v="856"/>
    <n v="919"/>
    <n v="1023"/>
    <n v="1140"/>
    <n v="1396"/>
    <s v="Supros sp. z o.o., Bakałarzewo"/>
    <m/>
    <m/>
    <m/>
    <n v="1989"/>
    <m/>
    <n v="519594489"/>
    <n v="203099"/>
    <n v="8442154477"/>
    <s v="sp. z o.o."/>
    <s v="4621"/>
    <s v="Sprzedaż hurtowa zboża, nieprzetworzonego tytoniu, nasion i pasz dla zwierząt"/>
    <m/>
    <x v="3"/>
    <m/>
    <n v="400"/>
    <s v="J"/>
    <x v="0"/>
    <n v="921062.69627999992"/>
    <n v="4673.5428899999997"/>
    <n v="12925.027110000001"/>
    <n v="10438.40711"/>
    <n v="1855.74344"/>
    <n v="565972"/>
    <n v="43"/>
    <n v="6331.0998399999999"/>
    <n v="147912.61702000001"/>
    <n v="29479.260030000001"/>
    <n v="118433.35699"/>
    <n v="40152.331700000002"/>
    <n v="107760.28532"/>
    <m/>
    <m/>
    <s v="G"/>
    <s v="Wholesale and Retail Trade; Repair of Motor Vehicles and Motorcycles"/>
    <s v="46"/>
    <s v="WHOLESALE TRADE, EXCEPT OF MOTOR VEHICLES"/>
    <s v="Medium-high"/>
    <n v="0.61447717108276678"/>
    <n v="7.309631549726836"/>
    <n v="1.133300387927855E-2"/>
    <n v="7.0571444953803839E-2"/>
    <n v="0.25997013543300651"/>
    <x v="1"/>
    <n v="0"/>
    <n v="0.27145981532170987"/>
    <n v="147.23488"/>
    <n v="21420.06270418605"/>
    <n v="685.56418674418603"/>
    <x v="1"/>
    <x v="1"/>
    <s v="Exp&lt;50"/>
    <s v="Increased Export Intensity"/>
    <n v="1"/>
    <n v="0.25307951588757682"/>
    <n v="123.66531074977409"/>
    <n v="0.8049806000755293"/>
    <n v="62.076312137517512"/>
    <n v="0.48289710090641691"/>
    <n v="22.292453505120481"/>
    <s v="No"/>
    <s v="Yes"/>
    <s v="No"/>
    <x v="1"/>
    <x v="0"/>
    <n v="43.333333333333343"/>
    <n v="0.36000273403140692"/>
    <n v="9.4175031582180111"/>
    <s v="No"/>
    <s v="2.Hiring"/>
    <s v="Hiring"/>
    <n v="7693.2627041860469"/>
    <n v="4.4608600207865874E-3"/>
    <n v="0.1242223424398161"/>
    <n v="2.9002668182320529E-2"/>
    <n v="0.36139765519519002"/>
    <s v="25-50"/>
    <n v="0.23347384707684049"/>
    <n v="12.92830278698178"/>
    <n v="3.401197381662155"/>
    <n v="87.232675333333333"/>
    <n v="13726.8"/>
  </r>
  <r>
    <n v="1500"/>
    <n v="1598"/>
    <n v="1329"/>
    <n v="1146"/>
    <n v="1397"/>
    <s v="Servier Polska Services sp. z o.o., Warszawa"/>
    <m/>
    <m/>
    <m/>
    <n v="2002"/>
    <m/>
    <s v="017488416"/>
    <n v="98374"/>
    <n v="5272367467"/>
    <s v="sp. z o.o."/>
    <s v="4646"/>
    <s v="Sprzedaż hurtowa wyrobów farmaceutycznych i medycznych"/>
    <m/>
    <x v="8"/>
    <m/>
    <n v="540"/>
    <s v="J"/>
    <x v="0"/>
    <n v="534899"/>
    <n v="11285"/>
    <n v="12799"/>
    <n v="10345"/>
    <n v="4043"/>
    <n v="0"/>
    <n v="35"/>
    <n v="9901"/>
    <n v="195230"/>
    <n v="24972"/>
    <n v="170258"/>
    <n v="108150"/>
    <n v="87080"/>
    <m/>
    <m/>
    <s v="G"/>
    <s v="Wholesale and Retail Trade; Repair of Motor Vehicles and Motorcycles"/>
    <s v="46"/>
    <s v="WHOLESALE TRADE, EXCEPT OF MOTOR VEHICLES"/>
    <s v="Medium-high"/>
    <n v="0"/>
    <n v="8.1751352444511927"/>
    <n v="1.9340099719760181E-2"/>
    <n v="5.2988782461711827E-2"/>
    <n v="9.5654184003698572E-2"/>
    <x v="0"/>
    <n v="1"/>
    <n v="0.55396199354607389"/>
    <n v="282.8857142857143"/>
    <n v="15282.82857142857"/>
    <n v="713.48571428571427"/>
    <x v="0"/>
    <x v="0"/>
    <s v="Exp&lt;50"/>
    <s v="Decreased Export Intensity"/>
    <n v="0"/>
    <n v="0"/>
    <n v="29.95760395534445"/>
    <n v="0.26203808785725791"/>
    <n v="-5.8278232207648797"/>
    <n v="-6.0045411311856263E-2"/>
    <n v="6.7702903894043986"/>
    <s v="No"/>
    <s v="Yes"/>
    <s v="No"/>
    <x v="3"/>
    <x v="1"/>
    <n v="6.0606060606060614"/>
    <n v="5.8840500022933277E-2"/>
    <n v="1.481885136652572"/>
    <s v="No"/>
    <s v="2.Hiring"/>
    <s v="Hiring"/>
    <n v="2810.2528138528141"/>
    <n v="1.805901432233142E-2"/>
    <n v="0.1128486191871499"/>
    <n v="4.4409525971775783E-2"/>
    <n v="0"/>
    <s v="0-10"/>
    <n v="0.39353185082509828"/>
    <n v="12.927795135152021"/>
    <n v="3.4965075614664798"/>
    <n v="220.4545454545455"/>
    <n v="12472.57575757576"/>
  </r>
  <r>
    <n v="895"/>
    <n v="1050"/>
    <n v="1200"/>
    <n v="1276"/>
    <n v="1398"/>
    <s v="ILS sp. z o.o., Zakroczym"/>
    <m/>
    <m/>
    <m/>
    <n v="2012"/>
    <m/>
    <n v="146368675"/>
    <n v="438899"/>
    <n v="5342488823"/>
    <s v="sp. z o.o."/>
    <s v="5210"/>
    <s v="Magazynowanie i przechowywanie pozostałych towarów"/>
    <s v="Transport "/>
    <x v="11"/>
    <m/>
    <n v="400"/>
    <s v="J"/>
    <x v="0"/>
    <n v="877607"/>
    <n v="45518"/>
    <n v="47260"/>
    <n v="41643"/>
    <n v="24914"/>
    <n v="94724"/>
    <n v="401"/>
    <n v="56075"/>
    <n v="594010"/>
    <n v="483110"/>
    <n v="110900"/>
    <n v="427833"/>
    <n v="166177"/>
    <m/>
    <m/>
    <s v="H"/>
    <s v="Transportation and Storage"/>
    <s v="52"/>
    <s v="WAREHOUSING AND SUPPORT ACTIVITIES FOR TRANSPORTATION"/>
    <s v="Low"/>
    <n v="0.1079344171138106"/>
    <n v="18.348128979012792"/>
    <n v="4.7450624254364422E-2"/>
    <n v="7.010488038921904E-2"/>
    <n v="9.7334707701369455E-2"/>
    <x v="1"/>
    <n v="0"/>
    <n v="0.72024545041329269"/>
    <n v="139.83790523690769"/>
    <n v="2188.546134663341"/>
    <n v="1204.763092269327"/>
    <x v="2"/>
    <x v="0"/>
    <s v="Exp&lt;50"/>
    <s v="Increased Export Intensity"/>
    <n v="1"/>
    <n v="1.6697426490770231E-2"/>
    <n v="113.304442510828"/>
    <n v="0.75755026679613024"/>
    <n v="54.56843660204926"/>
    <n v="0.43546676762701791"/>
    <n v="20.85092396675492"/>
    <s v="No"/>
    <s v="No"/>
    <s v="No"/>
    <x v="1"/>
    <x v="0"/>
    <n v="38.275862068965523"/>
    <n v="0.32408050432604968"/>
    <n v="8.4392720923432982"/>
    <s v="No"/>
    <s v="2.Hiring"/>
    <s v="Hiring"/>
    <n v="769.80820362885879"/>
    <n v="-2.6854853998454189E-2"/>
    <n v="-3.3748946204503527E-2"/>
    <n v="-2.9170967903750851E-2"/>
    <n v="9.1236990623040387E-2"/>
    <s v="0-10"/>
    <n v="0.86435196308020501"/>
    <n v="12.92740389741421"/>
    <n v="5.6698809229805196"/>
    <n v="86.303448275862067"/>
    <n v="1418.7379310344829"/>
  </r>
  <r>
    <n v="998"/>
    <n v="1233"/>
    <n v="1334"/>
    <n v="1211"/>
    <n v="1399"/>
    <s v="BNY Mellon (Poland) sp. z o.o., Wrocław"/>
    <m/>
    <m/>
    <m/>
    <n v="2007"/>
    <m/>
    <s v="141002739"/>
    <n v="285336"/>
    <n v="5252396885"/>
    <s v="sp. z o.o."/>
    <s v="6920"/>
    <s v="Działalność rachunkowo-księgowa; doradztwo podatkowe"/>
    <m/>
    <x v="9"/>
    <m/>
    <n v="500"/>
    <s v="J"/>
    <x v="0"/>
    <n v="793922"/>
    <n v="76764"/>
    <n v="62077"/>
    <n v="48888"/>
    <n v="18086"/>
    <n v="791343"/>
    <n v="2421"/>
    <n v="1170656"/>
    <n v="545821"/>
    <n v="57828"/>
    <n v="487993"/>
    <n v="251944"/>
    <n v="293877"/>
    <m/>
    <m/>
    <s v="M"/>
    <s v="Professional, Scientific and Technical Activities"/>
    <s v="69"/>
    <s v="LEGAL, ACCOUNTING AND TAX CONSULTING ACTIVITIES"/>
    <s v="High"/>
    <n v="0.99675157005348136"/>
    <n v="23.15551074226325"/>
    <n v="6.1577837621328041E-2"/>
    <n v="8.9567825349336133E-2"/>
    <n v="0.19404312069348739"/>
    <x v="0"/>
    <n v="1"/>
    <n v="0.46158722365024429"/>
    <n v="483.54233787691038"/>
    <n v="327.93143329202809"/>
    <n v="23.885997521685251"/>
    <x v="3"/>
    <x v="1"/>
    <s v="Exp&gt;50"/>
    <s v="Decreased Export Intensity"/>
    <n v="0"/>
    <n v="-3.2484299465186379E-3"/>
    <n v="93.069251552122878"/>
    <n v="0.65787875488985037"/>
    <n v="39.905254747915137"/>
    <n v="0.33579525572073798"/>
    <n v="17.87678390509701"/>
    <s v="No"/>
    <s v="No"/>
    <s v="No"/>
    <x v="0"/>
    <x v="0"/>
    <n v="61.723446893787568"/>
    <n v="0.48071757251842939"/>
    <n v="12.769913491178061"/>
    <s v="No"/>
    <s v="2.Hiring"/>
    <s v="Hiring"/>
    <n v="53.241386531841037"/>
    <n v="8.0496387499361638E-2"/>
    <n v="0.39975604748620219"/>
    <n v="0.1088959729446095"/>
    <n v="1"/>
    <s v="75-100"/>
    <n v="0.27240606772401132"/>
    <n v="12.92686174373805"/>
    <n v="7.3112183844196288"/>
    <n v="142.48630594522379"/>
    <n v="274.69004676018699"/>
  </r>
  <r>
    <n v="1212"/>
    <n v="1411"/>
    <n v="1340"/>
    <n v="1558"/>
    <n v="1400"/>
    <s v="Uni Truck sp. z o.o., Zielona Góra "/>
    <m/>
    <m/>
    <n v="2001"/>
    <n v="1996"/>
    <m/>
    <n v="970553417"/>
    <n v="22334"/>
    <n v="9291234953"/>
    <s v="sp. z o.o."/>
    <s v="4519"/>
    <s v="Sprzedaż hurtowa i detaliczna pozostałych pojazdów samochodowych, z wyłączeniem motocykli"/>
    <m/>
    <x v="5"/>
    <m/>
    <n v="400"/>
    <s v="J"/>
    <x v="0"/>
    <n v="664292.87071000005"/>
    <n v="28531.739819999999"/>
    <n v="22527.92022"/>
    <n v="18170.769219999998"/>
    <n v="4243.2297500000004"/>
    <n v="4243"/>
    <n v="361"/>
    <n v="50340.881990000002"/>
    <n v="333662.36936999997"/>
    <n v="68860.816390000007"/>
    <n v="264801.55297999998"/>
    <n v="60881.183649999999"/>
    <n v="272781.18572000001"/>
    <m/>
    <m/>
    <s v="G"/>
    <s v="Wholesale and Retail Trade; Repair of Motor Vehicles and Motorcycles"/>
    <s v="45"/>
    <s v="WHOLESALE AND RETAIL TRADE SERVICES OF MOTOR VEHICLES; REPAIR SERVICES OF MOTOR VEHICLES"/>
    <s v="Medium-high"/>
    <n v="6.3872430174736891E-3"/>
    <n v="19.341797589930351"/>
    <n v="2.7353551454765691E-2"/>
    <n v="5.4458551182468937E-2"/>
    <n v="0.29846281117762069"/>
    <x v="1"/>
    <n v="0"/>
    <n v="0.18246343980878629"/>
    <n v="139.44842656509701"/>
    <n v="1840.146456260388"/>
    <n v="190.75018390581721"/>
    <x v="0"/>
    <x v="0"/>
    <s v="Exp&lt;50"/>
    <s v="Decreased Export Intensity"/>
    <n v="0"/>
    <n v="-7.9225807398535207E-3"/>
    <n v="61.775253626770777"/>
    <n v="0.48103786272882593"/>
    <n v="17.228444657080281"/>
    <n v="0.15895436355971171"/>
    <n v="12.77894362753584"/>
    <s v="Yes"/>
    <s v="No"/>
    <s v="No"/>
    <x v="0"/>
    <x v="0"/>
    <n v="23.63013698630137"/>
    <n v="0.21212415606459881"/>
    <n v="5.446237408607435"/>
    <s v="Yes"/>
    <s v="2.Hiring"/>
    <s v="Hiring"/>
    <n v="433.88960694531971"/>
    <n v="1.514026111288347E-2"/>
    <n v="0.22208330356504971"/>
    <n v="4.3791250202508999E-2"/>
    <n v="1.4309823757327211E-2"/>
    <s v="0-10"/>
    <n v="0.19718389225816901"/>
    <n v="12.9254405388332"/>
    <n v="5.6767538022682817"/>
    <n v="108.3481637328767"/>
    <n v="1406.2568493150679"/>
  </r>
  <r>
    <n v="1850"/>
    <n v="1961"/>
    <n v="1526"/>
    <n v="1668"/>
    <n v="1401"/>
    <s v="MM Cars sp. z o.o., Katowice"/>
    <m/>
    <m/>
    <m/>
    <m/>
    <m/>
    <n v="278163695"/>
    <n v="183947"/>
    <n v="9542461883"/>
    <s v="sp. z o.o."/>
    <s v="4511"/>
    <s v="Sprzedaż hurtowa i detaliczna samochodów osobowych i furgonetek"/>
    <m/>
    <x v="5"/>
    <m/>
    <n v="400"/>
    <s v="J"/>
    <x v="0"/>
    <n v="434451"/>
    <n v="9463"/>
    <n v="171"/>
    <n v="80"/>
    <n v="2318"/>
    <n v="69675"/>
    <n v="251"/>
    <n v="29253"/>
    <n v="256860"/>
    <n v="91252"/>
    <n v="165608"/>
    <n v="57205"/>
    <n v="199654"/>
    <m/>
    <m/>
    <s v="G"/>
    <s v="Wholesale and Retail Trade; Repair of Motor Vehicles and Motorcycles"/>
    <s v="45"/>
    <s v="WHOLESALE AND RETAIL TRADE SERVICES OF MOTOR VEHICLES; REPAIR SERVICES OF MOTOR VEHICLES"/>
    <s v="Medium-high"/>
    <n v="0.1603748178735922"/>
    <n v="8.4772889853795164"/>
    <n v="1.8414044391657519E-4"/>
    <n v="3.1145371019232259E-4"/>
    <n v="1.3984791539201119E-3"/>
    <x v="1"/>
    <n v="0"/>
    <n v="0.22270886864439771"/>
    <n v="116.5458167330677"/>
    <n v="1730.880478087649"/>
    <n v="363.55378486055781"/>
    <x v="2"/>
    <x v="0"/>
    <s v="Exp&lt;50"/>
    <s v="Increased Export Intensity"/>
    <n v="1"/>
    <n v="0.13479515985680479"/>
    <n v="42.420966359750267"/>
    <n v="0.35361703782407972"/>
    <n v="3.2035988114132579"/>
    <n v="3.1533538654965547E-2"/>
    <n v="9.2429657793879905"/>
    <s v="No"/>
    <s v="Yes"/>
    <s v="No"/>
    <x v="0"/>
    <x v="0"/>
    <n v="-12.23776223776224"/>
    <n v="-0.13053887168806891"/>
    <n v="-3.2107951357715381"/>
    <s v="Yes"/>
    <s v="0.Reducing"/>
    <s v="Reducing"/>
    <n v="664.28229427646056"/>
    <n v="6.4508848808616538E-4"/>
    <n v="4.5640500007803064E-3"/>
    <n v="9.8829261525035109E-4"/>
    <n v="2.5579658016787431E-2"/>
    <s v="0-10"/>
    <n v="0.2165385162479343"/>
    <n v="12.628221406201471"/>
    <n v="5.6559918108198524"/>
    <n v="60.090428496503499"/>
    <n v="1066.5981838111891"/>
  </r>
  <r>
    <m/>
    <m/>
    <n v="1664"/>
    <n v="1098"/>
    <n v="1402"/>
    <s v="Royal Canin Dystrybucja sp. z o.o., Niepołomice"/>
    <m/>
    <m/>
    <m/>
    <m/>
    <m/>
    <s v="121231071"/>
    <n v="357290"/>
    <n v="6832051821"/>
    <s v="sp. z o.o."/>
    <s v="4638"/>
    <s v="Sprzedaż hurtowa pozostałej żywności, włączając ryby, skorupiaki i mięczaki"/>
    <m/>
    <x v="3"/>
    <m/>
    <n v="500"/>
    <s v="J"/>
    <x v="0"/>
    <n v="284720.16571999999"/>
    <n v="60458.643229999987"/>
    <n v="65701.693899999998"/>
    <n v="79920.582159999991"/>
    <n v="255.10589999999999"/>
    <n v="0"/>
    <n v="100"/>
    <n v="22372.16432"/>
    <n v="133994.14765"/>
    <n v="6423.9008400000002"/>
    <n v="127570.24681"/>
    <n v="84158.459189999994"/>
    <n v="49835.688459999998"/>
    <m/>
    <m/>
    <s v="G"/>
    <s v="Wholesale and Retail Trade; Repair of Motor Vehicles and Motorcycles"/>
    <s v="46"/>
    <s v="WHOLESALE TRADE, EXCEPT OF MOTOR VEHICLES"/>
    <s v="Medium-high"/>
    <n v="0"/>
    <n v="0.26154361690735589"/>
    <n v="0.28069870624687537"/>
    <n v="0.59644830435995533"/>
    <n v="0.94964407534562412"/>
    <x v="0"/>
    <n v="1"/>
    <n v="0.62807563364503405"/>
    <n v="223.72164319999999"/>
    <n v="2847.2016572000011"/>
    <n v="64.239008400000003"/>
    <x v="0"/>
    <x v="0"/>
    <s v="Exp&lt;50"/>
    <s v="Decreased Export Intensity"/>
    <n v="0"/>
    <n v="-7.1242008420396071E-3"/>
    <n v="-30.629150329409001"/>
    <n v="-0.36570344027911078"/>
    <n v="-49.7312683546442"/>
    <n v="-0.687786939448225"/>
    <n v="-8.7371024107572577"/>
    <s v="No"/>
    <s v="Yes"/>
    <s v="No"/>
    <x v="2"/>
    <x v="1"/>
    <n v="-19.35483870967742"/>
    <n v="-0.21511137961694529"/>
    <n v="-5.2357393246866284"/>
    <s v="No"/>
    <s v="0.Reducing"/>
    <s v="Reducing"/>
    <n v="-462.73382667096712"/>
    <n v="0.27166497738967721"/>
    <n v="0.97717015030016208"/>
    <n v="0.64019016231547887"/>
    <n v="7.1242008420396071E-3"/>
    <s v="0-10"/>
    <n v="0.65514707148885842"/>
    <n v="12.924965542508531"/>
    <n v="4.8202815656050371"/>
    <n v="197.67310580645159"/>
    <n v="3309.9354838709678"/>
  </r>
  <r>
    <n v="1173"/>
    <n v="1365"/>
    <n v="1245"/>
    <n v="1246"/>
    <n v="1403"/>
    <s v="EMC Instytut Medyczny SA GK, Wrocław"/>
    <s v="SG)"/>
    <n v="2001"/>
    <m/>
    <m/>
    <m/>
    <n v="933040945"/>
    <n v="222636"/>
    <n v="8942814132"/>
    <s v="SA"/>
    <s v="8610"/>
    <s v="Działalność szpitali"/>
    <s v="Usługi zdrowotne i rekreacja "/>
    <x v="8"/>
    <m/>
    <n v="400"/>
    <s v="S"/>
    <x v="0"/>
    <n v="682208"/>
    <n v="20743"/>
    <n v="20721"/>
    <n v="17337"/>
    <n v="32218"/>
    <n v="0"/>
    <n v="2081"/>
    <n v="266361"/>
    <n v="460066"/>
    <n v="345704"/>
    <n v="114362"/>
    <n v="211710"/>
    <n v="248356"/>
    <m/>
    <m/>
    <s v="Q"/>
    <s v="Human Health and Social Work Activities"/>
    <s v="86"/>
    <s v="HEALTH CARE"/>
    <s v="Medium-low"/>
    <n v="0"/>
    <n v="18.633522010938091"/>
    <n v="2.5413070500492518E-2"/>
    <n v="3.7683723639651702E-2"/>
    <n v="8.1890321666430496E-2"/>
    <x v="1"/>
    <n v="0"/>
    <n v="0.46017310559789248"/>
    <n v="127.9966362325805"/>
    <n v="327.82700624699658"/>
    <n v="166.1239788563191"/>
    <x v="0"/>
    <x v="0"/>
    <s v="Exp&lt;50"/>
    <s v="Decreased Export Intensity"/>
    <n v="0"/>
    <n v="0"/>
    <n v="66.229209409310869"/>
    <n v="0.50819742954309888"/>
    <n v="20.45594884732672"/>
    <n v="0.18611393037398469"/>
    <n v="13.54730603802952"/>
    <s v="No"/>
    <s v="No"/>
    <s v="No"/>
    <x v="0"/>
    <x v="0"/>
    <n v="-4.7597254004576657"/>
    <n v="-4.876728113605644E-2"/>
    <n v="-1.2117801157759289"/>
    <s v="Yes"/>
    <s v="0.Reducing"/>
    <s v="Reducing"/>
    <n v="140.00000395866709"/>
    <n v="-2.1491123337605569E-2"/>
    <n v="-7.5922562429522E-2"/>
    <n v="-2.3930325311338419E-2"/>
    <n v="0"/>
    <s v="0-10"/>
    <n v="0.31519385734053229"/>
    <n v="12.92489244612117"/>
    <n v="7.6893711075296904"/>
    <n v="78.592677345537751"/>
    <n v="187.82700228832951"/>
  </r>
  <r>
    <n v="890"/>
    <n v="1348"/>
    <n v="1511"/>
    <n v="1524"/>
    <n v="1404"/>
    <s v="Edison Next Poland sp. z o.o., Bielsko-Biała"/>
    <m/>
    <m/>
    <m/>
    <n v="2001"/>
    <m/>
    <s v="072144757"/>
    <n v="15712"/>
    <n v="5471838076"/>
    <s v="sp. z o.o."/>
    <s v="3530"/>
    <s v="Wytwarzanie i zaopatrywanie w parę wodną, gorącą wodę i powietrze do układów klimatyzacyjnych"/>
    <m/>
    <x v="9"/>
    <m/>
    <n v="500"/>
    <s v="J"/>
    <x v="0"/>
    <n v="884629.90625"/>
    <n v="22673.130369999999"/>
    <n v="18085.352470000002"/>
    <n v="15308.320470000001"/>
    <n v="58312.573320000003"/>
    <n v="0"/>
    <n v="399"/>
    <n v="68188.345629999996"/>
    <n v="308006.21311999997"/>
    <n v="170365.07847000001"/>
    <n v="137641.13464999999"/>
    <n v="138183.71445999999"/>
    <n v="169822.49866000001"/>
    <m/>
    <m/>
    <s v="D"/>
    <s v="Electricity, Gas, Steam, Hot Water and Air Conditioning Supply"/>
    <s v="35"/>
    <s v="ELECTRICITY, GAS, STEAM, HOT WATER AND AIR CONDITIONING SUPPLY"/>
    <s v="Low"/>
    <n v="0"/>
    <n v="52.036767221455356"/>
    <n v="1.7304773851579251E-2"/>
    <n v="4.970133658971302E-2"/>
    <n v="0.11078237786429811"/>
    <x v="0"/>
    <n v="1"/>
    <n v="0.44863937340823479"/>
    <n v="170.89810934837089"/>
    <n v="2217.1175595238101"/>
    <n v="426.98014654135341"/>
    <x v="0"/>
    <x v="0"/>
    <s v="Exp&lt;50"/>
    <s v="Decreased Export Intensity"/>
    <n v="0"/>
    <n v="0"/>
    <n v="114.2801830527459"/>
    <n v="0.76211423929323097"/>
    <n v="55.275494965757893"/>
    <n v="0.4400307401241168"/>
    <n v="20.98889273580367"/>
    <s v="Yes"/>
    <s v="No"/>
    <s v="No"/>
    <x v="1"/>
    <x v="0"/>
    <n v="-4.0865384615384617"/>
    <n v="-4.172384337139956E-2"/>
    <n v="-1.0376747035238389"/>
    <s v="No"/>
    <s v="0.Reducing"/>
    <s v="Reducing"/>
    <n v="1224.718651038233"/>
    <n v="-2.829197295245829E-3"/>
    <n v="-1.3258414211930299E-2"/>
    <n v="-4.9715244021827044E-3"/>
    <n v="0"/>
    <s v="0-10"/>
    <n v="0.3749712690156552"/>
    <n v="12.93081041220484"/>
    <n v="6.0306852602612633"/>
    <n v="115.23042846153849"/>
    <n v="992.39890848557684"/>
  </r>
  <r>
    <n v="1359"/>
    <n v="1429"/>
    <n v="1377"/>
    <n v="1149"/>
    <n v="1405"/>
    <s v="MPK Wrocław sp. z o.o., Wrocław"/>
    <m/>
    <m/>
    <m/>
    <m/>
    <m/>
    <n v="930879788"/>
    <n v="27173"/>
    <n v="8961004279"/>
    <s v="sp. z o.o."/>
    <s v="4931"/>
    <s v="Transport lądowy pasażerski, miejski i podmiejski"/>
    <m/>
    <x v="11"/>
    <m/>
    <n v="300"/>
    <s v="J"/>
    <x v="0"/>
    <n v="587653"/>
    <n v="-47671"/>
    <n v="-81141"/>
    <n v="-81228"/>
    <n v="53204"/>
    <n v="0"/>
    <n v="2670"/>
    <n v="290397"/>
    <n v="1363769"/>
    <n v="1110395"/>
    <n v="253374"/>
    <n v="236956"/>
    <n v="1126813"/>
    <m/>
    <m/>
    <s v="H"/>
    <s v="Transportation and Storage"/>
    <s v="49"/>
    <s v="LAND TRANSPORT AND TRANSPORT VIA PIPELINES"/>
    <s v="Low"/>
    <n v="0"/>
    <n v="6.7392300891746526"/>
    <n v="-0.1382244283616352"/>
    <n v="-5.9561406660512163E-2"/>
    <n v="-0.34279781900437212"/>
    <x v="1"/>
    <n v="0"/>
    <n v="0.17375083316896039"/>
    <n v="108.76292134831461"/>
    <n v="220.09475655430711"/>
    <n v="415.87827715355797"/>
    <x v="0"/>
    <x v="0"/>
    <s v="Exp&lt;50"/>
    <s v="Decreased Export Intensity"/>
    <n v="0"/>
    <n v="0"/>
    <n v="43.34608273123326"/>
    <n v="0.36009167936332709"/>
    <n v="3.8739729936472949"/>
    <n v="3.8008180194214702E-2"/>
    <n v="9.419936229303282"/>
    <s v="No"/>
    <s v="Yes"/>
    <s v="No"/>
    <x v="0"/>
    <x v="0"/>
    <n v="9.9670510708401974"/>
    <n v="9.5010599214906399E-2"/>
    <n v="2.4036990810993419"/>
    <s v="No"/>
    <s v="2.Hiring"/>
    <s v="Hiring"/>
    <n v="51.250440244587168"/>
    <n v="-2.1685359820857949E-2"/>
    <n v="-5.3413924872022879E-2"/>
    <n v="-9.1898938045229996E-3"/>
    <n v="0"/>
    <s v="0-10"/>
    <n v="0.17205052477498201"/>
    <n v="12.923800237264199"/>
    <n v="7.7948231521793891"/>
    <n v="84.081000210049424"/>
    <n v="168.84431630971989"/>
  </r>
  <r>
    <n v="980"/>
    <n v="1076"/>
    <n v="1258"/>
    <n v="1430"/>
    <n v="1406"/>
    <s v="Pomorskie Przeds. Mechaniczno-Torowe sp. z o.o., Gdańsk"/>
    <m/>
    <m/>
    <m/>
    <n v="2001"/>
    <m/>
    <n v="192547620"/>
    <n v="39372"/>
    <n v="5832754002"/>
    <s v="sp. z o.o."/>
    <s v="4212"/>
    <s v="Roboty związane z budową pozostałych obiektów inżynierii lądowej i wodnej, gdzie indziej niesklasyfikowane"/>
    <m/>
    <x v="12"/>
    <m/>
    <n v="100"/>
    <s v="J"/>
    <x v="0"/>
    <n v="806699.74878000002"/>
    <n v="22070.41445"/>
    <n v="31093.70708"/>
    <n v="25858.861079999999"/>
    <n v="10817.76658"/>
    <n v="0"/>
    <n v="574"/>
    <n v="77631.328080000007"/>
    <n v="787270.4363200001"/>
    <n v="373194.71015"/>
    <n v="414075.72616999998"/>
    <n v="500135.17084999999"/>
    <n v="287135.26546999998"/>
    <m/>
    <m/>
    <s v="F"/>
    <s v="Construction"/>
    <s v="42"/>
    <s v="CIVIL ENGINEERING WORKS"/>
    <s v="Low"/>
    <n v="0"/>
    <n v="11.699470000918909"/>
    <n v="3.2055124746359777E-2"/>
    <n v="3.2846223974666307E-2"/>
    <n v="5.170374448182042E-2"/>
    <x v="1"/>
    <n v="0"/>
    <n v="0.63527746982068956"/>
    <n v="135.24621616724741"/>
    <n v="1405.4002591986059"/>
    <n v="650.16500026132405"/>
    <x v="0"/>
    <x v="0"/>
    <s v="Exp&lt;50"/>
    <s v="Decreased Export Intensity"/>
    <n v="0"/>
    <n v="0"/>
    <n v="96.785314102829929"/>
    <n v="0.67694317238436241"/>
    <n v="42.598053697702873"/>
    <n v="0.35485967321525003"/>
    <n v="18.439937919784018"/>
    <s v="Yes"/>
    <s v="No"/>
    <s v="No"/>
    <x v="0"/>
    <x v="0"/>
    <n v="22.649572649572651"/>
    <n v="0.2041611004019197"/>
    <n v="5.2365276546957551"/>
    <s v="No"/>
    <s v="2.Hiring"/>
    <s v="Hiring"/>
    <n v="529.46222501057218"/>
    <n v="3.3085410268356999E-2"/>
    <n v="0.1366067381779725"/>
    <n v="4.100196802191125E-2"/>
    <n v="0"/>
    <s v="0-10"/>
    <n v="0.30014601452889911"/>
    <n v="12.923763647123771"/>
    <n v="6.1484682959176471"/>
    <n v="88.654322499999992"/>
    <n v="875.93803418803418"/>
  </r>
  <r>
    <n v="1940"/>
    <n v="1462"/>
    <n v="1510"/>
    <n v="1554"/>
    <n v="1408"/>
    <s v="International Paper Cellulose Fibers (Poland) sp. z o.o., Gdańsk"/>
    <m/>
    <m/>
    <m/>
    <n v="2009"/>
    <m/>
    <n v="141725018"/>
    <n v="324652"/>
    <n v="5252446063"/>
    <s v="sp. z o.o."/>
    <s v="1711"/>
    <s v="Produkcja masy włóknistej"/>
    <m/>
    <x v="10"/>
    <m/>
    <n v="500"/>
    <s v="J"/>
    <x v="0"/>
    <n v="414618.34077000001"/>
    <n v="42019.783909999998"/>
    <n v="17976.533380000001"/>
    <n v="58072.070670000001"/>
    <n v="29550.695390000001"/>
    <n v="309831"/>
    <n v="130"/>
    <n v="22880.024170000001"/>
    <n v="745931.47950000002"/>
    <n v="205123.74734"/>
    <n v="540807.73216000001"/>
    <n v="717674.96369"/>
    <n v="28256.515810000001"/>
    <m/>
    <m/>
    <s v="C"/>
    <s v="Manufacturing"/>
    <s v="17"/>
    <s v="MANUFACTURE OF PAPER AND PAPER PRODUCTS"/>
    <s v="Medium-high"/>
    <n v="0.74726795593413375"/>
    <n v="-23.22463255033907"/>
    <n v="0.14006150948882931"/>
    <n v="7.7851749478284354E-2"/>
    <n v="8.0916952113553528E-2"/>
    <x v="0"/>
    <n v="1"/>
    <n v="0.96211915358641198"/>
    <n v="176.00018592307691"/>
    <n v="3189.371852076923"/>
    <n v="1577.874979538462"/>
    <x v="1"/>
    <x v="1"/>
    <s v="Exp&gt;50"/>
    <s v="Increased Export Intensity"/>
    <n v="1"/>
    <n v="1.7489405010248541E-2"/>
    <n v="1.5010053214794259"/>
    <n v="1.4898517089816821E-2"/>
    <n v="-26.448546868493171"/>
    <n v="-0.30718498207929562"/>
    <n v="0.37315743239667581"/>
    <s v="Yes"/>
    <s v="Yes"/>
    <s v="Yes"/>
    <x v="3"/>
    <x v="1"/>
    <n v="11.111111111111111"/>
    <n v="0.10536051565782591"/>
    <n v="2.6690096080340902"/>
    <s v="No"/>
    <s v="2.Hiring"/>
    <s v="Hiring"/>
    <n v="-301.9694317692306"/>
    <n v="0.24929806186858269"/>
    <n v="0.14797705836109981"/>
    <n v="0.1454922892729886"/>
    <n v="0.72977855092388522"/>
    <s v="50-75"/>
    <n v="0.9832084167935834"/>
    <n v="12.92021519818039"/>
    <n v="4.7621739347977563"/>
    <n v="125.85355076923079"/>
    <n v="3491.3412838461541"/>
  </r>
  <r>
    <n v="1477"/>
    <n v="1509"/>
    <n v="1675"/>
    <n v="1685"/>
    <n v="1409"/>
    <s v="Mostostal Kraków SA, Kraków"/>
    <m/>
    <m/>
    <m/>
    <n v="2001"/>
    <m/>
    <n v="350138747"/>
    <n v="3079"/>
    <n v="6780027324"/>
    <s v="SA"/>
    <s v="4399"/>
    <s v="Pozostałe specjalistyczne roboty budowlane, gdzie indziej niesklasyfikowane"/>
    <s v="Budownictwo "/>
    <x v="12"/>
    <m/>
    <n v="400"/>
    <s v="J"/>
    <x v="0"/>
    <n v="542266"/>
    <n v="7910"/>
    <n v="22802"/>
    <n v="16732"/>
    <n v="2688"/>
    <n v="119225"/>
    <n v="685"/>
    <n v="118388"/>
    <n v="310958"/>
    <n v="81693"/>
    <n v="229265"/>
    <n v="70190"/>
    <n v="240768"/>
    <m/>
    <m/>
    <s v="F"/>
    <s v="Construction"/>
    <s v="43"/>
    <s v="SPECIALISED CONSTRUCTION WORK"/>
    <s v="Low"/>
    <n v="0.21986442078242041"/>
    <n v="3.450144129604094"/>
    <n v="3.085570550246558E-2"/>
    <n v="5.3807909749869758E-2"/>
    <n v="0.23838153583131499"/>
    <x v="1"/>
    <n v="0"/>
    <n v="0.22572180165810171"/>
    <n v="172.829197080292"/>
    <n v="791.62919708029199"/>
    <n v="119.2598540145985"/>
    <x v="2"/>
    <x v="0"/>
    <s v="Exp&lt;50"/>
    <s v="Increased Export Intensity"/>
    <n v="1"/>
    <n v="1.8165657382248509E-2"/>
    <n v="32.811654261481223"/>
    <n v="0.28376180519681782"/>
    <n v="-3.759670825013596"/>
    <n v="-3.8321693972296338E-2"/>
    <n v="7.3517297404605442"/>
    <s v="Yes"/>
    <s v="Yes"/>
    <s v="Yes"/>
    <x v="3"/>
    <x v="1"/>
    <n v="-2.1428571428571428"/>
    <n v="-2.1661496781178791E-2"/>
    <n v="-0.54007374894560201"/>
    <s v="Yes"/>
    <s v="0.Reducing"/>
    <s v="Reducing"/>
    <n v="208.3477685088634"/>
    <n v="1.75289066537349E-2"/>
    <n v="0.18755732592573179"/>
    <n v="3.9190454547943558E-2"/>
    <n v="0.2016987634001719"/>
    <s v="10-25"/>
    <n v="0.20895187300474749"/>
    <n v="12.9197501297421"/>
    <n v="6.5510803350434044"/>
    <n v="112.32428571428569"/>
    <n v="583.28142857142859"/>
  </r>
  <r>
    <n v="1227"/>
    <n v="1226"/>
    <n v="1233"/>
    <n v="1336"/>
    <n v="1410"/>
    <s v="Omega Pilzno ITiS sp. z o.o., Pilzno"/>
    <m/>
    <n v="1992"/>
    <m/>
    <m/>
    <m/>
    <n v="691563311"/>
    <n v="43558"/>
    <n v="8722106396"/>
    <s v="sp. z o.o."/>
    <s v="4941"/>
    <s v="Transport drogowy towarów"/>
    <m/>
    <x v="11"/>
    <m/>
    <n v="400"/>
    <s v="J"/>
    <x v="0"/>
    <n v="657867.24082000006"/>
    <n v="20198.690470000001"/>
    <n v="22428.836510000001"/>
    <n v="21461.42051"/>
    <n v="37276.320890000003"/>
    <n v="338631"/>
    <n v="557"/>
    <n v="61538.130349999999"/>
    <n v="479161.7108"/>
    <n v="268764.27360000001"/>
    <n v="210397.43719999999"/>
    <n v="149097.87596999999"/>
    <n v="330063.83483000001"/>
    <m/>
    <m/>
    <s v="H"/>
    <s v="Transportation and Storage"/>
    <s v="49"/>
    <s v="LAND TRANSPORT AND TRANSPORT VIA PIPELINES"/>
    <s v="Low"/>
    <n v="0.51474063304613349"/>
    <n v="1.773787207624977"/>
    <n v="3.2622722607754971E-2"/>
    <n v="4.4789514742670879E-2"/>
    <n v="0.1439418259339808"/>
    <x v="1"/>
    <n v="0"/>
    <n v="0.31116400290221191"/>
    <n v="110.4813830341113"/>
    <n v="1181.090198958708"/>
    <n v="482.52113752244168"/>
    <x v="1"/>
    <x v="1"/>
    <s v="Exp&gt;50"/>
    <s v="Decreased Export Intensity"/>
    <n v="0"/>
    <n v="-2.201317462629282E-2"/>
    <n v="61.167312401853081"/>
    <n v="0.4772728468590266"/>
    <n v="16.7879075375747"/>
    <n v="0.15518934768991241"/>
    <n v="12.67283994249255"/>
    <s v="Yes"/>
    <s v="Yes"/>
    <s v="Yes"/>
    <x v="0"/>
    <x v="0"/>
    <n v="69.300911854103347"/>
    <n v="0.52650748916191237"/>
    <n v="14.068261955886801"/>
    <s v="No"/>
    <s v="2.Hiring"/>
    <s v="Hiring"/>
    <n v="-59.605849673511329"/>
    <n v="3.3751521966540007E-2"/>
    <n v="0.114264624163356"/>
    <n v="4.8839369274836217E-2"/>
    <n v="0.53675380767242631"/>
    <s v="50-75"/>
    <n v="0.42742335725021979"/>
    <n v="12.919485581420069"/>
    <n v="5.7960577507653719"/>
    <n v="89.233802705167179"/>
    <n v="1240.6960486322189"/>
  </r>
  <r>
    <n v="1378"/>
    <n v="1425"/>
    <n v="1365"/>
    <n v="1241"/>
    <n v="1411"/>
    <s v="Alma Alpinex sp. z o.o., Piekoszów"/>
    <m/>
    <m/>
    <m/>
    <n v="1999"/>
    <m/>
    <n v="291092580"/>
    <n v="847770"/>
    <n v="9591351516"/>
    <s v="sp. z o.o."/>
    <s v="4639"/>
    <s v="Sprzedaż hurtowa niewyspecjalizowana żywności, napojów i wyrobów tytoniowych"/>
    <m/>
    <x v="3"/>
    <m/>
    <n v="400"/>
    <s v="J"/>
    <x v="0"/>
    <n v="582036.81041999999"/>
    <n v="20509.71773"/>
    <n v="19636.318360000001"/>
    <n v="15895.83836"/>
    <n v="3269.4032499999998"/>
    <n v="0"/>
    <n v="97"/>
    <n v="8726.7154300000002"/>
    <n v="134199.68721999999"/>
    <n v="30579.732929999998"/>
    <n v="103619.95428999999"/>
    <n v="79496.406419999999"/>
    <n v="54703.2808"/>
    <m/>
    <m/>
    <s v="G"/>
    <s v="Wholesale and Retail Trade; Repair of Motor Vehicles and Motorcycles"/>
    <s v="46"/>
    <s v="WHOLESALE TRADE, EXCEPT OF MOTOR VEHICLES"/>
    <s v="Medium-high"/>
    <n v="0"/>
    <n v="5.4702386570846473"/>
    <n v="2.7310709692965129E-2"/>
    <n v="0.11844914611418721"/>
    <n v="0.1999566908222013"/>
    <x v="1"/>
    <n v="0"/>
    <n v="0.59237400672683915"/>
    <n v="89.966138453608252"/>
    <n v="6000.3794888659804"/>
    <n v="315.25497865979378"/>
    <x v="0"/>
    <x v="0"/>
    <s v="Exp&lt;50"/>
    <s v="Decreased Export Intensity"/>
    <n v="0"/>
    <n v="0"/>
    <n v="42.603653171628068"/>
    <n v="0.35489893997832311"/>
    <n v="3.3359805591507889"/>
    <n v="3.2815440809210727E-2"/>
    <n v="9.277981088155407"/>
    <s v="No"/>
    <s v="Yes"/>
    <s v="No"/>
    <x v="0"/>
    <x v="0"/>
    <n v="-11.81818181818182"/>
    <n v="-0.12576938728903381"/>
    <n v="-3.0953176527977688"/>
    <s v="No"/>
    <s v="0.Reducing"/>
    <s v="Reducing"/>
    <n v="2289.924943411434"/>
    <n v="2.218302094818082E-2"/>
    <n v="0.23656363493846841"/>
    <n v="0.1008903399783822"/>
    <n v="0"/>
    <s v="0-10"/>
    <n v="0.42648287850592259"/>
    <n v="12.9193900328795"/>
    <n v="4.7004803657924166"/>
    <n v="70.553346727272725"/>
    <n v="3710.454545454545"/>
  </r>
  <r>
    <n v="1881"/>
    <m/>
    <n v="1537"/>
    <n v="1285"/>
    <n v="1412"/>
    <s v="Auto Studio sp. z o.o., Poznań"/>
    <m/>
    <m/>
    <m/>
    <n v="2007"/>
    <m/>
    <n v="300687424"/>
    <n v="290916"/>
    <n v="7822411402"/>
    <s v="sp. z o.o."/>
    <s v="4511"/>
    <s v="Sprzedaż hurtowa i detaliczna samochodów osobowych i furgonetek"/>
    <m/>
    <x v="5"/>
    <m/>
    <n v="400"/>
    <s v="J"/>
    <x v="0"/>
    <n v="427975.23470999999"/>
    <n v="13485.82149"/>
    <n v="12404.08538"/>
    <n v="9500.5093800000013"/>
    <n v="760.01104000000009"/>
    <n v="0"/>
    <n v="77"/>
    <n v="10471.73069"/>
    <n v="112416.59020000001"/>
    <n v="5429.7856200000006"/>
    <n v="106986.80458"/>
    <n v="27970.910609999999"/>
    <n v="84445.67959"/>
    <m/>
    <m/>
    <s v="G"/>
    <s v="Wholesale and Retail Trade; Repair of Motor Vehicles and Motorcycles"/>
    <s v="45"/>
    <s v="WHOLESALE AND RETAIL TRADE SERVICES OF MOTOR VEHICLES; REPAIR SERVICES OF MOTOR VEHICLES"/>
    <s v="Medium-high"/>
    <n v="0"/>
    <n v="14.322143907318919"/>
    <n v="2.2198736304070571E-2"/>
    <n v="8.4511630917622357E-2"/>
    <n v="0.339656778160216"/>
    <x v="1"/>
    <n v="0"/>
    <n v="0.2488147929076753"/>
    <n v="135.99650246753251"/>
    <n v="5558.119931298701"/>
    <n v="70.51669636363637"/>
    <x v="0"/>
    <x v="0"/>
    <s v="Exp&lt;50"/>
    <s v="Decreased Export Intensity"/>
    <n v="0"/>
    <n v="-0.22326402943882251"/>
    <n v="4.9923912198712026"/>
    <n v="4.8717696971094071E-2"/>
    <n v="-23.918557087049841"/>
    <n v="-0.27336580219802009"/>
    <n v="1.225389546196509"/>
    <s v="No"/>
    <s v="No"/>
    <s v="No"/>
    <x v="3"/>
    <x v="1"/>
    <n v="4.0540540540540544"/>
    <n v="3.9740328649513927E-2"/>
    <n v="0.99845989397258084"/>
    <s v="No"/>
    <s v="1.Sustaining"/>
    <s v="Hiring"/>
    <n v="49.673985352755153"/>
    <n v="8.6034958601655942E-3"/>
    <n v="0.32316623663840771"/>
    <n v="4.0550853337033441E-2"/>
    <n v="0.22326402943882251"/>
    <s v="10-25"/>
    <n v="0.12547985754590441"/>
    <n v="12.918102913091619"/>
    <n v="4.3040650932041702"/>
    <n v="102.955657027027"/>
    <n v="5508.4459459459458"/>
  </r>
  <r>
    <m/>
    <m/>
    <m/>
    <n v="1794"/>
    <n v="1413"/>
    <s v="Track Tec Construction sp. z o.o., Wrocław"/>
    <m/>
    <m/>
    <m/>
    <m/>
    <m/>
    <n v="122556757"/>
    <n v="418945"/>
    <n v="6793081509"/>
    <s v="sp. z o.o."/>
    <s v="4212"/>
    <s v="Roboty związane z budową dróg szynowych i kolei podziemnej"/>
    <m/>
    <x v="12"/>
    <m/>
    <n v="500"/>
    <s v="J"/>
    <x v="0"/>
    <n v="208399"/>
    <n v="12124"/>
    <n v="14747"/>
    <n v="11621"/>
    <n v="2671"/>
    <n v="0"/>
    <n v="126.5"/>
    <n v="24743"/>
    <n v="170470"/>
    <n v="51731"/>
    <n v="118739"/>
    <n v="92180"/>
    <n v="78289.600000000006"/>
    <m/>
    <m/>
    <s v="F"/>
    <s v="Construction"/>
    <s v="42"/>
    <s v="CIVIL ENGINEERING WORKS"/>
    <s v="Low"/>
    <n v="0"/>
    <n v="-19.760744180315879"/>
    <n v="5.5763223431974242E-2"/>
    <n v="6.8170352554701705E-2"/>
    <n v="0.12606856151008899"/>
    <x v="0"/>
    <n v="1"/>
    <n v="0.54074030621223679"/>
    <n v="195.596837944664"/>
    <n v="1647.422924901186"/>
    <n v="408.94071146245062"/>
    <x v="0"/>
    <x v="0"/>
    <s v="Exp&lt;50"/>
    <s v="Decreased Export Intensity"/>
    <n v="0"/>
    <n v="0"/>
    <n v="-48.874447404703368"/>
    <n v="-0.67088576297358138"/>
    <n v="-62.952498119350267"/>
    <n v="-0.99296926214269376"/>
    <n v="-15.44106513788128"/>
    <s v="Yes"/>
    <s v="Yes"/>
    <s v="Yes"/>
    <x v="2"/>
    <x v="1"/>
    <n v="16.055045871559631"/>
    <n v="0.1488944259384315"/>
    <n v="3.792508167083541"/>
    <s v="No"/>
    <s v="2.Hiring"/>
    <s v="Hiring"/>
    <n v="-2092.228451245604"/>
    <n v="7.6470357340869724E-2"/>
    <n v="0.9174147217235189"/>
    <n v="0.13400944957717659"/>
    <n v="0"/>
    <s v="0-10"/>
    <n v="0.1460729225332433"/>
    <n v="12.918095553358929"/>
    <n v="4.6913478822291426"/>
    <n v="157.8440366972477"/>
    <n v="3739.6513761467891"/>
  </r>
  <r>
    <n v="723"/>
    <n v="1040"/>
    <n v="1393"/>
    <n v="1417"/>
    <n v="1415"/>
    <s v="Verbio Polska sp. z o.o., Szczecin"/>
    <m/>
    <m/>
    <m/>
    <n v="2004"/>
    <m/>
    <n v="812714900"/>
    <n v="220850"/>
    <n v="8542223232"/>
    <s v="sp. z o.o."/>
    <s v="4611"/>
    <s v="Działalność agentów zajmujących się sprzedażą płodów rolnych, żywych zwierząt, surowców dla przemysłu tekstylnego i półproduktów"/>
    <s v="Handel hurtowy "/>
    <x v="3"/>
    <m/>
    <n v="500"/>
    <s v="J"/>
    <x v="0"/>
    <n v="1063878.7981799999"/>
    <n v="15367.530489999999"/>
    <n v="14947.631069999999"/>
    <n v="12054.80696"/>
    <n v="292.06061"/>
    <n v="0"/>
    <n v="18"/>
    <n v="3340.9657900000002"/>
    <n v="61425.067669999997"/>
    <n v="1784.0115699999999"/>
    <n v="59641.056100000002"/>
    <n v="38941.286849999997"/>
    <n v="22483.78082"/>
    <m/>
    <m/>
    <s v="G"/>
    <s v="Wholesale and Retail Trade; Repair of Motor Vehicles and Motorcycles"/>
    <s v="46"/>
    <s v="WHOLESALE TRADE, EXCEPT OF MOTOR VEHICLES"/>
    <s v="Medium-high"/>
    <n v="0"/>
    <n v="41.778839935005038"/>
    <n v="1.13309965201134E-2"/>
    <n v="0.19625223735630601"/>
    <n v="0.30956365172097539"/>
    <x v="0"/>
    <n v="1"/>
    <n v="0.63396408546439298"/>
    <n v="185.60921055555559"/>
    <n v="59104.377676666663"/>
    <n v="99.111753888888899"/>
    <x v="0"/>
    <x v="0"/>
    <s v="Exp&lt;50"/>
    <s v="Decreased Export Intensity"/>
    <n v="0"/>
    <n v="0"/>
    <n v="161.36445779858889"/>
    <n v="0.96074563732160634"/>
    <n v="89.394534636658591"/>
    <n v="0.63866213815249395"/>
    <n v="27.14861451126238"/>
    <s v="Yes"/>
    <s v="No"/>
    <s v="No"/>
    <x v="1"/>
    <x v="0"/>
    <n v="12.5"/>
    <n v="0.1177830356563834"/>
    <n v="2.9883571953558841"/>
    <s v="No"/>
    <s v="2.Hiring"/>
    <s v="Hiring"/>
    <n v="33663.877676666663"/>
    <n v="2.9849059570370082E-3"/>
    <n v="0.1478102189781022"/>
    <n v="2.617970265029089E-2"/>
    <n v="0"/>
    <s v="0-10"/>
    <n v="0.17711700064641239"/>
    <n v="12.916686393588749"/>
    <n v="2.7725887222397811"/>
    <n v="181.16420812499999"/>
    <n v="25440.5"/>
  </r>
  <r>
    <n v="590"/>
    <n v="652"/>
    <n v="566"/>
    <n v="486"/>
    <n v="1416"/>
    <s v="Carlsberg Supply Company Polska SA, Warszawa"/>
    <m/>
    <m/>
    <m/>
    <n v="1990"/>
    <m/>
    <s v="005703108"/>
    <n v="35347"/>
    <n v="8690003054"/>
    <s v="SA"/>
    <s v="1105"/>
    <s v="Produkcja piwa"/>
    <s v="Produkcja żywności "/>
    <x v="13"/>
    <m/>
    <n v="500"/>
    <s v="J"/>
    <x v="0"/>
    <n v="1271393"/>
    <n v="36012"/>
    <n v="114206"/>
    <n v="106451"/>
    <n v="75017"/>
    <n v="1262089"/>
    <n v="745"/>
    <n v="102191"/>
    <n v="1092608"/>
    <n v="868282"/>
    <n v="224326"/>
    <n v="799704"/>
    <n v="292904"/>
    <m/>
    <m/>
    <s v="C"/>
    <s v="Manufacturing"/>
    <s v="11"/>
    <s v="MANUFACTURE OF BEVERAGES"/>
    <s v="Low"/>
    <n v="0.99268204245264835"/>
    <n v="9.5680852970781771"/>
    <n v="8.3727848116200099E-2"/>
    <n v="9.7428354908622311E-2"/>
    <n v="0.13311300181067001"/>
    <x v="0"/>
    <n v="1"/>
    <n v="0.73192215323336463"/>
    <n v="137.1691275167785"/>
    <n v="1706.567785234899"/>
    <n v="1165.4791946308719"/>
    <x v="3"/>
    <x v="1"/>
    <s v="Exp&gt;50"/>
    <s v="Increased Export Intensity"/>
    <n v="1"/>
    <n v="1.209181096555589E-2"/>
    <n v="28.407970751020081"/>
    <n v="0.25004228084119801"/>
    <n v="-6.9507458325941336"/>
    <n v="-7.2041218327916212E-2"/>
    <n v="6.4505710907620584"/>
    <s v="No"/>
    <s v="Yes"/>
    <s v="No"/>
    <x v="3"/>
    <x v="1"/>
    <n v="-5.095541401273886"/>
    <n v="-5.2299499402848497E-2"/>
    <n v="-1.298976999011459"/>
    <s v="No"/>
    <s v="0.Reducing"/>
    <s v="Reducing"/>
    <n v="445.26842217757439"/>
    <n v="4.6317618066496993E-2"/>
    <n v="5.9307885000122858E-2"/>
    <n v="4.4981555208336403E-2"/>
    <n v="0.98059023148709246"/>
    <s v="75-100"/>
    <n v="0.75844139793963683"/>
    <n v="13.805581426886389"/>
    <n v="6.6656837177824082"/>
    <n v="94.112101910828031"/>
    <n v="1261.2993630573251"/>
  </r>
  <r>
    <n v="1781"/>
    <n v="1658"/>
    <n v="1421"/>
    <n v="1463"/>
    <n v="1417"/>
    <s v="Autopart SA, Mielec"/>
    <m/>
    <m/>
    <m/>
    <n v="1998"/>
    <m/>
    <n v="690584624"/>
    <n v="314676"/>
    <n v="8171752627"/>
    <s v="SA"/>
    <s v="4531"/>
    <s v="Sprzedaż hurtowa części i akcesoriów do pojazdów samochodowych, z wyłączeniem motocykli"/>
    <m/>
    <x v="5"/>
    <m/>
    <n v="400"/>
    <s v="J"/>
    <x v="0"/>
    <n v="450266.86916"/>
    <n v="12763.47428"/>
    <n v="6049.2548499999994"/>
    <n v="5176.9168499999996"/>
    <n v="4952.2202200000002"/>
    <n v="205953"/>
    <n v="130"/>
    <n v="17744.364590000001"/>
    <n v="150925.6863"/>
    <n v="44177.678350000002"/>
    <n v="106748.00795"/>
    <n v="52252.501939999987"/>
    <n v="98673.184359999999"/>
    <m/>
    <m/>
    <s v="G"/>
    <s v="Wholesale and Retail Trade; Repair of Motor Vehicles and Motorcycles"/>
    <s v="45"/>
    <s v="WHOLESALE AND RETAIL TRADE SERVICES OF MOTOR VEHICLES; REPAIR SERVICES OF MOTOR VEHICLES"/>
    <s v="Medium-high"/>
    <n v="0.4574020744280336"/>
    <n v="-5.3247584762001532"/>
    <n v="1.1497441194502829E-2"/>
    <n v="3.4301098619552869E-2"/>
    <n v="9.9075004215960799E-2"/>
    <x v="1"/>
    <n v="0"/>
    <n v="0.34621344597457032"/>
    <n v="136.49511223076919"/>
    <n v="3463.5913012307692"/>
    <n v="339.82829500000003"/>
    <x v="4"/>
    <x v="1"/>
    <s v="Exp&gt;50"/>
    <s v="Decreased Export Intensity"/>
    <n v="0"/>
    <n v="-0.48614203020369029"/>
    <n v="10.695955639689251"/>
    <n v="0.1016171186389503"/>
    <n v="-19.785539391529522"/>
    <n v="-0.2204663805301621"/>
    <n v="2.5729718373570081"/>
    <s v="Yes"/>
    <s v="Yes"/>
    <s v="Yes"/>
    <x v="3"/>
    <x v="1"/>
    <n v="-12.16216216216216"/>
    <n v="-0.1296778233085325"/>
    <n v="-3.1899578461114571"/>
    <s v="No"/>
    <s v="0.Reducing"/>
    <s v="Reducing"/>
    <n v="715.21292285239088"/>
    <n v="8.0538892713147795E-3"/>
    <n v="8.0872913992297818E-2"/>
    <n v="1.865306215409844E-2"/>
    <n v="0.94354410463172389"/>
    <s v="75-100"/>
    <n v="0.2306465939371854"/>
    <n v="12.91597860990507"/>
    <n v="4.9972122737641147"/>
    <n v="132.3851351351351"/>
    <n v="2748.3783783783779"/>
  </r>
  <r>
    <n v="1160"/>
    <n v="990"/>
    <n v="1033"/>
    <n v="1323"/>
    <n v="1418"/>
    <s v="Jassboard sp. z o.o., Gostyń"/>
    <m/>
    <m/>
    <m/>
    <n v="2006"/>
    <m/>
    <n v="300464167"/>
    <n v="573414"/>
    <n v="6961808835"/>
    <s v="sp. z o.o."/>
    <s v="1712"/>
    <s v="Produkcja papieru i tektury"/>
    <m/>
    <x v="10"/>
    <m/>
    <n v="500"/>
    <s v="J"/>
    <x v="0"/>
    <n v="688295.63586000004"/>
    <n v="21068.926820000001"/>
    <n v="23092.263480000001"/>
    <n v="13432.09748"/>
    <n v="20925"/>
    <n v="48842"/>
    <n v="374"/>
    <n v="40897"/>
    <n v="411265.87090999988"/>
    <n v="226052.19119000001"/>
    <n v="185213.67971999999"/>
    <n v="222563.13532"/>
    <n v="188702.73559"/>
    <m/>
    <m/>
    <s v="C"/>
    <s v="Manufacturing"/>
    <s v="17"/>
    <s v="MANUFACTURE OF PAPER AND PAPER PRODUCTS"/>
    <s v="Medium-high"/>
    <n v="7.0960786986501406E-2"/>
    <n v="-13.775250652977309"/>
    <n v="1.951501183530982E-2"/>
    <n v="3.2660374784513627E-2"/>
    <n v="6.0351852343773861E-2"/>
    <x v="0"/>
    <n v="1"/>
    <n v="0.54116607057021027"/>
    <n v="109.3502673796791"/>
    <n v="1840.3626627272729"/>
    <n v="604.41762350267379"/>
    <x v="0"/>
    <x v="0"/>
    <s v="Exp&lt;50"/>
    <s v="Decreased Export Intensity"/>
    <n v="0"/>
    <n v="-2.3791030051941289E-2"/>
    <n v="69.408686799920261"/>
    <n v="0.52714387472572533"/>
    <n v="22.759917970956732"/>
    <n v="0.20506037555661119"/>
    <n v="14.086411248391499"/>
    <s v="No"/>
    <s v="Yes"/>
    <s v="No"/>
    <x v="0"/>
    <x v="0"/>
    <n v="18.354430379746841"/>
    <n v="0.16851358382761991"/>
    <n v="4.3028390782011039"/>
    <s v="Yes"/>
    <s v="2.Hiring"/>
    <s v="Hiring"/>
    <n v="554.62532095512097"/>
    <n v="7.7852682669895867E-2"/>
    <n v="0.30546890843948282"/>
    <n v="0.16601672186386321"/>
    <n v="9.4751817038442696E-2"/>
    <s v="0-10"/>
    <n v="0.543481569734791"/>
    <n v="12.91482985317862"/>
    <n v="5.7557422135869123"/>
    <n v="86.594936708860757"/>
    <n v="1285.7373417721519"/>
  </r>
  <r>
    <n v="1676"/>
    <n v="1374"/>
    <n v="1350"/>
    <n v="1116"/>
    <n v="1419"/>
    <s v="Keller Polska sp. z o.o., Ożarów Mazowiecki"/>
    <m/>
    <m/>
    <m/>
    <n v="2001"/>
    <m/>
    <s v="011841640"/>
    <n v="61294"/>
    <n v="5241200022"/>
    <s v="sp. z o.o."/>
    <s v="4211"/>
    <s v="Roboty związane z budową dróg i autostrad"/>
    <m/>
    <x v="12"/>
    <m/>
    <n v="500"/>
    <s v="J"/>
    <x v="0"/>
    <n v="478984"/>
    <n v="-15734"/>
    <n v="-20253"/>
    <n v="-17068"/>
    <n v="15037"/>
    <n v="6908"/>
    <n v="552"/>
    <n v="100483"/>
    <n v="272432"/>
    <n v="107667"/>
    <n v="164765"/>
    <n v="73731"/>
    <n v="198701"/>
    <m/>
    <m/>
    <s v="F"/>
    <s v="Construction"/>
    <s v="42"/>
    <s v="CIVIL ENGINEERING WORKS"/>
    <s v="Low"/>
    <n v="1.442219364321146E-2"/>
    <n v="-16.067407657922079"/>
    <n v="-3.563375812135687E-2"/>
    <n v="-6.2650496270629005E-2"/>
    <n v="-0.23149014661404291"/>
    <x v="0"/>
    <n v="1"/>
    <n v="0.27064001292065543"/>
    <n v="182.03442028985509"/>
    <n v="867.72463768115938"/>
    <n v="195.04891304347831"/>
    <x v="0"/>
    <x v="0"/>
    <s v="Exp&lt;50"/>
    <s v="Decreased Export Intensity"/>
    <n v="0"/>
    <n v="-1.2949961248896131E-2"/>
    <n v="17.987979111242481"/>
    <n v="0.1654125613496529"/>
    <n v="-14.50146441214312"/>
    <n v="-0.15667093781946129"/>
    <n v="4.2220090520911358"/>
    <s v="No"/>
    <s v="Yes"/>
    <s v="No"/>
    <x v="3"/>
    <x v="1"/>
    <n v="10.4"/>
    <n v="9.8939947854903565E-2"/>
    <n v="2.5043434652939789"/>
    <s v="Yes"/>
    <s v="2.Hiring"/>
    <s v="Hiring"/>
    <n v="55.80463768115942"/>
    <n v="1.7969750714356091E-2"/>
    <n v="8.7920166801248603E-2"/>
    <n v="3.2058183735800133E-2"/>
    <n v="2.7372154892107599E-2"/>
    <s v="0-10"/>
    <n v="0.3646283316121377"/>
    <n v="12.914009911562751"/>
    <n v="6.2146080984221914"/>
    <n v="156.63800000000001"/>
    <n v="811.92"/>
  </r>
  <r>
    <m/>
    <m/>
    <m/>
    <n v="1804"/>
    <n v="1420"/>
    <s v="Eaton Automotive Components sp. z o.o., Tczew"/>
    <m/>
    <m/>
    <m/>
    <m/>
    <m/>
    <n v="193083252"/>
    <n v="216344"/>
    <n v="5932428012"/>
    <s v="sp. z o.o."/>
    <s v="2811"/>
    <s v="Produkcja silników i turbin, z wyłączeniem silników lotniczych, samochodowych i motocyklowych"/>
    <m/>
    <x v="5"/>
    <m/>
    <n v="500"/>
    <s v="J"/>
    <x v="0"/>
    <n v="317247.49702000001"/>
    <n v="7822.5440199999994"/>
    <n v="89419.453670000003"/>
    <n v="76765.814299999998"/>
    <n v="8314"/>
    <n v="313418"/>
    <n v="349"/>
    <n v="35185"/>
    <n v="1704826.0705899999"/>
    <n v="181410.93998"/>
    <n v="1523415.1306100001"/>
    <n v="1469433.6132700001"/>
    <n v="235392.45731999999"/>
    <m/>
    <m/>
    <s v="C"/>
    <s v="Manufacturing"/>
    <s v="28"/>
    <s v="MANUFACTURE OF MACHINERY AND EQUIPMENT N.E.C."/>
    <s v="Medium-high"/>
    <n v="0.98792899217181662"/>
    <n v="87.124713645318465"/>
    <n v="0.24197453099262911"/>
    <n v="4.5028531428683023E-2"/>
    <n v="5.224177098356244E-2"/>
    <x v="0"/>
    <n v="1"/>
    <n v="0.8619258225922507"/>
    <n v="100.8166189111748"/>
    <n v="909.01861610315188"/>
    <n v="519.80212028653295"/>
    <x v="3"/>
    <x v="1"/>
    <s v="Exp&gt;50"/>
    <s v="Decreased Export Intensity"/>
    <n v="0"/>
    <n v="-1.1381157254745091E-2"/>
    <n v="-21.838082949603951"/>
    <n v="-0.24638765129749449"/>
    <n v="-43.360929673626053"/>
    <n v="-0.56847115046660868"/>
    <n v="-5.9738182104651214"/>
    <s v="Yes"/>
    <s v="No"/>
    <s v="No"/>
    <x v="2"/>
    <x v="1"/>
    <n v="50.431034482758619"/>
    <n v="0.40833455053611711"/>
    <n v="10.747609453479409"/>
    <s v="Yes"/>
    <s v="2.Hiring"/>
    <s v="Hiring"/>
    <n v="-840.48569424167579"/>
    <n v="0.20726560478953401"/>
    <n v="6.8810052160057839E-2"/>
    <n v="6.4462737723873648E-2"/>
    <n v="0.99931014942656171"/>
    <s v="75-100"/>
    <n v="0.93682152098835814"/>
    <n v="12.91382514722914"/>
    <n v="5.4467373716663099"/>
    <n v="112.7543103448276"/>
    <n v="1749.5043103448279"/>
  </r>
  <r>
    <m/>
    <m/>
    <m/>
    <m/>
    <n v="1421"/>
    <s v="C.H. Robinson Polska SA, Warszawa"/>
    <m/>
    <m/>
    <m/>
    <m/>
    <m/>
    <n v="140958157"/>
    <n v="281670"/>
    <n v="5252392290"/>
    <s v="SA"/>
    <s v="4941"/>
    <s v="Transport drogowy towarów"/>
    <m/>
    <x v="11"/>
    <m/>
    <n v="540"/>
    <s v="J"/>
    <x v="0"/>
    <n v="455640"/>
    <n v="10469.799999999999"/>
    <n v="21539"/>
    <n v="20293"/>
    <n v="17636"/>
    <n v="0"/>
    <n v="672"/>
    <n v="114572"/>
    <n v="160512"/>
    <n v="35231"/>
    <n v="125281"/>
    <n v="90313"/>
    <n v="16129"/>
    <m/>
    <m/>
    <s v="H"/>
    <s v="Transportation and Storage"/>
    <s v="49"/>
    <s v="LAND TRANSPORT AND TRANSPORT VIA PIPELINES"/>
    <s v="Low"/>
    <n v="0"/>
    <n v="-7.6974751078237356"/>
    <n v="4.4537354051444121E-2"/>
    <n v="0.12642668460925041"/>
    <n v="0.22469633386112739"/>
    <x v="0"/>
    <n v="1"/>
    <n v="0.56265575159489634"/>
    <n v="170.49404761904759"/>
    <n v="678.03571428571433"/>
    <n v="52.427083333333343"/>
    <x v="0"/>
    <x v="0"/>
    <s v="Exp&lt;50"/>
    <s v="Decreased Export Intensity"/>
    <n v="0"/>
    <n v="0"/>
    <n v="12.29270432594557"/>
    <n v="0.1159387077149017"/>
    <n v="-18.6284751261264"/>
    <n v="-0.20614479145421249"/>
    <n v="2.940882064954975"/>
    <s v="Yes"/>
    <s v="Yes"/>
    <s v="Yes"/>
    <x v="3"/>
    <x v="1"/>
    <n v="54.128440366972477"/>
    <n v="0.43261609717411531"/>
    <n v="11.421934901863301"/>
    <s v="No"/>
    <s v="2.Hiring"/>
    <s v="Hiring"/>
    <n v="-252.60878112712959"/>
    <n v="-1.786065442464899E-2"/>
    <n v="-0.35912571853320119"/>
    <n v="-6.259366389994904E-2"/>
    <n v="0"/>
    <s v="0-10"/>
    <n v="0.17429457337559701"/>
    <n v="12.913519595298951"/>
    <n v="6.0776422433490342"/>
    <n v="120.9082568807339"/>
    <n v="930.64449541284398"/>
  </r>
  <r>
    <m/>
    <n v="1836"/>
    <m/>
    <n v="1956"/>
    <n v="1422"/>
    <s v="Apexim AB Paliwa sp. z o.o., Zielona Góra"/>
    <m/>
    <m/>
    <m/>
    <m/>
    <m/>
    <s v="081166163"/>
    <n v="536405"/>
    <n v="9731015564"/>
    <s v="sp. z o.o."/>
    <s v="4730"/>
    <s v="Sprzedaż detaliczna paliw do pojazdów silnikowych na stacjach paliw"/>
    <m/>
    <x v="2"/>
    <m/>
    <n v="500"/>
    <s v="J"/>
    <x v="0"/>
    <n v="357380.11115000001"/>
    <n v="12096.00836"/>
    <n v="16365.411990000001"/>
    <n v="13293.2268"/>
    <n v="11541.23309"/>
    <n v="0"/>
    <n v="145"/>
    <n v="11922.09181"/>
    <n v="205702.79355999999"/>
    <n v="129301.86322"/>
    <n v="76400.930340000006"/>
    <n v="179483.10550000001"/>
    <n v="26219.68806"/>
    <m/>
    <m/>
    <s v="G"/>
    <s v="Wholesale and Retail Trade; Repair of Motor Vehicles and Motorcycles"/>
    <s v="47"/>
    <s v="RETAIL TRADE, EXCEPT OF MOTOR VEHICLES"/>
    <s v="Medium-high"/>
    <n v="0"/>
    <n v="-16.857913872080559"/>
    <n v="3.7196325103890718E-2"/>
    <n v="6.4623462666405604E-2"/>
    <n v="7.406394469812648E-2"/>
    <x v="0"/>
    <n v="1"/>
    <n v="0.87253606231481651"/>
    <n v="82.221322827586206"/>
    <n v="2464.6904217241381"/>
    <n v="891.73698772413798"/>
    <x v="0"/>
    <x v="0"/>
    <s v="Exp&lt;50"/>
    <s v="Decreased Export Intensity"/>
    <n v="0"/>
    <n v="-4.5611795615339428E-4"/>
    <n v="-11.88784547696711"/>
    <n v="-0.12655969975794429"/>
    <n v="-36.150612664468909"/>
    <n v="-0.44864319892705667"/>
    <n v="-3.1144620061715589"/>
    <s v="Yes"/>
    <s v="Yes"/>
    <s v="Yes"/>
    <x v="2"/>
    <x v="1"/>
    <n v="-28.21782178217822"/>
    <n v="-0.33153395498063087"/>
    <n v="-7.9541615265749659"/>
    <s v="No"/>
    <s v="0.Reducing"/>
    <s v="Reducing"/>
    <n v="456.78529147661288"/>
    <n v="7.5716884479167298E-3"/>
    <n v="1.7879699118547761E-2"/>
    <n v="1.435514167920948E-2"/>
    <n v="4.5611795615339428E-4"/>
    <s v="0-10"/>
    <n v="0.8028737835033235"/>
    <n v="12.91311493120403"/>
    <n v="5.3082676974012051"/>
    <n v="53.351908663366338"/>
    <n v="2007.905130247525"/>
  </r>
  <r>
    <n v="1593"/>
    <n v="1933"/>
    <m/>
    <m/>
    <n v="1425"/>
    <s v="CBRE GWS sp. z o.o., Warszawa"/>
    <m/>
    <m/>
    <m/>
    <n v="2007"/>
    <m/>
    <s v="141107852"/>
    <n v="290012"/>
    <n v="5252406589"/>
    <s v="sp. z o.o"/>
    <s v="3314"/>
    <s v="Naprawa i konserwacja urządzeń elektrycznych"/>
    <m/>
    <x v="9"/>
    <m/>
    <n v="500"/>
    <s v="J"/>
    <x v="0"/>
    <n v="502839.92228"/>
    <n v="3381.47001"/>
    <n v="-3215.7438499999998"/>
    <n v="-13383.657520000001"/>
    <n v="280.62056999999999"/>
    <n v="16297"/>
    <n v="650"/>
    <n v="109467.33241"/>
    <n v="237473.35467999999"/>
    <n v="5574.8265899999997"/>
    <n v="231898.52809000001"/>
    <n v="6813.5315899999996"/>
    <n v="230659.82310000001"/>
    <m/>
    <m/>
    <s v="C"/>
    <s v="Manufacturing"/>
    <s v="33"/>
    <s v="REPAIR, MAINTENANCE AND INSTALLATION OF MACHINERY AND EQUIPMENT"/>
    <s v="Medium-high"/>
    <n v="3.2409916710879658E-2"/>
    <n v="23.895836093545061"/>
    <n v="-2.661613950482531E-2"/>
    <n v="-5.6358565103165947E-2"/>
    <n v="-1.964276138330783"/>
    <x v="0"/>
    <n v="1"/>
    <n v="2.869177301673009E-2"/>
    <n v="168.4112806307692"/>
    <n v="773.59988043076919"/>
    <n v="8.5766562923076926"/>
    <x v="0"/>
    <x v="1"/>
    <s v="Exp&lt;50"/>
    <s v="Decreased Export Intensity"/>
    <n v="0"/>
    <n v="-0.33411253221198728"/>
    <n v="23.661989794648111"/>
    <n v="0.21238176886398291"/>
    <n v="-10.389862467646291"/>
    <n v="-0.1097017303051295"/>
    <n v="5.4530287023964794"/>
    <s v="No"/>
    <s v="No"/>
    <s v="No"/>
    <x v="3"/>
    <x v="1"/>
    <n v="-50"/>
    <n v="-0.6931471805599454"/>
    <n v="-15.91035847462855"/>
    <s v="No"/>
    <s v="0.Reducing"/>
    <s v="Reducing"/>
    <n v="460.81181931538458"/>
    <n v="9.7145733708482469E-3"/>
    <n v="0.1142293337496648"/>
    <n v="2.2502231974113371E-2"/>
    <n v="0.36652244892286701"/>
    <s v="25-50"/>
    <n v="0.19699171163361009"/>
    <n v="12.915645383602691"/>
    <n v="7.1701195434496281"/>
    <n v="115.2053029538462"/>
    <n v="312.78806111538461"/>
  </r>
  <r>
    <n v="1349"/>
    <n v="1168"/>
    <n v="1140"/>
    <n v="1297"/>
    <n v="1426"/>
    <s v="PCC Intermodal SA, Gdynia        "/>
    <m/>
    <m/>
    <m/>
    <n v="2008"/>
    <m/>
    <n v="532471265"/>
    <n v="297665"/>
    <n v="7491968481"/>
    <s v="SA"/>
    <s v="5221"/>
    <s v="Działalność usługowa wspomagająca transport lądowy"/>
    <m/>
    <x v="11"/>
    <m/>
    <n v="540"/>
    <s v="J"/>
    <x v="0"/>
    <n v="592120"/>
    <n v="9254"/>
    <n v="5996"/>
    <n v="5034"/>
    <n v="68941"/>
    <n v="0"/>
    <n v="32"/>
    <n v="78521"/>
    <n v="820727"/>
    <n v="710366"/>
    <n v="110361"/>
    <n v="252939"/>
    <n v="567788"/>
    <m/>
    <m/>
    <s v="H"/>
    <s v="Transportation and Storage"/>
    <s v="52"/>
    <s v="WAREHOUSING AND SUPPORT ACTIVITIES FOR TRANSPORTATION"/>
    <s v="Low"/>
    <n v="0"/>
    <n v="-11.39920484931192"/>
    <n v="8.501655069918259E-3"/>
    <n v="6.1335864422639927E-3"/>
    <n v="1.9902031715156619E-2"/>
    <x v="0"/>
    <n v="1"/>
    <n v="0.30818895930071749"/>
    <n v="2453.78125"/>
    <n v="18503.75"/>
    <n v="22198.9375"/>
    <x v="0"/>
    <x v="1"/>
    <s v="Exp&gt;50"/>
    <s v="Decreased Export Intensity"/>
    <n v="0"/>
    <n v="-0.75293137710461011"/>
    <n v="46.351350015324243"/>
    <n v="0.38084005167387319"/>
    <n v="6.0517029096552459"/>
    <n v="5.8756552504760862E-2"/>
    <n v="9.9889821943746284"/>
    <s v="No"/>
    <s v="Yes"/>
    <s v="No"/>
    <x v="0"/>
    <x v="0"/>
    <n v="-92.25181598062953"/>
    <n v="-2.5577116901613071"/>
    <n v="-47.240583754585721"/>
    <s v="No"/>
    <s v="0.Reducing"/>
    <s v="Reducing"/>
    <n v="17524.118038740919"/>
    <n v="5.2745014681602018E-2"/>
    <n v="0.15017064846416381"/>
    <n v="4.8447368540540048E-2"/>
    <n v="0.75293137710461011"/>
    <s v="75-100"/>
    <n v="0.32261543141768723"/>
    <n v="12.910624544353549"/>
    <n v="6.0234475929610332"/>
    <n v="104.47457627118639"/>
    <n v="979.63196125907996"/>
  </r>
  <r>
    <n v="1817"/>
    <m/>
    <n v="1629"/>
    <n v="945"/>
    <n v="1427"/>
    <s v="Hortex sp. z o.o., Warszawa"/>
    <m/>
    <m/>
    <m/>
    <n v="2016"/>
    <m/>
    <s v="364996919"/>
    <n v="628317"/>
    <n v="5223067357"/>
    <s v="sp. z o.o."/>
    <s v="1032"/>
    <s v="Produkcja soków z owoców i warzyw"/>
    <m/>
    <x v="13"/>
    <m/>
    <n v="500"/>
    <s v="J"/>
    <x v="0"/>
    <n v="442802"/>
    <n v="9355"/>
    <n v="-20935"/>
    <n v="-19576"/>
    <n v="16800"/>
    <n v="51173"/>
    <n v="163"/>
    <n v="63168"/>
    <n v="511129"/>
    <n v="358076"/>
    <n v="153053"/>
    <n v="153246"/>
    <n v="357883"/>
    <m/>
    <m/>
    <s v="C"/>
    <s v="Manufacturing"/>
    <s v="10"/>
    <s v="MANUFACTURE OF FOOD PRODUCTS"/>
    <s v="Low"/>
    <n v="0.1155663253553507"/>
    <n v="8.0964563661396927"/>
    <n v="-4.4209375748077019E-2"/>
    <n v="-3.8299529081699528E-2"/>
    <n v="-0.1277423228012477"/>
    <x v="0"/>
    <n v="1"/>
    <n v="0.29981863678249521"/>
    <n v="387.53374233128841"/>
    <n v="2716.5766871165638"/>
    <n v="2196.78527607362"/>
    <x v="2"/>
    <x v="0"/>
    <s v="Exp&lt;50"/>
    <s v="Increased Export Intensity"/>
    <n v="1"/>
    <n v="3.381742517827413E-2"/>
    <n v="28.751828192103371"/>
    <n v="0.25271655300525891"/>
    <n v="-6.7015737738381249"/>
    <n v="-6.9366946163853527E-2"/>
    <n v="6.5217643366537903"/>
    <s v="No"/>
    <s v="Yes"/>
    <s v="No"/>
    <x v="3"/>
    <x v="1"/>
    <n v="-8.938547486033519"/>
    <n v="-9.3635605033992597E-2"/>
    <n v="-2.3137038398094889"/>
    <s v="No"/>
    <s v="0.Reducing"/>
    <s v="Reducing"/>
    <n v="795.24149158583805"/>
    <n v="-2.8390405880454411E-2"/>
    <n v="-2.82579565943432E-2"/>
    <n v="-1.4077237378208251E-2"/>
    <n v="8.1748900177076575E-2"/>
    <s v="0-10"/>
    <n v="0.49816897875150301"/>
    <n v="12.74816144351299"/>
    <n v="5.1873858058407549"/>
    <n v="304.3072625698324"/>
    <n v="1921.335195530726"/>
  </r>
  <r>
    <n v="1516"/>
    <n v="1352"/>
    <n v="1716"/>
    <n v="1708"/>
    <n v="1428"/>
    <s v="Indyk Śląsk sp. z o.o., Wieszowa"/>
    <m/>
    <m/>
    <m/>
    <n v="2004"/>
    <m/>
    <n v="240241781"/>
    <n v="232526"/>
    <n v="6452387029"/>
    <s v="sp. z o.o."/>
    <s v="1013"/>
    <s v="Produkcja wyrobów z mięsa, włączając wyroby z mięsa drobiowego"/>
    <m/>
    <x v="13"/>
    <m/>
    <n v="400"/>
    <s v="J"/>
    <x v="0"/>
    <n v="525855.87907999998"/>
    <n v="-9742.2430700000004"/>
    <n v="-15133.29931"/>
    <n v="-15361.66431"/>
    <n v="6402.26721"/>
    <n v="303520"/>
    <n v="368"/>
    <n v="59010.690739999998"/>
    <n v="162295.58903"/>
    <n v="113963.39126999999"/>
    <n v="48332.197760000003"/>
    <n v="44553.113490000003"/>
    <n v="117742.47554"/>
    <m/>
    <m/>
    <s v="C"/>
    <s v="Manufacturing"/>
    <s v="10"/>
    <s v="MANUFACTURE OF FOOD PRODUCTS"/>
    <s v="Low"/>
    <n v="0.57719236786135586"/>
    <n v="-9.4136190492344234"/>
    <n v="-2.9212689105759689E-2"/>
    <n v="-9.4652383356891051E-2"/>
    <n v="-0.34479440619672841"/>
    <x v="1"/>
    <n v="0"/>
    <n v="0.27451832644548618"/>
    <n v="160.3551378804348"/>
    <n v="1428.9561931521739"/>
    <n v="309.68312845108687"/>
    <x v="1"/>
    <x v="1"/>
    <s v="Exp&gt;50"/>
    <s v="Decreased Export Intensity"/>
    <n v="0"/>
    <n v="-2.2046754781296252E-2"/>
    <n v="29.990848479604871"/>
    <n v="0.26229386567882251"/>
    <n v="-5.8037329857935598"/>
    <n v="-5.9789633490289873E-2"/>
    <n v="6.777117975766167"/>
    <s v="Yes"/>
    <s v="Yes"/>
    <s v="Yes"/>
    <x v="3"/>
    <x v="1"/>
    <n v="2.2222222222222219"/>
    <n v="2.1978906718775448E-2"/>
    <n v="0.55098503778436836"/>
    <s v="Yes"/>
    <s v="1.Sustaining"/>
    <s v="Hiring"/>
    <n v="305.25341537439613"/>
    <n v="3.3972506569303368E-2"/>
    <n v="0.37193504736129912"/>
    <n v="0.1151680214531132"/>
    <n v="0.59923912264265211"/>
    <s v="50-75"/>
    <n v="0.30964552082460411"/>
    <n v="12.91048859435328"/>
    <n v="5.8861040314501558"/>
    <n v="66.027730166666672"/>
    <n v="1123.702777777778"/>
  </r>
  <r>
    <n v="1314"/>
    <n v="876"/>
    <n v="1192"/>
    <n v="1503"/>
    <n v="1430"/>
    <s v="Target Polska sp. z o.o. sp.k., Warszawa"/>
    <m/>
    <m/>
    <m/>
    <n v="2007"/>
    <m/>
    <n v="120418318"/>
    <n v="1059075"/>
    <n v="5130131766"/>
    <s v="sp. z o.o. sp.k."/>
    <s v="4633"/>
    <s v="Sprzedaż hurtowa mleka, wyrobów mleczarskich, jaj, olejów i tłuszczów jadalnych"/>
    <s v="Handel hurtowy "/>
    <x v="3"/>
    <m/>
    <n v="400"/>
    <s v="J"/>
    <x v="0"/>
    <n v="605937.23620000004"/>
    <n v="13126.90299000007"/>
    <n v="9603.603780000074"/>
    <n v="7402.4957800000739"/>
    <n v="533.71267999999998"/>
    <n v="385638.88136"/>
    <n v="28"/>
    <n v="5920.8024500000001"/>
    <n v="114438.86156999999"/>
    <n v="2975.4460500000009"/>
    <n v="111463.41552"/>
    <n v="51652.943169999999"/>
    <n v="62785.918400000002"/>
    <m/>
    <m/>
    <s v="G"/>
    <s v="Wholesale and Retail Trade; Repair of Motor Vehicles and Motorcycles"/>
    <s v="46"/>
    <s v="WHOLESALE TRADE, EXCEPT OF MOTOR VEHICLES"/>
    <s v="Medium-high"/>
    <n v="0.63643370686120571"/>
    <n v="-32.116175972497622"/>
    <n v="1.2216604852382349E-2"/>
    <n v="6.4685157458265294E-2"/>
    <n v="0.14331217788765691"/>
    <x v="1"/>
    <n v="0"/>
    <n v="0.4513584149769343"/>
    <n v="211.45723035714289"/>
    <n v="21640.615578571429"/>
    <n v="106.26593035714291"/>
    <x v="1"/>
    <x v="1"/>
    <s v="Exp&lt;50"/>
    <s v="Increased Export Intensity"/>
    <n v="1"/>
    <n v="0.20643370686120571"/>
    <n v="49.861257916489599"/>
    <n v="0.40453973285712408"/>
    <n v="8.595114432238848"/>
    <n v="8.2456233688009917E-2"/>
    <n v="10.64259252980075"/>
    <s v="Yes"/>
    <s v="Yes"/>
    <s v="Yes"/>
    <x v="0"/>
    <x v="0"/>
    <n v="40"/>
    <n v="0.33647223662121301"/>
    <n v="8.7757305937277152"/>
    <s v="Yes"/>
    <s v="2.Hiring"/>
    <s v="Hiring"/>
    <n v="1424.00841057143"/>
    <n v="1.946036665453597E-2"/>
    <n v="0.28306487892448751"/>
    <n v="0.15482530903500699"/>
    <n v="0.43"/>
    <s v="25-50"/>
    <n v="0.54696050468454382"/>
    <n v="12.909991956203459"/>
    <n v="2.9957322735539909"/>
    <n v="145.269069"/>
    <n v="20216.607167999999"/>
  </r>
  <r>
    <n v="1334"/>
    <n v="1468"/>
    <n v="1369"/>
    <n v="1406"/>
    <n v="1431"/>
    <s v="Zakłady Produkcji Kruszyw Rupińscy sp. j., Szumowo"/>
    <m/>
    <n v="2008"/>
    <m/>
    <n v="2009"/>
    <m/>
    <n v="200249911"/>
    <n v="320967"/>
    <n v="7231604718"/>
    <s v="sp. j."/>
    <s v="0812"/>
    <s v="Wydobywanie żwiru i piasku; wydobywanie gliny i kaolinu"/>
    <m/>
    <x v="4"/>
    <m/>
    <n v="400"/>
    <s v="J"/>
    <x v="0"/>
    <n v="599949.67359999998"/>
    <n v="85249.032519999993"/>
    <n v="56174.283189999987"/>
    <n v="56174.283189999987"/>
    <n v="53528.129770000007"/>
    <n v="40632"/>
    <n v="367"/>
    <n v="48292.782209999998"/>
    <n v="757420.64116999996"/>
    <n v="577289.50729999994"/>
    <n v="180131.13386999999"/>
    <n v="318110.37364000001"/>
    <n v="439310.26753000001"/>
    <m/>
    <m/>
    <s v="B"/>
    <s v="Mining and Quarrying"/>
    <s v="08"/>
    <s v="OTHER MINING AND QUARRYING"/>
    <s v="Low"/>
    <n v="6.7725680649491068E-2"/>
    <n v="11.68461966335432"/>
    <n v="9.3631658890529976E-2"/>
    <n v="7.4165239414688597E-2"/>
    <n v="0.17658739810092289"/>
    <x v="1"/>
    <n v="0"/>
    <n v="0.41999168803824749"/>
    <n v="131.5879624250681"/>
    <n v="1634.7402550408719"/>
    <n v="1572.995932697547"/>
    <x v="0"/>
    <x v="0"/>
    <s v="Exp&lt;50"/>
    <s v="Increased Export Intensity"/>
    <n v="1"/>
    <n v="3.0121123331523308E-2"/>
    <n v="48.38754202043706"/>
    <n v="0.39465719257195708"/>
    <n v="7.527204362635552"/>
    <n v="7.2573693402844697E-2"/>
    <n v="10.369572465667879"/>
    <s v="Yes"/>
    <s v="No"/>
    <s v="No"/>
    <x v="0"/>
    <x v="0"/>
    <n v="6.9970845481049562"/>
    <n v="6.7631400888631177E-2"/>
    <n v="1.705159692820857"/>
    <s v="No"/>
    <s v="2.Hiring"/>
    <s v="Hiring"/>
    <n v="455.98603550734418"/>
    <n v="9.9064758731236616E-2"/>
    <n v="0.1742455710238035"/>
    <n v="7.323660864065254E-2"/>
    <n v="3.760455731796776E-2"/>
    <s v="0-10"/>
    <n v="0.42030685893673458"/>
    <n v="12.90994386077509"/>
    <n v="5.8377304471659386"/>
    <n v="98.581089037900881"/>
    <n v="1178.7542195335279"/>
  </r>
  <r>
    <n v="1595"/>
    <n v="1543"/>
    <n v="1530"/>
    <n v="1667"/>
    <n v="1432"/>
    <s v="Vive Textile Recycling sp. z o.o., Warszawa"/>
    <m/>
    <m/>
    <m/>
    <n v="2002"/>
    <m/>
    <n v="290508529"/>
    <n v="89969"/>
    <n v="6570081033"/>
    <s v="sp. z o.o."/>
    <s v="4690"/>
    <s v="Sprzedaż hurtowa niewyspecjalizowana"/>
    <m/>
    <x v="3"/>
    <m/>
    <n v="400"/>
    <s v="J"/>
    <x v="0"/>
    <n v="502416.37857"/>
    <n v="13781.16634"/>
    <n v="11444.14212"/>
    <n v="11337.723120000001"/>
    <n v="13523"/>
    <n v="205842"/>
    <n v="1813"/>
    <n v="152963"/>
    <n v="259491.60274999999"/>
    <n v="143527.88313"/>
    <n v="115963.71962"/>
    <n v="97692.237900000007"/>
    <n v="161799.36485000001"/>
    <m/>
    <m/>
    <s v="G"/>
    <s v="Wholesale and Retail Trade; Repair of Motor Vehicles and Motorcycles"/>
    <s v="46"/>
    <s v="WHOLESALE TRADE, EXCEPT OF MOTOR VEHICLES"/>
    <s v="Medium-high"/>
    <n v="0.40970400006838298"/>
    <n v="-1.965169115633836"/>
    <n v="2.25663883655026E-2"/>
    <n v="4.36920617077656E-2"/>
    <n v="0.1160555164229685"/>
    <x v="1"/>
    <n v="0"/>
    <n v="0.37647552701009318"/>
    <n v="84.370104798676223"/>
    <n v="277.11879678433542"/>
    <n v="79.165958703805842"/>
    <x v="4"/>
    <x v="1"/>
    <s v="Exp&gt;50"/>
    <s v="Decreased Export Intensity"/>
    <n v="0"/>
    <n v="-0.20519594598217111"/>
    <n v="24.335253381739349"/>
    <n v="0.2178113876169494"/>
    <n v="-9.901990303087425"/>
    <n v="-0.104272111552163"/>
    <n v="5.5962683330256446"/>
    <s v="Yes"/>
    <s v="Yes"/>
    <s v="Yes"/>
    <x v="3"/>
    <x v="1"/>
    <n v="-3.819628647214854"/>
    <n v="-3.8944889127260567E-2"/>
    <n v="-0.96889787185849841"/>
    <s v="Yes"/>
    <s v="0.Reducing"/>
    <s v="Reducing"/>
    <n v="62.751688031019711"/>
    <n v="1.8055741161447428E-2"/>
    <n v="0.1032930316844579"/>
    <n v="3.4416393071436659E-2"/>
    <n v="0.61489994605055409"/>
    <s v="50-75"/>
    <n v="0.33319181855919089"/>
    <n v="12.90937310664463"/>
    <n v="7.5416830998821114"/>
    <n v="59.850692583554377"/>
    <n v="214.36710875331559"/>
  </r>
  <r>
    <n v="866"/>
    <n v="950"/>
    <n v="1054"/>
    <n v="901"/>
    <n v="1433"/>
    <s v="Colas Polska sp. z o.o., Palędzie"/>
    <m/>
    <m/>
    <m/>
    <n v="2002"/>
    <m/>
    <n v="631014321"/>
    <n v="105537"/>
    <n v="7861395883"/>
    <s v="sp. z o.o."/>
    <s v="4211"/>
    <s v="Roboty związane z budową dróg i autostrad"/>
    <s v="Budownictwo "/>
    <x v="12"/>
    <m/>
    <n v="400"/>
    <s v="J"/>
    <x v="0"/>
    <n v="910879.0969"/>
    <n v="21207.97767"/>
    <n v="12472.29637"/>
    <n v="10410.589679999999"/>
    <n v="10572"/>
    <n v="0"/>
    <n v="694"/>
    <n v="131558"/>
    <n v="372480.03344000003"/>
    <n v="111331.28882"/>
    <n v="261148.74462000001"/>
    <n v="67419.979590000003"/>
    <n v="305060.05385000003"/>
    <m/>
    <m/>
    <s v="F"/>
    <s v="Construction"/>
    <s v="42"/>
    <s v="CIVIL ENGINEERING WORKS"/>
    <s v="Low"/>
    <n v="0"/>
    <n v="8.7987489009239148"/>
    <n v="1.142916740040519E-2"/>
    <n v="2.7949389887705109E-2"/>
    <n v="0.15441401411435821"/>
    <x v="1"/>
    <n v="0"/>
    <n v="0.1810029358281299"/>
    <n v="189.5648414985591"/>
    <n v="1312.505903314121"/>
    <n v="160.41972452449559"/>
    <x v="0"/>
    <x v="0"/>
    <s v="Exp&lt;50"/>
    <s v="Decreased Export Intensity"/>
    <n v="0"/>
    <n v="0"/>
    <n v="125.5890853142073"/>
    <n v="0.81354495176599251"/>
    <n v="63.470351676961847"/>
    <n v="0.49146145259687829"/>
    <n v="22.554572910558761"/>
    <s v="No"/>
    <s v="Yes"/>
    <s v="No"/>
    <x v="1"/>
    <x v="0"/>
    <n v="37.425742574257427"/>
    <n v="0.3179135312314445"/>
    <n v="8.272215386362447"/>
    <s v="No"/>
    <s v="2.Hiring"/>
    <s v="Hiring"/>
    <n v="512.94550727451713"/>
    <n v="5.2008777100287784E-3"/>
    <n v="2.3422599462395579E-2"/>
    <n v="7.5852528237006639E-3"/>
    <n v="0"/>
    <s v="0-10"/>
    <n v="0.32384333924501452"/>
    <n v="12.90862050095962"/>
    <n v="6.2245584292753602"/>
    <n v="115.54851485148519"/>
    <n v="799.56039603960392"/>
  </r>
  <r>
    <n v="1810"/>
    <n v="1399"/>
    <m/>
    <n v="1636"/>
    <n v="1434"/>
    <s v="Europapier Polska sp. z o.o., Warszawa"/>
    <m/>
    <m/>
    <m/>
    <n v="1996"/>
    <m/>
    <n v="191095216"/>
    <n v="112435"/>
    <n v="5931092550"/>
    <s v="sp. z o.o."/>
    <s v="4690"/>
    <s v="Sprzedaż hurtowa niewyspecjalizowana"/>
    <m/>
    <x v="3"/>
    <m/>
    <n v="500"/>
    <s v="J"/>
    <x v="0"/>
    <n v="444296.46477000002"/>
    <n v="17308.937580000002"/>
    <n v="17477.476040000001"/>
    <n v="13775.13169"/>
    <n v="1387.8512700000001"/>
    <n v="4242"/>
    <n v="138"/>
    <n v="22859.498309999999"/>
    <n v="183956.90208999999"/>
    <n v="9769.3155900000002"/>
    <n v="174187.5865"/>
    <n v="115714.44070000001"/>
    <n v="68242.461389999997"/>
    <m/>
    <m/>
    <s v="G"/>
    <s v="Wholesale and Retail Trade; Repair of Motor Vehicles and Motorcycles"/>
    <s v="46"/>
    <s v="WHOLESALE TRADE, EXCEPT OF MOTOR VEHICLES"/>
    <s v="Medium-high"/>
    <n v="9.5476789404479422E-3"/>
    <n v="-20.797783518271931"/>
    <n v="3.1004369339582762E-2"/>
    <n v="7.4882385675643662E-2"/>
    <n v="0.1190441884925431"/>
    <x v="0"/>
    <n v="1"/>
    <n v="0.62903016622549601"/>
    <n v="165.64853847826089"/>
    <n v="3219.539599782609"/>
    <n v="70.792141956521746"/>
    <x v="0"/>
    <x v="0"/>
    <s v="Exp&lt;50"/>
    <s v="Increased Export Intensity"/>
    <n v="1"/>
    <n v="8.0750891905650799E-3"/>
    <n v="10.14586194099228"/>
    <n v="9.663531906472933E-2"/>
    <n v="-20.184158013773711"/>
    <n v="-0.2254481801043848"/>
    <n v="2.4453018602830672"/>
    <s v="Yes"/>
    <s v="Yes"/>
    <s v="Yes"/>
    <x v="3"/>
    <x v="1"/>
    <n v="-15.853658536585369"/>
    <n v="-0.1726127426669937"/>
    <n v="-4.2235336989414733"/>
    <s v="Yes"/>
    <s v="0.Reducing"/>
    <s v="Reducing"/>
    <n v="759.96033148992547"/>
    <n v="3.200527554038342E-3"/>
    <n v="3.3233794985326671E-2"/>
    <n v="8.9677688246735197E-3"/>
    <n v="1.472589749882862E-3"/>
    <s v="0-10"/>
    <n v="0.26983884412336762"/>
    <n v="12.907612012974139"/>
    <n v="5.0998664278241987"/>
    <n v="112.591684695122"/>
    <n v="2459.5792682926831"/>
  </r>
  <r>
    <n v="1578"/>
    <n v="1122"/>
    <n v="1137"/>
    <n v="1504"/>
    <n v="1435"/>
    <s v="Petrodom Paliwa sp. z o.o. sp.k., Biała Podlaska "/>
    <m/>
    <m/>
    <m/>
    <n v="2013"/>
    <m/>
    <s v="147026712"/>
    <n v="826809"/>
    <n v="5223011428"/>
    <s v="sp. z o.o. sp.k."/>
    <s v="4671"/>
    <s v="Sprzedaż hurtowa paliw i produktów pochodnych"/>
    <m/>
    <x v="2"/>
    <m/>
    <n v="400"/>
    <s v="J"/>
    <x v="0"/>
    <n v="506921.18355999998"/>
    <n v="-4423.6325199999992"/>
    <n v="-4437.9729699999998"/>
    <n v="-3535.11897"/>
    <n v="2173.5958000000001"/>
    <n v="0"/>
    <n v="100"/>
    <n v="8963.6984799999991"/>
    <n v="85462.524579999998"/>
    <n v="24565.786810000001"/>
    <n v="60896.73777"/>
    <n v="34751.906189999987"/>
    <n v="50710.618390000003"/>
    <m/>
    <m/>
    <s v="G"/>
    <s v="Wholesale and Retail Trade; Repair of Motor Vehicles and Motorcycles"/>
    <s v="46"/>
    <s v="WHOLESALE TRADE, EXCEPT OF MOTOR VEHICLES"/>
    <s v="Medium-high"/>
    <n v="0"/>
    <n v="-27.58391774897018"/>
    <n v="-6.9737053503536959E-3"/>
    <n v="-4.136455115704938E-2"/>
    <n v="-0.1017244622689861"/>
    <x v="1"/>
    <n v="0"/>
    <n v="0.40663327418404699"/>
    <n v="89.636984799999993"/>
    <n v="5069.2118356000001"/>
    <n v="245.6578681"/>
    <x v="0"/>
    <x v="0"/>
    <s v="Exp&lt;50"/>
    <s v="Decreased Export Intensity"/>
    <n v="0"/>
    <n v="0"/>
    <n v="26.13650827728468"/>
    <n v="0.2321945335362674"/>
    <n v="-8.596733132402397"/>
    <n v="-8.9888965632846762E-2"/>
    <n v="5.9766534489917866"/>
    <s v="Yes"/>
    <s v="Yes"/>
    <s v="Yes"/>
    <x v="3"/>
    <x v="1"/>
    <n v="-22.480620155038761"/>
    <n v="-0.25464221837358009"/>
    <n v="-6.1676544934731066"/>
    <s v="Yes"/>
    <s v="0.Reducing"/>
    <s v="Reducing"/>
    <n v="1953.8397425767439"/>
    <n v="9.7043169280611515E-3"/>
    <n v="0.21474588403722261"/>
    <n v="7.9876294149573479E-2"/>
    <n v="0"/>
    <s v="0-10"/>
    <n v="0.37195727642318049"/>
    <n v="12.903916280463291"/>
    <n v="4.8598124043616719"/>
    <n v="4.1860465116279073"/>
    <n v="3115.3720930232562"/>
  </r>
  <r>
    <n v="1209"/>
    <n v="1286"/>
    <n v="1053"/>
    <n v="1100"/>
    <n v="1436"/>
    <s v="Ateneum sp. z o.o. sp.k., Kraków"/>
    <m/>
    <m/>
    <m/>
    <n v="2007"/>
    <m/>
    <n v="356857176"/>
    <n v="945603"/>
    <n v="6792811070"/>
    <s v="sp.k."/>
    <s v="4690"/>
    <s v="Sprzedaż hurtowa niewyspecjalizowana"/>
    <m/>
    <x v="3"/>
    <m/>
    <n v="400"/>
    <s v="J"/>
    <x v="0"/>
    <n v="665017.7376799999"/>
    <n v="45115.529869999998"/>
    <n v="43657.987299999993"/>
    <n v="35917.564299999998"/>
    <n v="3177.9040100000002"/>
    <n v="0"/>
    <n v="12.75"/>
    <n v="1214.3458900000001"/>
    <n v="231028.45009"/>
    <n v="43519.013840000007"/>
    <n v="187509.43625"/>
    <n v="86617.09212999999"/>
    <n v="144411.35795999999"/>
    <m/>
    <m/>
    <s v="G"/>
    <s v="Wholesale and Retail Trade; Repair of Motor Vehicles and Motorcycles"/>
    <s v="46"/>
    <s v="WHOLESALE TRADE, EXCEPT OF MOTOR VEHICLES"/>
    <s v="Medium-high"/>
    <n v="0"/>
    <n v="8.9817737175418308"/>
    <n v="5.400993426927686E-2"/>
    <n v="0.1554681437979083"/>
    <n v="0.41467063158958067"/>
    <x v="1"/>
    <n v="0"/>
    <n v="0.37491959148865528"/>
    <n v="95.242814901960784"/>
    <n v="52158.253935686269"/>
    <n v="3413.2559874509811"/>
    <x v="0"/>
    <x v="0"/>
    <s v="Exp&lt;50"/>
    <s v="Decreased Export Intensity"/>
    <n v="0"/>
    <n v="0"/>
    <n v="64.973006591302038"/>
    <n v="0.50061167811278473"/>
    <n v="19.54565695021887"/>
    <n v="0.1785281789436706"/>
    <n v="13.3321746843309"/>
    <s v="No"/>
    <s v="Yes"/>
    <s v="No"/>
    <x v="0"/>
    <x v="0"/>
    <n v="-15"/>
    <n v="-0.16251892949777511"/>
    <n v="-3.9815410595812168"/>
    <s v="No"/>
    <s v="0.Reducing"/>
    <s v="Reducing"/>
    <n v="25284.45393568627"/>
    <n v="3.2003909631933947E-2"/>
    <n v="0.33288607921558511"/>
    <n v="9.7438105164574559E-2"/>
    <n v="0"/>
    <s v="0-10"/>
    <n v="0.2927070588057582"/>
    <n v="12.906957314372489"/>
    <n v="2.7080502011022101"/>
    <n v="74.617991333333336"/>
    <n v="26873.8"/>
  </r>
  <r>
    <n v="865"/>
    <n v="830"/>
    <n v="867"/>
    <n v="1299"/>
    <n v="1437"/>
    <s v="Metall-Expres sp. z o.o., Rzeszów"/>
    <m/>
    <n v="2003"/>
    <m/>
    <m/>
    <m/>
    <s v="691752963"/>
    <n v="167751"/>
    <n v="5170049433"/>
    <s v="sp. z o.o."/>
    <s v="4672"/>
    <s v="Sprzedaż hurtowa metali i rud metali"/>
    <s v="Inna produkcja "/>
    <x v="10"/>
    <m/>
    <n v="400"/>
    <s v="J"/>
    <x v="0"/>
    <n v="912359.55325"/>
    <n v="55393.808810000002"/>
    <n v="42771.822289999996"/>
    <n v="39282.147290000001"/>
    <n v="5123"/>
    <n v="454940"/>
    <n v="134"/>
    <n v="18957"/>
    <n v="368642.68413000001"/>
    <n v="136511.91797000001"/>
    <n v="232130.76616"/>
    <n v="196562.61947999999"/>
    <n v="172080.06464999999"/>
    <m/>
    <m/>
    <s v="G"/>
    <s v="Wholesale and Retail Trade; Repair of Motor Vehicles and Motorcycles"/>
    <s v="46"/>
    <s v="WHOLESALE TRADE, EXCEPT OF MOTOR VEHICLES"/>
    <s v="Medium-high"/>
    <n v="0.49864113153571571"/>
    <n v="-2.2523922923387341"/>
    <n v="4.3055555400356632E-2"/>
    <n v="0.1065588684682736"/>
    <n v="0.1998454609219171"/>
    <x v="1"/>
    <n v="0"/>
    <n v="0.53320634842893877"/>
    <n v="141.47014925373131"/>
    <n v="6808.6533824626867"/>
    <n v="1018.745656492537"/>
    <x v="4"/>
    <x v="1"/>
    <s v="Exp&lt;50"/>
    <s v="Increased Export Intensity"/>
    <n v="1"/>
    <n v="0.21078953970791051"/>
    <n v="126.8185702263811"/>
    <n v="0.81898026181860928"/>
    <n v="64.361282772739941"/>
    <n v="0.49689676264949689"/>
    <n v="22.721216630487181"/>
    <s v="No"/>
    <s v="Yes"/>
    <s v="No"/>
    <x v="1"/>
    <x v="0"/>
    <n v="30.097087378640779"/>
    <n v="0.26311081172127532"/>
    <n v="6.7989279888795551"/>
    <s v="No"/>
    <s v="2.Hiring"/>
    <s v="Hiring"/>
    <n v="2903.3912465403569"/>
    <n v="1.0528487825736749E-2"/>
    <n v="6.1126105971161762E-2"/>
    <n v="2.631889678145061E-2"/>
    <n v="0.28785159182780518"/>
    <s v="25-50"/>
    <n v="0.43056720795967962"/>
    <n v="12.904809176527589"/>
    <n v="4.6347289882296359"/>
    <n v="88.466019417475735"/>
    <n v="3905.2621359223299"/>
  </r>
  <r>
    <n v="1530"/>
    <n v="1231"/>
    <n v="1292"/>
    <n v="1512"/>
    <n v="1438"/>
    <s v="Homanit Krosno Odrzańskie sp. z o.o., Krosno Odrzańskie"/>
    <m/>
    <m/>
    <m/>
    <n v="2012"/>
    <m/>
    <n v="302064450"/>
    <n v="414011"/>
    <n v="7811877404"/>
    <s v="sp. z o.o."/>
    <s v="1621"/>
    <s v="Produkcja arkuszy fornirowych i płyt wykonanych na bazie drewna"/>
    <m/>
    <x v="12"/>
    <m/>
    <n v="500"/>
    <s v="J"/>
    <x v="0"/>
    <n v="521645.34625"/>
    <n v="56071.25273"/>
    <n v="53025.821539999997"/>
    <n v="53025.821539999997"/>
    <n v="33618.738290000001"/>
    <n v="310407"/>
    <n v="460"/>
    <n v="51187.854789999998"/>
    <n v="581258.549"/>
    <n v="459745.39211999997"/>
    <n v="121513.15687999999"/>
    <n v="269865.21197"/>
    <n v="311393.33703"/>
    <m/>
    <m/>
    <s v="C"/>
    <s v="Manufacturing"/>
    <s v="16"/>
    <s v="MANUFACTURE OF WOOD AND OF PRODUCTS OF WOOD AND CORK, EXCEPT FURNITURE; MANUFACTURE OF ARTICLES OF STRAW AND PLAITING MATERIALS"/>
    <s v="Medium-high"/>
    <n v="0.59505371270241636"/>
    <n v="-19.123334392815831"/>
    <n v="0.101651096710038"/>
    <n v="9.122587810747193E-2"/>
    <n v="0.19649002238159799"/>
    <x v="0"/>
    <n v="1"/>
    <n v="0.46427740707517751"/>
    <n v="111.27794519565219"/>
    <n v="1134.0116222826091"/>
    <n v="999.4465046086957"/>
    <x v="1"/>
    <x v="1"/>
    <s v="Exp&gt;50"/>
    <s v="Decreased Export Intensity"/>
    <n v="0"/>
    <n v="-4.8468928084328011E-2"/>
    <n v="29.742513903328341"/>
    <n v="0.26038163807994857"/>
    <n v="-5.9836855772982922"/>
    <n v="-6.1701861089163763E-2"/>
    <n v="6.7260846371775207"/>
    <s v="Yes"/>
    <s v="Yes"/>
    <s v="Yes"/>
    <x v="3"/>
    <x v="1"/>
    <n v="-7.8156312625250486"/>
    <n v="-8.1379606268377813E-2"/>
    <n v="-2.0139340457642869"/>
    <s v="No"/>
    <s v="0.Reducing"/>
    <s v="Reducing"/>
    <n v="328.27615134072482"/>
    <n v="0.1032601937014689"/>
    <n v="1.765779176590677"/>
    <n v="9.7995109331923416E-2"/>
    <n v="0.64352264078674437"/>
    <s v="50-75"/>
    <n v="5.5496808791872812E-2"/>
    <n v="12.90436158456483"/>
    <n v="6.2126060957515188"/>
    <n v="72.251466092184373"/>
    <n v="805.73547094188382"/>
  </r>
  <r>
    <n v="1098"/>
    <n v="1176"/>
    <n v="1387"/>
    <n v="1396"/>
    <n v="1439"/>
    <s v="Trzuskawica SA, Sitkówka Nowiny"/>
    <m/>
    <m/>
    <m/>
    <n v="2002"/>
    <m/>
    <s v="000560101"/>
    <n v="96034"/>
    <n v="6570386732"/>
    <s v="SA"/>
    <s v="0811"/>
    <s v="Wydobywanie kamieni ozdobnych oraz kamienia dla potrzeb budownictwa, skał wapiennych, gipsu, kredy i łupków"/>
    <m/>
    <x v="4"/>
    <m/>
    <n v="540"/>
    <s v="J"/>
    <x v="0"/>
    <n v="718122.69363999995"/>
    <n v="142942.00545999999"/>
    <n v="149732.99335999999"/>
    <n v="120273.00229"/>
    <n v="21277"/>
    <n v="5213"/>
    <n v="342"/>
    <n v="51750"/>
    <n v="536161.25683999993"/>
    <n v="231834.83882999999"/>
    <n v="304326.41801000002"/>
    <n v="402047.14251999999"/>
    <n v="134114.11431999999"/>
    <m/>
    <m/>
    <s v="B"/>
    <s v="Mining and Quarrying"/>
    <s v="08"/>
    <s v="OTHER MINING AND QUARRYING"/>
    <s v="Low"/>
    <n v="7.259205211266188E-3"/>
    <n v="7.9829800823263408"/>
    <n v="0.1674825254168805"/>
    <n v="0.22432244171997609"/>
    <n v="0.29915149138018549"/>
    <x v="0"/>
    <n v="1"/>
    <n v="0.74986235463853745"/>
    <n v="151.31578947368419"/>
    <n v="2099.7739580116959"/>
    <n v="677.8796457017545"/>
    <x v="0"/>
    <x v="0"/>
    <s v="Exp&lt;50"/>
    <s v="Decreased Export Intensity"/>
    <n v="0"/>
    <n v="-3.3565430161252778E-3"/>
    <n v="78.659707336733405"/>
    <n v="0.58031273418246521"/>
    <n v="29.463556041111179"/>
    <n v="0.25822923501335282"/>
    <n v="15.61299570738324"/>
    <s v="Yes"/>
    <s v="Yes"/>
    <s v="Yes"/>
    <x v="0"/>
    <x v="0"/>
    <n v="-2.285714285714286"/>
    <n v="-2.3122417420854191E-2"/>
    <n v="-0.5763928808908747"/>
    <s v="Yes"/>
    <s v="0.Reducing"/>
    <s v="Reducing"/>
    <n v="951.34538658312454"/>
    <n v="0.14697847991043661"/>
    <n v="0.2393478886192465"/>
    <n v="0.1746477484802206"/>
    <n v="1.061574822739147E-2"/>
    <s v="0-10"/>
    <n v="0.72968159229534479"/>
    <n v="12.90408298175611"/>
    <n v="5.857933154483459"/>
    <n v="111.9057142857143"/>
    <n v="1148.4285714285711"/>
  </r>
  <r>
    <m/>
    <m/>
    <m/>
    <n v="1812"/>
    <n v="1441"/>
    <s v="ETP SA GK, Katowice"/>
    <m/>
    <m/>
    <m/>
    <m/>
    <m/>
    <s v="271431626"/>
    <n v="55522"/>
    <n v="6340004017"/>
    <s v="SA"/>
    <s v="2712"/>
    <s v="Produkcja aparatury rozdzielczej i sterowniczej energii elektrycznej"/>
    <m/>
    <x v="10"/>
    <m/>
    <n v="450"/>
    <s v="S"/>
    <x v="0"/>
    <n v="89958"/>
    <n v="-10115"/>
    <n v="-10273"/>
    <n v="-10717"/>
    <n v="1328.8"/>
    <n v="3710"/>
    <n v="109"/>
    <n v="19684"/>
    <n v="127127"/>
    <n v="94525"/>
    <n v="32602"/>
    <n v="11776"/>
    <n v="82749"/>
    <m/>
    <m/>
    <s v="C"/>
    <s v="Manufacturing"/>
    <s v="27"/>
    <s v="MANUFACTURE OF ELECTRICAL EQUIPMENT"/>
    <s v="Medium-high"/>
    <n v="4.1241468240734568E-2"/>
    <n v="-66.849558285233542"/>
    <n v="-0.1191333733520087"/>
    <n v="-8.4301525246407133E-2"/>
    <n v="-0.91007133152173914"/>
    <x v="1"/>
    <n v="0"/>
    <n v="9.2631777671147747E-2"/>
    <n v="180.58715596330279"/>
    <n v="825.30275229357801"/>
    <n v="867.20183486238534"/>
    <x v="0"/>
    <x v="1"/>
    <s v="Exp&lt;50"/>
    <s v="Decreased Export Intensity"/>
    <n v="0"/>
    <n v="-0.3240306943539204"/>
    <n v="-77.577431367368405"/>
    <n v="-1.495102206100535"/>
    <n v="-83.751761860411889"/>
    <n v="-1.817185705269647"/>
    <n v="-31.18686554719736"/>
    <s v="Yes"/>
    <s v="Yes"/>
    <s v="Yes"/>
    <x v="2"/>
    <x v="1"/>
    <n v="-87.354988399071928"/>
    <n v="-2.0679073884345489"/>
    <n v="-40.367940597997787"/>
    <s v="Yes"/>
    <s v="0.Reducing"/>
    <s v="Reducing"/>
    <n v="359.88047851167539"/>
    <n v="2.5070165555815892E-2"/>
    <n v="0.1620976969814179"/>
    <n v="4.5647013973668327E-2"/>
    <n v="0.36527216259465489"/>
    <s v="25-50"/>
    <n v="0.28160186618136268"/>
    <n v="12.902200379823491"/>
    <n v="6.7592552706636928"/>
    <n v="55.279582366589317"/>
    <n v="465.42227378190262"/>
  </r>
  <r>
    <n v="1447"/>
    <n v="1633"/>
    <n v="1494"/>
    <n v="1361"/>
    <n v="1442"/>
    <s v="GST sp. z o.o., Warszawa"/>
    <m/>
    <m/>
    <m/>
    <n v="2002"/>
    <m/>
    <s v="016139263"/>
    <n v="130302"/>
    <n v="5262379322"/>
    <s v="sp. z o.o."/>
    <s v="8010"/>
    <s v="Działalność ochroniarska, z wyłączeniem obsługi systemów bezpieczeństwa"/>
    <m/>
    <x v="9"/>
    <m/>
    <n v="400"/>
    <s v="J"/>
    <x v="0"/>
    <n v="552954.56284000003"/>
    <n v="-24.567039999999999"/>
    <n v="92.688450000000003"/>
    <n v="63.300449999999998"/>
    <n v="0"/>
    <n v="0"/>
    <n v="2147"/>
    <n v="547226.29475"/>
    <n v="75026.83541"/>
    <n v="8069.3860000000004"/>
    <n v="66957.449410000001"/>
    <n v="2728.1105200000002"/>
    <n v="72298.724889999998"/>
    <m/>
    <m/>
    <s v="N"/>
    <s v="Administrative and Support Service Activities"/>
    <s v="80"/>
    <s v="INVESTIGATION AND SECURITY ACTIVITIES"/>
    <s v="High"/>
    <n v="0"/>
    <n v="14.753404482645371"/>
    <n v="1.144767658212023E-4"/>
    <n v="8.4370411805431093E-4"/>
    <n v="2.320303724352047E-2"/>
    <x v="1"/>
    <n v="0"/>
    <n v="3.636179648377362E-2"/>
    <n v="254.87950384257101"/>
    <n v="257.54753741965533"/>
    <n v="3.7584471355379598"/>
    <x v="0"/>
    <x v="0"/>
    <s v="Exp&lt;50"/>
    <s v="Decreased Export Intensity"/>
    <n v="0"/>
    <n v="0"/>
    <n v="37.911789768249257"/>
    <n v="0.32144409021286607"/>
    <n v="-6.3920457790392793E-2"/>
    <n v="-6.3940895624803318E-4"/>
    <n v="8.3678229342840194"/>
    <s v="Yes"/>
    <s v="No"/>
    <s v="No"/>
    <x v="3"/>
    <x v="1"/>
    <n v="-7.3770491803278686"/>
    <n v="-7.6633226020915934E-2"/>
    <n v="-1.8975952539038941"/>
    <s v="Yes"/>
    <s v="0.Reducing"/>
    <s v="Reducing"/>
    <n v="84.576010241053098"/>
    <n v="2.9929068108582661E-5"/>
    <n v="5.5504162812210914E-3"/>
    <n v="2.2146759190905059E-4"/>
    <n v="0"/>
    <s v="0-10"/>
    <n v="3.9901077808947291E-2"/>
    <n v="12.901587022069601"/>
    <n v="7.748460023899697"/>
    <n v="170.77817686798971"/>
    <n v="172.9715271786022"/>
  </r>
  <r>
    <n v="1554"/>
    <n v="1579"/>
    <n v="1346"/>
    <n v="1334"/>
    <n v="1443"/>
    <s v="Chespa sp. z o.o., Chorula"/>
    <m/>
    <m/>
    <m/>
    <n v="2002"/>
    <m/>
    <n v="532341367"/>
    <n v="140453"/>
    <n v="7551820932"/>
    <s v="sp. z o.o."/>
    <s v="4675"/>
    <s v="Sprzedaż hurtowa wyrobów chemicznych"/>
    <m/>
    <x v="7"/>
    <m/>
    <n v="400"/>
    <s v="J"/>
    <x v="0"/>
    <n v="514240.43586000003"/>
    <n v="7665.6774800000003"/>
    <n v="3155.3022700000001"/>
    <n v="2085.9632700000002"/>
    <n v="3073.6237299999998"/>
    <n v="0"/>
    <n v="92"/>
    <n v="13733.37507"/>
    <n v="171679.96028999999"/>
    <n v="43686.926359999998"/>
    <n v="127993.03393000001"/>
    <n v="64831.29737"/>
    <n v="106848.66292"/>
    <m/>
    <m/>
    <s v="G"/>
    <s v="Wholesale and Retail Trade; Repair of Motor Vehicles and Motorcycles"/>
    <s v="46"/>
    <s v="WHOLESALE TRADE, EXCEPT OF MOTOR VEHICLES"/>
    <s v="Medium-high"/>
    <n v="0"/>
    <n v="2.6287500275708591"/>
    <n v="4.0563968224542647E-3"/>
    <n v="1.2150301447393231E-2"/>
    <n v="3.2175251068865048E-2"/>
    <x v="1"/>
    <n v="0"/>
    <n v="0.37762879989305481"/>
    <n v="149.27581597826091"/>
    <n v="5589.5699549999999"/>
    <n v="474.85789521739127"/>
    <x v="0"/>
    <x v="0"/>
    <s v="Exp&lt;50"/>
    <s v="Decreased Export Intensity"/>
    <n v="0"/>
    <n v="0"/>
    <n v="35.706227992106911"/>
    <n v="0.30532227509881521"/>
    <n v="-1.6621536289080341"/>
    <n v="-1.6761224070297231E-2"/>
    <n v="7.9319304452074144"/>
    <s v="No"/>
    <s v="Yes"/>
    <s v="No"/>
    <x v="3"/>
    <x v="1"/>
    <n v="-14.01869158878505"/>
    <n v="-0.15104025741286531"/>
    <n v="-3.70560422431786"/>
    <s v="No"/>
    <s v="0.Reducing"/>
    <s v="Reducing"/>
    <n v="2048.1073021962611"/>
    <n v="4.7808849018070127E-3"/>
    <n v="4.287751699687134E-2"/>
    <n v="1.3757214696511699E-2"/>
    <n v="0"/>
    <s v="0-10"/>
    <n v="0.32084914566101208"/>
    <n v="12.84512393401301"/>
    <n v="4.6728288344619058"/>
    <n v="119.0395412149533"/>
    <n v="3541.4626528037388"/>
  </r>
  <r>
    <n v="1638"/>
    <n v="1714"/>
    <n v="1399"/>
    <n v="1393"/>
    <n v="1444"/>
    <s v="Fabryka Mebli Bodzio sp.j., Twardogóra"/>
    <m/>
    <m/>
    <m/>
    <n v="2004"/>
    <m/>
    <n v="932989096"/>
    <n v="203107"/>
    <n v="9111852372"/>
    <s v="sp. j."/>
    <s v="3109"/>
    <s v="Produkcja pozostałych mebli"/>
    <m/>
    <x v="10"/>
    <m/>
    <n v="400"/>
    <s v="J"/>
    <x v="0"/>
    <n v="489383.40889000002"/>
    <n v="65570.66786999999"/>
    <n v="66663.604240000001"/>
    <n v="66663.604240000001"/>
    <n v="18644.479029999999"/>
    <m/>
    <n v="2065"/>
    <n v="163390.7727"/>
    <n v="635562.26315000001"/>
    <n v="410495.1568"/>
    <n v="225067.10634999999"/>
    <n v="592943.07938999997"/>
    <n v="42619.18376"/>
    <m/>
    <m/>
    <s v="C"/>
    <s v="Manufacturing"/>
    <s v="31"/>
    <s v="MANUFACTURE OF FURNITURE"/>
    <s v="Medium-high"/>
    <n v="0"/>
    <n v="6.4410591325546829"/>
    <n v="0.1362195837231257"/>
    <n v="0.10488917940092771"/>
    <n v="0.11242833681199429"/>
    <x v="1"/>
    <n v="0"/>
    <n v="0.93294255145236427"/>
    <n v="79.123860871670701"/>
    <n v="236.9895442566586"/>
    <n v="198.7870008716707"/>
    <x v="0"/>
    <x v="0"/>
    <s v="Exp&lt;50"/>
    <s v="Decreased Export Intensity"/>
    <n v="0"/>
    <n v="0"/>
    <n v="22.205926436729928"/>
    <n v="0.20053735741900169"/>
    <n v="-11.44498084294931"/>
    <n v="-0.1215461417501125"/>
    <n v="5.14123329433811"/>
    <s v="Yes"/>
    <s v="Yes"/>
    <s v="Yes"/>
    <x v="3"/>
    <x v="1"/>
    <n v="-11.90273037542662"/>
    <n v="-0.12672864530177019"/>
    <n v="-3.1185540147314339"/>
    <s v="Yes"/>
    <s v="0.Reducing"/>
    <s v="Reducing"/>
    <n v="66.145687601368479"/>
    <n v="0.13151941027523489"/>
    <n v="0.1117376748685701"/>
    <n v="0.1045176269807408"/>
    <n v="1.032317995894701E-2"/>
    <s v="0-10"/>
    <n v="0.93538394372066713"/>
    <n v="12.900364171077561"/>
    <n v="7.759614150696903"/>
    <n v="55.781298276450507"/>
    <n v="170.8438566552901"/>
  </r>
  <r>
    <n v="1044"/>
    <n v="1486"/>
    <n v="1296"/>
    <n v="1586"/>
    <n v="1446"/>
    <s v="Zenith Poland sp. z o.o., Warszawa"/>
    <m/>
    <m/>
    <m/>
    <n v="2002"/>
    <m/>
    <s v="015193160"/>
    <n v="127844"/>
    <n v="5272384023"/>
    <s v="sp. z o.o."/>
    <s v="7312"/>
    <s v="Pośrednictwo w sprzedaży czasu i miejsca na cele reklamowe w radio i telewizji"/>
    <m/>
    <x v="6"/>
    <m/>
    <n v="500"/>
    <s v="J"/>
    <x v="0"/>
    <n v="761985.23878000001"/>
    <n v="18954.883430000002"/>
    <n v="17999.033920000002"/>
    <n v="14419.41072"/>
    <n v="12"/>
    <n v="94932"/>
    <n v="195"/>
    <n v="43724.407749999998"/>
    <n v="261551.15804000001"/>
    <n v="5673.9040300000006"/>
    <n v="255877.25401"/>
    <n v="47036.204720000002"/>
    <n v="214514.95332"/>
    <m/>
    <m/>
    <s v="M"/>
    <s v="Professional, Scientific and Technical Activities"/>
    <s v="73"/>
    <s v="ADVERTISING, MARKET RESEARCH AND PUBLIC OPINION POLLING"/>
    <s v="High"/>
    <n v="0.1245850905878358"/>
    <n v="43.504553335138873"/>
    <n v="1.8923477760654051E-2"/>
    <n v="5.5130364660036353E-2"/>
    <n v="0.30655982568824908"/>
    <x v="0"/>
    <n v="1"/>
    <n v="0.17983558196598229"/>
    <n v="224.227732051282"/>
    <n v="3907.6166091282048"/>
    <n v="29.096943743589751"/>
    <x v="2"/>
    <x v="0"/>
    <s v="Exp&lt;50"/>
    <s v="Increased Export Intensity"/>
    <n v="1"/>
    <n v="2.5054675113050349E-2"/>
    <n v="90.530605203936716"/>
    <n v="0.6446426529131859"/>
    <n v="38.065655944881698"/>
    <n v="0.32255915374407168"/>
    <n v="17.487371265488381"/>
    <s v="Yes"/>
    <s v="No"/>
    <s v="No"/>
    <x v="0"/>
    <x v="0"/>
    <n v="12.716763005780351"/>
    <n v="0.1197079640659675"/>
    <n v="3.037930426169666"/>
    <s v="Yes"/>
    <s v="2.Hiring"/>
    <s v="Hiring"/>
    <n v="1595.8940657756041"/>
    <n v="9.5967274109339685E-3"/>
    <n v="0.1052804827869977"/>
    <n v="2.815310358992415E-2"/>
    <n v="9.9530415474785458E-2"/>
    <s v="0-10"/>
    <n v="0.2674104719569268"/>
    <n v="12.899039809888169"/>
    <n v="5.1532915944977793"/>
    <n v="148.30828323699421"/>
    <n v="2311.722543352601"/>
  </r>
  <r>
    <n v="707"/>
    <n v="1169"/>
    <n v="892"/>
    <n v="906"/>
    <n v="1447"/>
    <s v="NDI SA, Sopot"/>
    <m/>
    <m/>
    <m/>
    <n v="2009"/>
    <m/>
    <n v="220920598"/>
    <n v="872743"/>
    <n v="5851451923"/>
    <s v="SA"/>
    <s v="4120"/>
    <s v="Roboty budowlane związane ze wznoszeniem budynków mieszkalnych i niemieszkalnych"/>
    <m/>
    <x v="12"/>
    <m/>
    <n v="400"/>
    <s v="J"/>
    <x v="0"/>
    <n v="1081924.70046"/>
    <n v="26519.905859999999"/>
    <n v="35115.290970000002"/>
    <n v="21532.48126"/>
    <n v="5169.6049300000004"/>
    <n v="0"/>
    <n v="444"/>
    <n v="68339.371780000001"/>
    <n v="863573.69117999997"/>
    <n v="208475.66146"/>
    <n v="655098.02971999999"/>
    <n v="249191.64141000001"/>
    <n v="614382.04976999993"/>
    <m/>
    <m/>
    <s v="F"/>
    <s v="Construction"/>
    <s v="41"/>
    <s v="CONSTRUCTION WORK FOR BUILDINGS"/>
    <s v="Low"/>
    <n v="0"/>
    <n v="62.169466046210118"/>
    <n v="1.9902014669639281E-2"/>
    <n v="2.4934156146625659E-2"/>
    <n v="8.6409323916977532E-2"/>
    <x v="1"/>
    <n v="0"/>
    <n v="0.28855863020734318"/>
    <n v="153.91750400900901"/>
    <n v="2436.767343378378"/>
    <n v="469.53977806306312"/>
    <x v="0"/>
    <x v="0"/>
    <s v="Exp&lt;50"/>
    <s v="Decreased Export Intensity"/>
    <n v="0"/>
    <n v="0"/>
    <n v="170.8739423313805"/>
    <n v="0.99648336922354197"/>
    <n v="96.285465457522108"/>
    <n v="0.67439987005442958"/>
    <n v="28.28970519411742"/>
    <s v="No"/>
    <s v="No"/>
    <s v="No"/>
    <x v="1"/>
    <x v="0"/>
    <n v="51.020408163265309"/>
    <n v="0.41224479509354328"/>
    <n v="10.855924946640449"/>
    <s v="Yes"/>
    <s v="2.Hiring"/>
    <s v="Hiring"/>
    <n v="1078.19591480695"/>
    <n v="3.2564718842321358E-2"/>
    <n v="7.6321410130028633E-2"/>
    <n v="3.7653754519637442E-2"/>
    <n v="0"/>
    <s v="0-10"/>
    <n v="0.49335768895630749"/>
    <n v="12.897768773822801"/>
    <n v="5.6835797673386814"/>
    <n v="131.52923438775511"/>
    <n v="1358.5714285714289"/>
  </r>
  <r>
    <n v="1483"/>
    <m/>
    <m/>
    <m/>
    <n v="1448"/>
    <s v="Becker-Warkop sp. z o.o., Świerklany"/>
    <m/>
    <m/>
    <m/>
    <n v="2002"/>
    <m/>
    <n v="270501974"/>
    <n v="122201"/>
    <n v="6420000582"/>
    <s v="sp. z o.o."/>
    <s v="2892"/>
    <s v="Produkcja maszyn dla górnictwa i do wydobywania oraz budownictwa"/>
    <m/>
    <x v="10"/>
    <m/>
    <n v="500"/>
    <s v="J"/>
    <x v="0"/>
    <n v="540955.32796999998"/>
    <n v="29708.580089999999"/>
    <n v="33257.697059999999"/>
    <n v="26250.33899"/>
    <n v="5923.8535300000003"/>
    <n v="300425.32796999998"/>
    <n v="311"/>
    <n v="66361.759149999998"/>
    <n v="352637.75251000002"/>
    <n v="43525.917150000001"/>
    <n v="309111.83536000003"/>
    <n v="148102.86606999999"/>
    <n v="204534.88644"/>
    <m/>
    <m/>
    <s v="C"/>
    <s v="Manufacturing"/>
    <s v="28"/>
    <s v="MANUFACTURE OF MACHINERY AND EQUIPMENT N.E.C."/>
    <s v="Medium-high"/>
    <n v="0.55536069696805135"/>
    <n v="65.829039530741369"/>
    <n v="4.8525890462170977E-2"/>
    <n v="7.4439956593290724E-2"/>
    <n v="0.17724396351379801"/>
    <x v="0"/>
    <n v="1"/>
    <n v="0.419985849546271"/>
    <n v="213.3818622186495"/>
    <n v="1739.40619926045"/>
    <n v="139.95471752411581"/>
    <x v="1"/>
    <x v="0"/>
    <s v="Exp&lt;50"/>
    <s v="Increased Export Intensity"/>
    <n v="1"/>
    <n v="0.32882852089488962"/>
    <n v="35.464380185508873"/>
    <n v="0.30353854291377219"/>
    <n v="-1.8374056626747211"/>
    <n v="-1.8544956255340139E-2"/>
    <n v="7.8838107605513796"/>
    <s v="Yes"/>
    <s v="No"/>
    <s v="No"/>
    <x v="3"/>
    <x v="1"/>
    <n v="0.97402597402597402"/>
    <n v="9.6931292056599005E-3"/>
    <n v="0.24262208231142779"/>
    <s v="No"/>
    <s v="1.Sustaining"/>
    <s v="Hiring"/>
    <n v="442.86723822148912"/>
    <n v="4.430376577000706E-2"/>
    <n v="0.1495633649220989"/>
    <n v="6.0677980052954328E-2"/>
    <n v="0.22653217607316181"/>
    <s v="10-25"/>
    <n v="0.40570082175243172"/>
    <n v="12.897553438437111"/>
    <n v="5.730099782973574"/>
    <n v="151.6883116883117"/>
    <n v="1296.5389610389609"/>
  </r>
  <r>
    <n v="1812"/>
    <n v="1898"/>
    <n v="1751"/>
    <m/>
    <n v="1449"/>
    <s v="Peek &amp; Cloppenburg sp. z o.o., Warszawa"/>
    <m/>
    <m/>
    <m/>
    <n v="2001"/>
    <m/>
    <s v="017200208"/>
    <n v="8019"/>
    <n v="5252199104"/>
    <s v="sp. z o.o."/>
    <s v="4771"/>
    <s v="Sprzedaż detaliczna odzieży prowadzona w wyspecjalizowanych sklepach"/>
    <m/>
    <x v="0"/>
    <m/>
    <n v="500"/>
    <s v="J"/>
    <x v="0"/>
    <n v="443985.80794999999"/>
    <n v="12427.43873"/>
    <n v="11947.846949999999"/>
    <n v="9156.9668699999984"/>
    <n v="11527.32129"/>
    <n v="3185"/>
    <n v="531"/>
    <n v="40777.848590000001"/>
    <n v="234538.92376000001"/>
    <n v="54920.106469999999"/>
    <n v="179618.81729000001"/>
    <n v="193700.02038"/>
    <n v="40838.903380000003"/>
    <m/>
    <m/>
    <s v="G"/>
    <s v="Wholesale and Retail Trade; Repair of Motor Vehicles and Motorcycles"/>
    <s v="47"/>
    <s v="RETAIL TRADE, EXCEPT OF MOTOR VEHICLES"/>
    <s v="Medium-high"/>
    <n v="7.1736527226083828E-3"/>
    <n v="7.7934623888613386"/>
    <n v="2.0624458498527551E-2"/>
    <n v="3.9042418730334837E-2"/>
    <n v="4.7273959249131178E-2"/>
    <x v="0"/>
    <n v="1"/>
    <n v="0.82587579611395423"/>
    <n v="76.794441789077212"/>
    <n v="836.1314650659134"/>
    <n v="103.4276958003766"/>
    <x v="0"/>
    <x v="0"/>
    <s v="Exp&lt;50"/>
    <s v="Decreased Export Intensity"/>
    <n v="0"/>
    <n v="-8.6629176850120428E-3"/>
    <n v="11.412018817689979"/>
    <n v="0.1080650245337136"/>
    <n v="-19.26665303065943"/>
    <n v="-0.2140184746353988"/>
    <n v="2.7384503927319059"/>
    <s v="Yes"/>
    <s v="Yes"/>
    <s v="Yes"/>
    <x v="3"/>
    <x v="1"/>
    <n v="23.488372093023251"/>
    <n v="0.21097681255433101"/>
    <n v="5.4159959819346071"/>
    <s v="Yes"/>
    <s v="2.Hiring"/>
    <s v="Hiring"/>
    <n v="-90.631325631761001"/>
    <n v="0.12604514840354519"/>
    <n v="0.27239991756960491"/>
    <n v="0.22574773600593251"/>
    <n v="1.5836570407620421E-2"/>
    <s v="0-10"/>
    <n v="0.82873643288914856"/>
    <n v="12.89548285229321"/>
    <n v="6.0637852086876078"/>
    <n v="70.495329348837217"/>
    <n v="926.7627906976744"/>
  </r>
  <r>
    <m/>
    <m/>
    <n v="1863"/>
    <n v="1749"/>
    <n v="1450"/>
    <s v="Polska Press sp. z o.o., Warszawa"/>
    <m/>
    <m/>
    <m/>
    <m/>
    <m/>
    <s v="012047699"/>
    <n v="2408"/>
    <n v="5220103609"/>
    <s v="sp. z o.o."/>
    <s v="5813"/>
    <s v="Wydawanie gazet"/>
    <m/>
    <x v="6"/>
    <m/>
    <n v="500"/>
    <s v="J"/>
    <x v="0"/>
    <n v="364187"/>
    <n v="-14133"/>
    <n v="-12756"/>
    <n v="-14273"/>
    <n v="30109"/>
    <n v="0"/>
    <n v="1496"/>
    <n v="179821"/>
    <n v="283043"/>
    <n v="156566"/>
    <n v="126477"/>
    <n v="174249"/>
    <n v="108794"/>
    <m/>
    <m/>
    <s v="J"/>
    <s v="Information and Communication"/>
    <s v="58"/>
    <s v="PUBLISHING ACTIVITIES"/>
    <s v="Medium-high"/>
    <n v="0"/>
    <n v="10.58623118873814"/>
    <n v="-3.919140441586328E-2"/>
    <n v="-5.0426966927286668E-2"/>
    <n v="-8.1911517426211916E-2"/>
    <x v="0"/>
    <n v="1"/>
    <n v="0.61562730751157946"/>
    <n v="120.20120320855619"/>
    <n v="243.4405080213904"/>
    <n v="104.65641711229949"/>
    <x v="0"/>
    <x v="0"/>
    <s v="Exp&lt;50"/>
    <s v="Decreased Export Intensity"/>
    <n v="0"/>
    <n v="-9.8319004161775192E-2"/>
    <n v="-7.6342589674858798"/>
    <n v="-7.9414044138303552E-2"/>
    <n v="-33.068303599627441"/>
    <n v="-0.40149754330741771"/>
    <n v="-1.9657727886118299"/>
    <s v="Yes"/>
    <s v="Yes"/>
    <s v="Yes"/>
    <x v="2"/>
    <x v="1"/>
    <n v="-29.63311382878646"/>
    <n v="-0.35144740036747102"/>
    <n v="-8.4112602256451456"/>
    <s v="Yes"/>
    <s v="0.Reducing"/>
    <s v="Reducing"/>
    <n v="57.980506012923769"/>
    <n v="-1.0704119710613051E-2"/>
    <n v="-2.011110360209678E-2"/>
    <n v="-1.5980459476618521E-2"/>
    <n v="9.8319004161775192E-2"/>
    <s v="0-10"/>
    <n v="0.79460877895096726"/>
    <n v="12.88483679510362"/>
    <n v="7.6619975589018932"/>
    <n v="77.427621241768577"/>
    <n v="185.4600020084666"/>
  </r>
  <r>
    <n v="1418"/>
    <n v="1608"/>
    <n v="1391"/>
    <n v="1487"/>
    <n v="1451"/>
    <s v="Volvo Maszyny Budowlane Polska sp. z o.o., Młochów"/>
    <m/>
    <m/>
    <m/>
    <n v="2002"/>
    <m/>
    <n v="932783957"/>
    <n v="101781"/>
    <n v="8961321057"/>
    <s v="sp. z o.o."/>
    <s v="4663"/>
    <s v="Sprzedaż hurtowa maszyn wykorzystywanych w górnictwie, budownictwie oraz inżynierii lądowej i wodnej"/>
    <m/>
    <x v="3"/>
    <m/>
    <n v="500"/>
    <s v="J"/>
    <x v="0"/>
    <n v="562743.61833000008"/>
    <n v="26122.52851"/>
    <n v="32147.252260000001"/>
    <n v="25463.287980000001"/>
    <n v="16755"/>
    <n v="9530"/>
    <n v="241"/>
    <n v="54424"/>
    <n v="319281.73312999989"/>
    <n v="107387.74971"/>
    <n v="211893.98342"/>
    <n v="157301.27090999999"/>
    <n v="161980.46221999999"/>
    <m/>
    <m/>
    <s v="G"/>
    <s v="Wholesale and Retail Trade; Repair of Motor Vehicles and Motorcycles"/>
    <s v="46"/>
    <s v="WHOLESALE TRADE, EXCEPT OF MOTOR VEHICLES"/>
    <s v="Medium-high"/>
    <n v="1.6934887734988909E-2"/>
    <n v="14.545543167932911"/>
    <n v="4.5248470441237421E-2"/>
    <n v="7.9751784514500462E-2"/>
    <n v="0.16187592021789091"/>
    <x v="0"/>
    <n v="1"/>
    <n v="0.49267231597603678"/>
    <n v="225.8257261410788"/>
    <n v="2335.0357607053952"/>
    <n v="445.59232244813268"/>
    <x v="0"/>
    <x v="0"/>
    <s v="Exp&lt;50"/>
    <s v="Increased Export Intensity"/>
    <n v="1"/>
    <n v="1.181024586475801E-3"/>
    <n v="41.281051009879143"/>
    <n v="0.34558099003778692"/>
    <n v="2.3775731955646018"/>
    <n v="2.3497490868674479E-2"/>
    <n v="9.0237156678482542"/>
    <s v="Yes"/>
    <s v="No"/>
    <s v="No"/>
    <x v="0"/>
    <x v="0"/>
    <n v="8.071748878923767"/>
    <n v="7.7625162030535932E-2"/>
    <n v="1.959581657735421"/>
    <s v="No"/>
    <s v="2.Hiring"/>
    <s v="Hiring"/>
    <n v="548.86984142288361"/>
    <n v="3.7959906104465063E-2"/>
    <n v="0.12897832447602561"/>
    <n v="7.1341618775302207E-2"/>
    <n v="1.5753863148513111E-2"/>
    <s v="0-10"/>
    <n v="0.55312874519906763"/>
    <n v="12.89499842851585"/>
    <n v="5.4071717714601188"/>
    <n v="208.0044843049327"/>
    <n v="1786.1659192825109"/>
  </r>
  <r>
    <n v="1453"/>
    <n v="1342"/>
    <n v="1158"/>
    <n v="1070"/>
    <n v="1452"/>
    <s v="DE Longhi Polska sp. z o.o., Warszawa"/>
    <m/>
    <m/>
    <m/>
    <n v="2009"/>
    <m/>
    <n v="141928974"/>
    <n v="332338"/>
    <n v="5252457842"/>
    <s v="sp. z o.o."/>
    <s v="4643"/>
    <s v="Sprzedaż hurtowa elektrycznych artykułów użytku domowego"/>
    <m/>
    <x v="3"/>
    <m/>
    <n v="500"/>
    <s v="J"/>
    <x v="0"/>
    <n v="550015.77346000005"/>
    <n v="16837.46369"/>
    <n v="23777.722529999999"/>
    <n v="19121.44671"/>
    <n v="89.671199999999999"/>
    <n v="1373"/>
    <n v="60"/>
    <n v="9106.0560800000003"/>
    <n v="286781.33348999999"/>
    <n v="13556.127710000001"/>
    <n v="273225.20578000002"/>
    <n v="115380.29567000001"/>
    <n v="171401.03782"/>
    <m/>
    <m/>
    <s v="G"/>
    <s v="Wholesale and Retail Trade; Repair of Motor Vehicles and Motorcycles"/>
    <s v="46"/>
    <s v="WHOLESALE TRADE, EXCEPT OF MOTOR VEHICLES"/>
    <s v="Medium-high"/>
    <n v="2.496292045158686E-3"/>
    <n v="-5.8034099112522224"/>
    <n v="3.4765269711652377E-2"/>
    <n v="6.6676050624706232E-2"/>
    <n v="0.1657254091694251"/>
    <x v="0"/>
    <n v="1"/>
    <n v="0.40232847189136628"/>
    <n v="151.76760133333329"/>
    <n v="9166.9295576666682"/>
    <n v="225.93546183333331"/>
    <x v="0"/>
    <x v="0"/>
    <s v="Exp&lt;50"/>
    <s v="Decreased Export Intensity"/>
    <n v="0"/>
    <n v="-4.3840899355359932E-3"/>
    <n v="38.366311400805543"/>
    <n v="0.32473441283123877"/>
    <n v="0.26544304406198488"/>
    <n v="2.650913662124665E-3"/>
    <n v="8.4570008820090479"/>
    <s v="No"/>
    <s v="Yes"/>
    <s v="No"/>
    <x v="3"/>
    <x v="1"/>
    <n v="200"/>
    <n v="1.09861228866811"/>
    <n v="31.60740129524924"/>
    <s v="No"/>
    <s v="2.Hiring"/>
    <s v="Hiring"/>
    <n v="-10708.42044233333"/>
    <n v="2.8130322233319158E-2"/>
    <n v="0.2497654679472861"/>
    <n v="6.1729894448615458E-2"/>
    <n v="6.8803819806946796E-3"/>
    <s v="0-10"/>
    <n v="0.24715143753036259"/>
    <n v="12.89296782298436"/>
    <n v="2.9957322735539909"/>
    <n v="240.10338300000001"/>
    <n v="19875.349999999999"/>
  </r>
  <r>
    <n v="1221"/>
    <n v="1182"/>
    <n v="1174"/>
    <n v="1308"/>
    <n v="1454"/>
    <s v="Wago Elwag sp. z o.o., Wrocław"/>
    <m/>
    <m/>
    <m/>
    <n v="2001"/>
    <m/>
    <n v="930969043"/>
    <n v="69966"/>
    <n v="8961025689"/>
    <s v="sp. z o.o."/>
    <s v="2712"/>
    <s v="Produkcja aparatury rozdzielczej i sterowniczej energii elektrycznej"/>
    <m/>
    <x v="10"/>
    <m/>
    <n v="500"/>
    <s v="J"/>
    <x v="0"/>
    <n v="661493.86608000007"/>
    <n v="27834.16158"/>
    <n v="37799.229370000001"/>
    <n v="30487.211370000001"/>
    <n v="15138"/>
    <n v="461557"/>
    <n v="1134"/>
    <n v="140385"/>
    <n v="536349.66338000004"/>
    <n v="368115.11404999997"/>
    <n v="168234.54933000001"/>
    <n v="237896.57433"/>
    <n v="298453.08905000001"/>
    <m/>
    <m/>
    <s v="C"/>
    <s v="Manufacturing"/>
    <s v="27"/>
    <s v="MANUFACTURE OF ELECTRICAL EQUIPMENT"/>
    <s v="Medium-high"/>
    <n v="0.69774947836656132"/>
    <n v="-6.6029926162836095E-2"/>
    <n v="4.6088426413787673E-2"/>
    <n v="5.6842044381782378E-2"/>
    <n v="0.1281532172367873"/>
    <x v="0"/>
    <n v="1"/>
    <n v="0.44354754104031557"/>
    <n v="123.7962962962963"/>
    <n v="583.32792423280432"/>
    <n v="324.61650268959443"/>
    <x v="1"/>
    <x v="1"/>
    <s v="Exp&gt;50"/>
    <s v="Increased Export Intensity"/>
    <n v="1"/>
    <n v="0.1094950858446081"/>
    <n v="66.487685354233221"/>
    <n v="0.50975115886065758"/>
    <n v="20.643250256690749"/>
    <n v="0.1876676596915452"/>
    <n v="13.591420049709299"/>
    <s v="No"/>
    <s v="Yes"/>
    <s v="No"/>
    <x v="0"/>
    <x v="0"/>
    <n v="6.179775280898876"/>
    <n v="5.9963464767556651E-2"/>
    <n v="1.5103792810119641"/>
    <s v="Yes"/>
    <s v="2.Hiring"/>
    <s v="Hiring"/>
    <n v="211.3026433339279"/>
    <n v="4.8756301548110732E-2"/>
    <n v="0.13831511456050041"/>
    <n v="7.3922848845861783E-2"/>
    <n v="0.58825439252195322"/>
    <s v="50-75"/>
    <n v="0.53445242828850215"/>
    <n v="12.892504830889729"/>
    <n v="6.9735430195201404"/>
    <n v="85.714419475655433"/>
    <n v="372.02528089887642"/>
  </r>
  <r>
    <n v="1342"/>
    <n v="547"/>
    <n v="640"/>
    <n v="967"/>
    <n v="1455"/>
    <s v="Best Oil sp. z o.o., Leszno"/>
    <m/>
    <m/>
    <m/>
    <n v="2009"/>
    <m/>
    <n v="301259587"/>
    <n v="342348"/>
    <n v="6972269632"/>
    <s v="sp. z o.o."/>
    <s v="1041"/>
    <s v="Produkcja olejów i pozostałych tłuszczów płynnych"/>
    <m/>
    <x v="13"/>
    <m/>
    <n v="400"/>
    <s v="J"/>
    <x v="0"/>
    <n v="595476.35967999999"/>
    <n v="42406.570090000001"/>
    <n v="42355.562940000003"/>
    <n v="41768.115039999997"/>
    <n v="912.9361899999999"/>
    <n v="17949"/>
    <n v="73"/>
    <n v="7369.4304099999999"/>
    <n v="127001.12439"/>
    <n v="42055.983039999999"/>
    <n v="84945.141349999991"/>
    <n v="45980.616190000001"/>
    <n v="81020.508199999997"/>
    <m/>
    <m/>
    <s v="C"/>
    <s v="Manufacturing"/>
    <s v="10"/>
    <s v="MANUFACTURE OF FOOD PRODUCTS"/>
    <s v="Low"/>
    <n v="3.014225452987844E-2"/>
    <n v="-55.348615066681731"/>
    <n v="7.0142356385811108E-2"/>
    <n v="0.32887988386415262"/>
    <n v="0.90838528277669861"/>
    <x v="1"/>
    <n v="0"/>
    <n v="0.36204889059722761"/>
    <n v="100.9511015068493"/>
    <n v="8157.2104065753419"/>
    <n v="576.1093567123288"/>
    <x v="0"/>
    <x v="0"/>
    <s v="Exp&lt;50"/>
    <s v="Decreased Export Intensity"/>
    <n v="0"/>
    <n v="-3.4486493030252363E-2"/>
    <n v="49.886630813928861"/>
    <n v="0.40470902777764728"/>
    <n v="8.6135005898035306"/>
    <n v="8.2625528608533116E-2"/>
    <n v="10.647275436126289"/>
    <s v="No"/>
    <s v="Yes"/>
    <s v="No"/>
    <x v="0"/>
    <x v="0"/>
    <n v="10.606060606060611"/>
    <n v="0.1008046991219658"/>
    <n v="2.552140881804021"/>
    <s v="No"/>
    <s v="2.Hiring"/>
    <s v="Hiring"/>
    <n v="2137.7482056662511"/>
    <n v="1.386915403708992E-2"/>
    <n v="-0.2256254862618238"/>
    <n v="6.8219242531169136E-2"/>
    <n v="6.4628747560130803E-2"/>
    <s v="0-10"/>
    <n v="-0.30235610196981522"/>
    <n v="12.89240794094149"/>
    <n v="4.1896547420264252"/>
    <n v="67.064852575757584"/>
    <n v="6019.4622009090908"/>
  </r>
  <r>
    <m/>
    <m/>
    <m/>
    <n v="1674"/>
    <n v="1456"/>
    <s v="ZM Silesia SA, Katowice"/>
    <m/>
    <m/>
    <m/>
    <m/>
    <m/>
    <n v="273105931"/>
    <n v="32784"/>
    <n v="6340135498"/>
    <s v="SA"/>
    <s v="2443"/>
    <s v="Produkcja ołowiu, cynku i cyny"/>
    <m/>
    <x v="4"/>
    <m/>
    <n v="412"/>
    <s v="J"/>
    <x v="0"/>
    <n v="288959"/>
    <n v="-8300"/>
    <n v="-9597"/>
    <n v="-7796"/>
    <n v="5123"/>
    <n v="174067"/>
    <n v="203"/>
    <n v="20594"/>
    <n v="143547"/>
    <n v="59411"/>
    <n v="84136"/>
    <n v="98468"/>
    <n v="45079"/>
    <m/>
    <m/>
    <s v="C"/>
    <s v="Manufacturing"/>
    <s v="24"/>
    <s v="MANUFACTURE OF METALS"/>
    <s v="Medium-low"/>
    <n v="0.60239341913558675"/>
    <n v="-22.88010291228969"/>
    <n v="-2.697960610328801E-2"/>
    <n v="-5.4309738273875453E-2"/>
    <n v="-7.917292927651623E-2"/>
    <x v="1"/>
    <n v="0"/>
    <n v="0.68596348234376192"/>
    <n v="101.448275862069"/>
    <n v="1423.443349753695"/>
    <n v="292.66502463054189"/>
    <x v="1"/>
    <x v="1"/>
    <s v="Exp&gt;50"/>
    <s v="Increased Export Intensity"/>
    <n v="1"/>
    <n v="6.6595983186464647E-2"/>
    <n v="-27.19088270273539"/>
    <n v="-0.31732900102723599"/>
    <n v="-47.239770074445929"/>
    <n v="-0.63941250019634843"/>
    <n v="-7.6267037060268494"/>
    <s v="Yes"/>
    <s v="Yes"/>
    <s v="Yes"/>
    <x v="2"/>
    <x v="1"/>
    <n v="-10.5726872246696"/>
    <n v="-0.11174403843961581"/>
    <n v="-2.7549407696940702"/>
    <s v="Yes"/>
    <s v="0.Reducing"/>
    <s v="Reducing"/>
    <n v="-324.89145200841989"/>
    <n v="8.289826442782559E-3"/>
    <n v="3.981893880712626E-2"/>
    <n v="1.481721679524768E-2"/>
    <n v="0.5357974359491221"/>
    <s v="50-75"/>
    <n v="0.37211480865973989"/>
    <n v="12.8913690895454"/>
    <n v="5.4249500174814029"/>
    <n v="76.317180616740089"/>
    <n v="1748.334801762114"/>
  </r>
  <r>
    <n v="1806"/>
    <m/>
    <m/>
    <m/>
    <n v="1457"/>
    <s v="Davis Fabrics sp. z o.o. sp.k., Łódź"/>
    <m/>
    <m/>
    <m/>
    <n v="2017"/>
    <m/>
    <n v="368618137"/>
    <n v="875848"/>
    <n v="5472185966"/>
    <s v="sp. z o.o."/>
    <s v="4641"/>
    <s v="Sprzedaż hurtowa wyrobów tekstylnych"/>
    <m/>
    <x v="3"/>
    <m/>
    <n v="400"/>
    <s v="J"/>
    <x v="0"/>
    <n v="446217"/>
    <n v="27425"/>
    <n v="23968"/>
    <n v="23601"/>
    <n v="3599"/>
    <n v="201846"/>
    <n v="257"/>
    <n v="31349"/>
    <n v="286418"/>
    <n v="60584"/>
    <n v="225834"/>
    <n v="137441"/>
    <n v="148977"/>
    <m/>
    <m/>
    <s v="G"/>
    <s v="Wholesale and Retail Trade; Repair of Motor Vehicles and Motorcycles"/>
    <s v="46"/>
    <s v="WHOLESALE TRADE, EXCEPT OF MOTOR VEHICLES"/>
    <s v="Medium-high"/>
    <n v="0.45234941743591123"/>
    <n v="-4.7430273143552419"/>
    <n v="5.2891306247856977E-2"/>
    <n v="8.2400547451626643E-2"/>
    <n v="0.17171731870402571"/>
    <x v="1"/>
    <n v="0"/>
    <n v="0.47986160087703977"/>
    <n v="121.98054474708169"/>
    <n v="1736.252918287938"/>
    <n v="235.7354085603113"/>
    <x v="4"/>
    <x v="1"/>
    <s v="Exp&lt;50"/>
    <s v="Increased Export Intensity"/>
    <n v="1"/>
    <n v="2.6551969974442868E-2"/>
    <n v="12.61479987784965"/>
    <n v="0.1188029587166497"/>
    <n v="-18.395072552282851"/>
    <n v="-0.20328054045246269"/>
    <n v="3.0146205936549149"/>
    <s v="No"/>
    <s v="Yes"/>
    <s v="No"/>
    <x v="3"/>
    <x v="1"/>
    <n v="9.3617021276595747"/>
    <n v="8.9490570751061149E-2"/>
    <n v="2.2624787126352519"/>
    <s v="No"/>
    <s v="2.Hiring"/>
    <s v="Hiring"/>
    <n v="50.155045947512242"/>
    <n v="5.7382903493651473E-2"/>
    <n v="0.1978489571096666"/>
    <n v="7.6714149791150724E-2"/>
    <n v="0.42579744746146841"/>
    <s v="25-50"/>
    <n v="0.38774098641636251"/>
    <n v="12.889757701045101"/>
    <n v="5.4595855141441589"/>
    <n v="87.004255319148939"/>
    <n v="1686.097872340426"/>
  </r>
  <r>
    <n v="1337"/>
    <m/>
    <m/>
    <m/>
    <n v="1458"/>
    <s v="Lyreco Polska SA, Tychy"/>
    <m/>
    <m/>
    <m/>
    <n v="1997"/>
    <m/>
    <n v="12851510"/>
    <n v="28811"/>
    <n v="5212711056"/>
    <s v="SA"/>
    <s v="4690"/>
    <s v="Sprzedaż hurtowa niewyspecjalizowana"/>
    <m/>
    <x v="3"/>
    <m/>
    <n v="500"/>
    <s v="J"/>
    <x v="0"/>
    <n v="598545"/>
    <n v="13959"/>
    <n v="14103"/>
    <n v="9868"/>
    <n v="3855"/>
    <n v="0"/>
    <n v="665"/>
    <n v="98417"/>
    <n v="211852"/>
    <n v="52412"/>
    <n v="159440"/>
    <n v="112215"/>
    <n v="99637"/>
    <m/>
    <m/>
    <s v="G"/>
    <s v="Wholesale and Retail Trade; Repair of Motor Vehicles and Motorcycles"/>
    <s v="46"/>
    <s v="WHOLESALE TRADE, EXCEPT OF MOTOR VEHICLES"/>
    <s v="Medium-high"/>
    <n v="0"/>
    <n v="11.543772747348591"/>
    <n v="1.648664678512058E-2"/>
    <n v="4.6579687706512093E-2"/>
    <n v="8.7938332664973487E-2"/>
    <x v="0"/>
    <n v="1"/>
    <n v="0.52968581840152562"/>
    <n v="147.99548872180449"/>
    <n v="900.06766917293237"/>
    <n v="78.815037593984968"/>
    <x v="0"/>
    <x v="0"/>
    <s v="Exp&lt;50"/>
    <s v="Decreased Export Intensity"/>
    <n v="0"/>
    <n v="-5.4218874630211121E-3"/>
    <n v="51.082105752047092"/>
    <n v="0.41265324975246109"/>
    <n v="9.4797867768457245"/>
    <n v="9.0569750583346931E-2"/>
    <n v="10.867245429371851"/>
    <s v="Yes"/>
    <s v="No"/>
    <s v="No"/>
    <x v="0"/>
    <x v="0"/>
    <n v="15.05190311418685"/>
    <n v="0.14021317198347649"/>
    <n v="3.5674901547166682"/>
    <s v="Yes"/>
    <s v="2.Hiring"/>
    <s v="Hiring"/>
    <n v="214.6489840518251"/>
    <n v="2.9530103086538171E-2"/>
    <n v="0.14247786532864051"/>
    <n v="7.546135338927841E-2"/>
    <n v="5.4218874630211121E-3"/>
    <s v="0-10"/>
    <n v="0.52963562596350455"/>
    <n v="12.889603739371161"/>
    <n v="6.3595738686723777"/>
    <n v="115.15743944636679"/>
    <n v="685.41868512110727"/>
  </r>
  <r>
    <n v="1528"/>
    <n v="1624"/>
    <n v="1402"/>
    <n v="1394"/>
    <n v="1459"/>
    <s v="Microsoft sp. z o.o., Warszawa"/>
    <m/>
    <m/>
    <m/>
    <n v="1992"/>
    <m/>
    <s v="010016565"/>
    <n v="56838"/>
    <n v="5270103391"/>
    <s v="sp. z o.o."/>
    <s v="6209"/>
    <s v="Pozostała działalność usługowa w zakresie technologii informatycznych i komputerowych"/>
    <m/>
    <x v="6"/>
    <m/>
    <n v="500"/>
    <s v="J"/>
    <x v="0"/>
    <n v="522003.57656999998"/>
    <n v="127590.39904"/>
    <n v="162777.54561999999"/>
    <n v="131433.12899999999"/>
    <n v="8526.7037"/>
    <n v="481167"/>
    <n v="475"/>
    <n v="247844.68805"/>
    <n v="537931.48314000003"/>
    <n v="24215.383750000001"/>
    <n v="513716.09938999999"/>
    <n v="402619.95412000001"/>
    <n v="135311.52901999999"/>
    <m/>
    <m/>
    <s v="J"/>
    <s v="Information and Communication"/>
    <s v="62"/>
    <s v="COMPUTER PROGRAMMING, CONSULTANCY AND RELATED ACTIVITIES"/>
    <s v="High"/>
    <n v="0.92176954641129005"/>
    <n v="7.2319324441245447"/>
    <n v="0.25178587829536642"/>
    <n v="0.2443306129487009"/>
    <n v="0.32644464750206248"/>
    <x v="0"/>
    <n v="1"/>
    <n v="0.74845954687358507"/>
    <n v="521.77829063157901"/>
    <n v="1098.954898042105"/>
    <n v="50.979755263157898"/>
    <x v="3"/>
    <x v="1"/>
    <s v="Exp&gt;50"/>
    <s v="Decreased Export Intensity"/>
    <n v="0"/>
    <n v="-6.1988240830201935E-4"/>
    <n v="31.771903117482211"/>
    <n v="0.27590223518680551"/>
    <n v="-4.513113682983902"/>
    <n v="-4.618126398230693E-2"/>
    <n v="7.1410022278157959"/>
    <s v="Yes"/>
    <s v="Yes"/>
    <s v="Yes"/>
    <x v="3"/>
    <x v="1"/>
    <n v="45.70552147239264"/>
    <n v="0.37641742266793349"/>
    <n v="9.8674392834103841"/>
    <s v="No"/>
    <s v="2.Hiring"/>
    <s v="Hiring"/>
    <n v="-116.20396895175961"/>
    <n v="0.16485006516100201"/>
    <n v="0.31768826619964968"/>
    <n v="0.21646849797301099"/>
    <n v="0.92238942881959207"/>
    <s v="75-100"/>
    <n v="0.68138650684999624"/>
    <n v="12.88952748332116"/>
    <n v="5.7868973813667077"/>
    <n v="500.34094490797548"/>
    <n v="1215.1588669938651"/>
  </r>
  <r>
    <n v="1576"/>
    <n v="1295"/>
    <n v="1297"/>
    <n v="1412"/>
    <n v="1460"/>
    <s v="Mercor SA GK, Gdańsk"/>
    <s v="SG)"/>
    <m/>
    <m/>
    <n v="2004"/>
    <m/>
    <s v="008047521"/>
    <n v="217729"/>
    <n v="5840302214"/>
    <s v="SA"/>
    <s v="4120"/>
    <s v="Roboty budowlane związane ze wznoszeniem budynków mieszkalnych i niemieszkalnych"/>
    <m/>
    <x v="12"/>
    <m/>
    <n v="400"/>
    <s v="S"/>
    <x v="0"/>
    <n v="508311"/>
    <n v="57954"/>
    <n v="109679"/>
    <n v="84964"/>
    <n v="14393"/>
    <n v="485467"/>
    <n v="840"/>
    <n v="115524"/>
    <n v="1025777"/>
    <n v="104387"/>
    <n v="921390"/>
    <n v="910573"/>
    <n v="115204"/>
    <m/>
    <m/>
    <s v="F"/>
    <s v="Construction"/>
    <s v="41"/>
    <s v="CONSTRUCTION WORK FOR BUILDINGS"/>
    <s v="Low"/>
    <n v="0.95505900914991015"/>
    <n v="-16.147279340806179"/>
    <n v="0.1671496387054382"/>
    <n v="8.2828918956069406E-2"/>
    <n v="9.3308279511911729E-2"/>
    <x v="1"/>
    <n v="0"/>
    <n v="0.88769098936708468"/>
    <n v="137.52857142857141"/>
    <n v="605.13214285714287"/>
    <n v="124.2702380952381"/>
    <x v="3"/>
    <x v="1"/>
    <s v="Exp&lt;50"/>
    <s v="Increased Export Intensity"/>
    <n v="1"/>
    <n v="0.49973318329574801"/>
    <n v="37.040971209347603"/>
    <n v="0.31510975505277372"/>
    <n v="-0.69494839902347683"/>
    <n v="-6.9737441163386649E-3"/>
    <n v="8.1963492138615202"/>
    <s v="No"/>
    <s v="Yes"/>
    <s v="No"/>
    <x v="3"/>
    <x v="1"/>
    <n v="1.2048192771084341"/>
    <n v="1.1976191046715989E-2"/>
    <n v="0.29985343992968699"/>
    <s v="No"/>
    <s v="1.Sustaining"/>
    <s v="Hiring"/>
    <n v="158.24178141135971"/>
    <n v="3.9946726913423138E-2"/>
    <n v="9.9424936420917015E-2"/>
    <n v="4.180291099706869E-2"/>
    <n v="0.4553258258541622"/>
    <s v="25-50"/>
    <n v="0.42044694723359349"/>
    <n v="12.823738988911391"/>
    <n v="6.7214257007906433"/>
    <n v="83.050602409638557"/>
    <n v="446.89036144578313"/>
  </r>
  <r>
    <n v="1031"/>
    <n v="1778"/>
    <n v="1927"/>
    <n v="1995"/>
    <n v="1461"/>
    <s v="ECO SA, Opole"/>
    <m/>
    <m/>
    <m/>
    <n v="2001"/>
    <m/>
    <n v="531363177"/>
    <n v="14339"/>
    <n v="7542524950"/>
    <s v="SA"/>
    <s v="3530"/>
    <s v="Wytwarzanie i zaopatrywanie w parę wodną, gorącą wodę i powietrze do układów klimatyzacyjnych"/>
    <m/>
    <x v="9"/>
    <m/>
    <n v="300"/>
    <s v="J"/>
    <x v="0"/>
    <n v="766215.90948999999"/>
    <n v="44200.687729999998"/>
    <n v="39985.62859"/>
    <n v="33650.971590000001"/>
    <n v="26173.73055"/>
    <n v="0"/>
    <n v="459.8"/>
    <n v="83387"/>
    <n v="709537.99107000011"/>
    <n v="474000.77510999999"/>
    <n v="235537.21596"/>
    <n v="305039.65260999999"/>
    <n v="404498.33846"/>
    <m/>
    <m/>
    <s v="D"/>
    <s v="Electricity, Gas, Steam, Hot Water and Air Conditioning Supply"/>
    <s v="35"/>
    <s v="ELECTRICITY, GAS, STEAM, HOT WATER AND AIR CONDITIONING SUPPLY"/>
    <s v="Low"/>
    <n v="0"/>
    <n v="73.109757839005667"/>
    <n v="4.391839320120406E-2"/>
    <n v="4.7426595916666203E-2"/>
    <n v="0.11031671227682489"/>
    <x v="1"/>
    <n v="0"/>
    <n v="0.42991306519048123"/>
    <n v="181.35493692909961"/>
    <n v="1666.411286407134"/>
    <n v="1030.8846783601571"/>
    <x v="0"/>
    <x v="0"/>
    <s v="Exp&lt;50"/>
    <s v="Decreased Export Intensity"/>
    <n v="0"/>
    <n v="0"/>
    <n v="196.3393889167628"/>
    <n v="1.0863351956886069"/>
    <n v="114.7386876208426"/>
    <n v="0.76425169651949254"/>
    <n v="31.204081485597239"/>
    <s v="No"/>
    <s v="No"/>
    <s v="No"/>
    <x v="1"/>
    <x v="0"/>
    <n v="-4.0083507306889334"/>
    <n v="-4.0908985081833833E-2"/>
    <n v="-1.0175125821539679"/>
    <s v="Yes"/>
    <s v="0.Reducing"/>
    <s v="Reducing"/>
    <n v="1126.619501292311"/>
    <n v="0.10856120696813459"/>
    <n v="9.7566193077402441E-2"/>
    <n v="6.0942077730498617E-2"/>
    <n v="0"/>
    <s v="0-10"/>
    <n v="0.62462289250284975"/>
    <n v="12.46288407949225"/>
    <n v="6.1717005974109149"/>
    <n v="121.05763868475989"/>
    <n v="539.79178511482257"/>
  </r>
  <r>
    <m/>
    <n v="1354"/>
    <n v="1285"/>
    <n v="1415"/>
    <n v="1464"/>
    <s v="WIKA Polska sp. z o.o. sk, Włocławek"/>
    <m/>
    <m/>
    <m/>
    <m/>
    <m/>
    <s v="910164875"/>
    <n v="428590"/>
    <n v="8880200266"/>
    <s v="sp. z o.o. sp.k."/>
    <s v="2651"/>
    <s v="Produkcja instrumentów i przyrządów pomiarowych, kontrolnych i nawigacyjnych"/>
    <m/>
    <x v="10"/>
    <m/>
    <n v="500"/>
    <s v="J"/>
    <x v="0"/>
    <n v="62209.9"/>
    <n v="10447"/>
    <n v="13022"/>
    <n v="10108"/>
    <n v="127"/>
    <n v="1423"/>
    <n v="32"/>
    <n v="4495"/>
    <n v="331862.8"/>
    <n v="314043"/>
    <n v="17819.8"/>
    <n v="317695"/>
    <n v="14167"/>
    <m/>
    <m/>
    <s v="C"/>
    <s v="Manufacturing"/>
    <s v="26"/>
    <s v="MANUFACTURE OF COMPUTER, ELECTRONIC AND OPTICAL PRODUCTS"/>
    <s v="Medium-high"/>
    <n v="2.2874172760284139E-2"/>
    <n v="-89.271466589732853"/>
    <n v="0.16248217727403519"/>
    <n v="3.045837014573493E-2"/>
    <n v="3.1816679519665089E-2"/>
    <x v="0"/>
    <n v="1"/>
    <n v="0.95730826112477807"/>
    <n v="140.46875"/>
    <n v="1944.059375"/>
    <n v="9813.84375"/>
    <x v="0"/>
    <x v="1"/>
    <s v="Exp&gt;50"/>
    <s v="Decreased Export Intensity"/>
    <n v="0"/>
    <n v="-0.86190883956784514"/>
    <n v="-84.23277959780583"/>
    <n v="-1.8472370591284639"/>
    <n v="-88.574477969424521"/>
    <n v="-2.1693205582975779"/>
    <n v="-36.985748114899629"/>
    <s v="Yes"/>
    <s v="Yes"/>
    <s v="Yes"/>
    <x v="2"/>
    <x v="1"/>
    <n v="-97.808219178082183"/>
    <n v="-3.8204558119026562"/>
    <n v="-61.523170343761286"/>
    <s v="No"/>
    <s v="0.Reducing"/>
    <s v="Reducing"/>
    <n v="1673.818207178082"/>
    <n v="7.0386140757232249E-2"/>
    <n v="0.1144195589834866"/>
    <n v="9.4707549389726114E-2"/>
    <n v="0.88478301232812928"/>
    <s v="75-100"/>
    <n v="0.82772167827875143"/>
    <n v="12.885506489177629"/>
    <n v="7.2861917147023822"/>
    <n v="60.395942458904109"/>
    <n v="270.24116782191783"/>
  </r>
  <r>
    <m/>
    <m/>
    <n v="1247"/>
    <n v="1303"/>
    <n v="1465"/>
    <s v="Clico sp. z o.o., Kraków "/>
    <m/>
    <m/>
    <m/>
    <m/>
    <m/>
    <n v="350524189"/>
    <n v="107000"/>
    <n v="6770009678"/>
    <s v="sp. z o.o."/>
    <s v="6201"/>
    <s v="IT"/>
    <s v="Usługi finansowe/informatyczne "/>
    <x v="6"/>
    <m/>
    <n v="400"/>
    <s v="J"/>
    <x v="0"/>
    <n v="870895"/>
    <n v="23759"/>
    <n v="19583"/>
    <n v="15699"/>
    <n v="1384"/>
    <m/>
    <n v="85"/>
    <n v="19578"/>
    <n v="275316"/>
    <n v="9598"/>
    <n v="265716"/>
    <n v="47852"/>
    <n v="227463"/>
    <m/>
    <m/>
    <s v="J"/>
    <s v="Information and Communication"/>
    <s v="62"/>
    <s v="COMPUTER PROGRAMMING, CONSULTANCY AND RELATED ACTIVITIES"/>
    <s v="High"/>
    <n v="0"/>
    <n v="17.851356364273641"/>
    <n v="1.8026283306253912E-2"/>
    <n v="5.7021749553240637E-2"/>
    <n v="0.32807406169021153"/>
    <x v="1"/>
    <n v="0"/>
    <n v="0.17380755204928161"/>
    <n v="230.3294117647059"/>
    <n v="10245.82352941176"/>
    <n v="112.9176470588235"/>
    <x v="0"/>
    <x v="1"/>
    <s v="Exp&lt;50"/>
    <s v="Decreased Export Intensity"/>
    <n v="0"/>
    <n v="0"/>
    <n v="122.6419097871992"/>
    <n v="0.80039450910866883"/>
    <n v="61.334717237100897"/>
    <n v="0.47831100993955639"/>
    <n v="22.15232277292267"/>
    <s v="No"/>
    <s v="No"/>
    <s v="No"/>
    <x v="1"/>
    <x v="0"/>
    <n v="10.749185667752441"/>
    <n v="0.1020978700230097"/>
    <n v="2.5853006027705132"/>
    <s v="Yes"/>
    <s v="2.Hiring"/>
    <s v="Hiring"/>
    <n v="5149.2241808775616"/>
    <n v="2.045944923356955E-2"/>
    <n v="0.13359039845093229"/>
    <n v="3.922023719921542E-2"/>
    <n v="0.30808305467783331"/>
    <s v="25-50"/>
    <n v="0.29358574908076951"/>
    <n v="12.8768821883684"/>
    <n v="4.3405533864673069"/>
    <n v="304.65146579804559"/>
    <n v="5096.5993485342024"/>
  </r>
  <r>
    <n v="1426"/>
    <n v="1473"/>
    <m/>
    <n v="1709"/>
    <n v="1466"/>
    <s v="Mojsiuk sp. z o.o. sp.k., Stare Bielice"/>
    <m/>
    <m/>
    <m/>
    <n v="2002"/>
    <m/>
    <n v="330264982"/>
    <n v="450355"/>
    <n v="6690012951"/>
    <s v="sp. z o.o. sp.k."/>
    <s v="4511"/>
    <s v="Sprzedaż hurtowa i detaliczna samochodów osobowych i furgonetek"/>
    <m/>
    <x v="5"/>
    <m/>
    <n v="400"/>
    <s v="J"/>
    <x v="0"/>
    <n v="560686.65373999998"/>
    <n v="10501.009120000001"/>
    <n v="6988.0509599999996"/>
    <n v="6005.80296"/>
    <n v="4164.6858199999997"/>
    <n v="1812"/>
    <n v="237"/>
    <n v="31241.817950000001"/>
    <n v="199793.79264999999"/>
    <n v="57953.318460000002"/>
    <n v="141840.47419000001"/>
    <n v="69514.205329999997"/>
    <n v="130279.58732000001"/>
    <m/>
    <m/>
    <s v="G"/>
    <s v="Wholesale and Retail Trade; Repair of Motor Vehicles and Motorcycles"/>
    <s v="45"/>
    <s v="WHOLESALE AND RETAIL TRADE SERVICES OF MOTOR VEHICLES; REPAIR SERVICES OF MOTOR VEHICLES"/>
    <s v="Medium-high"/>
    <n v="3.2317516172593892E-3"/>
    <n v="4.4844143696493246"/>
    <n v="1.071151403362099E-2"/>
    <n v="3.0060007772718951E-2"/>
    <n v="8.6396772163172486E-2"/>
    <x v="1"/>
    <n v="0"/>
    <n v="0.34792975501383772"/>
    <n v="131.82201666666671"/>
    <n v="2365.766471476793"/>
    <n v="244.5287698734177"/>
    <x v="0"/>
    <x v="0"/>
    <s v="Exp&lt;50"/>
    <s v="Decreased Export Intensity"/>
    <n v="0"/>
    <n v="-2.4513066037196819E-2"/>
    <n v="42.156163477140893"/>
    <n v="0.3517560101358157"/>
    <n v="3.01171266459485"/>
    <n v="2.967251096670331E-2"/>
    <n v="9.1921515551235409"/>
    <s v="Yes"/>
    <s v="Yes"/>
    <s v="Yes"/>
    <x v="0"/>
    <x v="0"/>
    <n v="-9.5419847328244281"/>
    <n v="-0.1002843626259651"/>
    <n v="-2.4759420929104099"/>
    <s v="No"/>
    <s v="0.Reducing"/>
    <s v="Reducing"/>
    <n v="860.36189132412119"/>
    <n v="1.56763417305586E-2"/>
    <n v="0.16232180830117349"/>
    <n v="5.5083386786401539E-2"/>
    <n v="2.7744817654456209E-2"/>
    <s v="0-10"/>
    <n v="0.3393468035065213"/>
    <n v="12.88516146883908"/>
    <n v="5.5683445037610966"/>
    <n v="87.872754961832072"/>
    <n v="1505.404580152672"/>
  </r>
  <r>
    <n v="1981"/>
    <n v="1685"/>
    <n v="1256"/>
    <n v="1356"/>
    <n v="1467"/>
    <s v="Klingspor sp. z o.o., Bielsko-Biała"/>
    <m/>
    <m/>
    <m/>
    <n v="2003"/>
    <m/>
    <s v="070484377"/>
    <n v="150842"/>
    <n v="5471016121"/>
    <s v="sp. z o.o."/>
    <s v="2391"/>
    <s v="Produkcja wyrobów ściernych"/>
    <m/>
    <x v="12"/>
    <m/>
    <n v="500"/>
    <s v="J"/>
    <x v="0"/>
    <n v="406361.23336999997"/>
    <n v="47276.859570000001"/>
    <n v="50983.253210000003"/>
    <n v="41369.868750000001"/>
    <n v="14118.779790000001"/>
    <n v="302056"/>
    <n v="750"/>
    <n v="75703.007970000006"/>
    <n v="341769.97638000001"/>
    <n v="122141.94357"/>
    <n v="219628.03281"/>
    <n v="266832.45997999999"/>
    <n v="74937.516400000008"/>
    <m/>
    <m/>
    <s v="C"/>
    <s v="Manufacturing"/>
    <s v="23"/>
    <s v="MANUFACTURE OF OTHER NON-METALLIC MINERAL PRODUCTS"/>
    <s v="Medium-low"/>
    <n v="0.74331893693454754"/>
    <n v="-13.40404482857314"/>
    <n v="0.1018056481591882"/>
    <n v="0.1210459420344242"/>
    <n v="0.15504061519764431"/>
    <x v="0"/>
    <n v="1"/>
    <n v="0.78073698224246568"/>
    <n v="100.93734396000001"/>
    <n v="541.81497782666668"/>
    <n v="162.85592475999999"/>
    <x v="1"/>
    <x v="1"/>
    <s v="Exp&gt;50"/>
    <s v="Decreased Export Intensity"/>
    <n v="0"/>
    <n v="-3.57639870971459E-2"/>
    <n v="3.569813203814812"/>
    <n v="3.5075723036818829E-2"/>
    <n v="-24.949410721873321"/>
    <n v="-0.28700777613229361"/>
    <n v="0.88074904592381209"/>
    <s v="No"/>
    <s v="Yes"/>
    <s v="No"/>
    <x v="3"/>
    <x v="1"/>
    <n v="-13.793103448275859"/>
    <n v="-0.14842000511827361"/>
    <n v="-3.6425046566039398"/>
    <s v="No"/>
    <s v="0.Reducing"/>
    <s v="Reducing"/>
    <n v="90.832338205976953"/>
    <n v="0.12619245821948291"/>
    <n v="0.18814619430512111"/>
    <n v="0.16664040883533959"/>
    <n v="0.77908292403169344"/>
    <s v="75-100"/>
    <n v="0.88569640991565834"/>
    <n v="12.879922057329919"/>
    <n v="6.7684932116486296"/>
    <n v="75.915268931034475"/>
    <n v="450.98263962068972"/>
  </r>
  <r>
    <n v="1540"/>
    <n v="1469"/>
    <m/>
    <n v="1867"/>
    <n v="1468"/>
    <s v="PGO SA, Katowice"/>
    <m/>
    <m/>
    <m/>
    <n v="1999"/>
    <m/>
    <n v="590722383"/>
    <n v="305325"/>
    <n v="7712374309"/>
    <s v="SA"/>
    <s v="2451"/>
    <s v="Odlewnictwo żeliwa"/>
    <m/>
    <x v="4"/>
    <m/>
    <n v="400"/>
    <s v="J"/>
    <x v="0"/>
    <n v="519450"/>
    <n v="70146"/>
    <n v="72692"/>
    <n v="60504"/>
    <n v="21882"/>
    <n v="295634"/>
    <n v="932"/>
    <n v="95548"/>
    <n v="479946"/>
    <n v="254865"/>
    <n v="225081"/>
    <n v="299040"/>
    <n v="180906"/>
    <m/>
    <m/>
    <s v="C"/>
    <s v="Manufacturing"/>
    <s v="24"/>
    <s v="MANUFACTURE OF METALS"/>
    <s v="Medium-low"/>
    <n v="0.56912888632207137"/>
    <n v="-3.2818446551326041"/>
    <n v="0.1164770430262778"/>
    <n v="0.12606418222049981"/>
    <n v="0.2023274478330658"/>
    <x v="1"/>
    <n v="0"/>
    <n v="0.62307009538573088"/>
    <n v="102.519313304721"/>
    <n v="557.34978540772534"/>
    <n v="273.46030042918449"/>
    <x v="1"/>
    <x v="0"/>
    <s v="Exp&lt;50"/>
    <s v="Increased Export Intensity"/>
    <n v="1"/>
    <n v="0.40478959349122462"/>
    <n v="104.9654149222872"/>
    <n v="0.71767107122141383"/>
    <n v="48.525662987164623"/>
    <n v="0.39558757205229972"/>
    <n v="19.652050751458109"/>
    <s v="Yes"/>
    <s v="Yes"/>
    <s v="Yes"/>
    <x v="0"/>
    <x v="0"/>
    <n v="28.021978021978018"/>
    <n v="0.24703176648890501"/>
    <n v="6.370483489631984"/>
    <s v="Yes"/>
    <s v="2.Hiring"/>
    <s v="Hiring"/>
    <n v="209.2275326604726"/>
    <n v="0.1190215954512633"/>
    <n v="0.13567036832139179"/>
    <n v="8.7648082661870297E-2"/>
    <n v="0.16433929283084681"/>
    <s v="10-25"/>
    <n v="0.64603703628370268"/>
    <n v="12.442854767277259"/>
    <n v="6.5903010481966859"/>
    <n v="78.385989010989007"/>
    <n v="348.12225274725267"/>
  </r>
  <r>
    <n v="1193"/>
    <n v="915"/>
    <n v="782"/>
    <n v="1349"/>
    <n v="1470"/>
    <s v="BP2 sp. z o.o., Kraków"/>
    <m/>
    <m/>
    <m/>
    <n v="2010"/>
    <m/>
    <n v="121387608"/>
    <n v="369912"/>
    <n v="6762431701"/>
    <s v="sp. z o.o."/>
    <s v="4673"/>
    <s v="Sprzedaż hurtowa drewna, materiałów budowlanych i wyposażenia sanitarnego"/>
    <m/>
    <x v="12"/>
    <m/>
    <n v="400"/>
    <s v="J"/>
    <x v="0"/>
    <n v="672383.34733999998"/>
    <n v="-372.92025999999998"/>
    <n v="-9066.449630000001"/>
    <n v="-4881.25324"/>
    <n v="9240.0446999999986"/>
    <n v="317863"/>
    <n v="322"/>
    <n v="43081.594369999999"/>
    <n v="460267.67731"/>
    <n v="285619.95724000002"/>
    <n v="174647.72007000001"/>
    <n v="240704.42245000001"/>
    <n v="219563.25485999999"/>
    <m/>
    <m/>
    <s v="G"/>
    <s v="Wholesale and Retail Trade; Repair of Motor Vehicles and Motorcycles"/>
    <s v="46"/>
    <s v="WHOLESALE TRADE, EXCEPT OF MOTOR VEHICLES"/>
    <s v="Medium-high"/>
    <n v="0.47274073823733198"/>
    <n v="-22.092015662474552"/>
    <n v="-7.2596283939966857E-3"/>
    <n v="-1.06052488163586E-2"/>
    <n v="-2.027903430404962E-2"/>
    <x v="1"/>
    <n v="0"/>
    <n v="0.52296616581198785"/>
    <n v="133.7937713354037"/>
    <n v="2088.1470414285709"/>
    <n v="887.01850074534173"/>
    <x v="4"/>
    <x v="1"/>
    <s v="Exp&lt;50"/>
    <s v="Decreased Export Intensity"/>
    <n v="0"/>
    <n v="-9.6553580184281507E-3"/>
    <n v="77.939425261787562"/>
    <n v="0.5762729988682036"/>
    <n v="28.941612508541709"/>
    <n v="0.25418949969908938"/>
    <n v="15.496293172834671"/>
    <s v="No"/>
    <s v="Yes"/>
    <s v="No"/>
    <x v="0"/>
    <x v="0"/>
    <n v="43.111111111111107"/>
    <n v="0.3584511433399884"/>
    <n v="9.3750685940397815"/>
    <s v="No"/>
    <s v="2.Hiring"/>
    <s v="Hiring"/>
    <n v="408.71572471746032"/>
    <n v="1.36081267214508E-2"/>
    <n v="4.5863939437400567E-2"/>
    <n v="2.3821235840073861E-2"/>
    <n v="0.48239609625576008"/>
    <s v="25-50"/>
    <n v="0.51938922238869889"/>
    <n v="12.842310915339329"/>
    <n v="5.4161004022044201"/>
    <n v="95.980506444444444"/>
    <n v="1679.4313167111111"/>
  </r>
  <r>
    <n v="1933"/>
    <n v="1267"/>
    <n v="1303"/>
    <n v="1671"/>
    <n v="1471"/>
    <s v="Mueller Fabryka Świec SA, Bydgoszcz"/>
    <m/>
    <m/>
    <m/>
    <n v="2002"/>
    <m/>
    <s v="093058139"/>
    <n v="130545"/>
    <n v="9671146988"/>
    <s v="SA"/>
    <s v="3299"/>
    <s v="Produkcja pozostałych wyrobów, gdzie indziej niesklasyfikowana"/>
    <m/>
    <x v="10"/>
    <m/>
    <n v="500"/>
    <s v="J"/>
    <x v="0"/>
    <n v="416787"/>
    <n v="14065"/>
    <n v="15401"/>
    <n v="11854"/>
    <n v="10988"/>
    <n v="369635"/>
    <n v="771"/>
    <n v="66072"/>
    <n v="349853.6"/>
    <n v="181979.6"/>
    <n v="167874"/>
    <n v="133152"/>
    <n v="216702"/>
    <m/>
    <m/>
    <s v="C"/>
    <s v="Manufacturing"/>
    <s v="32"/>
    <s v="OTHER MANUFACTURING"/>
    <s v="Medium-high"/>
    <n v="0.88686787255840516"/>
    <n v="-32.884091314882816"/>
    <n v="2.8441386127686329E-2"/>
    <n v="3.3882744096387751E-2"/>
    <n v="8.9026075462629181E-2"/>
    <x v="0"/>
    <n v="1"/>
    <n v="0.38059348253097869"/>
    <n v="85.696498054474702"/>
    <n v="540.57976653696494"/>
    <n v="236.03060959792481"/>
    <x v="3"/>
    <x v="1"/>
    <s v="Exp&gt;50"/>
    <s v="Increased Export Intensity"/>
    <n v="1"/>
    <n v="0.29926787255840509"/>
    <n v="21.894726141214829"/>
    <n v="0.19798758575038811"/>
    <n v="-11.670488303467501"/>
    <n v="-0.12409591341872429"/>
    <n v="5.0742331165369858"/>
    <s v="Yes"/>
    <s v="Yes"/>
    <s v="Yes"/>
    <x v="3"/>
    <x v="1"/>
    <n v="-17.891373801916931"/>
    <n v="-0.19712710564493369"/>
    <n v="-4.8087134686003008"/>
    <s v="Yes"/>
    <s v="0.Reducing"/>
    <s v="Reducing"/>
    <n v="176.44373386390851"/>
    <n v="1.134954428838306E-2"/>
    <n v="3.7481746018690199E-2"/>
    <n v="1.355402724289557E-2"/>
    <n v="0.58760000000000001"/>
    <s v="50-75"/>
    <n v="0.36161675168859209"/>
    <n v="12.742342993165289"/>
    <n v="6.8448154792082629"/>
    <n v="53.977258445154419"/>
    <n v="364.13603267305638"/>
  </r>
  <r>
    <n v="1909"/>
    <m/>
    <n v="1698"/>
    <n v="1355"/>
    <n v="1472"/>
    <s v="PPM Firma Marcinkowscy sp. z o.o., Krzywiń"/>
    <m/>
    <m/>
    <m/>
    <n v="2002"/>
    <m/>
    <n v="411166225"/>
    <n v="139767"/>
    <n v="6981646212"/>
    <s v="sp. z o.o."/>
    <s v="1011"/>
    <s v="Przetwarzanie i konserwowanie mięsa, z wyłączeniem mięsa z drobiu"/>
    <m/>
    <x v="13"/>
    <m/>
    <n v="400"/>
    <s v="J"/>
    <x v="0"/>
    <n v="421210.36121"/>
    <n v="-952.29271999999992"/>
    <n v="-5448.3386399999999"/>
    <n v="-5514.52664"/>
    <n v="2512.3635599999998"/>
    <n v="16248"/>
    <n v="118"/>
    <n v="13692.32653"/>
    <n v="90710.496529999989"/>
    <n v="41445.189479999994"/>
    <n v="49265.307050000003"/>
    <n v="13395.499669999999"/>
    <n v="77314.996859999999"/>
    <m/>
    <m/>
    <s v="C"/>
    <s v="Manufacturing"/>
    <s v="10"/>
    <s v="MANUFACTURE OF FOOD PRODUCTS"/>
    <s v="Low"/>
    <n v="3.8574549669967269E-2"/>
    <n v="13.702414411188309"/>
    <n v="-1.3092096367616801E-2"/>
    <n v="-6.0792596788137122E-2"/>
    <n v="-0.41167009636453528"/>
    <x v="1"/>
    <n v="0"/>
    <n v="0.14767309388026351"/>
    <n v="116.0366655084746"/>
    <n v="3569.579332288135"/>
    <n v="351.23041932203392"/>
    <x v="0"/>
    <x v="0"/>
    <s v="Exp&lt;50"/>
    <s v="Decreased Export Intensity"/>
    <n v="0"/>
    <n v="-0.19357400679898101"/>
    <n v="7.4554416253648519"/>
    <n v="7.1906079143969848E-2"/>
    <n v="-22.133737952634171"/>
    <n v="-0.25017742002514248"/>
    <n v="1.8139069985878331"/>
    <s v="No"/>
    <s v="No"/>
    <s v="No"/>
    <x v="3"/>
    <x v="1"/>
    <n v="-5.6000000000000014"/>
    <n v="-5.7629112836636409E-2"/>
    <n v="-1.43039900053924"/>
    <s v="No"/>
    <s v="0.Reducing"/>
    <s v="Reducing"/>
    <n v="433.69078284813531"/>
    <n v="2.6896438349207921E-2"/>
    <n v="0.3640423027519768"/>
    <n v="0.1120014142755463"/>
    <n v="0.23214855646894819"/>
    <s v="10-25"/>
    <n v="0.30766043789106901"/>
    <n v="12.87898157905944"/>
    <n v="4.8283137373023024"/>
    <n v="66.146138880000009"/>
    <n v="3135.8885494400001"/>
  </r>
  <r>
    <n v="1152"/>
    <n v="1476"/>
    <n v="1389"/>
    <n v="1168"/>
    <n v="1473"/>
    <s v="Lambertz Polonia sp. z o.o., Ruda Śląska"/>
    <m/>
    <m/>
    <m/>
    <n v="1997"/>
    <m/>
    <n v="351370593"/>
    <n v="119662"/>
    <n v="6772001646"/>
    <s v="sp. z o.o."/>
    <s v="1072"/>
    <s v="Produkcja sucharów i herbatników, produkcja konserwowanych wyrobów ciastkarskich i ciastek"/>
    <m/>
    <x v="13"/>
    <m/>
    <n v="500"/>
    <s v="J"/>
    <x v="0"/>
    <n v="692233.02555999998"/>
    <n v="54236.651380000003"/>
    <n v="48734.726210000001"/>
    <n v="38500.761689999999"/>
    <n v="5771.0328300000001"/>
    <n v="525826"/>
    <n v="467"/>
    <n v="35758.448820000012"/>
    <n v="368398.93293000001"/>
    <n v="34901.061589999998"/>
    <n v="333497.87134000001"/>
    <n v="292393.53972"/>
    <n v="76005.393209999995"/>
    <m/>
    <m/>
    <s v="C"/>
    <s v="Manufacturing"/>
    <s v="10"/>
    <s v="MANUFACTURE OF FOOD PRODUCTS"/>
    <s v="Low"/>
    <n v="0.7596083697027014"/>
    <n v="29.456993186608411"/>
    <n v="5.5618209863439849E-2"/>
    <n v="0.1045083420404901"/>
    <n v="0.13167446082040271"/>
    <x v="0"/>
    <n v="1"/>
    <n v="0.79368726015164148"/>
    <n v="76.570554218415424"/>
    <n v="1482.2976992719491"/>
    <n v="74.734607259100656"/>
    <x v="3"/>
    <x v="1"/>
    <s v="Exp&gt;50"/>
    <s v="Increased Export Intensity"/>
    <n v="1"/>
    <n v="9.6083697027014026E-3"/>
    <n v="76.59726559247315"/>
    <n v="0.5687016184405671"/>
    <n v="27.96903303802404"/>
    <n v="0.24661811927145291"/>
    <n v="15.2778833526271"/>
    <s v="No"/>
    <s v="No"/>
    <s v="No"/>
    <x v="0"/>
    <x v="0"/>
    <n v="-13.518518518518521"/>
    <n v="-0.14523988188942291"/>
    <n v="-3.5658670186952461"/>
    <s v="Yes"/>
    <s v="0.Reducing"/>
    <s v="Reducing"/>
    <n v="756.40140297565233"/>
    <n v="5.7976856198212169E-2"/>
    <n v="0.12824984057652039"/>
    <n v="0.10343870189572379"/>
    <n v="0.75"/>
    <s v="50-75"/>
    <n v="0.80654058851641974"/>
    <n v="12.87897630161306"/>
    <n v="6.2915691395583204"/>
    <n v="59.395218259259252"/>
    <n v="725.89629629629633"/>
  </r>
  <r>
    <m/>
    <m/>
    <n v="1506"/>
    <n v="1596"/>
    <n v="1474"/>
    <s v="Kabel Technik Polska sp. z o.o., Czaplinek"/>
    <m/>
    <m/>
    <m/>
    <m/>
    <m/>
    <n v="330488457"/>
    <n v="192681"/>
    <n v="6741301689"/>
    <s v="sp. z o.o."/>
    <s v="2712"/>
    <s v="Produkcja aparatury rozdzielczej i sterowniczej energii elektrycznej"/>
    <m/>
    <x v="10"/>
    <m/>
    <n v="500"/>
    <s v="J"/>
    <x v="0"/>
    <n v="400303.96954000002"/>
    <n v="11596.864600000001"/>
    <n v="11711.095069999999"/>
    <n v="9465.8989600000004"/>
    <n v="7160.23441"/>
    <n v="399213"/>
    <n v="1300"/>
    <n v="92020.606090000001"/>
    <n v="262595.13352999999"/>
    <n v="44847.321369999998"/>
    <n v="217747.81216"/>
    <n v="120678.74231"/>
    <n v="141916.39121999999"/>
    <m/>
    <m/>
    <s v="C"/>
    <s v="Manufacturing"/>
    <s v="27"/>
    <s v="MANUFACTURE OF ELECTRICAL EQUIPMENT"/>
    <s v="Medium-high"/>
    <n v="0.99727464721058434"/>
    <n v="-3.1124716929198599"/>
    <n v="2.3646777649688359E-2"/>
    <n v="3.604750336669349E-2"/>
    <n v="7.843882674617178E-2"/>
    <x v="0"/>
    <n v="1"/>
    <n v="0.4595619906878935"/>
    <n v="70.785081607692305"/>
    <n v="307.92613041538459"/>
    <n v="34.497939515384623"/>
    <x v="3"/>
    <x v="1"/>
    <s v="Exp&gt;50"/>
    <s v="Increased Export Intensity"/>
    <n v="1"/>
    <n v="6.943791168330804E-2"/>
    <n v="2.1689227679004461"/>
    <n v="2.1457363033185569E-2"/>
    <n v="-25.96454871891271"/>
    <n v="-0.30062613613592681"/>
    <n v="0.53787545962360461"/>
    <s v="Yes"/>
    <s v="Yes"/>
    <s v="Yes"/>
    <x v="3"/>
    <x v="1"/>
    <n v="-13.159652638610559"/>
    <n v="-0.14109884097000069"/>
    <n v="-3.465980900877641"/>
    <s v="Yes"/>
    <s v="0.Reducing"/>
    <s v="Reducing"/>
    <n v="46.198675505565006"/>
    <n v="-3.6497654451437701E-3"/>
    <n v="-3.083757439834383E-2"/>
    <n v="-5.1775014029942614E-3"/>
    <n v="0.9278367355272763"/>
    <s v="75-100"/>
    <n v="0.1678958706710838"/>
    <n v="12.878522098311"/>
    <n v="7.3112183844196288"/>
    <n v="59.313961255845022"/>
    <n v="261.72745490981958"/>
  </r>
  <r>
    <n v="1253"/>
    <n v="1190"/>
    <m/>
    <n v="1502"/>
    <n v="1475"/>
    <s v="Ekoplon sp. z o. sp.k., Grabki Duże"/>
    <m/>
    <m/>
    <m/>
    <n v="1988"/>
    <m/>
    <s v="008489058"/>
    <n v="565468"/>
    <n v="6570082311"/>
    <s v="sp. z o.o. sp.k."/>
    <s v="1091"/>
    <s v="Produkcja gotowej paszy dla zwierząt gospodarskich"/>
    <m/>
    <x v="10"/>
    <m/>
    <n v="400"/>
    <s v="J"/>
    <x v="0"/>
    <n v="638495.49876999995"/>
    <n v="36630.625169999999"/>
    <n v="31017.774710000002"/>
    <n v="26107.686710000002"/>
    <n v="6727"/>
    <n v="23165"/>
    <n v="269"/>
    <n v="30653"/>
    <n v="223255.34617999999"/>
    <n v="85411.597779999996"/>
    <n v="126483.91193"/>
    <n v="104112.40453"/>
    <n v="119142.94164999999"/>
    <m/>
    <m/>
    <s v="C"/>
    <s v="Manufacturing"/>
    <s v="10"/>
    <s v="MANUFACTURE OF FOOD PRODUCTS"/>
    <s v="Low"/>
    <n v="3.6280600324708853E-2"/>
    <n v="-3.0451440918191519"/>
    <n v="4.0889382556797887E-2"/>
    <n v="0.1169409250739762"/>
    <n v="0.25076441974286617"/>
    <x v="1"/>
    <n v="0"/>
    <n v="0.46633778904474338"/>
    <n v="113.95167286245351"/>
    <n v="2373.5892147583641"/>
    <n v="317.51523338289962"/>
    <x v="0"/>
    <x v="0"/>
    <s v="Exp&lt;50"/>
    <s v="Decreased Export Intensity"/>
    <n v="0"/>
    <n v="-7.41286559817632E-2"/>
    <n v="63.154538914612189"/>
    <n v="0.48952765716448349"/>
    <n v="18.227926749718989"/>
    <n v="0.16744415799536941"/>
    <n v="13.01856534198647"/>
    <s v="Yes"/>
    <s v="Yes"/>
    <s v="Yes"/>
    <x v="0"/>
    <x v="0"/>
    <n v="-8.5034013605442169"/>
    <n v="-8.8868387736842358E-2"/>
    <n v="-2.197211485365036"/>
    <s v="Yes"/>
    <s v="0.Reducing"/>
    <s v="Reducing"/>
    <n v="1042.487173942038"/>
    <n v="2.6894496913201681E-2"/>
    <n v="0.13965368539773099"/>
    <n v="5.2027956995745972E-2"/>
    <n v="0.11040925630647209"/>
    <s v="10-25"/>
    <n v="0.37254983173248402"/>
    <n v="12.8773422475708"/>
    <n v="5.6835797673386814"/>
    <n v="83.241496598639458"/>
    <n v="1331.102040816327"/>
  </r>
  <r>
    <n v="1290"/>
    <n v="1544"/>
    <n v="1598"/>
    <n v="1564"/>
    <n v="1476"/>
    <s v="CP Glass SA, Kraków"/>
    <m/>
    <m/>
    <m/>
    <n v="2001"/>
    <m/>
    <s v="001401971"/>
    <n v="32689"/>
    <n v="8690003226"/>
    <s v="SA"/>
    <s v="2313"/>
    <s v="Produkcja szkła gospodarczego"/>
    <m/>
    <x v="10"/>
    <m/>
    <n v="400"/>
    <s v="J"/>
    <x v="0"/>
    <n v="616926"/>
    <n v="98435"/>
    <n v="143068"/>
    <n v="132632"/>
    <n v="48285"/>
    <n v="190573"/>
    <n v="468"/>
    <n v="59547"/>
    <n v="1132475"/>
    <n v="819120"/>
    <n v="313355"/>
    <n v="1004622"/>
    <n v="127854"/>
    <m/>
    <m/>
    <s v="C"/>
    <s v="Manufacturing"/>
    <s v="23"/>
    <s v="MANUFACTURE OF OTHER NON-METALLIC MINERAL PRODUCTS"/>
    <s v="Medium-low"/>
    <n v="0.30890738921685912"/>
    <n v="20.439020676218341"/>
    <n v="0.2149885075357498"/>
    <n v="0.1171169341486567"/>
    <n v="0.13202179526229771"/>
    <x v="1"/>
    <n v="0"/>
    <n v="0.88710302655687767"/>
    <n v="127.2371794871795"/>
    <n v="1318.217948717949"/>
    <n v="1750.2564102564099"/>
    <x v="4"/>
    <x v="1"/>
    <s v="Exp&gt;50"/>
    <s v="Decreased Export Intensity"/>
    <n v="0"/>
    <n v="-0.68109261078314098"/>
    <n v="57.683184917851769"/>
    <n v="0.45541767526889743"/>
    <n v="14.26317747670419"/>
    <n v="0.13333417609978329"/>
    <n v="12.058897634018111"/>
    <s v="Yes"/>
    <s v="No"/>
    <s v="No"/>
    <x v="0"/>
    <x v="0"/>
    <n v="-1.4736842105263159"/>
    <n v="-1.4846508116994169E-2"/>
    <n v="-0.37047474557487797"/>
    <s v="No"/>
    <s v="0.Reducing"/>
    <s v="Reducing"/>
    <n v="494.54636977058033"/>
    <n v="0.1297246730940283"/>
    <n v="7.3281874019977308E-2"/>
    <n v="5.3840001188099493E-2"/>
    <n v="0.99"/>
    <s v="75-100"/>
    <n v="0.73469738469600565"/>
    <n v="12.87708668525565"/>
    <n v="6.1633148040346413"/>
    <n v="103.56631578947371"/>
    <n v="823.6715789473684"/>
  </r>
  <r>
    <m/>
    <m/>
    <m/>
    <n v="827"/>
    <n v="1477"/>
    <s v="Iglotex Dystrybucja Polska sp. z o.o., Gdynia"/>
    <m/>
    <m/>
    <m/>
    <n v="2001"/>
    <m/>
    <s v="003870322"/>
    <n v="11451"/>
    <n v="6790175807"/>
    <s v="sp. z o.o."/>
    <s v="4639"/>
    <s v="Sprzedaż hurtowa niewyspecjalizowana żywności, napojów i wyrobów tytoniowych"/>
    <m/>
    <x v="3"/>
    <m/>
    <n v="400"/>
    <s v="J"/>
    <x v="0"/>
    <n v="1053389.63695"/>
    <n v="-11903.44808"/>
    <n v="-20440.593970000002"/>
    <n v="-20321.80242"/>
    <n v="33292"/>
    <n v="1437"/>
    <n v="1177"/>
    <n v="118966"/>
    <n v="317235.46279999998"/>
    <n v="172995.90619000001"/>
    <n v="144239.55661"/>
    <n v="56066.631020000001"/>
    <n v="261168.83178000001"/>
    <m/>
    <m/>
    <s v="G"/>
    <s v="Wholesale and Retail Trade; Repair of Motor Vehicles and Motorcycles"/>
    <s v="46"/>
    <s v="WHOLESALE TRADE, EXCEPT OF MOTOR VEHICLES"/>
    <s v="Medium-high"/>
    <n v="1.3641675877510159E-3"/>
    <n v="7.7630939899731688"/>
    <n v="-1.9291819196968801E-2"/>
    <n v="-6.4059050147277544E-2"/>
    <n v="-0.36245806195758112"/>
    <x v="1"/>
    <n v="0"/>
    <n v="0.1767350677794399"/>
    <n v="101.0756159728122"/>
    <n v="894.97845110450294"/>
    <n v="146.98037909090911"/>
    <x v="0"/>
    <x v="0"/>
    <s v="Exp&lt;50"/>
    <s v="Increased Export Intensity"/>
    <n v="1"/>
    <n v="1.323240373511632E-3"/>
    <n v="169.45189593124601"/>
    <n v="0.99121969466744275"/>
    <n v="95.254997051627569"/>
    <n v="0.66913619549832859"/>
    <n v="28.120997407063349"/>
    <s v="No"/>
    <s v="Yes"/>
    <s v="No"/>
    <x v="1"/>
    <x v="0"/>
    <n v="79.147640791476405"/>
    <n v="0.58304008877566638"/>
    <n v="15.691851996680111"/>
    <s v="No"/>
    <s v="2.Hiring"/>
    <s v="Hiring"/>
    <n v="299.94356548806462"/>
    <n v="-3.2663482209399179E-2"/>
    <n v="-0.28969993624937612"/>
    <n v="-7.837493963554229E-2"/>
    <n v="4.0927214239383791E-5"/>
    <s v="0-10"/>
    <n v="0.27053833925623127"/>
    <n v="12.876304053599631"/>
    <n v="6.4876840184846101"/>
    <n v="198.8188736681887"/>
    <n v="595.03488561643837"/>
  </r>
  <r>
    <n v="1472"/>
    <n v="1278"/>
    <n v="1275"/>
    <n v="1328"/>
    <n v="1478"/>
    <s v="Senetic SA GK, Katowice"/>
    <m/>
    <n v="2009"/>
    <m/>
    <m/>
    <m/>
    <n v="241148635"/>
    <n v="510458"/>
    <n v="6342709934"/>
    <s v="SA"/>
    <s v="4652"/>
    <s v="Sprzedaż hurtowa sprzętu elektronicznego i telekomunikacyjnego oraz części do niego"/>
    <m/>
    <x v="6"/>
    <s v="Francja, Włochy, Niemcy, Hiszpania, Rumunia"/>
    <n v="400"/>
    <s v="S"/>
    <x v="0"/>
    <n v="569617"/>
    <n v="-9839.5151800000003"/>
    <n v="-11246.036550000001"/>
    <n v="-9659.4505500000014"/>
    <n v="1541.0260499999999"/>
    <n v="398279"/>
    <n v="168"/>
    <n v="10164.84038"/>
    <n v="83311.575370000006"/>
    <n v="11747.37528"/>
    <n v="71564.200089999998"/>
    <n v="4451.8017699999991"/>
    <n v="78859.7736"/>
    <m/>
    <m/>
    <s v="G"/>
    <s v="Wholesale and Retail Trade; Repair of Motor Vehicles and Motorcycles"/>
    <s v="46"/>
    <s v="WHOLESALE TRADE, EXCEPT OF MOTOR VEHICLES"/>
    <s v="Medium-high"/>
    <n v="0.6992049043480093"/>
    <n v="-7.3487983207384033"/>
    <n v="-1.6957798924540531E-2"/>
    <n v="-0.1159436789797917"/>
    <n v="-2.169784516258908"/>
    <x v="1"/>
    <n v="0"/>
    <n v="5.3435573030864401E-2"/>
    <n v="60.505002261904757"/>
    <n v="3390.5773809523812"/>
    <n v="69.924852857142852"/>
    <x v="1"/>
    <x v="1"/>
    <s v="Exp&gt;50"/>
    <s v="Increased Export Intensity"/>
    <n v="1"/>
    <n v="0.1072478670115307"/>
    <n v="45.737634034453031"/>
    <n v="0.3766377919686601"/>
    <n v="5.6069811843862576"/>
    <n v="5.455429279954771E-2"/>
    <n v="9.8734923028381836"/>
    <s v="No"/>
    <s v="Yes"/>
    <s v="No"/>
    <x v="0"/>
    <x v="0"/>
    <n v="133.33333333333329"/>
    <n v="0.84729786038720345"/>
    <n v="23.59309170224471"/>
    <s v="No"/>
    <s v="2.Hiring"/>
    <s v="Hiring"/>
    <n v="-2037.908730158731"/>
    <n v="1.133424246068195E-3"/>
    <n v="5.3644950351174621E-2"/>
    <n v="6.9368325451755336E-3"/>
    <n v="0.59195703733647864"/>
    <s v="50-75"/>
    <n v="0.1293100748488929"/>
    <n v="12.876081692171489"/>
    <n v="4.2766661190160553"/>
    <n v="100.8375501388889"/>
    <n v="5428.4861111111113"/>
  </r>
  <r>
    <n v="897"/>
    <n v="893"/>
    <n v="1116"/>
    <n v="1291"/>
    <n v="1479"/>
    <s v="Grupa Agrocentrum sp. z o.o., Łomża"/>
    <m/>
    <m/>
    <m/>
    <n v="2010"/>
    <m/>
    <n v="200372238"/>
    <n v="360768"/>
    <n v="7182117207"/>
    <s v="sp. z o.o."/>
    <s v="1091"/>
    <s v="Produkcja gotowej paszy dla zwierząt gospodarskich"/>
    <m/>
    <x v="10"/>
    <m/>
    <n v="400"/>
    <s v="S"/>
    <x v="0"/>
    <n v="876466.20667999994"/>
    <n v="34475.550029999999"/>
    <n v="15313.502350000001"/>
    <n v="10811.11635"/>
    <n v="11330.45563"/>
    <n v="98707"/>
    <n v="210"/>
    <n v="27276.766090000001"/>
    <n v="352752.34453"/>
    <n v="162871.86472000001"/>
    <n v="189880.47980999999"/>
    <n v="94301.129530000006"/>
    <n v="258451.215"/>
    <m/>
    <m/>
    <s v="C"/>
    <s v="Manufacturing"/>
    <s v="10"/>
    <s v="MANUFACTURE OF FOOD PRODUCTS"/>
    <s v="Low"/>
    <n v="0.1126192878261628"/>
    <n v="-0.47515148816882352"/>
    <n v="1.233489239813574E-2"/>
    <n v="3.0647893678508391E-2"/>
    <n v="0.11464461140479409"/>
    <x v="1"/>
    <n v="0"/>
    <n v="0.26732956135456698"/>
    <n v="129.88936233333331"/>
    <n v="4173.6486032380953"/>
    <n v="775.58030819047622"/>
    <x v="2"/>
    <x v="0"/>
    <s v="Exp&lt;50"/>
    <s v="Increased Export Intensity"/>
    <n v="1"/>
    <n v="9.9398604505921348E-2"/>
    <n v="124.2593798995463"/>
    <n v="0.80763314194471114"/>
    <n v="62.506797028656791"/>
    <n v="0.48554964277559698"/>
    <n v="22.373576863337501"/>
    <s v="No"/>
    <s v="Yes"/>
    <s v="No"/>
    <x v="1"/>
    <x v="0"/>
    <n v="22.09302325581395"/>
    <n v="0.19961305390401571"/>
    <n v="5.1169404983098188"/>
    <s v="No"/>
    <s v="2.Hiring"/>
    <s v="Hiring"/>
    <n v="1901.3986032380949"/>
    <n v="2.208649862982854E-2"/>
    <n v="0.20891115467460489"/>
    <n v="3.5330713817943678E-2"/>
    <n v="1.322068332024144E-2"/>
    <s v="0-10"/>
    <n v="0.16911836935166991"/>
    <n v="12.876020285812331"/>
    <n v="5.1474944768134527"/>
    <n v="88.730974651162796"/>
    <n v="2272.25"/>
  </r>
  <r>
    <n v="1673"/>
    <n v="1872"/>
    <n v="1763"/>
    <n v="1571"/>
    <n v="1480"/>
    <s v="Food Service sp. z o.o., Rawa Mazowiecka"/>
    <m/>
    <m/>
    <m/>
    <n v="1995"/>
    <m/>
    <n v="750730640"/>
    <n v="67824"/>
    <n v="8351486937"/>
    <s v="sp. z o.o."/>
    <s v="1011"/>
    <s v="Przetwarzanie i konserwowanie mięsa, z wyłączeniem mięsa z drobiu"/>
    <m/>
    <x v="13"/>
    <m/>
    <n v="400"/>
    <s v="J"/>
    <x v="0"/>
    <n v="480040.91804999998"/>
    <n v="-15439.98466"/>
    <n v="-17956.27464"/>
    <n v="-18564.43664"/>
    <n v="4211"/>
    <n v="248760"/>
    <n v="204"/>
    <n v="20665"/>
    <n v="160498.29160999999"/>
    <n v="99376.671719999998"/>
    <n v="61121.619890000002"/>
    <n v="30373.658100000001"/>
    <n v="130124.63351"/>
    <m/>
    <m/>
    <s v="C"/>
    <s v="Manufacturing"/>
    <s v="10"/>
    <s v="MANUFACTURE OF FOOD PRODUCTS"/>
    <s v="Low"/>
    <n v="0.51820582505862489"/>
    <n v="14.269149210611911"/>
    <n v="-3.8672612983517311E-2"/>
    <n v="-0.1156675030853931"/>
    <n v="-0.61120187034698992"/>
    <x v="1"/>
    <n v="0"/>
    <n v="0.1892459900682677"/>
    <n v="101.29901960784311"/>
    <n v="2353.141755147059"/>
    <n v="487.14054764705878"/>
    <x v="1"/>
    <x v="1"/>
    <s v="Exp&lt;50"/>
    <s v="Increased Export Intensity"/>
    <n v="1"/>
    <n v="2.5312573462070109E-2"/>
    <n v="22.871601942741609"/>
    <n v="0.20596973751081471"/>
    <n v="-10.9626072878684"/>
    <n v="-0.11611376165829949"/>
    <n v="5.2841220862986482"/>
    <s v="Yes"/>
    <s v="No"/>
    <s v="No"/>
    <x v="3"/>
    <x v="1"/>
    <n v="-2.8571428571428572"/>
    <n v="-2.8987536873252399E-2"/>
    <n v="-0.7220688869292391"/>
    <s v="Yes"/>
    <s v="0.Reducing"/>
    <s v="Reducing"/>
    <n v="492.7369932422971"/>
    <n v="6.3119904782625389E-3"/>
    <n v="5.784387314693188E-2"/>
    <n v="2.3069367135974551E-2"/>
    <n v="0.49289325159655478"/>
    <s v="25-50"/>
    <n v="0.39882127321203048"/>
    <n v="12.875656887677531"/>
    <n v="5.3471075307174676"/>
    <n v="50.442857142857143"/>
    <n v="1860.4047619047619"/>
  </r>
  <r>
    <m/>
    <n v="1994"/>
    <n v="1721"/>
    <m/>
    <n v="1481"/>
    <s v="WOB Beczkopol sp. z o.o., Łasin"/>
    <m/>
    <n v="1995"/>
    <m/>
    <m/>
    <m/>
    <n v="870284162"/>
    <n v="136651"/>
    <n v="8761004872"/>
    <s v="sp. z o.o."/>
    <s v="2592"/>
    <s v="Produkcja opakowań z metali"/>
    <m/>
    <x v="10"/>
    <m/>
    <n v="400"/>
    <s v="J"/>
    <x v="0"/>
    <n v="305057.45932999998"/>
    <n v="21662.529750000002"/>
    <n v="26469.56179"/>
    <n v="22230.31969"/>
    <n v="14562"/>
    <n v="84209"/>
    <n v="160"/>
    <m/>
    <n v="266706.31381999998"/>
    <n v="71090.653269999995"/>
    <n v="195615.66055"/>
    <n v="252556.86050000001"/>
    <n v="14149.453320000001"/>
    <m/>
    <m/>
    <s v="C"/>
    <s v="Manufacturing"/>
    <s v="25"/>
    <s v="MANUFACTURE OF FABRICATED METAL PRODUCTS, EXCEPT MACHINERY AND EQUIPMENT"/>
    <s v="Medium-low"/>
    <n v="0.27604307786785109"/>
    <n v="-22.216224041187761"/>
    <n v="7.2872565512164894E-2"/>
    <n v="8.3351306429900407E-2"/>
    <n v="8.8021048590758835E-2"/>
    <x v="1"/>
    <n v="0"/>
    <n v="0.94694743773651557"/>
    <m/>
    <n v="1906.6091208124999"/>
    <n v="444.31658293750002"/>
    <x v="4"/>
    <x v="1"/>
    <s v="Exp&lt;50"/>
    <s v="Increased Export Intensity"/>
    <n v="1"/>
    <n v="8.8966270180715901E-3"/>
    <n v="43.976498710775829"/>
    <n v="0.36447989687139598"/>
    <n v="4.3307961672288746"/>
    <n v="4.2396397702281867E-2"/>
    <n v="9.5400417183569175"/>
    <s v="Yes"/>
    <s v="Yes"/>
    <s v="Yes"/>
    <x v="0"/>
    <x v="0"/>
    <n v="8.1081081081081088"/>
    <n v="7.7961541469711904E-2"/>
    <n v="1.9681562949959821"/>
    <s v="No"/>
    <s v="2.Hiring"/>
    <s v="Hiring"/>
    <n v="474.98724642060802"/>
    <n v="7.8641591835086136E-2"/>
    <n v="9.997306960083259E-2"/>
    <n v="9.4721334918018263E-2"/>
    <n v="0.2671464508497795"/>
    <s v="25-50"/>
    <n v="0.94746850623089618"/>
    <n v="12.263775532220651"/>
    <n v="4.9972122737641147"/>
    <m/>
    <n v="1431.6218743918921"/>
  </r>
  <r>
    <n v="620"/>
    <n v="559"/>
    <n v="870"/>
    <n v="1701"/>
    <n v="1482"/>
    <s v="W EG Polska sp. z o.o., Poznań"/>
    <m/>
    <m/>
    <m/>
    <n v="2016"/>
    <m/>
    <n v="363729613"/>
    <n v="602101"/>
    <n v="8943073330"/>
    <s v="sp. z o.o."/>
    <s v="4690"/>
    <s v="Sprzedaż hurtowa niewyspecjalizowana"/>
    <m/>
    <x v="3"/>
    <m/>
    <n v="500"/>
    <s v="J"/>
    <x v="0"/>
    <n v="1205775.06024"/>
    <n v="-1781.7545399999999"/>
    <n v="-12810.69353"/>
    <n v="-13964.80514"/>
    <n v="10123.80221"/>
    <n v="2593"/>
    <n v="286"/>
    <n v="31747.598249999999"/>
    <n v="534045.84993999987"/>
    <n v="149020.81398000001"/>
    <n v="385025.03596000001"/>
    <n v="42405.213349999998"/>
    <n v="491640.63659000001"/>
    <m/>
    <m/>
    <s v="G"/>
    <s v="Wholesale and Retail Trade; Repair of Motor Vehicles and Motorcycles"/>
    <s v="46"/>
    <s v="WHOLESALE TRADE, EXCEPT OF MOTOR VEHICLES"/>
    <s v="Medium-high"/>
    <n v="2.150484021027839E-3"/>
    <n v="-8.0557594886032753"/>
    <n v="-1.158160058246719E-2"/>
    <n v="-2.614907529300892E-2"/>
    <n v="-0.32931812003252192"/>
    <x v="0"/>
    <n v="1"/>
    <n v="7.9403694186115731E-2"/>
    <n v="111.00558828671331"/>
    <n v="4215.996714125874"/>
    <n v="521.05179713286702"/>
    <x v="0"/>
    <x v="0"/>
    <s v="Exp&lt;50"/>
    <s v="Decreased Export Intensity"/>
    <n v="0"/>
    <n v="-2.1618540505080341E-2"/>
    <n v="247.184699937179"/>
    <n v="1.2446867288259129"/>
    <n v="151.5831158965066"/>
    <n v="0.92260322965679897"/>
    <n v="36.502355132561433"/>
    <s v="Yes"/>
    <s v="Yes"/>
    <s v="Yes"/>
    <x v="1"/>
    <x v="0"/>
    <n v="-15.634218289085551"/>
    <n v="-0.1700082965605976"/>
    <n v="-4.1611522313134923"/>
    <s v="Yes"/>
    <s v="0.Reducing"/>
    <s v="Reducing"/>
    <n v="3191.5107314710071"/>
    <n v="-5.9464679249306533E-2"/>
    <n v="-1.519961356509232"/>
    <n v="-0.12722773928507991"/>
    <n v="2.3769024526108181E-2"/>
    <s v="0-10"/>
    <n v="8.3704588106945838E-2"/>
    <n v="12.757946392832929"/>
    <n v="5.8260001073804499"/>
    <n v="29.27252044247788"/>
    <n v="1024.485982654867"/>
  </r>
  <r>
    <m/>
    <m/>
    <m/>
    <m/>
    <n v="1484"/>
    <s v="Shiloh Industries sp. z o.o."/>
    <m/>
    <m/>
    <m/>
    <m/>
    <m/>
    <n v="240660070"/>
    <n v="283580"/>
    <n v="9372528050"/>
    <s v="sp. z o.o."/>
    <s v="2453"/>
    <s v="Produkcja wyrobów formowanych na zimno"/>
    <m/>
    <x v="10"/>
    <m/>
    <n v="500"/>
    <s v="J"/>
    <x v="0"/>
    <n v="135722"/>
    <n v="-5134"/>
    <n v="3913"/>
    <n v="3913"/>
    <n v="3961"/>
    <n v="103697"/>
    <n v="197"/>
    <n v="24742"/>
    <n v="189387.7"/>
    <n v="9626.7000000000007"/>
    <n v="179761"/>
    <n v="145537"/>
    <n v="43849.9"/>
    <m/>
    <m/>
    <s v="C"/>
    <s v="Manufacturing"/>
    <s v="24"/>
    <s v="MANUFACTURE OF METALS"/>
    <s v="Medium-low"/>
    <n v="0.76403972826807742"/>
    <n v="-27.143209903052298"/>
    <n v="2.88309927646218E-2"/>
    <n v="2.0661320666548039E-2"/>
    <n v="2.6886633639555579E-2"/>
    <x v="0"/>
    <n v="1"/>
    <n v="0.76846067616851566"/>
    <n v="125.5939086294416"/>
    <n v="688.94416243654825"/>
    <n v="48.866497461928937"/>
    <x v="3"/>
    <x v="1"/>
    <s v="Exp&gt;50"/>
    <s v="Decreased Export Intensity"/>
    <n v="0"/>
    <n v="-0.13749629485836801"/>
    <n v="-65.194334717472358"/>
    <n v="-1.055390016982477"/>
    <n v="-74.778503418458229"/>
    <n v="-1.377473516151589"/>
    <n v="-23.19093387089702"/>
    <s v="Yes"/>
    <s v="Yes"/>
    <s v="Yes"/>
    <x v="2"/>
    <x v="1"/>
    <n v="-64.504504504504496"/>
    <n v="-1.0357643850084459"/>
    <n v="-22.813151234852789"/>
    <s v="Yes"/>
    <s v="0.Reducing"/>
    <s v="Reducing"/>
    <n v="-13.654515563451699"/>
    <n v="7.4752091578402777E-2"/>
    <n v="0.20127466821339299"/>
    <n v="0.1206992931706287"/>
    <n v="0.90153602312644543"/>
    <s v="75-100"/>
    <n v="0.59967453550916971"/>
    <n v="12.8737539719937"/>
    <n v="6.3189681137464344"/>
    <n v="88.209009009009009"/>
    <n v="702.59867799999995"/>
  </r>
  <r>
    <m/>
    <n v="1357"/>
    <m/>
    <n v="1357"/>
    <n v="1485"/>
    <s v="BEL Polska sp. z o.o., Chorzele"/>
    <m/>
    <m/>
    <m/>
    <n v="2001"/>
    <m/>
    <n v="550381559"/>
    <n v="15773"/>
    <n v="7610004750"/>
    <s v="sp. z o.o."/>
    <s v="1051"/>
    <s v="Przetwórstwo mleka i wyrób serów"/>
    <m/>
    <x v="13"/>
    <m/>
    <n v="400"/>
    <s v="J"/>
    <x v="0"/>
    <n v="504011"/>
    <n v="13543"/>
    <n v="14468"/>
    <n v="11565"/>
    <n v="12843"/>
    <n v="487420"/>
    <n v="371"/>
    <n v="36339"/>
    <n v="230034"/>
    <n v="103415"/>
    <n v="126619"/>
    <n v="138243"/>
    <n v="91791"/>
    <m/>
    <m/>
    <s v="C"/>
    <s v="Manufacturing"/>
    <s v="10"/>
    <s v="MANUFACTURE OF FOOD PRODUCTS"/>
    <s v="Low"/>
    <n v="0.9670820676532853"/>
    <n v="-13.02402313786599"/>
    <n v="2.2945927767449519E-2"/>
    <n v="5.0275176713007637E-2"/>
    <n v="8.3657038692736704E-2"/>
    <x v="1"/>
    <n v="0"/>
    <n v="0.60096768303815962"/>
    <n v="97.948787061994608"/>
    <n v="1358.520215633423"/>
    <n v="278.74663072776281"/>
    <x v="3"/>
    <x v="1"/>
    <s v="Exp&gt;50"/>
    <s v="Increased Export Intensity"/>
    <n v="1"/>
    <n v="4.4061287780110536E-3"/>
    <n v="29.334736139801642"/>
    <n v="0.25723371135001649"/>
    <n v="-6.2791767102886533"/>
    <n v="-6.4849787819097671E-2"/>
    <n v="6.6421262047323681"/>
    <s v="No"/>
    <s v="Yes"/>
    <s v="No"/>
    <x v="3"/>
    <x v="1"/>
    <n v="-0.26881720430107531"/>
    <n v="-2.6917916657112069E-3"/>
    <n v="-6.7272153776198884E-2"/>
    <s v="No"/>
    <s v="0.Reducing"/>
    <s v="Reducing"/>
    <n v="310.95301133234813"/>
    <n v="2.034924748842043E-2"/>
    <n v="5.6171418452275537E-2"/>
    <n v="4.1225858438824051E-2"/>
    <n v="0.96267593887527425"/>
    <s v="75-100"/>
    <n v="0.73392945335447479"/>
    <n v="12.873119660862139"/>
    <n v="5.9188938542731462"/>
    <n v="70.717741935483872"/>
    <n v="1047.567204301075"/>
  </r>
  <r>
    <n v="1494"/>
    <n v="1493"/>
    <n v="1320"/>
    <n v="1368"/>
    <n v="1487"/>
    <s v="Backer OBR sp. z o.o., Pyrzyce"/>
    <m/>
    <m/>
    <m/>
    <n v="1989"/>
    <m/>
    <s v="008358936"/>
    <n v="153595"/>
    <n v="8520010807"/>
    <s v="sp. z o.o."/>
    <s v="2751"/>
    <s v="Produkcja elektrycznego sprzętu gospodarstwa domowego"/>
    <m/>
    <x v="10"/>
    <m/>
    <n v="500"/>
    <s v="J"/>
    <x v="0"/>
    <n v="536509"/>
    <n v="32620"/>
    <n v="32966"/>
    <n v="26488"/>
    <n v="12311"/>
    <n v="0"/>
    <n v="1280"/>
    <n v="100741"/>
    <n v="292470"/>
    <n v="113279"/>
    <n v="179191"/>
    <n v="237268"/>
    <n v="55202"/>
    <m/>
    <m/>
    <s v="C"/>
    <s v="Manufacturing"/>
    <s v="27"/>
    <s v="MANUFACTURE OF ELECTRICAL EQUIPMENT"/>
    <s v="Medium-high"/>
    <n v="0"/>
    <n v="1.585194750604479"/>
    <n v="4.9371026394710991E-2"/>
    <n v="9.0566553834581329E-2"/>
    <n v="0.1116374732370147"/>
    <x v="0"/>
    <n v="1"/>
    <n v="0.81125585530139843"/>
    <n v="78.703906250000003"/>
    <n v="419.14765625000001"/>
    <n v="88.499218749999997"/>
    <x v="0"/>
    <x v="1"/>
    <s v="Exp&gt;50"/>
    <s v="Decreased Export Intensity"/>
    <n v="0"/>
    <n v="-0.81496833946670499"/>
    <n v="37.874683908636747"/>
    <n v="0.32117499898919633"/>
    <n v="-9.0808761857429005E-2"/>
    <n v="-9.085001799160608E-4"/>
    <n v="8.3605329719749868"/>
    <s v="No"/>
    <s v="Yes"/>
    <s v="No"/>
    <x v="3"/>
    <x v="1"/>
    <n v="-19.54745443117536"/>
    <n v="-0.21750267142412391"/>
    <n v="-5.2923746440945107"/>
    <s v="Yes"/>
    <s v="0.Reducing"/>
    <s v="Reducing"/>
    <n v="174.5668894366751"/>
    <n v="5.1196521453095133E-2"/>
    <n v="0.1222411074227019"/>
    <n v="7.5216243869472149E-2"/>
    <n v="0.81496833946670499"/>
    <s v="75-100"/>
    <n v="0.61531055677840996"/>
    <n v="12.87166361731907"/>
    <n v="7.3721180283377867"/>
    <n v="52.229415461973602"/>
    <n v="244.58076681332491"/>
  </r>
  <r>
    <n v="1799"/>
    <n v="1957"/>
    <m/>
    <n v="1688"/>
    <n v="1488"/>
    <s v="PPF Hasco-Lek SA, Wrocław"/>
    <m/>
    <m/>
    <m/>
    <n v="2001"/>
    <m/>
    <n v="932249169"/>
    <n v="20657"/>
    <n v="8951729489"/>
    <s v="SA"/>
    <s v="2120"/>
    <s v="Produkcja leków i pozostałych wyrobów farmaceutycznych"/>
    <m/>
    <x v="8"/>
    <m/>
    <n v="400"/>
    <s v="J"/>
    <x v="0"/>
    <n v="447824.00386"/>
    <n v="22545.11262"/>
    <n v="1676.8123399999999"/>
    <n v="-6370.47516"/>
    <n v="13689"/>
    <n v="31610"/>
    <n v="962"/>
    <n v="104951"/>
    <n v="563654.96221999999"/>
    <n v="312572.66291000001"/>
    <n v="251082.29931"/>
    <n v="421467.92901000002"/>
    <n v="142187.03320999999"/>
    <m/>
    <m/>
    <s v="C"/>
    <s v="Manufacturing"/>
    <s v="21"/>
    <s v="MANUFACTURE OF BASIC PHARMACEUTICAL PRODUCTS AND PHARMACEUTICAL PREPARATIONS"/>
    <s v="Medium-low"/>
    <n v="7.0585765228167646E-2"/>
    <n v="11.7165358470473"/>
    <n v="-1.422539905206054E-2"/>
    <n v="-1.1302082988694669E-2"/>
    <n v="-1.5114970135364321E-2"/>
    <x v="1"/>
    <n v="0"/>
    <n v="0.74774100692738499"/>
    <n v="109.0966735966736"/>
    <n v="465.51351752598748"/>
    <n v="324.91960801455298"/>
    <x v="0"/>
    <x v="0"/>
    <s v="Exp&lt;50"/>
    <s v="Decreased Export Intensity"/>
    <n v="0"/>
    <n v="-1.6622592657290231E-2"/>
    <n v="36.777207292829281"/>
    <n v="0.31318319196230071"/>
    <n v="-0.88608167186283071"/>
    <n v="-8.9003072068134514E-3"/>
    <n v="8.1442499881944741"/>
    <s v="Yes"/>
    <s v="No"/>
    <s v="No"/>
    <x v="3"/>
    <x v="1"/>
    <n v="-1.0288065843621399"/>
    <n v="-1.034135379473256E-2"/>
    <n v="-0.25819993394317059"/>
    <s v="Yes"/>
    <s v="0.Reducing"/>
    <s v="Reducing"/>
    <n v="128.6706378346295"/>
    <n v="3.0934778786725649E-2"/>
    <n v="2.3547381979992191E-2"/>
    <n v="1.9587531378085318E-2"/>
    <n v="8.7208357885457874E-2"/>
    <s v="0-10"/>
    <n v="0.83183478293801449"/>
    <n v="12.69897239372284"/>
    <n v="6.879355804460439"/>
    <n v="78.447530864197532"/>
    <n v="336.84287969135812"/>
  </r>
  <r>
    <n v="1148"/>
    <n v="936"/>
    <n v="1003"/>
    <n v="1377"/>
    <n v="1489"/>
    <s v="Eurobox Polska sp. z o.o., Ujazd"/>
    <m/>
    <m/>
    <m/>
    <n v="2001"/>
    <m/>
    <s v="013068462"/>
    <n v="31057"/>
    <n v="5262207578"/>
    <s v="sp. z o.o."/>
    <s v="1721"/>
    <s v="Produkcja papieru falistego i tektury falistej oraz opakowań z papieru i tektury"/>
    <m/>
    <x v="10"/>
    <m/>
    <n v="500"/>
    <s v="J"/>
    <x v="0"/>
    <n v="693801"/>
    <n v="38318"/>
    <n v="24462"/>
    <n v="18313"/>
    <n v="35717"/>
    <n v="100108"/>
    <n v="561"/>
    <n v="99108"/>
    <n v="572009"/>
    <n v="380930"/>
    <n v="191079"/>
    <n v="252281"/>
    <n v="319728"/>
    <m/>
    <m/>
    <s v="C"/>
    <s v="Manufacturing"/>
    <s v="17"/>
    <s v="MANUFACTURE OF PAPER AND PAPER PRODUCTS"/>
    <s v="Medium-high"/>
    <n v="0.14428921261283861"/>
    <n v="-17.87286529535778"/>
    <n v="2.6395176714936991E-2"/>
    <n v="3.2015230529589572E-2"/>
    <n v="7.2589691653354785E-2"/>
    <x v="0"/>
    <n v="1"/>
    <n v="0.44104375980098209"/>
    <n v="176.6631016042781"/>
    <n v="1236.7219251336901"/>
    <n v="679.01960784313724"/>
    <x v="2"/>
    <x v="0"/>
    <s v="Exp&lt;50"/>
    <s v="Increased Export Intensity"/>
    <n v="1"/>
    <n v="8.031927495980043E-2"/>
    <n v="78.450431078828785"/>
    <n v="0.57914067962926552"/>
    <n v="29.311906578861439"/>
    <n v="0.25705718046015308"/>
    <n v="15.57912448548362"/>
    <s v="No"/>
    <s v="Yes"/>
    <s v="No"/>
    <x v="0"/>
    <x v="0"/>
    <n v="11.530815109343941"/>
    <n v="0.1091307354229567"/>
    <n v="2.7658264107669028"/>
    <s v="No"/>
    <s v="2.Hiring"/>
    <s v="Hiring"/>
    <n v="463.77560306609541"/>
    <n v="2.6518035350521622E-3"/>
    <n v="6.8714551355962706E-3"/>
    <n v="2.6085284458635472E-3"/>
    <n v="6.3969937653038128E-2"/>
    <s v="0-10"/>
    <n v="0.37961805678546312"/>
    <n v="12.87079977522504"/>
    <n v="6.2205901700997392"/>
    <n v="114.88667992047711"/>
    <n v="772.94632206759445"/>
  </r>
  <r>
    <n v="717"/>
    <n v="666"/>
    <n v="482"/>
    <n v="939"/>
    <n v="1490"/>
    <s v="ONDE SA, Toruń"/>
    <s v="SG)"/>
    <m/>
    <m/>
    <n v="2001"/>
    <m/>
    <n v="871098102"/>
    <n v="28071"/>
    <n v="8792070054"/>
    <s v="SA"/>
    <s v="4399"/>
    <s v="Pozostałe specjalistyczne roboty budowlane, gdzie indziej niesklasyfikowane"/>
    <s v="Budownictwo "/>
    <x v="12"/>
    <m/>
    <n v="400"/>
    <s v="J"/>
    <x v="0"/>
    <n v="1072190"/>
    <n v="41862"/>
    <n v="36725"/>
    <n v="29723"/>
    <n v="9013"/>
    <n v="0"/>
    <n v="627"/>
    <n v="73205"/>
    <n v="653188"/>
    <n v="213361"/>
    <n v="439827"/>
    <n v="350974"/>
    <n v="302214"/>
    <m/>
    <m/>
    <s v="F"/>
    <s v="Construction"/>
    <s v="43"/>
    <s v="SPECIALISED CONSTRUCTION WORK"/>
    <s v="Low"/>
    <n v="0"/>
    <n v="-6.0333925486817597"/>
    <n v="2.772176573181992E-2"/>
    <n v="4.5504510186959959E-2"/>
    <n v="8.4687184805712107E-2"/>
    <x v="1"/>
    <n v="0"/>
    <n v="0.53732462935632619"/>
    <n v="116.7543859649123"/>
    <n v="1710.0318979266351"/>
    <n v="340.28867623604458"/>
    <x v="0"/>
    <x v="0"/>
    <s v="Exp&lt;50"/>
    <s v="Decreased Export Intensity"/>
    <n v="0"/>
    <n v="0"/>
    <n v="175.82942837879111"/>
    <n v="1.0146124755599111"/>
    <n v="99.876397375935568"/>
    <n v="0.69252897639079691"/>
    <n v="28.872469247313131"/>
    <s v="No"/>
    <s v="Yes"/>
    <s v="No"/>
    <x v="1"/>
    <x v="0"/>
    <n v="86.053412462908014"/>
    <n v="0.62086361028055936"/>
    <n v="16.79100886764877"/>
    <s v="No"/>
    <s v="2.Hiring"/>
    <s v="Hiring"/>
    <n v="556.57531463286614"/>
    <n v="3.3329884441163103E-2"/>
    <n v="0.1870579640779082"/>
    <n v="6.4434063838146718E-2"/>
    <n v="0"/>
    <s v="0-10"/>
    <n v="0.34446041448045722"/>
    <n v="12.870601368154"/>
    <n v="5.8200829303523616"/>
    <n v="94.100890207715139"/>
    <n v="1153.456583293769"/>
  </r>
  <r>
    <n v="513"/>
    <m/>
    <m/>
    <m/>
    <n v="1491"/>
    <s v="WB Electronics SA GK, Ożarów Mazowiecki"/>
    <m/>
    <m/>
    <m/>
    <n v="2010"/>
    <m/>
    <n v="12890349"/>
    <n v="369722"/>
    <n v="5262168387"/>
    <s v="SA"/>
    <s v="2620"/>
    <s v="Produkcja komputerów i urządzeń peryferyjnych"/>
    <m/>
    <x v="10"/>
    <m/>
    <n v="450"/>
    <s v="S"/>
    <x v="0"/>
    <n v="1432625"/>
    <n v="295607"/>
    <n v="283316"/>
    <n v="234087"/>
    <n v="36038"/>
    <n v="697047"/>
    <n v="1420"/>
    <n v="235481"/>
    <n v="1261560.60516"/>
    <n v="307532.91145999997"/>
    <n v="954027.69370000006"/>
    <n v="414243.11534000002"/>
    <n v="847317.48982000002"/>
    <m/>
    <m/>
    <s v="C"/>
    <s v="Manufacturing"/>
    <s v="26"/>
    <s v="MANUFACTURE OF COMPUTER, ELECTRONIC AND OPTICAL PRODUCTS"/>
    <s v="Medium-high"/>
    <n v="0.48655230782654219"/>
    <n v="137.91710744611419"/>
    <n v="0.16339726027397261"/>
    <n v="0.18555351129588529"/>
    <n v="0.5650956921948298"/>
    <x v="1"/>
    <n v="0"/>
    <n v="0.32835768146664879"/>
    <n v="165.8316901408451"/>
    <n v="1008.890845070423"/>
    <n v="216.57247285915491"/>
    <x v="4"/>
    <x v="1"/>
    <s v="Exp&lt;50"/>
    <s v="Increased Export Intensity"/>
    <n v="1"/>
    <n v="0.14549102575083489"/>
    <n v="268.8368428776289"/>
    <n v="1.305184200047552"/>
    <n v="167.27307454900651"/>
    <n v="0.98310070087843826"/>
    <n v="38.582558182798827"/>
    <s v="Yes"/>
    <s v="No"/>
    <s v="No"/>
    <x v="1"/>
    <x v="0"/>
    <n v="41.43426294820717"/>
    <n v="0.34666485034363248"/>
    <n v="9.0532612900354081"/>
    <s v="No"/>
    <s v="2.Hiring"/>
    <s v="Hiring"/>
    <n v="622.02132315807194"/>
    <n v="0.1155974120597193"/>
    <n v="0.1822255050771516"/>
    <n v="7.4821860648033964E-2"/>
    <n v="0.34106128207570729"/>
    <s v="25-50"/>
    <n v="0.4106003746092266"/>
    <n v="12.86983478375145"/>
    <n v="6.9117473002516743"/>
    <n v="124.14442231075699"/>
    <n v="386.86952191235059"/>
  </r>
  <r>
    <n v="1437"/>
    <n v="1328"/>
    <m/>
    <n v="1351"/>
    <n v="1492"/>
    <s v="Mondi Poznań sp. z o.o., Dopiewo"/>
    <m/>
    <m/>
    <m/>
    <n v="2001"/>
    <m/>
    <s v="012809991"/>
    <n v="34445"/>
    <n v="7772223548"/>
    <s v="sp. z o.o."/>
    <s v="2222"/>
    <s v="Produkcja opakowań z tworzyw sztucznych"/>
    <m/>
    <x v="10"/>
    <m/>
    <n v="500"/>
    <s v="J"/>
    <x v="0"/>
    <n v="556729.99510000006"/>
    <n v="40355.508710000002"/>
    <n v="34191.414270000001"/>
    <n v="29838.280269999999"/>
    <n v="12556.20141"/>
    <n v="480844.5"/>
    <n v="375"/>
    <n v="58047.276109999999"/>
    <n v="349200.52438000002"/>
    <n v="88483.186680000013"/>
    <n v="260717.3377"/>
    <n v="129103.18326000001"/>
    <n v="220097.34108000001"/>
    <m/>
    <m/>
    <s v="C"/>
    <s v="Manufacturing"/>
    <s v="22"/>
    <s v="MANUFACTURE OF RUBBER AND PLASTIC PRODUCTS"/>
    <s v="Medium-low"/>
    <n v="0.86369425795646326"/>
    <n v="-5.9392871160637073"/>
    <n v="5.3595603852169729E-2"/>
    <n v="8.5447409688107989E-2"/>
    <n v="0.23111963250285539"/>
    <x v="0"/>
    <n v="1"/>
    <n v="0.36971073708786861"/>
    <n v="154.79273629333329"/>
    <n v="1484.613320266667"/>
    <n v="235.95516448000001"/>
    <x v="3"/>
    <x v="1"/>
    <s v="Exp&gt;50"/>
    <s v="Increased Export Intensity"/>
    <n v="1"/>
    <n v="6.7066674019745087E-2"/>
    <n v="45.096076378511697"/>
    <n v="0.37222593272673699"/>
    <n v="5.1420843322548686"/>
    <n v="5.0142433557622823E-2"/>
    <n v="9.7523725149342599"/>
    <s v="No"/>
    <s v="Yes"/>
    <s v="No"/>
    <x v="0"/>
    <x v="0"/>
    <n v="-2.849740932642487"/>
    <n v="-2.8911343494420368E-2"/>
    <n v="-0.72017778866441118"/>
    <s v="No"/>
    <s v="0.Reducing"/>
    <s v="Reducing"/>
    <n v="490.5783864583766"/>
    <n v="7.5817728468300372E-2"/>
    <n v="0.23237526648401349"/>
    <n v="0.10735374701159039"/>
    <n v="0.79662758393671818"/>
    <s v="75-100"/>
    <n v="0.46198439548202042"/>
    <n v="12.857609720180189"/>
    <n v="5.955837369464831"/>
    <n v="114.823638238342"/>
    <n v="994.03493380829013"/>
  </r>
  <r>
    <n v="885"/>
    <n v="604"/>
    <n v="794"/>
    <n v="1424"/>
    <n v="1493"/>
    <s v="Glob-Terminal sp. z o.o., Białystok"/>
    <m/>
    <m/>
    <m/>
    <n v="2005"/>
    <m/>
    <n v="200019163"/>
    <n v="236221"/>
    <n v="5422927377"/>
    <s v="sp. z o.o."/>
    <s v="4671"/>
    <s v="Sprzedaż hurtowa paliw i produktów pochodnych"/>
    <m/>
    <x v="2"/>
    <m/>
    <n v="450"/>
    <s v="J"/>
    <x v="0"/>
    <n v="891481.23528999998"/>
    <n v="14715.090319999999"/>
    <n v="13647.33971"/>
    <n v="10863.52571"/>
    <n v="1147.71831"/>
    <n v="8530"/>
    <n v="63"/>
    <n v="10389.263730000001"/>
    <n v="88483.300830000007"/>
    <n v="30106.403340000001"/>
    <n v="58376.897490000003"/>
    <n v="44294.232040000003"/>
    <n v="44189.068789999998"/>
    <m/>
    <m/>
    <s v="G"/>
    <s v="Wholesale and Retail Trade; Repair of Motor Vehicles and Motorcycles"/>
    <s v="46"/>
    <s v="WHOLESALE TRADE, EXCEPT OF MOTOR VEHICLES"/>
    <s v="Medium-high"/>
    <n v="9.5683449772503409E-3"/>
    <n v="-28.193504231557661"/>
    <n v="1.21859275102589E-2"/>
    <n v="0.12277486947363921"/>
    <n v="0.2452582471728976"/>
    <x v="1"/>
    <n v="0"/>
    <n v="0.50059425478600783"/>
    <n v="164.90894809523809"/>
    <n v="14150.495798253971"/>
    <n v="477.87941809523812"/>
    <x v="0"/>
    <x v="1"/>
    <s v="Exp&lt;50"/>
    <s v="Decreased Export Intensity"/>
    <n v="0"/>
    <n v="-0.35051161930125369"/>
    <n v="120.258358280623"/>
    <n v="0.78963102716886624"/>
    <n v="59.60750600045143"/>
    <n v="0.46754752799975391"/>
    <n v="21.824068535792168"/>
    <s v="Yes"/>
    <s v="Yes"/>
    <s v="Yes"/>
    <x v="1"/>
    <x v="0"/>
    <n v="34.042553191489361"/>
    <n v="0.29298712468147409"/>
    <n v="7.5996039714802954"/>
    <s v="Yes"/>
    <s v="2.Hiring"/>
    <s v="Hiring"/>
    <n v="5538.9334469773712"/>
    <n v="1.424606198730516E-2"/>
    <n v="0.31513362846368259"/>
    <n v="0.1106739092880861"/>
    <n v="0.36007996427850408"/>
    <s v="25-50"/>
    <n v="0.35119676001458761"/>
    <n v="12.91100864042607"/>
    <n v="3.850147601710058"/>
    <n v="89.95541446808511"/>
    <n v="8611.562351276596"/>
  </r>
  <r>
    <n v="1116"/>
    <n v="1138"/>
    <n v="1332"/>
    <n v="1495"/>
    <n v="1494"/>
    <s v="Nord Napędy Zakłady Produkcyjne sp. z o.o., Nowa Sól"/>
    <m/>
    <m/>
    <m/>
    <n v="2005"/>
    <m/>
    <s v="080016421"/>
    <n v="235033"/>
    <n v="9251978392"/>
    <s v="sp. z o.o."/>
    <s v="2815"/>
    <s v="Produkcja łożysk, kół zębatych, przekładni zębatych i elementów napędowych"/>
    <m/>
    <x v="5"/>
    <m/>
    <n v="500"/>
    <s v="J"/>
    <x v="0"/>
    <n v="708636.03192999994"/>
    <n v="24714.983199999999"/>
    <n v="24585.099679999999"/>
    <n v="24273.03168"/>
    <n v="26273.870699999999"/>
    <n v="594191.31277330499"/>
    <n v="431"/>
    <n v="45407.807820000002"/>
    <n v="311492.26740000001"/>
    <n v="183102.0367"/>
    <n v="128390.2307"/>
    <n v="290391.78706"/>
    <n v="21100.480339999998"/>
    <m/>
    <m/>
    <s v="C"/>
    <s v="Manufacturing"/>
    <s v="28"/>
    <s v="MANUFACTURE OF MACHINERY AND EQUIPMENT N.E.C."/>
    <s v="Medium-high"/>
    <n v="0.83850000000000002"/>
    <n v="2.789020187064017"/>
    <n v="3.4253171707754368E-2"/>
    <n v="7.7924989543416187E-2"/>
    <n v="8.3587183803461931E-2"/>
    <x v="0"/>
    <n v="1"/>
    <n v="0.93226001879236375"/>
    <n v="105.3545425058005"/>
    <n v="1644.167127447796"/>
    <n v="424.83071160092811"/>
    <x v="3"/>
    <x v="1"/>
    <s v="Exp&gt;50"/>
    <s v="Increased Export Intensity"/>
    <n v="1"/>
    <n v="0.1171"/>
    <n v="82.919984059069094"/>
    <n v="0.60387862565475103"/>
    <n v="32.550713086281959"/>
    <n v="0.28179512648563693"/>
    <n v="16.296136912774411"/>
    <s v="Yes"/>
    <s v="Yes"/>
    <s v="Yes"/>
    <x v="0"/>
    <x v="0"/>
    <n v="33.436532507739933"/>
    <n v="0.28845576688109098"/>
    <n v="7.4777799118654009"/>
    <s v="Yes"/>
    <s v="2.Hiring"/>
    <s v="Hiring"/>
    <n v="444.77952921250147"/>
    <n v="5.5675988213929738E-2"/>
    <n v="0.11315538208106431"/>
    <n v="0.1056816956892412"/>
    <n v="0.72140000000000004"/>
    <s v="50-75"/>
    <n v="0.93395200250864796"/>
    <n v="12.867218693929701"/>
    <n v="5.7776523232226564"/>
    <n v="71.110436780185751"/>
    <n v="1199.387598235294"/>
  </r>
  <r>
    <n v="983"/>
    <n v="985"/>
    <m/>
    <n v="1565"/>
    <n v="1495"/>
    <s v="Pilkington Polska sp. z o.o., Sandomierz"/>
    <m/>
    <m/>
    <m/>
    <m/>
    <m/>
    <n v="830169653"/>
    <n v="23372"/>
    <n v="8640004979"/>
    <s v="sp. z o.o."/>
    <s v="2311"/>
    <s v="Produkcja szkła płaskiego"/>
    <m/>
    <x v="10"/>
    <m/>
    <n v="500"/>
    <s v="J"/>
    <x v="0"/>
    <n v="802718.38600000006"/>
    <n v="5609.2520000000004"/>
    <n v="6618.1670000000004"/>
    <n v="-1691.9929999999999"/>
    <n v="12843.477999999999"/>
    <n v="74153"/>
    <n v="548"/>
    <n v="55108.586000000003"/>
    <n v="348419.56099999999"/>
    <n v="144447.34"/>
    <n v="203972.22099999999"/>
    <n v="163167.88"/>
    <n v="138883.38500000001"/>
    <m/>
    <m/>
    <s v="C"/>
    <s v="Manufacturing"/>
    <s v="23"/>
    <s v="MANUFACTURE OF OTHER NON-METALLIC MINERAL PRODUCTS"/>
    <s v="Medium-low"/>
    <n v="9.2377353369852921E-2"/>
    <n v="0"/>
    <n v="-2.1078288843380251E-3"/>
    <n v="-4.856194052778799E-3"/>
    <n v="-1.036964505514198E-2"/>
    <x v="0"/>
    <n v="1"/>
    <n v="0.46830860911394118"/>
    <n v="100.56311313868611"/>
    <n v="1464.814572992701"/>
    <n v="263.59003649635042"/>
    <x v="0"/>
    <x v="0"/>
    <s v="Exp&lt;50"/>
    <s v="Decreased Export Intensity"/>
    <n v="0"/>
    <n v="-3.8436663621256223E-2"/>
    <n v="107.27347779412121"/>
    <n v="0.72886888409201944"/>
    <n v="50.198172314580567"/>
    <n v="0.40678538492290528"/>
    <n v="19.987480360620459"/>
    <s v="Yes"/>
    <s v="Yes"/>
    <s v="Yes"/>
    <x v="0"/>
    <x v="0"/>
    <n v="5.5876685934489414"/>
    <n v="5.4371403782127459E-2"/>
    <n v="1.368565375212105"/>
    <s v="No"/>
    <s v="2.Hiring"/>
    <s v="Hiring"/>
    <n v="718.61994486167953"/>
    <n v="-3.622291540978637E-3"/>
    <n v="-8.5810020219465009E-3"/>
    <n v="-5.0346259443357798E-3"/>
    <n v="0.13081401699110909"/>
    <s v="10-25"/>
    <n v="0.5867177203151076"/>
    <n v="12.8668903449603"/>
    <n v="6.2519038831658884"/>
    <n v="81.476876685934499"/>
    <n v="746.1946281310212"/>
  </r>
  <r>
    <n v="1106"/>
    <n v="1101"/>
    <n v="1145"/>
    <n v="1385"/>
    <n v="1496"/>
    <s v="Przedsiębiorstwo Napraw i Utrzymania Infrastruktury Kolejowej sp. z o.o., Kraków"/>
    <m/>
    <m/>
    <m/>
    <n v="2001"/>
    <m/>
    <n v="356308570"/>
    <n v="41818"/>
    <n v="6792693162"/>
    <s v="sp. z o.o."/>
    <s v="4212"/>
    <s v="Roboty związane z budową pozostałych obiektów inżynierii lądowej i wodnej, gdzie indziej niesklasyfikowane"/>
    <m/>
    <x v="12"/>
    <m/>
    <n v="200"/>
    <s v="J"/>
    <x v="0"/>
    <n v="724852.30804999999"/>
    <n v="114922.13067"/>
    <n v="131773.46952000001"/>
    <n v="97233.346650000007"/>
    <n v="13420.331819999999"/>
    <n v="0"/>
    <n v="655"/>
    <n v="84468.555989999993"/>
    <n v="765488.45231489476"/>
    <n v="205653.35914674899"/>
    <n v="559835.09315814578"/>
    <n v="409868.20114536717"/>
    <n v="170400.5682710587"/>
    <m/>
    <m/>
    <s v="F"/>
    <s v="Construction"/>
    <s v="42"/>
    <s v="CIVIL ENGINEERING WORKS"/>
    <s v="Low"/>
    <n v="0"/>
    <n v="2.299637702956669"/>
    <n v="0.13414228742897641"/>
    <n v="0.12702131084532889"/>
    <n v="0.2372307643732392"/>
    <x v="1"/>
    <n v="0"/>
    <n v="0.53543355214032928"/>
    <n v="128.95962746564891"/>
    <n v="1106.6447451145041"/>
    <n v="313.97459411717409"/>
    <x v="0"/>
    <x v="0"/>
    <s v="Exp&lt;50"/>
    <s v="Decreased Export Intensity"/>
    <n v="0"/>
    <n v="0"/>
    <n v="87.201174584522406"/>
    <n v="0.62701365252568486"/>
    <n v="35.653025061248137"/>
    <n v="0.30493015335657248"/>
    <n v="16.97071439141482"/>
    <s v="No"/>
    <s v="Yes"/>
    <s v="No"/>
    <x v="0"/>
    <x v="0"/>
    <n v="33.946830265848668"/>
    <n v="0.29227274616037929"/>
    <n v="7.5803889758900178"/>
    <s v="No"/>
    <s v="2.Hiring"/>
    <s v="Hiring"/>
    <n v="314.81447926583309"/>
    <n v="3.5405018013713672E-2"/>
    <n v="0.19518202656719391"/>
    <n v="5.5097381980113658E-2"/>
    <n v="0"/>
    <s v="0-10"/>
    <n v="0.28228717033607431"/>
    <n v="12.866709547524319"/>
    <n v="6.1923624894748723"/>
    <n v="95.200492453987735"/>
    <n v="791.83026584867071"/>
  </r>
  <r>
    <n v="1102"/>
    <n v="899"/>
    <n v="774"/>
    <n v="1150"/>
    <n v="1497"/>
    <s v="Yusen Logistics (Polska) sp. z o.o., Warszawa"/>
    <m/>
    <m/>
    <m/>
    <n v="2001"/>
    <m/>
    <s v="017275212"/>
    <n v="8386"/>
    <n v="5213145216"/>
    <s v="sp. z o.o."/>
    <s v="5229"/>
    <s v="Działalność pozostałych agencji transportowych"/>
    <m/>
    <x v="11"/>
    <m/>
    <n v="500"/>
    <s v="J"/>
    <x v="0"/>
    <n v="715872"/>
    <n v="21770"/>
    <n v="19442"/>
    <n v="15400"/>
    <n v="4103"/>
    <n v="410336"/>
    <n v="402"/>
    <n v="44014.8"/>
    <n v="129766.8"/>
    <n v="13438.8"/>
    <n v="116328"/>
    <n v="51945"/>
    <n v="77821"/>
    <m/>
    <m/>
    <s v="H"/>
    <s v="Transportation and Storage"/>
    <s v="52"/>
    <s v="WAREHOUSING AND SUPPORT ACTIVITIES FOR TRANSPORTATION"/>
    <s v="Low"/>
    <n v="0.57319744311832288"/>
    <n v="4.6199621284159782E-5"/>
    <n v="2.1512225649278079E-2"/>
    <n v="0.1186744221172133"/>
    <n v="0.29646741746077582"/>
    <x v="0"/>
    <n v="1"/>
    <n v="0.40029499070640562"/>
    <n v="109.489552238806"/>
    <n v="1780.7761194029849"/>
    <n v="33.429850746268663"/>
    <x v="1"/>
    <x v="0"/>
    <s v="Exp&lt;50"/>
    <s v="Increased Export Intensity"/>
    <n v="1"/>
    <n v="0.57319744311832288"/>
    <n v="84.997532063789052"/>
    <n v="0.6151722988055166"/>
    <n v="34.056182654919603"/>
    <n v="0.29308879963640239"/>
    <n v="16.624953527508168"/>
    <s v="No"/>
    <s v="Yes"/>
    <s v="No"/>
    <x v="0"/>
    <x v="0"/>
    <n v="22.560975609756099"/>
    <n v="0.20343848023487701"/>
    <n v="5.2175178625566643"/>
    <s v="Yes"/>
    <s v="2.Hiring"/>
    <s v="Hiring"/>
    <n v="601.01087550054604"/>
    <n v="2.4532061204818031E-2"/>
    <n v="0.25836916879865007"/>
    <n v="9.098402292571188E-2"/>
    <n v="0"/>
    <s v="0-10"/>
    <n v="0.35214736862282803"/>
    <n v="12.866084360206109"/>
    <n v="5.7930136083841441"/>
    <n v="71.125"/>
    <n v="1179.7652439024389"/>
  </r>
  <r>
    <n v="1330"/>
    <n v="989"/>
    <n v="912"/>
    <n v="1395"/>
    <n v="1498"/>
    <s v="Salzgitter Mannesmann Stahlhandel sp. z o.o., Słupca"/>
    <m/>
    <m/>
    <m/>
    <n v="1998"/>
    <m/>
    <n v="311011046"/>
    <n v="76516"/>
    <n v="6671532402"/>
    <s v="sp. z o.o."/>
    <s v="4672"/>
    <s v="Sprzedaż hurtowa metali i rud metali"/>
    <m/>
    <x v="3"/>
    <m/>
    <n v="500"/>
    <s v="J"/>
    <x v="0"/>
    <n v="601656.74095000001"/>
    <n v="-9637.5478399999993"/>
    <n v="-16576.812849999998"/>
    <n v="-17349.512849999999"/>
    <n v="3164.1403599999999"/>
    <n v="32376"/>
    <n v="82"/>
    <n v="12016.693090000001"/>
    <n v="198523.95048"/>
    <n v="39022.075579999997"/>
    <n v="159501.8749"/>
    <n v="101789.85596"/>
    <n v="96734.094519999999"/>
    <m/>
    <m/>
    <s v="G"/>
    <s v="Wholesale and Retail Trade; Repair of Motor Vehicles and Motorcycles"/>
    <s v="46"/>
    <s v="WHOLESALE TRADE, EXCEPT OF MOTOR VEHICLES"/>
    <s v="Medium-high"/>
    <n v="5.3811414044624771E-2"/>
    <n v="-24.639047792503451"/>
    <n v="-2.8836231141706449E-2"/>
    <n v="-8.7392542854661026E-2"/>
    <n v="-0.1704444189096582"/>
    <x v="0"/>
    <n v="1"/>
    <n v="0.51273337909047223"/>
    <n v="146.54503768292679"/>
    <n v="7337.277328658537"/>
    <n v="475.87897048780479"/>
    <x v="0"/>
    <x v="0"/>
    <s v="Exp&lt;50"/>
    <s v="Decreased Export Intensity"/>
    <n v="0"/>
    <n v="-9.3826513514007032E-2"/>
    <n v="55.504629276878617"/>
    <n v="0.44150531545738758"/>
    <n v="12.68451396875264"/>
    <n v="0.11942181628827341"/>
    <n v="11.669823717289489"/>
    <s v="No"/>
    <s v="Yes"/>
    <s v="No"/>
    <x v="0"/>
    <x v="0"/>
    <n v="-4.6511627906976747"/>
    <n v="-4.762804898925399E-2"/>
    <n v="-1.183640429807431"/>
    <s v="Yes"/>
    <s v="0.Reducing"/>
    <s v="Reducing"/>
    <n v="2838.370351914351"/>
    <n v="-1.401632437853122E-2"/>
    <n v="-0.19186951599207469"/>
    <n v="-3.1744452184296952E-2"/>
    <n v="0.14763792755863181"/>
    <s v="10-25"/>
    <n v="0.16544812770366379"/>
    <n v="12.86593704845153"/>
    <n v="4.4543472962535073"/>
    <n v="107.27158627906979"/>
    <n v="4498.9069767441861"/>
  </r>
  <r>
    <m/>
    <m/>
    <n v="1627"/>
    <n v="1658"/>
    <n v="1499"/>
    <s v="Havas Media, Warszawa"/>
    <m/>
    <m/>
    <m/>
    <m/>
    <m/>
    <s v="016313880"/>
    <n v="33683"/>
    <n v="5213096067"/>
    <s v="sp. z o.o."/>
    <s v="7311"/>
    <s v="Media i marketing"/>
    <m/>
    <x v="6"/>
    <m/>
    <n v="500"/>
    <s v="J"/>
    <x v="0"/>
    <n v="332784.72392000002"/>
    <n v="10480.61148"/>
    <n v="10187.31597"/>
    <n v="8136.6149699999996"/>
    <n v="558.35754000000009"/>
    <n v="22356"/>
    <n v="77"/>
    <n v="15927.612639999999"/>
    <n v="132007.13024999999"/>
    <n v="3807.8112599999999"/>
    <n v="128199.31899"/>
    <n v="52185.603280000003"/>
    <n v="79821.526969999992"/>
    <m/>
    <m/>
    <s v="M"/>
    <s v="Professional, Scientific and Technical Activities"/>
    <s v="73"/>
    <s v="ADVERTISING, MARKET RESEARCH AND PUBLIC OPINION POLLING"/>
    <s v="High"/>
    <n v="6.717856437837659E-2"/>
    <n v="4.0777587851428709"/>
    <n v="2.4450085551270699E-2"/>
    <n v="6.1637693013934763E-2"/>
    <n v="0.15591685174823561"/>
    <x v="0"/>
    <n v="1"/>
    <n v="0.39532412515270182"/>
    <n v="206.8521122077922"/>
    <n v="4321.8795314285717"/>
    <n v="49.452094285714288"/>
    <x v="0"/>
    <x v="0"/>
    <s v="Exp&lt;50"/>
    <s v="Decreased Export Intensity"/>
    <n v="0"/>
    <n v="-5.0043712237759497E-3"/>
    <n v="-13.90735635303693"/>
    <n v="-0.149746217844962"/>
    <n v="-37.614026342780377"/>
    <n v="-0.47182971701407439"/>
    <n v="-3.6744469951784149"/>
    <s v="Yes"/>
    <s v="Yes"/>
    <s v="Yes"/>
    <x v="2"/>
    <x v="1"/>
    <n v="-35.294117647058833"/>
    <n v="-0.4353180712578455"/>
    <n v="-10.311669290824479"/>
    <s v="Yes"/>
    <s v="0.Reducing"/>
    <s v="Reducing"/>
    <n v="1073.622576386555"/>
    <n v="1.6296777287245861E-2"/>
    <n v="0.20868608335594371"/>
    <n v="5.631703529537968E-2"/>
    <n v="7.218293560215254E-2"/>
    <s v="0-10"/>
    <n v="0.26986483425118007"/>
    <n v="12.864997303037949"/>
    <n v="4.7791234931115296"/>
    <n v="165.38273848739499"/>
    <n v="3248.2569550420171"/>
  </r>
  <r>
    <n v="1527"/>
    <n v="1563"/>
    <m/>
    <m/>
    <n v="1500"/>
    <s v="Huhtamaki Foodservice Poland sp. z o.o., Czeladź"/>
    <m/>
    <m/>
    <m/>
    <n v="2009"/>
    <m/>
    <n v="241281392"/>
    <n v="334493"/>
    <n v="6431741974"/>
    <s v="sp. z o.o"/>
    <s v="1721"/>
    <s v="Produkcja papieru falistego i tektury falistej oraz opakowań z papieru i tektury"/>
    <m/>
    <x v="10"/>
    <m/>
    <n v="500"/>
    <s v="J"/>
    <x v="0"/>
    <n v="522069"/>
    <n v="30121"/>
    <n v="16547"/>
    <n v="13390"/>
    <n v="20702"/>
    <n v="278559"/>
    <n v="573"/>
    <n v="67955"/>
    <n v="345387"/>
    <n v="183176"/>
    <n v="162211"/>
    <n v="153241"/>
    <n v="192146"/>
    <m/>
    <m/>
    <s v="C"/>
    <s v="Manufacturing"/>
    <s v="17"/>
    <s v="MANUFACTURE OF PAPER AND PAPER PRODUCTS"/>
    <s v="Medium-high"/>
    <n v="0.53356740201007913"/>
    <n v="3.1198520959006442"/>
    <n v="2.5647950749805099E-2"/>
    <n v="3.8768106500823712E-2"/>
    <n v="8.7378704132706E-2"/>
    <x v="0"/>
    <n v="1"/>
    <n v="0.44367911936465471"/>
    <n v="118.5951134380454"/>
    <n v="911.11518324607334"/>
    <n v="319.67888307155317"/>
    <x v="1"/>
    <x v="1"/>
    <s v="Exp&gt;50"/>
    <s v="Decreased Export Intensity"/>
    <n v="0"/>
    <n v="-3.7859224831067413E-2"/>
    <n v="35.103834341735933"/>
    <n v="0.30087344008335221"/>
    <n v="-2.09867076685802"/>
    <n v="-2.1210059085762008E-2"/>
    <n v="7.8119543389500556"/>
    <s v="Yes"/>
    <s v="Yes"/>
    <s v="Yes"/>
    <x v="3"/>
    <x v="1"/>
    <n v="21.141649048625791"/>
    <n v="0.19179032822280731"/>
    <n v="4.9115661396847088"/>
    <s v="No"/>
    <s v="2.Hiring"/>
    <s v="Hiring"/>
    <n v="94.158386205904208"/>
    <n v="3.8734981483193057E-2"/>
    <n v="0.14642806623328339"/>
    <n v="5.5619666156791793E-2"/>
    <n v="0.57142662684114653"/>
    <s v="50-75"/>
    <n v="0.37984293303567063"/>
    <n v="12.864681601953951"/>
    <n v="6.1590953884919326"/>
    <n v="73.171247357293865"/>
    <n v="816.95679704016914"/>
  </r>
  <r>
    <n v="1924"/>
    <n v="1883"/>
    <m/>
    <n v="1525"/>
    <n v="1501"/>
    <s v="HBO Polska sp. z o.o., Warszawa"/>
    <m/>
    <m/>
    <m/>
    <n v="2001"/>
    <m/>
    <s v="010976354"/>
    <n v="69723"/>
    <n v="5261025697"/>
    <s v="sp. z o.o."/>
    <s v="5913"/>
    <s v="Działalność związana z dystrybucją filmów, nagrań wideo i programów telewizyjnych"/>
    <m/>
    <x v="6"/>
    <m/>
    <n v="500"/>
    <s v="J"/>
    <x v="0"/>
    <n v="418045"/>
    <n v="10473"/>
    <n v="16863"/>
    <n v="13470"/>
    <n v="296"/>
    <n v="15"/>
    <n v="22"/>
    <n v="7278"/>
    <n v="318722"/>
    <n v="6426"/>
    <n v="312296"/>
    <n v="84444"/>
    <n v="234278"/>
    <m/>
    <m/>
    <s v="J"/>
    <s v="Information and Communication"/>
    <s v="59"/>
    <s v="ACTIVITIES RELATED TO THE PRODUCTION OF FILMS, VIDEOS, TELEVISION PROGRAMMES, SOUND AND MUSIC RECORDINGS"/>
    <s v="Medium-high"/>
    <n v="3.5881304644236857E-5"/>
    <n v="0.2453107989506487"/>
    <n v="3.2221411570524702E-2"/>
    <n v="4.2262536003162633E-2"/>
    <n v="0.1595139974420918"/>
    <x v="0"/>
    <n v="1"/>
    <n v="0.26494562659621868"/>
    <n v="330.81818181818181"/>
    <n v="19002.04545454546"/>
    <n v="292.09090909090912"/>
    <x v="0"/>
    <x v="0"/>
    <s v="Exp&lt;50"/>
    <s v="Decreased Export Intensity"/>
    <n v="0"/>
    <n v="-4.7318889538890962E-2"/>
    <n v="8.3133182540114365"/>
    <n v="7.9857936025950593E-2"/>
    <n v="-21.512088221730838"/>
    <n v="-0.2422255631431636"/>
    <n v="2.0165107206008281"/>
    <s v="Yes"/>
    <s v="Yes"/>
    <s v="Yes"/>
    <x v="3"/>
    <x v="1"/>
    <n v="-31.25"/>
    <n v="-0.37469344944141048"/>
    <n v="-8.941985658106411"/>
    <s v="No"/>
    <s v="0.Reducing"/>
    <s v="Reducing"/>
    <n v="6940.8267045454559"/>
    <n v="2.2994670418360501E-2"/>
    <n v="0.20201675316398071"/>
    <n v="6.6620626496618304E-2"/>
    <n v="4.7354770843535197E-2"/>
    <s v="0-10"/>
    <n v="0.3297777310703589"/>
    <n v="12.863486425188899"/>
    <n v="3.465735902799727"/>
    <n v="372.90625"/>
    <n v="12061.21875"/>
  </r>
  <r>
    <n v="1615"/>
    <m/>
    <m/>
    <m/>
    <n v="1502"/>
    <s v="Lagardere Duty Free sp. z o.o., Warszawa"/>
    <m/>
    <m/>
    <m/>
    <n v="2006"/>
    <m/>
    <n v="140562086"/>
    <n v="257014"/>
    <n v="5222817394"/>
    <s v="sp. z o.o."/>
    <s v="4719"/>
    <s v="Pozostała sprzedaż detaliczna prowadzona w niewyspecjalizowanych sklepach"/>
    <m/>
    <x v="0"/>
    <m/>
    <n v="500"/>
    <s v="J"/>
    <x v="0"/>
    <n v="496657.91447000002"/>
    <n v="21243.744200000001"/>
    <n v="21783.789209999999"/>
    <n v="16463.75434"/>
    <n v="7655.9071399999993"/>
    <n v="225817"/>
    <n v="409"/>
    <n v="36123.982660000001"/>
    <n v="107442.55894"/>
    <n v="38678.102440000002"/>
    <n v="68764.4565"/>
    <n v="27084.386190000001"/>
    <n v="80358.172749999998"/>
    <m/>
    <m/>
    <s v="G"/>
    <s v="Wholesale and Retail Trade; Repair of Motor Vehicles and Motorcycles"/>
    <s v="47"/>
    <s v="RETAIL TRADE, EXCEPT OF MOTOR VEHICLES"/>
    <s v="Medium-high"/>
    <n v="0.45467311286275741"/>
    <n v="28.435999655157332"/>
    <n v="3.3149082820051329E-2"/>
    <n v="0.15323308102884989"/>
    <n v="0.60786883721509954"/>
    <x v="0"/>
    <n v="1"/>
    <n v="0.25208247511235232"/>
    <n v="88.322695990220055"/>
    <n v="1214.322529266504"/>
    <n v="94.567487628361846"/>
    <x v="4"/>
    <x v="1"/>
    <s v="Exp&lt;50"/>
    <s v="Decreased Export Intensity"/>
    <n v="0"/>
    <n v="-1.442584772568078E-2"/>
    <n v="28.768266049432331"/>
    <n v="0.25284421572144028"/>
    <n v="-6.6896622830200441"/>
    <n v="-6.9239283447672051E-2"/>
    <n v="6.5251641053484244"/>
    <s v="Yes"/>
    <s v="No"/>
    <s v="No"/>
    <x v="3"/>
    <x v="1"/>
    <n v="-1.9184652278177461"/>
    <n v="-1.9371065755999339E-2"/>
    <n v="-0.48310591517853879"/>
    <s v="Yes"/>
    <s v="0.Reducing"/>
    <s v="Reducing"/>
    <n v="289.38487938640787"/>
    <n v="3.9434896123661193E-3"/>
    <n v="2.9292812572220939E-2"/>
    <n v="1.372904763194238E-2"/>
    <n v="0.46909896058843809"/>
    <s v="25-50"/>
    <n v="0.46868314874488892"/>
    <n v="12.862812551504341"/>
    <n v="6.0330862217988006"/>
    <n v="71.582733812949641"/>
    <n v="924.93764988009593"/>
  </r>
  <r>
    <n v="1754"/>
    <n v="1632"/>
    <m/>
    <n v="1468"/>
    <n v="1503"/>
    <s v="IFA Powertrain Polska sp. z o.o., Ujazd"/>
    <m/>
    <m/>
    <m/>
    <n v="2016"/>
    <m/>
    <n v="364453509"/>
    <n v="617797"/>
    <n v="7561978847"/>
    <s v="sp. z o.o."/>
    <s v="2932"/>
    <s v="Produkcja pozostałych części i akcesoriów do pojazdów silnikowych, z wyłączeniem motocykli"/>
    <m/>
    <x v="5"/>
    <m/>
    <n v="500"/>
    <s v="J"/>
    <x v="0"/>
    <n v="458264.14886000002"/>
    <n v="16564.788690000001"/>
    <n v="25339.80344"/>
    <n v="25339.80344"/>
    <n v="47630.804349999999"/>
    <n v="450947"/>
    <n v="450"/>
    <n v="54219.500070000002"/>
    <n v="512728.97017999989"/>
    <n v="399006.04664000002"/>
    <n v="113722.92354"/>
    <n v="25526.500690000001"/>
    <n v="487202.46948999999"/>
    <m/>
    <m/>
    <s v="C"/>
    <s v="Manufacturing"/>
    <s v="29"/>
    <s v="MANUFACTURE OF MOTOR VEHICLES, TRAILERS AND SEMI-TRAILERS, EXCEPT MOTORBIKES"/>
    <s v="High"/>
    <n v="0.98403290137750787"/>
    <n v="-4.9570505286124167"/>
    <n v="5.5295190564299032E-2"/>
    <n v="4.9421438837567819E-2"/>
    <n v="0.99268614009153477"/>
    <x v="0"/>
    <n v="1"/>
    <n v="4.9785563474282722E-2"/>
    <n v="120.48777793333331"/>
    <n v="1018.364775244444"/>
    <n v="886.68010364444433"/>
    <x v="3"/>
    <x v="1"/>
    <s v="Exp&gt;50"/>
    <s v="Increased Export Intensity"/>
    <n v="1"/>
    <n v="1.1534204849022119E-2"/>
    <n v="18.872490359498741"/>
    <n v="0.17288122306259091"/>
    <n v="-13.860514232247279"/>
    <n v="-0.14920227610652151"/>
    <n v="4.4167905723256906"/>
    <s v="Yes"/>
    <s v="Yes"/>
    <s v="Yes"/>
    <x v="3"/>
    <x v="1"/>
    <n v="7.3985680190930783"/>
    <n v="7.13766628422281E-2"/>
    <n v="1.800432404788932"/>
    <s v="No"/>
    <s v="2.Hiring"/>
    <s v="Hiring"/>
    <n v="98.295562833943222"/>
    <n v="-2.559992114321585E-2"/>
    <n v="-0.2303204275479008"/>
    <n v="-1.5970444402010509E-2"/>
    <n v="0.97249869652848575"/>
    <s v="75-100"/>
    <n v="6.9340112694472406E-2"/>
    <n v="12.8623198180165"/>
    <n v="6.0378709199221374"/>
    <n v="107.4650076610979"/>
    <n v="920.06921241050122"/>
  </r>
  <r>
    <n v="1714"/>
    <n v="1488"/>
    <m/>
    <n v="1610"/>
    <n v="1504"/>
    <s v="Lotos Petrobaltic SA, Gdańsk"/>
    <m/>
    <m/>
    <m/>
    <n v="1990"/>
    <m/>
    <s v="002881387"/>
    <n v="171101"/>
    <n v="5830003042"/>
    <s v="SA"/>
    <s v="0610"/>
    <s v="Górnictwo ropy naftowej"/>
    <m/>
    <x v="2"/>
    <m/>
    <n v="450"/>
    <s v="J"/>
    <x v="0"/>
    <n v="469315"/>
    <n v="19166"/>
    <n v="11259"/>
    <n v="4313"/>
    <n v="107296"/>
    <n v="37430"/>
    <n v="445"/>
    <n v="114007"/>
    <n v="1912759"/>
    <n v="1498463"/>
    <n v="414296"/>
    <n v="1357851"/>
    <n v="554908"/>
    <m/>
    <m/>
    <s v="B"/>
    <s v="Mining and Quarrying"/>
    <s v="06"/>
    <s v="EXTRACTION OF CRUDE PETROLEUM AND NATURAL GAS"/>
    <s v="Low"/>
    <n v="7.9754535866102719E-2"/>
    <n v="-11.52528697278353"/>
    <n v="9.1899896657895025E-3"/>
    <n v="2.2548580349118739E-3"/>
    <n v="3.1763426178571881E-3"/>
    <x v="1"/>
    <n v="0"/>
    <n v="0.70989131406518025"/>
    <n v="256.19550561797752"/>
    <n v="1054.640449438202"/>
    <n v="3367.3325842696631"/>
    <x v="0"/>
    <x v="0"/>
    <s v="Exp&lt;50"/>
    <s v="Increased Export Intensity"/>
    <n v="1"/>
    <n v="7.697220883366733E-2"/>
    <n v="21.80856448016943"/>
    <n v="0.19728048274479801"/>
    <n v="-11.73292428973228"/>
    <n v="-0.1248030164243161"/>
    <n v="5.0556601816958979"/>
    <s v="Yes"/>
    <s v="Yes"/>
    <s v="Yes"/>
    <x v="3"/>
    <x v="1"/>
    <n v="8.009708737864079"/>
    <n v="7.7050932816713491E-2"/>
    <n v="1.944945665708087"/>
    <s v="No"/>
    <s v="2.Hiring"/>
    <s v="Hiring"/>
    <n v="119.472973710047"/>
    <n v="0.24741946954104579"/>
    <n v="6.8032871706852321E-2"/>
    <n v="4.6383806928766057E-2"/>
    <n v="2.7823270324353932E-3"/>
    <s v="0-10"/>
    <n v="0.68178522771506422"/>
    <n v="12.86174898102426"/>
    <n v="6.0210233493495267"/>
    <n v="231.69417475728159"/>
    <n v="935.1674757281553"/>
  </r>
  <r>
    <n v="867"/>
    <n v="1142"/>
    <n v="1342"/>
    <n v="1208"/>
    <n v="1505"/>
    <s v="Ardagh Glass sp. z o.o., Gostyń"/>
    <m/>
    <m/>
    <m/>
    <m/>
    <m/>
    <n v="570178794"/>
    <n v="1078300"/>
    <n v="7640001325"/>
    <s v="sp. z o.o."/>
    <s v="2313"/>
    <s v="Produkcja szkła gospodarczego"/>
    <m/>
    <x v="10"/>
    <m/>
    <n v="500"/>
    <s v="J"/>
    <x v="0"/>
    <n v="910123.24589999998"/>
    <n v="-55906"/>
    <n v="-66564"/>
    <n v="-55796"/>
    <n v="76559"/>
    <n v="744"/>
    <n v="786"/>
    <n v="98080"/>
    <n v="940748.80501000001"/>
    <n v="582271.66215999995"/>
    <n v="358477.14285"/>
    <n v="213628.42949000001"/>
    <n v="727120.37552"/>
    <m/>
    <m/>
    <s v="C"/>
    <s v="Manufacturing"/>
    <s v="23"/>
    <s v="MANUFACTURE OF OTHER NON-METALLIC MINERAL PRODUCTS"/>
    <s v="Medium-low"/>
    <n v="8.1747170325737091E-4"/>
    <n v="26.790781176208341"/>
    <n v="-6.1305982735145523E-2"/>
    <n v="-5.9310200239273123E-2"/>
    <n v="-0.26118246589746058"/>
    <x v="0"/>
    <n v="1"/>
    <n v="0.22708339181757359"/>
    <n v="124.78371501272269"/>
    <n v="1157.917615648855"/>
    <n v="740.80364142493636"/>
    <x v="0"/>
    <x v="0"/>
    <s v="Exp&lt;50"/>
    <s v="Decreased Export Intensity"/>
    <n v="0"/>
    <n v="-6.1982415406364802E-2"/>
    <n v="101.8849108062693"/>
    <n v="0.70252760056095553"/>
    <n v="46.293413627731383"/>
    <n v="0.38044410139184143"/>
    <n v="19.199920314478661"/>
    <s v="Yes"/>
    <s v="No"/>
    <s v="No"/>
    <x v="0"/>
    <x v="0"/>
    <n v="12.12553495007133"/>
    <n v="0.1144489053946165"/>
    <n v="2.9025488127809811"/>
    <s v="No"/>
    <s v="2.Hiring"/>
    <s v="Hiring"/>
    <n v="514.81788340919729"/>
    <n v="8.4790419123050478E-2"/>
    <n v="0.16042294073209831"/>
    <n v="8.5877824663775956E-2"/>
    <n v="6.2799887109622171E-2"/>
    <s v="0-10"/>
    <n v="0.53532134663451547"/>
    <n v="13.01880770381652"/>
    <n v="6.5525078870345901"/>
    <n v="83.667275363766052"/>
    <n v="643.09973223965767"/>
  </r>
  <r>
    <n v="1937"/>
    <m/>
    <n v="1646"/>
    <n v="960"/>
    <n v="1507"/>
    <s v="Polski Ogród sp. z o.o., Warszawa"/>
    <m/>
    <m/>
    <m/>
    <n v="2003"/>
    <m/>
    <n v="750798158"/>
    <n v="168044"/>
    <n v="8361718332"/>
    <s v="sp. z o.o."/>
    <s v="1039"/>
    <s v="Pozostałe przetwarzanie i konserwowanie owoców i warzyw"/>
    <m/>
    <x v="13"/>
    <m/>
    <n v="400"/>
    <s v="J"/>
    <x v="0"/>
    <n v="415386"/>
    <n v="14271"/>
    <n v="-6456"/>
    <n v="-10527"/>
    <n v="12477"/>
    <n v="102276"/>
    <n v="43"/>
    <n v="64700"/>
    <n v="463194"/>
    <n v="283174"/>
    <n v="180020"/>
    <n v="177587"/>
    <n v="285607"/>
    <m/>
    <m/>
    <s v="C"/>
    <s v="Manufacturing"/>
    <s v="10"/>
    <s v="MANUFACTURE OF FOOD PRODUCTS"/>
    <s v="Low"/>
    <n v="0.2462191792694024"/>
    <n v="12.743666436865221"/>
    <n v="-2.5342693302133439E-2"/>
    <n v="-2.2726978328734829E-2"/>
    <n v="-5.9277987690540407E-2"/>
    <x v="1"/>
    <n v="0"/>
    <n v="0.38339658976584318"/>
    <n v="1504.651162790698"/>
    <n v="9660.1395348837214"/>
    <n v="6585.4418604651164"/>
    <x v="2"/>
    <x v="1"/>
    <s v="Exp&lt;50"/>
    <s v="Decreased Export Intensity"/>
    <n v="0"/>
    <n v="-2.7319375089686269E-2"/>
    <n v="8.9637081436984367"/>
    <n v="8.5844687989853341E-2"/>
    <n v="-21.040791200218521"/>
    <n v="-0.23623881117926079"/>
    <n v="2.169311926418604"/>
    <s v="Yes"/>
    <s v="No"/>
    <s v="No"/>
    <x v="3"/>
    <x v="1"/>
    <n v="-6.5217391304347823"/>
    <n v="-6.7441280795532688E-2"/>
    <n v="-1.671898045951836"/>
    <s v="Yes"/>
    <s v="0.Reducing"/>
    <s v="Reducing"/>
    <n v="1372.8569261880691"/>
    <n v="9.1811707304277111E-5"/>
    <n v="4.1920686061970748E-4"/>
    <n v="9.5757399995075336E-5"/>
    <n v="0.27353855435908869"/>
    <s v="25-50"/>
    <n v="0.228425173799681"/>
    <n v="12.851118799410891"/>
    <n v="3.8286413964890951"/>
    <n v="1397.434782608696"/>
    <n v="8287.282608695652"/>
  </r>
  <r>
    <n v="1420"/>
    <n v="1210"/>
    <n v="1111"/>
    <n v="1476"/>
    <n v="1508"/>
    <s v="KGL SA, Izabelin"/>
    <s v="SG)"/>
    <m/>
    <m/>
    <n v="2002"/>
    <m/>
    <s v="017427662"/>
    <n v="92741"/>
    <n v="1181624643"/>
    <s v="SA"/>
    <s v="2222"/>
    <s v="Produkcja opakowań z tworzyw sztucznych"/>
    <m/>
    <x v="10"/>
    <m/>
    <n v="400"/>
    <s v="J"/>
    <x v="0"/>
    <n v="562589"/>
    <n v="35121"/>
    <n v="23201"/>
    <n v="18301"/>
    <n v="27745"/>
    <n v="63768"/>
    <n v="820"/>
    <n v="26026"/>
    <n v="349739"/>
    <n v="220179"/>
    <n v="129560"/>
    <n v="135244"/>
    <n v="214495"/>
    <m/>
    <m/>
    <s v="C"/>
    <s v="Manufacturing"/>
    <s v="22"/>
    <s v="MANUFACTURE OF RUBBER AND PLASTIC PRODUCTS"/>
    <s v="Medium-low"/>
    <n v="0.11334739925594001"/>
    <n v="-13.717975262064151"/>
    <n v="3.2529964147894823E-2"/>
    <n v="5.232759286210574E-2"/>
    <n v="0.13531838750702441"/>
    <x v="1"/>
    <n v="0"/>
    <n v="0.38669979613368832"/>
    <n v="31.739024390243902"/>
    <n v="686.08414634146345"/>
    <n v="268.51097560975609"/>
    <x v="2"/>
    <x v="0"/>
    <s v="Exp&lt;50"/>
    <s v="Decreased Export Intensity"/>
    <n v="0"/>
    <n v="-2.7740610656131199E-3"/>
    <n v="46.289845356477642"/>
    <n v="0.38041970989886131"/>
    <n v="6.0071343162881528"/>
    <n v="5.8336210729747151E-2"/>
    <n v="9.9774245606529597"/>
    <s v="Yes"/>
    <s v="Yes"/>
    <s v="Yes"/>
    <x v="0"/>
    <x v="0"/>
    <n v="15.0070126227209"/>
    <n v="0.13982291984400241"/>
    <n v="3.5573862889533898"/>
    <s v="No"/>
    <s v="2.Hiring"/>
    <s v="Hiring"/>
    <n v="146.71322906236119"/>
    <n v="3.3036772586276103E-2"/>
    <n v="0.1087440299912697"/>
    <n v="4.7478126664954642E-2"/>
    <n v="0.1161214603215531"/>
    <s v="10-25"/>
    <n v="0.43660444319349162"/>
    <n v="12.85988491286826"/>
    <n v="6.5694814204142959"/>
    <n v="74.276967854137453"/>
    <n v="539.37091727910229"/>
  </r>
  <r>
    <n v="1434"/>
    <n v="1189"/>
    <n v="1271"/>
    <n v="1477"/>
    <n v="1509"/>
    <s v="Woodeco Grajewo sp. z o.o., Grajewo"/>
    <m/>
    <m/>
    <m/>
    <n v="2016"/>
    <m/>
    <n v="364479779"/>
    <n v="621539"/>
    <n v="7191568458"/>
    <s v="sp. z o.o."/>
    <s v="1621"/>
    <s v="Produkcja arkuszy fornirowych i płyt wykonanych na bazie drewna"/>
    <m/>
    <x v="12"/>
    <m/>
    <n v="400"/>
    <s v="J"/>
    <x v="0"/>
    <n v="557198"/>
    <n v="9718"/>
    <n v="-2022"/>
    <n v="-2973"/>
    <n v="27013"/>
    <n v="0"/>
    <n v="370"/>
    <n v="40569"/>
    <n v="348221"/>
    <n v="178641"/>
    <n v="169580"/>
    <n v="97232"/>
    <n v="250989"/>
    <m/>
    <m/>
    <s v="C"/>
    <s v="Manufacturing"/>
    <s v="16"/>
    <s v="MANUFACTURE OF WOOD AND OF PRODUCTS OF WOOD AND CORK, EXCEPT FURNITURE; MANUFACTURE OF ARTICLES OF STRAW AND PLAITING MATERIALS"/>
    <s v="Medium-high"/>
    <n v="0"/>
    <n v="-15.410727027068059"/>
    <n v="-5.3356257560149174E-3"/>
    <n v="-8.5376815298330664E-3"/>
    <n v="-3.0576353463880209E-2"/>
    <x v="1"/>
    <n v="0"/>
    <n v="0.27922497494407289"/>
    <n v="109.6459459459459"/>
    <n v="1505.94054054054"/>
    <n v="482.8135135135135"/>
    <x v="0"/>
    <x v="0"/>
    <s v="Exp&lt;50"/>
    <s v="Decreased Export Intensity"/>
    <n v="0"/>
    <n v="0"/>
    <n v="44.929277795985037"/>
    <n v="0.37107569811092839"/>
    <n v="5.0212157941920621"/>
    <n v="4.899219894181428E-2"/>
    <n v="9.7208168077016275"/>
    <s v="Yes"/>
    <s v="Yes"/>
    <s v="Yes"/>
    <x v="0"/>
    <x v="0"/>
    <n v="5.7142857142857144"/>
    <n v="5.5569851154810827E-2"/>
    <n v="1.39894114816721"/>
    <s v="No"/>
    <s v="2.Hiring"/>
    <s v="Hiring"/>
    <n v="407.47768339768339"/>
    <n v="-6.34731130774953E-2"/>
    <n v="-0.29671104626421058"/>
    <n v="-8.1193396195026524E-2"/>
    <n v="0"/>
    <s v="0-10"/>
    <n v="0.27364466951030431"/>
    <n v="12.859600233394969"/>
    <n v="5.857933154483459"/>
    <n v="99.317142857142855"/>
    <n v="1098.462857142857"/>
  </r>
  <r>
    <n v="1450"/>
    <n v="1616"/>
    <m/>
    <n v="1478"/>
    <n v="1510"/>
    <s v="Herbapol Lublin SA, Lublin"/>
    <m/>
    <m/>
    <m/>
    <n v="2001"/>
    <m/>
    <n v="430723174"/>
    <n v="27463"/>
    <n v="7120155364"/>
    <s v="SA"/>
    <s v="1089"/>
    <s v="Produkcja pozostałych artykułów spożywczych, gdzie indziej niesklasyfikowana"/>
    <m/>
    <x v="13"/>
    <m/>
    <n v="400"/>
    <s v="J"/>
    <x v="0"/>
    <n v="552341.46398"/>
    <n v="46106.084439999999"/>
    <n v="44070.180919999999"/>
    <n v="34860.799840000007"/>
    <n v="14772.4023"/>
    <n v="17580"/>
    <n v="673"/>
    <n v="70806.080499999996"/>
    <n v="376527.08166000003"/>
    <n v="150253.76736"/>
    <n v="226273.3143"/>
    <n v="191116.18557999999"/>
    <n v="185410.89608000001"/>
    <m/>
    <m/>
    <s v="C"/>
    <s v="Manufacturing"/>
    <s v="10"/>
    <s v="MANUFACTURE OF FOOD PRODUCTS"/>
    <s v="Low"/>
    <n v="3.1828137386833162E-2"/>
    <n v="12.982903244687449"/>
    <n v="6.3114580587167901E-2"/>
    <n v="9.2585106192916405E-2"/>
    <n v="0.18240631861819731"/>
    <x v="1"/>
    <n v="0"/>
    <n v="0.50757620072751075"/>
    <n v="105.2096292719168"/>
    <n v="820.71539967310548"/>
    <n v="223.2596840416048"/>
    <x v="0"/>
    <x v="0"/>
    <s v="Exp&lt;50"/>
    <s v="Increased Export Intensity"/>
    <n v="1"/>
    <n v="1.6908454573635628E-2"/>
    <n v="61.04669625090424"/>
    <n v="0.47652417576873418"/>
    <n v="16.70050452964076"/>
    <n v="0.1544406765996218"/>
    <n v="12.651753191452711"/>
    <s v="No"/>
    <s v="No"/>
    <s v="No"/>
    <x v="0"/>
    <x v="0"/>
    <n v="9.2532467532467528"/>
    <n v="8.8498366111208426E-2"/>
    <n v="2.2371155319831142"/>
    <s v="No"/>
    <s v="2.Hiring"/>
    <s v="Hiring"/>
    <n v="263.94631243284567"/>
    <n v="0.3187162583672063"/>
    <n v="0.41566327265989961"/>
    <n v="0.28377659201423078"/>
    <n v="1.491968281319753E-2"/>
    <s v="0-10"/>
    <n v="0.6827078808245346"/>
    <n v="12.74539755240666"/>
    <n v="6.4232469635335194"/>
    <n v="86.727748879870134"/>
    <n v="556.76908724025975"/>
  </r>
  <r>
    <n v="1346"/>
    <n v="1436"/>
    <n v="1512"/>
    <n v="1224"/>
    <n v="1512"/>
    <s v="Emitel SA, Warszawa"/>
    <m/>
    <m/>
    <m/>
    <n v="2013"/>
    <m/>
    <s v="146945210"/>
    <n v="716108"/>
    <n v="5272703675"/>
    <s v="SA"/>
    <s v="6120"/>
    <s v="Działalność w zakresie telekomunikacji bezprzewodowej, z wyłączeniem telekomunikacji satelitarnej"/>
    <m/>
    <x v="6"/>
    <m/>
    <n v="400"/>
    <s v="J"/>
    <x v="0"/>
    <n v="593481"/>
    <n v="-11778"/>
    <n v="-135825"/>
    <n v="-166935"/>
    <n v="192330"/>
    <n v="0"/>
    <n v="416"/>
    <n v="70007"/>
    <n v="2818441"/>
    <n v="2509888"/>
    <n v="308553"/>
    <n v="1020101"/>
    <n v="1798340"/>
    <m/>
    <m/>
    <s v="J"/>
    <s v="Information and Communication"/>
    <s v="61"/>
    <s v="TELECOMMUNICATIONS"/>
    <s v="High"/>
    <n v="0"/>
    <n v="8.2745573098156342"/>
    <n v="-0.28128111936186673"/>
    <n v="-5.9229552791773887E-2"/>
    <n v="-0.16364556058664781"/>
    <x v="1"/>
    <n v="0"/>
    <n v="0.36193803595675772"/>
    <n v="168.28605769230771"/>
    <n v="1426.6370192307691"/>
    <n v="6033.3846153846152"/>
    <x v="0"/>
    <x v="0"/>
    <s v="Exp&lt;50"/>
    <s v="Decreased Export Intensity"/>
    <n v="0"/>
    <n v="0"/>
    <n v="32.883358933137487"/>
    <n v="0.28430155694100628"/>
    <n v="-3.707710918016303"/>
    <n v="-3.7781942228107823E-2"/>
    <n v="7.3662165386901624"/>
    <s v="Yes"/>
    <s v="Yes"/>
    <s v="Yes"/>
    <x v="3"/>
    <x v="1"/>
    <n v="-1.654846335697399"/>
    <n v="-1.6686918785014271E-2"/>
    <n v="-0.41630401196455219"/>
    <s v="Yes"/>
    <s v="0.Reducing"/>
    <s v="Reducing"/>
    <n v="370.80250386433909"/>
    <n v="7.3581897729155563E-2"/>
    <n v="3.3216154150932722E-2"/>
    <n v="1.159666896155769E-2"/>
    <n v="0"/>
    <s v="0-10"/>
    <n v="0.34912738268442972"/>
    <n v="13.00945892209905"/>
    <n v="6.0473721790462784"/>
    <n v="119.33569739952721"/>
    <n v="1055.83451536643"/>
  </r>
  <r>
    <n v="783"/>
    <n v="903"/>
    <n v="947"/>
    <n v="1327"/>
    <n v="1514"/>
    <s v="Hager Production Poland sp. z o.o., Tychy"/>
    <m/>
    <m/>
    <m/>
    <n v="2002"/>
    <m/>
    <n v="271200625"/>
    <n v="116085"/>
    <n v="6460323831"/>
    <s v="sp. z o.o."/>
    <s v="2712"/>
    <s v="Produkcja aparatury rozdzielczej i sterowniczej energii elektrycznej"/>
    <m/>
    <x v="10"/>
    <m/>
    <n v="500"/>
    <s v="J"/>
    <x v="0"/>
    <n v="998374.05434000003"/>
    <n v="49202.294280000002"/>
    <n v="55056.706009999987"/>
    <n v="44117.280009999988"/>
    <n v="23801.598600000001"/>
    <n v="656645"/>
    <n v="1145"/>
    <n v="105628.53572"/>
    <n v="926819.00639"/>
    <n v="372577.60135999997"/>
    <n v="554241.40503000002"/>
    <n v="407679.42855000001"/>
    <n v="519139.57783999998"/>
    <m/>
    <m/>
    <s v="C"/>
    <s v="Manufacturing"/>
    <s v="27"/>
    <s v="MANUFACTURE OF ELECTRICAL EQUIPMENT"/>
    <s v="Medium-high"/>
    <n v="0.6577144078870234"/>
    <n v="14.73649541053579"/>
    <n v="4.4189129132732541E-2"/>
    <n v="4.7600750206708321E-2"/>
    <n v="0.1082156148199889"/>
    <x v="0"/>
    <n v="1"/>
    <n v="0.43986951685197839"/>
    <n v="92.251996262008731"/>
    <n v="871.94240553711791"/>
    <n v="325.39528503056772"/>
    <x v="1"/>
    <x v="1"/>
    <s v="Exp&gt;50"/>
    <s v="Increased Export Intensity"/>
    <n v="1"/>
    <n v="8.9807094952945588E-2"/>
    <n v="161.46123923382319"/>
    <n v="0.96111586180326114"/>
    <n v="89.464666111466116"/>
    <n v="0.63903236263414875"/>
    <n v="27.160383438372261"/>
    <s v="No"/>
    <s v="No"/>
    <s v="No"/>
    <x v="1"/>
    <x v="0"/>
    <n v="61.267605633802823"/>
    <n v="0.4778949459529791"/>
    <n v="12.690364723136289"/>
    <s v="No"/>
    <s v="2.Hiring"/>
    <s v="Hiring"/>
    <n v="334.13395483289253"/>
    <n v="3.6572527000555202E-2"/>
    <n v="0.1057698133785749"/>
    <n v="6.83911789336559E-2"/>
    <n v="0.56790731293407781"/>
    <s v="50-75"/>
    <n v="0.64660394822545342"/>
    <n v="12.852767427216779"/>
    <n v="6.5652649700353614"/>
    <n v="67.045502183098577"/>
    <n v="537.80845070422538"/>
  </r>
  <r>
    <n v="601"/>
    <n v="569"/>
    <n v="1057"/>
    <n v="1536"/>
    <n v="1515"/>
    <s v="LG Chem Poland sp. z o.o., Kobierzyce"/>
    <m/>
    <m/>
    <m/>
    <n v="2005"/>
    <m/>
    <s v="020159736"/>
    <n v="242293"/>
    <n v="8971708757"/>
    <s v="sp. z o.o."/>
    <s v="2016"/>
    <s v="Produkcja tworzyw sztucznych w formach podstawowych"/>
    <s v="Prod. wyr. chemicznych/medycznych "/>
    <x v="7"/>
    <m/>
    <n v="500"/>
    <s v="J"/>
    <x v="0"/>
    <n v="1239626"/>
    <n v="118338"/>
    <n v="97583"/>
    <n v="79078"/>
    <n v="31532"/>
    <n v="176518"/>
    <n v="303"/>
    <n v="54031"/>
    <n v="784797"/>
    <n v="279635"/>
    <n v="505162"/>
    <n v="377665"/>
    <n v="407132"/>
    <m/>
    <m/>
    <s v="C"/>
    <s v="Manufacturing"/>
    <s v="20"/>
    <s v="MANUFACTURE OF CHEMICALS AND CHEMICAL PRODUCTS"/>
    <s v="Medium-low"/>
    <n v="0.14239617432999949"/>
    <n v="-4.1187244561736724"/>
    <n v="6.3791821081519748E-2"/>
    <n v="0.1007623627511318"/>
    <n v="0.20938662571326441"/>
    <x v="0"/>
    <n v="1"/>
    <n v="0.48122635535049191"/>
    <n v="178.32013201320129"/>
    <n v="4091.1749174917491"/>
    <n v="922.88778877887785"/>
    <x v="2"/>
    <x v="1"/>
    <s v="Exp&gt;50"/>
    <s v="Decreased Export Intensity"/>
    <n v="0"/>
    <n v="-0.51122203613040418"/>
    <n v="224.73332842779379"/>
    <n v="1.177834131609879"/>
    <n v="135.31400610709699"/>
    <n v="0.8557506324407651"/>
    <n v="34.239929681302719"/>
    <s v="Yes"/>
    <s v="Yes"/>
    <s v="Yes"/>
    <x v="1"/>
    <x v="0"/>
    <n v="31.739130434782609"/>
    <n v="0.27565349658617322"/>
    <n v="7.1343399092237636"/>
    <s v="Yes"/>
    <s v="2.Hiring"/>
    <s v="Hiring"/>
    <n v="2431.450525491749"/>
    <n v="1.448642821468491E-2"/>
    <n v="4.4591020513482127E-2"/>
    <n v="2.6419511262929081E-2"/>
    <n v="0.65361821046040369"/>
    <s v="50-75"/>
    <n v="0.59248501062991188"/>
    <n v="12.852486147573799"/>
    <n v="5.4380793089231956"/>
    <n v="128.08326669565221"/>
    <n v="1659.7243920000001"/>
  </r>
  <r>
    <n v="1452"/>
    <n v="1194"/>
    <n v="1178"/>
    <n v="1654"/>
    <n v="1517"/>
    <s v="SSAB Poland sp. z o.o., Żórawina"/>
    <m/>
    <m/>
    <m/>
    <n v="2001"/>
    <m/>
    <n v="932044160"/>
    <n v="32684"/>
    <n v="8961212405"/>
    <s v="sp. z o.o."/>
    <s v="4672"/>
    <s v="Sprzedaż hurtowa metali i rud metali"/>
    <m/>
    <x v="3"/>
    <m/>
    <n v="500"/>
    <s v="J"/>
    <x v="0"/>
    <n v="551497.95900000003"/>
    <n v="28117.762999999999"/>
    <n v="24558.505000000001"/>
    <n v="19695.93"/>
    <n v="4860.1009999999997"/>
    <n v="108126"/>
    <n v="287"/>
    <n v="45068.911"/>
    <n v="344449.51400000002"/>
    <n v="52251.108999999997"/>
    <n v="292198.40500000003"/>
    <n v="188282.38699999999"/>
    <n v="156167.12700000001"/>
    <m/>
    <m/>
    <s v="G"/>
    <s v="Wholesale and Retail Trade; Repair of Motor Vehicles and Motorcycles"/>
    <s v="46"/>
    <s v="WHOLESALE TRADE, EXCEPT OF MOTOR VEHICLES"/>
    <s v="Medium-high"/>
    <n v="0.19605874914942339"/>
    <n v="-16.135919527653851"/>
    <n v="3.5713513855452003E-2"/>
    <n v="5.71808906660266E-2"/>
    <n v="0.1046084570831365"/>
    <x v="0"/>
    <n v="1"/>
    <n v="0.54661823967619239"/>
    <n v="157.0345331010453"/>
    <n v="1921.5956759581879"/>
    <n v="182.05961324041809"/>
    <x v="2"/>
    <x v="0"/>
    <s v="Exp&lt;50"/>
    <s v="Decreased Export Intensity"/>
    <n v="0"/>
    <n v="-4.0365717511995157E-2"/>
    <n v="44.715935605762432"/>
    <n v="0.36960257016727383"/>
    <n v="4.8666200041756733"/>
    <n v="4.7519070998161439E-2"/>
    <n v="9.6804160472844014"/>
    <s v="Yes"/>
    <s v="Yes"/>
    <s v="Yes"/>
    <x v="0"/>
    <x v="0"/>
    <n v="15.261044176706831"/>
    <n v="0.142029319294914"/>
    <n v="3.6145242862217759"/>
    <s v="No"/>
    <s v="2.Hiring"/>
    <s v="Hiring"/>
    <n v="391.1137482473448"/>
    <n v="3.009787714188249E-2"/>
    <n v="0.14860400336853019"/>
    <n v="6.7952652345462522E-2"/>
    <n v="0.23642446666141859"/>
    <s v="10-25"/>
    <n v="0.45727336279725578"/>
    <n v="12.850790846685619"/>
    <n v="5.5174528964647074"/>
    <n v="109.0326190763052"/>
    <n v="1530.4819277108429"/>
  </r>
  <r>
    <n v="1642"/>
    <n v="1755"/>
    <n v="1468"/>
    <n v="1626"/>
    <n v="1520"/>
    <s v="ABM Greiffenberger Polska sp. z o.o., Lublin"/>
    <m/>
    <m/>
    <m/>
    <n v="2012"/>
    <m/>
    <n v="146373044"/>
    <n v="439230"/>
    <n v="5252541040"/>
    <s v="sp. z o.o."/>
    <s v="2815"/>
    <s v="Produkcja łożysk, kół zębatych, przekładni zębatych i elementów napędowych"/>
    <m/>
    <x v="5"/>
    <m/>
    <n v="500"/>
    <s v="J"/>
    <x v="0"/>
    <n v="488920.65318000002"/>
    <n v="-1927.51378"/>
    <n v="1742.6534799999999"/>
    <n v="1742.6534799999999"/>
    <n v="4449.6019200000001"/>
    <n v="486697"/>
    <n v="375"/>
    <n v="37466.356620000013"/>
    <n v="150664.76048"/>
    <n v="24934.08669"/>
    <n v="125730.67379"/>
    <n v="3791.6129599999999"/>
    <n v="146873.14752"/>
    <m/>
    <m/>
    <s v="C"/>
    <s v="Manufacturing"/>
    <s v="28"/>
    <s v="MANUFACTURE OF MACHINERY AND EQUIPMENT N.E.C."/>
    <s v="Medium-high"/>
    <n v="0.99545191399557964"/>
    <n v="9.3683347252682339"/>
    <n v="3.5642869014952988E-3"/>
    <n v="1.156643049408577E-2"/>
    <n v="0.45960742786362879"/>
    <x v="0"/>
    <n v="1"/>
    <n v="2.5165891134200011E-2"/>
    <n v="99.910284320000017"/>
    <n v="1303.78840848"/>
    <n v="66.490897840000002"/>
    <x v="3"/>
    <x v="1"/>
    <s v="Exp&gt;50"/>
    <s v="Increased Export Intensity"/>
    <n v="1"/>
    <n v="9.8175184988512632E-3"/>
    <n v="28.426416841563331"/>
    <n v="0.25018592274793677"/>
    <n v="-6.9373791003164129"/>
    <n v="-7.1897576421175557E-2"/>
    <n v="6.4543938501514297"/>
    <s v="Yes"/>
    <s v="Yes"/>
    <s v="Yes"/>
    <x v="3"/>
    <x v="1"/>
    <n v="19.047619047619051"/>
    <n v="0.17435338714477749"/>
    <n v="4.455227307203824"/>
    <s v="Yes"/>
    <s v="2.Hiring"/>
    <s v="Hiring"/>
    <n v="95.213805305396818"/>
    <n v="4.5689399292358053E-2"/>
    <n v="1.6072814636850861"/>
    <n v="0.1842428607745106"/>
    <n v="0.98563439549672838"/>
    <s v="75-100"/>
    <n v="0.1146301160918566"/>
    <n v="12.84976956910735"/>
    <n v="5.7525726388256331"/>
    <n v="67.809896984126993"/>
    <n v="1208.574603174603"/>
  </r>
  <r>
    <n v="1690"/>
    <n v="1768"/>
    <n v="1522"/>
    <n v="1444"/>
    <n v="1521"/>
    <s v="Schindler Polska sp. z o.o., Warszawa"/>
    <m/>
    <m/>
    <m/>
    <m/>
    <m/>
    <s v="011296029"/>
    <n v="54199"/>
    <n v="7810002069"/>
    <s v="sp. z o.o."/>
    <s v="4329"/>
    <s v="Wykonywanie pozostałych instalacji budowlanych"/>
    <m/>
    <x v="12"/>
    <m/>
    <n v="540"/>
    <s v="J"/>
    <x v="0"/>
    <n v="474693"/>
    <n v="63747"/>
    <n v="54898"/>
    <n v="42681"/>
    <n v="6326"/>
    <n v="3841"/>
    <n v="634"/>
    <n v="102079"/>
    <n v="194642"/>
    <n v="66535"/>
    <n v="128107"/>
    <n v="59608"/>
    <n v="135034"/>
    <m/>
    <m/>
    <s v="F"/>
    <s v="Construction"/>
    <s v="43"/>
    <s v="SPECIALISED CONSTRUCTION WORK"/>
    <s v="Low"/>
    <n v="8.0915454830806435E-3"/>
    <n v="6.6873876697479018"/>
    <n v="8.99128489360492E-2"/>
    <n v="0.2192794977445772"/>
    <n v="0.71602804992618441"/>
    <x v="0"/>
    <n v="1"/>
    <n v="0.30624428437849999"/>
    <n v="161.00788643533119"/>
    <n v="748.7271293375394"/>
    <n v="104.94479495268141"/>
    <x v="0"/>
    <x v="0"/>
    <s v="Exp&lt;50"/>
    <s v="Increased Export Intensity"/>
    <n v="1"/>
    <n v="1.8611982117173629E-3"/>
    <n v="26.28105197631297"/>
    <n v="0.23333980817312219"/>
    <n v="-8.4919913215123355"/>
    <n v="-8.8743690995991997E-2"/>
    <n v="6.0070008866267566"/>
    <s v="Yes"/>
    <s v="Yes"/>
    <s v="Yes"/>
    <x v="3"/>
    <x v="1"/>
    <n v="32.359081419624218"/>
    <n v="0.28034835702631078"/>
    <n v="7.2601589261753308"/>
    <s v="No"/>
    <s v="2.Hiring"/>
    <s v="Hiring"/>
    <n v="-36.03696252049815"/>
    <n v="5.8544514261695872E-2"/>
    <n v="0.4852278667589352"/>
    <n v="0.12966151991437419"/>
    <n v="6.2303472713632806E-3"/>
    <s v="0-10"/>
    <n v="0.26721779352955222"/>
    <n v="12.837083750102099"/>
    <n v="6.1717005974109149"/>
    <n v="140.57370592901879"/>
    <n v="784.76409185803755"/>
  </r>
  <r>
    <m/>
    <m/>
    <m/>
    <m/>
    <n v="1522"/>
    <s v="Super - Pharm Holding sp. z o.o., Warszawa"/>
    <m/>
    <m/>
    <m/>
    <m/>
    <m/>
    <n v="381581504"/>
    <n v="753181"/>
    <n v="5213842837"/>
    <s v="sp. z o.o."/>
    <s v="4773"/>
    <s v="Sprzedaż detaliczna wyrobów farmaceutycznych prowadzona w wyspecjalizowanych sklepach"/>
    <m/>
    <x v="8"/>
    <m/>
    <n v="540"/>
    <s v="J"/>
    <x v="0"/>
    <n v="1311423"/>
    <n v="-23635"/>
    <n v="-7202"/>
    <n v="-8808"/>
    <n v="6702"/>
    <n v="0"/>
    <n v="154"/>
    <n v="49339"/>
    <n v="421666"/>
    <n v="105485"/>
    <n v="316181"/>
    <n v="15532"/>
    <n v="406135"/>
    <m/>
    <m/>
    <s v="G"/>
    <s v="Wholesale and Retail Trade; Repair of Motor Vehicles and Motorcycles"/>
    <s v="47"/>
    <s v="RETAIL TRADE, EXCEPT OF MOTOR VEHICLES"/>
    <s v="Medium-high"/>
    <n v="0"/>
    <n v="141.29972786637299"/>
    <n v="-6.7163684028723001E-3"/>
    <n v="-2.0888570574815139E-2"/>
    <n v="-0.56708730363121296"/>
    <x v="0"/>
    <n v="1"/>
    <n v="3.6834840845598182E-2"/>
    <n v="320.38311688311688"/>
    <n v="8515.7337662337668"/>
    <n v="684.96753246753246"/>
    <x v="0"/>
    <x v="0"/>
    <s v="Exp&lt;50"/>
    <s v="Decreased Export Intensity"/>
    <n v="0"/>
    <n v="-7.109424348060501E-4"/>
    <n v="246.5971229296114"/>
    <n v="1.242992890421142"/>
    <n v="151.15733545624019"/>
    <n v="0.92090939125202809"/>
    <n v="36.444564136634753"/>
    <s v="No"/>
    <s v="No"/>
    <s v="No"/>
    <x v="1"/>
    <x v="0"/>
    <n v="3.3557046979865768"/>
    <n v="3.3006296468170333E-2"/>
    <n v="0.82857121877515372"/>
    <s v="Yes"/>
    <s v="1.Sustaining"/>
    <s v="Hiring"/>
    <n v="5976.3310816700086"/>
    <n v="5.4602493320048311E-3"/>
    <n v="0.99758570738773544"/>
    <n v="1.058537210195978E-2"/>
    <n v="7.109424348060501E-4"/>
    <s v="0-10"/>
    <n v="1.061099013705649E-2"/>
    <n v="12.843630474745179"/>
    <n v="5.0039463059454592"/>
    <n v="135.9395973154362"/>
    <n v="2539.4026845637591"/>
  </r>
  <r>
    <n v="1470"/>
    <n v="1578"/>
    <n v="1159"/>
    <n v="1183"/>
    <n v="1523"/>
    <s v="Nowa Era sp. z o.o., Warszawa"/>
    <m/>
    <m/>
    <m/>
    <m/>
    <m/>
    <s v="012186107"/>
    <n v="31950"/>
    <n v="5271374376"/>
    <s v="sp. z o.o."/>
    <s v="5811"/>
    <s v="Wydawanie książek"/>
    <m/>
    <x v="9"/>
    <m/>
    <n v="500"/>
    <s v="J"/>
    <x v="0"/>
    <n v="543267"/>
    <n v="103474"/>
    <n v="110698.9"/>
    <n v="89564"/>
    <n v="25205"/>
    <n v="0"/>
    <n v="514"/>
    <n v="101621"/>
    <n v="201715"/>
    <n v="110463"/>
    <n v="91252"/>
    <n v="116245"/>
    <n v="85469"/>
    <m/>
    <m/>
    <s v="J"/>
    <s v="Information and Communication"/>
    <s v="58"/>
    <s v="PUBLISHING ACTIVITIES"/>
    <s v="Medium-high"/>
    <n v="0"/>
    <n v="8.3916888006778656"/>
    <n v="0.1648618450964259"/>
    <n v="0.44401259202339938"/>
    <n v="0.77047614951180698"/>
    <x v="0"/>
    <n v="1"/>
    <n v="0.57628337010138064"/>
    <n v="197.70622568093381"/>
    <n v="1056.939688715953"/>
    <n v="214.90856031128399"/>
    <x v="0"/>
    <x v="0"/>
    <s v="Exp&lt;50"/>
    <s v="Decreased Export Intensity"/>
    <n v="0"/>
    <n v="0"/>
    <n v="43.61466740333244"/>
    <n v="0.36196360610175837"/>
    <n v="4.0685995676322131"/>
    <n v="3.988010693264421E-2"/>
    <n v="9.4711547391169937"/>
    <s v="No"/>
    <s v="Yes"/>
    <s v="No"/>
    <x v="0"/>
    <x v="0"/>
    <n v="1.5810276679841899"/>
    <n v="1.568659616769974E-2"/>
    <n v="0.3929348769448282"/>
    <s v="No"/>
    <s v="1.Sustaining"/>
    <s v="Hiring"/>
    <n v="309.34877962504407"/>
    <n v="0.20994181574015081"/>
    <n v="0.75208341225046405"/>
    <n v="0.4233473530462224"/>
    <n v="0"/>
    <s v="0-10"/>
    <n v="0.56289946853027562"/>
    <n v="12.84339258467042"/>
    <n v="6.2265366692874657"/>
    <n v="153.64366849802369"/>
    <n v="747.59090909090912"/>
  </r>
  <r>
    <n v="1351"/>
    <n v="1793"/>
    <n v="939"/>
    <n v="948"/>
    <n v="1525"/>
    <s v="PBDiM sp. z o.o., Mińsk Mazowiecki"/>
    <m/>
    <m/>
    <m/>
    <n v="2001"/>
    <m/>
    <n v="710251913"/>
    <n v="40838"/>
    <n v="8220010022"/>
    <s v="sp. z o.o."/>
    <s v="4211"/>
    <s v="Roboty związane z budową dróg i autostrad"/>
    <m/>
    <x v="12"/>
    <m/>
    <n v="400"/>
    <s v="S"/>
    <x v="0"/>
    <n v="591877.09392000001"/>
    <n v="16555.287960000001"/>
    <n v="7423.4659499999998"/>
    <n v="5697.6958299999997"/>
    <n v="23796.420389999999"/>
    <n v="0"/>
    <n v="376"/>
    <n v="46646.001960000001"/>
    <n v="576513.25124999997"/>
    <n v="76782.877800000002"/>
    <n v="499730.37345000001"/>
    <n v="105238.59832999999"/>
    <n v="471274.65292000002"/>
    <m/>
    <m/>
    <s v="F"/>
    <s v="Construction"/>
    <s v="42"/>
    <s v="CIVIL ENGINEERING WORKS"/>
    <s v="Low"/>
    <n v="0"/>
    <n v="34.524921310670308"/>
    <n v="9.6264847694378219E-3"/>
    <n v="9.8830266566227523E-3"/>
    <n v="5.4140742279116597E-2"/>
    <x v="1"/>
    <n v="0"/>
    <n v="0.18254324267798"/>
    <n v="124.0585158510638"/>
    <n v="1574.1412072340429"/>
    <n v="204.20978138297869"/>
    <x v="0"/>
    <x v="0"/>
    <s v="Exp&lt;50"/>
    <s v="Decreased Export Intensity"/>
    <n v="0"/>
    <n v="0"/>
    <n v="56.603199369223731"/>
    <n v="0.44854502755930348"/>
    <n v="13.480579253060681"/>
    <n v="0.12646152839018929"/>
    <n v="11.866527611225971"/>
    <s v="No"/>
    <s v="No"/>
    <s v="No"/>
    <x v="0"/>
    <x v="0"/>
    <n v="-28.787878787878789"/>
    <n v="-0.33950714031636681"/>
    <n v="-8.1374534207391935"/>
    <s v="Yes"/>
    <s v="0.Reducing"/>
    <s v="Reducing"/>
    <n v="858.33249511283054"/>
    <n v="1.4898914398050521E-2"/>
    <n v="5.7987580709938522E-2"/>
    <n v="2.3125256673511289E-2"/>
    <n v="0"/>
    <s v="0-10"/>
    <n v="0.39879671457905552"/>
    <n v="12.84250925313094"/>
    <n v="6.2690962837062614"/>
    <n v="131.57575757575759"/>
    <n v="715.80871212121212"/>
  </r>
  <r>
    <n v="1114"/>
    <n v="1541"/>
    <n v="1523"/>
    <n v="1414"/>
    <n v="1526"/>
    <s v="Goodvalley sp. z o.o., Przechlewo"/>
    <m/>
    <m/>
    <m/>
    <n v="2002"/>
    <m/>
    <s v="005310320"/>
    <n v="91298"/>
    <n v="8430005151"/>
    <s v="sp. z o.o."/>
    <s v="1013"/>
    <s v="Produkcja wyrobów z mięsa, włączając wyroby z mięsa drobiowego"/>
    <m/>
    <x v="13"/>
    <m/>
    <n v="500"/>
    <s v="J"/>
    <x v="0"/>
    <n v="709060"/>
    <n v="-4240"/>
    <n v="-6587"/>
    <n v="-6587"/>
    <n v="13027"/>
    <n v="0"/>
    <n v="536"/>
    <n v="51749"/>
    <n v="238583"/>
    <n v="103898"/>
    <n v="134685"/>
    <n v="-56284"/>
    <n v="294867"/>
    <m/>
    <m/>
    <s v="C"/>
    <s v="Manufacturing"/>
    <s v="10"/>
    <s v="MANUFACTURE OF FOOD PRODUCTS"/>
    <s v="Low"/>
    <n v="0"/>
    <n v="38.280859960059921"/>
    <n v="-9.2897639127859418E-3"/>
    <n v="-2.7608840529291689E-2"/>
    <n v="0.11703148319238151"/>
    <x v="0"/>
    <n v="1"/>
    <n v="-0.2359095157660018"/>
    <n v="96.546641791044777"/>
    <n v="1322.873134328358"/>
    <n v="193.83955223880599"/>
    <x v="0"/>
    <x v="0"/>
    <s v="Exp&lt;50"/>
    <s v="Decreased Export Intensity"/>
    <n v="0"/>
    <n v="0"/>
    <n v="87.536366810194338"/>
    <n v="0.62880259693631402"/>
    <n v="35.895917978401712"/>
    <n v="0.30671909776720158"/>
    <n v="17.02303961783727"/>
    <s v="No"/>
    <s v="No"/>
    <s v="No"/>
    <x v="0"/>
    <x v="0"/>
    <n v="-20.592592592592592"/>
    <n v="-0.23057852980172819"/>
    <n v="-5.6014650401738466"/>
    <s v="Yes"/>
    <s v="0.Reducing"/>
    <s v="Reducing"/>
    <n v="762.73683803206188"/>
    <n v="-0.1145356156702601"/>
    <n v="1.3650118203309689"/>
    <n v="-0.28167685703135159"/>
    <n v="0"/>
    <s v="0-10"/>
    <n v="-0.2063548848705607"/>
    <n v="12.842892831231479"/>
    <n v="6.5147126908725301"/>
    <n v="65.988148148148142"/>
    <n v="560.13629629629634"/>
  </r>
  <r>
    <n v="1396"/>
    <n v="1626"/>
    <n v="1505"/>
    <n v="1568"/>
    <n v="1527"/>
    <s v="Zakłady Drobiarskie Koziegłowy sp. z o.o., Koziegłowy"/>
    <m/>
    <m/>
    <m/>
    <n v="2002"/>
    <m/>
    <n v="630214147"/>
    <n v="104445"/>
    <n v="7770016609"/>
    <s v="sp. z o.o."/>
    <s v="1012"/>
    <s v="Przetwarzanie i konserwowanie mięsa z drobiu"/>
    <m/>
    <x v="13"/>
    <m/>
    <n v="400"/>
    <s v="J"/>
    <x v="0"/>
    <n v="575693.34349999996"/>
    <n v="16624.615839999999"/>
    <n v="10626.728779999999"/>
    <n v="10691.47478"/>
    <n v="10396"/>
    <n v="134125"/>
    <n v="546"/>
    <n v="61259"/>
    <n v="238674.54707999999"/>
    <n v="137960.93771"/>
    <n v="100713.60937000001"/>
    <n v="34733.294040000001"/>
    <n v="203941.25304000001"/>
    <m/>
    <m/>
    <s v="C"/>
    <s v="Manufacturing"/>
    <s v="10"/>
    <s v="MANUFACTURE OF FOOD PRODUCTS"/>
    <s v="Low"/>
    <n v="0.23297993891082749"/>
    <n v="18.564647561994271"/>
    <n v="1.8571475423008781E-2"/>
    <n v="4.4795202969072287E-2"/>
    <n v="0.30781632078107379"/>
    <x v="1"/>
    <n v="0"/>
    <n v="0.14552575657913761"/>
    <n v="112.1959706959707"/>
    <n v="1054.383413003663"/>
    <n v="252.6757100915751"/>
    <x v="2"/>
    <x v="1"/>
    <s v="Exp&gt;50"/>
    <s v="Decreased Export Intensity"/>
    <n v="0"/>
    <n v="-0.44265332420695469"/>
    <n v="52.346578182722723"/>
    <n v="0.42098785895327318"/>
    <n v="10.396071146900541"/>
    <n v="9.8904359784160789E-2"/>
    <n v="11.098495058572629"/>
    <s v="Yes"/>
    <s v="No"/>
    <s v="No"/>
    <x v="0"/>
    <x v="0"/>
    <n v="-13.057324840764331"/>
    <n v="-0.13992119072329329"/>
    <n v="-3.4375558888907531"/>
    <s v="Yes"/>
    <s v="0.Reducing"/>
    <s v="Reducing"/>
    <n v="452.65729835398139"/>
    <n v="1.0003069725100829E-3"/>
    <n v="8.3810030597312752E-3"/>
    <n v="2.4893314366998581E-3"/>
    <n v="0.67563326311778216"/>
    <s v="50-75"/>
    <n v="0.29702070491544169"/>
    <n v="12.84234254919806"/>
    <n v="6.4425401664681976"/>
    <n v="93.383757961783445"/>
    <n v="601.72611464968156"/>
  </r>
  <r>
    <n v="1375"/>
    <n v="1377"/>
    <n v="1221"/>
    <n v="1278"/>
    <n v="1528"/>
    <s v="Kärcher sp. z o.o., Kraków"/>
    <m/>
    <m/>
    <m/>
    <n v="2002"/>
    <m/>
    <n v="350468108"/>
    <n v="113551"/>
    <n v="6770070293"/>
    <s v="sp. z o.o."/>
    <s v="4690"/>
    <s v="Sprzedaż hurtowa niewyspecjalizowana"/>
    <m/>
    <x v="3"/>
    <m/>
    <n v="500"/>
    <s v="J"/>
    <x v="0"/>
    <n v="583069.02567999996"/>
    <n v="42773.040289999997"/>
    <n v="33145.341350000002"/>
    <n v="26054.69154"/>
    <n v="3850"/>
    <n v="15937"/>
    <n v="279"/>
    <n v="77364"/>
    <n v="210223.29201999999"/>
    <n v="38948.947160000003"/>
    <n v="171274.34486000001"/>
    <n v="72616.559970000002"/>
    <n v="137606.73204999999"/>
    <m/>
    <m/>
    <s v="G"/>
    <s v="Wholesale and Retail Trade; Repair of Motor Vehicles and Motorcycles"/>
    <s v="46"/>
    <s v="WHOLESALE TRADE, EXCEPT OF MOTOR VEHICLES"/>
    <s v="Medium-high"/>
    <n v="2.7332955959054061E-2"/>
    <n v="2.3599580157102058"/>
    <n v="4.4685432414479413E-2"/>
    <n v="0.1239381768292413"/>
    <n v="0.35879820733402878"/>
    <x v="0"/>
    <n v="1"/>
    <n v="0.34542585301676032"/>
    <n v="277.29032258064518"/>
    <n v="2089.8531386379932"/>
    <n v="139.60196114695341"/>
    <x v="0"/>
    <x v="0"/>
    <s v="Exp&lt;50"/>
    <s v="Increased Export Intensity"/>
    <n v="1"/>
    <n v="2.730384480207082E-2"/>
    <n v="54.307399442124357"/>
    <n v="0.43377652713805759"/>
    <n v="11.81695611748143"/>
    <n v="0.1116930279689434"/>
    <n v="11.45426392905817"/>
    <s v="No"/>
    <s v="Yes"/>
    <s v="No"/>
    <x v="0"/>
    <x v="0"/>
    <n v="19.23076923076923"/>
    <n v="0.17589066646366369"/>
    <n v="4.4953792374733634"/>
    <s v="No"/>
    <s v="2.Hiring"/>
    <s v="Hiring"/>
    <n v="475.05826684312092"/>
    <n v="4.9084057142554691E-2"/>
    <n v="0.30855612304313829"/>
    <n v="0.1333271032068378"/>
    <n v="2.9111156983237271E-5"/>
    <s v="0-10"/>
    <n v="0.43210000790746822"/>
    <n v="12.84228432857895"/>
    <n v="5.4553211153577017"/>
    <n v="191.09829059829059"/>
    <n v="1614.7948717948721"/>
  </r>
  <r>
    <n v="615"/>
    <n v="982"/>
    <n v="964"/>
    <n v="1029"/>
    <n v="1529"/>
    <s v="GROUPM sp. z o.o., Warszawa"/>
    <m/>
    <m/>
    <m/>
    <n v="2004"/>
    <m/>
    <s v="015805930"/>
    <n v="221632"/>
    <n v="1070011825"/>
    <s v="sp. z o.o."/>
    <s v="7312"/>
    <s v="Pośrednictwo w sprzedaży miejsca na cele reklamowe w mediach elektronicznych (Internet)"/>
    <m/>
    <x v="6"/>
    <m/>
    <n v="500"/>
    <s v="J"/>
    <x v="0"/>
    <n v="1213241.36415"/>
    <n v="28756.993020000002"/>
    <n v="29350.240389999999"/>
    <n v="24268.292389999999"/>
    <n v="3473.08446"/>
    <n v="156634"/>
    <n v="439"/>
    <n v="76594.273729999986"/>
    <n v="617109.49924999999"/>
    <n v="30998.49512"/>
    <n v="586111.00413000002"/>
    <n v="119369.13316"/>
    <n v="497740.36609000002"/>
    <m/>
    <m/>
    <s v="M"/>
    <s v="Professional, Scientific and Technical Activities"/>
    <s v="73"/>
    <s v="ADVERTISING, MARKET RESEARCH AND PUBLIC OPINION POLLING"/>
    <s v="High"/>
    <n v="0.12910374194976301"/>
    <n v="50.736705592378293"/>
    <n v="2.000285607390449E-2"/>
    <n v="3.9325747569101288E-2"/>
    <n v="0.20330458760617179"/>
    <x v="0"/>
    <n v="1"/>
    <n v="0.19343266195881689"/>
    <n v="174.47442763097951"/>
    <n v="2763.647754328018"/>
    <n v="70.611606195899768"/>
    <x v="2"/>
    <x v="0"/>
    <s v="Exp&lt;50"/>
    <s v="Increased Export Intensity"/>
    <n v="1"/>
    <n v="0.11531372402724011"/>
    <n v="221.18679508494009"/>
    <n v="1.1668526840468361"/>
    <n v="132.7440544093769"/>
    <n v="0.84476918487772323"/>
    <n v="33.871897915484503"/>
    <s v="No"/>
    <s v="No"/>
    <s v="No"/>
    <x v="1"/>
    <x v="0"/>
    <n v="185.0649350649351"/>
    <n v="1.047546810661542"/>
    <n v="29.9379317876096"/>
    <s v="No"/>
    <s v="2.Hiring"/>
    <s v="Hiring"/>
    <n v="310.81009199035589"/>
    <n v="6.4078975583540934E-2"/>
    <n v="0.25975489354395598"/>
    <n v="0.10039569300195771"/>
    <n v="1.379001792252281E-2"/>
    <s v="0-10"/>
    <n v="0.38650164249925339"/>
    <n v="12.841953465247631"/>
    <n v="5.0369526024136304"/>
    <n v="159.80519480519479"/>
    <n v="2452.837662337663"/>
  </r>
  <r>
    <m/>
    <n v="1719"/>
    <n v="1588"/>
    <n v="1436"/>
    <n v="1530"/>
    <s v="HTL Strefa SA GK, Ozorków"/>
    <m/>
    <m/>
    <m/>
    <m/>
    <m/>
    <n v="472350579"/>
    <n v="256309"/>
    <n v="7321880362"/>
    <s v="SA"/>
    <s v="3250"/>
    <s v="Produkcja urządzeń, instrumentów oraz wyrobów medycznych, włączając dentystyczne"/>
    <m/>
    <x v="8"/>
    <m/>
    <n v="500"/>
    <s v="S"/>
    <x v="0"/>
    <n v="342631.853"/>
    <n v="-9416.8130000000001"/>
    <n v="-20738.82"/>
    <n v="-59272.271999999997"/>
    <n v="81687"/>
    <n v="132569"/>
    <n v="1105"/>
    <n v="91072"/>
    <n v="1258335.9240000001"/>
    <n v="1102293.304"/>
    <n v="156042.62"/>
    <n v="560882.66899999999"/>
    <n v="697453.255"/>
    <m/>
    <m/>
    <s v="C"/>
    <s v="Manufacturing"/>
    <s v="32"/>
    <s v="OTHER MANUFACTURING"/>
    <s v="Medium-high"/>
    <n v="0.38691382263283042"/>
    <n v="-25.167167253086621"/>
    <n v="-0.17299113167975069"/>
    <n v="-4.7103695340418493E-2"/>
    <n v="-0.10567677568942679"/>
    <x v="0"/>
    <n v="1"/>
    <n v="0.44573365371073992"/>
    <n v="82.418099547511318"/>
    <n v="310.07407511312209"/>
    <n v="997.55050135746603"/>
    <x v="4"/>
    <x v="1"/>
    <s v="Exp&gt;50"/>
    <s v="Decreased Export Intensity"/>
    <n v="0"/>
    <n v="-0.61308617736716964"/>
    <n v="-9.2853768701863633"/>
    <n v="-9.74516166163788E-2"/>
    <n v="-34.264765847961129"/>
    <n v="-0.41953511578549119"/>
    <n v="-2.4068524101387712"/>
    <s v="Yes"/>
    <s v="Yes"/>
    <s v="Yes"/>
    <x v="2"/>
    <x v="1"/>
    <n v="-28.10670136629798"/>
    <n v="-0.32998712958674309"/>
    <n v="-7.9185599332494583"/>
    <s v="Yes"/>
    <s v="0.Reducing"/>
    <s v="Reducing"/>
    <n v="64.333671729908104"/>
    <n v="2.3407280323428731E-2"/>
    <n v="1.2763524701989531E-2"/>
    <n v="6.258649799483932E-3"/>
    <n v="1"/>
    <s v="75-100"/>
    <n v="0.49035434534070033"/>
    <n v="12.84186345148076"/>
    <n v="7.3375877435385961"/>
    <n v="75.625894599869881"/>
    <n v="245.74040338321399"/>
  </r>
  <r>
    <n v="472"/>
    <n v="930"/>
    <n v="813"/>
    <n v="988"/>
    <n v="1531"/>
    <s v="Trumpf Huettinger sp. z o.o., Zielonka"/>
    <m/>
    <m/>
    <m/>
    <n v="2001"/>
    <m/>
    <s v="017369232"/>
    <n v="36124"/>
    <n v="1251178960"/>
    <s v="sp. z o.o."/>
    <s v="2712"/>
    <s v="Produkcja aparatury rozdzielczej i sterowniczej energii elektrycznej"/>
    <s v="Prod. maszyn i urządzeń (w tym rtv i agd)"/>
    <x v="10"/>
    <m/>
    <n v="500"/>
    <s v="J"/>
    <x v="0"/>
    <n v="1546116.11628"/>
    <n v="205216.22307000001"/>
    <n v="244469.93904"/>
    <n v="224967.18259000001"/>
    <n v="12867.93614"/>
    <n v="1478723"/>
    <n v="1581"/>
    <n v="162657.42009999999"/>
    <n v="1186442.84668"/>
    <n v="158196.95217"/>
    <n v="1028245.89451"/>
    <n v="856113.81486000004"/>
    <n v="330329.03181999997"/>
    <m/>
    <m/>
    <s v="C"/>
    <s v="Manufacturing"/>
    <s v="27"/>
    <s v="MANUFACTURE OF ELECTRICAL EQUIPMENT"/>
    <s v="Medium-high"/>
    <n v="0.95641134868825395"/>
    <n v="81.891997348485404"/>
    <n v="0.14550471353424449"/>
    <n v="0.18961485015441021"/>
    <n v="0.2627771900010617"/>
    <x v="0"/>
    <n v="1"/>
    <n v="0.7215803249652073"/>
    <n v="102.8826186590765"/>
    <n v="977.93555741935484"/>
    <n v="100.0613233206831"/>
    <x v="3"/>
    <x v="1"/>
    <s v="Exp&gt;50"/>
    <s v="Decreased Export Intensity"/>
    <n v="0"/>
    <n v="-3.86748611769413E-2"/>
    <n v="309.55741883769662"/>
    <n v="1.4099069244174289"/>
    <n v="196.78073828818589"/>
    <n v="1.087823425248315"/>
    <n v="42.25865533454494"/>
    <s v="No"/>
    <s v="No"/>
    <s v="No"/>
    <x v="1"/>
    <x v="0"/>
    <n v="253.69127516778519"/>
    <n v="1.263254242595903"/>
    <n v="37.137455360853842"/>
    <s v="No"/>
    <s v="2.Hiring"/>
    <s v="Hiring"/>
    <n v="133.39640753121171"/>
    <n v="0.19032923718374931"/>
    <n v="0.34493502253928171"/>
    <n v="0.2481822672179449"/>
    <n v="0.99508620986519525"/>
    <s v="75-100"/>
    <n v="0.71950440228110357"/>
    <n v="12.84134968844663"/>
    <n v="6.1025585946135692"/>
    <n v="100.3880881655481"/>
    <n v="844.53914988814313"/>
  </r>
  <r>
    <n v="1870"/>
    <n v="1684"/>
    <n v="1417"/>
    <n v="1420"/>
    <n v="1533"/>
    <s v="Sano Nowoczesne Żywienie Zwierząt sp. z o.o., Sękowo"/>
    <m/>
    <m/>
    <m/>
    <n v="1992"/>
    <m/>
    <n v="632068023"/>
    <n v="65576"/>
    <n v="7870001352"/>
    <s v="sp. z o.o."/>
    <s v="1091"/>
    <s v="Produkcja gotowej paszy dla zwierząt gospodarskich"/>
    <m/>
    <x v="10"/>
    <m/>
    <n v="500"/>
    <s v="J"/>
    <x v="0"/>
    <n v="431307.18581"/>
    <n v="21601.210780000001"/>
    <n v="33273.148970000002"/>
    <n v="25113.826969999998"/>
    <n v="8768"/>
    <n v="4172"/>
    <n v="137"/>
    <n v="20310"/>
    <n v="891343.35945000011"/>
    <n v="400692.93922"/>
    <n v="490650.42022999999"/>
    <n v="874634.17716999992"/>
    <n v="16709.182280000001"/>
    <m/>
    <m/>
    <s v="C"/>
    <s v="Manufacturing"/>
    <s v="10"/>
    <s v="MANUFACTURE OF FOOD PRODUCTS"/>
    <s v="Low"/>
    <n v="9.6729202231234206E-3"/>
    <n v="-8.1508265201817753"/>
    <n v="5.8227239879706467E-2"/>
    <n v="2.8175255588930831E-2"/>
    <n v="2.871352117894508E-2"/>
    <x v="0"/>
    <n v="1"/>
    <n v="0.98125393306311215"/>
    <n v="148.24817518248179"/>
    <n v="3148.2276336496352"/>
    <n v="2924.7659797080291"/>
    <x v="0"/>
    <x v="0"/>
    <s v="Exp&lt;50"/>
    <s v="Increased Export Intensity"/>
    <n v="1"/>
    <n v="3.8872426926504222E-3"/>
    <n v="14.573199893134049"/>
    <n v="0.13604373311748749"/>
    <n v="-16.975942106424601"/>
    <n v="-0.18603976605162659"/>
    <n v="3.4595918192492641"/>
    <s v="No"/>
    <s v="Yes"/>
    <s v="No"/>
    <x v="3"/>
    <x v="1"/>
    <n v="-14.906832298136649"/>
    <n v="-0.16142343915633811"/>
    <n v="-3.9552406346707092"/>
    <s v="No"/>
    <s v="0.Reducing"/>
    <s v="Reducing"/>
    <n v="810.04852855646732"/>
    <n v="0.1212237081724281"/>
    <n v="6.3149320080634438E-2"/>
    <n v="6.1511379070657013E-2"/>
    <n v="5.7856775304729983E-3"/>
    <s v="0-10"/>
    <n v="0.97406241258202053"/>
    <n v="12.838532110195789"/>
    <n v="5.0814043649844631"/>
    <n v="132.26708074534159"/>
    <n v="2338.1791050931679"/>
  </r>
  <r>
    <n v="1149"/>
    <n v="1335"/>
    <n v="1388"/>
    <n v="1364"/>
    <n v="1534"/>
    <s v="CHEP Polska sp.z o.o., Warszawa"/>
    <m/>
    <m/>
    <m/>
    <n v="2001"/>
    <m/>
    <s v="016327154"/>
    <n v="28634"/>
    <n v="5262452384"/>
    <s v="sp. z o.o."/>
    <s v="7739"/>
    <s v="Wynajem i dzierżawa pozostałych maszyn, urządzeń oraz dóbr materialnych, gdzie indziej niesklasyfikowane"/>
    <s v="Usługi "/>
    <x v="9"/>
    <m/>
    <n v="500"/>
    <s v="J"/>
    <x v="0"/>
    <n v="693741.99435000005"/>
    <n v="106976.96689"/>
    <n v="108065.24434"/>
    <n v="89260.881250000006"/>
    <n v="1404.38976"/>
    <n v="171794"/>
    <n v="147"/>
    <n v="32172.843769999999"/>
    <n v="204363.93943"/>
    <n v="20553.598460000001"/>
    <n v="183810.34096999999"/>
    <n v="110590.87343000001"/>
    <n v="93773.066000000006"/>
    <m/>
    <m/>
    <s v="N"/>
    <s v="Administrative and Support Service Activities"/>
    <s v="77"/>
    <s v="RENTAL AND LEASING"/>
    <s v="High"/>
    <n v="0.2476338486052902"/>
    <n v="18.044833921640869"/>
    <n v="0.12866581809514471"/>
    <n v="0.43677412707428348"/>
    <n v="0.80712701221678018"/>
    <x v="0"/>
    <n v="1"/>
    <n v="0.54114670982783775"/>
    <n v="218.86288278911559"/>
    <n v="4719.3332948979596"/>
    <n v="139.8203976870748"/>
    <x v="2"/>
    <x v="1"/>
    <s v="Exp&lt;50"/>
    <s v="Decreased Export Intensity"/>
    <n v="0"/>
    <n v="-0.1017098086051932"/>
    <n v="84.084316060828812"/>
    <n v="0.61022370612228194"/>
    <n v="33.394431928136832"/>
    <n v="0.28814020695316961"/>
    <n v="16.480760392108859"/>
    <s v="No"/>
    <s v="No"/>
    <s v="No"/>
    <x v="0"/>
    <x v="0"/>
    <n v="31.25"/>
    <n v="0.27193371548364192"/>
    <n v="7.0347571464036251"/>
    <s v="No"/>
    <s v="2.Hiring"/>
    <s v="Hiring"/>
    <n v="1354.502937755102"/>
    <n v="0.20094942167005869"/>
    <n v="0.84410807436800572"/>
    <n v="0.49295041203962869"/>
    <n v="0.34934365721048338"/>
    <s v="25-50"/>
    <n v="0.58398968924531003"/>
    <n v="12.839631698178239"/>
    <n v="4.7184988712950942"/>
    <n v="144.13678241071429"/>
    <n v="3364.8303571428569"/>
  </r>
  <r>
    <n v="1186"/>
    <n v="782"/>
    <n v="1227"/>
    <n v="1305"/>
    <n v="1535"/>
    <s v="BGW sp. z o.o., Poznań"/>
    <m/>
    <m/>
    <m/>
    <n v="2003"/>
    <m/>
    <n v="630942668"/>
    <n v="164887"/>
    <n v="7821759209"/>
    <s v="sp. z o.o."/>
    <s v="2014"/>
    <s v="Produkcja pozostałych podstawowych chemikaliów organicznych"/>
    <m/>
    <x v="7"/>
    <m/>
    <n v="400"/>
    <s v="J"/>
    <x v="0"/>
    <n v="674057.60115"/>
    <n v="-52587.977579999999"/>
    <n v="-64781.461960000001"/>
    <n v="-53221.825960000002"/>
    <n v="18520.682390000002"/>
    <n v="116539"/>
    <n v="164"/>
    <n v="23133.18793"/>
    <n v="473573.71454000002"/>
    <n v="365456.50938"/>
    <n v="108117.20516"/>
    <n v="192646.20907000001"/>
    <n v="280927.50546999997"/>
    <m/>
    <m/>
    <s v="C"/>
    <s v="Manufacturing"/>
    <s v="20"/>
    <s v="MANUFACTURE OF CHEMICALS AND CHEMICAL PRODUCTS"/>
    <s v="Medium-low"/>
    <n v="0.17289175257600309"/>
    <n v="-31.40318228532896"/>
    <n v="-7.8957385643599318E-2"/>
    <n v="-0.1123834037361984"/>
    <n v="-0.27626718541168538"/>
    <x v="1"/>
    <n v="0"/>
    <n v="0.40679244467173292"/>
    <n v="141.05602396341459"/>
    <n v="4110.1073240853657"/>
    <n v="2228.3933498780489"/>
    <x v="2"/>
    <x v="0"/>
    <s v="Exp&lt;50"/>
    <s v="Increased Export Intensity"/>
    <n v="1"/>
    <n v="1.043053716857179E-2"/>
    <n v="78.896994327098142"/>
    <n v="0.58164000353076872"/>
    <n v="29.635503135578372"/>
    <n v="0.25955650436165628"/>
    <n v="15.65136446910835"/>
    <s v="No"/>
    <s v="Yes"/>
    <s v="No"/>
    <x v="0"/>
    <x v="0"/>
    <n v="228"/>
    <n v="1.187843422396053"/>
    <n v="34.576261934543403"/>
    <s v="No"/>
    <s v="2.Hiring"/>
    <s v="Hiring"/>
    <n v="-3425.5989485146338"/>
    <n v="2.2495568944397231E-2"/>
    <n v="0.14935682819383261"/>
    <n v="4.4591985437633833E-2"/>
    <n v="0.1624612154074313"/>
    <s v="10-25"/>
    <n v="0.29856007239095322"/>
    <n v="12.839430844358921"/>
    <n v="3.912023005428146"/>
    <n v="86.157030599999999"/>
    <n v="7535.7062725999986"/>
  </r>
  <r>
    <n v="1561"/>
    <n v="1108"/>
    <n v="1133"/>
    <n v="1562"/>
    <n v="1536"/>
    <s v="Huta Bankowa sp. z o.o., Dąbrowa Górnicza"/>
    <m/>
    <m/>
    <m/>
    <n v="2002"/>
    <m/>
    <n v="273155484"/>
    <n v="112416"/>
    <n v="6291328871"/>
    <s v="sp. z o.o."/>
    <s v="2410"/>
    <s v="Produkcja surówki, żelazostopów, żeliwa i stali oraz wyrobów hutniczych"/>
    <m/>
    <x v="4"/>
    <m/>
    <n v="400"/>
    <s v="J"/>
    <x v="0"/>
    <n v="513159.64785000001"/>
    <n v="23400.354650000001"/>
    <n v="21429.401099999999"/>
    <n v="17302.722099999999"/>
    <n v="13244"/>
    <n v="339795"/>
    <n v="525"/>
    <n v="43030"/>
    <n v="434866.15992000001"/>
    <n v="254959.06967"/>
    <n v="179907.09025000001"/>
    <n v="301526.22553"/>
    <n v="133339.93439000001"/>
    <m/>
    <m/>
    <s v="C"/>
    <s v="Manufacturing"/>
    <s v="24"/>
    <s v="MANUFACTURE OF METALS"/>
    <s v="Medium-low"/>
    <n v="0.66216235322408734"/>
    <n v="-27.350810950664329"/>
    <n v="3.3718009926333302E-2"/>
    <n v="3.9788614738803983E-2"/>
    <n v="5.7383804906477327E-2"/>
    <x v="1"/>
    <n v="0"/>
    <n v="0.69337707396103243"/>
    <n v="81.961904761904762"/>
    <n v="977.44694828571426"/>
    <n v="485.63632318095239"/>
    <x v="1"/>
    <x v="1"/>
    <s v="Exp&gt;50"/>
    <s v="Increased Export Intensity"/>
    <n v="1"/>
    <n v="4.8862958924358657E-2"/>
    <n v="36.205494261507511"/>
    <n v="0.30899454657234487"/>
    <n v="-1.300366477168468"/>
    <n v="-1.308895259676923E-2"/>
    <n v="8.0310647815831082"/>
    <s v="Yes"/>
    <s v="Yes"/>
    <s v="Yes"/>
    <x v="3"/>
    <x v="1"/>
    <n v="-11.616161616161619"/>
    <n v="-0.1234810567710216"/>
    <n v="-3.0398643068738411"/>
    <s v="Yes"/>
    <s v="0.Reducing"/>
    <s v="Reducing"/>
    <n v="343.18095501972101"/>
    <n v="-2.5295020092686469E-3"/>
    <n v="-4.8403153061639106E-3"/>
    <n v="-2.4951497744416019E-3"/>
    <n v="0.61329939429972868"/>
    <s v="50-75"/>
    <n v="0.51549323062986163"/>
    <n v="12.83934773355249"/>
    <n v="6.3868793193626452"/>
    <n v="64.688552188552194"/>
    <n v="634.2659932659933"/>
  </r>
  <r>
    <n v="1431"/>
    <m/>
    <m/>
    <n v="1572"/>
    <n v="1537"/>
    <s v="Zakłady Wapiennicze Lhoist SA, Tarnów Opolski"/>
    <m/>
    <m/>
    <m/>
    <m/>
    <m/>
    <n v="530509466"/>
    <n v="55906"/>
    <n v="7540336144"/>
    <s v="SA"/>
    <s v="2352"/>
    <s v="Produkcja wapna i gipsu"/>
    <m/>
    <x v="12"/>
    <m/>
    <n v="500"/>
    <s v="J"/>
    <x v="0"/>
    <n v="558787"/>
    <n v="95807"/>
    <n v="82525"/>
    <n v="79336"/>
    <n v="199439"/>
    <n v="40185"/>
    <n v="371"/>
    <n v="53437"/>
    <n v="457537"/>
    <n v="269107"/>
    <n v="188430"/>
    <n v="219539"/>
    <n v="237997"/>
    <m/>
    <m/>
    <s v="C"/>
    <s v="Manufacturing"/>
    <s v="23"/>
    <s v="MANUFACTURE OF OTHER NON-METALLIC MINERAL PRODUCTS"/>
    <s v="Medium-low"/>
    <n v="7.1914700950451604E-2"/>
    <n v="-11.718987206013921"/>
    <n v="0.14197896515130101"/>
    <n v="0.1733979984132431"/>
    <n v="0.36137542760056302"/>
    <x v="0"/>
    <n v="1"/>
    <n v="0.47982786091616642"/>
    <n v="144.03504043126691"/>
    <n v="1506.164420485175"/>
    <n v="725.35579514824803"/>
    <x v="0"/>
    <x v="0"/>
    <s v="Exp&lt;50"/>
    <s v="Increased Export Intensity"/>
    <n v="1"/>
    <n v="1.5827812001765629E-2"/>
    <n v="48.336919798226937"/>
    <n v="0.39431598563275999"/>
    <n v="7.4905215929180784"/>
    <n v="7.2232486463645884E-2"/>
    <n v="10.360158151201841"/>
    <s v="Yes"/>
    <s v="Yes"/>
    <s v="Yes"/>
    <x v="0"/>
    <x v="0"/>
    <n v="-4.1343669250646"/>
    <n v="-4.2222630422346967E-2"/>
    <n v="-1.0500142157566119"/>
    <s v="Yes"/>
    <s v="0.Reducing"/>
    <s v="Reducing"/>
    <n v="532.7762317513251"/>
    <n v="0.1328426778100219"/>
    <n v="0.2354729268717326"/>
    <n v="0.13580176556949519"/>
    <n v="5.6086888948685971E-2"/>
    <s v="0-10"/>
    <n v="0.57671923211567111"/>
    <n v="12.839207656324129"/>
    <n v="5.9584246930297819"/>
    <n v="108.1782945736434"/>
    <n v="973.38818873385014"/>
  </r>
  <r>
    <n v="750"/>
    <n v="1145"/>
    <n v="1278"/>
    <n v="1237"/>
    <n v="1539"/>
    <s v="Novo Nordisk Pharmaceutical Services sp. z o.o., Warszawa"/>
    <m/>
    <m/>
    <m/>
    <n v="2002"/>
    <m/>
    <s v="015765171"/>
    <n v="130826"/>
    <n v="5222734952"/>
    <s v="sp. z o.o."/>
    <s v="4646"/>
    <s v="Sprzedaż hurtowa wyrobów farmaceutycznych i medycznych"/>
    <m/>
    <x v="8"/>
    <m/>
    <n v="500"/>
    <s v="J"/>
    <x v="0"/>
    <n v="1029815.73269"/>
    <n v="21771.521959999998"/>
    <n v="21342.10727"/>
    <n v="16155.77327"/>
    <n v="0"/>
    <n v="12644"/>
    <n v="1"/>
    <n v="441.28370999999999"/>
    <n v="440496.81527000002"/>
    <n v="2907.078"/>
    <n v="437589.73726999998"/>
    <n v="58343.003859999997"/>
    <n v="382153.81141000002"/>
    <m/>
    <m/>
    <s v="G"/>
    <s v="Wholesale and Retail Trade; Repair of Motor Vehicles and Motorcycles"/>
    <s v="46"/>
    <s v="WHOLESALE TRADE, EXCEPT OF MOTOR VEHICLES"/>
    <s v="Medium-high"/>
    <n v="1.227792467976031E-2"/>
    <n v="50.564004410816921"/>
    <n v="1.568802335909087E-2"/>
    <n v="3.6676254424444388E-2"/>
    <n v="0.27691020689931273"/>
    <x v="0"/>
    <n v="1"/>
    <n v="0.13244818540683201"/>
    <n v="441.28370999999999"/>
    <n v="1029815.73269"/>
    <n v="2907.078"/>
    <x v="0"/>
    <x v="0"/>
    <s v="Exp&lt;50"/>
    <s v="Decreased Export Intensity"/>
    <n v="0"/>
    <n v="-3.4811780743699578E-3"/>
    <n v="173.4912697890405"/>
    <n v="1.0060995150319041"/>
    <n v="98.182079557275742"/>
    <n v="0.6840160158627917"/>
    <n v="28.598489337284661"/>
    <s v="No"/>
    <s v="No"/>
    <s v="No"/>
    <x v="1"/>
    <x v="0"/>
    <n v="0"/>
    <n v="0"/>
    <n v="0"/>
    <s v="No"/>
    <s v="2.Hiring"/>
    <s v="Hiring"/>
    <n v="653271.45269000006"/>
    <n v="1.0330790312363791E-2"/>
    <n v="0.13030359061760549"/>
    <n v="2.177232550488568E-2"/>
    <n v="1.5759102754130269E-2"/>
    <s v="0-10"/>
    <n v="0.16708922142275939"/>
    <n v="12.838790928868381"/>
    <n v="0"/>
    <n v="399"/>
    <n v="376544.28"/>
  </r>
  <r>
    <m/>
    <m/>
    <m/>
    <m/>
    <n v="1540"/>
    <s v="Międzynarodowy Port Lotniczy im. Jana Pawła II Kraków-Balice sp. z o.o. GK"/>
    <m/>
    <n v="2001"/>
    <m/>
    <n v="2001"/>
    <m/>
    <n v="351117055"/>
    <n v="8522"/>
    <n v="6761336952"/>
    <s v="sp. z o.o."/>
    <s v="5223"/>
    <s v="Działalność usługowa wspomagająca transport lotniczy"/>
    <m/>
    <x v="11"/>
    <m/>
    <n v="230"/>
    <s v="J"/>
    <x v="0"/>
    <n v="496267.22248"/>
    <n v="181950.55962000001"/>
    <n v="203218.34008000011"/>
    <n v="163710.14808000001"/>
    <n v="53821.482089999998"/>
    <n v="214982.78026"/>
    <n v="991.73"/>
    <n v="161739.20853999999"/>
    <n v="1484464.46796"/>
    <n v="955900.59428999992"/>
    <n v="528563.87367"/>
    <n v="1125060.4702600001"/>
    <n v="359403.99770000012"/>
    <m/>
    <m/>
    <s v="H"/>
    <s v="Transportation and Storage"/>
    <s v="52"/>
    <s v="WAREHOUSING AND SUPPORT ACTIVITIES FOR TRANSPORTATION"/>
    <s v="Low"/>
    <n v="0.43319963624771529"/>
    <n v="61.046509551497003"/>
    <n v="0.32988305627337239"/>
    <n v="0.1102822948029035"/>
    <n v="0.14551231014468649"/>
    <x v="1"/>
    <n v="0"/>
    <n v="0.75788979429470316"/>
    <n v="163.08794585219769"/>
    <n v="500.40557659846928"/>
    <n v="963.87181419337912"/>
    <x v="4"/>
    <x v="1"/>
    <s v="Exp&gt;50"/>
    <s v="Decreased Export Intensity"/>
    <n v="0"/>
    <n v="-0.14051146376102519"/>
    <n v="55.600134501023689"/>
    <n v="0.44211929015829199"/>
    <n v="12.753720652915719"/>
    <n v="0.1200357909891796"/>
    <n v="11.68696564449874"/>
    <s v="Yes"/>
    <s v="No"/>
    <s v="No"/>
    <x v="0"/>
    <x v="0"/>
    <n v="55.200312989045393"/>
    <n v="0.43954643844098751"/>
    <n v="11.61515024293236"/>
    <s v="No"/>
    <s v="2.Hiring"/>
    <s v="Hiring"/>
    <n v="1.2858145327416539"/>
    <n v="0.29627444344477072"/>
    <n v="0.10677698305115391"/>
    <n v="7.3471058504376713E-2"/>
    <n v="0.57371110000874048"/>
    <s v="50-75"/>
    <n v="0.68807955052615377"/>
    <n v="12.6727505254724"/>
    <n v="6.4599044543775346"/>
    <n v="155.83255086071989"/>
    <n v="499.11976206572768"/>
  </r>
  <r>
    <m/>
    <m/>
    <m/>
    <n v="1949"/>
    <n v="1541"/>
    <s v="Ramb sp. z o.o., Bełchatów"/>
    <m/>
    <m/>
    <m/>
    <m/>
    <m/>
    <n v="147410310"/>
    <n v="520849"/>
    <n v="7010437943"/>
    <s v="sp. z o.o."/>
    <s v="2511"/>
    <s v="Produkcja konstrukcji metalowych i ich części"/>
    <m/>
    <x v="10"/>
    <m/>
    <n v="200"/>
    <s v="J"/>
    <x v="0"/>
    <n v="334118.89257999999"/>
    <n v="10442.654060000001"/>
    <n v="9836.9940800000004"/>
    <n v="7591.5210800000004"/>
    <n v="3784"/>
    <n v="0"/>
    <n v="1256"/>
    <n v="122753"/>
    <n v="140090.81709"/>
    <n v="33611.4257"/>
    <n v="106479.39139"/>
    <n v="46867.362009999997"/>
    <n v="93223.45508"/>
    <m/>
    <m/>
    <s v="C"/>
    <s v="Manufacturing"/>
    <s v="25"/>
    <s v="MANUFACTURE OF FABRICATED METAL PRODUCTS, EXCEPT MACHINERY AND EQUIPMENT"/>
    <s v="Medium-low"/>
    <n v="0"/>
    <n v="26.17687652661234"/>
    <n v="2.2721017124712039E-2"/>
    <n v="5.4189997872043968E-2"/>
    <n v="0.1619788431527299"/>
    <x v="1"/>
    <n v="0"/>
    <n v="0.33454985118610958"/>
    <n v="97.733280254777071"/>
    <n v="266.01822657643311"/>
    <n v="26.76068925159236"/>
    <x v="0"/>
    <x v="0"/>
    <s v="Exp&lt;50"/>
    <s v="Decreased Export Intensity"/>
    <n v="0"/>
    <n v="0"/>
    <n v="-11.197872542531449"/>
    <n v="-0.1187595784225763"/>
    <n v="-35.650632277196699"/>
    <n v="-0.44084307759168873"/>
    <n v="-2.9253479390166199"/>
    <s v="Yes"/>
    <s v="No"/>
    <s v="No"/>
    <x v="2"/>
    <x v="1"/>
    <n v="-9.3140794223826724"/>
    <n v="-9.7768071593295147E-2"/>
    <n v="-2.4145730640467771"/>
    <s v="Yes"/>
    <s v="0.Reducing"/>
    <s v="Reducing"/>
    <n v="-5.6431452647221363"/>
    <n v="6.3680893871378413E-3"/>
    <n v="5.6037607877072758E-2"/>
    <n v="1.6047580137435871E-2"/>
    <n v="0"/>
    <s v="0-10"/>
    <n v="0.28637161266124611"/>
    <n v="12.838011752849001"/>
    <n v="7.233455418621439"/>
    <n v="77.100361010830326"/>
    <n v="271.66137184115519"/>
  </r>
  <r>
    <n v="1243"/>
    <m/>
    <n v="1453"/>
    <n v="1405"/>
    <n v="1542"/>
    <s v="Eveline Cosmetics Dystrybucja sp. z o.o. sp.k., Lesznowola"/>
    <m/>
    <m/>
    <m/>
    <n v="2010"/>
    <m/>
    <n v="142753413"/>
    <n v="487807"/>
    <n v="1231235873"/>
    <s v="sp. z o.o. sp.k."/>
    <s v="4645"/>
    <s v="Sprzedaż hurtowa perfum i kosmetyków"/>
    <m/>
    <x v="10"/>
    <m/>
    <n v="400"/>
    <s v="J"/>
    <x v="0"/>
    <n v="645128.89419000002"/>
    <n v="132704.46460000001"/>
    <n v="122805.80590000001"/>
    <n v="98693.239140000005"/>
    <n v="2019.6581200000001"/>
    <n v="214890"/>
    <n v="144"/>
    <n v="22603.934659999999"/>
    <n v="238244.70869"/>
    <n v="13178.85325"/>
    <n v="225065.85544000001"/>
    <n v="139118.98383000001"/>
    <n v="99125.724860000002"/>
    <m/>
    <m/>
    <s v="G"/>
    <s v="Wholesale and Retail Trade; Repair of Motor Vehicles and Motorcycles"/>
    <s v="46"/>
    <s v="WHOLESALE TRADE, EXCEPT OF MOTOR VEHICLES"/>
    <s v="Medium-high"/>
    <n v="0.3330962260957292"/>
    <n v="23.97256477062157"/>
    <n v="0.15298220251615849"/>
    <n v="0.41425154700253169"/>
    <n v="0.70941604389952073"/>
    <x v="1"/>
    <n v="0"/>
    <n v="0.58393315257640954"/>
    <n v="156.97176847222221"/>
    <n v="4480.0617652083338"/>
    <n v="91.519814236111117"/>
    <x v="4"/>
    <x v="1"/>
    <s v="Exp&lt;50"/>
    <s v="Decreased Export Intensity"/>
    <n v="0"/>
    <n v="-6.2053783743597268E-2"/>
    <n v="71.557670204392068"/>
    <n v="0.53974929350538048"/>
    <n v="24.317152322023251"/>
    <n v="0.21766579433626809"/>
    <n v="14.446505089805139"/>
    <s v="No"/>
    <s v="No"/>
    <s v="No"/>
    <x v="0"/>
    <x v="0"/>
    <n v="-17.241379310344829"/>
    <n v="-0.18924199963852839"/>
    <n v="-4.6208800473246043"/>
    <s v="No"/>
    <s v="0.Reducing"/>
    <s v="Reducing"/>
    <n v="2318.900845668104"/>
    <n v="0.17674355524116989"/>
    <n v="0.793303891143471"/>
    <n v="0.46456729779136768"/>
    <n v="0.39515000983932652"/>
    <s v="25-50"/>
    <n v="0.58561076401848833"/>
    <n v="12.837456118261469"/>
    <n v="5.1590552992145291"/>
    <n v="111.96002"/>
    <n v="2161.1609195402302"/>
  </r>
  <r>
    <n v="1115"/>
    <n v="1262"/>
    <n v="1287"/>
    <n v="1573"/>
    <n v="1543"/>
    <s v="W. Kruk SA, Kraków"/>
    <m/>
    <m/>
    <m/>
    <n v="2014"/>
    <m/>
    <n v="123054986"/>
    <n v="500269"/>
    <n v="9452178161"/>
    <s v="SA"/>
    <s v="4777"/>
    <s v="Sprzedaż detaliczna zegarków, zegarów i biżuterii prowadzona w wyspecjalizowanych sklepach"/>
    <m/>
    <x v="10"/>
    <m/>
    <n v="400"/>
    <s v="J"/>
    <x v="0"/>
    <n v="709040"/>
    <n v="132921"/>
    <n v="138322"/>
    <n v="111337"/>
    <n v="54096"/>
    <n v="1568"/>
    <n v="999"/>
    <n v="85727"/>
    <n v="831918"/>
    <n v="430316"/>
    <n v="401602"/>
    <n v="587489"/>
    <n v="244429"/>
    <m/>
    <m/>
    <s v="G"/>
    <s v="Wholesale and Retail Trade; Repair of Motor Vehicles and Motorcycles"/>
    <s v="47"/>
    <s v="RETAIL TRADE, EXCEPT OF MOTOR VEHICLES"/>
    <s v="Medium-high"/>
    <n v="2.2114408213923051E-3"/>
    <n v="13.316946720067"/>
    <n v="0.15702499153785399"/>
    <n v="0.13383169975887049"/>
    <n v="0.18951333556883621"/>
    <x v="1"/>
    <n v="0"/>
    <n v="0.70618618661935428"/>
    <n v="85.812812812812808"/>
    <n v="709.74974974974975"/>
    <n v="430.74674674674668"/>
    <x v="0"/>
    <x v="0"/>
    <s v="Exp&lt;50"/>
    <s v="Increased Export Intensity"/>
    <n v="1"/>
    <n v="4.3459461700711251E-4"/>
    <n v="88.601052807975591"/>
    <n v="0.63446376642249014"/>
    <n v="36.667429570996809"/>
    <n v="0.31238026725337781"/>
    <n v="17.188778690060239"/>
    <s v="Yes"/>
    <s v="No"/>
    <s v="No"/>
    <x v="0"/>
    <x v="0"/>
    <n v="4.716981132075472"/>
    <n v="4.609110720026699E-2"/>
    <n v="1.1589419717165761"/>
    <s v="No"/>
    <s v="2.Hiring"/>
    <s v="Hiring"/>
    <n v="315.6753262696659"/>
    <n v="8.5594511992381911E-2"/>
    <n v="8.264142318192208E-2"/>
    <n v="5.0458974543926387E-2"/>
    <n v="1.7768462043851929E-3"/>
    <s v="0-10"/>
    <n v="0.61057726986197836"/>
    <n v="12.83720345498979"/>
    <n v="6.8606636714482869"/>
    <n v="55.301886792452827"/>
    <n v="394.07442348008391"/>
  </r>
  <r>
    <n v="1926"/>
    <m/>
    <m/>
    <n v="1829"/>
    <n v="1544"/>
    <s v="Konica Minolta Business Solutions Polska sp. z o.o., Warszawa"/>
    <m/>
    <s v="1991"/>
    <n v="1878"/>
    <m/>
    <m/>
    <s v="002204072"/>
    <n v="108685"/>
    <n v="5260204908"/>
    <s v="sp. z o.o."/>
    <s v="4666"/>
    <s v="Sprzedaż hurtowa pozostałych maszyn i urządzeń biurowych"/>
    <m/>
    <x v="3"/>
    <m/>
    <n v="500"/>
    <s v="J"/>
    <x v="0"/>
    <n v="417145"/>
    <n v="19936"/>
    <n v="13748"/>
    <n v="11228"/>
    <n v="35390"/>
    <n v="17808"/>
    <n v="358"/>
    <n v="80461"/>
    <n v="315302.59999999998"/>
    <n v="153459.6"/>
    <n v="161843"/>
    <n v="126359"/>
    <n v="188944"/>
    <m/>
    <m/>
    <s v="G"/>
    <s v="Wholesale and Retail Trade; Repair of Motor Vehicles and Motorcycles"/>
    <s v="46"/>
    <s v="WHOLESALE TRADE, EXCEPT OF MOTOR VEHICLES"/>
    <s v="Medium-high"/>
    <n v="4.2690191659974348E-2"/>
    <n v="1.8950284205409449"/>
    <n v="2.691630008749955E-2"/>
    <n v="3.5610236008202907E-2"/>
    <n v="8.8857936514217431E-2"/>
    <x v="0"/>
    <n v="1"/>
    <n v="0.40075470357681803"/>
    <n v="224.7513966480447"/>
    <n v="1165.2094972067041"/>
    <n v="428.65810055865921"/>
    <x v="0"/>
    <x v="0"/>
    <s v="Exp&lt;50"/>
    <s v="Increased Export Intensity"/>
    <n v="1"/>
    <n v="2.7232558405433149E-2"/>
    <n v="11.039683553738371"/>
    <n v="0.1047174609260892"/>
    <n v="-19.5364611929432"/>
    <n v="-0.21736603824302489"/>
    <n v="2.652505486593526"/>
    <s v="Yes"/>
    <s v="Yes"/>
    <s v="Yes"/>
    <x v="3"/>
    <x v="1"/>
    <n v="-9.5959595959595951"/>
    <n v="-0.1008812248537803"/>
    <n v="-2.4904931138810431"/>
    <s v="Yes"/>
    <s v="0.Reducing"/>
    <s v="Reducing"/>
    <n v="216.54283054003719"/>
    <n v="1.1951915500755981E-3"/>
    <n v="5.6321420955582598E-3"/>
    <n v="1.0750422594563019E-3"/>
    <n v="1.5457633254541201E-2"/>
    <s v="0-10"/>
    <n v="0.19087626718511319"/>
    <n v="12.836471701236171"/>
    <n v="5.9814142112544806"/>
    <n v="172.23410098484851"/>
    <n v="948.66666666666663"/>
  </r>
  <r>
    <m/>
    <n v="1953"/>
    <n v="1456"/>
    <n v="1426"/>
    <n v="1546"/>
    <s v="HBZ Meble sp. z o.o., Komorniki"/>
    <m/>
    <m/>
    <m/>
    <n v="2003"/>
    <m/>
    <n v="630190949"/>
    <n v="164891"/>
    <n v="7770010570"/>
    <s v="sp. z o.o."/>
    <s v="4647"/>
    <s v="Sprzedaż hurtowa mebli, dywanów i sprzętu oświetleniowego"/>
    <m/>
    <x v="3"/>
    <m/>
    <n v="400"/>
    <s v="J"/>
    <x v="0"/>
    <n v="279730.85923"/>
    <n v="6053.4125400000003"/>
    <n v="5818.1807699999999"/>
    <n v="4689.21677"/>
    <n v="1669.9245000000001"/>
    <n v="14927"/>
    <n v="53"/>
    <n v="8781.5369800000008"/>
    <n v="116113.62721999999"/>
    <n v="30484.269759999999"/>
    <n v="85629.357459999999"/>
    <n v="79165.934939999992"/>
    <n v="36947.692280000003"/>
    <m/>
    <m/>
    <s v="G"/>
    <s v="Wholesale and Retail Trade; Repair of Motor Vehicles and Motorcycles"/>
    <s v="46"/>
    <s v="WHOLESALE TRADE, EXCEPT OF MOTOR VEHICLES"/>
    <s v="Medium-high"/>
    <n v="5.3362006755667733E-2"/>
    <n v="-30.421149918797401"/>
    <n v="1.6763315934851641E-2"/>
    <n v="4.0384723845680592E-2"/>
    <n v="5.9232759311867743E-2"/>
    <x v="1"/>
    <n v="0"/>
    <n v="0.68179710543366834"/>
    <n v="165.68937698113211"/>
    <n v="5277.9407401886792"/>
    <n v="575.17490113207555"/>
    <x v="0"/>
    <x v="1"/>
    <s v="Exp&gt;50"/>
    <s v="Decreased Export Intensity"/>
    <n v="0"/>
    <n v="-0.72895113594311423"/>
    <n v="-25.459369784130491"/>
    <n v="-0.29382583723875833"/>
    <n v="-45.98505056821049"/>
    <n v="-0.61590933640787249"/>
    <n v="-7.0823398098563413"/>
    <s v="No"/>
    <s v="Yes"/>
    <s v="No"/>
    <x v="2"/>
    <x v="1"/>
    <n v="-28.378378378378379"/>
    <n v="-0.33377317965204822"/>
    <n v="-8.0056749345706724"/>
    <s v="No"/>
    <s v="0.Reducing"/>
    <s v="Reducing"/>
    <n v="206.6839834319226"/>
    <n v="1.7493931084836909E-2"/>
    <n v="0.14249126386386821"/>
    <n v="8.2749319350610057E-2"/>
    <n v="0.78231314269878194"/>
    <s v="75-100"/>
    <n v="0.58073258041746501"/>
    <n v="12.83540904008909"/>
    <n v="4.3040650932041702"/>
    <n v="92.108108108108112"/>
    <n v="5071.2567567567567"/>
  </r>
  <r>
    <n v="1910"/>
    <n v="891"/>
    <m/>
    <n v="1491"/>
    <n v="1547"/>
    <s v="Sambud sp. z o.o., Kraków"/>
    <m/>
    <m/>
    <m/>
    <n v="2001"/>
    <m/>
    <n v="350570143"/>
    <n v="918368"/>
    <n v="6780101380"/>
    <s v="sp. z o.o."/>
    <s v="4672"/>
    <s v="Sprzedaż hurtowa metali i rud metali"/>
    <m/>
    <x v="3"/>
    <m/>
    <n v="400"/>
    <s v="J"/>
    <x v="0"/>
    <n v="421147.10214999999"/>
    <n v="-27380.48431"/>
    <n v="-35872.92381"/>
    <n v="-37815.254520000002"/>
    <n v="8715"/>
    <n v="19227"/>
    <n v="166"/>
    <n v="16729"/>
    <n v="282142.36936000001"/>
    <n v="160324.3137"/>
    <n v="121818.05566"/>
    <n v="103437.77996"/>
    <n v="178704.5894"/>
    <m/>
    <m/>
    <s v="G"/>
    <s v="Wholesale and Retail Trade; Repair of Motor Vehicles and Motorcycles"/>
    <s v="46"/>
    <s v="WHOLESALE TRADE, EXCEPT OF MOTOR VEHICLES"/>
    <s v="Medium-high"/>
    <n v="4.5653881747836217E-2"/>
    <n v="-52.197631875954357"/>
    <n v="-8.97910832745831E-2"/>
    <n v="-0.13402898191355861"/>
    <n v="-0.36558455271007728"/>
    <x v="1"/>
    <n v="0"/>
    <n v="0.36661555013745001"/>
    <n v="100.7771084337349"/>
    <n v="2537.0307358433729"/>
    <n v="965.80911867469877"/>
    <x v="0"/>
    <x v="0"/>
    <s v="Exp&lt;50"/>
    <s v="Increased Export Intensity"/>
    <n v="1"/>
    <n v="8.0976500683628966E-3"/>
    <n v="12.230881568751981"/>
    <n v="0.1153880060279526"/>
    <n v="-18.673274225542041"/>
    <n v="-0.20669549314116151"/>
    <n v="2.926710611155503"/>
    <s v="Yes"/>
    <s v="Yes"/>
    <s v="Yes"/>
    <x v="3"/>
    <x v="1"/>
    <n v="-8.2872928176795568"/>
    <n v="-8.6509242909282413E-2"/>
    <n v="-2.1395117361181599"/>
    <s v="Yes"/>
    <s v="0.Reducing"/>
    <s v="Reducing"/>
    <n v="463.82277617486528"/>
    <n v="-1.820270160567377E-2"/>
    <n v="-0.1724578163416346"/>
    <n v="-3.4138647499931229E-2"/>
    <n v="3.755623167947332E-2"/>
    <s v="0-10"/>
    <n v="0.19795361105757839"/>
    <n v="12.83534945688932"/>
    <n v="5.1984970312658261"/>
    <n v="60.132596685082873"/>
    <n v="2073.207959668508"/>
  </r>
  <r>
    <m/>
    <m/>
    <m/>
    <n v="1858"/>
    <n v="1548"/>
    <s v="Thales Polska sp. z o.o., Warszawa"/>
    <m/>
    <n v="1992"/>
    <m/>
    <m/>
    <m/>
    <n v="632093446"/>
    <n v="53615"/>
    <n v="7790000215"/>
    <s v="sp. z o.o."/>
    <s v="4212"/>
    <s v="Roboty związane z budową dróg szynowych i kolei podziemnej"/>
    <m/>
    <x v="12"/>
    <m/>
    <n v="500"/>
    <s v="J"/>
    <x v="0"/>
    <n v="245754.52906999999"/>
    <n v="18911.37399"/>
    <n v="18737.60266"/>
    <n v="18858.329659999999"/>
    <n v="3174.1397499999998"/>
    <n v="0"/>
    <n v="312"/>
    <n v="66531.557799999995"/>
    <n v="193261.25091"/>
    <n v="42225.192860000003"/>
    <n v="151036.05804999999"/>
    <n v="21702.933079999999"/>
    <n v="171558.31783000001"/>
    <m/>
    <m/>
    <s v="F"/>
    <s v="Construction"/>
    <s v="42"/>
    <s v="CIVIL ENGINEERING WORKS"/>
    <s v="Low"/>
    <n v="0"/>
    <n v="-10.6287642687815"/>
    <n v="7.6736448078352393E-2"/>
    <n v="9.7579465988151703E-2"/>
    <n v="0.86893000086603966"/>
    <x v="0"/>
    <n v="1"/>
    <n v="0.11229841977017339"/>
    <n v="213.2421724358974"/>
    <n v="787.67477266025639"/>
    <n v="135.33715660256411"/>
    <x v="0"/>
    <x v="0"/>
    <s v="Exp&lt;50"/>
    <s v="Decreased Export Intensity"/>
    <n v="0"/>
    <n v="-1.0179033592144931E-2"/>
    <n v="-34.428739008511442"/>
    <n v="-0.42203268067148508"/>
    <n v="-52.484593484428579"/>
    <n v="-0.74411617984059752"/>
    <n v="-10.013287924868891"/>
    <s v="Yes"/>
    <s v="Yes"/>
    <s v="Yes"/>
    <x v="2"/>
    <x v="1"/>
    <n v="-13.09192200557103"/>
    <n v="-0.14031920067879611"/>
    <n v="-3.4471636144075002"/>
    <s v="No"/>
    <s v="0.Reducing"/>
    <s v="Reducing"/>
    <n v="-256.30851424782168"/>
    <n v="2.86587155473732E-2"/>
    <n v="0.3114597227860581"/>
    <n v="2.6017406301245761E-2"/>
    <n v="1.0179033592144931E-2"/>
    <s v="0-10"/>
    <n v="8.3533774667606503E-2"/>
    <n v="12.834121148093979"/>
    <n v="5.8833223884882786"/>
    <n v="146.85515320334261"/>
    <n v="1043.9832869080781"/>
  </r>
  <r>
    <n v="1562"/>
    <n v="1273"/>
    <n v="1543"/>
    <m/>
    <n v="1549"/>
    <s v="Oktan sp. z o.o., Słupsk"/>
    <m/>
    <m/>
    <m/>
    <n v="2000"/>
    <m/>
    <n v="192459465"/>
    <n v="856814"/>
    <n v="5881969903"/>
    <s v="sp. z o.o"/>
    <s v="4730"/>
    <s v="Sprzedaż detaliczna paliw do pojazdów silnikowych na stacjach paliw"/>
    <m/>
    <x v="2"/>
    <m/>
    <n v="400"/>
    <s v="J"/>
    <x v="0"/>
    <n v="513064.39977999998"/>
    <n v="25821.43979"/>
    <n v="24879.042549999998"/>
    <n v="24840.647550000002"/>
    <n v="2899.2070399999998"/>
    <n v="0"/>
    <n v="144"/>
    <n v="12002.89272"/>
    <n v="162532.14191000001"/>
    <n v="92256.021030000004"/>
    <n v="70276.120880000002"/>
    <n v="90052.516610000006"/>
    <n v="72479.6253"/>
    <m/>
    <m/>
    <s v="G"/>
    <s v="Wholesale and Retail Trade; Repair of Motor Vehicles and Motorcycles"/>
    <s v="47"/>
    <s v="RETAIL TRADE, EXCEPT OF MOTOR VEHICLES"/>
    <s v="Medium-high"/>
    <n v="0"/>
    <n v="-17.003755984845888"/>
    <n v="4.8416236949302222E-2"/>
    <n v="0.15283529311854621"/>
    <n v="0.27584623378800199"/>
    <x v="1"/>
    <n v="0"/>
    <n v="0.55405974197931496"/>
    <n v="83.353421666666662"/>
    <n v="3562.9472206944438"/>
    <n v="640.6668127083334"/>
    <x v="0"/>
    <x v="0"/>
    <s v="Exp&lt;50"/>
    <s v="Decreased Export Intensity"/>
    <n v="0"/>
    <n v="0"/>
    <n v="37.010449348547681"/>
    <n v="0.31488700954856158"/>
    <n v="-0.7170656894582027"/>
    <n v="-7.1964896205525264E-3"/>
    <n v="8.190324319025466"/>
    <s v="No"/>
    <s v="Yes"/>
    <s v="No"/>
    <x v="3"/>
    <x v="1"/>
    <n v="27.43362831858407"/>
    <n v="0.24242548086365989"/>
    <n v="6.2480607851417069"/>
    <s v="Yes"/>
    <s v="2.Hiring"/>
    <s v="Hiring"/>
    <n v="249.0445658271874"/>
    <n v="6.0840492321167727E-2"/>
    <n v="0.29416777492285251"/>
    <n v="0.23615444415651721"/>
    <n v="0"/>
    <s v="0-10"/>
    <n v="0.8027882871210158"/>
    <n v="12.833269642358941"/>
    <n v="4.7273878187123408"/>
    <n v="44.372353451327442"/>
    <n v="3313.9026548672568"/>
  </r>
  <r>
    <n v="1741"/>
    <n v="1782"/>
    <n v="1712"/>
    <n v="1606"/>
    <n v="1551"/>
    <s v="PPHU Publima sp.K., Ostrowiec Świętokrzyski"/>
    <m/>
    <m/>
    <m/>
    <n v="1995"/>
    <m/>
    <n v="290499285"/>
    <n v="939912"/>
    <n v="6611002540"/>
    <s v="sp.k."/>
    <s v="4632"/>
    <s v="Sprzedaż hurtowa mięsa i wyrobów z mięsa"/>
    <m/>
    <x v="3"/>
    <m/>
    <n v="400"/>
    <s v="J"/>
    <x v="0"/>
    <n v="462023.57201"/>
    <n v="10453.535099999999"/>
    <n v="9088.7273100000002"/>
    <n v="7321.9764800000003"/>
    <n v="5846.2550099999999"/>
    <n v="11411"/>
    <n v="413"/>
    <n v="31505.5131"/>
    <n v="86774.839739999996"/>
    <n v="55026.532169999999"/>
    <n v="31748.307570000001"/>
    <n v="42720.47883"/>
    <n v="44054.360910000003"/>
    <m/>
    <m/>
    <s v="G"/>
    <s v="Wholesale and Retail Trade; Repair of Motor Vehicles and Motorcycles"/>
    <s v="46"/>
    <s v="WHOLESALE TRADE, EXCEPT OF MOTOR VEHICLES"/>
    <s v="Medium-high"/>
    <n v="2.4697874072435899E-2"/>
    <n v="4.7169460407094688"/>
    <n v="1.5847625367135E-2"/>
    <n v="8.4379026246992186E-2"/>
    <n v="0.17139265945816651"/>
    <x v="1"/>
    <n v="0"/>
    <n v="0.49231411959966359"/>
    <n v="76.284535351089588"/>
    <n v="1118.701142881356"/>
    <n v="133.2361553753027"/>
    <x v="0"/>
    <x v="0"/>
    <s v="Exp&lt;50"/>
    <s v="Decreased Export Intensity"/>
    <n v="0"/>
    <n v="-1.4639677597731189E-2"/>
    <n v="23.613385953740991"/>
    <n v="0.2119886537680227"/>
    <n v="-10.425082642216671"/>
    <n v="-0.1100948454010897"/>
    <n v="5.4426654172758493"/>
    <s v="Yes"/>
    <s v="Yes"/>
    <s v="Yes"/>
    <x v="3"/>
    <x v="1"/>
    <n v="2.227722772277227"/>
    <n v="2.2032714999882689E-2"/>
    <n v="0.55233766579929622"/>
    <s v="Yes"/>
    <s v="1.Sustaining"/>
    <s v="Hiring"/>
    <n v="193.54025179224709"/>
    <n v="2.2332214091742141E-2"/>
    <n v="0.24709156034457239"/>
    <n v="9.4913092745893671E-2"/>
    <n v="3.9337551670167087E-2"/>
    <s v="0-10"/>
    <n v="0.38412114365029759"/>
    <n v="12.831382536660961"/>
    <n v="6.0014148779611496"/>
    <n v="57.41553396039604"/>
    <n v="925.16089108910887"/>
  </r>
  <r>
    <m/>
    <n v="935"/>
    <n v="1067"/>
    <n v="1454"/>
    <n v="1552"/>
    <s v="Acerinox Polska sp. z o.o., Warszawa"/>
    <m/>
    <m/>
    <m/>
    <n v="2002"/>
    <m/>
    <s v="016349960"/>
    <n v="104713"/>
    <n v="5272309599"/>
    <s v="sp. z o.o."/>
    <s v="4672"/>
    <s v="Zaopatrzenie przedsiębiorstw"/>
    <m/>
    <x v="3"/>
    <m/>
    <n v="500"/>
    <s v="J"/>
    <x v="0"/>
    <n v="307624"/>
    <n v="3994"/>
    <n v="2738"/>
    <n v="2326"/>
    <n v="1008"/>
    <n v="63633"/>
    <n v="25"/>
    <n v="4894"/>
    <n v="146223"/>
    <n v="25552"/>
    <n v="120671"/>
    <n v="128308"/>
    <n v="17915"/>
    <m/>
    <m/>
    <s v="G"/>
    <s v="Wholesale and Retail Trade; Repair of Motor Vehicles and Motorcycles"/>
    <s v="46"/>
    <s v="WHOLESALE TRADE, EXCEPT OF MOTOR VEHICLES"/>
    <s v="Medium-high"/>
    <n v="0.20685317140405171"/>
    <n v="-63.635976769504829"/>
    <n v="7.5611785816451253E-3"/>
    <n v="1.5907210220006431E-2"/>
    <n v="1.8128253889079401E-2"/>
    <x v="0"/>
    <n v="1"/>
    <n v="0.87748165473283957"/>
    <n v="195.76"/>
    <n v="12304.96"/>
    <n v="1022.08"/>
    <x v="2"/>
    <x v="1"/>
    <s v="Exp&lt;50"/>
    <s v="Decreased Export Intensity"/>
    <n v="0"/>
    <n v="-6.4856086563871512E-2"/>
    <n v="-15.87732611400522"/>
    <n v="-0.17289404909202771"/>
    <n v="-39.041540662322618"/>
    <n v="-0.49497754826113999"/>
    <n v="-4.2302690959342693"/>
    <s v="No"/>
    <s v="Yes"/>
    <s v="No"/>
    <x v="2"/>
    <x v="1"/>
    <n v="8.695652173913043"/>
    <n v="8.3381608939050889E-2"/>
    <n v="2.106418519374853"/>
    <s v="No"/>
    <s v="2.Hiring"/>
    <s v="Hiring"/>
    <n v="-3594.3878260869569"/>
    <n v="3.579583521336669E-3"/>
    <n v="1.1793324023604669E-2"/>
    <n v="8.8776458300836216E-3"/>
    <n v="0.27170925796792322"/>
    <s v="25-50"/>
    <n v="0.75276875394204101"/>
    <n v="12.809527586069009"/>
    <n v="3.1354942159291501"/>
    <n v="132.9130434782609"/>
    <n v="15899.34782608696"/>
  </r>
  <r>
    <n v="1451"/>
    <m/>
    <n v="1464"/>
    <n v="1640"/>
    <n v="1553"/>
    <s v="Solvay Poland sp. z o.o., Włocławek"/>
    <m/>
    <m/>
    <m/>
    <n v="2012"/>
    <m/>
    <s v="081096244"/>
    <n v="443278"/>
    <n v="5993164783"/>
    <s v="sp. z o.o."/>
    <s v="2013"/>
    <s v="Produkcja pozostałych podstawowych chemikaliów nieorganicznych"/>
    <m/>
    <x v="7"/>
    <m/>
    <n v="400"/>
    <s v="J"/>
    <x v="0"/>
    <n v="551897"/>
    <n v="139517"/>
    <n v="133386"/>
    <n v="133473"/>
    <n v="26472"/>
    <n v="479951"/>
    <n v="82"/>
    <n v="13525"/>
    <n v="373677"/>
    <n v="212840"/>
    <n v="160837"/>
    <n v="313221"/>
    <n v="60456"/>
    <m/>
    <m/>
    <s v="C"/>
    <s v="Manufacturing"/>
    <s v="20"/>
    <s v="MANUFACTURE OF CHEMICALS AND CHEMICAL PRODUCTS"/>
    <s v="Medium-low"/>
    <n v="0.86963871881891008"/>
    <n v="-16.19716171196205"/>
    <n v="0.24184403973929919"/>
    <n v="0.35718815982787272"/>
    <n v="0.42613043186759508"/>
    <x v="1"/>
    <n v="0"/>
    <n v="0.8382132162268483"/>
    <n v="164.9390243902439"/>
    <n v="6730.4512195121952"/>
    <n v="2595.6097560975609"/>
    <x v="3"/>
    <x v="1"/>
    <s v="Exp&gt;50"/>
    <s v="Increased Export Intensity"/>
    <n v="1"/>
    <n v="3.2011833444834159E-2"/>
    <n v="47.77664425504797"/>
    <n v="0.39053178740750921"/>
    <n v="7.0845248224985431"/>
    <n v="6.8448288238394994E-2"/>
    <n v="10.255801343687381"/>
    <s v="Yes"/>
    <s v="Yes"/>
    <s v="Yes"/>
    <x v="0"/>
    <x v="0"/>
    <n v="-1.2048192771084341"/>
    <n v="-1.2121360532344919E-2"/>
    <n v="-0.30257532868296361"/>
    <s v="Yes"/>
    <s v="0.Reducing"/>
    <s v="Reducing"/>
    <n v="2230.8488098736411"/>
    <n v="0.1820964101245893"/>
    <n v="0.57374863959639255"/>
    <n v="0.2010762384873527"/>
    <n v="0.83762688537407592"/>
    <s v="75-100"/>
    <n v="0.35046050589122302"/>
    <n v="12.830584926237959"/>
    <n v="4.4188406077965983"/>
    <n v="123.8192771084337"/>
    <n v="4499.6024096385536"/>
  </r>
  <r>
    <n v="1580"/>
    <n v="1227"/>
    <n v="994"/>
    <n v="1416"/>
    <n v="1554"/>
    <s v="Vita Polymers Poland sp. z o.o., Brzeg Dolny"/>
    <m/>
    <m/>
    <m/>
    <n v="1992"/>
    <m/>
    <s v="010599532"/>
    <n v="15447"/>
    <n v="9170000044"/>
    <s v="sp. z o.o."/>
    <s v="2229"/>
    <s v="Produkcja pozostałych wyrobów z tworzyw sztucznych"/>
    <m/>
    <x v="10"/>
    <m/>
    <n v="500"/>
    <s v="J"/>
    <x v="0"/>
    <n v="506395.09857999999"/>
    <n v="43131.392659999998"/>
    <n v="207023.59972999999"/>
    <n v="197555.72235"/>
    <n v="5693.6026900000006"/>
    <n v="46385"/>
    <n v="356"/>
    <n v="39965.555219999987"/>
    <n v="408258.57990999997"/>
    <n v="287384.65899999999"/>
    <n v="120873.92091"/>
    <n v="267235.00534999999"/>
    <n v="141023.57456000001"/>
    <m/>
    <m/>
    <s v="C"/>
    <s v="Manufacturing"/>
    <s v="22"/>
    <s v="MANUFACTURE OF RUBBER AND PLASTIC PRODUCTS"/>
    <s v="Medium-low"/>
    <n v="9.1598437919462067E-2"/>
    <n v="-21.59609381493075"/>
    <n v="0.39012171109865168"/>
    <n v="0.48389851939805129"/>
    <n v="0.73925839951715744"/>
    <x v="0"/>
    <n v="1"/>
    <n v="0.65457290673208035"/>
    <n v="112.2627955617977"/>
    <n v="1422.4581420786519"/>
    <n v="807.26027808988761"/>
    <x v="0"/>
    <x v="0"/>
    <s v="Exp&lt;50"/>
    <s v="Decreased Export Intensity"/>
    <n v="0"/>
    <n v="-8.3461280751230688E-3"/>
    <n v="35.611152834498697"/>
    <n v="0.30462143417804549"/>
    <n v="-1.7310486706531161"/>
    <n v="-1.7462064991068619E-2"/>
    <n v="7.9130213234131386"/>
    <s v="No"/>
    <s v="Yes"/>
    <s v="No"/>
    <x v="3"/>
    <x v="1"/>
    <n v="10.216718266253871"/>
    <n v="9.7278407629374009E-2"/>
    <n v="2.4617735348727798"/>
    <s v="No"/>
    <s v="2.Hiring"/>
    <s v="Hiring"/>
    <n v="266.36835879691779"/>
    <n v="6.3810699566436452E-2"/>
    <n v="0.1298755096256568"/>
    <n v="8.1599106889076858E-2"/>
    <n v="9.9944565994585136E-2"/>
    <s v="0-10"/>
    <n v="0.62828709680733397"/>
    <n v="12.83045103663777"/>
    <n v="5.7776523232226564"/>
    <n v="90.052677492260045"/>
    <n v="1156.0897832817341"/>
  </r>
  <r>
    <n v="1236"/>
    <m/>
    <n v="1516"/>
    <n v="1441"/>
    <n v="1555"/>
    <s v="Bahlsen Polska sp. z o.o. sp.k., Skawina"/>
    <m/>
    <m/>
    <m/>
    <n v="1999"/>
    <m/>
    <n v="351623924"/>
    <n v="388042"/>
    <n v="9441833751"/>
    <s v="sp. z o.o. sp.k."/>
    <s v="1072"/>
    <s v="Produkcja sucharów i herbatników, produkcja konserwowanych wyrobów ciastkarskich i ciastek"/>
    <m/>
    <x v="13"/>
    <m/>
    <n v="500"/>
    <s v="J"/>
    <x v="0"/>
    <n v="652009"/>
    <n v="37442"/>
    <n v="38035"/>
    <n v="37394"/>
    <n v="23311"/>
    <n v="0"/>
    <n v="491"/>
    <n v="79218"/>
    <n v="265797"/>
    <n v="105961"/>
    <n v="159836"/>
    <n v="102823"/>
    <n v="162974"/>
    <m/>
    <m/>
    <s v="C"/>
    <s v="Manufacturing"/>
    <s v="10"/>
    <s v="MANUFACTURE OF FOOD PRODUCTS"/>
    <s v="Low"/>
    <n v="0"/>
    <n v="50.789236940184558"/>
    <n v="5.7351969067911637E-2"/>
    <n v="0.14068631323905079"/>
    <n v="0.36367349717475661"/>
    <x v="0"/>
    <n v="1"/>
    <n v="0.38684785757551821"/>
    <n v="161.34012219959271"/>
    <n v="1327.920570264766"/>
    <n v="215.80651731160901"/>
    <x v="0"/>
    <x v="1"/>
    <s v="Exp&gt;50"/>
    <s v="Decreased Export Intensity"/>
    <n v="0"/>
    <n v="-0.5247677396002306"/>
    <n v="74.817744292359876"/>
    <n v="0.55857378405137403"/>
    <n v="26.679524849536151"/>
    <n v="0.2364902848822599"/>
    <n v="14.98637372568168"/>
    <s v="No"/>
    <s v="No"/>
    <s v="No"/>
    <x v="0"/>
    <x v="0"/>
    <n v="-14.459930313588851"/>
    <n v="-0.15618526852504641"/>
    <n v="-3.8293835355874828"/>
    <s v="Yes"/>
    <s v="0.Reducing"/>
    <s v="Reducing"/>
    <n v="678.15576190239642"/>
    <n v="6.2255171396779857E-2"/>
    <n v="0.32930547873321142"/>
    <n v="0.1137305420311719"/>
    <n v="0.5247677396002306"/>
    <s v="50-75"/>
    <n v="0.34536486446771619"/>
    <n v="12.829239860443129"/>
    <n v="6.3526293963195668"/>
    <n v="67.7480667944251"/>
    <n v="649.76480836236931"/>
  </r>
  <r>
    <n v="880"/>
    <n v="1203"/>
    <n v="1179"/>
    <n v="1561"/>
    <n v="1556"/>
    <s v="Chodzeń sp. z o.o. sp.k., Piaseczno"/>
    <m/>
    <m/>
    <m/>
    <n v="2002"/>
    <m/>
    <s v="011266666"/>
    <n v="683267"/>
    <n v="1230040386"/>
    <s v="sp. z o.o. sp.k."/>
    <s v="4511"/>
    <s v="Sprzedaż hurtowa i detaliczna samochodów osobowych i furgonetek"/>
    <s v="Handel detaliczny"/>
    <x v="5"/>
    <m/>
    <n v="400"/>
    <s v="J"/>
    <x v="0"/>
    <n v="898869.53511000006"/>
    <n v="22130.185399999998"/>
    <n v="21082.911820000001"/>
    <n v="17084.70882"/>
    <n v="6320.2599700000001"/>
    <n v="2620"/>
    <n v="248"/>
    <n v="35754.925150000003"/>
    <n v="249200.01884"/>
    <n v="91072.644209999999"/>
    <n v="158127.37463000001"/>
    <n v="85372.03379999999"/>
    <n v="163827.98504"/>
    <m/>
    <m/>
    <s v="G"/>
    <s v="Wholesale and Retail Trade; Repair of Motor Vehicles and Motorcycles"/>
    <s v="45"/>
    <s v="WHOLESALE AND RETAIL TRADE SERVICES OF MOTOR VEHICLES; REPAIR SERVICES OF MOTOR VEHICLES"/>
    <s v="Medium-high"/>
    <n v="2.9147722752438979E-3"/>
    <n v="32.41766684628773"/>
    <n v="1.9006883816469811E-2"/>
    <n v="6.8558216405951861E-2"/>
    <n v="0.2001206725380836"/>
    <x v="1"/>
    <n v="0"/>
    <n v="0.34258437939691122"/>
    <n v="144.17308528225811"/>
    <n v="3624.473931895162"/>
    <n v="367.22840407258059"/>
    <x v="0"/>
    <x v="0"/>
    <s v="Exp&lt;50"/>
    <s v="Decreased Export Intensity"/>
    <n v="0"/>
    <n v="-4.6495607808110561E-3"/>
    <n v="141.19718118174259"/>
    <n v="0.88044459215378978"/>
    <n v="74.780566073726519"/>
    <n v="0.5583610929846774"/>
    <n v="24.621523726897141"/>
    <s v="Yes"/>
    <s v="No"/>
    <s v="No"/>
    <x v="1"/>
    <x v="0"/>
    <n v="5.5319148936170208"/>
    <n v="5.3843232020823528E-2"/>
    <n v="1.355181255442051"/>
    <s v="No"/>
    <s v="2.Hiring"/>
    <s v="Hiring"/>
    <n v="2038.6441446611191"/>
    <n v="2.3351984409799551E-2"/>
    <n v="0.18164994196193759"/>
    <n v="6.7890169964160613E-2"/>
    <n v="7.5643330560549544E-3"/>
    <s v="0-10"/>
    <n v="0.37374176523759151"/>
    <n v="12.8284485885329"/>
    <n v="5.4595855141441589"/>
    <n v="91.025138723404268"/>
    <n v="1585.829787234042"/>
  </r>
  <r>
    <n v="1210"/>
    <n v="1311"/>
    <n v="1345"/>
    <n v="1362"/>
    <n v="1557"/>
    <s v="Inter Car Silesia sp. z o.o., Ruda Śląska"/>
    <m/>
    <n v="2002"/>
    <m/>
    <n v="1999"/>
    <m/>
    <n v="276651864"/>
    <n v="109156"/>
    <n v="6482331430"/>
    <s v="sp. z o.o."/>
    <s v="4511"/>
    <s v="Sprzedaż hurtowa i detaliczna samochodów osobowych i furgonetek"/>
    <m/>
    <x v="5"/>
    <m/>
    <n v="400"/>
    <s v="J"/>
    <x v="0"/>
    <n v="664484.31166000001"/>
    <n v="45380.171029999998"/>
    <n v="43032.738579999997"/>
    <n v="42917.673580000002"/>
    <n v="2763.1938500000001"/>
    <n v="51004"/>
    <n v="284"/>
    <n v="33545.98732"/>
    <n v="218729.92574000001"/>
    <n v="56578.111969999998"/>
    <n v="162151.81377000001"/>
    <n v="106437.16653"/>
    <n v="112292.75921"/>
    <m/>
    <m/>
    <s v="G"/>
    <s v="Wholesale and Retail Trade; Repair of Motor Vehicles and Motorcycles"/>
    <s v="45"/>
    <s v="WHOLESALE AND RETAIL TRADE SERVICES OF MOTOR VEHICLES; REPAIR SERVICES OF MOTOR VEHICLES"/>
    <s v="Medium-high"/>
    <n v="7.6757267410246202E-2"/>
    <n v="11.12211914689172"/>
    <n v="6.45879410949282E-2"/>
    <n v="0.19621308531424"/>
    <n v="0.40322074496321142"/>
    <x v="1"/>
    <n v="0"/>
    <n v="0.48661455980431217"/>
    <n v="118.1196736619718"/>
    <n v="2339.733491760564"/>
    <n v="199.2187041197183"/>
    <x v="0"/>
    <x v="0"/>
    <s v="Exp&lt;50"/>
    <s v="Increased Export Intensity"/>
    <n v="1"/>
    <n v="5.7930968634788638E-2"/>
    <n v="78.558095673928293"/>
    <n v="0.5797438282394296"/>
    <n v="29.38992440139732"/>
    <n v="0.25766032907031539"/>
    <n v="15.59655364657166"/>
    <s v="No"/>
    <s v="Yes"/>
    <s v="No"/>
    <x v="0"/>
    <x v="0"/>
    <n v="10.07751937984496"/>
    <n v="9.601465323958891E-2"/>
    <n v="2.4294070190353572"/>
    <s v="Yes"/>
    <s v="2.Hiring"/>
    <s v="Hiring"/>
    <n v="897.33426695436196"/>
    <n v="1.1216239093457011E-2"/>
    <n v="0.1352910670296901"/>
    <n v="2.477107232512181E-2"/>
    <n v="1.8826298775457561E-2"/>
    <s v="0-10"/>
    <n v="0.18309466300303259"/>
    <n v="12.827022719377281"/>
    <n v="5.5529595849216173"/>
    <n v="75.127539922480608"/>
    <n v="1442.399224806202"/>
  </r>
  <r>
    <m/>
    <m/>
    <n v="1650"/>
    <n v="1538"/>
    <n v="1558"/>
    <s v="Exatel SA, Warszawa"/>
    <m/>
    <m/>
    <m/>
    <n v="2001"/>
    <m/>
    <s v="011986640"/>
    <n v="44577"/>
    <n v="5270104568"/>
    <s v="SA"/>
    <s v="6110"/>
    <s v="Działalność w zakresie telekomunikacji przewodowej"/>
    <m/>
    <x v="6"/>
    <m/>
    <n v="100"/>
    <s v="J"/>
    <x v="0"/>
    <n v="377383.30898999999"/>
    <n v="2415.8519799999999"/>
    <n v="4068.0443300000002"/>
    <n v="2688.7668399999998"/>
    <n v="63624"/>
    <n v="32524"/>
    <n v="587"/>
    <n v="93156"/>
    <n v="585591.89473000006"/>
    <n v="398695.38367000001"/>
    <n v="186896.51105999999"/>
    <n v="420814.15227999998"/>
    <n v="164777.74244999999"/>
    <m/>
    <m/>
    <s v="J"/>
    <s v="Information and Communication"/>
    <s v="61"/>
    <s v="TELECOMMUNICATIONS"/>
    <s v="High"/>
    <n v="8.6182931849966449E-2"/>
    <n v="10.443008650374439"/>
    <n v="7.1247635386843446E-3"/>
    <n v="4.5915369802714129E-3"/>
    <n v="6.3894401493677826E-3"/>
    <x v="1"/>
    <n v="0"/>
    <n v="0.71861334842078972"/>
    <n v="158.6984667802385"/>
    <n v="642.90171889267458"/>
    <n v="679.20849006814308"/>
    <x v="0"/>
    <x v="0"/>
    <s v="Exp&lt;50"/>
    <s v="Increased Export Intensity"/>
    <n v="1"/>
    <n v="4.8244198981033673E-2"/>
    <n v="2.8552050931431752"/>
    <n v="2.815203741701389E-2"/>
    <n v="-25.46724268612812"/>
    <n v="-0.2939314617520985"/>
    <n v="0.70628343474266053"/>
    <s v="Yes"/>
    <s v="Yes"/>
    <s v="Yes"/>
    <x v="3"/>
    <x v="1"/>
    <n v="18.585858585858581"/>
    <n v="0.1704670572594065"/>
    <n v="4.3537897247800439"/>
    <s v="Yes"/>
    <s v="2.Hiring"/>
    <s v="Hiring"/>
    <n v="-98.325254036618503"/>
    <n v="-3.3109905012870817E-2"/>
    <n v="-2.5858893314170031E-2"/>
    <n v="-2.097797444959236E-2"/>
    <n v="3.7938732868932783E-2"/>
    <s v="0-10"/>
    <n v="0.8112479600237551"/>
    <n v="12.812864647209951"/>
    <n v="6.2045577625686903"/>
    <n v="121.0646464646465"/>
    <n v="741.22697292929308"/>
  </r>
  <r>
    <n v="1710"/>
    <n v="1969"/>
    <m/>
    <m/>
    <n v="1559"/>
    <s v="LS Airport Services SA, Warszawa"/>
    <m/>
    <n v="2010"/>
    <m/>
    <n v="2010"/>
    <m/>
    <n v="142405221"/>
    <n v="355602"/>
    <n v="5222949523"/>
    <s v="SA"/>
    <s v="5223"/>
    <s v="Działalność usługowa wspomagająca transport lotniczy"/>
    <m/>
    <x v="11"/>
    <m/>
    <n v="100"/>
    <s v="J"/>
    <x v="0"/>
    <n v="470229.71747999999"/>
    <n v="18599.147639999999"/>
    <n v="19665.638900000002"/>
    <n v="15104.244070000001"/>
    <n v="18032.073499999999"/>
    <n v="0"/>
    <n v="2227"/>
    <n v="271861.25475999998"/>
    <n v="324073.41068999999"/>
    <n v="207785.98308999999"/>
    <n v="116287.4276"/>
    <n v="228648.89355000001"/>
    <n v="95424.517139999996"/>
    <m/>
    <m/>
    <s v="H"/>
    <s v="Transportation and Storage"/>
    <s v="52"/>
    <s v="WAREHOUSING AND SUPPORT ACTIVITIES FOR TRANSPORTATION"/>
    <s v="Low"/>
    <n v="0"/>
    <n v="18.103578550297541"/>
    <n v="3.2120990036412188E-2"/>
    <n v="4.6607477107859119E-2"/>
    <n v="6.605867990652256E-2"/>
    <x v="1"/>
    <n v="0"/>
    <n v="0.7055466015035694"/>
    <n v="122.07510317018409"/>
    <n v="211.14940165244721"/>
    <n v="93.303090745397398"/>
    <x v="0"/>
    <x v="0"/>
    <s v="Exp&lt;50"/>
    <s v="Decreased Export Intensity"/>
    <n v="0"/>
    <n v="0"/>
    <n v="26.49594939405759"/>
    <n v="0.23504010106647749"/>
    <n v="-8.3362685550307187"/>
    <n v="-8.7043398102634839E-2"/>
    <n v="6.0520712026037371"/>
    <s v="Yes"/>
    <s v="No"/>
    <s v="No"/>
    <x v="3"/>
    <x v="1"/>
    <n v="-22.214460356269651"/>
    <n v="-0.25121463784074738"/>
    <n v="-6.0872155543252866"/>
    <s v="Yes"/>
    <s v="0.Reducing"/>
    <s v="Reducing"/>
    <n v="81.308325857826219"/>
    <n v="2.6763689187189799E-2"/>
    <n v="5.1270819591029033E-2"/>
    <n v="3.2397879435210747E-2"/>
    <n v="0"/>
    <s v="0-10"/>
    <n v="0.63189704579794714"/>
    <n v="12.82593651381095"/>
    <n v="7.9596253050981147"/>
    <n v="78.477047041564788"/>
    <n v="129.84107579462099"/>
  </r>
  <r>
    <m/>
    <m/>
    <n v="1717"/>
    <m/>
    <n v="1560"/>
    <s v="Arcobaleno sp. z o.o., Czerwieńsk"/>
    <m/>
    <m/>
    <m/>
    <m/>
    <m/>
    <s v="008193228"/>
    <n v="121363"/>
    <n v="9290100021"/>
    <s v="sp. z o.o."/>
    <s v="1520"/>
    <s v="Produkcja obuwia"/>
    <m/>
    <x v="10"/>
    <m/>
    <n v="500"/>
    <s v="J"/>
    <x v="0"/>
    <n v="334476"/>
    <n v="44843"/>
    <n v="36191"/>
    <n v="28562"/>
    <n v="1073"/>
    <n v="316747"/>
    <n v="95"/>
    <n v="10151"/>
    <n v="193038"/>
    <n v="34008"/>
    <n v="159030"/>
    <n v="160351"/>
    <n v="32687"/>
    <m/>
    <m/>
    <s v="C"/>
    <s v="Manufacturing"/>
    <s v="15"/>
    <s v="MANUFACTURE OF LEATHER AND RELATED PRODUCTS"/>
    <s v="Medium-low"/>
    <n v="0.94699470216099213"/>
    <n v="0.25928401641432952"/>
    <n v="8.5393271864050033E-2"/>
    <n v="0.14796050518550749"/>
    <n v="0.17812174542098269"/>
    <x v="0"/>
    <n v="1"/>
    <n v="0.8306706451579482"/>
    <n v="106.8526315789474"/>
    <n v="3520.8"/>
    <n v="357.97894736842107"/>
    <x v="3"/>
    <x v="1"/>
    <s v="Exp&gt;50"/>
    <s v="Increased Export Intensity"/>
    <n v="1"/>
    <n v="3.3999650625167188E-2"/>
    <n v="6.6599604122485934"/>
    <n v="6.4475648025927867E-2"/>
    <n v="-22.710173614312609"/>
    <n v="-0.25760785114318452"/>
    <n v="1.6249522491268431"/>
    <s v="Yes"/>
    <s v="Yes"/>
    <s v="Yes"/>
    <x v="3"/>
    <x v="1"/>
    <n v="-18.103448275862071"/>
    <n v="-0.1997132995058237"/>
    <n v="-4.8702393569321263"/>
    <s v="Yes"/>
    <s v="0.Reducing"/>
    <s v="Reducing"/>
    <n v="817.42960500000027"/>
    <n v="0.19755966045769549"/>
    <n v="0.28068496110399721"/>
    <n v="0.22390296275239599"/>
    <n v="0.91299505153582494"/>
    <s v="75-100"/>
    <n v="0.79770202818040248"/>
    <n v="12.65584475907149"/>
    <n v="4.7535901911063636"/>
    <n v="73.577586206896555"/>
    <n v="2703.3703949999999"/>
  </r>
  <r>
    <n v="1814"/>
    <n v="1765"/>
    <n v="1670"/>
    <n v="1652"/>
    <n v="1563"/>
    <s v="CAT LC Polska sp. z o.o., Duchnice"/>
    <m/>
    <m/>
    <m/>
    <n v="2004"/>
    <m/>
    <s v="015893377"/>
    <n v="224296"/>
    <n v="5213319024"/>
    <s v="sp. z o.o."/>
    <s v="5229"/>
    <s v="Działalność pozostałych agencji transportowych"/>
    <m/>
    <x v="11"/>
    <m/>
    <n v="400"/>
    <s v="J"/>
    <x v="0"/>
    <n v="443575"/>
    <n v="18227"/>
    <n v="15948"/>
    <n v="12607"/>
    <n v="562"/>
    <n v="256517"/>
    <n v="329"/>
    <n v="40659"/>
    <n v="111111"/>
    <n v="6126"/>
    <n v="104985"/>
    <n v="22476"/>
    <n v="88635"/>
    <m/>
    <m/>
    <s v="H"/>
    <s v="Transportation and Storage"/>
    <s v="52"/>
    <s v="WAREHOUSING AND SUPPORT ACTIVITIES FOR TRANSPORTATION"/>
    <s v="Low"/>
    <n v="0.57829453869131486"/>
    <n v="-0.36231884057971181"/>
    <n v="2.8421349264498671E-2"/>
    <n v="0.1134631134631135"/>
    <n v="0.5609094144865634"/>
    <x v="1"/>
    <n v="0"/>
    <n v="0.2022842022842023"/>
    <n v="123.58358662613981"/>
    <n v="1348.252279635258"/>
    <n v="18.620060790273559"/>
    <x v="1"/>
    <x v="1"/>
    <s v="Exp&gt;50"/>
    <s v="Decreased Export Intensity"/>
    <n v="0"/>
    <n v="-8.9379698687311548E-2"/>
    <n v="19.607451888723212"/>
    <n v="0.17904496034935311"/>
    <n v="-13.32793341396869"/>
    <n v="-0.14303853881975931"/>
    <n v="4.5778140200957829"/>
    <s v="Yes"/>
    <s v="Yes"/>
    <s v="Yes"/>
    <x v="3"/>
    <x v="1"/>
    <n v="14.63414634146341"/>
    <n v="0.13657553500575051"/>
    <n v="3.4733477352288711"/>
    <s v="No"/>
    <s v="2.Hiring"/>
    <s v="Hiring"/>
    <n v="56.060642004596502"/>
    <n v="1.4024197875742529E-2"/>
    <n v="0.48854029682509859"/>
    <n v="5.3451589365178867E-2"/>
    <n v="0.66767423737862641"/>
    <s v="50-75"/>
    <n v="0.1094108095331079"/>
    <n v="12.82357721544243"/>
    <n v="5.6594822157596214"/>
    <n v="100.99860627177701"/>
    <n v="1292.1916376306619"/>
  </r>
  <r>
    <m/>
    <m/>
    <m/>
    <m/>
    <n v="1564"/>
    <s v="Weco-Travel Services sp. z o.o., Warszawa"/>
    <m/>
    <m/>
    <m/>
    <n v="2016"/>
    <m/>
    <n v="365481229"/>
    <n v="638872"/>
    <n v="5272780836"/>
    <s v="sp. z o.o."/>
    <s v="7911"/>
    <s v="Działalność pośredników turystycznych"/>
    <m/>
    <x v="9"/>
    <m/>
    <n v="400"/>
    <s v="J"/>
    <x v="0"/>
    <n v="394870"/>
    <n v="2511"/>
    <n v="3439"/>
    <n v="2593"/>
    <n v="2623"/>
    <n v="11513"/>
    <n v="141"/>
    <n v="20182"/>
    <n v="45570"/>
    <n v="6417"/>
    <n v="39154"/>
    <n v="9315"/>
    <n v="36256"/>
    <m/>
    <m/>
    <s v="N"/>
    <s v="Administrative and Support Service Activities"/>
    <s v="79"/>
    <s v="ACTIVITIES OF TRAVEL AGENCIES, TOUR OPERATORS AND OTHER RESERVATION SERVICE AND RELATED ACTIVITIES"/>
    <s v="High"/>
    <n v="2.915643123053157E-2"/>
    <n v="23.193989897886919"/>
    <n v="6.5667181604072223E-3"/>
    <n v="5.6901470265525562E-2"/>
    <n v="0.27836822329575961"/>
    <x v="1"/>
    <n v="0"/>
    <n v="0.2044107965766952"/>
    <n v="143.13475177304969"/>
    <n v="2800.4964539007092"/>
    <n v="45.51063829787234"/>
    <x v="0"/>
    <x v="0"/>
    <s v="Exp&lt;50"/>
    <s v="Increased Export Intensity"/>
    <n v="1"/>
    <n v="2.426139800363936E-2"/>
    <n v="6.4959653059463189"/>
    <n v="6.2936913992546195E-2"/>
    <n v="-22.82901064786499"/>
    <n v="-0.25914658517656802"/>
    <n v="1.585866324297514"/>
    <s v="Yes"/>
    <s v="No"/>
    <s v="No"/>
    <x v="3"/>
    <x v="1"/>
    <n v="27.027027027027032"/>
    <n v="0.2392296890658345"/>
    <n v="6.1632080158303024"/>
    <s v="Yes"/>
    <s v="2.Hiring"/>
    <s v="Hiring"/>
    <n v="-539.89994249568736"/>
    <n v="5.9279796323465951E-3"/>
    <n v="0.23283898305084749"/>
    <n v="5.9708790611757039E-2"/>
    <n v="4.8950332268922056E-3"/>
    <s v="0-10"/>
    <n v="0.25643811800499838"/>
    <n v="12.823374961796789"/>
    <n v="4.7095302013123339"/>
    <n v="107.3063063063063"/>
    <n v="3340.396396396397"/>
  </r>
  <r>
    <m/>
    <m/>
    <m/>
    <m/>
    <n v="1565"/>
    <s v="Redan SA, Łódź"/>
    <m/>
    <m/>
    <m/>
    <m/>
    <m/>
    <n v="471127885"/>
    <n v="39036"/>
    <n v="7251017332"/>
    <s v="SA"/>
    <s v="4642"/>
    <s v="Odzież i kosmetyki"/>
    <m/>
    <x v="3"/>
    <m/>
    <n v="400"/>
    <s v="J"/>
    <x v="0"/>
    <n v="67375"/>
    <n v="-3247"/>
    <n v="-2328"/>
    <n v="-2328"/>
    <n v="2175"/>
    <n v="0"/>
    <n v="77"/>
    <n v="5820"/>
    <n v="64929"/>
    <n v="22921"/>
    <n v="42008"/>
    <n v="2093"/>
    <n v="62836"/>
    <m/>
    <m/>
    <s v="G"/>
    <s v="Wholesale and Retail Trade; Repair of Motor Vehicles and Motorcycles"/>
    <s v="46"/>
    <s v="WHOLESALE TRADE, EXCEPT OF MOTOR VEHICLES"/>
    <s v="Medium-high"/>
    <n v="0"/>
    <n v="-28.51534731726985"/>
    <n v="-3.4552875695732843E-2"/>
    <n v="-3.5854548814859312E-2"/>
    <n v="-1.1122790253225039"/>
    <x v="1"/>
    <n v="0"/>
    <n v="3.2235210768685803E-2"/>
    <n v="75.584415584415581"/>
    <n v="875"/>
    <n v="297.6753246753247"/>
    <x v="0"/>
    <x v="0"/>
    <s v="Exp&lt;50"/>
    <s v="Decreased Export Intensity"/>
    <n v="0"/>
    <n v="-6.4217678984582791E-2"/>
    <n v="-81.78935930979307"/>
    <n v="-1.703164109440428"/>
    <n v="-86.803883557821067"/>
    <n v="-2.0252476086095399"/>
    <n v="-34.674716017150772"/>
    <s v="Yes"/>
    <s v="Yes"/>
    <s v="Yes"/>
    <x v="2"/>
    <x v="1"/>
    <n v="-39.370078740157481"/>
    <n v="-0.50038166460490707"/>
    <n v="-11.758729785621391"/>
    <s v="Yes"/>
    <s v="0.Reducing"/>
    <s v="Reducing"/>
    <n v="-2038.196850393701"/>
    <n v="-0.1725382186952667"/>
    <n v="5.3094069699742157"/>
    <n v="-0.65757756809098022"/>
    <n v="6.4217678984582791E-2"/>
    <s v="0-10"/>
    <n v="-0.12385141538588321"/>
    <n v="12.821193417651729"/>
    <n v="4.8441870864585912"/>
    <n v="285.05511811023621"/>
    <n v="2913.196850393701"/>
  </r>
  <r>
    <n v="1476"/>
    <n v="763"/>
    <n v="695"/>
    <n v="979"/>
    <n v="1566"/>
    <s v="DHL Global Forwarding sp. z o.o., Warszawa"/>
    <m/>
    <m/>
    <m/>
    <n v="1991"/>
    <m/>
    <n v="470527186"/>
    <n v="70282"/>
    <n v="7280257292"/>
    <s v="sp. z o.o."/>
    <s v="5229"/>
    <s v="Działalność morskich agencji transportowych"/>
    <m/>
    <x v="11"/>
    <m/>
    <n v="500"/>
    <s v="J"/>
    <x v="0"/>
    <n v="542581.53885000001"/>
    <n v="40514.778769999997"/>
    <n v="50610.055670000002"/>
    <n v="37964.570670000001"/>
    <n v="2569.8142699999999"/>
    <n v="197461"/>
    <n v="250"/>
    <n v="43468"/>
    <n v="137635.20428999999"/>
    <n v="23314.722699999998"/>
    <n v="114320.48159"/>
    <n v="59745.274080000003"/>
    <n v="77889.930209999991"/>
    <m/>
    <m/>
    <s v="H"/>
    <s v="Transportation and Storage"/>
    <s v="52"/>
    <s v="WAREHOUSING AND SUPPORT ACTIVITIES FOR TRANSPORTATION"/>
    <s v="Low"/>
    <n v="0.36392871091507828"/>
    <n v="-47.383997563984792"/>
    <n v="6.9970258756805098E-2"/>
    <n v="0.27583473912682932"/>
    <n v="0.63544056420537565"/>
    <x v="0"/>
    <n v="1"/>
    <n v="0.4340842474728745"/>
    <n v="173.87200000000001"/>
    <n v="2170.3261554000001"/>
    <n v="93.258890799999989"/>
    <x v="4"/>
    <x v="1"/>
    <s v="Exp&lt;50"/>
    <s v="Decreased Export Intensity"/>
    <n v="0"/>
    <n v="-4.2510133045565057E-2"/>
    <n v="46.703530048749627"/>
    <n v="0.38324356191666281"/>
    <n v="6.3069058324272786"/>
    <n v="6.116006274755037E-2"/>
    <n v="10.05509196564911"/>
    <s v="No"/>
    <s v="Yes"/>
    <s v="No"/>
    <x v="0"/>
    <x v="0"/>
    <n v="-7.4074074074074074"/>
    <n v="-7.6961041136129005E-2"/>
    <n v="-1.905634787242938"/>
    <s v="Yes"/>
    <s v="0.Reducing"/>
    <s v="Reducing"/>
    <n v="800.51504428888893"/>
    <n v="6.3185462093989703E-2"/>
    <n v="0.52139848215082552"/>
    <n v="0.21423799019068571"/>
    <n v="0.40643884396064339"/>
    <s v="25-50"/>
    <n v="0.41089108910891092"/>
    <n v="12.820850093213521"/>
    <n v="5.598421958998375"/>
    <n v="121.06549640740739"/>
    <n v="1369.8111111111109"/>
  </r>
  <r>
    <n v="1233"/>
    <n v="1437"/>
    <n v="1469"/>
    <m/>
    <n v="1567"/>
    <s v="WTC sp. z o.o., Mirków"/>
    <m/>
    <m/>
    <m/>
    <n v="2002"/>
    <m/>
    <s v="015159996"/>
    <n v="117217"/>
    <n v="5342193157"/>
    <s v="sp. z o.o."/>
    <s v="4519"/>
    <s v="Sprzedaż hurtowa i detaliczna pozostałych pojazdów samochodowych, z wyłączeniem motocykli"/>
    <m/>
    <x v="5"/>
    <m/>
    <n v="400"/>
    <s v="J"/>
    <x v="0"/>
    <n v="655465.93351999996"/>
    <n v="14602.255880000001"/>
    <n v="15223.360699999999"/>
    <n v="11635.6247"/>
    <n v="1556"/>
    <n v="56564"/>
    <n v="156"/>
    <n v="23785"/>
    <n v="151737.89671"/>
    <n v="28821.23517"/>
    <n v="122916.66154"/>
    <n v="44688.757990000013"/>
    <n v="107049.13872"/>
    <m/>
    <m/>
    <s v="G"/>
    <s v="Wholesale and Retail Trade; Repair of Motor Vehicles and Motorcycles"/>
    <s v="45"/>
    <s v="WHOLESALE AND RETAIL TRADE SERVICES OF MOTOR VEHICLES; REPAIR SERVICES OF MOTOR VEHICLES"/>
    <s v="Medium-high"/>
    <n v="8.6295865440692787E-2"/>
    <n v="19.858138390433819"/>
    <n v="1.775168487783044E-2"/>
    <n v="7.6682390835019223E-2"/>
    <n v="0.26037028602593298"/>
    <x v="1"/>
    <n v="0"/>
    <n v="0.29451283403122902"/>
    <n v="152.4679487179487"/>
    <n v="4201.7047020512819"/>
    <n v="184.7515075"/>
    <x v="0"/>
    <x v="0"/>
    <s v="Exp&lt;50"/>
    <s v="Increased Export Intensity"/>
    <n v="1"/>
    <n v="5.6096419831876618E-2"/>
    <n v="77.260748703941573"/>
    <n v="0.57245161907461828"/>
    <n v="28.449817901406949"/>
    <n v="0.25036811990550412"/>
    <n v="15.38600706162114"/>
    <s v="Yes"/>
    <s v="No"/>
    <s v="No"/>
    <x v="0"/>
    <x v="0"/>
    <n v="4.6979865771812079"/>
    <n v="4.5909701304077899E-2"/>
    <n v="1.154354368613153"/>
    <s v="Yes"/>
    <s v="2.Hiring"/>
    <s v="Hiring"/>
    <n v="1719.993292655309"/>
    <n v="1.1133797579609221E-2"/>
    <n v="0.2219048132377513"/>
    <n v="5.1840938853631509E-2"/>
    <n v="3.0199445608816169E-2"/>
    <s v="0-10"/>
    <n v="0.2336179107484638"/>
    <n v="12.82064999153957"/>
    <n v="5.0039463059454592"/>
    <n v="94.348993288590606"/>
    <n v="2481.7114093959731"/>
  </r>
  <r>
    <n v="1798"/>
    <n v="1593"/>
    <n v="1504"/>
    <n v="1614"/>
    <n v="1568"/>
    <s v="Polska Żegluga Bałtycka SA, Kołobrzeg"/>
    <m/>
    <m/>
    <m/>
    <n v="2001"/>
    <m/>
    <n v="330097604"/>
    <n v="11871"/>
    <n v="6710100702"/>
    <s v="SA"/>
    <s v="5010"/>
    <s v="Transport morski i przybrzeżny pasażerski"/>
    <m/>
    <x v="11"/>
    <m/>
    <n v="100"/>
    <s v="J"/>
    <x v="0"/>
    <n v="448271.60623999999"/>
    <n v="-7677.7761899999996"/>
    <n v="-2758.9344599999999"/>
    <n v="-4691.3637600000002"/>
    <n v="1327.9748400000001"/>
    <n v="82817"/>
    <n v="286.7"/>
    <n v="18886.840100000001"/>
    <n v="260287.4725"/>
    <n v="69754.569940000001"/>
    <n v="190532.90255999999"/>
    <n v="161423.71603000001"/>
    <n v="98863.756469999993"/>
    <m/>
    <m/>
    <s v="H"/>
    <s v="Transportation and Storage"/>
    <s v="50"/>
    <s v="WATER TRANSPORT"/>
    <s v="Low"/>
    <n v="0.18474736933407429"/>
    <n v="-9.6105589745382076"/>
    <n v="-1.0465449282746441E-2"/>
    <n v="-1.8023778535864801E-2"/>
    <n v="-2.9062419546382681E-2"/>
    <x v="1"/>
    <n v="0"/>
    <n v="0.62017474171754461"/>
    <n v="65.876665852807804"/>
    <n v="1563.556352424137"/>
    <n v="243.30160425531909"/>
    <x v="2"/>
    <x v="0"/>
    <s v="Exp&lt;50"/>
    <s v="Decreased Export Intensity"/>
    <n v="0"/>
    <n v="-3.0158355216108549E-2"/>
    <n v="22.824456656910851"/>
    <n v="0.2055859683394399"/>
    <n v="-10.9967705384704"/>
    <n v="-0.1164975308296725"/>
    <n v="5.2740213707763273"/>
    <s v="Yes"/>
    <s v="Yes"/>
    <s v="Yes"/>
    <x v="3"/>
    <x v="1"/>
    <n v="120.5384615384616"/>
    <n v="0.79090192243374169"/>
    <n v="21.862781093379731"/>
    <s v="No"/>
    <s v="2.Hiring"/>
    <s v="Hiring"/>
    <n v="-1243.900092960479"/>
    <n v="-0.1139809025584448"/>
    <n v="-1.102527037445183"/>
    <n v="-0.28027323205273241"/>
    <n v="0.21490572455018281"/>
    <s v="10-25"/>
    <n v="0.2542098493132578"/>
    <n v="12.807568623282521"/>
    <n v="4.8675344504555822"/>
    <n v="109.5201387692308"/>
    <n v="2807.4564453846151"/>
  </r>
  <r>
    <n v="978"/>
    <n v="1184"/>
    <n v="1631"/>
    <n v="1736"/>
    <n v="1570"/>
    <s v="Proma Poland sp. z o.o., Tychy"/>
    <m/>
    <m/>
    <m/>
    <n v="2002"/>
    <m/>
    <n v="277522703"/>
    <n v="111867"/>
    <n v="6443056617"/>
    <s v="sp. z o.o."/>
    <s v="2562"/>
    <s v="Obróbka mechaniczna elementów metalowych"/>
    <m/>
    <x v="10"/>
    <m/>
    <n v="540"/>
    <s v="J"/>
    <x v="0"/>
    <n v="809113"/>
    <n v="32999"/>
    <n v="40515"/>
    <n v="31349"/>
    <n v="30611"/>
    <n v="412491"/>
    <n v="485"/>
    <n v="53729"/>
    <n v="675449"/>
    <n v="284423"/>
    <n v="391026"/>
    <n v="223937"/>
    <n v="451511"/>
    <m/>
    <m/>
    <s v="C"/>
    <s v="Manufacturing"/>
    <s v="25"/>
    <s v="MANUFACTURE OF FABRICATED METAL PRODUCTS, EXCEPT MACHINERY AND EQUIPMENT"/>
    <s v="Medium-low"/>
    <n v="0.50980641764500134"/>
    <n v="22.306584468931479"/>
    <n v="3.8744897189885712E-2"/>
    <n v="4.641209032806326E-2"/>
    <n v="0.13999026511920759"/>
    <x v="0"/>
    <n v="1"/>
    <n v="0.33153798436299409"/>
    <n v="110.78144329896909"/>
    <n v="1668.2742268041241"/>
    <n v="586.4391752577319"/>
    <x v="1"/>
    <x v="1"/>
    <s v="Exp&gt;50"/>
    <s v="Decreased Export Intensity"/>
    <n v="0"/>
    <n v="-5.859664274894294E-2"/>
    <n v="119.521677790439"/>
    <n v="0.78628080151602653"/>
    <n v="59.073679558289108"/>
    <n v="0.46419730234691409"/>
    <n v="21.722076723817011"/>
    <s v="Yes"/>
    <s v="No"/>
    <s v="No"/>
    <x v="1"/>
    <x v="0"/>
    <n v="38.176638176638178"/>
    <n v="0.3233626674716179"/>
    <n v="8.4198134119213499"/>
    <s v="No"/>
    <s v="2.Hiring"/>
    <s v="Hiring"/>
    <n v="618.18875671865362"/>
    <n v="3.4638341743990449E-2"/>
    <n v="0.13912256995902711"/>
    <n v="4.5106061248427809E-2"/>
    <n v="0.56840306039394428"/>
    <s v="50-75"/>
    <n v="0.32421814276225602"/>
    <n v="12.817413063386031"/>
    <n v="5.8607862234658654"/>
    <n v="77.341703931623925"/>
    <n v="1050.08547008547"/>
  </r>
  <r>
    <n v="1460"/>
    <n v="1739"/>
    <n v="1488"/>
    <n v="1402"/>
    <n v="1571"/>
    <s v="Bonduelle Polska SA, Warszawa"/>
    <m/>
    <m/>
    <m/>
    <n v="2005"/>
    <m/>
    <s v="011555353"/>
    <n v="227543"/>
    <n v="5260215243"/>
    <s v="SA"/>
    <s v="1039"/>
    <s v="Pozostałe przetwarzanie i konserwowanie owoców i warzyw"/>
    <m/>
    <x v="13"/>
    <m/>
    <n v="500"/>
    <s v="J"/>
    <x v="0"/>
    <n v="547290"/>
    <n v="22429"/>
    <n v="10492"/>
    <n v="8067"/>
    <n v="9759"/>
    <n v="0"/>
    <n v="460"/>
    <n v="51136"/>
    <n v="236407"/>
    <n v="55551"/>
    <n v="180856"/>
    <n v="85543"/>
    <n v="150864"/>
    <m/>
    <m/>
    <s v="C"/>
    <s v="Manufacturing"/>
    <s v="10"/>
    <s v="MANUFACTURE OF FOOD PRODUCTS"/>
    <s v="Low"/>
    <n v="0"/>
    <n v="20.89943934152452"/>
    <n v="1.473990023570685E-2"/>
    <n v="3.4123355061398353E-2"/>
    <n v="9.4303449727037858E-2"/>
    <x v="0"/>
    <n v="1"/>
    <n v="0.36184630742744511"/>
    <n v="111.1652173913044"/>
    <n v="1189.760869565217"/>
    <n v="120.7630434782609"/>
    <x v="0"/>
    <x v="0"/>
    <s v="Exp&lt;50"/>
    <s v="Decreased Export Intensity"/>
    <n v="0"/>
    <n v="0"/>
    <n v="48.651438194312412"/>
    <n v="0.39643403844663178"/>
    <n v="7.7184334741394283"/>
    <n v="7.4350539277517669E-2"/>
    <n v="10.41861078643505"/>
    <s v="No"/>
    <s v="No"/>
    <s v="No"/>
    <x v="0"/>
    <x v="0"/>
    <n v="-10.331384015594541"/>
    <n v="-0.1090493556876284"/>
    <n v="-2.689407552312717"/>
    <s v="Yes"/>
    <s v="0.Reducing"/>
    <s v="Reducing"/>
    <n v="472.08055767437929"/>
    <n v="3.4109243012738683E-2"/>
    <n v="0.19248927038626609"/>
    <n v="7.5912638202953575E-2"/>
    <n v="0"/>
    <s v="0-10"/>
    <n v="0.39437334896963622"/>
    <n v="12.816300067003739"/>
    <n v="6.2402758451707694"/>
    <n v="76.432748538011694"/>
    <n v="717.6803118908382"/>
  </r>
  <r>
    <n v="1474"/>
    <n v="1506"/>
    <n v="1443"/>
    <n v="1466"/>
    <n v="1572"/>
    <s v="Mubea Automotive Poland sp. z o.o., Ujazd"/>
    <m/>
    <m/>
    <m/>
    <n v="2015"/>
    <m/>
    <s v="360820773"/>
    <n v="544364"/>
    <n v="7822580837"/>
    <s v="sp. z o.o."/>
    <s v="2932"/>
    <s v="Produkcja pozostałych części i akcesoriów do pojazdów silnikowych, z wyłączeniem motocykli"/>
    <m/>
    <x v="5"/>
    <m/>
    <n v="500"/>
    <s v="J"/>
    <x v="0"/>
    <n v="543018.33269000007"/>
    <n v="19715.8505"/>
    <n v="29801.239130000002"/>
    <n v="29703.486250000002"/>
    <n v="40196.811569999998"/>
    <n v="497895"/>
    <n v="691"/>
    <n v="81608.519780000002"/>
    <n v="453867.77446999989"/>
    <n v="294897.54801000003"/>
    <n v="158970.22646000001"/>
    <n v="243091.70246"/>
    <n v="210776.07201"/>
    <m/>
    <m/>
    <s v="C"/>
    <s v="Manufacturing"/>
    <s v="29"/>
    <s v="MANUFACTURE OF MOTOR VEHICLES, TRAILERS AND SEMI-TRAILERS, EXCEPT MOTORBIKES"/>
    <s v="High"/>
    <n v="0.91690274531530369"/>
    <n v="3.547884172982219"/>
    <n v="5.4700706149008078E-2"/>
    <n v="6.5445241810097629E-2"/>
    <n v="0.1221904571378269"/>
    <x v="0"/>
    <n v="1"/>
    <n v="0.53560026980075459"/>
    <n v="118.102054674385"/>
    <n v="785.84418623733734"/>
    <n v="426.76924458755423"/>
    <x v="3"/>
    <x v="1"/>
    <s v="Exp&gt;50"/>
    <s v="Decreased Export Intensity"/>
    <n v="0"/>
    <n v="-2.459714591810935E-2"/>
    <n v="47.65562668316295"/>
    <n v="0.38971252972608111"/>
    <n v="6.9968309298282314"/>
    <n v="6.7629030556968672E-2"/>
    <n v="10.2332216780437"/>
    <s v="No"/>
    <s v="Yes"/>
    <s v="No"/>
    <x v="0"/>
    <x v="0"/>
    <n v="37.649402390438247"/>
    <n v="0.31953970407594129"/>
    <n v="8.3162416691679333"/>
    <s v="No"/>
    <s v="2.Hiring"/>
    <s v="Hiring"/>
    <n v="53.254544803074403"/>
    <n v="0.14273711115945181"/>
    <n v="0.69811019642785899"/>
    <n v="0.1608823042644093"/>
    <n v="0.94149989123341304"/>
    <s v="75-100"/>
    <n v="0.23045402443285259"/>
    <n v="12.815185830480109"/>
    <n v="6.2186001196917289"/>
    <n v="79.383817828685267"/>
    <n v="732.58964143426294"/>
  </r>
  <r>
    <n v="1090"/>
    <n v="1289"/>
    <n v="1356"/>
    <m/>
    <n v="1573"/>
    <s v="Grupa Pracuj SA GK, Warszawa"/>
    <s v="SG)"/>
    <n v="2000"/>
    <m/>
    <n v="2015"/>
    <m/>
    <n v="362970301"/>
    <n v="913770"/>
    <n v="5272749631"/>
    <s v="SA"/>
    <s v="6312"/>
    <s v="Działalność portali internetowych"/>
    <s v="Usługi "/>
    <x v="9"/>
    <m/>
    <n v="450"/>
    <s v="S"/>
    <x v="0"/>
    <n v="724398"/>
    <n v="281794"/>
    <n v="231721"/>
    <n v="187726"/>
    <n v="34437"/>
    <n v="217881"/>
    <n v="1019"/>
    <n v="252050"/>
    <n v="1028709"/>
    <n v="754564"/>
    <n v="274145"/>
    <n v="363183"/>
    <n v="665526"/>
    <m/>
    <m/>
    <s v="J"/>
    <s v="Information and Communication"/>
    <s v="63"/>
    <s v="INFORMATION SERVICE ACTIVITIES"/>
    <s v="High"/>
    <n v="0.30077526442646169"/>
    <n v="19.03692225276847"/>
    <n v="0.25914759565874013"/>
    <n v="0.18248698125514601"/>
    <n v="0.51689093377167983"/>
    <x v="1"/>
    <n v="0"/>
    <n v="0.35304736324849878"/>
    <n v="247.35034347399409"/>
    <n v="710.89106967615305"/>
    <n v="740.4946025515211"/>
    <x v="4"/>
    <x v="0"/>
    <s v="Exp&lt;50"/>
    <s v="Increased Export Intensity"/>
    <n v="1"/>
    <n v="0.27525438432480259"/>
    <n v="97.113492951077944"/>
    <n v="0.67860948321499137"/>
    <n v="42.835864457302861"/>
    <n v="0.35652598404587721"/>
    <n v="18.489287635899849"/>
    <s v="Yes"/>
    <s v="No"/>
    <s v="No"/>
    <x v="0"/>
    <x v="0"/>
    <n v="14.23766816143498"/>
    <n v="0.13311090064271541"/>
    <n v="3.383762209410635"/>
    <s v="Yes"/>
    <s v="2.Hiring"/>
    <s v="Hiring"/>
    <n v="298.89219075238623"/>
    <n v="0.24772314783824889"/>
    <n v="0.16393912000605049"/>
    <n v="0.11737350686856569"/>
    <n v="2.5520880101659031E-2"/>
    <s v="0-10"/>
    <n v="0.7159578925654464"/>
    <n v="12.81448676086702"/>
    <n v="6.7934661325800096"/>
    <n v="123.60762331838561"/>
    <n v="411.99887892376682"/>
  </r>
  <r>
    <m/>
    <m/>
    <n v="1848"/>
    <n v="1457"/>
    <n v="1574"/>
    <s v="Bouygues Immobilier sp. z o.o., Warszawa"/>
    <m/>
    <m/>
    <m/>
    <m/>
    <m/>
    <s v="016428642"/>
    <n v="23187"/>
    <n v="5272321100"/>
    <s v="sp. z o.o."/>
    <s v="4110"/>
    <s v="Realizacja projektów budowlanych związanych ze wznoszeniem budynków"/>
    <m/>
    <x v="12"/>
    <m/>
    <n v="500"/>
    <s v="J"/>
    <x v="0"/>
    <n v="331295.55601"/>
    <n v="-28950.946080000002"/>
    <n v="-36156.920850000002"/>
    <n v="-30739.394329999999"/>
    <n v="926.83215000000007"/>
    <n v="0"/>
    <n v="87"/>
    <n v="26366.86275"/>
    <n v="578693.17672999995"/>
    <n v="9225.9659300000003"/>
    <n v="569467.2108"/>
    <n v="31002.667570000001"/>
    <n v="547690.50916000002"/>
    <m/>
    <m/>
    <s v="F"/>
    <s v="Construction"/>
    <s v="41"/>
    <s v="CONSTRUCTION WORK FOR BUILDINGS"/>
    <s v="Low"/>
    <n v="0"/>
    <n v="-0.67351157875170653"/>
    <n v="-9.2785411009473809E-2"/>
    <n v="-5.3118639662727583E-2"/>
    <n v="-0.99150804557686645"/>
    <x v="0"/>
    <n v="1"/>
    <n v="5.3573584097164617E-2"/>
    <n v="303.06738793103449"/>
    <n v="3807.994896666667"/>
    <n v="106.0455854022989"/>
    <x v="0"/>
    <x v="0"/>
    <s v="Exp&lt;50"/>
    <s v="Decreased Export Intensity"/>
    <n v="0"/>
    <n v="0"/>
    <n v="-9.7503715703046687"/>
    <n v="-0.1025907059060653"/>
    <n v="-34.601718529206273"/>
    <n v="-0.4246742050751795"/>
    <n v="-2.532156873930747"/>
    <s v="No"/>
    <s v="Yes"/>
    <s v="No"/>
    <x v="2"/>
    <x v="1"/>
    <n v="-12.121212121212119"/>
    <n v="-0.12921173148000609"/>
    <n v="-3.1786765964701309"/>
    <s v="Yes"/>
    <s v="0.Reducing"/>
    <s v="Reducing"/>
    <n v="100.0353007070707"/>
    <n v="-6.4398727280652046E-3"/>
    <n v="-6.6337411606240876E-2"/>
    <n v="-5.2190499739489049E-3"/>
    <n v="0"/>
    <s v="0-10"/>
    <n v="7.8674308321338052E-2"/>
    <n v="12.813356880309939"/>
    <n v="4.5951198501345898"/>
    <n v="225.64906363636359"/>
    <n v="3707.9595959595958"/>
  </r>
  <r>
    <n v="1506"/>
    <n v="1588"/>
    <m/>
    <n v="1090"/>
    <n v="1575"/>
    <s v="Bzomex sp. z o.o. sp.k., Pcim"/>
    <m/>
    <m/>
    <m/>
    <n v="2013"/>
    <m/>
    <n v="122980550"/>
    <n v="481806"/>
    <n v="6812056608"/>
    <s v="sp. z o.o. sp.k."/>
    <s v="4633"/>
    <s v="Sprzedaż hurtowa mleka, wyrobów mleczarskich, jaj, olejów i tłuszczów jadalnych"/>
    <m/>
    <x v="3"/>
    <m/>
    <n v="400"/>
    <s v="J"/>
    <x v="0"/>
    <n v="532424.04385000002"/>
    <n v="16177.43463"/>
    <n v="11455.25712"/>
    <n v="8919.7200199999988"/>
    <n v="3549.0291699999998"/>
    <n v="0"/>
    <n v="433"/>
    <n v="33075.923020000002"/>
    <n v="174738.9374"/>
    <n v="39799.191880000013"/>
    <n v="134939.74552"/>
    <n v="82432.824489999999"/>
    <n v="92306.112909999996"/>
    <m/>
    <m/>
    <s v="G"/>
    <s v="Wholesale and Retail Trade; Repair of Motor Vehicles and Motorcycles"/>
    <s v="46"/>
    <s v="WHOLESALE TRADE, EXCEPT OF MOTOR VEHICLES"/>
    <s v="Medium-high"/>
    <n v="0"/>
    <n v="7.1970997284652949"/>
    <n v="1.6753037589175731E-2"/>
    <n v="5.104597837619676E-2"/>
    <n v="0.1082059249477987"/>
    <x v="1"/>
    <n v="0"/>
    <n v="0.47174845925324937"/>
    <n v="76.387812979214786"/>
    <n v="1229.616729445728"/>
    <n v="91.914992794457291"/>
    <x v="0"/>
    <x v="0"/>
    <s v="Exp&lt;50"/>
    <s v="Decreased Export Intensity"/>
    <n v="0"/>
    <n v="-4.9556200927373872E-3"/>
    <n v="45.051747639337663"/>
    <n v="0.37192037303715958"/>
    <n v="5.1099620574910647"/>
    <n v="4.9836873868047249E-2"/>
    <n v="9.7439888599327737"/>
    <s v="No"/>
    <s v="Yes"/>
    <s v="No"/>
    <x v="0"/>
    <x v="0"/>
    <n v="0.23148148148148151"/>
    <n v="2.312139758378962E-3"/>
    <n v="5.7820203398462063E-2"/>
    <s v="No"/>
    <s v="1.Sustaining"/>
    <s v="Hiring"/>
    <n v="379.94543314943121"/>
    <n v="2.4609189828310511E-2"/>
    <n v="0.15372964141663409"/>
    <n v="6.4635001502640357E-2"/>
    <n v="4.9556200927373872E-3"/>
    <s v="0-10"/>
    <n v="0.42044592641355533"/>
    <n v="12.81327515269713"/>
    <n v="6.0684255882441107"/>
    <n v="48.289351851851848"/>
    <n v="849.6712962962963"/>
  </r>
  <r>
    <n v="1271"/>
    <n v="1450"/>
    <n v="1545"/>
    <n v="1521"/>
    <n v="1576"/>
    <s v="Messer Polska sp. z o.o., Chorzów"/>
    <m/>
    <m/>
    <m/>
    <n v="2001"/>
    <m/>
    <n v="810389784"/>
    <n v="64153"/>
    <n v="8510109326"/>
    <s v="sp. z o.o."/>
    <s v="4675"/>
    <s v="Sprzedaż hurtowa wyrobów chemicznych"/>
    <m/>
    <x v="7"/>
    <m/>
    <n v="500"/>
    <s v="J"/>
    <x v="0"/>
    <n v="631433.96289999993"/>
    <n v="44710.438179999997"/>
    <n v="51334.774429999998"/>
    <n v="45493.049420000003"/>
    <n v="32338.581859999998"/>
    <n v="8426"/>
    <n v="212"/>
    <n v="36058.835579999999"/>
    <n v="452361.06068"/>
    <n v="342878.83077"/>
    <n v="109482.22990999999"/>
    <n v="250174.04384"/>
    <n v="202187.01684"/>
    <m/>
    <m/>
    <s v="G"/>
    <s v="Wholesale and Retail Trade; Repair of Motor Vehicles and Motorcycles"/>
    <s v="46"/>
    <s v="WHOLESALE TRADE, EXCEPT OF MOTOR VEHICLES"/>
    <s v="Medium-high"/>
    <n v="1.33442299513028E-2"/>
    <n v="16.33216525178744"/>
    <n v="7.2047200646387671E-2"/>
    <n v="0.1005680050170847"/>
    <n v="0.18184560125308319"/>
    <x v="0"/>
    <n v="1"/>
    <n v="0.55304062525614472"/>
    <n v="170.0888470754717"/>
    <n v="2978.462089150943"/>
    <n v="1617.3529753301891"/>
    <x v="0"/>
    <x v="0"/>
    <s v="Exp&lt;50"/>
    <s v="Decreased Export Intensity"/>
    <n v="0"/>
    <n v="-1.114455971629064E-2"/>
    <n v="72.964804322517878"/>
    <n v="0.54791794458986942"/>
    <n v="25.33681472646224"/>
    <n v="0.22583444542075529"/>
    <n v="14.68046228981801"/>
    <s v="Yes"/>
    <s v="No"/>
    <s v="No"/>
    <x v="0"/>
    <x v="0"/>
    <n v="-7.4235807860262017"/>
    <n v="-7.7135728882227639E-2"/>
    <n v="-1.909918664590649"/>
    <s v="Yes"/>
    <s v="0.Reducing"/>
    <s v="Reducing"/>
    <n v="1384.291783474087"/>
    <n v="6.8617917357182969E-3"/>
    <n v="1.4828721338993231E-2"/>
    <n v="7.0553524324002796E-3"/>
    <n v="2.4488789667593439E-2"/>
    <s v="0-10"/>
    <n v="0.47578966999991451"/>
    <n v="12.807830698901659"/>
    <n v="5.43372200355424"/>
    <n v="123.82696375545849"/>
    <n v="1594.1703056768561"/>
  </r>
  <r>
    <n v="1738"/>
    <m/>
    <n v="1904"/>
    <m/>
    <n v="1577"/>
    <s v="Teksid Iron Poland sp. z o.o., Skoczów"/>
    <m/>
    <m/>
    <m/>
    <n v="2002"/>
    <m/>
    <s v="072792769"/>
    <n v="125249"/>
    <n v="5482349926"/>
    <s v="sp. z o.o."/>
    <s v="2451"/>
    <s v="Odlewnictwo żeliwa"/>
    <m/>
    <x v="4"/>
    <m/>
    <n v="500"/>
    <s v="J"/>
    <x v="0"/>
    <n v="462244.0295"/>
    <n v="-11293.783359999999"/>
    <n v="-27918.242679999999"/>
    <n v="-28760.435679999999"/>
    <n v="8163.7622899999997"/>
    <n v="278063"/>
    <n v="417"/>
    <n v="57053.961280000003"/>
    <n v="280098.47010999999"/>
    <n v="114189.95358"/>
    <n v="165908.51652999999"/>
    <n v="78559.79501999999"/>
    <n v="201538.67509"/>
    <m/>
    <m/>
    <s v="C"/>
    <s v="Manufacturing"/>
    <s v="24"/>
    <s v="MANUFACTURE OF METALS"/>
    <s v="Medium-low"/>
    <n v="0.60155022510680156"/>
    <n v="28.72866223502022"/>
    <n v="-6.2219160972418787E-2"/>
    <n v="-0.10267973141268941"/>
    <n v="-0.36609611408326709"/>
    <x v="0"/>
    <n v="1"/>
    <n v="0.28047206037629568"/>
    <n v="136.8200510311751"/>
    <n v="1108.4988717026381"/>
    <n v="273.83681913669068"/>
    <x v="1"/>
    <x v="1"/>
    <s v="Exp&gt;50"/>
    <s v="Decreased Export Intensity"/>
    <n v="0"/>
    <n v="-1.4098561031736571E-2"/>
    <n v="26.288591805957019"/>
    <n v="0.23339951312842369"/>
    <n v="-8.4865276768427282"/>
    <n v="-8.8683986040688723E-2"/>
    <n v="6.0085831842479953"/>
    <s v="Yes"/>
    <s v="No"/>
    <s v="No"/>
    <x v="3"/>
    <x v="1"/>
    <n v="-17.42574257425742"/>
    <n v="-0.19147220747655869"/>
    <n v="-4.6740440403288508"/>
    <s v="Yes"/>
    <s v="0.Reducing"/>
    <s v="Reducing"/>
    <n v="383.7028320986775"/>
    <n v="3.6721836392348002E-2"/>
    <n v="0.13706494804360461"/>
    <n v="7.0729076222801057E-2"/>
    <n v="0.61564878613853813"/>
    <s v="50-75"/>
    <n v="0.51602599521140846"/>
    <n v="12.810448719866629"/>
    <n v="6.2245584292753602"/>
    <n v="80.265810158415846"/>
    <n v="724.79603960396037"/>
  </r>
  <r>
    <n v="1202"/>
    <n v="1088"/>
    <n v="1188"/>
    <n v="1374"/>
    <n v="1578"/>
    <s v="Nordan sp. z o.o., Wolsztyn"/>
    <m/>
    <m/>
    <n v="2002"/>
    <n v="1999"/>
    <m/>
    <s v="016229807"/>
    <n v="127807"/>
    <n v="9231548435"/>
    <s v="sp. z o.o."/>
    <s v="1623"/>
    <s v="Produkcja pozostałych wyrobów stolarskich i ciesielskich dla budownictwa"/>
    <m/>
    <x v="12"/>
    <m/>
    <n v="500"/>
    <s v="J"/>
    <x v="0"/>
    <n v="667879.38130000001"/>
    <n v="62118.517749999999"/>
    <n v="77557.903260000006"/>
    <n v="63227.131259999987"/>
    <n v="16104"/>
    <n v="662663"/>
    <n v="847"/>
    <n v="82690"/>
    <n v="345105.38755999989"/>
    <n v="140555.30439"/>
    <n v="204550.08317"/>
    <n v="137757.50348000001"/>
    <n v="207347.88407999999"/>
    <m/>
    <m/>
    <s v="C"/>
    <s v="Manufacturing"/>
    <s v="16"/>
    <s v="MANUFACTURE OF WOOD AND OF PRODUCTS OF WOOD AND CORK, EXCEPT FURNITURE; MANUFACTURE OF ARTICLES OF STRAW AND PLAITING MATERIALS"/>
    <s v="Medium-high"/>
    <n v="0.99218963566468166"/>
    <n v="-6.6141978626449438"/>
    <n v="9.4668488098750642E-2"/>
    <n v="0.18321108142366321"/>
    <n v="0.45897413689105859"/>
    <x v="0"/>
    <n v="1"/>
    <n v="0.39917517502113609"/>
    <n v="97.626918536009441"/>
    <n v="788.52347260920897"/>
    <n v="165.94486940968119"/>
    <x v="3"/>
    <x v="1"/>
    <s v="Exp&gt;50"/>
    <s v="Increased Export Intensity"/>
    <n v="1"/>
    <n v="3.258050887513186E-3"/>
    <n v="82.662869063410241"/>
    <n v="0.6024720222768547"/>
    <n v="32.364397872036413"/>
    <n v="0.28038852310774048"/>
    <n v="16.25524846766946"/>
    <s v="No"/>
    <s v="Yes"/>
    <s v="No"/>
    <x v="0"/>
    <x v="0"/>
    <n v="40"/>
    <n v="0.33647223662121301"/>
    <n v="8.7757305937277152"/>
    <s v="No"/>
    <s v="2.Hiring"/>
    <s v="Hiring"/>
    <n v="184.16810070838261"/>
    <n v="6.6374936753866562E-2"/>
    <n v="0.22364856147593859"/>
    <n v="8.1508797737676622E-2"/>
    <n v="0.98893158477716847"/>
    <s v="75-100"/>
    <n v="0.36445035550316213"/>
    <n v="12.809390847021589"/>
    <n v="6.4052284580308418"/>
    <n v="77.765289256198344"/>
    <n v="604.35537190082641"/>
  </r>
  <r>
    <n v="1168"/>
    <m/>
    <n v="1380"/>
    <n v="1665"/>
    <n v="1579"/>
    <s v="Amerigas Polska sp. z o.o., Warszawa"/>
    <m/>
    <m/>
    <m/>
    <n v="2001"/>
    <m/>
    <n v="470073638"/>
    <n v="29706"/>
    <n v="7290207769"/>
    <s v="sp. z o.o."/>
    <s v="4671"/>
    <s v="Sprzedaż hurtowa paliw i produktów pochodnych"/>
    <m/>
    <x v="2"/>
    <m/>
    <n v="500"/>
    <s v="J"/>
    <x v="0"/>
    <n v="684248.8"/>
    <n v="9527"/>
    <n v="23762.5"/>
    <n v="34561.1"/>
    <n v="9716.7000000000007"/>
    <n v="176946"/>
    <n v="268"/>
    <n v="79294.600000000006"/>
    <n v="268907.8"/>
    <n v="97047"/>
    <n v="171860.8"/>
    <n v="124705.4"/>
    <n v="144202.4"/>
    <m/>
    <m/>
    <s v="G"/>
    <s v="Wholesale and Retail Trade; Repair of Motor Vehicles and Motorcycles"/>
    <s v="46"/>
    <s v="WHOLESALE TRADE, EXCEPT OF MOTOR VEHICLES"/>
    <s v="Medium-high"/>
    <n v="0.25859891898970078"/>
    <n v="-1.37955009682621"/>
    <n v="5.050955149647321E-2"/>
    <n v="0.12852397736324489"/>
    <n v="0.27714196819063169"/>
    <x v="0"/>
    <n v="1"/>
    <n v="0.46374779757225337"/>
    <n v="295.87537313432841"/>
    <n v="2553.167164179104"/>
    <n v="362.11567164179098"/>
    <x v="4"/>
    <x v="0"/>
    <s v="Exp&lt;50"/>
    <s v="Increased Export Intensity"/>
    <n v="1"/>
    <n v="3.9738362512206547E-2"/>
    <n v="86.699088835906977"/>
    <n v="0.62432798418295654"/>
    <n v="35.289194808628253"/>
    <n v="0.30224448501384421"/>
    <n v="16.892204614600129"/>
    <s v="Yes"/>
    <s v="Yes"/>
    <s v="Yes"/>
    <x v="0"/>
    <x v="0"/>
    <n v="5.5118110236220472"/>
    <n v="5.3652713492319933E-2"/>
    <n v="1.350353860409248"/>
    <s v="Yes"/>
    <s v="2.Hiring"/>
    <s v="Hiring"/>
    <n v="1110.260864966506"/>
    <n v="-0.10059803840782849"/>
    <n v="-0.42051416579223511"/>
    <n v="-0.18044998702995829"/>
    <n v="0.21886055647749431"/>
    <s v="10-25"/>
    <n v="0.42911749878864708"/>
    <n v="12.811748888973449"/>
    <n v="5.5373342670185366"/>
    <n v="86.605511811023618"/>
    <n v="1442.906299212598"/>
  </r>
  <r>
    <m/>
    <n v="1198"/>
    <n v="1058"/>
    <n v="1801"/>
    <n v="1580"/>
    <s v="Firma Budowlana Anna-Bud sp. z o.o., Warszawa"/>
    <m/>
    <m/>
    <m/>
    <n v="2013"/>
    <m/>
    <n v="260727798"/>
    <n v="482018"/>
    <n v="6572911869"/>
    <s v="sp. z o.o."/>
    <s v="4120"/>
    <s v="Roboty budowlane związane ze wznoszeniem budynków mieszkalnych i niemieszkalnych"/>
    <m/>
    <x v="12"/>
    <m/>
    <n v="400"/>
    <s v="J"/>
    <x v="0"/>
    <n v="395495.61416"/>
    <n v="24442.569029999999"/>
    <n v="9401.9954899999993"/>
    <n v="14468.609490000001"/>
    <n v="966"/>
    <n v="0"/>
    <n v="205"/>
    <n v="35272"/>
    <n v="353393.00005999999"/>
    <n v="38123.916400000002"/>
    <n v="315269.08366"/>
    <n v="100571.63172999999"/>
    <n v="252821.36833"/>
    <m/>
    <m/>
    <s v="F"/>
    <s v="Construction"/>
    <s v="41"/>
    <s v="CONSTRUCTION WORK FOR BUILDINGS"/>
    <s v="Low"/>
    <n v="0"/>
    <n v="-39.678206865626557"/>
    <n v="3.6583489100707557E-2"/>
    <n v="4.0941980988710817E-2"/>
    <n v="0.14386372420448751"/>
    <x v="1"/>
    <n v="0"/>
    <n v="0.28458863563490128"/>
    <n v="172.05853658536591"/>
    <n v="1929.2468983414631"/>
    <n v="185.97032390243899"/>
    <x v="0"/>
    <x v="0"/>
    <s v="Exp&lt;50"/>
    <s v="Decreased Export Intensity"/>
    <n v="0"/>
    <n v="0"/>
    <n v="29.300751389403281"/>
    <n v="0.25697091098245117"/>
    <n v="-6.3038033410120997"/>
    <n v="-6.5112588186661213E-2"/>
    <n v="6.6351200373966801"/>
    <s v="Yes"/>
    <s v="Yes"/>
    <s v="Yes"/>
    <x v="3"/>
    <x v="1"/>
    <n v="-1.4423076923076921"/>
    <n v="-1.452810056290943E-2"/>
    <n v="-0.36254373155449882"/>
    <s v="Yes"/>
    <s v="0.Reducing"/>
    <s v="Reducing"/>
    <n v="458.70538834146328"/>
    <n v="3.4342604076350917E-2"/>
    <n v="0.26590291769242008"/>
    <n v="6.2469613754413809E-2"/>
    <n v="0"/>
    <s v="0-10"/>
    <n v="0.2349339160944249"/>
    <n v="12.63092406579066"/>
    <n v="5.3375380797013179"/>
    <n v="93.207211538461536"/>
    <n v="1470.54151"/>
  </r>
  <r>
    <n v="1552"/>
    <n v="1618"/>
    <n v="1446"/>
    <n v="1437"/>
    <n v="1581"/>
    <s v="Przedsiębiorstwo Zaopatrzenia Aptek Multi Pharme SA, Łomża"/>
    <m/>
    <m/>
    <m/>
    <n v="2001"/>
    <m/>
    <n v="450112101"/>
    <n v="40970"/>
    <n v="7181010016"/>
    <s v="SA"/>
    <s v="4646"/>
    <s v="Sprzedaż hurtowa wyrobów farmaceutycznych i medycznych"/>
    <m/>
    <x v="8"/>
    <m/>
    <n v="400"/>
    <s v="J"/>
    <x v="0"/>
    <n v="515485.80304999999"/>
    <n v="7837.06783"/>
    <n v="6474.0250099999994"/>
    <n v="5334.8670099999999"/>
    <n v="334.10140999999999"/>
    <n v="0"/>
    <n v="157"/>
    <n v="12057.80035"/>
    <n v="117859.35975"/>
    <n v="6564.3204000000014"/>
    <n v="111295.03935000001"/>
    <n v="19863.253939999999"/>
    <n v="97996.105810000008"/>
    <m/>
    <m/>
    <s v="G"/>
    <s v="Wholesale and Retail Trade; Repair of Motor Vehicles and Motorcycles"/>
    <s v="46"/>
    <s v="WHOLESALE TRADE, EXCEPT OF MOTOR VEHICLES"/>
    <s v="Medium-high"/>
    <n v="0"/>
    <n v="5.5505396401887452"/>
    <n v="1.0349202593815259E-2"/>
    <n v="4.5264686837907249E-2"/>
    <n v="0.26857971136626357"/>
    <x v="1"/>
    <n v="0"/>
    <n v="0.1685335299812708"/>
    <n v="76.801276114649681"/>
    <n v="3283.3490640127388"/>
    <n v="41.810957961783437"/>
    <x v="0"/>
    <x v="0"/>
    <s v="Exp&lt;50"/>
    <s v="Decreased Export Intensity"/>
    <n v="0"/>
    <n v="0"/>
    <n v="41.089057715361747"/>
    <n v="0.34422112000783761"/>
    <n v="2.2384476198273622"/>
    <n v="2.2137620838725169E-2"/>
    <n v="8.9866574466281648"/>
    <s v="No"/>
    <s v="Yes"/>
    <s v="No"/>
    <x v="0"/>
    <x v="0"/>
    <n v="-5.9880239520958094"/>
    <n v="-6.1748007068447741E-2"/>
    <n v="-1.531846200536557"/>
    <s v="Yes"/>
    <s v="0.Reducing"/>
    <s v="Reducing"/>
    <n v="1095.55265682711"/>
    <n v="7.452882346823151E-3"/>
    <n v="0.19716168271667511"/>
    <n v="2.9684297736885711E-2"/>
    <n v="0"/>
    <s v="0-10"/>
    <n v="0.15055814764749489"/>
    <n v="12.808643921896889"/>
    <n v="5.1179938124167554"/>
    <n v="50.406082754491017"/>
    <n v="2187.7964071856291"/>
  </r>
  <r>
    <m/>
    <m/>
    <m/>
    <m/>
    <n v="1582"/>
    <s v="A. Schulman Polska sp. z o.o., Warszawa"/>
    <m/>
    <m/>
    <m/>
    <m/>
    <m/>
    <n v="12379740"/>
    <n v="129182"/>
    <n v="5222067421"/>
    <s v="sp. z o.o."/>
    <s v="4675"/>
    <s v="Sprzedaż hurtowa wyrobów chemicznych"/>
    <m/>
    <x v="7"/>
    <m/>
    <n v="540"/>
    <s v="J"/>
    <x v="0"/>
    <n v="69295.538260000001"/>
    <n v="-2561.38834"/>
    <n v="-1118.3458800000001"/>
    <n v="-1001.33208"/>
    <n v="1503.0481500000001"/>
    <n v="69295"/>
    <n v="87"/>
    <n v="11862.181629999999"/>
    <n v="79902.902749999994"/>
    <n v="9364.4667399999998"/>
    <n v="70538.436010000005"/>
    <n v="61816.978810000001"/>
    <n v="18085.923940000001"/>
    <m/>
    <m/>
    <s v="G"/>
    <s v="Wholesale and Retail Trade; Repair of Motor Vehicles and Motorcycles"/>
    <s v="46"/>
    <s v="WHOLESALE TRADE, EXCEPT OF MOTOR VEHICLES"/>
    <s v="Medium-high"/>
    <n v="0.99999223240033175"/>
    <n v="-6.4485849524158478"/>
    <n v="-1.445016670832336E-2"/>
    <n v="-1.253186111564639E-2"/>
    <n v="-1.6198334167667489E-2"/>
    <x v="0"/>
    <n v="1"/>
    <n v="0.77365122770837014"/>
    <n v="136.3469152873563"/>
    <n v="796.50043977011501"/>
    <n v="107.63754873563219"/>
    <x v="3"/>
    <x v="0"/>
    <s v="Exp&lt;50"/>
    <s v="Increased Export Intensity"/>
    <n v="1"/>
    <n v="0.80895540684882439"/>
    <n v="-81.031395128066848"/>
    <n v="-1.6623849486606179"/>
    <n v="-86.254634150773086"/>
    <n v="-1.9844684478297321"/>
    <n v="-34.005332136027178"/>
    <s v="Yes"/>
    <s v="Yes"/>
    <s v="Yes"/>
    <x v="2"/>
    <x v="1"/>
    <n v="-16.34615384615385"/>
    <n v="-0.17848278048678881"/>
    <n v="-4.3639834878973822"/>
    <s v="Yes"/>
    <s v="0.Reducing"/>
    <s v="Reducing"/>
    <n v="-2716.163021768346"/>
    <n v="3.2826285116761597E-2"/>
    <n v="0.1044271831133094"/>
    <n v="7.4648606252256514E-2"/>
    <n v="0.19103682555150731"/>
    <s v="10-25"/>
    <n v="0.71483883819080463"/>
    <n v="12.808520748793359"/>
    <n v="4.6443908991413716"/>
    <n v="110.5192307692308"/>
    <n v="3512.663461538461"/>
  </r>
  <r>
    <n v="1865"/>
    <m/>
    <n v="1847"/>
    <n v="1641"/>
    <n v="1584"/>
    <s v="Sodexo Polska sp. z o.o., Warszawa"/>
    <m/>
    <m/>
    <m/>
    <n v="2002"/>
    <m/>
    <s v="010275657"/>
    <n v="84091"/>
    <n v="1180038498"/>
    <s v="sp. z o.o."/>
    <s v="5629"/>
    <s v="Pozostała usługowa działalność gastronomiczna"/>
    <m/>
    <x v="9"/>
    <m/>
    <n v="500"/>
    <s v="J"/>
    <x v="0"/>
    <n v="432065.56128999998"/>
    <n v="17382.587520000001"/>
    <n v="16864.411469999999"/>
    <n v="13312.422769999999"/>
    <n v="1499.98766"/>
    <n v="1813"/>
    <n v="1811"/>
    <n v="177017.07438999999"/>
    <n v="85423.361799999999"/>
    <n v="7395.2685799999999"/>
    <n v="78028.093219999995"/>
    <n v="20093.708409999999"/>
    <n v="65329.653389999999"/>
    <m/>
    <m/>
    <s v="I"/>
    <s v="Accommodation and Food Service Activities"/>
    <s v="56"/>
    <s v="FOOD AND BEVERAGE SERVICE ACTIVITIES"/>
    <s v="Low"/>
    <n v="4.1961224462949602E-3"/>
    <n v="17.59380448475898"/>
    <n v="3.0811117484702218E-2"/>
    <n v="0.15584053927973601"/>
    <n v="0.66251696791692416"/>
    <x v="0"/>
    <n v="1"/>
    <n v="0.23522497811599821"/>
    <n v="97.745485582551069"/>
    <n v="238.57844356156821"/>
    <n v="4.0835276532302593"/>
    <x v="0"/>
    <x v="0"/>
    <s v="Exp&lt;50"/>
    <s v="Increased Export Intensity"/>
    <n v="1"/>
    <n v="4.1577886937524252E-3"/>
    <n v="18.304959347444662"/>
    <n v="0.1680955059049172"/>
    <n v="-14.2717685888082"/>
    <n v="-0.15398799326419699"/>
    <n v="4.2919379693266544"/>
    <s v="Yes"/>
    <s v="No"/>
    <s v="No"/>
    <x v="3"/>
    <x v="1"/>
    <n v="-18.934646374216651"/>
    <n v="-0.20991452174573319"/>
    <n v="-5.1125402124816643"/>
    <s v="Yes"/>
    <s v="0.Reducing"/>
    <s v="Reducing"/>
    <n v="75.098856556196665"/>
    <n v="6.141614782350392E-3"/>
    <n v="0.24855939716312059"/>
    <n v="2.778293882303395E-2"/>
    <n v="3.8333752542534771E-5"/>
    <s v="0-10"/>
    <n v="0.1117758537401063"/>
    <n v="12.80823711205198"/>
    <n v="7.7115489796291463"/>
    <n v="54.136753437779767"/>
    <n v="163.47958700537151"/>
  </r>
  <r>
    <m/>
    <n v="1499"/>
    <n v="1816"/>
    <m/>
    <n v="1585"/>
    <s v="Arcelormittal Refractories sp. z o.o., Kraków"/>
    <m/>
    <n v="1953"/>
    <m/>
    <m/>
    <m/>
    <n v="851777244"/>
    <n v="145081"/>
    <n v="6782753744"/>
    <s v="sp. z o.o."/>
    <s v="2320"/>
    <s v="Produkcja wyrobów ogniotrwałych"/>
    <m/>
    <x v="10"/>
    <m/>
    <n v="540"/>
    <s v="J"/>
    <x v="0"/>
    <n v="347743.51977000001"/>
    <n v="13249.9661"/>
    <n v="6075.5067600000002"/>
    <n v="3921.4577599999998"/>
    <n v="5277.0227699999996"/>
    <n v="225375"/>
    <n v="397"/>
    <n v="40250.132539999999"/>
    <n v="360008.43888999987"/>
    <n v="35314.690799999997"/>
    <n v="324693.74809000001"/>
    <n v="176431.65705000001"/>
    <n v="183576.78184000001"/>
    <m/>
    <m/>
    <s v="C"/>
    <s v="Manufacturing"/>
    <s v="23"/>
    <s v="MANUFACTURE OF OTHER NON-METALLIC MINERAL PRODUCTS"/>
    <s v="Medium-low"/>
    <n v="0.64810697306182619"/>
    <n v="-33.875409322202437"/>
    <n v="1.127686797037564E-2"/>
    <n v="1.08926828829093E-2"/>
    <n v="2.222649736202769E-2"/>
    <x v="0"/>
    <n v="1"/>
    <n v="0.49007644819100599"/>
    <n v="101.3857242821159"/>
    <n v="875.92826138539033"/>
    <n v="88.953881108312331"/>
    <x v="1"/>
    <x v="1"/>
    <s v="Exp&gt;50"/>
    <s v="Decreased Export Intensity"/>
    <n v="0"/>
    <n v="-8.4451867556013971E-2"/>
    <n v="-4.6975148896635774"/>
    <n v="-4.8114298959255557E-2"/>
    <n v="-30.940228180915639"/>
    <n v="-0.37019779812836789"/>
    <n v="-1.1956520626797531"/>
    <s v="Yes"/>
    <s v="Yes"/>
    <s v="Yes"/>
    <x v="2"/>
    <x v="1"/>
    <n v="-20.6"/>
    <n v="-0.2306718177350007"/>
    <n v="-5.6036665755592736"/>
    <s v="Yes"/>
    <s v="0.Reducing"/>
    <s v="Reducing"/>
    <n v="146.1602613853903"/>
    <n v="9.6743074511351553E-3"/>
    <n v="1.8469974518760372E-2"/>
    <n v="9.9560860454031373E-3"/>
    <n v="0.73255884061784016"/>
    <s v="50-75"/>
    <n v="0.53904167736076292"/>
    <n v="12.80733477383372"/>
    <n v="6.2146080984221914"/>
    <n v="70.75444856"/>
    <n v="729.76800000000003"/>
  </r>
  <r>
    <n v="1946"/>
    <m/>
    <n v="1731"/>
    <n v="1600"/>
    <n v="1586"/>
    <s v="PUK Kolprem sp. z o.o., Dąbrowa Górnicza"/>
    <m/>
    <m/>
    <m/>
    <n v="2001"/>
    <m/>
    <n v="276555882"/>
    <n v="20787"/>
    <n v="6292130562"/>
    <s v="sp. z o.o."/>
    <s v="4920"/>
    <s v="Transport kolejowy towarów"/>
    <m/>
    <x v="11"/>
    <m/>
    <n v="520"/>
    <s v="J"/>
    <x v="0"/>
    <n v="414053.23637"/>
    <n v="-6031.3715199999997"/>
    <n v="-6948.8154100000002"/>
    <n v="-6354.6624099999999"/>
    <n v="4689.42022"/>
    <n v="3944"/>
    <n v="709"/>
    <n v="93870.624209999994"/>
    <n v="171836.78232"/>
    <n v="66365.836899999995"/>
    <n v="105470.94542"/>
    <n v="62596.210590000002"/>
    <n v="109240.57173"/>
    <m/>
    <m/>
    <s v="H"/>
    <s v="Transportation and Storage"/>
    <s v="49"/>
    <s v="LAND TRANSPORT AND TRANSPORT VIA PIPELINES"/>
    <s v="Low"/>
    <n v="9.5253451816413835E-3"/>
    <n v="4.7381330363080343"/>
    <n v="-1.534745257810627E-2"/>
    <n v="-3.6980804250431917E-2"/>
    <n v="-0.10151832435388961"/>
    <x v="0"/>
    <n v="1"/>
    <n v="0.36427713406220158"/>
    <n v="132.39862370944991"/>
    <n v="583.99610207334274"/>
    <n v="93.604847531734833"/>
    <x v="0"/>
    <x v="0"/>
    <s v="Exp&lt;50"/>
    <s v="Decreased Export Intensity"/>
    <n v="0"/>
    <n v="-5.0412644329758727E-2"/>
    <n v="13.508591926026041"/>
    <n v="0.12670834785705759"/>
    <n v="-17.747397155053591"/>
    <n v="-0.19537515131205649"/>
    <n v="3.2184145768996641"/>
    <s v="Yes"/>
    <s v="Yes"/>
    <s v="Yes"/>
    <x v="3"/>
    <x v="1"/>
    <n v="-22.682660850599781"/>
    <n v="-0.25725194572433718"/>
    <n v="-6.2288537367483521"/>
    <s v="Yes"/>
    <s v="0.Reducing"/>
    <s v="Reducing"/>
    <n v="186.20220894357169"/>
    <n v="3.6981498285253732E-2"/>
    <n v="0.163632173311823"/>
    <n v="4.3463412119493783E-2"/>
    <n v="5.9937989511400107E-2"/>
    <s v="0-10"/>
    <n v="0.26561654251617389"/>
    <n v="12.807041486949069"/>
    <n v="6.8211074722564646"/>
    <n v="87.792053369683757"/>
    <n v="397.79389312977099"/>
  </r>
  <r>
    <m/>
    <m/>
    <m/>
    <m/>
    <n v="1587"/>
    <s v="Liugong Dressta Machinery sp. z o.o., Stalowa Wola"/>
    <m/>
    <m/>
    <m/>
    <m/>
    <m/>
    <n v="180675155"/>
    <n v="380594"/>
    <n v="8652546835"/>
    <s v="sp. z o.o."/>
    <s v="2892"/>
    <s v="Produkcja maszyn dla górnictwa i do wydobywania oraz budownictwa"/>
    <m/>
    <x v="10"/>
    <m/>
    <n v="500"/>
    <s v="J"/>
    <x v="0"/>
    <n v="381485"/>
    <n v="62481"/>
    <n v="60623"/>
    <n v="48948"/>
    <n v="7841"/>
    <n v="176308"/>
    <n v="532"/>
    <n v="55991"/>
    <n v="343786"/>
    <n v="35192"/>
    <n v="308594"/>
    <n v="15589"/>
    <n v="328197"/>
    <m/>
    <m/>
    <s v="C"/>
    <s v="Manufacturing"/>
    <s v="28"/>
    <s v="MANUFACTURE OF MACHINERY AND EQUIPMENT N.E.C."/>
    <s v="Medium-high"/>
    <n v="0.46216233927939498"/>
    <n v="1.809966827060361"/>
    <n v="0.1283091078286171"/>
    <n v="0.1423792708254554"/>
    <n v="3.139906344217076"/>
    <x v="0"/>
    <n v="1"/>
    <n v="4.5345069316377051E-2"/>
    <n v="105.2462406015038"/>
    <n v="717.07706766917295"/>
    <n v="66.150375939849624"/>
    <x v="4"/>
    <x v="1"/>
    <s v="Exp&gt;50"/>
    <s v="Decreased Export Intensity"/>
    <n v="0"/>
    <n v="-0.22732271592364001"/>
    <n v="8.161940243494433"/>
    <n v="7.8459364787441643E-2"/>
    <n v="-21.621782432250399"/>
    <n v="-0.24362413438167069"/>
    <n v="1.980847616201453"/>
    <s v="Yes"/>
    <s v="Yes"/>
    <s v="Yes"/>
    <x v="3"/>
    <x v="1"/>
    <n v="-46.8"/>
    <n v="-0.6311117896404923"/>
    <n v="-14.596059742397211"/>
    <s v="Yes"/>
    <s v="0.Reducing"/>
    <s v="Reducing"/>
    <n v="364.37906766917303"/>
    <n v="-9.7026351155946447E-2"/>
    <n v="-0.2581392191177358"/>
    <n v="-5.879351400385531E-2"/>
    <n v="0.68948505520303494"/>
    <s v="50-75"/>
    <n v="0.22775893645606771"/>
    <n v="12.77336744566653"/>
    <n v="6.9077552789821368"/>
    <n v="79.513000000000005"/>
    <n v="352.69799999999998"/>
  </r>
  <r>
    <n v="1753"/>
    <m/>
    <n v="1462"/>
    <n v="1372"/>
    <n v="1588"/>
    <s v="Advanced Power Solutions Poland SA, Gniezno"/>
    <m/>
    <m/>
    <m/>
    <m/>
    <m/>
    <n v="570133159"/>
    <n v="40325"/>
    <n v="7641003272"/>
    <s v="SA"/>
    <s v="2720"/>
    <s v="Produkcja baterii i akumulatorów"/>
    <m/>
    <x v="5"/>
    <m/>
    <n v="540"/>
    <s v="J"/>
    <x v="0"/>
    <n v="458708"/>
    <n v="38875"/>
    <n v="24557"/>
    <n v="18766"/>
    <n v="18491"/>
    <n v="395624"/>
    <n v="393"/>
    <n v="64575"/>
    <n v="242796"/>
    <n v="50318"/>
    <n v="192478"/>
    <n v="161142"/>
    <n v="81654"/>
    <m/>
    <m/>
    <s v="C"/>
    <s v="Manufacturing"/>
    <s v="27"/>
    <s v="MANUFACTURE OF ELECTRICAL EQUIPMENT"/>
    <s v="Medium-high"/>
    <n v="0.86247460257941877"/>
    <n v="6.0748592861866957"/>
    <n v="4.0910557478831849E-2"/>
    <n v="7.7291223908136877E-2"/>
    <n v="0.1164562932072334"/>
    <x v="0"/>
    <n v="1"/>
    <n v="0.66369297682004647"/>
    <n v="164.3129770992366"/>
    <n v="1167.1959287531811"/>
    <n v="128.0356234096692"/>
    <x v="3"/>
    <x v="1"/>
    <s v="Exp&gt;50"/>
    <s v="Decreased Export Intensity"/>
    <n v="0"/>
    <n v="-5.9004751219334017E-2"/>
    <n v="25.96365873148817"/>
    <n v="0.2308232565955759"/>
    <n v="-8.7219864264578408"/>
    <n v="-9.1260242573538264E-2"/>
    <n v="5.9403288404531907"/>
    <s v="No"/>
    <s v="Yes"/>
    <s v="No"/>
    <x v="3"/>
    <x v="1"/>
    <n v="0.25510204081632648"/>
    <n v="2.5477720787989711E-3"/>
    <n v="6.3714591097929762E-2"/>
    <s v="Yes"/>
    <s v="1.Sustaining"/>
    <s v="Hiring"/>
    <n v="238.21888793685409"/>
    <n v="2.7045878311396949E-2"/>
    <n v="7.9265691774041677E-2"/>
    <n v="6.0505347741416277E-2"/>
    <n v="0.92147935379875279"/>
    <s v="75-100"/>
    <n v="0.76332327880131956"/>
    <n v="12.80534586443058"/>
    <n v="5.9712618397904622"/>
    <n v="71.012755102040813"/>
    <n v="928.97704081632651"/>
  </r>
  <r>
    <n v="1696"/>
    <n v="1987"/>
    <m/>
    <m/>
    <n v="1589"/>
    <s v="FTT Wolbrom SA, Wolbrom"/>
    <m/>
    <m/>
    <m/>
    <n v="1994"/>
    <m/>
    <n v="272307070"/>
    <n v="37268"/>
    <n v="6371001853"/>
    <s v="SA"/>
    <s v="2219"/>
    <s v="Produkcja pozostałych wyrobów z gumy"/>
    <m/>
    <x v="10"/>
    <m/>
    <n v="400"/>
    <s v="J"/>
    <x v="0"/>
    <n v="473231.18611000001"/>
    <n v="127209.98969"/>
    <n v="147537.83673000001"/>
    <n v="120788.66373"/>
    <n v="6753.3086800000001"/>
    <n v="144368"/>
    <n v="518"/>
    <n v="63639.015099999997"/>
    <n v="455407.06666000001"/>
    <n v="149175.24755999999"/>
    <n v="306231.81910000002"/>
    <n v="361441.12406"/>
    <n v="93965.942599999995"/>
    <m/>
    <m/>
    <s v="C"/>
    <s v="Manufacturing"/>
    <s v="22"/>
    <s v="MANUFACTURE OF RUBBER AND PLASTIC PRODUCTS"/>
    <s v="Medium-low"/>
    <n v="0.30506865193462218"/>
    <n v="19.95752838496767"/>
    <n v="0.25524240006854348"/>
    <n v="0.26523230000771808"/>
    <n v="0.33418627734775641"/>
    <x v="1"/>
    <n v="0"/>
    <n v="0.79366604192342594"/>
    <n v="122.8552415057915"/>
    <n v="913.57371835907338"/>
    <n v="287.98310339768341"/>
    <x v="4"/>
    <x v="1"/>
    <s v="Exp&lt;50"/>
    <s v="Decreased Export Intensity"/>
    <n v="0"/>
    <n v="-0.1169001169378182"/>
    <n v="73.157577040704652"/>
    <n v="0.54903184388386705"/>
    <n v="25.476505101959891"/>
    <n v="0.2269483447147547"/>
    <n v="14.71240235835913"/>
    <s v="Yes"/>
    <s v="No"/>
    <s v="No"/>
    <x v="0"/>
    <x v="0"/>
    <n v="-37.590361445783131"/>
    <n v="-0.47145045853116052"/>
    <n v="-11.118184516451899"/>
    <s v="Yes"/>
    <s v="0.Reducing"/>
    <s v="Reducing"/>
    <n v="584.30250464823007"/>
    <n v="0.11775882045064071"/>
    <n v="0.16807789481481869"/>
    <n v="0.13995464582714159"/>
    <n v="0.42196876887244039"/>
    <s v="25-50"/>
    <n v="0.83267728918985973"/>
    <n v="12.51830746974348"/>
    <n v="6.7214257007906433"/>
    <n v="53.654452289156623"/>
    <n v="329.27121371084343"/>
  </r>
  <r>
    <n v="1262"/>
    <n v="1216"/>
    <n v="1124"/>
    <n v="1117"/>
    <n v="1590"/>
    <s v="Euro Styl SA, Gdańsk"/>
    <m/>
    <m/>
    <m/>
    <n v="2007"/>
    <m/>
    <n v="220366653"/>
    <n v="671284"/>
    <n v="5832968619"/>
    <s v="SA"/>
    <s v="6810"/>
    <s v="Kupno i sprzedaż nieruchomości na własny rachunek"/>
    <m/>
    <x v="12"/>
    <m/>
    <n v="400"/>
    <s v="J"/>
    <x v="0"/>
    <n v="634666.55775000004"/>
    <n v="165017.86238000001"/>
    <n v="166782.52815"/>
    <n v="131200.69917000001"/>
    <n v="1454.17867"/>
    <n v="0"/>
    <n v="74"/>
    <n v="16707.14647"/>
    <n v="1035828.96851"/>
    <n v="177446.17535999999"/>
    <n v="858382.79314999992"/>
    <n v="308051.94818000001"/>
    <n v="727777.02033000009"/>
    <m/>
    <m/>
    <s v="L"/>
    <s v="Real Estate Activities"/>
    <s v="68"/>
    <s v="REAL ESTATE ACTIVITIES"/>
    <s v="Low"/>
    <n v="0"/>
    <n v="-2.4368832053438978"/>
    <n v="0.2067238261854045"/>
    <n v="0.12666251201559581"/>
    <n v="0.42590446171545449"/>
    <x v="1"/>
    <n v="0"/>
    <n v="0.29739653702012298"/>
    <n v="225.7722495945946"/>
    <n v="8576.5751047297308"/>
    <n v="2397.9212886486489"/>
    <x v="0"/>
    <x v="0"/>
    <s v="Exp&lt;50"/>
    <s v="Decreased Export Intensity"/>
    <n v="0"/>
    <n v="0"/>
    <n v="74.437537173341852"/>
    <n v="0.55639653841249981"/>
    <n v="26.404012444450611"/>
    <n v="0.23431303924338559"/>
    <n v="14.9238023611993"/>
    <s v="No"/>
    <s v="Yes"/>
    <s v="No"/>
    <x v="0"/>
    <x v="0"/>
    <n v="51.020408163265309"/>
    <n v="0.41224479509354373"/>
    <n v="10.855924946640449"/>
    <s v="No"/>
    <s v="2.Hiring"/>
    <s v="Hiring"/>
    <n v="1151.3506149338129"/>
    <n v="0.15478958360360159"/>
    <n v="0.241533063743465"/>
    <n v="9.3857896522702836E-2"/>
    <n v="0"/>
    <s v="0-10"/>
    <n v="0.38859233211395999"/>
    <n v="12.80445849564043"/>
    <n v="3.891820298110626"/>
    <n v="211.79244346938779"/>
    <n v="7425.2244897959181"/>
  </r>
  <r>
    <n v="1805"/>
    <n v="1561"/>
    <m/>
    <n v="1842"/>
    <n v="1591"/>
    <s v="ZM Ropczyce SA GK, Warszawa"/>
    <s v="SG)"/>
    <n v="1976"/>
    <m/>
    <n v="2001"/>
    <m/>
    <n v="690026060"/>
    <n v="36048"/>
    <n v="8180002127"/>
    <s v="SA"/>
    <s v="2320"/>
    <s v="Produkcja wyrobów ogniotrwałych"/>
    <m/>
    <x v="10"/>
    <m/>
    <n v="400"/>
    <s v="S"/>
    <x v="0"/>
    <n v="446386"/>
    <n v="33464"/>
    <n v="17050"/>
    <n v="15704"/>
    <n v="14990"/>
    <n v="0"/>
    <n v="690"/>
    <n v="92767"/>
    <n v="683603"/>
    <n v="294563"/>
    <n v="389040"/>
    <n v="400515"/>
    <n v="283088"/>
    <m/>
    <m/>
    <s v="C"/>
    <s v="Manufacturing"/>
    <s v="23"/>
    <s v="MANUFACTURE OF OTHER NON-METALLIC MINERAL PRODUCTS"/>
    <s v="Medium-low"/>
    <n v="0"/>
    <n v="-11.9847624756245"/>
    <n v="3.5180314794818833E-2"/>
    <n v="2.297239772206968E-2"/>
    <n v="3.9209517745902152E-2"/>
    <x v="1"/>
    <n v="0"/>
    <n v="0.58588830066573727"/>
    <n v="134.44492753623189"/>
    <n v="646.93623188405797"/>
    <n v="426.90289855072461"/>
    <x v="0"/>
    <x v="1"/>
    <s v="Exp&gt;50"/>
    <s v="Decreased Export Intensity"/>
    <n v="0"/>
    <n v="-0.52734270577656805"/>
    <n v="35.60050061969914"/>
    <n v="0.30454288139707592"/>
    <n v="-1.7387676668846781"/>
    <n v="-1.754061777203653E-2"/>
    <n v="7.9109021272398614"/>
    <s v="Yes"/>
    <s v="Yes"/>
    <s v="Yes"/>
    <x v="3"/>
    <x v="1"/>
    <n v="1.6200294550810019"/>
    <n v="1.6070470032608419E-2"/>
    <n v="0.40256989524660719"/>
    <s v="No"/>
    <s v="1.Sustaining"/>
    <s v="Hiring"/>
    <n v="162.11738063221699"/>
    <n v="8.3133855014702662E-2"/>
    <n v="9.7389726161456205E-2"/>
    <n v="5.9380268488121557E-2"/>
    <n v="0.52734270577656805"/>
    <s v="50-75"/>
    <n v="0.6097179941719808"/>
    <n v="12.704396446153201"/>
    <n v="6.5206211275586963"/>
    <n v="86.646539027982328"/>
    <n v="484.81885125184101"/>
  </r>
  <r>
    <n v="1584"/>
    <n v="1703"/>
    <n v="1485"/>
    <n v="1591"/>
    <n v="1592"/>
    <s v="MPO sp. z o.o., Kraków"/>
    <m/>
    <n v="1993"/>
    <m/>
    <n v="2004"/>
    <m/>
    <n v="350641392"/>
    <n v="189262"/>
    <n v="6750006547"/>
    <s v="sp. z o.o."/>
    <s v="8413"/>
    <s v="Kierowanie w zakresie efektywności gospodarowania"/>
    <m/>
    <x v="9"/>
    <m/>
    <n v="300"/>
    <s v="J"/>
    <x v="0"/>
    <n v="504251.85759000003"/>
    <n v="7204.8983399999997"/>
    <n v="3120.5715799999998"/>
    <n v="1978.28658"/>
    <n v="23945.44845"/>
    <n v="0"/>
    <n v="677"/>
    <n v="85048.752919999999"/>
    <n v="470074.28048999998"/>
    <n v="341407.90143999999"/>
    <n v="128666.37905"/>
    <n v="140060.89564"/>
    <n v="330013.38484999997"/>
    <m/>
    <m/>
    <s v="O"/>
    <s v="Public Administration and Defense; Compulsory Social Security"/>
    <s v="84"/>
    <s v="PUBLIC ADMINISTRATION AND DEFENCE; COMPULSORY SOCIAL SECURITY"/>
    <s v="Medium-high"/>
    <n v="0"/>
    <n v="8.6777116988988823"/>
    <n v="3.9232112886106946E-3"/>
    <n v="4.2084552635763377E-3"/>
    <n v="1.412447472194389E-2"/>
    <x v="1"/>
    <n v="0"/>
    <n v="0.29795481576656813"/>
    <n v="125.62592750369279"/>
    <n v="744.83287679468242"/>
    <n v="504.29527539143282"/>
    <x v="0"/>
    <x v="0"/>
    <s v="Exp&lt;50"/>
    <s v="Decreased Export Intensity"/>
    <n v="0"/>
    <n v="0"/>
    <n v="52.753138384594173"/>
    <n v="0.42365295774187389"/>
    <n v="10.69067998883636"/>
    <n v="0.1015694585727598"/>
    <n v="11.172541839730689"/>
    <s v="No"/>
    <s v="Yes"/>
    <s v="No"/>
    <x v="0"/>
    <x v="0"/>
    <n v="-0.29455081001472749"/>
    <n v="-2.9498546464212789E-3"/>
    <n v="-7.3719180211218038E-2"/>
    <s v="No"/>
    <s v="0.Reducing"/>
    <s v="Reducing"/>
    <n v="258.66351007892388"/>
    <n v="1.243528652657153E-2"/>
    <n v="4.8797593999262992E-2"/>
    <n v="1.6709815031913509E-2"/>
    <n v="0"/>
    <s v="0-10"/>
    <n v="0.34243112543962478"/>
    <n v="12.70717818193493"/>
    <n v="6.5206211275586963"/>
    <n v="82.696576759941081"/>
    <n v="486.16936671575849"/>
  </r>
  <r>
    <n v="1374"/>
    <m/>
    <m/>
    <n v="1740"/>
    <n v="1593"/>
    <s v="Dr Gerard sp. z o.o., Międzyrzec Podlaski"/>
    <m/>
    <m/>
    <m/>
    <n v="2013"/>
    <m/>
    <s v="146843780"/>
    <n v="474611"/>
    <n v="5252562697"/>
    <s v="sp. z o.o."/>
    <s v="1071"/>
    <s v="Produkcja pieczywa; produkcja świeżych wyrobów ciastkarskich i ciastek"/>
    <m/>
    <x v="13"/>
    <m/>
    <n v="500"/>
    <s v="J"/>
    <x v="0"/>
    <n v="583145"/>
    <n v="54886"/>
    <n v="10101"/>
    <n v="1423"/>
    <n v="16439"/>
    <n v="219066"/>
    <n v="1077"/>
    <n v="100313"/>
    <n v="467832"/>
    <n v="354013"/>
    <n v="113819"/>
    <n v="353537"/>
    <n v="114295"/>
    <m/>
    <m/>
    <s v="C"/>
    <s v="Manufacturing"/>
    <s v="10"/>
    <s v="MANUFACTURE OF FOOD PRODUCTS"/>
    <s v="Low"/>
    <n v="0.37566299976849671"/>
    <n v="12.02155350436545"/>
    <n v="2.4402164127275382E-3"/>
    <n v="3.041690179380632E-3"/>
    <n v="4.025038397678319E-3"/>
    <x v="0"/>
    <n v="1"/>
    <n v="0.75569221429915012"/>
    <n v="93.141132776230265"/>
    <n v="541.45311049210773"/>
    <n v="328.702878365831"/>
    <x v="4"/>
    <x v="1"/>
    <s v="Exp&lt;50"/>
    <s v="Increased Export Intensity"/>
    <n v="1"/>
    <n v="2.3085938958775361E-2"/>
    <n v="61.518649838865102"/>
    <n v="0.47945042888586897"/>
    <n v="17.042499883235589"/>
    <n v="0.15736692971675481"/>
    <n v="12.734195229541561"/>
    <s v="Yes"/>
    <s v="No"/>
    <s v="No"/>
    <x v="0"/>
    <x v="0"/>
    <n v="-0.18535681186283601"/>
    <n v="-1.8552881017459551E-3"/>
    <n v="-4.6371447662940657E-2"/>
    <s v="Yes"/>
    <s v="0.Reducing"/>
    <s v="Reducing"/>
    <n v="206.84810307783519"/>
    <n v="-8.6493827645445637E-2"/>
    <n v="-0.47284491300075382"/>
    <n v="-6.7734408614912978E-2"/>
    <n v="0.35257706080972129"/>
    <s v="25-50"/>
    <n v="0.14324867784885101"/>
    <n v="12.79674071907327"/>
    <n v="6.9837899652581346"/>
    <n v="56.366964782205748"/>
    <n v="334.60500741427251"/>
  </r>
  <r>
    <m/>
    <m/>
    <m/>
    <n v="1681"/>
    <n v="1594"/>
    <s v="Vantage Development SA GK, Wrocław"/>
    <m/>
    <m/>
    <m/>
    <m/>
    <m/>
    <s v="930778024"/>
    <n v="30117"/>
    <n v="8960000701"/>
    <s v="SA"/>
    <s v="7010"/>
    <s v="Budownictwo-mieszkaniowe"/>
    <m/>
    <x v="12"/>
    <m/>
    <n v="400"/>
    <s v="S"/>
    <x v="0"/>
    <n v="275220"/>
    <n v="106737"/>
    <n v="230590"/>
    <n v="189190"/>
    <n v="1993"/>
    <n v="0"/>
    <n v="124"/>
    <n v="16268"/>
    <n v="2395066"/>
    <n v="1895780"/>
    <n v="499286"/>
    <n v="816331"/>
    <n v="1578735"/>
    <m/>
    <m/>
    <s v="M"/>
    <s v="Professional, Scientific and Technical Activities"/>
    <s v="70"/>
    <s v="ACTIVITIES OF HEAD OFFICES; MANAGEMENT CONSULTANCY ACTIVITIES"/>
    <s v="High"/>
    <n v="0"/>
    <n v="30.236651949858739"/>
    <n v="0.6874137053993169"/>
    <n v="7.8991560149073131E-2"/>
    <n v="0.2317564811332658"/>
    <x v="1"/>
    <n v="0"/>
    <n v="0.34083862407131987"/>
    <n v="131.1935483870968"/>
    <n v="2219.516129032258"/>
    <n v="15288.548387096769"/>
    <x v="0"/>
    <x v="0"/>
    <s v="Exp&lt;50"/>
    <s v="Decreased Export Intensity"/>
    <n v="0"/>
    <n v="0"/>
    <n v="-23.940649276355611"/>
    <n v="-0.27365621989511452"/>
    <n v="-44.884528461127253"/>
    <n v="-0.59573971906422685"/>
    <n v="-6.6126281544209631"/>
    <s v="Yes"/>
    <s v="No"/>
    <s v="No"/>
    <x v="2"/>
    <x v="1"/>
    <n v="103.27868852459019"/>
    <n v="0.70940770143172571"/>
    <n v="19.405123610197279"/>
    <s v="No"/>
    <s v="2.Hiring"/>
    <s v="Hiring"/>
    <n v="-3712.4346906398732"/>
    <n v="0.13453125474990951"/>
    <n v="0.1055502794870794"/>
    <n v="5.8780344084775067E-2"/>
    <n v="0"/>
    <s v="0-10"/>
    <n v="0.55689425333990206"/>
    <n v="12.798982276714391"/>
    <n v="4.1108738641733114"/>
    <n v="172.26229508196721"/>
    <n v="5931.9508196721308"/>
  </r>
  <r>
    <n v="1633"/>
    <n v="1318"/>
    <n v="1272"/>
    <n v="1409"/>
    <n v="1595"/>
    <s v="Instalbud Janosz sp. z o.o., Pszczyna"/>
    <m/>
    <m/>
    <n v="2001"/>
    <n v="1995"/>
    <m/>
    <n v="272362442"/>
    <n v="537268"/>
    <n v="6381002363"/>
    <s v="sp. z o.o."/>
    <s v="4673"/>
    <s v="Sprzedaż hurtowa drewna, materiałów budowlanych i wyposażenia sanitarnego"/>
    <m/>
    <x v="12"/>
    <m/>
    <n v="400"/>
    <s v="J"/>
    <x v="0"/>
    <n v="490195.18894000002"/>
    <n v="31282.373800000001"/>
    <n v="26950.211139999999"/>
    <n v="21688.24914"/>
    <n v="5034.1412599999994"/>
    <n v="7177"/>
    <n v="525"/>
    <n v="47683.195799999987"/>
    <n v="352555.97833999997"/>
    <n v="79958.895310000007"/>
    <n v="272597.08302999998"/>
    <n v="193692.24645999999"/>
    <n v="158863.73188000001"/>
    <m/>
    <m/>
    <s v="G"/>
    <s v="Wholesale and Retail Trade; Repair of Motor Vehicles and Motorcycles"/>
    <s v="46"/>
    <s v="WHOLESALE TRADE, EXCEPT OF MOTOR VEHICLES"/>
    <s v="Medium-high"/>
    <n v="1.4641106567201471E-2"/>
    <n v="-17.721187024327708"/>
    <n v="4.4244108529295757E-2"/>
    <n v="6.1517178753055103E-2"/>
    <n v="0.11197272754270481"/>
    <x v="1"/>
    <n v="0"/>
    <n v="0.54939430433712844"/>
    <n v="90.825134857142842"/>
    <n v="933.70512179047626"/>
    <n v="152.30265773333329"/>
    <x v="0"/>
    <x v="0"/>
    <s v="Exp&lt;50"/>
    <s v="Decreased Export Intensity"/>
    <n v="0"/>
    <n v="-1.7233397424370189E-2"/>
    <n v="35.548959022445167"/>
    <n v="0.30416271026973618"/>
    <n v="-1.7761166504020549"/>
    <n v="-1.7920788899377978E-2"/>
    <n v="7.9006464622825678"/>
    <s v="No"/>
    <s v="Yes"/>
    <s v="No"/>
    <x v="3"/>
    <x v="1"/>
    <n v="22.66355140186916"/>
    <n v="0.204275067009827"/>
    <n v="5.2395260599314986"/>
    <s v="No"/>
    <s v="2.Hiring"/>
    <s v="Hiring"/>
    <n v="88.758860108233307"/>
    <n v="3.7462980834372592E-2"/>
    <n v="0.17827957838221939"/>
    <n v="7.0720885316072457E-2"/>
    <n v="3.1874503991571657E-2"/>
    <s v="0-10"/>
    <n v="0.39668528475230991"/>
    <n v="12.79839622527437"/>
    <n v="6.0591231955817966"/>
    <n v="69.700934579439249"/>
    <n v="844.94626168224295"/>
  </r>
  <r>
    <m/>
    <n v="1702"/>
    <n v="1403"/>
    <n v="1547"/>
    <n v="1596"/>
    <s v="Zakład Produkcji Folii Efekt Plus sp. z o.o., Rzeszów"/>
    <m/>
    <m/>
    <m/>
    <n v="2000"/>
    <m/>
    <n v="691533340"/>
    <n v="186179"/>
    <n v="8133193433"/>
    <s v="sp. z o.o."/>
    <s v="2221"/>
    <s v="Produkcja opakowań z tworzyw sztucznych"/>
    <m/>
    <x v="10"/>
    <m/>
    <n v="400"/>
    <s v="J"/>
    <x v="0"/>
    <n v="254751"/>
    <n v="-29553"/>
    <n v="-28372"/>
    <n v="-28729"/>
    <n v="13814"/>
    <n v="175874"/>
    <n v="142"/>
    <n v="15487"/>
    <n v="174498"/>
    <n v="95142"/>
    <n v="79356"/>
    <n v="139168"/>
    <n v="35331"/>
    <m/>
    <m/>
    <s v="C"/>
    <s v="Manufacturing"/>
    <s v="22"/>
    <s v="MANUFACTURE OF RUBBER AND PLASTIC PRODUCTS"/>
    <s v="Medium-low"/>
    <n v="0.69037609273368894"/>
    <n v="-45.123286865970748"/>
    <n v="-0.1127728644833583"/>
    <n v="-0.16463799012023059"/>
    <n v="-0.20643395033341"/>
    <x v="1"/>
    <n v="0"/>
    <n v="0.79753349608591506"/>
    <n v="109.0633802816901"/>
    <n v="1794.021126760563"/>
    <n v="670.0140845070423"/>
    <x v="1"/>
    <x v="1"/>
    <s v="Exp&gt;50"/>
    <s v="Increased Export Intensity"/>
    <n v="1"/>
    <n v="0.1071216329204393"/>
    <n v="-29.497866263719839"/>
    <n v="-0.34952721086502869"/>
    <n v="-48.911497292550607"/>
    <n v="-0.67161071003414108"/>
    <n v="-8.3672827366864322"/>
    <s v="Yes"/>
    <s v="Yes"/>
    <s v="Yes"/>
    <x v="2"/>
    <x v="1"/>
    <n v="-1.3888888888888891"/>
    <n v="-1.398624197473985E-2"/>
    <n v="-0.34904546446052898"/>
    <s v="No"/>
    <s v="0.Reducing"/>
    <s v="Reducing"/>
    <n v="-715.27053990610307"/>
    <n v="4.1033602887047577E-2"/>
    <n v="0.20787942516649141"/>
    <n v="0.1135324701179966"/>
    <n v="0.58325445981324964"/>
    <s v="50-75"/>
    <n v="0.54614577670237452"/>
    <n v="12.797569087359371"/>
    <n v="4.9698132995760007"/>
    <n v="136.97916666666671"/>
    <n v="2509.291666666667"/>
  </r>
  <r>
    <n v="1670"/>
    <n v="1766"/>
    <m/>
    <m/>
    <n v="1597"/>
    <s v="Strauss Cafe Polska sp. z o.o., Tarnowo Podgórne"/>
    <m/>
    <m/>
    <m/>
    <n v="2002"/>
    <m/>
    <s v="004859736"/>
    <n v="83445"/>
    <n v="7810020676"/>
    <s v="sp. z o.o."/>
    <s v="1083"/>
    <s v="Przetwórstwo herbaty i kawy"/>
    <m/>
    <x v="13"/>
    <m/>
    <n v="500"/>
    <s v="J"/>
    <x v="0"/>
    <n v="480650"/>
    <n v="42042"/>
    <n v="42985"/>
    <n v="34448"/>
    <n v="9225"/>
    <n v="72224"/>
    <n v="340"/>
    <n v="50638"/>
    <n v="327260"/>
    <n v="167190"/>
    <n v="160070"/>
    <n v="144632"/>
    <n v="182628"/>
    <m/>
    <m/>
    <s v="C"/>
    <s v="Manufacturing"/>
    <s v="10"/>
    <s v="MANUFACTURE OF FOOD PRODUCTS"/>
    <s v="Low"/>
    <n v="0.15026318526994689"/>
    <n v="7.9738697169968056"/>
    <n v="7.1669614064287943E-2"/>
    <n v="0.1052618712949948"/>
    <n v="0.2381768903147298"/>
    <x v="0"/>
    <n v="1"/>
    <n v="0.44194829798936619"/>
    <n v="148.93529411764709"/>
    <n v="1413.6764705882349"/>
    <n v="491.73529411764707"/>
    <x v="2"/>
    <x v="0"/>
    <s v="Exp&lt;50"/>
    <s v="Decreased Export Intensity"/>
    <n v="0"/>
    <n v="-1.8264849064721669E-2"/>
    <n v="33.432717319186381"/>
    <n v="0.28842717468805112"/>
    <n v="-3.3096251310243519"/>
    <n v="-3.3656324481063038E-2"/>
    <n v="7.4770116582534518"/>
    <s v="No"/>
    <s v="Yes"/>
    <s v="No"/>
    <x v="3"/>
    <x v="1"/>
    <n v="1.796407185628742"/>
    <n v="1.7804624633506631E-2"/>
    <n v="0.44610772686251021"/>
    <s v="Yes"/>
    <s v="1.Sustaining"/>
    <s v="Hiring"/>
    <n v="335.17647058823542"/>
    <n v="6.3314261601969915E-2"/>
    <n v="0.2301900503638511"/>
    <n v="8.2829427381250709E-2"/>
    <n v="0.16852803433466859"/>
    <s v="10-25"/>
    <n v="0.35983061496500812"/>
    <n v="12.79446745880591"/>
    <n v="5.8111409929767008"/>
    <n v="112.3532934131737"/>
    <n v="1078.5"/>
  </r>
  <r>
    <m/>
    <m/>
    <m/>
    <n v="1615"/>
    <n v="1599"/>
    <s v="Akzo Nobel Decorative Paints, Warszawa"/>
    <m/>
    <m/>
    <m/>
    <m/>
    <m/>
    <s v="010413361"/>
    <n v="20951"/>
    <n v="1180047014"/>
    <s v="SA"/>
    <s v="2030"/>
    <s v="Produkcja farb, lakierów i podobnych powłok, farb drukarskich i mas uszczelniających"/>
    <m/>
    <x v="10"/>
    <m/>
    <n v="500"/>
    <s v="J"/>
    <x v="0"/>
    <n v="399319"/>
    <n v="20814"/>
    <n v="18579"/>
    <n v="15961"/>
    <n v="2731"/>
    <n v="23283"/>
    <n v="511"/>
    <n v="39272"/>
    <n v="327539"/>
    <n v="171008"/>
    <n v="156531"/>
    <n v="181109"/>
    <n v="146430"/>
    <m/>
    <m/>
    <s v="C"/>
    <s v="Manufacturing"/>
    <s v="20"/>
    <s v="MANUFACTURE OF CHEMICALS AND CHEMICAL PRODUCTS"/>
    <s v="Medium-low"/>
    <n v="5.8306767271279362E-2"/>
    <n v="11.50673532302744"/>
    <n v="3.9970549861138592E-2"/>
    <n v="4.8730074891844943E-2"/>
    <n v="8.8129248132340188E-2"/>
    <x v="0"/>
    <n v="1"/>
    <n v="0.55293873401335414"/>
    <n v="76.853228962818008"/>
    <n v="781.44618395303326"/>
    <n v="334.65362035225053"/>
    <x v="0"/>
    <x v="0"/>
    <s v="Exp&lt;50"/>
    <s v="Decreased Export Intensity"/>
    <n v="0"/>
    <n v="-4.7065132409916796E-3"/>
    <n v="26.960997834802761"/>
    <n v="0.23870974964154179"/>
    <n v="-7.9992769313023429"/>
    <n v="-8.3373749527570595E-2"/>
    <n v="6.1494093033473973"/>
    <s v="No"/>
    <s v="No"/>
    <s v="No"/>
    <x v="3"/>
    <x v="1"/>
    <n v="0.59055118110236215"/>
    <n v="5.8881426252224136E-3"/>
    <n v="0.14731196326109861"/>
    <s v="No"/>
    <s v="1.Sustaining"/>
    <s v="Hiring"/>
    <n v="162.31035718137969"/>
    <n v="1.396409142791737E-2"/>
    <n v="4.7504191228165051E-2"/>
    <n v="1.759262968155418E-2"/>
    <n v="6.3013280512271036E-2"/>
    <s v="0-10"/>
    <n v="0.37033847386340879"/>
    <n v="12.65880612554845"/>
    <n v="6.230481447578482"/>
    <n v="60.594488188976378"/>
    <n v="619.13582677165357"/>
  </r>
  <r>
    <m/>
    <m/>
    <n v="1202"/>
    <n v="1333"/>
    <n v="1600"/>
    <s v="Zakład Robót Komunikacyjnych-DOM sp. z o.o., Poznań"/>
    <m/>
    <m/>
    <m/>
    <n v="2001"/>
    <m/>
    <n v="634195317"/>
    <n v="27669"/>
    <n v="7792157760"/>
    <s v="sp. z o.o."/>
    <s v="4212"/>
    <s v="Roboty związane z budową dróg szynowych i kolei podziemnej"/>
    <m/>
    <x v="12"/>
    <m/>
    <n v="400"/>
    <s v="J"/>
    <x v="0"/>
    <n v="339190.34915000002"/>
    <n v="20724.75821"/>
    <n v="26927.202539999998"/>
    <n v="21515.250540000001"/>
    <n v="15692.634179999999"/>
    <n v="0"/>
    <n v="411"/>
    <n v="50886.355049999998"/>
    <n v="592022.74754000001"/>
    <n v="323147.17892999999"/>
    <n v="268875.56861000002"/>
    <n v="460519.86575"/>
    <n v="131502.88179000001"/>
    <m/>
    <m/>
    <s v="F"/>
    <s v="Construction"/>
    <s v="42"/>
    <s v="CIVIL ENGINEERING WORKS"/>
    <s v="Low"/>
    <n v="0"/>
    <n v="-2.4104324694760981"/>
    <n v="6.3431199012343731E-2"/>
    <n v="3.6341932179804158E-2"/>
    <n v="4.6719484087750243E-2"/>
    <x v="1"/>
    <n v="0"/>
    <n v="0.77787528885262125"/>
    <n v="123.81108284671529"/>
    <n v="825.28065486617993"/>
    <n v="786.24617744525551"/>
    <x v="0"/>
    <x v="0"/>
    <s v="Exp&lt;50"/>
    <s v="Decreased Export Intensity"/>
    <n v="0"/>
    <n v="0"/>
    <n v="-5.6418192136078753"/>
    <n v="-5.8072211134341252E-2"/>
    <n v="-31.624506676527439"/>
    <n v="-0.38015571030345358"/>
    <n v="-1.44131740138953"/>
    <s v="No"/>
    <s v="Yes"/>
    <s v="No"/>
    <x v="2"/>
    <x v="1"/>
    <n v="0.24390243902439021"/>
    <n v="2.4360547978803382E-3"/>
    <n v="6.0919918596602507E-2"/>
    <s v="Yes"/>
    <s v="1.Sustaining"/>
    <s v="Hiring"/>
    <n v="-51.478018963088402"/>
    <n v="5.6210367003298317E-2"/>
    <n v="0.1203533286874066"/>
    <n v="6.8620991788302582E-2"/>
    <n v="0"/>
    <s v="0-10"/>
    <n v="0.57016280759904636"/>
    <n v="12.792388941831121"/>
    <n v="6.0161571596983539"/>
    <n v="82.396576536585371"/>
    <n v="876.75867382926833"/>
  </r>
  <r>
    <n v="1513"/>
    <n v="1520"/>
    <n v="1407"/>
    <n v="1707"/>
    <n v="1601"/>
    <s v="CTC sp. z o.o., Ruda Śląska"/>
    <m/>
    <m/>
    <m/>
    <n v="2006"/>
    <m/>
    <s v="120175360"/>
    <n v="248762"/>
    <n v="6782968781"/>
    <s v="sp. z o.o."/>
    <s v="4519"/>
    <s v="Sprzedaż hurtowa i detaliczna pozostałych pojazdów samochodowych, z wyłączeniem motocykli"/>
    <m/>
    <x v="5"/>
    <m/>
    <n v="400"/>
    <s v="J"/>
    <x v="0"/>
    <n v="528403.03319999995"/>
    <n v="29499.81553"/>
    <n v="28114.57114"/>
    <n v="22621.987140000001"/>
    <n v="2339.5"/>
    <n v="8394"/>
    <n v="222"/>
    <n v="32640"/>
    <n v="229492.59117"/>
    <n v="48138.68404"/>
    <n v="181353.90713000001"/>
    <n v="73846.363489999989"/>
    <n v="155646.22768000001"/>
    <m/>
    <m/>
    <s v="G"/>
    <s v="Wholesale and Retail Trade; Repair of Motor Vehicles and Motorcycles"/>
    <s v="45"/>
    <s v="WHOLESALE AND RETAIL TRADE SERVICES OF MOTOR VEHICLES; REPAIR SERVICES OF MOTOR VEHICLES"/>
    <s v="Medium-high"/>
    <n v="1.5885601468193841E-2"/>
    <n v="1.6363157128461481"/>
    <n v="4.2811993343417468E-2"/>
    <n v="9.8573932276717527E-2"/>
    <n v="0.30633853951472362"/>
    <x v="1"/>
    <n v="0"/>
    <n v="0.32178103490625198"/>
    <n v="147.027027027027"/>
    <n v="2380.193843243243"/>
    <n v="216.8409190990991"/>
    <x v="0"/>
    <x v="0"/>
    <s v="Exp&lt;50"/>
    <s v="Increased Export Intensity"/>
    <n v="1"/>
    <n v="9.0859086228952026E-3"/>
    <n v="47.012206394604753"/>
    <n v="0.3853454340412803"/>
    <n v="6.5305843439164946"/>
    <n v="6.3261934872166137E-2"/>
    <n v="10.112937594826279"/>
    <s v="Yes"/>
    <s v="Yes"/>
    <s v="Yes"/>
    <x v="0"/>
    <x v="0"/>
    <n v="-4.7210300429184553"/>
    <n v="-4.8361071693420847E-2"/>
    <n v="-1.2017474294285351"/>
    <s v="Yes"/>
    <s v="0.Reducing"/>
    <s v="Reducing"/>
    <n v="837.58440118315707"/>
    <n v="1.7358135704508271E-2"/>
    <n v="0.12963078393484179"/>
    <n v="4.0715241296048553E-2"/>
    <n v="6.7996928452986414E-3"/>
    <s v="0-10"/>
    <n v="0.31408620745913141"/>
    <n v="12.792269157920771"/>
    <n v="5.4510384535657002"/>
    <n v="93.811158798283259"/>
    <n v="1542.6094420600859"/>
  </r>
  <r>
    <m/>
    <n v="1949"/>
    <m/>
    <n v="1682"/>
    <n v="1602"/>
    <s v="Jones Lang Lasalle sp. z o.o., Warszawa"/>
    <m/>
    <m/>
    <m/>
    <m/>
    <m/>
    <s v="010612787"/>
    <n v="84148"/>
    <n v="5260036894"/>
    <s v="sp. z o.o."/>
    <s v="6831"/>
    <s v="Pośrednictwo w obrocie nieruchomościami"/>
    <m/>
    <x v="9"/>
    <m/>
    <n v="500"/>
    <s v="J"/>
    <x v="0"/>
    <n v="329991"/>
    <n v="-37226"/>
    <n v="-32221"/>
    <n v="-26221"/>
    <n v="5360"/>
    <n v="219663"/>
    <n v="1283"/>
    <n v="225894"/>
    <n v="216338"/>
    <n v="25170"/>
    <n v="191168"/>
    <n v="99670"/>
    <n v="116668"/>
    <m/>
    <m/>
    <s v="L"/>
    <s v="Real Estate Activities"/>
    <s v="68"/>
    <s v="REAL ESTATE ACTIVITIES"/>
    <s v="Low"/>
    <n v="0.66566360900751842"/>
    <n v="-18.005695032500451"/>
    <n v="-7.9459742841471434E-2"/>
    <n v="-0.12120385692758549"/>
    <n v="-0.26307815792113981"/>
    <x v="0"/>
    <n v="1"/>
    <n v="0.46071425269716831"/>
    <n v="176.06703039750579"/>
    <n v="257.20265003897123"/>
    <n v="19.61808261886204"/>
    <x v="1"/>
    <x v="1"/>
    <s v="Exp&lt;50"/>
    <s v="Increased Export Intensity"/>
    <n v="1"/>
    <n v="0.25305481173218058"/>
    <n v="-8.1787169156111581"/>
    <n v="-8.5326073354947241E-2"/>
    <n v="-33.46283834464576"/>
    <n v="-0.4074095725240614"/>
    <n v="-2.1105610670639212"/>
    <s v="Yes"/>
    <s v="Yes"/>
    <s v="Yes"/>
    <x v="2"/>
    <x v="1"/>
    <n v="30.78491335372069"/>
    <n v="0.26838390505027299"/>
    <n v="6.9398110083211284"/>
    <s v="No"/>
    <s v="2.Hiring"/>
    <s v="Hiring"/>
    <n v="-109.1418963422724"/>
    <n v="2.8882754936224209E-2"/>
    <n v="8.6825595984943535E-2"/>
    <n v="4.0185208126858267E-2"/>
    <n v="0.41260879727533778"/>
    <s v="25-50"/>
    <n v="0.46282674677898911"/>
    <n v="12.792146733698431"/>
    <n v="6.8885724595653626"/>
    <n v="179.1732925586137"/>
    <n v="366.34454638124362"/>
  </r>
  <r>
    <n v="1889"/>
    <n v="1801"/>
    <n v="1306"/>
    <n v="1585"/>
    <n v="1603"/>
    <s v="ETO Magnetic sp. z o.o., Wrocław"/>
    <m/>
    <m/>
    <m/>
    <n v="2000"/>
    <m/>
    <n v="932243451"/>
    <n v="71886"/>
    <n v="8951729673"/>
    <s v="sp. z o.o."/>
    <s v="2611"/>
    <s v="Produkcja elementów elektronicznych"/>
    <m/>
    <x v="10"/>
    <m/>
    <n v="500"/>
    <s v="J"/>
    <x v="0"/>
    <n v="425265.57243"/>
    <n v="28062.90295"/>
    <n v="23484.247200000002"/>
    <n v="21782.2212"/>
    <n v="11247.10635"/>
    <n v="307031"/>
    <n v="528"/>
    <n v="56371.694369999997"/>
    <n v="260142.16016"/>
    <n v="131607.94266"/>
    <n v="128534.2175"/>
    <n v="178184.34687000001"/>
    <n v="81957.813290000006"/>
    <m/>
    <m/>
    <s v="C"/>
    <s v="Manufacturing"/>
    <s v="26"/>
    <s v="MANUFACTURE OF COMPUTER, ELECTRONIC AND OPTICAL PRODUCTS"/>
    <s v="Medium-high"/>
    <n v="0.72197473744606555"/>
    <n v="-2.9662196082258059"/>
    <n v="5.1220278837844142E-2"/>
    <n v="8.3731991717924087E-2"/>
    <n v="0.1222454249356253"/>
    <x v="0"/>
    <n v="1"/>
    <n v="0.68494990108642151"/>
    <n v="106.7645726704545"/>
    <n v="805.42722051136366"/>
    <n v="249.25746715909091"/>
    <x v="1"/>
    <x v="1"/>
    <s v="Exp&gt;50"/>
    <s v="Increased Export Intensity"/>
    <n v="1"/>
    <n v="2.4703022524016571E-2"/>
    <n v="18.392419941536751"/>
    <n v="0.16883451364834909"/>
    <n v="-14.208391346712499"/>
    <n v="-0.1532489855207633"/>
    <n v="4.3112078867833858"/>
    <s v="Yes"/>
    <s v="Yes"/>
    <s v="Yes"/>
    <x v="3"/>
    <x v="1"/>
    <n v="-3.119266055045872"/>
    <n v="-3.1689510956982581E-2"/>
    <n v="-0.78910784142889323"/>
    <s v="Yes"/>
    <s v="0.Reducing"/>
    <s v="Reducing"/>
    <n v="146.34465170402419"/>
    <n v="4.9426503340757239E-2"/>
    <n v="0.12430945029092361"/>
    <n v="7.6476086684959352E-2"/>
    <n v="0.69727171492204898"/>
    <s v="50-75"/>
    <n v="0.61520734349625894"/>
    <n v="12.79163461541018"/>
    <n v="6.300785794663244"/>
    <n v="73.941284403669727"/>
    <n v="659.0825688073395"/>
  </r>
  <r>
    <n v="1319"/>
    <m/>
    <n v="1590"/>
    <n v="1514"/>
    <n v="1604"/>
    <s v="Scanmed SA, Warszawa"/>
    <m/>
    <m/>
    <m/>
    <m/>
    <m/>
    <s v="351618159"/>
    <n v="298171"/>
    <n v="6751209442"/>
    <s v="SA"/>
    <s v="8610"/>
    <s v="Działalność szpitali"/>
    <m/>
    <x v="8"/>
    <m/>
    <n v="400"/>
    <s v="J"/>
    <x v="0"/>
    <n v="604753"/>
    <n v="100599"/>
    <n v="93470"/>
    <n v="77159"/>
    <n v="24301"/>
    <n v="0"/>
    <n v="3437"/>
    <n v="288714"/>
    <n v="651508"/>
    <n v="520338"/>
    <n v="131170"/>
    <n v="403773"/>
    <n v="247735"/>
    <m/>
    <m/>
    <s v="Q"/>
    <s v="Human Health and Social Work Activities"/>
    <s v="86"/>
    <s v="HEALTH CARE"/>
    <s v="Medium-low"/>
    <n v="0"/>
    <n v="57.718176815608217"/>
    <n v="0.12758762668395199"/>
    <n v="0.11843139301436049"/>
    <n v="0.1910949964460229"/>
    <x v="1"/>
    <n v="0"/>
    <n v="0.61975140750382185"/>
    <n v="84.001745708466686"/>
    <n v="175.9537387256328"/>
    <n v="151.39307535641549"/>
    <x v="0"/>
    <x v="0"/>
    <s v="Exp&lt;50"/>
    <s v="Decreased Export Intensity"/>
    <n v="0"/>
    <n v="0"/>
    <n v="65.938525534787246"/>
    <n v="0.50644720567637513"/>
    <n v="20.245308358541489"/>
    <n v="0.184363706507261"/>
    <n v="13.497633604799249"/>
    <s v="Yes"/>
    <s v="No"/>
    <s v="No"/>
    <x v="0"/>
    <x v="0"/>
    <n v="216.4825046040516"/>
    <n v="1.1520977763559539"/>
    <n v="33.37899070040875"/>
    <s v="No"/>
    <s v="2.Hiring"/>
    <s v="Hiring"/>
    <n v="-159.63005501285701"/>
    <n v="-0.13268430815159529"/>
    <n v="-0.16259965769201021"/>
    <n v="-9.2475688700624392E-2"/>
    <n v="0"/>
    <s v="0-10"/>
    <n v="0.56873237012459243"/>
    <n v="12.80612818351117"/>
    <n v="6.9902565004938806"/>
    <n v="88.041436464088392"/>
    <n v="335.58379373848987"/>
  </r>
  <r>
    <n v="1257"/>
    <n v="1427"/>
    <n v="1671"/>
    <n v="1575"/>
    <n v="1606"/>
    <s v="Goodvalley Agro SA, Przechlewo"/>
    <m/>
    <m/>
    <m/>
    <n v="1997"/>
    <m/>
    <n v="770891706"/>
    <n v="103018"/>
    <n v="8430007859"/>
    <s v="SA"/>
    <s v="0146"/>
    <s v="Chów i hodowla świń"/>
    <m/>
    <x v="13"/>
    <m/>
    <n v="500"/>
    <s v="J"/>
    <x v="0"/>
    <n v="636649"/>
    <n v="118359"/>
    <n v="110426"/>
    <n v="109470"/>
    <n v="48169"/>
    <n v="0"/>
    <n v="590"/>
    <n v="61445"/>
    <n v="811030"/>
    <n v="410688"/>
    <n v="400342"/>
    <n v="620528"/>
    <n v="190502"/>
    <m/>
    <m/>
    <s v="A"/>
    <s v="Agriculture, Forestry, Hunting, and Fishing"/>
    <s v="01"/>
    <s v="AGRICULTURAL CROPS, ANIMAL HUSBANDRY, HUNTING AND RELATED SERVICE ACTIVITIES"/>
    <s v="Low"/>
    <n v="0"/>
    <n v="0"/>
    <n v="0.1719471796861379"/>
    <n v="0.1349765113497651"/>
    <n v="0.1764142794523374"/>
    <x v="0"/>
    <n v="1"/>
    <n v="0.76511103165111027"/>
    <n v="104.1440677966102"/>
    <n v="1079.066101694915"/>
    <n v="696.08135593220334"/>
    <x v="0"/>
    <x v="0"/>
    <s v="Exp&lt;50"/>
    <s v="Decreased Export Intensity"/>
    <n v="0"/>
    <n v="0"/>
    <n v="47.961216042539647"/>
    <n v="0.39177999966731042"/>
    <n v="7.2182724945939523"/>
    <n v="6.9696500498197977E-2"/>
    <n v="10.29021237317966"/>
    <s v="Yes"/>
    <s v="Yes"/>
    <s v="Yes"/>
    <x v="0"/>
    <x v="0"/>
    <n v="-5.9011164274322168"/>
    <n v="-6.0824003733156218E-2"/>
    <n v="-1.50909734750303"/>
    <s v="No"/>
    <s v="0.Reducing"/>
    <s v="Reducing"/>
    <n v="392.81251317816879"/>
    <n v="0.20709025032478781"/>
    <n v="0.16671344005148811"/>
    <n v="0.1178149749447992"/>
    <n v="0"/>
    <s v="0-10"/>
    <n v="0.70669152354131137"/>
    <n v="12.97219376261129"/>
    <n v="6.4409465406329209"/>
    <n v="76.977671451355661"/>
    <n v="686.25358851674639"/>
  </r>
  <r>
    <n v="745"/>
    <n v="781"/>
    <n v="962"/>
    <n v="1768"/>
    <n v="1608"/>
    <s v="Kobylarnia SA, Brzoza"/>
    <m/>
    <m/>
    <m/>
    <n v="2011"/>
    <m/>
    <s v="091631706"/>
    <n v="396760"/>
    <n v="9532234789"/>
    <s v="SA"/>
    <s v="4211"/>
    <s v="Roboty związane z budową dróg i autostrad"/>
    <m/>
    <x v="12"/>
    <m/>
    <n v="400"/>
    <s v="J"/>
    <x v="0"/>
    <n v="1032155"/>
    <n v="35751"/>
    <n v="31995"/>
    <n v="25756"/>
    <n v="9321"/>
    <n v="0"/>
    <n v="473"/>
    <n v="63534"/>
    <n v="458741"/>
    <n v="105903"/>
    <n v="352838"/>
    <n v="117064"/>
    <n v="341677"/>
    <m/>
    <m/>
    <s v="F"/>
    <s v="Construction"/>
    <s v="42"/>
    <s v="CIVIL ENGINEERING WORKS"/>
    <s v="Low"/>
    <n v="0"/>
    <n v="4.7190562090495316"/>
    <n v="2.4953616462643689E-2"/>
    <n v="5.6144970691523112E-2"/>
    <n v="0.22001640128476729"/>
    <x v="1"/>
    <n v="0"/>
    <n v="0.25518538783322181"/>
    <n v="134.32135306553911"/>
    <n v="2182.1458773784361"/>
    <n v="223.8964059196617"/>
    <x v="0"/>
    <x v="0"/>
    <s v="Exp&lt;50"/>
    <s v="Decreased Export Intensity"/>
    <n v="0"/>
    <n v="0"/>
    <n v="187.65819521589239"/>
    <n v="1.056602767149657"/>
    <n v="108.44796754774811"/>
    <n v="0.73451926798054501"/>
    <n v="30.232443111135328"/>
    <s v="Yes"/>
    <s v="Yes"/>
    <s v="Yes"/>
    <x v="1"/>
    <x v="0"/>
    <n v="45.987654320987652"/>
    <n v="0.37835187269960358"/>
    <n v="9.9205854012885517"/>
    <s v="Yes"/>
    <s v="2.Hiring"/>
    <s v="Hiring"/>
    <n v="1074.698346514238"/>
    <n v="3.026646191748905E-3"/>
    <n v="1.315837301443059E-2"/>
    <n v="4.3350524517396091E-3"/>
    <n v="0"/>
    <s v="0-10"/>
    <n v="0.32945201104919453"/>
    <n v="12.790556640394479"/>
    <n v="5.780743515792329"/>
    <n v="98.787037037037038"/>
    <n v="1107.447530864197"/>
  </r>
  <r>
    <n v="1226"/>
    <n v="997"/>
    <n v="1143"/>
    <n v="1204"/>
    <n v="1609"/>
    <s v="Avantor Performance Materials Poland SA, Gliwice"/>
    <m/>
    <m/>
    <m/>
    <m/>
    <m/>
    <n v="271563380"/>
    <n v="10108"/>
    <n v="6310101307"/>
    <s v="SA"/>
    <s v="2013"/>
    <s v="Produkcja pozostałych podstawowych chemikaliów nieorganicznych"/>
    <m/>
    <x v="7"/>
    <m/>
    <n v="400"/>
    <s v="J"/>
    <x v="0"/>
    <n v="659013.92934999999"/>
    <n v="67366.01612"/>
    <n v="66149.293940000003"/>
    <n v="51296.154549999999"/>
    <n v="10002"/>
    <n v="321459"/>
    <n v="364"/>
    <n v="44951"/>
    <n v="433825.04772999999"/>
    <n v="207145.05369"/>
    <n v="226679.99403999999"/>
    <n v="314860.43826000002"/>
    <n v="118964.60948"/>
    <m/>
    <m/>
    <s v="C"/>
    <s v="Manufacturing"/>
    <s v="20"/>
    <s v="MANUFACTURE OF CHEMICALS AND CHEMICAL PRODUCTS"/>
    <s v="Medium-low"/>
    <n v="0.4877878686374082"/>
    <n v="-17.21832714394133"/>
    <n v="7.7837739485407439E-2"/>
    <n v="0.1182415695414738"/>
    <n v="0.16291711601964279"/>
    <x v="1"/>
    <n v="0"/>
    <n v="0.72577745316346942"/>
    <n v="123.49175824175821"/>
    <n v="1810.477827884615"/>
    <n v="569.07981782967033"/>
    <x v="4"/>
    <x v="1"/>
    <s v="Exp&gt;50"/>
    <s v="Decreased Export Intensity"/>
    <n v="0"/>
    <n v="-0.42453257504697989"/>
    <n v="83.849466833866643"/>
    <n v="0.6089471217488196"/>
    <n v="33.224251328888883"/>
    <n v="0.28686362257970721"/>
    <n v="16.443591943875479"/>
    <s v="No"/>
    <s v="Yes"/>
    <s v="No"/>
    <x v="0"/>
    <x v="0"/>
    <n v="25.517241379310349"/>
    <n v="0.22727294465622089"/>
    <n v="5.8463402541381937"/>
    <s v="No"/>
    <s v="2.Hiring"/>
    <s v="Hiring"/>
    <n v="574.43300029840861"/>
    <n v="6.21783051055508E-2"/>
    <n v="0.37105232490385742"/>
    <n v="8.7877425815965235E-2"/>
    <n v="0.91232044368438814"/>
    <s v="75-100"/>
    <n v="0.23683297453731081"/>
    <n v="12.789552828614109"/>
    <n v="5.6698809229805196"/>
    <n v="21.23448275862069"/>
    <n v="1236.044827586207"/>
  </r>
  <r>
    <n v="1856"/>
    <m/>
    <m/>
    <m/>
    <n v="1610"/>
    <s v="Olkop sp. z o.o., Kowalewo Pomorskie"/>
    <m/>
    <m/>
    <m/>
    <m/>
    <m/>
    <n v="340924028"/>
    <n v="389026"/>
    <n v="5030073466"/>
    <s v="sp. z o.o."/>
    <s v="4671"/>
    <s v="Sprzedaż hurtowa paliw i produktów pochodnych"/>
    <m/>
    <x v="2"/>
    <m/>
    <n v="400"/>
    <s v="J"/>
    <x v="0"/>
    <n v="433198.49264000001"/>
    <n v="6497.7284200000004"/>
    <n v="5600.82287"/>
    <n v="4418.43887"/>
    <n v="332.73495000000003"/>
    <n v="14471"/>
    <n v="46"/>
    <n v="4158.85412"/>
    <n v="81023.811390000003"/>
    <n v="17087.320169999999"/>
    <n v="63936.491220000004"/>
    <n v="56085.798280000003"/>
    <n v="24938.01311"/>
    <m/>
    <m/>
    <s v="G"/>
    <s v="Wholesale and Retail Trade; Repair of Motor Vehicles and Motorcycles"/>
    <s v="46"/>
    <s v="WHOLESALE TRADE, EXCEPT OF MOTOR VEHICLES"/>
    <s v="Medium-high"/>
    <n v="3.3405010049344291E-2"/>
    <n v="-27.355550977214719"/>
    <n v="1.019957120135191E-2"/>
    <n v="5.4532597198276529E-2"/>
    <n v="7.8779994321229077E-2"/>
    <x v="1"/>
    <n v="0"/>
    <n v="0.69221377417110919"/>
    <n v="90.409872173913044"/>
    <n v="9417.3585356521744"/>
    <n v="371.46348195652178"/>
    <x v="0"/>
    <x v="0"/>
    <s v="Exp&lt;50"/>
    <s v="Increased Export Intensity"/>
    <n v="1"/>
    <n v="3.3405010049344291E-2"/>
    <n v="20.877872363460831"/>
    <n v="0.18961053059267391"/>
    <n v="-12.407338867057369"/>
    <n v="-0.13247296857644031"/>
    <n v="4.854410218830596"/>
    <s v="Yes"/>
    <s v="Yes"/>
    <s v="Yes"/>
    <x v="3"/>
    <x v="1"/>
    <n v="-23.333333333333329"/>
    <n v="-0.26570316573300529"/>
    <n v="-6.4267647363353557"/>
    <s v="Yes"/>
    <s v="0.Reducing"/>
    <s v="Reducing"/>
    <n v="3444.408535652175"/>
    <n v="1.069265047701164E-2"/>
    <n v="0.1427188081936685"/>
    <n v="9.3834174053577551E-2"/>
    <n v="0"/>
    <s v="0-10"/>
    <n v="0.65747588030755666"/>
    <n v="12.78934078391652"/>
    <n v="4.0943445622221004"/>
    <n v="48.68333333333333"/>
    <n v="5972.95"/>
  </r>
  <r>
    <n v="1773"/>
    <m/>
    <m/>
    <n v="1650"/>
    <n v="1611"/>
    <s v="Olimp Laboratories sp. z o.o., Dębica"/>
    <m/>
    <m/>
    <m/>
    <m/>
    <m/>
    <n v="691532279"/>
    <n v="65402"/>
    <n v="8722076235"/>
    <s v="sp. z o.o."/>
    <s v="1086"/>
    <s v="Produkcja artykułów spożywczych homogenizowanych i żywności dietetycznej"/>
    <m/>
    <x v="13"/>
    <m/>
    <n v="400"/>
    <s v="J"/>
    <x v="0"/>
    <n v="453422"/>
    <n v="33235"/>
    <n v="28887"/>
    <n v="23019"/>
    <n v="34112"/>
    <n v="167618"/>
    <n v="677"/>
    <n v="98975"/>
    <n v="751553"/>
    <n v="508690"/>
    <n v="242863"/>
    <n v="343258"/>
    <n v="408296"/>
    <m/>
    <m/>
    <s v="C"/>
    <s v="Manufacturing"/>
    <s v="10"/>
    <s v="MANUFACTURE OF FOOD PRODUCTS"/>
    <s v="Low"/>
    <n v="0.36967328448994541"/>
    <n v="7.0724864926134501"/>
    <n v="5.0767276400351113E-2"/>
    <n v="3.0628578423610841E-2"/>
    <n v="6.7060345279643885E-2"/>
    <x v="1"/>
    <n v="0"/>
    <n v="0.45673159444510242"/>
    <n v="146.19645494830129"/>
    <n v="669.75184638109306"/>
    <n v="751.38847858197937"/>
    <x v="4"/>
    <x v="1"/>
    <s v="Exp&lt;50"/>
    <s v="Increased Export Intensity"/>
    <n v="1"/>
    <n v="9.6858701218219212E-2"/>
    <n v="37.655665327093352"/>
    <n v="0.31958520223337139"/>
    <n v="-0.2495178789178599"/>
    <n v="-2.498296935742772E-3"/>
    <n v="8.3174737235288667"/>
    <s v="No"/>
    <s v="Yes"/>
    <s v="No"/>
    <x v="3"/>
    <x v="1"/>
    <n v="23.992673992673989"/>
    <n v="0.21505229716736979"/>
    <n v="5.5234560340101879"/>
    <s v="No"/>
    <s v="2.Hiring"/>
    <s v="Hiring"/>
    <n v="66.476113798675442"/>
    <n v="8.1802764397299249E-2"/>
    <n v="0.10673526434145519"/>
    <n v="6.1163473287483713E-2"/>
    <n v="0.27281458327172609"/>
    <s v="25-50"/>
    <n v="0.57303903882990848"/>
    <n v="12.704993335921159"/>
    <n v="6.3026189757449051"/>
    <n v="122.86630036630039"/>
    <n v="603.27573258241762"/>
  </r>
  <r>
    <n v="1956"/>
    <n v="1808"/>
    <n v="1649"/>
    <n v="1659"/>
    <n v="1612"/>
    <s v="Gdańskie Autobusy i Tramwaje sp. z o.o., Gdańsk"/>
    <m/>
    <n v="2004"/>
    <m/>
    <n v="2004"/>
    <m/>
    <n v="192993561"/>
    <n v="186615"/>
    <n v="2040000711"/>
    <s v="sp. z o.o."/>
    <s v="4931"/>
    <s v="Transport lądowy pasażerski, miejski i podmiejski"/>
    <m/>
    <x v="11"/>
    <m/>
    <n v="300"/>
    <s v="J"/>
    <x v="0"/>
    <n v="412261"/>
    <n v="-27220"/>
    <n v="-34740"/>
    <n v="-28199"/>
    <n v="38307"/>
    <n v="0"/>
    <n v="1474"/>
    <n v="173898"/>
    <n v="753785"/>
    <n v="612300"/>
    <n v="141484"/>
    <n v="135515"/>
    <n v="618270"/>
    <m/>
    <m/>
    <s v="H"/>
    <s v="Transportation and Storage"/>
    <s v="49"/>
    <s v="LAND TRANSPORT AND TRANSPORT VIA PIPELINES"/>
    <s v="Low"/>
    <n v="0"/>
    <n v="-5.5775751559857589"/>
    <n v="-6.8400843155185673E-2"/>
    <n v="-3.7409871515087192E-2"/>
    <n v="-0.20808766557207689"/>
    <x v="1"/>
    <n v="0"/>
    <n v="0.17977938006195399"/>
    <n v="117.97693351424699"/>
    <n v="279.68860244233377"/>
    <n v="415.40027137042063"/>
    <x v="0"/>
    <x v="0"/>
    <s v="Exp&lt;50"/>
    <s v="Decreased Export Intensity"/>
    <n v="0"/>
    <n v="0"/>
    <n v="15.29260748703779"/>
    <n v="0.1423031237677588"/>
    <n v="-16.45463225576971"/>
    <n v="-0.17978037540135541"/>
    <n v="3.6216170590234631"/>
    <s v="Yes"/>
    <s v="Yes"/>
    <s v="Yes"/>
    <x v="3"/>
    <x v="1"/>
    <n v="4.5390070921985819"/>
    <n v="4.4390089377067447E-2"/>
    <n v="1.115932826462585"/>
    <s v="No"/>
    <s v="2.Hiring"/>
    <s v="Hiring"/>
    <n v="26.087184002617452"/>
    <n v="8.0989322609332781E-3"/>
    <n v="2.3854042255261311E-2"/>
    <n v="4.9217298792850576E-3"/>
    <n v="0"/>
    <s v="0-10"/>
    <n v="0.20632687016388199"/>
    <n v="12.78710879913619"/>
    <n v="7.2513449833722143"/>
    <n v="93.123738333333321"/>
    <n v="253.6014184397163"/>
  </r>
  <r>
    <n v="1480"/>
    <n v="1451"/>
    <n v="1366"/>
    <n v="1499"/>
    <n v="1613"/>
    <s v="Reflex Polska sp. z o.o. sp.k., Wąbrzeźno"/>
    <m/>
    <m/>
    <m/>
    <n v="1994"/>
    <m/>
    <n v="870255806"/>
    <n v="594860"/>
    <n v="8781000386"/>
    <s v="sp. z o.o."/>
    <s v="2591"/>
    <s v="Produkcja pojemników metalowych"/>
    <m/>
    <x v="10"/>
    <m/>
    <n v="500"/>
    <s v="J"/>
    <x v="0"/>
    <n v="541867.16140999994"/>
    <n v="66358.740430000005"/>
    <n v="78166.47107"/>
    <n v="65168.299070000001"/>
    <n v="7857.2215399999995"/>
    <n v="446417"/>
    <n v="589"/>
    <n v="63060.045749999997"/>
    <n v="315702.31017000001"/>
    <n v="131144.91243999999"/>
    <n v="184557.39773"/>
    <n v="112248.29906999999"/>
    <n v="203454.0111"/>
    <m/>
    <m/>
    <s v="C"/>
    <s v="Manufacturing"/>
    <s v="25"/>
    <s v="MANUFACTURE OF FABRICATED METAL PRODUCTS, EXCEPT MACHINERY AND EQUIPMENT"/>
    <s v="Medium-low"/>
    <n v="0.82384951846569232"/>
    <n v="-0.13407311336460781"/>
    <n v="0.1202661901496756"/>
    <n v="0.20642325688053431"/>
    <n v="0.58057270898474744"/>
    <x v="0"/>
    <n v="1"/>
    <n v="0.35555108548162451"/>
    <n v="107.06289601018671"/>
    <n v="919.97820273344644"/>
    <n v="222.65689718166379"/>
    <x v="3"/>
    <x v="1"/>
    <s v="Exp&gt;50"/>
    <s v="Decreased Export Intensity"/>
    <n v="0"/>
    <n v="-3.4142625828274653E-2"/>
    <n v="51.809883343886028"/>
    <n v="0.41745878452125851"/>
    <n v="10.00716184339568"/>
    <n v="9.5375285352146122E-2"/>
    <n v="11.00051957069001"/>
    <s v="No"/>
    <s v="Yes"/>
    <s v="No"/>
    <x v="0"/>
    <x v="0"/>
    <n v="21.946169772256731"/>
    <n v="0.19840952999901429"/>
    <n v="5.0853175682398444"/>
    <s v="No"/>
    <s v="2.Hiring"/>
    <s v="Hiring"/>
    <n v="180.9761323400717"/>
    <n v="0.15438815704688211"/>
    <n v="0.48818667446248698"/>
    <n v="0.29604658783838228"/>
    <n v="0.85799214429396697"/>
    <s v="75-100"/>
    <n v="0.60642086997630851"/>
    <n v="12.785317376211699"/>
    <n v="6.1800166536525722"/>
    <n v="86.492132505175974"/>
    <n v="739.00207039337477"/>
  </r>
  <r>
    <n v="1831"/>
    <n v="1859"/>
    <n v="1722"/>
    <n v="1631"/>
    <n v="1614"/>
    <s v="Atlas Copco Polska sp. z o.o., Raszyn"/>
    <m/>
    <m/>
    <m/>
    <n v="2001"/>
    <m/>
    <s v="010362907"/>
    <n v="60819"/>
    <n v="5270011039"/>
    <s v="sp. z o.o."/>
    <s v="4669"/>
    <s v="Sprzedaż hurtowa pozostałych maszyn i urządzeń"/>
    <m/>
    <x v="3"/>
    <m/>
    <n v="500"/>
    <s v="J"/>
    <x v="0"/>
    <n v="439241.52980999998"/>
    <n v="19197.895519999998"/>
    <n v="17338.970290000001"/>
    <n v="13388.784110000001"/>
    <n v="5997.0765799999999"/>
    <n v="145041"/>
    <n v="381"/>
    <n v="73106.097070000003"/>
    <n v="177708.41790999999"/>
    <n v="32928.925929999998"/>
    <n v="144779.49197999999"/>
    <n v="63056.948060000002"/>
    <n v="114651.46984999999"/>
    <m/>
    <m/>
    <s v="G"/>
    <s v="Wholesale and Retail Trade; Repair of Motor Vehicles and Motorcycles"/>
    <s v="46"/>
    <s v="WHOLESALE TRADE, EXCEPT OF MOTOR VEHICLES"/>
    <s v="Medium-high"/>
    <n v="0.33020784729244412"/>
    <n v="3.375237258225638"/>
    <n v="3.0481598850162241E-2"/>
    <n v="7.5341304972850062E-2"/>
    <n v="0.2123284510576105"/>
    <x v="0"/>
    <n v="1"/>
    <n v="0.3548337709693361"/>
    <n v="191.87951986876641"/>
    <n v="1152.8649076377951"/>
    <n v="86.42762711286089"/>
    <x v="4"/>
    <x v="1"/>
    <s v="Exp&lt;50"/>
    <s v="Increased Export Intensity"/>
    <n v="1"/>
    <n v="5.7602451257261537E-2"/>
    <n v="23.080002455599441"/>
    <n v="0.20766438441699539"/>
    <n v="-10.81159242347867"/>
    <n v="-0.114419114752117"/>
    <n v="5.3287363892585482"/>
    <s v="Yes"/>
    <s v="Yes"/>
    <s v="Yes"/>
    <x v="3"/>
    <x v="1"/>
    <n v="7.323943661971831"/>
    <n v="7.0681585651285239E-2"/>
    <n v="1.7827441520229079"/>
    <s v="Yes"/>
    <s v="2.Hiring"/>
    <s v="Hiring"/>
    <n v="147.58374149695001"/>
    <n v="2.512365582767764E-2"/>
    <n v="0.29014303281341008"/>
    <n v="6.8374895142225278E-2"/>
    <n v="0.27260539603518252"/>
    <s v="25-50"/>
    <n v="0.23565926942728591"/>
    <n v="12.785140338145339"/>
    <n v="5.872117789475416"/>
    <n v="142.55029467605641"/>
    <n v="1005.281166140845"/>
  </r>
  <r>
    <n v="1577"/>
    <n v="1123"/>
    <n v="879"/>
    <n v="1404"/>
    <n v="1615"/>
    <s v="Polindus sp. z o.o., Kraków"/>
    <m/>
    <n v="1989"/>
    <m/>
    <m/>
    <m/>
    <s v="001389649"/>
    <n v="155284"/>
    <n v="6760076733"/>
    <s v="sp. z o.o."/>
    <s v="1051"/>
    <s v="Przetwórstwo mleka i wyrób serów"/>
    <m/>
    <x v="13"/>
    <s v="Afryka(Wybrzeże Kości Słoniowej, Mali, Senegal, Burkina Faso) Ameryka PD (Peru, Wenezuela), UE"/>
    <n v="400"/>
    <s v="J"/>
    <x v="0"/>
    <n v="494561.6"/>
    <n v="2158.5"/>
    <n v="-468.8"/>
    <n v="-2488.8000000000002"/>
    <n v="1449.9"/>
    <n v="200991.9"/>
    <n v="133"/>
    <n v="10620.2"/>
    <n v="164189.70000000001"/>
    <n v="101268.3"/>
    <n v="62921.3"/>
    <n v="93028.1"/>
    <n v="71161.5"/>
    <m/>
    <m/>
    <s v="C"/>
    <s v="Manufacturing"/>
    <s v="10"/>
    <s v="MANUFACTURE OF FOOD PRODUCTS"/>
    <s v="Low"/>
    <n v="0.40640417695187009"/>
    <n v="-29.276841435683441"/>
    <n v="-5.0323357090400877E-3"/>
    <n v="-1.515807629833053E-2"/>
    <n v="-2.67532068267545E-2"/>
    <x v="1"/>
    <n v="0"/>
    <n v="0.56658913439759007"/>
    <n v="79.851127819548879"/>
    <n v="3718.5082706766921"/>
    <n v="761.41578947368419"/>
    <x v="4"/>
    <x v="1"/>
    <s v="Exp&lt;50"/>
    <s v="Decreased Export Intensity"/>
    <n v="0"/>
    <n v="-3.595823048129887E-3"/>
    <n v="38.796646843716751"/>
    <n v="0.32783970360632081"/>
    <n v="0.57728032153388031"/>
    <n v="5.7562044372065913E-3"/>
    <n v="8.5412312038168672"/>
    <s v="No"/>
    <s v="Yes"/>
    <s v="No"/>
    <x v="0"/>
    <x v="0"/>
    <n v="4.7244094488188972"/>
    <n v="4.616204176316252E-2"/>
    <n v="1.160735903955934"/>
    <s v="No"/>
    <s v="2.Hiring"/>
    <s v="Hiring"/>
    <n v="912.83110532236105"/>
    <n v="1.3987387776751859E-2"/>
    <n v="6.7919488695983979E-2"/>
    <n v="3.8217341962396102E-2"/>
    <n v="0.41"/>
    <s v="25-50"/>
    <n v="0.56268594914578418"/>
    <n v="12.783587288953351"/>
    <n v="4.8441870864585912"/>
    <n v="67.20396503937009"/>
    <n v="2805.677165354331"/>
  </r>
  <r>
    <m/>
    <m/>
    <n v="1806"/>
    <m/>
    <n v="1616"/>
    <s v="IPROSPECT Polska sp. z o.o., Warszawa"/>
    <m/>
    <m/>
    <m/>
    <m/>
    <m/>
    <s v="015570390"/>
    <n v="177140"/>
    <n v="5213266931"/>
    <s v="sp. z o.o."/>
    <s v="7311"/>
    <s v="Działalność agencji reklamowych"/>
    <m/>
    <x v="6"/>
    <m/>
    <n v="500"/>
    <s v="J"/>
    <x v="0"/>
    <n v="363239.66277"/>
    <n v="-1046.74702"/>
    <n v="-2326.4757300000001"/>
    <n v="-7533.0517300000001"/>
    <n v="71.628979999999999"/>
    <n v="23185"/>
    <n v="118"/>
    <n v="19131.861280000001"/>
    <n v="209220.05007999999"/>
    <n v="3106.7513800000002"/>
    <n v="206113.29870000001"/>
    <n v="10082.742410000001"/>
    <n v="199137.30767000001"/>
    <m/>
    <m/>
    <s v="M"/>
    <s v="Professional, Scientific and Technical Activities"/>
    <s v="73"/>
    <s v="ADVERTISING, MARKET RESEARCH AND PUBLIC OPINION POLLING"/>
    <s v="High"/>
    <n v="6.3828382129846123E-2"/>
    <n v="1.459084360201635"/>
    <n v="-2.073851647299282E-2"/>
    <n v="-3.6005400663653257E-2"/>
    <n v="-0.74712329480209339"/>
    <x v="0"/>
    <n v="1"/>
    <n v="4.8192046632933312E-2"/>
    <n v="162.13441762711861"/>
    <n v="3078.3022268644072"/>
    <n v="26.328401525423729"/>
    <x v="0"/>
    <x v="0"/>
    <s v="Exp&lt;50"/>
    <s v="Increased Export Intensity"/>
    <n v="1"/>
    <n v="5.5306899794030723E-2"/>
    <n v="5.0336060387546571"/>
    <n v="4.9110170473900538E-2"/>
    <n v="-23.888691276264741"/>
    <n v="-0.27297332869521179"/>
    <n v="1.235322104273862"/>
    <s v="Yes"/>
    <s v="Yes"/>
    <s v="Yes"/>
    <x v="3"/>
    <x v="1"/>
    <n v="107.01754385964909"/>
    <n v="0.72763335663111484"/>
    <n v="19.950424127176799"/>
    <s v="Yes"/>
    <s v="2.Hiring"/>
    <s v="Hiring"/>
    <n v="-2988.9232098022599"/>
    <n v="3.402674855928667E-3"/>
    <n v="0.16044438388365029"/>
    <n v="9.0177818304771045E-3"/>
    <n v="8.5214823358154054E-3"/>
    <s v="0-10"/>
    <n v="5.6205032623744211E-2"/>
    <n v="12.753707952934979"/>
    <n v="4.0430512678345503"/>
    <n v="120.21605385964909"/>
    <n v="6067.2254366666666"/>
  </r>
  <r>
    <n v="1478"/>
    <n v="1819"/>
    <m/>
    <n v="1616"/>
    <n v="1618"/>
    <s v="Ludwig Czekolada sp. z o.o., Skoczów"/>
    <m/>
    <m/>
    <m/>
    <n v="2007"/>
    <m/>
    <s v="240714222"/>
    <n v="287726"/>
    <n v="5482531594"/>
    <s v="sp. z o.o."/>
    <s v="1082"/>
    <s v="Produkcja kakao, czekolady i wyrobów cukierniczych"/>
    <m/>
    <x v="13"/>
    <m/>
    <n v="500"/>
    <s v="J"/>
    <x v="0"/>
    <n v="541982"/>
    <n v="7521"/>
    <n v="6719"/>
    <n v="5280"/>
    <n v="8194"/>
    <n v="411453"/>
    <n v="457"/>
    <n v="37171"/>
    <n v="205355"/>
    <n v="77425"/>
    <n v="127930"/>
    <n v="121095"/>
    <n v="84260"/>
    <m/>
    <m/>
    <s v="C"/>
    <s v="Manufacturing"/>
    <s v="10"/>
    <s v="MANUFACTURE OF FOOD PRODUCTS"/>
    <s v="Low"/>
    <n v="0.75916358845865728"/>
    <n v="24.8961852396381"/>
    <n v="9.7420209527253679E-3"/>
    <n v="2.5711572642497141E-2"/>
    <n v="4.3602130558652301E-2"/>
    <x v="0"/>
    <n v="1"/>
    <n v="0.5896861532468165"/>
    <n v="81.336980306345737"/>
    <n v="1185.956236323851"/>
    <n v="169.42013129102841"/>
    <x v="3"/>
    <x v="1"/>
    <s v="Exp&gt;50"/>
    <s v="Decreased Export Intensity"/>
    <n v="0"/>
    <n v="-7.063896135379033E-2"/>
    <n v="52.398814511548387"/>
    <n v="0.42133067843858463"/>
    <n v="10.43392355909304"/>
    <n v="9.9247179269472241E-2"/>
    <n v="11.108017148835289"/>
    <s v="Yes"/>
    <s v="No"/>
    <s v="No"/>
    <x v="0"/>
    <x v="0"/>
    <n v="-2.350427350427351"/>
    <n v="-2.378490502344199E-2"/>
    <n v="-0.59285824412109722"/>
    <s v="Yes"/>
    <s v="0.Reducing"/>
    <s v="Reducing"/>
    <n v="426.05452692214192"/>
    <n v="3.6287306612978507E-2"/>
    <n v="0.12732851843081541"/>
    <n v="9.7278757726518922E-2"/>
    <n v="0.82980254981244761"/>
    <s v="75-100"/>
    <n v="0.76399819086386256"/>
    <n v="12.781657391099619"/>
    <n v="6.1484682959176471"/>
    <n v="55.388888888888893"/>
    <n v="759.90170940170935"/>
  </r>
  <r>
    <n v="1022"/>
    <n v="1515"/>
    <n v="1244"/>
    <n v="1145"/>
    <n v="1619"/>
    <s v="AMW Sinevia sp. z o.o., Nowy Dwór Mazowiecki"/>
    <m/>
    <m/>
    <m/>
    <n v="2011"/>
    <m/>
    <n v="142989877"/>
    <n v="392868"/>
    <n v="7010303102"/>
    <s v="sp. z o.o."/>
    <s v="4299"/>
    <s v="Roboty związane z budową pozostałych obiektów inżynierii lądowej i wodnej, gdzie indziej niesklasyfikowane"/>
    <m/>
    <x v="12"/>
    <m/>
    <n v="200"/>
    <s v="J"/>
    <x v="0"/>
    <n v="773172.02578000003"/>
    <n v="46912.077510000003"/>
    <n v="46183.179409999997"/>
    <n v="38804.307409999987"/>
    <n v="6552.4343200000003"/>
    <n v="0"/>
    <n v="1043"/>
    <n v="99158.47034"/>
    <n v="469376.92855000001"/>
    <n v="75686.365760000001"/>
    <n v="393690.56279"/>
    <n v="108185.20856"/>
    <n v="361191.71999000001"/>
    <m/>
    <m/>
    <s v="F"/>
    <s v="Construction"/>
    <s v="42"/>
    <s v="CIVIL ENGINEERING WORKS"/>
    <s v="Low"/>
    <n v="0"/>
    <n v="48.181680206270158"/>
    <n v="5.0188452396286581E-2"/>
    <n v="8.2671953071648249E-2"/>
    <n v="0.35868403755471762"/>
    <x v="1"/>
    <n v="0"/>
    <n v="0.23048684751976611"/>
    <n v="95.070441361457341"/>
    <n v="741.29628550335576"/>
    <n v="72.566026615532124"/>
    <x v="0"/>
    <x v="0"/>
    <s v="Exp&lt;50"/>
    <s v="Decreased Export Intensity"/>
    <n v="0"/>
    <n v="0"/>
    <n v="117.7293113850192"/>
    <n v="0.77808241436971315"/>
    <n v="57.774863322477692"/>
    <n v="0.45599891520059899"/>
    <n v="21.472851039835291"/>
    <s v="No"/>
    <s v="No"/>
    <s v="No"/>
    <x v="1"/>
    <x v="0"/>
    <n v="-10.31814273430783"/>
    <n v="-0.1089016975178918"/>
    <n v="-2.685815310015927"/>
    <s v="No"/>
    <s v="0.Reducing"/>
    <s v="Reducing"/>
    <n v="435.95922617403511"/>
    <n v="1.3376249975359539E-3"/>
    <n v="6.6322256352974026E-3"/>
    <n v="1.755520650466599E-3"/>
    <n v="0"/>
    <s v="0-10"/>
    <n v="0.26469555576087961"/>
    <n v="12.780174431493849"/>
    <n v="7.0587581525186636"/>
    <n v="64.349438005159072"/>
    <n v="305.33705932932071"/>
  </r>
  <r>
    <m/>
    <n v="1868"/>
    <n v="1556"/>
    <n v="1645"/>
    <n v="1620"/>
    <s v="Geberit sp. z o.o., Warszawa"/>
    <m/>
    <m/>
    <m/>
    <n v="2001"/>
    <m/>
    <s v="011269245"/>
    <n v="38776"/>
    <n v="9510065262"/>
    <s v="sp. z o.o."/>
    <s v="4673"/>
    <s v="Sprzedaż hurtowa drewna, materiałów budowlanych i wyposażenia sanitarnego"/>
    <m/>
    <x v="12"/>
    <m/>
    <n v="450"/>
    <s v="J"/>
    <x v="0"/>
    <n v="344641.97106000001"/>
    <n v="8186.14383"/>
    <n v="10676.888220000001"/>
    <n v="8257.3893800000005"/>
    <n v="2787.7052199999998"/>
    <n v="0"/>
    <n v="107"/>
    <n v="27529.394479999999"/>
    <n v="109993.4564"/>
    <n v="23230.930560000001"/>
    <n v="86762.525840000002"/>
    <n v="29489.596440000001"/>
    <n v="80503.859959999987"/>
    <m/>
    <m/>
    <s v="G"/>
    <s v="Wholesale and Retail Trade; Repair of Motor Vehicles and Motorcycles"/>
    <s v="46"/>
    <s v="WHOLESALE TRADE, EXCEPT OF MOTOR VEHICLES"/>
    <s v="Medium-high"/>
    <n v="0"/>
    <n v="-18.135606993907611"/>
    <n v="2.395932612212933E-2"/>
    <n v="7.5071641989059273E-2"/>
    <n v="0.28001025367711002"/>
    <x v="1"/>
    <n v="0"/>
    <n v="0.26810318909116487"/>
    <n v="257.28406056074772"/>
    <n v="3220.953000560748"/>
    <n v="217.1115005607476"/>
    <x v="0"/>
    <x v="0"/>
    <s v="Exp&lt;50"/>
    <s v="Decreased Export Intensity"/>
    <n v="0"/>
    <n v="0"/>
    <n v="-2.9333399820310508"/>
    <n v="-2.9772226829871681E-2"/>
    <n v="-29.661840566689161"/>
    <n v="-0.35185572599898413"/>
    <n v="-0.74154257563038284"/>
    <s v="Yes"/>
    <s v="Yes"/>
    <s v="Yes"/>
    <x v="2"/>
    <x v="1"/>
    <n v="-6.9565217391304346"/>
    <n v="-7.2103293901344401E-2"/>
    <n v="-1.786433012541921"/>
    <s v="Yes"/>
    <s v="0.Reducing"/>
    <s v="Reducing"/>
    <n v="133.50082664770389"/>
    <n v="1.9188468330437081E-2"/>
    <n v="0.27305518816881091"/>
    <n v="7.51107975216634E-2"/>
    <n v="0"/>
    <s v="0-10"/>
    <n v="0.27507551870879537"/>
    <n v="12.780033618948909"/>
    <n v="4.7449321283632502"/>
    <n v="191.02547930434781"/>
    <n v="3087.4521739130441"/>
  </r>
  <r>
    <n v="61"/>
    <n v="79"/>
    <n v="101"/>
    <n v="135"/>
    <n v="1621"/>
    <s v="Axpo Polska sp. z o.o., Warszawa"/>
    <m/>
    <n v="2001"/>
    <m/>
    <m/>
    <m/>
    <s v="016380846"/>
    <n v="20839"/>
    <n v="5262483798"/>
    <s v="sp. z o.o."/>
    <s v="3514"/>
    <s v="Handel energią elektryczną"/>
    <s v="Prod. paliw i energii "/>
    <x v="1"/>
    <m/>
    <n v="400"/>
    <s v="J"/>
    <x v="0"/>
    <n v="10052013"/>
    <n v="256864"/>
    <n v="174797"/>
    <n v="139198"/>
    <n v="1628"/>
    <n v="84839"/>
    <n v="110"/>
    <n v="72189"/>
    <n v="4584331"/>
    <n v="2370467"/>
    <n v="2213864"/>
    <n v="185000"/>
    <n v="4399331"/>
    <m/>
    <m/>
    <s v="D"/>
    <s v="Electricity, Gas, Steam, Hot Water and Air Conditioning Supply"/>
    <s v="35"/>
    <s v="ELECTRICITY, GAS, STEAM, HOT WATER AND AIR CONDITIONING SUPPLY"/>
    <s v="Low"/>
    <n v="8.4400010226807314E-3"/>
    <n v="24.7324590242862"/>
    <n v="1.384777357530278E-2"/>
    <n v="3.0363863342328469E-2"/>
    <n v="0.75242162162162163"/>
    <x v="1"/>
    <n v="0"/>
    <n v="4.0354852212896503E-2"/>
    <n v="656.26363636363635"/>
    <n v="91381.936363636371"/>
    <n v="21549.7"/>
    <x v="0"/>
    <x v="0"/>
    <s v="Exp&lt;50"/>
    <s v="Decreased Export Intensity"/>
    <n v="0"/>
    <n v="-0.23747434104550749"/>
    <n v="2732.3508030431108"/>
    <n v="3.343692132285168"/>
    <n v="1952.428118147182"/>
    <n v="3.0216086331160539"/>
    <n v="130.6942450018237"/>
    <s v="No"/>
    <s v="No"/>
    <s v="No"/>
    <x v="1"/>
    <x v="0"/>
    <n v="139.13043478260869"/>
    <n v="0.8718389693033215"/>
    <n v="24.353700470380719"/>
    <s v="No"/>
    <s v="2.Hiring"/>
    <s v="Hiring"/>
    <n v="83666.718972332019"/>
    <n v="-1.029585798816568E-2"/>
    <n v="-3.751540041067762"/>
    <n v="-7.5681945278681046E-3"/>
    <n v="0.24591434206818821"/>
    <s v="10-25"/>
    <n v="2.0173567241772131E-3"/>
    <n v="12.779591338634591"/>
    <n v="3.8286413964890951"/>
    <n v="392.93478260869563"/>
    <n v="7715.217391304348"/>
  </r>
  <r>
    <m/>
    <m/>
    <n v="1645"/>
    <n v="1666"/>
    <n v="1622"/>
    <s v="Sika Poland sp. z o.o., Warszawa"/>
    <m/>
    <m/>
    <m/>
    <m/>
    <m/>
    <s v="010425921"/>
    <n v="121998"/>
    <n v="9510023364"/>
    <s v="sp. z o.o."/>
    <s v="4675"/>
    <s v="Sprzedaż hurtowa wyrobów chemicznych"/>
    <m/>
    <x v="7"/>
    <m/>
    <n v="500"/>
    <s v="J"/>
    <x v="0"/>
    <n v="417950"/>
    <n v="21689"/>
    <n v="14501"/>
    <n v="9352"/>
    <n v="1870"/>
    <n v="6589"/>
    <n v="169"/>
    <n v="43515"/>
    <n v="202328"/>
    <n v="97151"/>
    <n v="105177"/>
    <n v="78846"/>
    <n v="123482"/>
    <m/>
    <m/>
    <s v="G"/>
    <s v="Wholesale and Retail Trade; Repair of Motor Vehicles and Motorcycles"/>
    <s v="46"/>
    <s v="WHOLESALE TRADE, EXCEPT OF MOTOR VEHICLES"/>
    <s v="Medium-high"/>
    <n v="1.576504366551023E-2"/>
    <n v="7.2571476963900317"/>
    <n v="2.237588228256969E-2"/>
    <n v="4.6221976197066153E-2"/>
    <n v="0.1186109631433427"/>
    <x v="0"/>
    <n v="1"/>
    <n v="0.3896939622790716"/>
    <n v="257.48520710059171"/>
    <n v="2473.0769230769229"/>
    <n v="574.85798816568047"/>
    <x v="0"/>
    <x v="0"/>
    <s v="Exp&lt;50"/>
    <s v="Increased Export Intensity"/>
    <n v="1"/>
    <n v="1.3984235257389521E-2"/>
    <n v="17.76722692627397"/>
    <n v="0.1635398370675851"/>
    <n v="-14.66142976356959"/>
    <n v="-0.15854366210152729"/>
    <n v="4.1732257009335694"/>
    <s v="Yes"/>
    <s v="Yes"/>
    <s v="Yes"/>
    <x v="3"/>
    <x v="1"/>
    <n v="10.457516339869279"/>
    <n v="9.9460793530638192E-2"/>
    <n v="2.5176915703224449"/>
    <s v="No"/>
    <s v="2.Hiring"/>
    <s v="Hiring"/>
    <n v="153.50175967823"/>
    <n v="2.3708420800518461E-2"/>
    <n v="0.27860004635608088"/>
    <n v="9.258872077028886E-2"/>
    <n v="1.780808408120712E-3"/>
    <s v="0-10"/>
    <n v="0.33233562585969739"/>
    <n v="12.77957725005972"/>
    <n v="5.0304379213924353"/>
    <n v="203.7254901960784"/>
    <n v="2319.5751633986929"/>
  </r>
  <r>
    <n v="1181"/>
    <n v="1119"/>
    <n v="1078"/>
    <n v="1324"/>
    <n v="1623"/>
    <s v="VF Polska Distribution sp. z o.o., Warszawa"/>
    <m/>
    <m/>
    <m/>
    <n v="2002"/>
    <m/>
    <s v="017520918"/>
    <n v="108462"/>
    <n v="5262616408"/>
    <s v="sp. z o.o."/>
    <s v="4642"/>
    <s v="Sprzedaż hurtowa odzieży i obuwia"/>
    <m/>
    <x v="3"/>
    <m/>
    <n v="500"/>
    <s v="J"/>
    <x v="0"/>
    <n v="677277.78483999998"/>
    <n v="26677.840980000001"/>
    <n v="16259.398300000001"/>
    <n v="12694.6643"/>
    <n v="566.71157999999991"/>
    <n v="17676"/>
    <n v="95"/>
    <n v="9945.2413300000007"/>
    <n v="219438.93567000001"/>
    <n v="5105.2353600000006"/>
    <n v="302169.16184000002"/>
    <n v="49501.962240000001"/>
    <n v="253261.21844"/>
    <m/>
    <m/>
    <s v="G"/>
    <s v="Wholesale and Retail Trade; Repair of Motor Vehicles and Motorcycles"/>
    <s v="46"/>
    <s v="WHOLESALE TRADE, EXCEPT OF MOTOR VEHICLES"/>
    <s v="Medium-high"/>
    <n v="2.609859705375657E-2"/>
    <n v="-3.3950128575060861"/>
    <n v="1.8743659668387012E-2"/>
    <n v="5.7850555377695977E-2"/>
    <n v="0.25644769874884049"/>
    <x v="0"/>
    <n v="1"/>
    <n v="0.22558422500937941"/>
    <n v="104.6867508421053"/>
    <n v="7129.2398404210526"/>
    <n v="53.739319578947367"/>
    <x v="0"/>
    <x v="0"/>
    <s v="Exp&lt;50"/>
    <s v="Increased Export Intensity"/>
    <n v="1"/>
    <n v="8.2416052266993077E-3"/>
    <n v="90.940067390832425"/>
    <n v="0.64678940952418884"/>
    <n v="38.362367674516257"/>
    <n v="0.32470591035507651"/>
    <n v="17.550442386511129"/>
    <s v="No"/>
    <s v="Yes"/>
    <s v="No"/>
    <x v="0"/>
    <x v="0"/>
    <n v="-25.78125"/>
    <n v="-0.29815337231907613"/>
    <n v="-7.1828115591923929"/>
    <s v="Yes"/>
    <s v="0.Reducing"/>
    <s v="Reducing"/>
    <n v="4358.0914029210526"/>
    <n v="1.1220528492530449E-2"/>
    <n v="0.1757950530035336"/>
    <n v="2.203594405749278E-2"/>
    <n v="1.7856991827057259E-2"/>
    <s v="0-10"/>
    <n v="0.1253501943370946"/>
    <n v="12.77904737555429"/>
    <n v="4.8520302639196169"/>
    <n v="84.765205468750011"/>
    <n v="2771.1484375"/>
  </r>
  <r>
    <n v="1189"/>
    <n v="1891"/>
    <n v="1482"/>
    <n v="1391"/>
    <n v="1624"/>
    <s v="Korporacja Budowlana Doraco sp. z o.o., Gdańsk"/>
    <m/>
    <m/>
    <m/>
    <n v="1991"/>
    <m/>
    <n v="190555390"/>
    <n v="7469"/>
    <n v="5840201588"/>
    <s v="sp. z o.o."/>
    <s v="4110"/>
    <s v="Realizacja projektów budowlanych związanych ze wznoszeniem budynków"/>
    <m/>
    <x v="12"/>
    <m/>
    <n v="400"/>
    <s v="J"/>
    <x v="0"/>
    <n v="672982.18987"/>
    <n v="31627.239290000001"/>
    <n v="38786.96097"/>
    <n v="31491.37357"/>
    <n v="1787.1477299999999"/>
    <n v="0"/>
    <n v="250"/>
    <n v="45345.652520000003"/>
    <n v="419891.25634000002"/>
    <n v="53510.140369999986"/>
    <n v="366381.11596999998"/>
    <n v="84327.427020000003"/>
    <n v="335563.82932000002"/>
    <m/>
    <m/>
    <s v="F"/>
    <s v="Construction"/>
    <s v="41"/>
    <s v="CONSTRUCTION WORK FOR BUILDINGS"/>
    <s v="Low"/>
    <n v="0"/>
    <n v="62.292718015488191"/>
    <n v="4.6793769648024702E-2"/>
    <n v="7.4998879101450922E-2"/>
    <n v="0.37344165098896193"/>
    <x v="1"/>
    <n v="0"/>
    <n v="0.20083158614695529"/>
    <n v="181.38261008000001"/>
    <n v="2691.9287594799998"/>
    <n v="214.04056148000001"/>
    <x v="0"/>
    <x v="0"/>
    <s v="Exp&lt;50"/>
    <s v="Decreased Export Intensity"/>
    <n v="0"/>
    <n v="0"/>
    <n v="105.1223038278022"/>
    <n v="0.7184362192909397"/>
    <n v="48.639350599856712"/>
    <n v="0.39635272012182549"/>
    <n v="19.6749408245871"/>
    <s v="No"/>
    <s v="No"/>
    <s v="No"/>
    <x v="0"/>
    <x v="0"/>
    <n v="-1.9607843137254899"/>
    <n v="-1.9802627296179761E-2"/>
    <n v="-0.49384225201566379"/>
    <s v="No"/>
    <s v="0.Reducing"/>
    <s v="Reducing"/>
    <n v="1405.308146617255"/>
    <n v="3.2671703405476128E-2"/>
    <n v="0.44389449755348143"/>
    <n v="6.8720218774692504E-2"/>
    <n v="0"/>
    <s v="0-10"/>
    <n v="0.15481205366014461"/>
    <n v="12.701037925196751"/>
    <n v="5.5412635451584258"/>
    <n v="119.6838884705882"/>
    <n v="1286.620612862745"/>
  </r>
  <r>
    <m/>
    <m/>
    <m/>
    <m/>
    <n v="1625"/>
    <s v="Rosomak SA, Siemianowice Śląskie"/>
    <m/>
    <m/>
    <m/>
    <m/>
    <m/>
    <n v="173143"/>
    <n v="231611"/>
    <n v="6430000098"/>
    <s v="SA"/>
    <s v="3040"/>
    <s v="Produkcja wojskowych pojazdów bojowych"/>
    <m/>
    <x v="5"/>
    <m/>
    <n v="100"/>
    <s v="J"/>
    <x v="0"/>
    <n v="146162.83585999999"/>
    <n v="8444.0080899999994"/>
    <n v="14954.24064"/>
    <n v="12805.96464"/>
    <n v="18626.749329999999"/>
    <n v="0"/>
    <n v="364"/>
    <n v="49484.319860000003"/>
    <n v="1155753.4080699999"/>
    <n v="112839.60785"/>
    <n v="1042910.44677"/>
    <n v="222913.35308999999"/>
    <n v="932840.05498000002"/>
    <m/>
    <m/>
    <s v="C"/>
    <s v="Manufacturing"/>
    <s v="30"/>
    <s v="MANUFACTURE OF OTHER TRANSPORT EQUIPMENT"/>
    <s v="High"/>
    <n v="0"/>
    <n v="13.61127507856588"/>
    <n v="8.7614369033356815E-2"/>
    <n v="1.1080187651260979E-2"/>
    <n v="5.7448171957781582E-2"/>
    <x v="1"/>
    <n v="0"/>
    <n v="0.19287276293845801"/>
    <n v="135.94593368131871"/>
    <n v="401.5462523626374"/>
    <n v="309.99892266483522"/>
    <x v="0"/>
    <x v="0"/>
    <s v="Exp&lt;50"/>
    <s v="Decreased Export Intensity"/>
    <n v="0"/>
    <n v="0"/>
    <n v="-58.784877969963389"/>
    <n v="-0.88636495741115695"/>
    <n v="-70.133969543451741"/>
    <n v="-1.2084484565802709"/>
    <n v="-19.87571860629582"/>
    <s v="Yes"/>
    <s v="No"/>
    <s v="No"/>
    <x v="2"/>
    <x v="1"/>
    <n v="-11.219512195121951"/>
    <n v="-0.11900329206161329"/>
    <n v="-2.931262363014564"/>
    <s v="Yes"/>
    <s v="0.Reducing"/>
    <s v="Reducing"/>
    <n v="-463.41472324711867"/>
    <n v="6.0126778594269022E-2"/>
    <n v="0.1058150383103736"/>
    <n v="3.1208607211803741E-2"/>
    <n v="0"/>
    <s v="0-10"/>
    <n v="0.29493546201120829"/>
    <n v="12.77884155071051"/>
    <n v="6.0161571596983539"/>
    <n v="103.6146341463415"/>
    <n v="864.96097560975613"/>
  </r>
  <r>
    <n v="1071"/>
    <n v="1350"/>
    <n v="1679"/>
    <n v="1817"/>
    <n v="1627"/>
    <s v="Dürr Poland sp. z o.o., Radom"/>
    <m/>
    <m/>
    <m/>
    <n v="1990"/>
    <m/>
    <s v="002007934"/>
    <n v="19749"/>
    <n v="5260206623"/>
    <s v="sp. z o.o."/>
    <s v="7112"/>
    <s v="Działalność w zakresie inżynierii i związane z nią doradztwo techniczne"/>
    <m/>
    <x v="5"/>
    <m/>
    <n v="500"/>
    <s v="J"/>
    <x v="0"/>
    <n v="738322.45033000002"/>
    <n v="32260.041560000001"/>
    <n v="17618.618849999999"/>
    <n v="13457.31056"/>
    <n v="7685.8598499999998"/>
    <n v="708020.45033000002"/>
    <n v="631"/>
    <n v="116270.58858"/>
    <n v="400754.12310000003"/>
    <n v="85127.325810000009"/>
    <n v="315626.79729000002"/>
    <n v="117311.66899999999"/>
    <n v="283442.45409999997"/>
    <m/>
    <m/>
    <s v="M"/>
    <s v="Professional, Scientific and Technical Activities"/>
    <s v="71"/>
    <s v="ARCHITECTURAL AND ENGINEERING ACTIVITIES; TECHNICAL TESTING AND ANALYSIS"/>
    <s v="High"/>
    <n v="0.95895831152573485"/>
    <n v="27.021565906417688"/>
    <n v="1.822687438799285E-2"/>
    <n v="3.3579967826412108E-2"/>
    <n v="0.11471416846008731"/>
    <x v="0"/>
    <n v="1"/>
    <n v="0.29272729146875742"/>
    <n v="184.26400725832011"/>
    <n v="1170.083122551506"/>
    <n v="134.90859874801899"/>
    <x v="3"/>
    <x v="1"/>
    <s v="Exp&gt;50"/>
    <s v="Increased Export Intensity"/>
    <n v="1"/>
    <n v="1.8371165417662701E-2"/>
    <n v="108.71601021357191"/>
    <n v="0.73580433916118437"/>
    <n v="51.243485662008638"/>
    <n v="0.41372083999207021"/>
    <n v="20.195702767825431"/>
    <s v="Yes"/>
    <s v="No"/>
    <s v="No"/>
    <x v="1"/>
    <x v="0"/>
    <n v="41.797752808988761"/>
    <n v="0.34923158037497259"/>
    <n v="9.1232613167220311"/>
    <s v="No"/>
    <s v="2.Hiring"/>
    <s v="Hiring"/>
    <n v="375.15053828184261"/>
    <n v="3.4408966911193092E-2"/>
    <n v="0.16351643627668291"/>
    <n v="7.1508721220559637E-2"/>
    <n v="0.94058714610807215"/>
    <s v="75-100"/>
    <n v="0.43731824670861308"/>
    <n v="12.77633159356408"/>
    <n v="6.0980742821662401"/>
    <n v="125.9820224719101"/>
    <n v="794.93258426966293"/>
  </r>
  <r>
    <m/>
    <m/>
    <m/>
    <n v="1523"/>
    <n v="1628"/>
    <s v="Initiative Media Warszawa sp. z o.o., Warszawa"/>
    <m/>
    <m/>
    <m/>
    <m/>
    <m/>
    <s v="013102934"/>
    <n v="81018"/>
    <n v="5262215106"/>
    <s v="sp. z o.o."/>
    <s v="7311"/>
    <s v="Działalność agencji reklamowych"/>
    <m/>
    <x v="6"/>
    <m/>
    <n v="400"/>
    <s v="J"/>
    <x v="0"/>
    <n v="285772"/>
    <n v="412"/>
    <n v="-97"/>
    <n v="-235"/>
    <n v="1030"/>
    <n v="101725"/>
    <n v="107"/>
    <n v="24474"/>
    <n v="159868"/>
    <n v="9172"/>
    <n v="150696"/>
    <n v="28287"/>
    <n v="131579"/>
    <m/>
    <m/>
    <s v="M"/>
    <s v="Professional, Scientific and Technical Activities"/>
    <s v="73"/>
    <s v="ADVERTISING, MARKET RESEARCH AND PUBLIC OPINION POLLING"/>
    <s v="High"/>
    <n v="0.35596559494982022"/>
    <n v="-15.05299046278278"/>
    <n v="-8.2233388855451194E-4"/>
    <n v="-1.469962719243376E-3"/>
    <n v="-8.3077031852087525E-3"/>
    <x v="1"/>
    <n v="0"/>
    <n v="0.1769397252733505"/>
    <n v="228.72897196261681"/>
    <n v="2670.766355140187"/>
    <n v="85.719626168224295"/>
    <x v="4"/>
    <x v="0"/>
    <s v="Exp&lt;50"/>
    <s v="Increased Export Intensity"/>
    <n v="1"/>
    <n v="0.33294322942530868"/>
    <n v="-18.645388392844211"/>
    <n v="-0.20635266545828479"/>
    <n v="-41.047382893365359"/>
    <n v="-0.52843616462739895"/>
    <n v="-5.0280087081224334"/>
    <s v="No"/>
    <s v="Yes"/>
    <s v="No"/>
    <x v="2"/>
    <x v="1"/>
    <n v="21.59090909090909"/>
    <n v="0.19549201998369889"/>
    <n v="5.0086986470783357"/>
    <s v="No"/>
    <s v="2.Hiring"/>
    <s v="Hiring"/>
    <n v="-1320.905446564358"/>
    <n v="5.2695052831610967E-2"/>
    <n v="0.90071921390622389"/>
    <n v="0.1661894105410599"/>
    <n v="2.3022365524511462E-2"/>
    <s v="0-10"/>
    <n v="0.18450745579228009"/>
    <n v="12.76930223452794"/>
    <n v="4.4773368144782069"/>
    <n v="141.27272727272731"/>
    <n v="3991.671801704545"/>
  </r>
  <r>
    <m/>
    <n v="1260"/>
    <m/>
    <n v="1755"/>
    <n v="1630"/>
    <s v="Bestmilk sp. z o.o., Warszawa"/>
    <m/>
    <m/>
    <m/>
    <n v="2009"/>
    <m/>
    <n v="180393882"/>
    <n v="322268"/>
    <n v="5170276608"/>
    <s v="sp. z o.o."/>
    <s v="4633"/>
    <s v="Przetwórstwo mleka i wyrób serów"/>
    <m/>
    <x v="13"/>
    <m/>
    <n v="400"/>
    <s v="J"/>
    <x v="0"/>
    <n v="391824.30459000001"/>
    <n v="14425.72539"/>
    <n v="16536.784970000001"/>
    <n v="16483.38997"/>
    <n v="1006.8185999999999"/>
    <n v="104168"/>
    <n v="32"/>
    <n v="3229.6032"/>
    <n v="77168.458050000001"/>
    <n v="7277.4253500000004"/>
    <n v="69891.032699999996"/>
    <n v="40987.343159999997"/>
    <n v="36181.114889999997"/>
    <m/>
    <m/>
    <s v="G"/>
    <s v="Wholesale and Retail Trade; Repair of Motor Vehicles and Motorcycles"/>
    <s v="46"/>
    <s v="WHOLESALE TRADE, EXCEPT OF MOTOR VEHICLES"/>
    <s v="Medium-high"/>
    <n v="0.26585385025821728"/>
    <n v="-37.485720735453008"/>
    <n v="4.2068319338301408E-2"/>
    <n v="0.2136026867262252"/>
    <n v="0.40215804927034948"/>
    <x v="1"/>
    <n v="0"/>
    <n v="0.53114114491497211"/>
    <n v="100.9251"/>
    <n v="12244.5095184375"/>
    <n v="227.41954218750001"/>
    <x v="4"/>
    <x v="1"/>
    <s v="Exp&lt;50"/>
    <s v="Decreased Export Intensity"/>
    <n v="0"/>
    <n v="-7.8238197463941173E-2"/>
    <n v="10.90570333290875"/>
    <n v="0.1035101347546963"/>
    <n v="-19.633548309486411"/>
    <n v="-0.21857336441441791"/>
    <n v="2.6215263979535002"/>
    <s v="Yes"/>
    <s v="Yes"/>
    <s v="Yes"/>
    <x v="3"/>
    <x v="1"/>
    <n v="-62.352941176470587"/>
    <n v="-0.97691535369059013"/>
    <n v="-21.669163729863289"/>
    <s v="Yes"/>
    <s v="0.Reducing"/>
    <s v="Reducing"/>
    <n v="8088.0977537316166"/>
    <n v="1.6898059695155611E-3"/>
    <n v="4.0018769272020381E-2"/>
    <n v="9.9453588325448122E-3"/>
    <n v="0.34409204772215851"/>
    <s v="25-50"/>
    <n v="0.24851735856600249"/>
    <n v="12.775058680968581"/>
    <n v="4.4426512564903167"/>
    <n v="51.882352941176471"/>
    <n v="4156.411764705882"/>
  </r>
  <r>
    <m/>
    <m/>
    <m/>
    <m/>
    <n v="1631"/>
    <s v="Bos Automotive Products Polska sp. z o.o."/>
    <m/>
    <m/>
    <m/>
    <m/>
    <m/>
    <n v="273672618"/>
    <n v="88041"/>
    <n v="6462312895"/>
    <s v="sp. z o.o."/>
    <s v="2932"/>
    <s v="Produkcja pozostałych części i akcesoriów do pojazdów silnikowych, z wyłączeniem motocykli"/>
    <m/>
    <x v="5"/>
    <m/>
    <n v="500"/>
    <s v="J"/>
    <x v="0"/>
    <n v="348245.19594000001"/>
    <n v="18285.50475"/>
    <n v="19768.33754"/>
    <n v="15932.767540000001"/>
    <n v="5138.6985500000001"/>
    <n v="347720"/>
    <n v="467"/>
    <n v="53083.980130000004"/>
    <n v="120084.31331"/>
    <n v="37379.826439999997"/>
    <n v="82704.486870000008"/>
    <n v="66305.123389999993"/>
    <n v="53779.189919999997"/>
    <m/>
    <m/>
    <s v="C"/>
    <s v="Manufacturing"/>
    <s v="29"/>
    <s v="MANUFACTURE OF MOTOR VEHICLES, TRAILERS AND SEMI-TRAILERS, EXCEPT MOTORBIKES"/>
    <s v="High"/>
    <n v="0.99849187886545754"/>
    <n v="18.33044529312275"/>
    <n v="4.5751578846604093E-2"/>
    <n v="0.13267984052895609"/>
    <n v="0.2402946669186494"/>
    <x v="0"/>
    <n v="1"/>
    <n v="0.55215474496516481"/>
    <n v="113.67019299785871"/>
    <n v="745.70705768736616"/>
    <n v="80.042454903640248"/>
    <x v="3"/>
    <x v="1"/>
    <s v="Exp&gt;50"/>
    <s v="Increased Export Intensity"/>
    <n v="1"/>
    <n v="8.5274106899748681E-3"/>
    <n v="-1.426104628776721"/>
    <n v="-1.436371226006905E-2"/>
    <n v="-28.569641035345441"/>
    <n v="-0.33644721142918138"/>
    <n v="-0.35844883932718558"/>
    <s v="Yes"/>
    <s v="No"/>
    <s v="No"/>
    <x v="2"/>
    <x v="1"/>
    <n v="-24.4336569579288"/>
    <n v="-0.28015919978879289"/>
    <n v="-6.7643288580389367"/>
    <s v="Yes"/>
    <s v="0.Reducing"/>
    <s v="Reducing"/>
    <n v="174.05109220192921"/>
    <n v="5.3638037776456642E-2"/>
    <n v="0.30262432949518497"/>
    <n v="0.18458073717636519"/>
    <n v="0.98996446817548267"/>
    <s v="75-100"/>
    <n v="0.60993356840895363"/>
    <n v="12.77502580894696"/>
    <n v="6.4264884574576904"/>
    <n v="74.254045307443363"/>
    <n v="571.65596548543692"/>
  </r>
  <r>
    <n v="1771"/>
    <m/>
    <m/>
    <m/>
    <n v="1632"/>
    <s v="Plastic Omnium Auto sp. z o.o., Kraków"/>
    <m/>
    <m/>
    <m/>
    <m/>
    <m/>
    <n v="143425125"/>
    <n v="393038"/>
    <n v="5272662255"/>
    <s v="sp. z o.o."/>
    <s v="2932"/>
    <s v="Produkcja pozostałych części i akcesoriów do pojazdów silnikowych, z wyłączeniem motocykli"/>
    <m/>
    <x v="5"/>
    <m/>
    <n v="400"/>
    <s v="J"/>
    <x v="0"/>
    <n v="453731"/>
    <n v="36004"/>
    <n v="33938"/>
    <n v="28423"/>
    <n v="25509"/>
    <n v="0"/>
    <n v="493"/>
    <n v="76502"/>
    <n v="273155"/>
    <n v="132464"/>
    <n v="140691"/>
    <n v="83205"/>
    <n v="189950"/>
    <m/>
    <m/>
    <s v="C"/>
    <s v="Manufacturing"/>
    <s v="29"/>
    <s v="MANUFACTURE OF MOTOR VEHICLES, TRAILERS AND SEMI-TRAILERS, EXCEPT MOTORBIKES"/>
    <s v="High"/>
    <n v="0"/>
    <n v="52.685132094953943"/>
    <n v="6.2642843446888127E-2"/>
    <n v="0.1040544745657228"/>
    <n v="0.34160206718346248"/>
    <x v="1"/>
    <n v="0"/>
    <n v="0.30460727425820511"/>
    <n v="155.1764705882353"/>
    <n v="920.3468559837728"/>
    <n v="268.68965517241378"/>
    <x v="0"/>
    <x v="0"/>
    <s v="Exp&lt;50"/>
    <s v="Decreased Export Intensity"/>
    <n v="0"/>
    <n v="0"/>
    <n v="28.476733057350451"/>
    <n v="0.25057763625125767"/>
    <n v="-6.9009180743837231"/>
    <n v="-7.1505862917856433E-2"/>
    <n v="6.4648192665048843"/>
    <s v="Yes"/>
    <s v="No"/>
    <s v="No"/>
    <x v="3"/>
    <x v="1"/>
    <n v="-6.4516129032258061"/>
    <n v="-6.6691374498672573E-2"/>
    <n v="-1.653462102148628"/>
    <s v="Yes"/>
    <s v="0.Reducing"/>
    <s v="Reducing"/>
    <n v="250.210233592881"/>
    <n v="-2.446469325691892E-3"/>
    <n v="-2.5920259202592031E-2"/>
    <n v="-4.047976011994003E-3"/>
    <n v="0"/>
    <s v="0-10"/>
    <n v="0.15617035232383811"/>
    <n v="12.77468215415499"/>
    <n v="6.2672005485413624"/>
    <n v="107.4592030360531"/>
    <n v="670.13662239089183"/>
  </r>
  <r>
    <n v="1422"/>
    <n v="1639"/>
    <m/>
    <n v="1550"/>
    <n v="1633"/>
    <s v="Dobrowolscy sp. z o.o., Wadowice Górne"/>
    <m/>
    <m/>
    <m/>
    <n v="2001"/>
    <m/>
    <n v="831222119"/>
    <n v="53340"/>
    <n v="8171882229"/>
    <s v="sp. z o.o."/>
    <s v="1011"/>
    <s v="Przetwarzanie i konserwowanie mięsa, z wyłączeniem mięsa z drobiu"/>
    <m/>
    <x v="13"/>
    <m/>
    <n v="400"/>
    <s v="J"/>
    <x v="0"/>
    <n v="562397.41203000001"/>
    <n v="10709.27311"/>
    <n v="7462.2254300000004"/>
    <n v="6094.2428399999999"/>
    <n v="12282.77195"/>
    <n v="8395"/>
    <n v="567"/>
    <n v="52289.952520000013"/>
    <n v="149162.34537"/>
    <n v="75901.88337000001"/>
    <n v="73260.462"/>
    <n v="76818.367200000008"/>
    <n v="72343.978170000002"/>
    <m/>
    <m/>
    <s v="C"/>
    <s v="Manufacturing"/>
    <s v="10"/>
    <s v="MANUFACTURE OF FOOD PRODUCTS"/>
    <s v="Low"/>
    <n v="1.4927166840433799E-2"/>
    <n v="17.065597309933359"/>
    <n v="1.083618578187005E-2"/>
    <n v="4.0856442856829017E-2"/>
    <n v="7.933314729449234E-2"/>
    <x v="1"/>
    <n v="0"/>
    <n v="0.51499838655292396"/>
    <n v="92.222138483245161"/>
    <n v="991.88256089947095"/>
    <n v="133.8657555026455"/>
    <x v="0"/>
    <x v="0"/>
    <s v="Exp&lt;50"/>
    <s v="Increased Export Intensity"/>
    <n v="1"/>
    <n v="1.3342332726941179E-2"/>
    <n v="59.275661887975261"/>
    <n v="0.46546623763587108"/>
    <n v="15.417146295634261"/>
    <n v="0.143382738466757"/>
    <n v="12.340759229175569"/>
    <s v="Yes"/>
    <s v="No"/>
    <s v="No"/>
    <x v="0"/>
    <x v="0"/>
    <n v="1.25"/>
    <n v="1.2422519998557041E-2"/>
    <n v="0.31104574646330102"/>
    <s v="Yes"/>
    <s v="1.Sustaining"/>
    <s v="Hiring"/>
    <n v="361.35239639947088"/>
    <n v="1.601826616496474E-2"/>
    <n v="9.020589783257045E-2"/>
    <n v="4.1522288130616078E-2"/>
    <n v="1.5848341134926209E-3"/>
    <s v="0-10"/>
    <n v="0.46030569096141422"/>
    <n v="12.77449778017851"/>
    <n v="6.3279367837291947"/>
    <n v="64.442764571428569"/>
    <n v="630.53016450000007"/>
  </r>
  <r>
    <n v="751"/>
    <n v="1252"/>
    <m/>
    <n v="1919"/>
    <n v="1634"/>
    <s v="Electrum sp. z o.o., Białystok"/>
    <m/>
    <m/>
    <m/>
    <n v="2002"/>
    <m/>
    <s v="052025420"/>
    <n v="80197"/>
    <n v="5422741371"/>
    <s v="sp. z o.o."/>
    <s v="7112"/>
    <s v="Działalność w zakresie inżynierii i związane z nią doradztwo techniczne"/>
    <s v="Prod. paliw i energii "/>
    <x v="1"/>
    <s v="Litwa, Dania"/>
    <n v="400"/>
    <s v="J"/>
    <x v="0"/>
    <n v="1025353"/>
    <n v="29327"/>
    <n v="28335"/>
    <n v="22664"/>
    <n v="1334"/>
    <n v="18450"/>
    <n v="183"/>
    <n v="21248"/>
    <n v="374854.70114999998"/>
    <n v="36609.574710000001"/>
    <n v="338245.12644000002"/>
    <n v="83022.690620000008"/>
    <n v="291832.01053000003"/>
    <m/>
    <m/>
    <s v="M"/>
    <s v="Professional, Scientific and Technical Activities"/>
    <s v="71"/>
    <s v="ARCHITECTURAL AND ENGINEERING ACTIVITIES; TECHNICAL TESTING AND ANALYSIS"/>
    <s v="High"/>
    <n v="1.7993803109758299E-2"/>
    <n v="62.530993053124618"/>
    <n v="2.2103607245504722E-2"/>
    <n v="6.0460759676936489E-2"/>
    <n v="0.2729856118941571"/>
    <x v="1"/>
    <n v="0"/>
    <n v="0.2214796569585453"/>
    <n v="116.1092896174863"/>
    <n v="5603.021857923497"/>
    <n v="200.0523208196721"/>
    <x v="0"/>
    <x v="1"/>
    <s v="Exp&lt;50"/>
    <s v="Decreased Export Intensity"/>
    <n v="0"/>
    <n v="-0.34154778697053151"/>
    <n v="223.20476229241331"/>
    <n v="1.1731158753659281"/>
    <n v="134.20634948725601"/>
    <n v="0.85103237619681416"/>
    <n v="34.081678436790313"/>
    <s v="Yes"/>
    <s v="No"/>
    <s v="No"/>
    <x v="1"/>
    <x v="0"/>
    <n v="35.555555555555557"/>
    <n v="0.30421137440299167"/>
    <n v="7.9019591931273503"/>
    <s v="Yes"/>
    <s v="2.Hiring"/>
    <s v="Hiring"/>
    <n v="3253.0541923679411"/>
    <n v="7.8981158816723102E-2"/>
    <n v="0.57015129456704994"/>
    <n v="0.16389579520489819"/>
    <n v="0.35954159008028969"/>
    <s v="25-50"/>
    <n v="0.28746018252813782"/>
    <n v="12.667431626143911"/>
    <n v="4.9052747784384296"/>
    <n v="100.737037037037"/>
    <n v="2349.9676655555559"/>
  </r>
  <r>
    <m/>
    <m/>
    <m/>
    <n v="1929"/>
    <n v="1635"/>
    <s v="Huta Pokój SA, Ruda Śląska"/>
    <m/>
    <m/>
    <m/>
    <m/>
    <m/>
    <n v="271526730"/>
    <n v="106428"/>
    <n v="6410005454"/>
    <s v="SA"/>
    <s v="3513"/>
    <s v="Produkcja surówki, żelazostopów, żeliwa i stali oraz wyrobów hutniczych"/>
    <m/>
    <x v="10"/>
    <m/>
    <n v="514"/>
    <s v="J"/>
    <x v="0"/>
    <n v="119616.79942"/>
    <n v="-1413.37192"/>
    <n v="-9756.3499600000014"/>
    <n v="-10121.35896"/>
    <n v="1298.9441999999999"/>
    <n v="0"/>
    <n v="60"/>
    <n v="16602.734550000001"/>
    <n v="92068.022019999989"/>
    <n v="53514.367810000003"/>
    <n v="38553.654210000001"/>
    <n v="-92592.115579999998"/>
    <n v="184660.13759999999"/>
    <m/>
    <m/>
    <s v="D"/>
    <s v="Electricity, Gas, Steam, Hot Water and Air Conditioning Supply"/>
    <s v="35"/>
    <s v="ELECTRICITY, GAS, STEAM, HOT WATER AND AIR CONDITIONING SUPPLY"/>
    <s v="Low"/>
    <n v="0"/>
    <n v="176.81313381085039"/>
    <n v="-8.4614861867869914E-2"/>
    <n v="-0.1099334898038901"/>
    <n v="0.10931123991064989"/>
    <x v="0"/>
    <n v="1"/>
    <n v="-1.0056924602973021"/>
    <n v="276.7122425"/>
    <n v="1993.6133236666669"/>
    <n v="891.90613016666668"/>
    <x v="0"/>
    <x v="0"/>
    <s v="Exp&lt;50"/>
    <s v="Decreased Export Intensity"/>
    <n v="0"/>
    <n v="-0.24682248100003679"/>
    <n v="-66.116812759364024"/>
    <n v="-1.0822512462300189"/>
    <n v="-75.446965767655087"/>
    <n v="-1.4043347453991331"/>
    <n v="-23.70500235851587"/>
    <s v="Yes"/>
    <s v="No"/>
    <s v="No"/>
    <x v="2"/>
    <x v="1"/>
    <n v="-94.247363374880152"/>
    <n v="-2.8555118927786718"/>
    <n v="-51.025869349329987"/>
    <s v="Yes"/>
    <s v="0.Reducing"/>
    <s v="Reducing"/>
    <n v="1655.140648690636"/>
    <n v="-0.1534755132043725"/>
    <n v="0.59646399594878741"/>
    <n v="-0.26506301123243708"/>
    <n v="0.24682248100003679"/>
    <s v="10-25"/>
    <n v="-0.44439063050369848"/>
    <n v="12.774299820242559"/>
    <n v="6.9498564550007726"/>
    <n v="53.718120805369132"/>
    <n v="338.4726749760307"/>
  </r>
  <r>
    <n v="1428"/>
    <n v="1442"/>
    <n v="1448"/>
    <n v="1485"/>
    <n v="1636"/>
    <s v="Wolter Koops International Logistics sp. z o.o., Komorniki"/>
    <m/>
    <m/>
    <m/>
    <n v="2014"/>
    <m/>
    <n v="302805738"/>
    <n v="521111"/>
    <n v="7773240572"/>
    <s v="sp. z o.o."/>
    <s v="4941"/>
    <s v="Transport drogowy towarów"/>
    <m/>
    <x v="11"/>
    <m/>
    <n v="500"/>
    <s v="J"/>
    <x v="0"/>
    <n v="560198.76486"/>
    <n v="22138.270420000001"/>
    <n v="21545.86911"/>
    <n v="17012.338110000001"/>
    <n v="310.13359000000003"/>
    <n v="560198"/>
    <n v="1456"/>
    <n v="243537.46948"/>
    <n v="98971.983030000003"/>
    <n v="2633.9154199999998"/>
    <n v="96338.067609999998"/>
    <n v="32934.939579999998"/>
    <n v="66037.043449999997"/>
    <m/>
    <m/>
    <s v="H"/>
    <s v="Transportation and Storage"/>
    <s v="49"/>
    <s v="LAND TRANSPORT AND TRANSPORT VIA PIPELINES"/>
    <s v="Low"/>
    <n v="0.99999863466318029"/>
    <n v="2.729866826388716"/>
    <n v="3.0368396321351361E-2"/>
    <n v="0.17189044403448281"/>
    <n v="0.51654377773113869"/>
    <x v="0"/>
    <n v="1"/>
    <n v="0.33277033127664912"/>
    <n v="167.264745521978"/>
    <n v="384.75189894230772"/>
    <n v="1.809007843406593"/>
    <x v="3"/>
    <x v="1"/>
    <s v="Exp&gt;50"/>
    <s v="Decreased Export Intensity"/>
    <n v="0"/>
    <n v="-1.36533681971418E-6"/>
    <n v="58.711820645614587"/>
    <n v="0.46191992298983392"/>
    <n v="15.008565685227969"/>
    <n v="0.13983642382072151"/>
    <n v="12.241204447318911"/>
    <s v="No"/>
    <s v="Yes"/>
    <s v="No"/>
    <x v="0"/>
    <x v="0"/>
    <n v="17.135961383748992"/>
    <n v="0.15816513724591991"/>
    <n v="4.0333447448488444"/>
    <s v="No"/>
    <s v="2.Hiring"/>
    <s v="Hiring"/>
    <n v="100.7889061828547"/>
    <n v="1.1715009377673769E-2"/>
    <n v="0.20615215873965501"/>
    <n v="7.7605945722758155E-2"/>
    <n v="1"/>
    <s v="75-100"/>
    <n v="0.37644983296422813"/>
    <n v="12.77412701399617"/>
    <n v="7.1252830915107106"/>
    <n v="60.49230290426388"/>
    <n v="283.96299275945302"/>
  </r>
  <r>
    <n v="1397"/>
    <n v="1574"/>
    <n v="1492"/>
    <n v="1408"/>
    <n v="1637"/>
    <s v="PPC Gryf SA, Szczecin"/>
    <m/>
    <m/>
    <m/>
    <n v="2001"/>
    <m/>
    <n v="810867278"/>
    <n v="18458"/>
    <n v="8510107528"/>
    <s v="SA"/>
    <s v="1082"/>
    <s v="Produkcja kakao, czekolady i wyrobów cukierniczych"/>
    <m/>
    <x v="13"/>
    <m/>
    <n v="400"/>
    <s v="J"/>
    <x v="0"/>
    <n v="573908.50755999994"/>
    <n v="81487.88377"/>
    <n v="78560.287219999998"/>
    <n v="63333.774219999999"/>
    <n v="2160.4585099999999"/>
    <n v="193578"/>
    <n v="123"/>
    <n v="15792.984990000001"/>
    <n v="229270.39185000001"/>
    <n v="19532.30791"/>
    <n v="209738.08394000001"/>
    <n v="154702.54796"/>
    <n v="74567.843890000004"/>
    <m/>
    <m/>
    <s v="C"/>
    <s v="Manufacturing"/>
    <s v="10"/>
    <s v="MANUFACTURE OF FOOD PRODUCTS"/>
    <s v="Low"/>
    <n v="0.33729766583005771"/>
    <n v="14.06548621526014"/>
    <n v="0.1103551757566143"/>
    <n v="0.27624052852596892"/>
    <n v="0.40939063418900912"/>
    <x v="1"/>
    <n v="0"/>
    <n v="0.67476025452607946"/>
    <n v="128.39825195121949"/>
    <n v="4665.9228256910556"/>
    <n v="158.79925130081301"/>
    <x v="4"/>
    <x v="1"/>
    <s v="Exp&gt;50"/>
    <s v="Decreased Export Intensity"/>
    <n v="0"/>
    <n v="-0.1827290951046473"/>
    <n v="62.694153574880993"/>
    <n v="0.48670189381671852"/>
    <n v="17.89431418469638"/>
    <n v="0.16461839464760611"/>
    <n v="12.93875260690336"/>
    <s v="No"/>
    <s v="No"/>
    <s v="No"/>
    <x v="0"/>
    <x v="0"/>
    <n v="2.5"/>
    <n v="2.4692612590371251E-2"/>
    <n v="0.6192246325636086"/>
    <s v="No"/>
    <s v="1.Sustaining"/>
    <s v="Hiring"/>
    <n v="1726.3144923577231"/>
    <n v="3.8913914268624221E-2"/>
    <n v="0.46585895608497929"/>
    <n v="7.1781919344042835E-2"/>
    <n v="0.52002676093470501"/>
    <s v="50-75"/>
    <n v="0.1540850903614458"/>
    <n v="12.77352337428556"/>
    <n v="4.7874917427820458"/>
    <n v="90.855154499999998"/>
    <n v="2939.6083333333331"/>
  </r>
  <r>
    <n v="1539"/>
    <n v="1877"/>
    <n v="1843"/>
    <n v="1953"/>
    <n v="1638"/>
    <s v="Śląskie Kruszywa Naturalne sp. z o.o., Krapkowice"/>
    <m/>
    <m/>
    <m/>
    <n v="2003"/>
    <m/>
    <n v="530974051"/>
    <n v="157600"/>
    <n v="7541009068"/>
    <s v="sp. z o.o."/>
    <s v="4673"/>
    <s v="Sprzedaż hurtowa drewna, materiałów budowlanych i wyposażenia sanitarnego"/>
    <m/>
    <x v="12"/>
    <m/>
    <n v="540"/>
    <s v="J"/>
    <x v="0"/>
    <n v="519520"/>
    <n v="10362"/>
    <n v="10938"/>
    <n v="8779"/>
    <n v="462"/>
    <n v="0"/>
    <n v="34"/>
    <n v="7490"/>
    <n v="89254"/>
    <n v="1944"/>
    <n v="87310"/>
    <n v="42553"/>
    <n v="46701"/>
    <m/>
    <m/>
    <s v="G"/>
    <s v="Wholesale and Retail Trade; Repair of Motor Vehicles and Motorcycles"/>
    <s v="46"/>
    <s v="WHOLESALE TRADE, EXCEPT OF MOTOR VEHICLES"/>
    <s v="Medium-high"/>
    <n v="0"/>
    <n v="23.99814785643024"/>
    <n v="1.6898290729904529E-2"/>
    <n v="9.8359737378716922E-2"/>
    <n v="0.20630742838342769"/>
    <x v="0"/>
    <n v="1"/>
    <n v="0.47676294619848969"/>
    <n v="220.29411764705881"/>
    <n v="15280"/>
    <n v="57.176470588235297"/>
    <x v="0"/>
    <x v="0"/>
    <s v="Exp&lt;50"/>
    <s v="Decreased Export Intensity"/>
    <n v="0"/>
    <n v="0"/>
    <n v="47.295481222321143"/>
    <n v="0.38727045963261553"/>
    <n v="6.7358559582037376"/>
    <n v="6.5186960463501364E-2"/>
    <n v="10.165942904077109"/>
    <s v="Yes"/>
    <s v="No"/>
    <s v="No"/>
    <x v="0"/>
    <x v="0"/>
    <n v="3.0303030303030298"/>
    <n v="2.985296314968133E-2"/>
    <n v="0.7491160182115264"/>
    <s v="No"/>
    <s v="1.Sustaining"/>
    <s v="Hiring"/>
    <n v="4591.939393939394"/>
    <n v="2.3645755955384939E-2"/>
    <n v="0.15986198964922371"/>
    <n v="9.8288785178899732E-2"/>
    <n v="0"/>
    <s v="0-10"/>
    <n v="0.61483524253995192"/>
    <n v="12.77339012770406"/>
    <n v="3.4965075614664798"/>
    <n v="170"/>
    <n v="10688.06060606061"/>
  </r>
  <r>
    <n v="1967"/>
    <n v="1490"/>
    <n v="1493"/>
    <n v="1602"/>
    <n v="1640"/>
    <s v="Igepa Polska sp. z o.o., Kraków"/>
    <m/>
    <m/>
    <m/>
    <n v="1995"/>
    <m/>
    <n v="350846071"/>
    <n v="47581"/>
    <n v="6781012170"/>
    <s v="sp. z o.o."/>
    <s v="4690"/>
    <s v="Sprzedaż hurtowa niewyspecjalizowana"/>
    <m/>
    <x v="3"/>
    <m/>
    <n v="500"/>
    <s v="J"/>
    <x v="0"/>
    <n v="410270.07614000002"/>
    <n v="9591.9249199999995"/>
    <n v="9207.5558199999996"/>
    <n v="6889.6257500000002"/>
    <n v="2373.9898600000001"/>
    <n v="2740"/>
    <n v="149"/>
    <n v="24887.633580000002"/>
    <n v="128697.15109"/>
    <n v="8027.0798500000001"/>
    <n v="120670.07124"/>
    <n v="69828.98014"/>
    <n v="58868.17095"/>
    <m/>
    <m/>
    <s v="G"/>
    <s v="Wholesale and Retail Trade; Repair of Motor Vehicles and Motorcycles"/>
    <s v="46"/>
    <s v="WHOLESALE TRADE, EXCEPT OF MOTOR VEHICLES"/>
    <s v="Medium-high"/>
    <n v="6.6785275342991536E-3"/>
    <n v="-22.52200330356705"/>
    <n v="1.679290338408447E-2"/>
    <n v="5.3533630633221821E-2"/>
    <n v="9.8664275723159667E-2"/>
    <x v="0"/>
    <n v="1"/>
    <n v="0.54258372892160966"/>
    <n v="167.03109785234901"/>
    <n v="2753.4904438926169"/>
    <n v="53.873019127516777"/>
    <x v="0"/>
    <x v="0"/>
    <s v="Exp&lt;50"/>
    <s v="Increased Export Intensity"/>
    <n v="1"/>
    <n v="3.672506977546678E-3"/>
    <n v="16.457061633356311"/>
    <n v="0.15235244940840789"/>
    <n v="-15.61082490336498"/>
    <n v="-0.1697310497607063"/>
    <n v="3.882276196299062"/>
    <s v="Yes"/>
    <s v="Yes"/>
    <s v="Yes"/>
    <x v="3"/>
    <x v="1"/>
    <n v="-5.095541401273886"/>
    <n v="-5.2299499402848497E-2"/>
    <n v="-1.298976999011459"/>
    <s v="No"/>
    <s v="0.Reducing"/>
    <s v="Reducing"/>
    <n v="509.5859852938911"/>
    <n v="7.2695171348848824E-3"/>
    <n v="8.5301269027079241E-2"/>
    <n v="2.236642154722188E-2"/>
    <n v="3.006020556752476E-3"/>
    <s v="0-10"/>
    <n v="0.26220502698642822"/>
    <n v="12.77221849470247"/>
    <n v="5.0562458053483077"/>
    <n v="113.1734221656051"/>
    <n v="2243.9044585987258"/>
  </r>
  <r>
    <n v="1549"/>
    <n v="1431"/>
    <n v="1546"/>
    <n v="1535"/>
    <n v="1641"/>
    <s v="Nitroerg SA, Bieruń"/>
    <m/>
    <m/>
    <m/>
    <n v="2006"/>
    <m/>
    <n v="240484673"/>
    <n v="268394"/>
    <n v="6462746961"/>
    <s v="SA"/>
    <s v="2051"/>
    <s v="Produkcja materiałów wybuchowych"/>
    <m/>
    <x v="10"/>
    <m/>
    <n v="100"/>
    <s v="J"/>
    <x v="0"/>
    <n v="516956"/>
    <n v="29572"/>
    <n v="25762"/>
    <n v="20945"/>
    <n v="31907"/>
    <n v="232629"/>
    <n v="934"/>
    <n v="107512"/>
    <n v="517020"/>
    <n v="304546"/>
    <n v="212474"/>
    <n v="303249"/>
    <n v="213771"/>
    <m/>
    <m/>
    <s v="C"/>
    <s v="Manufacturing"/>
    <s v="20"/>
    <s v="MANUFACTURE OF CHEMICALS AND CHEMICAL PRODUCTS"/>
    <s v="Medium-low"/>
    <n v="0.44999767871927199"/>
    <n v="-6.069891197661514"/>
    <n v="4.0516020705824093E-2"/>
    <n v="4.0511005376968008E-2"/>
    <n v="6.9068653153019466E-2"/>
    <x v="1"/>
    <n v="0"/>
    <n v="0.58653243588255777"/>
    <n v="115.10920770877939"/>
    <n v="553.48608137044971"/>
    <n v="326.06638115631688"/>
    <x v="4"/>
    <x v="1"/>
    <s v="Exp&gt;50"/>
    <s v="Decreased Export Intensity"/>
    <n v="0"/>
    <n v="-0.13958210549424299"/>
    <n v="46.779102782509938"/>
    <n v="0.38375856844159101"/>
    <n v="6.3616686829782161"/>
    <n v="6.167506927247679E-2"/>
    <n v="10.069262650494929"/>
    <s v="Yes"/>
    <s v="Yes"/>
    <s v="Yes"/>
    <x v="0"/>
    <x v="0"/>
    <n v="-9.6711798839458414"/>
    <n v="-0.1017136168395316"/>
    <n v="-2.5107825357304598"/>
    <s v="Yes"/>
    <s v="0.Reducing"/>
    <s v="Reducing"/>
    <n v="212.8671258578772"/>
    <n v="3.5028392958546282E-2"/>
    <n v="5.0061476158206761E-2"/>
    <n v="3.2026853024859303E-2"/>
    <n v="0.58957978421351509"/>
    <s v="50-75"/>
    <n v="0.63975047247201511"/>
    <n v="12.77195447504424"/>
    <n v="6.9411900550683736"/>
    <n v="79.140232108317221"/>
    <n v="340.61895551257248"/>
  </r>
  <r>
    <n v="1312"/>
    <n v="1236"/>
    <n v="1411"/>
    <n v="1421"/>
    <n v="1642"/>
    <s v="Bielskie Przeds. Budownictwa Przemysłowego SA, Bielsko-Biała "/>
    <m/>
    <m/>
    <m/>
    <n v="2001"/>
    <m/>
    <s v="070458629"/>
    <n v="25731"/>
    <n v="5470168863"/>
    <s v="SA"/>
    <s v="4120"/>
    <s v="Roboty budowlane związane ze wznoszeniem budynków mieszkalnych i niemieszkalnych"/>
    <m/>
    <x v="12"/>
    <m/>
    <n v="400"/>
    <s v="J"/>
    <x v="0"/>
    <n v="607426.79182000004"/>
    <n v="35529.961219999997"/>
    <n v="33765.817719999999"/>
    <n v="26200.36578"/>
    <n v="6164.8645099999994"/>
    <n v="0"/>
    <n v="236"/>
    <n v="35476.233949999987"/>
    <n v="376998.21655000001"/>
    <n v="83657.826419999998"/>
    <n v="293340.39013000001"/>
    <n v="158887.92241"/>
    <n v="218110.29414000001"/>
    <m/>
    <m/>
    <s v="F"/>
    <s v="Construction"/>
    <s v="41"/>
    <s v="CONSTRUCTION WORK FOR BUILDINGS"/>
    <s v="Low"/>
    <n v="0"/>
    <n v="-5.644803530715059"/>
    <n v="4.313337200932027E-2"/>
    <n v="6.9497320225452935E-2"/>
    <n v="0.16489841004020209"/>
    <x v="1"/>
    <n v="0"/>
    <n v="0.42145536884503332"/>
    <n v="150.3230252118644"/>
    <n v="2573.8423382203391"/>
    <n v="354.48231533898303"/>
    <x v="0"/>
    <x v="1"/>
    <s v="Exp&gt;50"/>
    <s v="Decreased Export Intensity"/>
    <n v="0"/>
    <n v="-0.68696176295820333"/>
    <n v="72.698368854253445"/>
    <n v="0.54637635415325292"/>
    <n v="25.143745546560481"/>
    <n v="0.22429285498413881"/>
    <n v="14.63627322956089"/>
    <s v="No"/>
    <s v="Yes"/>
    <s v="No"/>
    <x v="0"/>
    <x v="0"/>
    <n v="-11.940298507462691"/>
    <n v="-0.12715517548524599"/>
    <n v="-3.1288841791886619"/>
    <s v="Yes"/>
    <s v="0.Reducing"/>
    <s v="Reducing"/>
    <n v="1261.428159115861"/>
    <n v="3.0145539011790391E-2"/>
    <n v="0.13592718415486191"/>
    <n v="4.4364759242832508E-2"/>
    <n v="0.68696176295820333"/>
    <s v="50-75"/>
    <n v="0.32638621566888149"/>
    <n v="12.77061058548982"/>
    <n v="5.5909869805108574"/>
    <n v="98.939220820895514"/>
    <n v="1312.4141791044781"/>
  </r>
  <r>
    <n v="1004"/>
    <n v="851"/>
    <n v="1304"/>
    <n v="1686"/>
    <n v="1643"/>
    <s v="Kronospan Chemical Szczecinek sp. z o.o., Szczecinek"/>
    <m/>
    <m/>
    <m/>
    <n v="2007"/>
    <m/>
    <n v="320292087"/>
    <n v="275386"/>
    <n v="6731836756"/>
    <s v="sp. z o.o."/>
    <s v="2014"/>
    <s v="Produkcja pozostałych podstawowych chemikaliów organicznych"/>
    <m/>
    <x v="7"/>
    <m/>
    <n v="400"/>
    <s v="J"/>
    <x v="0"/>
    <n v="785798.16579999996"/>
    <n v="22440.430690000001"/>
    <n v="20582.478770000002"/>
    <n v="17284.95651"/>
    <n v="3888.3678100000002"/>
    <n v="311577.5"/>
    <n v="45"/>
    <n v="5132.9245799999999"/>
    <n v="135966.41376"/>
    <n v="45269.20938"/>
    <n v="90697.204379999996"/>
    <n v="62786.222729999987"/>
    <n v="73180.191030000002"/>
    <m/>
    <m/>
    <s v="C"/>
    <s v="Manufacturing"/>
    <s v="20"/>
    <s v="MANUFACTURE OF CHEMICALS AND CHEMICAL PRODUCTS"/>
    <s v="Medium-low"/>
    <n v="0.39651085171825429"/>
    <n v="-14.28300340262191"/>
    <n v="2.1996687269437251E-2"/>
    <n v="0.12712666335754361"/>
    <n v="0.27529855688772059"/>
    <x v="1"/>
    <n v="0"/>
    <n v="0.46177744189698627"/>
    <n v="114.0649906666667"/>
    <n v="17462.181462222219"/>
    <n v="1005.982430666667"/>
    <x v="4"/>
    <x v="0"/>
    <s v="Exp&lt;50"/>
    <s v="Increased Export Intensity"/>
    <n v="1"/>
    <n v="0.26465928213118978"/>
    <n v="123.4583995586558"/>
    <n v="0.80405507901226336"/>
    <n v="61.9263764917796"/>
    <n v="0.48197157984315098"/>
    <n v="22.26416071804362"/>
    <s v="Yes"/>
    <s v="Yes"/>
    <s v="Yes"/>
    <x v="1"/>
    <x v="0"/>
    <n v="-8.1632653061224492"/>
    <n v="-8.515780834030684E-2"/>
    <n v="-2.1064431384828159"/>
    <s v="Yes"/>
    <s v="0.Reducing"/>
    <s v="Reducing"/>
    <n v="10285.58962548753"/>
    <n v="1.492095901357304E-2"/>
    <n v="9.4545651116276552E-2"/>
    <n v="5.4449229492035491E-2"/>
    <n v="0.13185156958706451"/>
    <s v="10-25"/>
    <n v="0.57590411456441659"/>
    <n v="12.770400172909779"/>
    <n v="3.891820298110626"/>
    <n v="87.992103877551017"/>
    <n v="7176.591836734694"/>
  </r>
  <r>
    <m/>
    <n v="1454"/>
    <n v="1165"/>
    <n v="1576"/>
    <n v="1644"/>
    <s v="Pipelife Polska SA, Krokowa"/>
    <m/>
    <m/>
    <m/>
    <n v="2001"/>
    <m/>
    <n v="190315176"/>
    <n v="19113"/>
    <n v="5871000833"/>
    <s v="SA"/>
    <s v="2221"/>
    <s v="Produkcja płyt, arkuszy, rur i kształtowników z tworzyw sztucznych"/>
    <m/>
    <x v="10"/>
    <m/>
    <n v="500"/>
    <s v="J"/>
    <x v="0"/>
    <n v="385770.55222999997"/>
    <n v="24667.610400000001"/>
    <n v="8140.3061399999997"/>
    <n v="6318.6766500000003"/>
    <n v="19240.715080000002"/>
    <n v="204124.55223"/>
    <n v="339"/>
    <n v="41943.689329999987"/>
    <n v="400946.65117999999"/>
    <n v="245673.65536"/>
    <n v="155272.99582000001"/>
    <n v="246563.26569999999"/>
    <n v="154383.38548"/>
    <m/>
    <m/>
    <s v="C"/>
    <s v="Manufacturing"/>
    <s v="22"/>
    <s v="MANUFACTURE OF RUBBER AND PLASTIC PRODUCTS"/>
    <s v="Medium-low"/>
    <n v="0.5291346139564822"/>
    <n v="-28.790010417026568"/>
    <n v="1.6379364919053611E-2"/>
    <n v="1.5759395000317158E-2"/>
    <n v="2.5626999350698499E-2"/>
    <x v="0"/>
    <n v="1"/>
    <n v="0.6149527997661427"/>
    <n v="123.72769713864309"/>
    <n v="1137.9662307669621"/>
    <n v="724.70104825958708"/>
    <x v="1"/>
    <x v="1"/>
    <s v="Exp&lt;50"/>
    <s v="Increased Export Intensity"/>
    <n v="1"/>
    <n v="0.2025714384576085"/>
    <n v="9.7210835940522067"/>
    <n v="9.2771356026457141E-2"/>
    <n v="-20.491968410107091"/>
    <n v="-0.22931214314265699"/>
    <n v="2.3463884277474811"/>
    <s v="Yes"/>
    <s v="Yes"/>
    <s v="Yes"/>
    <x v="3"/>
    <x v="1"/>
    <n v="7.2784810126582284"/>
    <n v="7.025789379353764E-2"/>
    <n v="1.771963592998294"/>
    <s v="No"/>
    <s v="2.Hiring"/>
    <s v="Hiring"/>
    <n v="25.333319374556591"/>
    <n v="3.6730073494277461E-2"/>
    <n v="8.8048599226830476E-2"/>
    <n v="5.1126736028631603E-2"/>
    <n v="0.3265631754988737"/>
    <s v="25-50"/>
    <n v="0.58066495637164073"/>
    <n v="12.77022669140575"/>
    <n v="5.7557422135869123"/>
    <n v="108.1720690822785"/>
    <n v="1112.632911392405"/>
  </r>
  <r>
    <n v="1176"/>
    <m/>
    <m/>
    <n v="1887"/>
    <n v="1645"/>
    <s v="Stalexport Autostrady SA GK, Katowice"/>
    <m/>
    <s v="1963"/>
    <m/>
    <m/>
    <m/>
    <n v="271936361"/>
    <n v="16854"/>
    <n v="6340134211"/>
    <s v="SA"/>
    <s v="4211"/>
    <s v="Roboty związane z budową dróg i autostrad"/>
    <m/>
    <x v="12"/>
    <m/>
    <n v="540"/>
    <s v="S"/>
    <x v="0"/>
    <n v="678871"/>
    <n v="121071"/>
    <n v="141133"/>
    <n v="116166"/>
    <n v="81083"/>
    <n v="0"/>
    <n v="330"/>
    <n v="44315"/>
    <n v="1543403"/>
    <n v="868672"/>
    <n v="674731"/>
    <n v="757929"/>
    <n v="785474"/>
    <m/>
    <m/>
    <s v="F"/>
    <s v="Construction"/>
    <s v="42"/>
    <s v="CIVIL ENGINEERING WORKS"/>
    <s v="Low"/>
    <n v="0"/>
    <n v="64.022083162192843"/>
    <n v="0.17111645658748131"/>
    <n v="7.526614889306292E-2"/>
    <n v="0.15326765435812589"/>
    <x v="0"/>
    <n v="1"/>
    <n v="0.49107653671788898"/>
    <n v="134.28787878787881"/>
    <n v="2057.1848484848479"/>
    <n v="2632.3393939393941"/>
    <x v="0"/>
    <x v="0"/>
    <s v="Exp&lt;50"/>
    <s v="Decreased Export Intensity"/>
    <n v="0"/>
    <n v="0"/>
    <n v="93.14256288283778"/>
    <n v="0.65825839802274189"/>
    <n v="39.958378900607087"/>
    <n v="0.33617489885362772"/>
    <n v="17.887972213918339"/>
    <s v="Yes"/>
    <s v="No"/>
    <s v="No"/>
    <x v="0"/>
    <x v="0"/>
    <n v="-1.4925373134328359"/>
    <n v="-1.503787736454054E-2"/>
    <n v="-0.37524113837666961"/>
    <s v="Yes"/>
    <s v="0.Reducing"/>
    <s v="Reducing"/>
    <n v="1007.969923111714"/>
    <n v="0.22873107682503191"/>
    <n v="0.10102995360433489"/>
    <n v="6.0811526324229301E-2"/>
    <n v="0"/>
    <s v="0-10"/>
    <n v="0.60191580966558045"/>
    <n v="12.769928005196141"/>
    <n v="5.8141305318250662"/>
    <n v="92.059701492537314"/>
    <n v="1049.2149253731341"/>
  </r>
  <r>
    <m/>
    <m/>
    <m/>
    <n v="1608"/>
    <n v="1646"/>
    <s v="WISS Samochody Specjalne sp. z o.o. sp.k., Bielsko-Biała"/>
    <m/>
    <m/>
    <m/>
    <m/>
    <m/>
    <n v="241784124"/>
    <n v="1084666"/>
    <n v="9372637477"/>
    <s v="sp. z o.o. sp.k."/>
    <s v="2910"/>
    <s v="Produkcja pozostałych pojazdów samochodowych, z wyłączeniem motocykli"/>
    <m/>
    <x v="5"/>
    <m/>
    <n v="400"/>
    <s v="J"/>
    <x v="0"/>
    <n v="337724.11859999999"/>
    <n v="37707.983119999997"/>
    <n v="30026.599010000002"/>
    <n v="24864.410759999999"/>
    <n v="10753.753280000001"/>
    <n v="137740"/>
    <n v="456"/>
    <n v="47734.860119999998"/>
    <n v="516953.97392000002"/>
    <n v="216801.27295000001"/>
    <n v="300152.70097000001"/>
    <n v="251035.49818"/>
    <n v="265918.47574000002"/>
    <m/>
    <m/>
    <s v="C"/>
    <s v="Manufacturing"/>
    <s v="29"/>
    <s v="MANUFACTURE OF MOTOR VEHICLES, TRAILERS AND SEMI-TRAILERS, EXCEPT MOTORBIKES"/>
    <s v="High"/>
    <n v="0.40784768517862069"/>
    <n v="13.810886528371389"/>
    <n v="7.3623438157371796E-2"/>
    <n v="4.8097919765382892E-2"/>
    <n v="9.9047389473864267E-2"/>
    <x v="1"/>
    <n v="0"/>
    <n v="0.48560512317262577"/>
    <n v="104.6817107894737"/>
    <n v="740.6230671052632"/>
    <n v="475.44138804824559"/>
    <x v="4"/>
    <x v="1"/>
    <s v="Exp&gt;50"/>
    <s v="Decreased Export Intensity"/>
    <n v="0"/>
    <n v="-0.30635904469999981"/>
    <n v="-3.7502191328733381"/>
    <n v="-3.8223489527966947E-2"/>
    <n v="-30.253781980343"/>
    <n v="-0.36030698869707928"/>
    <n v="-0.95103601186637965"/>
    <s v="Yes"/>
    <s v="No"/>
    <s v="No"/>
    <x v="2"/>
    <x v="1"/>
    <n v="11.219512195121951"/>
    <n v="0.10633564981603261"/>
    <n v="2.694041673677416"/>
    <s v="No"/>
    <s v="2.Hiring"/>
    <s v="Hiring"/>
    <n v="-115.189128016688"/>
    <n v="2.6473211868343581E-2"/>
    <n v="4.5179741343670497E-2"/>
    <n v="2.23892288743682E-2"/>
    <n v="0.71420672987862055"/>
    <s v="50-75"/>
    <n v="0.4955590317363523"/>
    <n v="12.768208113546761"/>
    <n v="6.0161571596983539"/>
    <n v="82.034146341463412"/>
    <n v="855.81219512195116"/>
  </r>
  <r>
    <m/>
    <m/>
    <m/>
    <m/>
    <n v="1647"/>
    <s v="Eltel Networks Energetyka SA, Jonkowo"/>
    <m/>
    <m/>
    <m/>
    <m/>
    <m/>
    <n v="510504190"/>
    <n v="19827"/>
    <n v="7390102722"/>
    <s v="SA"/>
    <s v="4222"/>
    <s v="Roboty związane z budową linii telekomunikacyjnych i elektroenergetycznych"/>
    <m/>
    <x v="12"/>
    <m/>
    <n v="400"/>
    <s v="J"/>
    <x v="0"/>
    <n v="155387.89979"/>
    <n v="-8684.5726599999998"/>
    <n v="-11967.15583"/>
    <n v="-12552.82035"/>
    <n v="3334.5613199999998"/>
    <n v="9650"/>
    <n v="356"/>
    <n v="55804.344810000002"/>
    <n v="113321.20510000001"/>
    <n v="26747.650559999998"/>
    <n v="86573.554540000012"/>
    <n v="60320.894540000001"/>
    <n v="53000.310560000013"/>
    <m/>
    <m/>
    <s v="F"/>
    <s v="Construction"/>
    <s v="42"/>
    <s v="CIVIL ENGINEERING WORKS"/>
    <s v="Low"/>
    <n v="6.2102647716080567E-2"/>
    <n v="-19.99196840627086"/>
    <n v="-8.0783769952258777E-2"/>
    <n v="-0.1107720336976897"/>
    <n v="-0.20810069952918181"/>
    <x v="1"/>
    <n v="0"/>
    <n v="0.53230015059202729"/>
    <n v="156.75377755617981"/>
    <n v="436.48286457865169"/>
    <n v="75.133849887640451"/>
    <x v="0"/>
    <x v="0"/>
    <s v="Exp&lt;50"/>
    <s v="Increased Export Intensity"/>
    <n v="1"/>
    <n v="2.6281743682343969E-2"/>
    <n v="-55.694220756336307"/>
    <n v="-0.81405506047819465"/>
    <n v="-67.89436286691037"/>
    <n v="-1.136138559647307"/>
    <n v="-18.414102615093029"/>
    <s v="Yes"/>
    <s v="Yes"/>
    <s v="Yes"/>
    <x v="2"/>
    <x v="1"/>
    <n v="-44.025157232704402"/>
    <n v="-0.58026783248809188"/>
    <n v="-13.503562521844049"/>
    <s v="Yes"/>
    <s v="0.Reducing"/>
    <s v="Reducing"/>
    <n v="-114.9589593207194"/>
    <n v="-7.0176238961898049E-2"/>
    <n v="-0.33078422149049119"/>
    <n v="-0.1053726704085696"/>
    <n v="3.5820904033736597E-2"/>
    <s v="0-10"/>
    <n v="0.31855410132251011"/>
    <n v="12.767734909433029"/>
    <n v="6.4551985633401223"/>
    <n v="124.36163522012581"/>
    <n v="551.44182389937112"/>
  </r>
  <r>
    <n v="1399"/>
    <n v="1331"/>
    <n v="1187"/>
    <n v="1452"/>
    <n v="1648"/>
    <s v="Kronospan HPL sp. z o.o., Mielec"/>
    <m/>
    <m/>
    <m/>
    <n v="2004"/>
    <m/>
    <n v="691784934"/>
    <n v="206028"/>
    <n v="8722201077"/>
    <s v="sp. z o.o."/>
    <s v="2221"/>
    <s v="Produkcja płyt, arkuszy, rur i kształtowników z tworzyw sztucznych"/>
    <m/>
    <x v="10"/>
    <m/>
    <n v="450"/>
    <s v="J"/>
    <x v="0"/>
    <n v="572609.2191799999"/>
    <n v="81584.338409999997"/>
    <n v="81744.506200000003"/>
    <n v="81744.506200000003"/>
    <n v="32194.464240000001"/>
    <n v="452751"/>
    <n v="334"/>
    <n v="31457.85167"/>
    <n v="668732.85042999999"/>
    <n v="539345.40662000002"/>
    <n v="129387.44381"/>
    <n v="336809.28519999998"/>
    <n v="331923.56523000001"/>
    <m/>
    <m/>
    <s v="C"/>
    <s v="Manufacturing"/>
    <s v="22"/>
    <s v="MANUFACTURE OF RUBBER AND PLASTIC PRODUCTS"/>
    <s v="Medium-low"/>
    <n v="0.79068059827670634"/>
    <n v="-2.9814577580185242"/>
    <n v="0.14275792890142691"/>
    <n v="0.1222379103216444"/>
    <n v="0.24270265040781011"/>
    <x v="1"/>
    <n v="0"/>
    <n v="0.50365296842143947"/>
    <n v="94.18518464071856"/>
    <n v="1714.3988598203589"/>
    <n v="1614.806606646707"/>
    <x v="3"/>
    <x v="1"/>
    <s v="Exp&gt;50"/>
    <s v="Decreased Export Intensity"/>
    <n v="0"/>
    <n v="-1.370541165754058E-2"/>
    <n v="63.273288503760959"/>
    <n v="0.49025522745361089"/>
    <n v="18.313977176638389"/>
    <n v="0.16817172828449861"/>
    <n v="13.039124449269931"/>
    <s v="No"/>
    <s v="Yes"/>
    <s v="No"/>
    <x v="0"/>
    <x v="0"/>
    <n v="24.626865671641792"/>
    <n v="0.22015401246584429"/>
    <n v="5.6581295564992251"/>
    <s v="No"/>
    <s v="2.Hiring"/>
    <s v="Hiring"/>
    <n v="405.79438220841848"/>
    <n v="6.8068410577520777E-2"/>
    <n v="0.1012671115202369"/>
    <n v="6.7957572065429656E-2"/>
    <n v="0.80438600993424691"/>
    <s v="75-100"/>
    <n v="0.67107248390163921"/>
    <n v="12.76770354462178"/>
    <n v="5.5909869805108574"/>
    <n v="82.537225895522383"/>
    <n v="1308.60447761194"/>
  </r>
  <r>
    <m/>
    <m/>
    <m/>
    <n v="1661"/>
    <n v="1649"/>
    <s v="Maco Productions Polonia sp. z o.o., Wrocław"/>
    <m/>
    <m/>
    <m/>
    <m/>
    <m/>
    <s v="634298141"/>
    <n v="112451"/>
    <n v="7792176987"/>
    <s v="sp. z o.o."/>
    <s v="2120"/>
    <s v="Produkcja leków i pozostałych wyrobów farmaceutycznych"/>
    <m/>
    <x v="8"/>
    <m/>
    <n v="540"/>
    <s v="J"/>
    <x v="0"/>
    <n v="372879"/>
    <n v="-4445"/>
    <n v="9998"/>
    <n v="7846"/>
    <n v="4303"/>
    <n v="369983"/>
    <n v="546"/>
    <n v="52575"/>
    <n v="187432"/>
    <n v="40438"/>
    <n v="146994"/>
    <n v="138581"/>
    <n v="48850"/>
    <m/>
    <m/>
    <s v="C"/>
    <s v="Manufacturing"/>
    <s v="21"/>
    <s v="MANUFACTURE OF BASIC PHARMACEUTICAL PRODUCTS AND PHARMACEUTICAL PREPARATIONS"/>
    <s v="Medium-low"/>
    <n v="0.99223340547469818"/>
    <n v="-1.7643370497607891"/>
    <n v="2.104167839969534E-2"/>
    <n v="4.1860514746681461E-2"/>
    <n v="5.6616707918112873E-2"/>
    <x v="0"/>
    <n v="1"/>
    <n v="0.73936681036322505"/>
    <n v="96.291208791208788"/>
    <n v="682.92857142857144"/>
    <n v="74.062271062271066"/>
    <x v="3"/>
    <x v="1"/>
    <s v="Exp&gt;50"/>
    <s v="Increased Export Intensity"/>
    <n v="1"/>
    <n v="1.374164686853852E-2"/>
    <n v="7.0325646865245934"/>
    <n v="6.7962945035635158E-2"/>
    <n v="-22.440170517011151"/>
    <n v="-0.25412055413347717"/>
    <n v="1.71358997979667"/>
    <s v="Yes"/>
    <s v="Yes"/>
    <s v="Yes"/>
    <x v="3"/>
    <x v="1"/>
    <n v="-4.2105263157894726"/>
    <n v="-4.3017385083691018E-2"/>
    <n v="-1.0696725033629619"/>
    <s v="No"/>
    <s v="0.Reducing"/>
    <s v="Reducing"/>
    <n v="71.737308165413538"/>
    <n v="1.2895635733823071E-2"/>
    <n v="4.7323355012577312E-2"/>
    <n v="2.485835467604515E-2"/>
    <n v="0.97849175860615967"/>
    <s v="75-100"/>
    <n v="0.52528724283048933"/>
    <n v="12.761046304179461"/>
    <n v="6.3456363608285962"/>
    <n v="81.877211403508767"/>
    <n v="611.19126326315791"/>
  </r>
  <r>
    <m/>
    <m/>
    <n v="1933"/>
    <n v="1770"/>
    <n v="1650"/>
    <s v="PKS Gdańsk-Oliwa SA, Gdańsk"/>
    <m/>
    <m/>
    <m/>
    <n v="2001"/>
    <m/>
    <n v="190880924"/>
    <n v="66693"/>
    <n v="5841031823"/>
    <s v="SA"/>
    <s v="4941"/>
    <s v="Transport drogowy towarów"/>
    <m/>
    <x v="11"/>
    <m/>
    <n v="400"/>
    <s v="J"/>
    <x v="0"/>
    <n v="290634.60158000002"/>
    <n v="6469.7524999999996"/>
    <n v="6480.8715499999998"/>
    <n v="5232.4785499999998"/>
    <n v="3518.8498300000001"/>
    <n v="0"/>
    <n v="174"/>
    <n v="23313.763439999999"/>
    <n v="86675.836849999992"/>
    <n v="26618.413710000001"/>
    <n v="60057.423139999999"/>
    <n v="54803.840549999994"/>
    <n v="31871.996299999999"/>
    <m/>
    <m/>
    <s v="H"/>
    <s v="Transportation and Storage"/>
    <s v="49"/>
    <s v="LAND TRANSPORT AND TRANSPORT VIA PIPELINES"/>
    <s v="Low"/>
    <n v="0"/>
    <n v="-14.30247049006311"/>
    <n v="1.800363247030554E-2"/>
    <n v="6.0368364934915542E-2"/>
    <n v="9.5476493937065879E-2"/>
    <x v="1"/>
    <n v="0"/>
    <n v="0.63228510438085261"/>
    <n v="133.9871462068966"/>
    <n v="1670.3138021839079"/>
    <n v="152.97938913793101"/>
    <x v="0"/>
    <x v="0"/>
    <s v="Exp&lt;50"/>
    <s v="Decreased Export Intensity"/>
    <n v="0"/>
    <n v="0"/>
    <n v="-17.092989284826881"/>
    <n v="-0.1874505590851108"/>
    <n v="-39.922456003497743"/>
    <n v="-0.50953405825422315"/>
    <n v="-4.5781539745281989"/>
    <s v="Yes"/>
    <s v="Yes"/>
    <s v="Yes"/>
    <x v="2"/>
    <x v="1"/>
    <n v="-30.677290836653391"/>
    <n v="-0.36639763991725438"/>
    <n v="-8.7529397040576935"/>
    <s v="Yes"/>
    <s v="0.Reducing"/>
    <s v="Reducing"/>
    <n v="273.6806716261392"/>
    <n v="7.2313919616041568E-3"/>
    <n v="5.5248016737860693E-2"/>
    <n v="3.0111537410764128E-2"/>
    <n v="0"/>
    <s v="0-10"/>
    <n v="0.54502476629408336"/>
    <n v="12.767272651557761"/>
    <n v="5.5254529391317826"/>
    <n v="94.41537768924303"/>
    <n v="1396.6331305577689"/>
  </r>
  <r>
    <m/>
    <m/>
    <m/>
    <m/>
    <n v="1651"/>
    <s v="Form Contractor sp. z o.o., Kraków"/>
    <m/>
    <m/>
    <m/>
    <m/>
    <m/>
    <n v="120183364"/>
    <n v="755416"/>
    <n v="6792876448"/>
    <s v="sp. z o.o."/>
    <s v="4120"/>
    <s v="Roboty budowlane związane ze wznoszeniem budynków mieszkalnych i niemieszkalnych"/>
    <m/>
    <x v="12"/>
    <m/>
    <n v="400"/>
    <s v="J"/>
    <x v="0"/>
    <n v="26541.318289999999"/>
    <n v="3711.6898799999999"/>
    <n v="1469.4608599999999"/>
    <n v="1182.69345"/>
    <n v="169.6"/>
    <n v="0"/>
    <n v="6"/>
    <n v="1109"/>
    <n v="39735.035069999998"/>
    <n v="4163.5484399999996"/>
    <n v="35571.486629999999"/>
    <n v="11188.518169999999"/>
    <n v="28546.516899999999"/>
    <m/>
    <m/>
    <s v="F"/>
    <s v="Construction"/>
    <s v="41"/>
    <s v="CONSTRUCTION WORK FOR BUILDINGS"/>
    <s v="Low"/>
    <n v="0"/>
    <n v="-70.520893887752379"/>
    <n v="4.4560463692024092E-2"/>
    <n v="2.9764499966251069E-2"/>
    <n v="0.10570599538115601"/>
    <x v="1"/>
    <n v="0"/>
    <n v="0.28157816270426161"/>
    <n v="184.83333333333329"/>
    <n v="4423.5530483333332"/>
    <n v="693.92473999999993"/>
    <x v="0"/>
    <x v="0"/>
    <s v="Exp&lt;50"/>
    <s v="Decreased Export Intensity"/>
    <n v="0"/>
    <n v="0"/>
    <n v="-92.427972803108531"/>
    <n v="-2.580709360876273"/>
    <n v="-94.513023770368505"/>
    <n v="-2.9027928600453881"/>
    <n v="-47.54304934138478"/>
    <s v="Yes"/>
    <s v="Yes"/>
    <s v="Yes"/>
    <x v="2"/>
    <x v="1"/>
    <n v="-75"/>
    <n v="-1.386294361119891"/>
    <n v="-29.289321881345241"/>
    <s v="Yes"/>
    <s v="0.Reducing"/>
    <s v="Reducing"/>
    <n v="-10181.363618333329"/>
    <n v="4.5789374582760368E-2"/>
    <n v="0.30196985945701871"/>
    <n v="0.1276484061843863"/>
    <n v="0"/>
    <s v="0-10"/>
    <n v="0.4227190303493033"/>
    <n v="12.767167339345001"/>
    <n v="3.1780538303479462"/>
    <n v="198.125"/>
    <n v="14604.91666666667"/>
  </r>
  <r>
    <n v="1535"/>
    <n v="1470"/>
    <m/>
    <n v="1492"/>
    <n v="1652"/>
    <s v="Erontrans sp. z o.o., Pruszcz Gdański"/>
    <m/>
    <m/>
    <m/>
    <n v="1993"/>
    <m/>
    <n v="190255764"/>
    <n v="188378"/>
    <n v="5890011743"/>
    <s v="sp. z o.o."/>
    <s v="4941"/>
    <s v="Transport drogowy towarów"/>
    <m/>
    <x v="11"/>
    <m/>
    <n v="400"/>
    <s v="J"/>
    <x v="0"/>
    <n v="520795.37685"/>
    <n v="-3915.7923599999999"/>
    <n v="-4025.3298599999998"/>
    <n v="-3568.7558600000002"/>
    <n v="14361.610269999999"/>
    <n v="0"/>
    <n v="523"/>
    <n v="61342.027099999999"/>
    <n v="225222.37236000001"/>
    <n v="130606.26562999999"/>
    <n v="94616.10673"/>
    <n v="70210.927100000001"/>
    <n v="155011.44526000001"/>
    <m/>
    <m/>
    <s v="H"/>
    <s v="Transportation and Storage"/>
    <s v="49"/>
    <s v="LAND TRANSPORT AND TRANSPORT VIA PIPELINES"/>
    <s v="Low"/>
    <n v="0"/>
    <n v="-3.0052835014179098"/>
    <n v="-6.8525106378351684E-3"/>
    <n v="-1.5845476728642342E-2"/>
    <n v="-5.0829066178218862E-2"/>
    <x v="1"/>
    <n v="0"/>
    <n v="0.3117404650536823"/>
    <n v="117.2887707456979"/>
    <n v="995.78465936902489"/>
    <n v="249.72517328871891"/>
    <x v="0"/>
    <x v="0"/>
    <s v="Exp&lt;50"/>
    <s v="Decreased Export Intensity"/>
    <n v="0"/>
    <n v="0"/>
    <n v="48.650029070929072"/>
    <n v="0.39642455902228591"/>
    <n v="7.7174123702384714"/>
    <n v="7.4341059853173519E-2"/>
    <n v="10.4183491105283"/>
    <s v="No"/>
    <s v="Yes"/>
    <s v="No"/>
    <x v="0"/>
    <x v="0"/>
    <n v="32.070707070707073"/>
    <n v="0.27816725281044258"/>
    <n v="7.2016884726859853"/>
    <s v="No"/>
    <s v="2.Hiring"/>
    <s v="Hiring"/>
    <n v="111.06243714680269"/>
    <n v="1.0158413015555871E-2"/>
    <n v="7.0926084617070881E-2"/>
    <n v="2.8483393357342939E-2"/>
    <n v="0"/>
    <s v="0-10"/>
    <n v="0.40159263705482201"/>
    <n v="12.76668793379868"/>
    <n v="5.9814142112544806"/>
    <n v="74.460316717171722"/>
    <n v="884.72222222222217"/>
  </r>
  <r>
    <n v="1629"/>
    <n v="1958"/>
    <n v="1640"/>
    <n v="1738"/>
    <n v="1653"/>
    <s v="BMG Goworowski sp. z o.o., Gdynia"/>
    <m/>
    <m/>
    <n v="2002"/>
    <n v="2013"/>
    <m/>
    <s v="221967840"/>
    <n v="480136"/>
    <n v="5862284989"/>
    <s v="sp. z o.o."/>
    <s v="4511"/>
    <s v="Sprzedaż hurtowa i detaliczna samochodów osobowych i furgonetek"/>
    <m/>
    <x v="5"/>
    <m/>
    <n v="400"/>
    <s v="J"/>
    <x v="0"/>
    <n v="491519"/>
    <n v="24959.9"/>
    <n v="21409.9"/>
    <n v="21256"/>
    <n v="4808"/>
    <n v="0"/>
    <n v="242"/>
    <n v="36803"/>
    <n v="207637"/>
    <n v="99504"/>
    <n v="108133"/>
    <n v="88055"/>
    <n v="119581"/>
    <m/>
    <m/>
    <s v="G"/>
    <s v="Wholesale and Retail Trade; Repair of Motor Vehicles and Motorcycles"/>
    <s v="45"/>
    <s v="WHOLESALE AND RETAIL TRADE SERVICES OF MOTOR VEHICLES; REPAIR SERVICES OF MOTOR VEHICLES"/>
    <s v="Medium-high"/>
    <n v="0"/>
    <n v="22.62704414827277"/>
    <n v="4.3245530691590761E-2"/>
    <n v="0.1023709647124549"/>
    <n v="0.24139458293112259"/>
    <x v="1"/>
    <n v="0"/>
    <n v="0.42408144983793827"/>
    <n v="152.07851239669421"/>
    <n v="2031.070247933884"/>
    <n v="411.17355371900828"/>
    <x v="0"/>
    <x v="0"/>
    <s v="Exp&lt;50"/>
    <s v="Decreased Export Intensity"/>
    <n v="0"/>
    <n v="0"/>
    <n v="40.319739640578383"/>
    <n v="0.33875348716497911"/>
    <n v="1.680970754042314"/>
    <n v="1.666998799586494E-2"/>
    <n v="8.8377844607393499"/>
    <s v="Yes"/>
    <s v="No"/>
    <s v="No"/>
    <x v="0"/>
    <x v="0"/>
    <n v="13.6150234741784"/>
    <n v="0.1276455604472613"/>
    <n v="3.242601809781998"/>
    <s v="Yes"/>
    <s v="2.Hiring"/>
    <s v="Hiring"/>
    <n v="386.5397315019593"/>
    <n v="5.2757040695433719E-3"/>
    <n v="4.7098402018502947E-2"/>
    <n v="1.37346392918275E-2"/>
    <n v="0"/>
    <s v="0-10"/>
    <n v="0.29161582353540888"/>
    <n v="12.76650238782913"/>
    <n v="5.3612921657094246"/>
    <n v="107.6961222065728"/>
    <n v="1644.530516431925"/>
  </r>
  <r>
    <m/>
    <m/>
    <m/>
    <m/>
    <n v="1654"/>
    <s v="Track Tec SA, Warszawa"/>
    <m/>
    <m/>
    <m/>
    <m/>
    <m/>
    <n v="790147725"/>
    <n v="127565"/>
    <n v="8440012744"/>
    <s v="SA"/>
    <s v="2361"/>
    <s v="Produkcja wyrobów budowlanych z betonu"/>
    <m/>
    <x v="12"/>
    <m/>
    <n v="500"/>
    <s v="J"/>
    <x v="0"/>
    <n v="326672.91882999998"/>
    <n v="10153.498530000001"/>
    <n v="-14356.47486"/>
    <n v="-12504.979859999999"/>
    <n v="11583"/>
    <n v="177932"/>
    <n v="370"/>
    <n v="50215"/>
    <n v="389078.72976000002"/>
    <n v="219091.52708999999"/>
    <n v="169987.20267"/>
    <n v="89862.72279"/>
    <n v="299216.00696999999"/>
    <m/>
    <m/>
    <s v="C"/>
    <s v="Manufacturing"/>
    <s v="23"/>
    <s v="MANUFACTURE OF OTHER NON-METALLIC MINERAL PRODUCTS"/>
    <s v="Medium-low"/>
    <n v="0.54467937114981824"/>
    <n v="66.184667555115894"/>
    <n v="-3.8279817943854627E-2"/>
    <n v="-3.2139972975941379E-2"/>
    <n v="-0.1391564763647643"/>
    <x v="0"/>
    <n v="1"/>
    <n v="0.23096282555829009"/>
    <n v="135.7162162162162"/>
    <n v="882.89978062162152"/>
    <n v="592.13926240540547"/>
    <x v="1"/>
    <x v="0"/>
    <s v="Exp&lt;50"/>
    <s v="Increased Export Intensity"/>
    <n v="1"/>
    <n v="0.49526484388441439"/>
    <n v="-6.6806113169494337"/>
    <n v="-6.9142289616598518E-2"/>
    <n v="-32.377254577499578"/>
    <n v="-0.39122578878571268"/>
    <n v="-1.713703398608291"/>
    <s v="Yes"/>
    <s v="No"/>
    <s v="No"/>
    <x v="2"/>
    <x v="1"/>
    <n v="-17.04035874439462"/>
    <n v="-0.18681594638179441"/>
    <n v="-4.563013794625725"/>
    <s v="Yes"/>
    <s v="0.Reducing"/>
    <s v="Reducing"/>
    <n v="98.014130397406234"/>
    <n v="3.1711797154193998E-2"/>
    <n v="7.7626656410615016E-2"/>
    <n v="2.5446884985856479E-2"/>
    <n v="4.9414527265403831E-2"/>
    <s v="0-10"/>
    <n v="0.32781116903003382"/>
    <n v="12.765856990687601"/>
    <n v="6.1003189520200642"/>
    <n v="162.20852017937219"/>
    <n v="784.88565022421528"/>
  </r>
  <r>
    <n v="1050"/>
    <n v="1186"/>
    <n v="1460"/>
    <n v="1486"/>
    <n v="1655"/>
    <s v="MMP Neupack Polska sp. z o.o., Bydgoszcz "/>
    <m/>
    <m/>
    <m/>
    <n v="2004"/>
    <m/>
    <s v="015688602"/>
    <n v="200265"/>
    <n v="5321857333"/>
    <s v="sp. z o.o."/>
    <s v="1721"/>
    <s v="Produkcja papieru falistego i tektury falistej oraz opakowań z papieru i tektury"/>
    <m/>
    <x v="10"/>
    <m/>
    <n v="500"/>
    <s v="J"/>
    <x v="0"/>
    <n v="754843.21540999995"/>
    <n v="94934.611680000002"/>
    <n v="74847.845010000005"/>
    <n v="68758.210219999994"/>
    <n v="36571"/>
    <n v="403128"/>
    <n v="486"/>
    <n v="69114"/>
    <n v="773435.67690999992"/>
    <n v="449083.71477000002"/>
    <n v="324351.96214000002"/>
    <n v="359055.82321"/>
    <n v="414379.85369999998"/>
    <m/>
    <m/>
    <s v="C"/>
    <s v="Manufacturing"/>
    <s v="17"/>
    <s v="MANUFACTURE OF PAPER AND PAPER PRODUCTS"/>
    <s v="Medium-high"/>
    <n v="0.53405527369155381"/>
    <n v="14.14062995185685"/>
    <n v="9.1089392891546814E-2"/>
    <n v="8.8899713670696073E-2"/>
    <n v="0.19149727082906981"/>
    <x v="0"/>
    <n v="1"/>
    <n v="0.46423488588538592"/>
    <n v="142.2098765432099"/>
    <n v="1553.1753403497939"/>
    <n v="924.04056537037025"/>
    <x v="1"/>
    <x v="1"/>
    <s v="Exp&gt;50"/>
    <s v="Increased Export Intensity"/>
    <n v="1"/>
    <n v="1.2868299862856871E-2"/>
    <n v="115.856977320301"/>
    <n v="0.76944586034757734"/>
    <n v="56.418099507464539"/>
    <n v="0.44736236117846317"/>
    <n v="21.210857271976359"/>
    <s v="No"/>
    <s v="No"/>
    <s v="No"/>
    <x v="1"/>
    <x v="0"/>
    <n v="50.464396284829718"/>
    <n v="0.40855630067783721"/>
    <n v="10.75374919818686"/>
    <s v="No"/>
    <s v="2.Hiring"/>
    <s v="Hiring"/>
    <n v="470.52518555103262"/>
    <n v="0.14524043740849191"/>
    <n v="0.16795690461939361"/>
    <n v="0.15044253030177371"/>
    <n v="0.52118697382869694"/>
    <s v="50-75"/>
    <n v="0.8957210222627694"/>
    <n v="12.7648194846103"/>
    <n v="5.7776523232226564"/>
    <n v="114.16099071207429"/>
    <n v="1082.6501547987621"/>
  </r>
  <r>
    <n v="1864"/>
    <m/>
    <n v="1041"/>
    <n v="1814"/>
    <n v="1656"/>
    <s v="Stalma SA, Lublin"/>
    <m/>
    <m/>
    <m/>
    <n v="2009"/>
    <m/>
    <s v="060497382"/>
    <n v="332421"/>
    <n v="7123170393"/>
    <s v="SA"/>
    <s v="2431"/>
    <s v="Produkcja prętów ciągnionych na zimno"/>
    <m/>
    <x v="10"/>
    <m/>
    <n v="400"/>
    <s v="J"/>
    <x v="0"/>
    <n v="432071.52747999999"/>
    <n v="6685.9853899999998"/>
    <n v="1457.4737700000001"/>
    <n v="769.30376999999999"/>
    <n v="15535.184660000001"/>
    <n v="3821"/>
    <n v="233"/>
    <n v="34067.524770000004"/>
    <n v="266956.08584000001"/>
    <n v="133970.75349"/>
    <n v="132985.33235000001"/>
    <n v="222739.28417"/>
    <n v="44216.801670000001"/>
    <m/>
    <m/>
    <s v="C"/>
    <s v="Manufacturing"/>
    <s v="24"/>
    <s v="MANUFACTURE OF METALS"/>
    <s v="Medium-low"/>
    <n v="8.8434431731372731E-3"/>
    <n v="-39.168209401444678"/>
    <n v="1.78050096123404E-3"/>
    <n v="2.881761498634955E-3"/>
    <n v="3.4538306651504219E-3"/>
    <x v="1"/>
    <n v="0"/>
    <n v="0.83436675912119374"/>
    <n v="146.2125526609442"/>
    <n v="1854.384238111588"/>
    <n v="574.98177463519312"/>
    <x v="0"/>
    <x v="1"/>
    <s v="Exp&gt;50"/>
    <s v="Decreased Export Intensity"/>
    <n v="0"/>
    <n v="-0.66199184569234881"/>
    <n v="23.648258187479261"/>
    <n v="0.21227072124428401"/>
    <n v="-10.399812907623719"/>
    <n v="-0.1098127779248301"/>
    <n v="5.4501011660767604"/>
    <s v="Yes"/>
    <s v="Yes"/>
    <s v="Yes"/>
    <x v="3"/>
    <x v="1"/>
    <n v="-2.1008403361344539"/>
    <n v="-2.1232220105774861E-2"/>
    <n v="-0.52939921954576752"/>
    <s v="No"/>
    <s v="0.Reducing"/>
    <s v="Reducing"/>
    <n v="386.16575071663033"/>
    <n v="3.6152542954933087E-2"/>
    <n v="0.1271117371836796"/>
    <n v="6.4868778466420529E-2"/>
    <n v="0.67083528886548605"/>
    <s v="50-75"/>
    <n v="0.51032878555253736"/>
    <n v="12.764075705146659"/>
    <n v="5.472270673671475"/>
    <n v="95.720670924369756"/>
    <n v="1468.2184873949579"/>
  </r>
  <r>
    <n v="852"/>
    <n v="576"/>
    <n v="629"/>
    <n v="1284"/>
    <n v="1658"/>
    <s v="PBS sp. z o.o., Zielona Góra"/>
    <m/>
    <m/>
    <m/>
    <n v="2013"/>
    <m/>
    <s v="081122763"/>
    <n v="456570"/>
    <n v="9291854851"/>
    <s v="sp. z o.o."/>
    <s v="4671"/>
    <s v="Sprzedaż hurtowa paliw i produktów pochodnych"/>
    <m/>
    <x v="2"/>
    <m/>
    <n v="500"/>
    <s v="J"/>
    <x v="0"/>
    <n v="927134.48860000004"/>
    <n v="58973.779670000004"/>
    <n v="39042.281080000001"/>
    <n v="30371.86608"/>
    <n v="198.93681000000001"/>
    <n v="747788"/>
    <n v="9"/>
    <n v="1578.65014"/>
    <n v="353125.43449000001"/>
    <n v="724.81279000000006"/>
    <n v="352400.62170000002"/>
    <n v="258602.96163000001"/>
    <n v="94522.472859999994"/>
    <m/>
    <m/>
    <s v="G"/>
    <s v="Wholesale and Retail Trade; Repair of Motor Vehicles and Motorcycles"/>
    <s v="46"/>
    <s v="WHOLESALE TRADE, EXCEPT OF MOTOR VEHICLES"/>
    <s v="Medium-high"/>
    <n v="0.80655828166761601"/>
    <n v="-27.569912313035541"/>
    <n v="3.2758856944112173E-2"/>
    <n v="8.6008718471000112E-2"/>
    <n v="0.11744593290255891"/>
    <x v="0"/>
    <n v="1"/>
    <n v="0.73232606992324512"/>
    <n v="175.4055711111111"/>
    <n v="103014.94317777779"/>
    <n v="80.534754444444445"/>
    <x v="3"/>
    <x v="1"/>
    <s v="Exp&gt;50"/>
    <s v="Increased Export Intensity"/>
    <n v="1"/>
    <n v="8.1179960081385061E-2"/>
    <n v="165.421861805981"/>
    <n v="0.97615030556193183"/>
    <n v="92.334682468102187"/>
    <n v="0.65406680639281944"/>
    <n v="27.639229180350888"/>
    <s v="No"/>
    <s v="Yes"/>
    <s v="No"/>
    <x v="1"/>
    <x v="0"/>
    <n v="12.5"/>
    <n v="0.1177830356563838"/>
    <n v="2.9883571953558841"/>
    <s v="No"/>
    <s v="2.Hiring"/>
    <s v="Hiring"/>
    <n v="59351.693177777779"/>
    <n v="9.2646562040159627E-2"/>
    <n v="0.48475134811264231"/>
    <n v="0.32319338473215348"/>
    <n v="0.72537832158623095"/>
    <s v="50-75"/>
    <n v="0.66671992969280547"/>
    <n v="12.763703607858959"/>
    <n v="2.0794415416798362"/>
    <n v="82.409611249999998"/>
    <n v="43663.25"/>
  </r>
  <r>
    <n v="1499"/>
    <n v="1653"/>
    <n v="1608"/>
    <n v="1702"/>
    <n v="1659"/>
    <s v="Zdunek Premium sp. z o.o., Gdańsk"/>
    <m/>
    <m/>
    <m/>
    <n v="2009"/>
    <m/>
    <s v="220859462"/>
    <n v="335997"/>
    <n v="5833080333"/>
    <s v="sp. z o.o."/>
    <s v="4511"/>
    <s v="Sprzedaż hurtowa i detaliczna samochodów osobowych i furgonetek"/>
    <m/>
    <x v="5"/>
    <m/>
    <n v="400"/>
    <s v="J"/>
    <x v="0"/>
    <n v="535221.21987999999"/>
    <n v="15187.43252"/>
    <n v="9650.8242300000002"/>
    <n v="7498.3959500000001"/>
    <n v="2755.5924"/>
    <n v="0"/>
    <n v="107"/>
    <n v="12642.96746"/>
    <n v="171641.73425000001"/>
    <n v="47225.461219999997"/>
    <n v="124416.27303"/>
    <n v="51616.026570000002"/>
    <n v="120025.70768000001"/>
    <m/>
    <m/>
    <s v="G"/>
    <s v="Wholesale and Retail Trade; Repair of Motor Vehicles and Motorcycles"/>
    <s v="45"/>
    <s v="WHOLESALE AND RETAIL TRADE SERVICES OF MOTOR VEHICLES; REPAIR SERVICES OF MOTOR VEHICLES"/>
    <s v="Medium-high"/>
    <n v="0"/>
    <n v="12.26810136815484"/>
    <n v="1.4009900339304909E-2"/>
    <n v="4.3686321294554277E-2"/>
    <n v="0.14527263038798449"/>
    <x v="1"/>
    <n v="0"/>
    <n v="0.3007195586524436"/>
    <n v="118.15857439252341"/>
    <n v="5002.067475514019"/>
    <n v="441.3594506542056"/>
    <x v="0"/>
    <x v="0"/>
    <s v="Exp&lt;50"/>
    <s v="Decreased Export Intensity"/>
    <n v="0"/>
    <n v="0"/>
    <n v="53.629678710847791"/>
    <n v="0.42937483683449962"/>
    <n v="11.32585413829551"/>
    <n v="0.1072913376653872"/>
    <n v="11.331684597752821"/>
    <s v="Yes"/>
    <s v="No"/>
    <s v="No"/>
    <x v="0"/>
    <x v="0"/>
    <n v="13.82978723404255"/>
    <n v="0.12953405219190189"/>
    <n v="3.291356518287714"/>
    <s v="No"/>
    <s v="2.Hiring"/>
    <s v="Hiring"/>
    <n v="1295.8547095565721"/>
    <n v="1.2733076145862041E-2"/>
    <n v="0.23069322377658741"/>
    <n v="3.2232515894641232E-2"/>
    <n v="0"/>
    <s v="0-10"/>
    <n v="0.1397202543142598"/>
    <n v="12.76106059868091"/>
    <n v="4.5432947822700038"/>
    <n v="80.462231489361699"/>
    <n v="3706.2127659574471"/>
  </r>
  <r>
    <n v="1589"/>
    <n v="1910"/>
    <n v="1690"/>
    <n v="1907"/>
    <n v="1660"/>
    <s v="Stalexport Autostrada Małopolska SA, Mysłowice"/>
    <m/>
    <m/>
    <m/>
    <n v="2001"/>
    <m/>
    <n v="273796214"/>
    <n v="26895"/>
    <n v="6342262054"/>
    <s v="SA"/>
    <s v="4211"/>
    <s v="Roboty związane z budową dróg i autostrad"/>
    <m/>
    <x v="12"/>
    <m/>
    <n v="400"/>
    <s v="J"/>
    <x v="0"/>
    <n v="503459.18776"/>
    <n v="107932.08671"/>
    <n v="116783.56943"/>
    <n v="96677.384919999997"/>
    <n v="83865"/>
    <n v="0"/>
    <n v="48"/>
    <n v="12969"/>
    <n v="1220818.90488"/>
    <n v="847857.06019000011"/>
    <n v="372961.84469"/>
    <n v="445107.31329000002"/>
    <n v="775711.59159000008"/>
    <m/>
    <m/>
    <s v="F"/>
    <s v="Construction"/>
    <s v="42"/>
    <s v="CIVIL ENGINEERING WORKS"/>
    <s v="Low"/>
    <n v="0"/>
    <n v="23.033046960320981"/>
    <n v="0.19202626006318169"/>
    <n v="7.9190602745050756E-2"/>
    <n v="0.2172001718089317"/>
    <x v="1"/>
    <n v="0"/>
    <n v="0.36459733012878898"/>
    <n v="270.1875"/>
    <n v="10488.733078333329"/>
    <n v="17663.68875395834"/>
    <x v="0"/>
    <x v="0"/>
    <s v="Exp&lt;50"/>
    <s v="Decreased Export Intensity"/>
    <n v="0"/>
    <n v="0"/>
    <n v="44.912034793220961"/>
    <n v="0.37095671574343569"/>
    <n v="5.0087208646528794"/>
    <n v="4.8873216574321532E-2"/>
    <n v="9.7175531456049171"/>
    <s v="Yes"/>
    <s v="No"/>
    <s v="No"/>
    <x v="0"/>
    <x v="0"/>
    <n v="0"/>
    <n v="0"/>
    <n v="0"/>
    <s v="Yes"/>
    <s v="2.Hiring"/>
    <s v="Hiring"/>
    <n v="3250.7330783333332"/>
    <n v="0.20334231371465411"/>
    <n v="0.12337369764834499"/>
    <n v="6.4418472963226045E-2"/>
    <n v="0"/>
    <s v="0-10"/>
    <n v="0.52214105754404461"/>
    <n v="12.75830121503158"/>
    <n v="3.8712010109078911"/>
    <n v="180.375"/>
    <n v="7238"/>
  </r>
  <r>
    <n v="1219"/>
    <n v="1116"/>
    <n v="1218"/>
    <n v="1482"/>
    <n v="1662"/>
    <s v="Aliplast sp. z o.o., Lublin"/>
    <m/>
    <n v="2002"/>
    <m/>
    <m/>
    <m/>
    <n v="432507517"/>
    <n v="119312"/>
    <n v="9462354607"/>
    <s v="sp. z o.o."/>
    <s v="2561"/>
    <s v="Obróbka metali i nakładanie powłok na metale"/>
    <m/>
    <x v="10"/>
    <s v="Republika Czeska, Słowacja, Litwa, Węgry, Bośnia I Hercegowina"/>
    <n v="500"/>
    <s v="J"/>
    <x v="0"/>
    <n v="662002"/>
    <n v="106928"/>
    <n v="152932"/>
    <n v="132853"/>
    <n v="17743"/>
    <n v="216318"/>
    <n v="561"/>
    <n v="61497"/>
    <n v="533659"/>
    <n v="305311"/>
    <n v="228348"/>
    <n v="444565"/>
    <n v="89094"/>
    <m/>
    <m/>
    <s v="C"/>
    <s v="Manufacturing"/>
    <s v="25"/>
    <s v="MANUFACTURE OF FABRICATED METAL PRODUCTS, EXCEPT MACHINERY AND EQUIPMENT"/>
    <s v="Medium-low"/>
    <n v="0.32676336325267902"/>
    <n v="-6.6481279621855567"/>
    <n v="0.20068368373509449"/>
    <n v="0.24894736151737351"/>
    <n v="0.29883819014092428"/>
    <x v="0"/>
    <n v="1"/>
    <n v="0.83305069342033022"/>
    <n v="109.62032085561501"/>
    <n v="1180.039215686274"/>
    <n v="544.2263814616756"/>
    <x v="4"/>
    <x v="1"/>
    <s v="Exp&lt;50"/>
    <s v="Increased Export Intensity"/>
    <n v="1"/>
    <n v="2.821612124544115E-2"/>
    <n v="90.743493995343798"/>
    <n v="0.6457593760998801"/>
    <n v="38.219923185031739"/>
    <n v="0.32367587693076771"/>
    <n v="17.52017606241898"/>
    <s v="No"/>
    <s v="Yes"/>
    <s v="No"/>
    <x v="0"/>
    <x v="0"/>
    <n v="-17.134416543574591"/>
    <n v="-0.18795036738957899"/>
    <n v="-4.590076387415376"/>
    <s v="Yes"/>
    <s v="0.Reducing"/>
    <s v="Reducing"/>
    <n v="667.38928954151822"/>
    <n v="0.1475520365119978"/>
    <n v="0.19439109012367239"/>
    <n v="0.1582797852513283"/>
    <n v="0.29854724200723792"/>
    <s v="25-50"/>
    <n v="0.81423374471859822"/>
    <n v="12.757264479962741"/>
    <n v="6.517671272912275"/>
    <n v="43.336779911373711"/>
    <n v="512.64992614475625"/>
  </r>
  <r>
    <m/>
    <m/>
    <n v="1936"/>
    <n v="1914"/>
    <n v="1663"/>
    <s v="Bohemia Motors sp. z o.o., Falenty"/>
    <m/>
    <m/>
    <m/>
    <n v="2012"/>
    <m/>
    <n v="146450721"/>
    <n v="444381"/>
    <n v="5342489283"/>
    <s v="sp. z o.o."/>
    <s v="4511"/>
    <s v="Sprzedaż hurtowa i detaliczna samochodów osobowych i furgonetek"/>
    <m/>
    <x v="5"/>
    <m/>
    <n v="400"/>
    <s v="J"/>
    <x v="0"/>
    <n v="390133"/>
    <n v="-2785"/>
    <n v="-7729"/>
    <n v="-9185"/>
    <n v="767"/>
    <n v="25326"/>
    <n v="151"/>
    <n v="21867"/>
    <n v="139693"/>
    <n v="6790"/>
    <n v="132903"/>
    <n v="21019"/>
    <n v="118674"/>
    <m/>
    <m/>
    <s v="G"/>
    <s v="Wholesale and Retail Trade; Repair of Motor Vehicles and Motorcycles"/>
    <s v="45"/>
    <s v="WHOLESALE AND RETAIL TRADE SERVICES OF MOTOR VEHICLES; REPAIR SERVICES OF MOTOR VEHICLES"/>
    <s v="Medium-high"/>
    <n v="6.4916323407658419E-2"/>
    <n v="16.525092142912619"/>
    <n v="-2.354325319826828E-2"/>
    <n v="-6.5751326122282433E-2"/>
    <n v="-0.43698558447119268"/>
    <x v="1"/>
    <n v="0"/>
    <n v="0.15046566399175329"/>
    <n v="144.81456953642379"/>
    <n v="2583.662251655629"/>
    <n v="44.966887417218537"/>
    <x v="0"/>
    <x v="0"/>
    <s v="Exp&lt;50"/>
    <s v="Increased Export Intensity"/>
    <n v="1"/>
    <n v="2.750950189254096E-2"/>
    <n v="12.41438528853274"/>
    <n v="0.1170217262764375"/>
    <n v="-18.54030051555598"/>
    <n v="-0.20506177289267491"/>
    <n v="2.9687575599988358"/>
    <s v="Yes"/>
    <s v="No"/>
    <s v="No"/>
    <x v="3"/>
    <x v="1"/>
    <n v="26.890756302521009"/>
    <n v="0.2381563437033947"/>
    <n v="6.1347243908506988"/>
    <s v="No"/>
    <s v="2.Hiring"/>
    <s v="Hiring"/>
    <n v="-332.71589960487518"/>
    <n v="-2.7693495731150361E-2"/>
    <n v="-0.33287154088594878"/>
    <n v="-7.458308436091042E-2"/>
    <n v="3.7406821515117462E-2"/>
    <s v="0-10"/>
    <n v="0.22405966025934521"/>
    <n v="12.75722125933439"/>
    <n v="4.7791234931115296"/>
    <n v="112.6806722689076"/>
    <n v="2916.3781512605042"/>
  </r>
  <r>
    <m/>
    <m/>
    <m/>
    <m/>
    <n v="1664"/>
    <s v="Liberty Poland SA, Warszawa"/>
    <m/>
    <m/>
    <m/>
    <m/>
    <m/>
    <n v="272740714"/>
    <n v="127573"/>
    <n v="6261015601"/>
    <s v="SA"/>
    <s v="4742"/>
    <s v="Sprzedaż detaliczna sprzętu telekomunikacyjnego prowadzona w wyspecjalizowanych sklepach"/>
    <m/>
    <x v="6"/>
    <m/>
    <n v="500"/>
    <s v="J"/>
    <x v="0"/>
    <n v="202012"/>
    <n v="9909"/>
    <n v="9547"/>
    <n v="7082"/>
    <n v="71456"/>
    <n v="0"/>
    <n v="845"/>
    <n v="69327"/>
    <n v="511076"/>
    <n v="230325"/>
    <n v="280751"/>
    <n v="72171"/>
    <n v="438906"/>
    <m/>
    <m/>
    <s v="G"/>
    <s v="Wholesale and Retail Trade; Repair of Motor Vehicles and Motorcycles"/>
    <s v="47"/>
    <s v="RETAIL TRADE, EXCEPT OF MOTOR VEHICLES"/>
    <s v="Medium-high"/>
    <n v="0"/>
    <n v="2.411868863778821"/>
    <n v="3.505732332732709E-2"/>
    <n v="1.3857038874844451E-2"/>
    <n v="9.8128056975793604E-2"/>
    <x v="0"/>
    <n v="1"/>
    <n v="0.14121383121101361"/>
    <n v="82.04378698224852"/>
    <n v="239.0674556213018"/>
    <n v="272.5739644970414"/>
    <x v="0"/>
    <x v="0"/>
    <s v="Exp&lt;50"/>
    <s v="Decreased Export Intensity"/>
    <n v="0"/>
    <n v="0"/>
    <n v="-41.779929678944043"/>
    <n v="-0.54094003982084615"/>
    <n v="-57.81154324561161"/>
    <n v="-0.86302353898995854"/>
    <n v="-12.648939612360421"/>
    <s v="Yes"/>
    <s v="Yes"/>
    <s v="Yes"/>
    <x v="2"/>
    <x v="1"/>
    <n v="-0.7050528789659225"/>
    <n v="-7.075501216200486E-3"/>
    <n v="-0.1767311766166513"/>
    <s v="Yes"/>
    <s v="0.Reducing"/>
    <s v="Reducing"/>
    <n v="-168.6646242846912"/>
    <n v="2.4306876477030379E-2"/>
    <n v="0.43824369966224991"/>
    <n v="2.9298354095308229E-2"/>
    <n v="0"/>
    <s v="0-10"/>
    <n v="6.6854022357624734E-2"/>
    <n v="12.75702242038032"/>
    <n v="6.7464121285733736"/>
    <n v="71.098707403055229"/>
    <n v="407.73207990599298"/>
  </r>
  <r>
    <n v="940"/>
    <n v="1095"/>
    <n v="1295"/>
    <n v="1493"/>
    <n v="1665"/>
    <s v="Polmotors sp. z o.o., Mazańcowice"/>
    <m/>
    <m/>
    <m/>
    <n v="2003"/>
    <m/>
    <s v="072850165"/>
    <n v="156358"/>
    <n v="9372385461"/>
    <s v="sp. z o.o."/>
    <s v="2932"/>
    <s v="Produkcja pozostałych części i akcesoriów do pojazdów silnikowych, z wyłączeniem motocykli"/>
    <s v="Prod. aut, przyczep i statków (i części) "/>
    <x v="5"/>
    <m/>
    <n v="400"/>
    <s v="J"/>
    <x v="0"/>
    <n v="836137.25647999998"/>
    <n v="40125.428350000002"/>
    <n v="45713.102429999999"/>
    <n v="45909.003279999997"/>
    <n v="39450"/>
    <n v="233289.9"/>
    <n v="681"/>
    <n v="81699"/>
    <n v="672693.43296000001"/>
    <n v="428505.46399999998"/>
    <n v="244187.96896"/>
    <n v="271656.90912000003"/>
    <n v="397334.22642000002"/>
    <m/>
    <m/>
    <s v="C"/>
    <s v="Manufacturing"/>
    <s v="29"/>
    <s v="MANUFACTURE OF MOTOR VEHICLES, TRAILERS AND SEMI-TRAILERS, EXCEPT MOTORBIKES"/>
    <s v="High"/>
    <n v="0.27900909592536521"/>
    <n v="17.60177439231969"/>
    <n v="5.4906061085316711E-2"/>
    <n v="6.8246545945885376E-2"/>
    <n v="0.16899626602068291"/>
    <x v="1"/>
    <n v="0"/>
    <n v="0.40383463820160909"/>
    <n v="119.9691629955947"/>
    <n v="1227.808012452276"/>
    <n v="629.22975624082233"/>
    <x v="4"/>
    <x v="1"/>
    <s v="Exp&gt;50"/>
    <s v="Decreased Export Intensity"/>
    <n v="0"/>
    <n v="-0.25599090407463482"/>
    <n v="141.05205306887311"/>
    <n v="0.8798427120181973"/>
    <n v="74.675400774545707"/>
    <n v="0.55775921284908314"/>
    <n v="24.60277333271905"/>
    <s v="No"/>
    <s v="No"/>
    <s v="No"/>
    <x v="1"/>
    <x v="0"/>
    <n v="135.64013840830449"/>
    <n v="0.85713561803707972"/>
    <n v="23.897435527274592"/>
    <s v="No"/>
    <s v="2.Hiring"/>
    <s v="Hiring"/>
    <n v="27.56579791940408"/>
    <n v="5.7675786317640608E-2"/>
    <n v="0.17785008178650169"/>
    <n v="6.3506272537965355E-2"/>
    <n v="0.53500000000000003"/>
    <s v="50-75"/>
    <n v="0.35707755599573371"/>
    <n v="12.75670534896453"/>
    <n v="5.6664266881124323"/>
    <n v="134.8754325259516"/>
    <n v="1200.2422145328719"/>
  </r>
  <r>
    <n v="1200"/>
    <n v="1359"/>
    <n v="1404"/>
    <n v="1725"/>
    <n v="1666"/>
    <s v="3 Shape Poland sp. z o.o., Szczecin"/>
    <m/>
    <m/>
    <m/>
    <n v="2009"/>
    <m/>
    <n v="320626772"/>
    <n v="327502"/>
    <n v="8513085230"/>
    <s v="sp. z o.o."/>
    <s v="3250"/>
    <s v="Produkcja urządzeń, instrumentów oraz wyrobów medycznych, włączając dentystyczne"/>
    <m/>
    <x v="8"/>
    <m/>
    <n v="500"/>
    <s v="J"/>
    <x v="0"/>
    <n v="669259.11205"/>
    <n v="34813.14086"/>
    <n v="35608.846579999998"/>
    <n v="28653.57058"/>
    <n v="1956"/>
    <n v="648190"/>
    <n v="580"/>
    <n v="66113"/>
    <n v="286944.81526"/>
    <n v="16358.77334"/>
    <n v="270586.04191999999"/>
    <n v="196846.26482000001"/>
    <n v="90098.550439999992"/>
    <m/>
    <m/>
    <s v="C"/>
    <s v="Manufacturing"/>
    <s v="32"/>
    <s v="OTHER MANUFACTURING"/>
    <s v="Medium-high"/>
    <n v="0.96851875204886873"/>
    <n v="15.59270113767028"/>
    <n v="4.2813866952414847E-2"/>
    <n v="9.9857425735457417E-2"/>
    <n v="0.1455631916927729"/>
    <x v="0"/>
    <n v="1"/>
    <n v="0.68600739358764173"/>
    <n v="113.9879310344828"/>
    <n v="1153.8950207758619"/>
    <n v="28.204781620689651"/>
    <x v="3"/>
    <x v="1"/>
    <s v="Exp&gt;50"/>
    <s v="Decreased Export Intensity"/>
    <n v="0"/>
    <n v="-3.86863806759985E-3"/>
    <n v="93.083175969441783"/>
    <n v="0.6579508736509041"/>
    <n v="39.915344905392587"/>
    <n v="0.33586737448178988"/>
    <n v="17.8789092061592"/>
    <s v="Yes"/>
    <s v="No"/>
    <s v="No"/>
    <x v="0"/>
    <x v="0"/>
    <n v="25.813449023861171"/>
    <n v="0.22963006054381641"/>
    <n v="5.9087316578680937"/>
    <s v="No"/>
    <s v="2.Hiring"/>
    <s v="Hiring"/>
    <n v="402.01432663269509"/>
    <n v="6.5749804539304194E-2"/>
    <n v="0.2376037366028608"/>
    <n v="0.1063194528676862"/>
    <n v="0.97238739011646858"/>
    <s v="75-100"/>
    <n v="0.44746540769008281"/>
    <n v="12.755975702954659"/>
    <n v="6.1333980429966486"/>
    <n v="89.080260303687638"/>
    <n v="751.88069414316703"/>
  </r>
  <r>
    <n v="1680"/>
    <n v="1474"/>
    <n v="1333"/>
    <n v="1306"/>
    <n v="1667"/>
    <s v="Star Gres sp. z o.o., Końskie"/>
    <m/>
    <m/>
    <m/>
    <n v="2003"/>
    <m/>
    <n v="292837869"/>
    <n v="174088"/>
    <n v="6631759743"/>
    <s v="sp. z o.o."/>
    <s v="2331"/>
    <s v="Produkcja ceramicznych kafli i płytek"/>
    <m/>
    <x v="12"/>
    <m/>
    <n v="540"/>
    <s v="J"/>
    <x v="0"/>
    <n v="478183.22661000001"/>
    <n v="380.88702999999998"/>
    <n v="-2718.0087899999999"/>
    <n v="-3063.6877899999999"/>
    <n v="7677.64365"/>
    <n v="218837"/>
    <n v="121"/>
    <n v="12696.2588"/>
    <n v="344488.08159000002"/>
    <n v="84351.449840000001"/>
    <n v="260136.63175"/>
    <n v="136295.94368999999"/>
    <n v="208192.1379"/>
    <m/>
    <m/>
    <s v="C"/>
    <s v="Manufacturing"/>
    <s v="23"/>
    <s v="MANUFACTURE OF OTHER NON-METALLIC MINERAL PRODUCTS"/>
    <s v="Medium-low"/>
    <n v="0.45764256841756729"/>
    <n v="-10.665902453224319"/>
    <n v="-6.406932781225937E-3"/>
    <n v="-8.8934507570172325E-3"/>
    <n v="-2.2478202263805029E-2"/>
    <x v="0"/>
    <n v="1"/>
    <n v="0.39564777701719028"/>
    <n v="104.927758677686"/>
    <n v="3951.9274926446278"/>
    <n v="697.11942016528928"/>
    <x v="4"/>
    <x v="1"/>
    <s v="Exp&lt;50"/>
    <s v="Increased Export Intensity"/>
    <n v="1"/>
    <n v="2.2461096659155411E-3"/>
    <n v="35.805616519362523"/>
    <n v="0.30605438703944721"/>
    <n v="-1.59013295698367"/>
    <n v="-1.6029112129666959E-2"/>
    <n v="7.9516868169003052"/>
    <s v="No"/>
    <s v="Yes"/>
    <s v="No"/>
    <x v="3"/>
    <x v="1"/>
    <n v="16.34615384615385"/>
    <n v="0.15139964645536891"/>
    <n v="3.8575343083019802"/>
    <s v="No"/>
    <s v="2.Hiring"/>
    <s v="Hiring"/>
    <n v="566.26807860616645"/>
    <n v="1.5847384391759331E-3"/>
    <n v="5.2055152340616077E-3"/>
    <n v="1.9181321929957239E-3"/>
    <n v="0.45539645875165169"/>
    <s v="25-50"/>
    <n v="0.36848075680283798"/>
    <n v="12.771694870253871"/>
    <n v="4.6443908991413716"/>
    <n v="82.111087596153851"/>
    <n v="3385.6594140384618"/>
  </r>
  <r>
    <m/>
    <m/>
    <m/>
    <m/>
    <n v="1668"/>
    <s v="Stocznia Remontowa Nauta SA, Gdynia"/>
    <m/>
    <m/>
    <m/>
    <m/>
    <m/>
    <n v="31199"/>
    <n v="47582"/>
    <n v="5860104345"/>
    <s v="SA"/>
    <s v="3315"/>
    <s v="Naprawa i konserwacja statków i łodzi"/>
    <m/>
    <x v="9"/>
    <m/>
    <n v="124"/>
    <s v="J"/>
    <x v="0"/>
    <n v="368125.85956999997"/>
    <n v="20867.888269999999"/>
    <n v="17098.644130000001"/>
    <n v="15150.71513"/>
    <n v="7343"/>
    <n v="297402"/>
    <n v="305"/>
    <n v="56637"/>
    <n v="305546.39627999999"/>
    <n v="185464.78036999999"/>
    <n v="120081.61590999999"/>
    <n v="-7979.7772699999996"/>
    <n v="313526.17355000001"/>
    <m/>
    <m/>
    <s v="C"/>
    <s v="Manufacturing"/>
    <s v="33"/>
    <s v="REPAIR, MAINTENANCE AND INSTALLATION OF MACHINERY AND EQUIPMENT"/>
    <s v="Medium-high"/>
    <n v="0.80788130545186088"/>
    <n v="15.406687599495401"/>
    <n v="4.1156345679429392E-2"/>
    <n v="4.9585644977190382E-2"/>
    <n v="-1.898638848850978"/>
    <x v="1"/>
    <n v="0"/>
    <n v="-2.6116417562612661E-2"/>
    <n v="185.6950819672131"/>
    <n v="1206.9700313770491"/>
    <n v="608.08124711475409"/>
    <x v="3"/>
    <x v="1"/>
    <s v="Exp&gt;50"/>
    <s v="Increased Export Intensity"/>
    <n v="1"/>
    <n v="0.13224592975314131"/>
    <n v="7.4421266636676986"/>
    <n v="7.1782159996628181E-2"/>
    <n v="-22.143386475603108"/>
    <n v="-0.25030133917248598"/>
    <n v="1.810752874309407"/>
    <s v="Yes"/>
    <s v="No"/>
    <s v="No"/>
    <x v="3"/>
    <x v="1"/>
    <n v="-47.773972602739732"/>
    <n v="-0.64958920622081529"/>
    <n v="-14.989660996138319"/>
    <s v="Yes"/>
    <s v="0.Reducing"/>
    <s v="Reducing"/>
    <n v="620.27976487019976"/>
    <n v="-0.14500384599507701"/>
    <n v="1.1027614762862361"/>
    <n v="-0.1099074455166023"/>
    <n v="0.67563537569871956"/>
    <s v="50-75"/>
    <n v="-9.9665655610982173E-2"/>
    <n v="12.74439800838354"/>
    <n v="6.3699009828282271"/>
    <n v="118.097602739726"/>
    <n v="586.6902665068493"/>
  </r>
  <r>
    <n v="1548"/>
    <n v="1307"/>
    <n v="1502"/>
    <n v="1522"/>
    <n v="1669"/>
    <s v="Spółdzielnia Mleczarska, Ryki"/>
    <m/>
    <m/>
    <m/>
    <n v="2001"/>
    <m/>
    <s v="000440905"/>
    <n v="56619"/>
    <n v="7160002164"/>
    <s v="Spółdzielnia"/>
    <s v="1051"/>
    <s v="Przetwórstwo mleka i wyrób serów"/>
    <m/>
    <x v="13"/>
    <m/>
    <n v="400"/>
    <s v="J"/>
    <x v="0"/>
    <n v="517206.40268"/>
    <n v="3.4248599999999998"/>
    <n v="-1602.49566"/>
    <n v="-1947.7336600000001"/>
    <n v="10173.840459999999"/>
    <n v="28646"/>
    <n v="323"/>
    <n v="37344.593150000001"/>
    <n v="191423.85741"/>
    <n v="100136.97529"/>
    <n v="91270.56173999999"/>
    <n v="123311.58495"/>
    <n v="68112.272459999993"/>
    <m/>
    <m/>
    <s v="C"/>
    <s v="Manufacturing"/>
    <s v="10"/>
    <s v="MANUFACTURE OF FOOD PRODUCTS"/>
    <s v="Low"/>
    <n v="5.5386011951061492E-2"/>
    <n v="-13.861431890500461"/>
    <n v="-3.7658730632634482E-3"/>
    <n v="-1.017497863825959E-2"/>
    <n v="-1.5795220382494968E-2"/>
    <x v="1"/>
    <n v="0"/>
    <n v="0.64418085926398327"/>
    <n v="115.6179354489164"/>
    <n v="1601.258212631579"/>
    <n v="310.02159532507739"/>
    <x v="0"/>
    <x v="0"/>
    <s v="Exp&lt;50"/>
    <s v="Decreased Export Intensity"/>
    <n v="0"/>
    <n v="-2.8527382323614119E-2"/>
    <n v="49.56937240057028"/>
    <n v="0.40259012864953903"/>
    <n v="8.3836031888190572"/>
    <n v="8.0506629480424863E-2"/>
    <n v="10.588678353797549"/>
    <s v="No"/>
    <s v="Yes"/>
    <s v="No"/>
    <x v="0"/>
    <x v="0"/>
    <n v="5.9016393442622954"/>
    <n v="5.734054661524457E-2"/>
    <n v="1.4438377459052409"/>
    <s v="No"/>
    <s v="2.Hiring"/>
    <s v="Hiring"/>
    <n v="467.49755689387422"/>
    <n v="6.9983256072204212E-3"/>
    <n v="2.1070778661047791E-2"/>
    <n v="1.431605350181317E-2"/>
    <n v="8.3913394274675604E-2"/>
    <s v="0-10"/>
    <n v="0.67942688460196043"/>
    <n v="12.753607176658701"/>
    <n v="5.7203117766074119"/>
    <n v="91.979562327868862"/>
    <n v="1133.7606557377051"/>
  </r>
  <r>
    <m/>
    <m/>
    <m/>
    <n v="1748"/>
    <n v="1670"/>
    <s v="Okręgowa Spółdzielnia Mleczarska, Radomsko"/>
    <m/>
    <m/>
    <m/>
    <m/>
    <m/>
    <s v="000439196"/>
    <n v="144299"/>
    <n v="7720100259"/>
    <s v="Spółdzielnia"/>
    <s v="1051"/>
    <s v="Przetwórstwo mleka i wyrób serów"/>
    <m/>
    <x v="13"/>
    <m/>
    <n v="400"/>
    <s v="J"/>
    <x v="0"/>
    <n v="238565.40471"/>
    <n v="-8881.4857699999993"/>
    <n v="-8023.0650099999993"/>
    <n v="-8230.1662500000002"/>
    <n v="3418.6557200000002"/>
    <n v="750"/>
    <n v="373"/>
    <n v="32080.83698"/>
    <n v="81125.327950000006"/>
    <n v="24387.452929999999"/>
    <n v="55371.404060000001"/>
    <n v="53499.706039999997"/>
    <n v="27625.621910000002"/>
    <m/>
    <m/>
    <s v="C"/>
    <s v="Manufacturing"/>
    <s v="10"/>
    <s v="MANUFACTURE OF FOOD PRODUCTS"/>
    <s v="Low"/>
    <n v="3.1437919547123759E-3"/>
    <n v="-23.170063311766729"/>
    <n v="-3.4498573923593769E-2"/>
    <n v="-0.10145002131852709"/>
    <n v="-0.1538357284402006"/>
    <x v="1"/>
    <n v="0"/>
    <n v="0.65946982763476147"/>
    <n v="86.007605844504027"/>
    <n v="639.58553541554966"/>
    <n v="65.381911340482574"/>
    <x v="0"/>
    <x v="0"/>
    <s v="Exp&lt;50"/>
    <s v="Decreased Export Intensity"/>
    <n v="0"/>
    <n v="-3.2014218986426649E-3"/>
    <n v="-31.00508154525324"/>
    <n v="-0.37113732968618152"/>
    <n v="-50.003682279169013"/>
    <n v="-0.6932208288552939"/>
    <n v="-8.8609963615677643"/>
    <s v="Yes"/>
    <s v="Yes"/>
    <s v="Yes"/>
    <x v="2"/>
    <x v="1"/>
    <n v="-42.260061919504643"/>
    <n v="-0.5492210841387859"/>
    <n v="-12.829592049555149"/>
    <s v="Yes"/>
    <s v="0.Reducing"/>
    <s v="Reducing"/>
    <n v="104.3340989449614"/>
    <n v="-3.12141718866276E-2"/>
    <n v="-0.21414682539682539"/>
    <n v="-0.11736114131616721"/>
    <n v="6.3452138533550409E-3"/>
    <s v="0-10"/>
    <n v="0.54804053760167026"/>
    <n v="12.75353611498646"/>
    <n v="6.4707995037826018"/>
    <n v="59.746130030959748"/>
    <n v="535.25143647058826"/>
  </r>
  <r>
    <n v="1867"/>
    <n v="1710"/>
    <n v="1400"/>
    <n v="1553"/>
    <n v="1671"/>
    <s v="Klimas sp. z o.o., Mykanów"/>
    <m/>
    <m/>
    <m/>
    <n v="2003"/>
    <m/>
    <n v="151544639"/>
    <n v="168164"/>
    <n v="5732408654"/>
    <s v="sp. z o.o."/>
    <s v="4674"/>
    <s v="Sprzedaż hurtowa wyrobów metalowych oraz sprzętu i dodatkowego wyposażenia hydraulicznego i grzejnego"/>
    <m/>
    <x v="12"/>
    <m/>
    <n v="400"/>
    <s v="J"/>
    <x v="0"/>
    <n v="431908.25987000001"/>
    <n v="2964.2298700000001"/>
    <n v="1684.41237"/>
    <n v="532.71636999999998"/>
    <n v="3937.17535"/>
    <n v="41401"/>
    <n v="285"/>
    <n v="38675.841239999987"/>
    <n v="155793.85881999999"/>
    <n v="72221.163450000007"/>
    <n v="83572.695370000001"/>
    <n v="100457.88563"/>
    <n v="55335.973189999997"/>
    <m/>
    <m/>
    <s v="G"/>
    <s v="Wholesale and Retail Trade; Repair of Motor Vehicles and Motorcycles"/>
    <s v="46"/>
    <s v="WHOLESALE TRADE, EXCEPT OF MOTOR VEHICLES"/>
    <s v="Medium-high"/>
    <n v="9.5856004264566003E-2"/>
    <n v="-6.4659853395024669"/>
    <n v="1.233401672291107E-3"/>
    <n v="3.4193669380478339E-3"/>
    <n v="5.3028825627693043E-3"/>
    <x v="1"/>
    <n v="0"/>
    <n v="0.64481287254118469"/>
    <n v="135.70470610526311"/>
    <n v="1515.4675784912281"/>
    <n v="253.4075910526316"/>
    <x v="0"/>
    <x v="0"/>
    <s v="Exp&lt;50"/>
    <s v="Increased Export Intensity"/>
    <n v="1"/>
    <n v="8.6418899468674537E-2"/>
    <n v="25.106307876130039"/>
    <n v="0.2239936528844986"/>
    <n v="-9.3432551622246045"/>
    <n v="-9.8089846284615589E-2"/>
    <n v="5.759600556427924"/>
    <s v="No"/>
    <s v="Yes"/>
    <s v="No"/>
    <x v="3"/>
    <x v="1"/>
    <n v="90"/>
    <n v="0.64185388617239525"/>
    <n v="17.405488594401849"/>
    <s v="Yes"/>
    <s v="2.Hiring"/>
    <s v="Hiring"/>
    <n v="-786.08575484210519"/>
    <n v="5.9930539664516426E-3"/>
    <n v="2.64294108630116E-2"/>
    <n v="1.556153915581094E-2"/>
    <n v="9.4371047958914708E-3"/>
    <s v="0-10"/>
    <n v="0.58879629351063512"/>
    <n v="12.751974830377829"/>
    <n v="5.0106352940962564"/>
    <n v="99.426595866666673"/>
    <n v="2301.5533333333328"/>
  </r>
  <r>
    <n v="1575"/>
    <n v="1713"/>
    <n v="1533"/>
    <n v="1836"/>
    <n v="1672"/>
    <s v="Federal-Mogul Bimet SA, Gdańsk"/>
    <m/>
    <m/>
    <m/>
    <n v="2001"/>
    <m/>
    <n v="190443359"/>
    <n v="54418"/>
    <n v="5841008149"/>
    <s v="SA"/>
    <s v="2815"/>
    <s v="Produkcja łożysk, kół zębatych, przekładni zębatych i elementów napędowych"/>
    <m/>
    <x v="5"/>
    <m/>
    <n v="500"/>
    <s v="J"/>
    <x v="0"/>
    <n v="508316"/>
    <n v="66506"/>
    <n v="116550"/>
    <n v="91715"/>
    <n v="14394"/>
    <n v="485466"/>
    <n v="823"/>
    <n v="115527"/>
    <n v="1022546"/>
    <n v="102553"/>
    <n v="919993"/>
    <n v="917198"/>
    <n v="105348"/>
    <m/>
    <m/>
    <s v="C"/>
    <s v="Manufacturing"/>
    <s v="28"/>
    <s v="MANUFACTURE OF MACHINERY AND EQUIPMENT N.E.C."/>
    <s v="Medium-high"/>
    <n v="0.95504764752634186"/>
    <n v="10.438895515448561"/>
    <n v="0.18042910315630431"/>
    <n v="8.9692786436991592E-2"/>
    <n v="9.9994766669792123E-2"/>
    <x v="0"/>
    <n v="1"/>
    <n v="0.89697480602339652"/>
    <n v="140.3730255164034"/>
    <n v="617.63791008505473"/>
    <n v="124.6087484811665"/>
    <x v="3"/>
    <x v="1"/>
    <s v="Exp&gt;50"/>
    <s v="Increased Export Intensity"/>
    <n v="1"/>
    <n v="9.6789177001777027E-4"/>
    <n v="47.240237639364018"/>
    <n v="0.38689533648070368"/>
    <n v="6.6958243763507506"/>
    <n v="6.4811837311591347E-2"/>
    <n v="10.1556119395738"/>
    <s v="Yes"/>
    <s v="Yes"/>
    <s v="Yes"/>
    <x v="0"/>
    <x v="0"/>
    <n v="3.5220125786163519"/>
    <n v="3.4614086022737738E-2"/>
    <n v="0.86910714578629644"/>
    <s v="Yes"/>
    <s v="1.Sustaining"/>
    <s v="Hiring"/>
    <n v="183.38759561964591"/>
    <n v="0.1618954375211816"/>
    <n v="9.1156256218053483E-2"/>
    <n v="8.098572161348376E-2"/>
    <n v="0.95407975575632409"/>
    <s v="75-100"/>
    <n v="0.88842746481118162"/>
    <n v="12.751963243932821"/>
    <n v="6.678342114654332"/>
    <n v="94.913207547169804"/>
    <n v="434.25031446540879"/>
  </r>
  <r>
    <n v="1571"/>
    <n v="1805"/>
    <n v="1929"/>
    <m/>
    <n v="1673"/>
    <s v="Polmos Żyrardów sp. z o.o., Żyrardów"/>
    <m/>
    <m/>
    <m/>
    <n v="2001"/>
    <m/>
    <s v="017382623"/>
    <n v="66437"/>
    <n v="8381700683"/>
    <s v="sp. z o.o"/>
    <s v="1101"/>
    <s v="Destylowanie, rektyfikowanie i mieszanie alkoholi"/>
    <m/>
    <x v="13"/>
    <m/>
    <n v="450"/>
    <s v="J"/>
    <x v="0"/>
    <n v="509655.27846"/>
    <n v="34951.999960000001"/>
    <n v="42122.402150000002"/>
    <n v="36511.160150000003"/>
    <n v="38682.927600000003"/>
    <n v="474644"/>
    <n v="153"/>
    <n v="28854.49049"/>
    <n v="425469.77026999998"/>
    <n v="170979.04300000001"/>
    <n v="254490.72727"/>
    <n v="332706.57347"/>
    <n v="92763.196799999991"/>
    <m/>
    <m/>
    <s v="C"/>
    <s v="Manufacturing"/>
    <s v="11"/>
    <s v="MANUFACTURE OF BEVERAGES"/>
    <s v="Low"/>
    <n v="0.93130400107737166"/>
    <n v="16.538483995894619"/>
    <n v="7.1638932614067993E-2"/>
    <n v="8.5813758582261396E-2"/>
    <n v="0.1097398219975121"/>
    <x v="1"/>
    <n v="0"/>
    <n v="0.78197464712679088"/>
    <n v="188.5914411111111"/>
    <n v="3331.0802513725489"/>
    <n v="1117.5100849673199"/>
    <x v="3"/>
    <x v="1"/>
    <s v="Exp&gt;50"/>
    <s v="Decreased Export Intensity"/>
    <n v="0"/>
    <n v="-4.8402045177031623E-2"/>
    <n v="46.172574164053948"/>
    <n v="0.37961775251301327"/>
    <n v="5.9221551913434487"/>
    <n v="5.7534253343899167E-2"/>
    <n v="9.9553774688545538"/>
    <s v="Yes"/>
    <s v="No"/>
    <s v="No"/>
    <x v="0"/>
    <x v="0"/>
    <n v="-3.164556962025316"/>
    <n v="-3.215711163453161E-2"/>
    <n v="-0.80070493366305451"/>
    <s v="Yes"/>
    <s v="0.Reducing"/>
    <s v="Reducing"/>
    <n v="1124.3281723219161"/>
    <n v="-7.8846043711865363E-2"/>
    <n v="-0.1567939680149659"/>
    <n v="-8.521460963581301E-2"/>
    <n v="0.97970604625440327"/>
    <s v="75-100"/>
    <n v="0.54348142798248034"/>
    <n v="12.76187209905925"/>
    <n v="5.0625950330269669"/>
    <n v="146.2197002531646"/>
    <n v="2206.7520790506328"/>
  </r>
  <r>
    <n v="1918"/>
    <m/>
    <n v="1412"/>
    <n v="1213"/>
    <n v="1674"/>
    <s v="Gala Poland sp. z o.o., Wieluń"/>
    <m/>
    <m/>
    <m/>
    <m/>
    <m/>
    <s v="381361398"/>
    <n v="750047"/>
    <n v="5252764188"/>
    <s v="sp. z o.o."/>
    <s v="3299"/>
    <s v="Produkcja pozostałych wyrobów, gdzie indziej niesklasyfikowana"/>
    <m/>
    <x v="10"/>
    <m/>
    <n v="500"/>
    <s v="J"/>
    <x v="0"/>
    <n v="419046"/>
    <n v="43808"/>
    <n v="36588"/>
    <n v="29444"/>
    <n v="13145"/>
    <n v="379440"/>
    <n v="768"/>
    <n v="71154"/>
    <n v="527012"/>
    <n v="207857"/>
    <n v="319155"/>
    <n v="265119"/>
    <n v="261892"/>
    <m/>
    <m/>
    <s v="C"/>
    <s v="Manufacturing"/>
    <s v="32"/>
    <s v="OTHER MANUFACTURING"/>
    <s v="Medium-high"/>
    <n v="0.90548531664781429"/>
    <n v="-24.11762084217181"/>
    <n v="7.0264362385036486E-2"/>
    <n v="5.5869695566704361E-2"/>
    <n v="0.11105956193256609"/>
    <x v="0"/>
    <n v="1"/>
    <n v="0.50306065137036726"/>
    <n v="92.6484375"/>
    <n v="545.6328125"/>
    <n v="270.64713541666669"/>
    <x v="3"/>
    <x v="1"/>
    <s v="Exp&gt;50"/>
    <s v="Decreased Export Intensity"/>
    <n v="0"/>
    <n v="-3.2414208198463752E-2"/>
    <n v="21.48338411496459"/>
    <n v="0.19460731118508789"/>
    <n v="-11.968562235532911"/>
    <n v="-0.1274761879840263"/>
    <n v="4.9854756854618376"/>
    <s v="No"/>
    <s v="Yes"/>
    <s v="No"/>
    <x v="3"/>
    <x v="1"/>
    <n v="-16.248636859323881"/>
    <n v="-0.17731773910879231"/>
    <n v="-4.3361244518622772"/>
    <s v="No"/>
    <s v="0.Reducing"/>
    <s v="Reducing"/>
    <n v="169.47032613140681"/>
    <n v="6.7312960767203667E-2"/>
    <n v="0.15535468158278579"/>
    <n v="0.1052419263456091"/>
    <n v="0.93789952484627803"/>
    <s v="75-100"/>
    <n v="0.67743002832861188"/>
    <n v="12.751128666896101"/>
    <n v="6.8211074722564646"/>
    <n v="54.415485278080688"/>
    <n v="376.16248636859319"/>
  </r>
  <r>
    <m/>
    <m/>
    <n v="1783"/>
    <n v="1657"/>
    <n v="1675"/>
    <s v="Metro Properties sp. z o.o., Warszawa"/>
    <m/>
    <m/>
    <m/>
    <n v="2001"/>
    <m/>
    <s v="011255007"/>
    <n v="30425"/>
    <n v="9510065434"/>
    <s v="sp. z o.o."/>
    <s v="6820"/>
    <s v="Wynajem i zarządzanie nieruchomościami własnymi lub dzierżawionymi"/>
    <m/>
    <x v="9"/>
    <m/>
    <n v="500"/>
    <s v="J"/>
    <x v="0"/>
    <n v="394208.84188999998"/>
    <n v="-15531.83402"/>
    <n v="-17351.806990000001"/>
    <n v="-17351.806990000001"/>
    <n v="4530.0362599999999"/>
    <n v="0"/>
    <n v="98"/>
    <n v="30034.387299999999"/>
    <n v="43006.107909999999"/>
    <n v="417.91410999999999"/>
    <n v="42588.193799999986"/>
    <n v="-74311.662730000011"/>
    <n v="117317.77064"/>
    <m/>
    <m/>
    <s v="L"/>
    <s v="Real Estate Activities"/>
    <s v="68"/>
    <s v="REAL ESTATE ACTIVITIES"/>
    <s v="Low"/>
    <n v="0"/>
    <n v="8.7884850466803943"/>
    <n v="-4.4016787920860091E-2"/>
    <n v="-0.40347308401663717"/>
    <n v="0.23350045406795861"/>
    <x v="0"/>
    <n v="1"/>
    <n v="-1.727932759819"/>
    <n v="306.47333979591838"/>
    <n v="4022.539202959184"/>
    <n v="4.2644296938775508"/>
    <x v="0"/>
    <x v="0"/>
    <s v="Exp&lt;50"/>
    <s v="Decreased Export Intensity"/>
    <n v="0"/>
    <n v="-2.467852590809717E-4"/>
    <n v="14.45286020921583"/>
    <n v="0.13499285100442829"/>
    <n v="-17.063144775930549"/>
    <n v="-0.1870906481646859"/>
    <n v="3.4324144308176758"/>
    <s v="Yes"/>
    <s v="Yes"/>
    <s v="Yes"/>
    <x v="3"/>
    <x v="1"/>
    <n v="-10.90909090909091"/>
    <n v="-0.11551288712184429"/>
    <n v="-2.846523096260789"/>
    <s v="Yes"/>
    <s v="0.Reducing"/>
    <s v="Reducing"/>
    <n v="891.3664756864564"/>
    <n v="2.935583240667888E-2"/>
    <n v="0.49396648590551567"/>
    <n v="6.2708542651236057E-2"/>
    <n v="2.467852590809717E-4"/>
    <s v="0-10"/>
    <n v="0.12694898224984191"/>
    <n v="12.749643252404191"/>
    <n v="4.7004803657924166"/>
    <n v="203.48050190909089"/>
    <n v="3131.1727272727271"/>
  </r>
  <r>
    <n v="1613"/>
    <n v="1831"/>
    <m/>
    <m/>
    <n v="1676"/>
    <s v="Valmet Automotive sp. z o.o., Żary"/>
    <m/>
    <m/>
    <m/>
    <n v="2006"/>
    <m/>
    <n v="240512056"/>
    <n v="268969"/>
    <n v="9542573961"/>
    <s v="sp. z o.o."/>
    <s v="2920"/>
    <s v="Produkcja nadwozi do pojazdów silnikowych; produkcja przyczep i naczep"/>
    <m/>
    <x v="5"/>
    <m/>
    <n v="500"/>
    <s v="J"/>
    <x v="0"/>
    <n v="497384.37886"/>
    <n v="7840.8060700000005"/>
    <n v="-3501.69083"/>
    <n v="-3668.32582"/>
    <n v="7284.9516700000004"/>
    <n v="479680"/>
    <n v="391"/>
    <n v="45250.937810000003"/>
    <n v="304088.85596000002"/>
    <n v="167249.45507"/>
    <n v="136839.40088999999"/>
    <n v="84856.95573999999"/>
    <n v="219231.90022000001"/>
    <m/>
    <m/>
    <s v="C"/>
    <s v="Manufacturing"/>
    <s v="29"/>
    <s v="MANUFACTURE OF MOTOR VEHICLES, TRAILERS AND SEMI-TRAILERS, EXCEPT MOTORBIKES"/>
    <s v="High"/>
    <n v="0.96440503640146835"/>
    <n v="15.40032649654219"/>
    <n v="-7.3752332721179663E-3"/>
    <n v="-1.2063335265671601E-2"/>
    <n v="-4.3229524179958533E-2"/>
    <x v="0"/>
    <n v="1"/>
    <n v="0.27905315856481799"/>
    <n v="115.73129874680311"/>
    <n v="1272.082810383632"/>
    <n v="427.74796693094629"/>
    <x v="3"/>
    <x v="1"/>
    <s v="Exp&gt;50"/>
    <s v="Increased Export Intensity"/>
    <n v="1"/>
    <n v="1.422803060195099E-2"/>
    <n v="44.446135598930127"/>
    <n v="0.36773648804937231"/>
    <n v="4.6711127528479199"/>
    <n v="4.5652988880259933E-2"/>
    <n v="9.6292598151610065"/>
    <s v="Yes"/>
    <s v="No"/>
    <s v="No"/>
    <x v="0"/>
    <x v="0"/>
    <n v="5.9620596205962064"/>
    <n v="5.791091594483877E-2"/>
    <n v="1.458303890693013"/>
    <s v="Yes"/>
    <s v="2.Hiring"/>
    <s v="Hiring"/>
    <n v="338.91478870341501"/>
    <n v="7.3192406320515532E-2"/>
    <n v="0.22146943294756541"/>
    <n v="0.1389996525422327"/>
    <n v="0.95017700579951736"/>
    <s v="75-100"/>
    <n v="0.62762454706398185"/>
    <n v="12.749381916219839"/>
    <n v="5.9107966440405271"/>
    <n v="95.627285040650392"/>
    <n v="933.16802168021684"/>
  </r>
  <r>
    <m/>
    <n v="1820"/>
    <n v="1789"/>
    <m/>
    <n v="1679"/>
    <s v="Thyssenkrupp Materials Processing Europe sp. z o.o., Dąbrowa Górnicza"/>
    <m/>
    <m/>
    <m/>
    <n v="2006"/>
    <m/>
    <n v="240444538"/>
    <n v="265532"/>
    <n v="6292347155"/>
    <s v="sp. z o.o."/>
    <s v="2562"/>
    <s v="Obróbka mechaniczna elementów metalowych"/>
    <m/>
    <x v="10"/>
    <m/>
    <n v="500"/>
    <s v="J"/>
    <x v="0"/>
    <n v="393.74299999999999"/>
    <n v="2.5390000000000001"/>
    <n v="6.5529999999999999"/>
    <n v="5.0430000000000001"/>
    <n v="0.16800000000000001"/>
    <n v="0"/>
    <n v="49"/>
    <n v="8.6630000000000003"/>
    <n v="169.624"/>
    <n v="3.895"/>
    <n v="165.72900000000001"/>
    <n v="93.04"/>
    <n v="76.584000000000003"/>
    <m/>
    <m/>
    <s v="C"/>
    <s v="Manufacturing"/>
    <s v="25"/>
    <s v="MANUFACTURE OF FABRICATED METAL PRODUCTS, EXCEPT MACHINERY AND EQUIPMENT"/>
    <s v="Medium-low"/>
    <n v="0"/>
    <n v="-99.903593604622685"/>
    <n v="1.280784674267225E-2"/>
    <n v="2.973046267037683E-2"/>
    <n v="5.4202493551160788E-2"/>
    <x v="0"/>
    <n v="1"/>
    <n v="0.54850728670471161"/>
    <n v="0.17679591836734701"/>
    <n v="8.0355714285714281"/>
    <n v="7.9489795918367342E-2"/>
    <x v="0"/>
    <x v="1"/>
    <s v="Exp&lt;50"/>
    <s v="Decreased Export Intensity"/>
    <n v="0"/>
    <n v="-0.34483120334271578"/>
    <n v="-99.885271012896496"/>
    <n v="-6.7703527517216022"/>
    <n v="-99.916863052823544"/>
    <n v="-7.0924362508907146"/>
    <n v="-81.595742972275929"/>
    <s v="Yes"/>
    <s v="Yes"/>
    <s v="Yes"/>
    <x v="2"/>
    <x v="1"/>
    <n v="-3.9215686274509798"/>
    <n v="-4.0005334613699262E-2"/>
    <n v="-0.99514866333029195"/>
    <s v="Yes"/>
    <s v="0.Reducing"/>
    <s v="Reducing"/>
    <n v="-6721.258546218487"/>
    <n v="3.5507613769471487E-2"/>
    <n v="0.19572759396080949"/>
    <n v="0.1114301389904901"/>
    <n v="0.34483120334271578"/>
    <s v="25-50"/>
    <n v="0.56931236283833209"/>
    <n v="12.746051163925641"/>
    <n v="3.9318256327243262"/>
    <n v="142.66666666666671"/>
    <n v="6729.2941176470586"/>
  </r>
  <r>
    <n v="1847"/>
    <n v="1230"/>
    <n v="997"/>
    <n v="1279"/>
    <n v="1680"/>
    <s v="Krot Invest Kr Inżynieria sp. z o.o. sp.k.a., Krotoszyn"/>
    <m/>
    <m/>
    <m/>
    <n v="2013"/>
    <m/>
    <n v="302575764"/>
    <n v="483154"/>
    <n v="6211812784"/>
    <s v="sp. z o.o. sp.a.k."/>
    <s v="4110"/>
    <s v="Realizacja projektów budowlanych związanych ze wznoszeniem budynków"/>
    <m/>
    <x v="12"/>
    <m/>
    <n v="400"/>
    <s v="J"/>
    <x v="0"/>
    <n v="434747.77773999999"/>
    <n v="34971.379099999998"/>
    <n v="43000.05874"/>
    <n v="32321.44874"/>
    <n v="3628.5611100000001"/>
    <n v="0"/>
    <n v="112"/>
    <n v="10147.0571"/>
    <n v="400798.57855999999"/>
    <n v="9574.9174199999998"/>
    <n v="391223.66113999998"/>
    <n v="274690.57260000001"/>
    <n v="126108.00595999999"/>
    <m/>
    <m/>
    <s v="F"/>
    <s v="Construction"/>
    <s v="41"/>
    <s v="CONSTRUCTION WORK FOR BUILDINGS"/>
    <s v="Low"/>
    <n v="0"/>
    <n v="-32.597112550286077"/>
    <n v="7.43452879920867E-2"/>
    <n v="8.0642623175275166E-2"/>
    <n v="0.117664936346636"/>
    <x v="1"/>
    <n v="0"/>
    <n v="0.68535815068734962"/>
    <n v="90.598724107142857"/>
    <n v="3881.676586964285"/>
    <n v="85.490334107142857"/>
    <x v="0"/>
    <x v="0"/>
    <s v="Exp&lt;50"/>
    <s v="Decreased Export Intensity"/>
    <n v="0"/>
    <n v="0"/>
    <n v="26.72571655852294"/>
    <n v="0.23685485279128929"/>
    <n v="-8.1697706097659708"/>
    <n v="-8.5228646377823125E-2"/>
    <n v="6.1001966635323424"/>
    <s v="No"/>
    <s v="Yes"/>
    <s v="No"/>
    <x v="3"/>
    <x v="1"/>
    <n v="72.307692307692307"/>
    <n v="0.54411160139945736"/>
    <n v="14.57138589664468"/>
    <s v="No"/>
    <s v="2.Hiring"/>
    <s v="Hiring"/>
    <n v="-1396.2003361126381"/>
    <n v="3.4014259813095013E-2"/>
    <n v="0.1535980834792223"/>
    <n v="9.4855266259683463E-2"/>
    <n v="0"/>
    <s v="0-10"/>
    <n v="0.61755501182744132"/>
    <n v="12.74566646783081"/>
    <n v="4.1743872698956368"/>
    <n v="60.01062061538461"/>
    <n v="5277.876923076923"/>
  </r>
  <r>
    <n v="1469"/>
    <n v="1795"/>
    <n v="1749"/>
    <n v="1643"/>
    <n v="1681"/>
    <s v="Jelcz sp. z o.o., Jelcz-Laskowice"/>
    <m/>
    <m/>
    <m/>
    <n v="2001"/>
    <m/>
    <n v="932276947"/>
    <n v="15446"/>
    <n v="9121724701"/>
    <s v="sp. z o.o."/>
    <s v="2910"/>
    <s v="Produkcja pozostałych pojazdów samochodowych, z wyłączeniem motocykli"/>
    <m/>
    <x v="5"/>
    <m/>
    <n v="400"/>
    <s v="J"/>
    <x v="0"/>
    <n v="543342.77707000007"/>
    <n v="36139.302669999997"/>
    <n v="27149.490590000001"/>
    <n v="21664.55588"/>
    <n v="6759.7949100000014"/>
    <n v="0"/>
    <n v="716"/>
    <n v="91453.482170000003"/>
    <n v="1021378.89763"/>
    <n v="55248.075290000001"/>
    <n v="966123.17009000003"/>
    <n v="104132.32487"/>
    <n v="917246.57276000001"/>
    <m/>
    <m/>
    <s v="C"/>
    <s v="Manufacturing"/>
    <s v="29"/>
    <s v="MANUFACTURE OF MOTOR VEHICLES, TRAILERS AND SEMI-TRAILERS, EXCEPT MOTORBIKES"/>
    <s v="High"/>
    <n v="0"/>
    <n v="23.605293181258858"/>
    <n v="3.9872722697865008E-2"/>
    <n v="2.1211086238682109E-2"/>
    <n v="0.20804832607978629"/>
    <x v="1"/>
    <n v="0"/>
    <n v="0.1019526887736058"/>
    <n v="127.7283270530726"/>
    <n v="758.85862719273757"/>
    <n v="77.162116326815649"/>
    <x v="0"/>
    <x v="0"/>
    <s v="Exp&lt;50"/>
    <s v="Decreased Export Intensity"/>
    <n v="0"/>
    <n v="-1.5482905995390181E-4"/>
    <n v="58.72688944620861"/>
    <n v="0.46201486289556293"/>
    <n v="15.019485105948281"/>
    <n v="0.13993136372645049"/>
    <n v="12.243868521276919"/>
    <s v="Yes"/>
    <s v="No"/>
    <s v="No"/>
    <x v="0"/>
    <x v="0"/>
    <n v="10.323574730354389"/>
    <n v="9.8247450256555346E-2"/>
    <n v="2.4865989984208969"/>
    <s v="No"/>
    <s v="2.Hiring"/>
    <s v="Hiring"/>
    <n v="231.41178589843869"/>
    <n v="5.3012885867612387E-2"/>
    <n v="0.25344972067039112"/>
    <n v="5.572153663337151E-2"/>
    <n v="1.5482905995390181E-4"/>
    <s v="0-10"/>
    <n v="0.21985242866310689"/>
    <n v="12.743480802178651"/>
    <n v="6.4754327167040904"/>
    <n v="84.57787978428351"/>
    <n v="527.44684129429891"/>
  </r>
  <r>
    <m/>
    <n v="1441"/>
    <n v="1289"/>
    <m/>
    <n v="1682"/>
    <s v="Kingspan sp. z o.o., Lipsko"/>
    <m/>
    <m/>
    <m/>
    <m/>
    <m/>
    <n v="931877716"/>
    <n v="18175"/>
    <n v="8992212932"/>
    <s v="sp. z o.o."/>
    <s v="2433"/>
    <s v="Produkcja wyrobów formowanych na zimno"/>
    <m/>
    <x v="10"/>
    <m/>
    <n v="500"/>
    <s v="J"/>
    <x v="0"/>
    <n v="350150"/>
    <n v="328"/>
    <n v="-2508"/>
    <n v="-3014"/>
    <n v="8319"/>
    <n v="202020"/>
    <n v="205"/>
    <n v="26658.5"/>
    <n v="169869"/>
    <n v="61426"/>
    <n v="108443"/>
    <n v="52333"/>
    <n v="117536"/>
    <m/>
    <m/>
    <s v="C"/>
    <s v="Manufacturing"/>
    <s v="24"/>
    <s v="MANUFACTURE OF METALS"/>
    <s v="Medium-low"/>
    <n v="0.57695273454233897"/>
    <n v="-35.819139677479598"/>
    <n v="-8.6077395401970586E-3"/>
    <n v="-1.7743084376784461E-2"/>
    <n v="-5.7592723520531977E-2"/>
    <x v="0"/>
    <n v="1"/>
    <n v="0.30807857819849421"/>
    <n v="130.04146341463411"/>
    <n v="1708.0487804878051"/>
    <n v="299.63902439024389"/>
    <x v="1"/>
    <x v="1"/>
    <s v="Exp&gt;50"/>
    <s v="Increased Export Intensity"/>
    <n v="1"/>
    <n v="3.3747443107128072E-2"/>
    <n v="6.4181751426935847"/>
    <n v="6.2206195341824262E-2"/>
    <n v="-22.885380331381459"/>
    <n v="-0.25987730382728991"/>
    <n v="1.5673103474556971"/>
    <s v="Yes"/>
    <s v="Yes"/>
    <s v="Yes"/>
    <x v="3"/>
    <x v="1"/>
    <n v="-24.35424354243542"/>
    <n v="-0.27910884174129258"/>
    <n v="-6.7398429339316834"/>
    <s v="Yes"/>
    <s v="0.Reducing"/>
    <s v="Reducing"/>
    <n v="493.90803908559059"/>
    <n v="-1.6180489587169049E-2"/>
    <n v="-0.13287363657099879"/>
    <n v="-4.2570203181913839E-2"/>
    <n v="0.5432052914352109"/>
    <s v="50-75"/>
    <n v="0.32038111005690112"/>
    <n v="12.70391071774184"/>
    <n v="5.602118820879701"/>
    <n v="90.536989409594085"/>
    <n v="1214.140741402214"/>
  </r>
  <r>
    <m/>
    <n v="1333"/>
    <n v="1441"/>
    <n v="1792"/>
    <n v="1683"/>
    <s v="Energo sp. z o.o., Bielsk Podlaski"/>
    <m/>
    <m/>
    <m/>
    <m/>
    <m/>
    <s v="050531997"/>
    <n v="273368"/>
    <n v="5431505859"/>
    <s v="sp. z o.o."/>
    <s v="4671"/>
    <s v="Sprzedaż hurtowa paliw i produktów pochodnych"/>
    <m/>
    <x v="2"/>
    <m/>
    <n v="400"/>
    <s v="J"/>
    <x v="0"/>
    <n v="311414.8"/>
    <n v="-64116"/>
    <n v="-61897"/>
    <n v="-61907"/>
    <n v="5263"/>
    <n v="0"/>
    <n v="170"/>
    <n v="20015"/>
    <n v="239113"/>
    <n v="23534"/>
    <n v="215579"/>
    <n v="115720"/>
    <n v="123393"/>
    <m/>
    <m/>
    <s v="G"/>
    <s v="Wholesale and Retail Trade; Repair of Motor Vehicles and Motorcycles"/>
    <s v="46"/>
    <s v="WHOLESALE TRADE, EXCEPT OF MOTOR VEHICLES"/>
    <s v="Medium-high"/>
    <n v="0"/>
    <n v="-47.218974678544221"/>
    <n v="-0.19879273560537261"/>
    <n v="-0.25890269454191123"/>
    <n v="-0.5349723470445904"/>
    <x v="1"/>
    <n v="0"/>
    <n v="0.48395528473985111"/>
    <n v="117.7352941176471"/>
    <n v="1831.851764705882"/>
    <n v="138.43529411764709"/>
    <x v="0"/>
    <x v="0"/>
    <s v="Exp&lt;50"/>
    <s v="Decreased Export Intensity"/>
    <n v="0"/>
    <n v="-1.100588587897041E-2"/>
    <n v="-9.6389203843292126"/>
    <n v="-0.1013565465217425"/>
    <n v="-34.520956800238558"/>
    <n v="-0.42344004569085492"/>
    <n v="-2.50207952082242"/>
    <s v="Yes"/>
    <s v="Yes"/>
    <s v="Yes"/>
    <x v="2"/>
    <x v="1"/>
    <n v="-9.5744680851063837"/>
    <n v="-0.1006435257796872"/>
    <n v="-2.4846984618343"/>
    <s v="Yes"/>
    <s v="0.Reducing"/>
    <s v="Reducing"/>
    <n v="-1.3066140707135221"/>
    <n v="-0.10172827657021449"/>
    <n v="-1.2370853916725479"/>
    <n v="-0.19685450543527089"/>
    <n v="1.100588587897041E-2"/>
    <s v="0-10"/>
    <n v="0.15912766148594021"/>
    <n v="12.750237611070469"/>
    <n v="5.2364419628299492"/>
    <n v="89.76948452127661"/>
    <n v="1833.158378776596"/>
  </r>
  <r>
    <n v="1882"/>
    <n v="1596"/>
    <n v="1565"/>
    <n v="1460"/>
    <n v="1684"/>
    <s v="Knauf Bełchatów sp. z o.o., Rogowiec"/>
    <m/>
    <m/>
    <m/>
    <n v="2003"/>
    <m/>
    <n v="590358026"/>
    <n v="145631"/>
    <n v="7691004724"/>
    <s v="sp. z o.o."/>
    <s v="2362"/>
    <s v="Produkcja wyrobów budowlanych z gipsu"/>
    <m/>
    <x v="12"/>
    <m/>
    <n v="500"/>
    <s v="J"/>
    <x v="0"/>
    <n v="427801.35217999999"/>
    <n v="89063.164569999994"/>
    <n v="88118.533079999994"/>
    <n v="73478.592560000005"/>
    <n v="20404.903590000002"/>
    <n v="15523"/>
    <n v="245"/>
    <n v="44666.259520000007"/>
    <n v="330437.58565000002"/>
    <n v="172214.43985"/>
    <n v="158223.1458"/>
    <n v="252915.42001"/>
    <n v="77522.165640000007"/>
    <m/>
    <m/>
    <s v="C"/>
    <s v="Manufacturing"/>
    <s v="23"/>
    <s v="MANUFACTURE OF OTHER NON-METALLIC MINERAL PRODUCTS"/>
    <s v="Medium-low"/>
    <n v="3.6285532808387679E-2"/>
    <n v="-13.637848356685639"/>
    <n v="0.17175867300457581"/>
    <n v="0.22236753853367219"/>
    <n v="0.29052634496186408"/>
    <x v="0"/>
    <n v="1"/>
    <n v="0.76539543621374961"/>
    <n v="182.3112633469388"/>
    <n v="1746.1279680816331"/>
    <n v="702.91608102040811"/>
    <x v="0"/>
    <x v="0"/>
    <s v="Exp&lt;50"/>
    <s v="Decreased Export Intensity"/>
    <n v="0"/>
    <n v="-6.8494229009181562E-2"/>
    <n v="25.331815424729371"/>
    <n v="0.22579455768745049"/>
    <n v="-9.1798438951236356"/>
    <n v="-9.6288941481661894E-2"/>
    <n v="5.8072270201144471"/>
    <s v="No"/>
    <s v="Yes"/>
    <s v="No"/>
    <x v="3"/>
    <x v="1"/>
    <n v="-11.552346570397111"/>
    <n v="-0.12275929564261109"/>
    <n v="-3.022367214093979"/>
    <s v="Yes"/>
    <s v="0.Reducing"/>
    <s v="Reducing"/>
    <n v="513.87165039210186"/>
    <n v="0.12946225848506601"/>
    <n v="0.20544506122904399"/>
    <n v="0.16896916953125299"/>
    <n v="0.10477976181756921"/>
    <s v="10-25"/>
    <n v="0.82245427814336569"/>
    <n v="12.74061967871406"/>
    <n v="5.6240175061873394"/>
    <n v="137.65728707581229"/>
    <n v="1232.256317689531"/>
  </r>
  <r>
    <n v="1975"/>
    <n v="1742"/>
    <n v="1433"/>
    <n v="1534"/>
    <n v="1685"/>
    <s v="GTX Poland sp. z o.o. sp.k., Warszawa"/>
    <m/>
    <m/>
    <n v="1990"/>
    <n v="2007"/>
    <m/>
    <s v="006713095"/>
    <n v="279074"/>
    <n v="5220201720"/>
    <s v="sp. z o.o. sp.k."/>
    <s v="4674"/>
    <s v="Sprzedaż hurtowa wyrobów metalowych oraz sprzętu i dodatkowego wyposażenia hydraulicznego i grzejnego"/>
    <m/>
    <x v="12"/>
    <m/>
    <n v="400"/>
    <s v="S"/>
    <x v="0"/>
    <n v="408416.04452"/>
    <n v="47481.880080000003"/>
    <n v="29117.343649999999"/>
    <n v="21988.460650000001"/>
    <n v="6079.8527199999999"/>
    <n v="169766"/>
    <n v="366"/>
    <n v="43128.49381"/>
    <n v="386103.96642000001"/>
    <n v="77186.517890000003"/>
    <n v="308917.44852999999"/>
    <n v="163340.03632000001"/>
    <n v="222763.9301"/>
    <m/>
    <m/>
    <s v="G"/>
    <s v="Wholesale and Retail Trade; Repair of Motor Vehicles and Motorcycles"/>
    <s v="46"/>
    <s v="WHOLESALE TRADE, EXCEPT OF MOTOR VEHICLES"/>
    <s v="Medium-high"/>
    <n v="0.41566927224791389"/>
    <n v="-9.6654842558890017"/>
    <n v="5.3838385991525933E-2"/>
    <n v="5.6949584988415188E-2"/>
    <n v="0.13461770393464551"/>
    <x v="1"/>
    <n v="0"/>
    <n v="0.42304677114433042"/>
    <n v="117.8374147814208"/>
    <n v="1115.8908320218579"/>
    <n v="210.89212538251371"/>
    <x v="4"/>
    <x v="1"/>
    <s v="Exp&lt;50"/>
    <s v="Decreased Export Intensity"/>
    <n v="0"/>
    <n v="-1.1359767120018901E-2"/>
    <n v="19.724800341744789"/>
    <n v="0.18002559259872089"/>
    <n v="-13.24289830308347"/>
    <n v="-0.1420579065703915"/>
    <n v="4.6034552572944856"/>
    <s v="No"/>
    <s v="Yes"/>
    <s v="No"/>
    <x v="3"/>
    <x v="1"/>
    <n v="-2.9177718832891251"/>
    <n v="-2.9611854046645011E-2"/>
    <n v="-0.73756290708311134"/>
    <s v="No"/>
    <s v="0.Reducing"/>
    <s v="Reducing"/>
    <n v="211.03930586801181"/>
    <n v="3.8087710379638387E-2"/>
    <n v="0.12698071519560769"/>
    <n v="4.246841170164041E-2"/>
    <n v="0.42702903936793279"/>
    <s v="25-50"/>
    <n v="0.33444772803665379"/>
    <n v="12.740016058190189"/>
    <n v="5.9322451874480109"/>
    <n v="97.965620185676386"/>
    <n v="904.85152615384618"/>
  </r>
  <r>
    <n v="1294"/>
    <n v="1155"/>
    <m/>
    <n v="1542"/>
    <n v="1686"/>
    <s v="Jakon sp. z o.o., Tarnowo Podgórne"/>
    <m/>
    <m/>
    <m/>
    <n v="2005"/>
    <m/>
    <n v="300186567"/>
    <n v="247430"/>
    <n v="7772881079"/>
    <s v="sp. z o.o."/>
    <s v="4120"/>
    <s v="Roboty budowlane związane ze wznoszeniem budynków mieszkalnych i niemieszkalnych"/>
    <m/>
    <x v="12"/>
    <m/>
    <n v="400"/>
    <s v="J"/>
    <x v="0"/>
    <n v="615787"/>
    <n v="55241"/>
    <n v="48347"/>
    <n v="47905"/>
    <n v="2610"/>
    <n v="0"/>
    <n v="175"/>
    <n v="22632"/>
    <n v="410307"/>
    <n v="15382"/>
    <n v="394925"/>
    <n v="148921"/>
    <n v="261387"/>
    <m/>
    <m/>
    <s v="F"/>
    <s v="Construction"/>
    <s v="41"/>
    <s v="CONSTRUCTION WORK FOR BUILDINGS"/>
    <s v="Low"/>
    <n v="0"/>
    <n v="-9.3663362927555838"/>
    <n v="7.7794756953297156E-2"/>
    <n v="0.1167540402674095"/>
    <n v="0.32168062261198888"/>
    <x v="1"/>
    <n v="0"/>
    <n v="0.36295018120577999"/>
    <n v="129.3257142857143"/>
    <n v="3518.7828571428572"/>
    <n v="87.897142857142853"/>
    <x v="0"/>
    <x v="0"/>
    <s v="Exp&lt;50"/>
    <s v="Decreased Export Intensity"/>
    <n v="0"/>
    <n v="0"/>
    <n v="80.831407419588814"/>
    <n v="0.59239496048744478"/>
    <n v="31.03725175332524"/>
    <n v="0.27031146131833061"/>
    <n v="15.96273924602465"/>
    <s v="No"/>
    <s v="Yes"/>
    <s v="No"/>
    <x v="0"/>
    <x v="0"/>
    <n v="86.170212765957444"/>
    <n v="0.62149119165351063"/>
    <n v="16.80933427061975"/>
    <s v="Yes"/>
    <s v="2.Hiring"/>
    <s v="Hiring"/>
    <n v="-103.88735562310011"/>
    <n v="5.1780895131427092E-2"/>
    <n v="0.2428520273248127"/>
    <n v="0.1091421143847487"/>
    <n v="0"/>
    <s v="0-10"/>
    <n v="0.44941817281505331"/>
    <n v="12.738261443012011"/>
    <n v="4.5432947822700038"/>
    <n v="101.78723404255319"/>
    <n v="3622.6702127659569"/>
  </r>
  <r>
    <n v="1344"/>
    <n v="1471"/>
    <n v="1603"/>
    <n v="1734"/>
    <n v="1687"/>
    <s v="Gestamp Wrocław sp. z o.o., Wrocław"/>
    <m/>
    <m/>
    <m/>
    <n v="2001"/>
    <m/>
    <s v="012971042"/>
    <n v="17870"/>
    <n v="5272108234"/>
    <s v="sp. z o.o."/>
    <s v="2932"/>
    <s v="Produkcja pozostałych części i akcesoriów do pojazdów silnikowych, z wyłączeniem motocykli"/>
    <m/>
    <x v="5"/>
    <m/>
    <n v="500"/>
    <s v="J"/>
    <x v="0"/>
    <n v="594130.03584999999"/>
    <n v="28705.779849999999"/>
    <n v="36267.291219999999"/>
    <n v="44088.385920000001"/>
    <n v="27382.281459999998"/>
    <n v="219145"/>
    <n v="476"/>
    <n v="61023.926520000001"/>
    <n v="272499.97340000002"/>
    <n v="186490.03907"/>
    <n v="86009.934330000004"/>
    <n v="15982.756149999999"/>
    <n v="256517.21724999999"/>
    <m/>
    <m/>
    <s v="C"/>
    <s v="Manufacturing"/>
    <s v="29"/>
    <s v="MANUFACTURE OF MOTOR VEHICLES, TRAILERS AND SEMI-TRAILERS, EXCEPT MOTORBIKES"/>
    <s v="High"/>
    <n v="0.36885022937188711"/>
    <n v="10.66861413761608"/>
    <n v="7.4206626932981717E-2"/>
    <n v="0.1617922577015562"/>
    <n v="2.7584970643501929"/>
    <x v="0"/>
    <n v="1"/>
    <n v="5.865232187211656E-2"/>
    <n v="128.20152630252099"/>
    <n v="1248.1723442226889"/>
    <n v="391.78579636554622"/>
    <x v="4"/>
    <x v="0"/>
    <s v="Exp&lt;50"/>
    <s v="Increased Export Intensity"/>
    <n v="1"/>
    <n v="0.2019650618289863"/>
    <n v="78.394189591754042"/>
    <n v="0.57882546407446966"/>
    <n v="29.27115187808263"/>
    <n v="0.25674196490535728"/>
    <n v="15.570016759888521"/>
    <s v="Yes"/>
    <s v="Yes"/>
    <s v="Yes"/>
    <x v="0"/>
    <x v="0"/>
    <n v="58.666666666666657"/>
    <n v="0.4616353795752195"/>
    <n v="12.233220357406299"/>
    <s v="Yes"/>
    <s v="2.Hiring"/>
    <s v="Hiring"/>
    <n v="138.02774962268879"/>
    <n v="9.9711249211836082E-3"/>
    <n v="-5.5149394113610362E-2"/>
    <n v="1.075913056549284E-2"/>
    <n v="0.16688516754290081"/>
    <s v="10-25"/>
    <n v="-0.19509063949693661"/>
    <n v="12.71602802588419"/>
    <n v="5.7037824746562009"/>
    <n v="97.327962066666672"/>
    <n v="1110.1445945999999"/>
  </r>
  <r>
    <m/>
    <n v="1576"/>
    <n v="1693"/>
    <m/>
    <n v="1688"/>
    <s v="Imso sp. z o.o., Koszalin"/>
    <m/>
    <m/>
    <m/>
    <n v="2001"/>
    <m/>
    <n v="330880221"/>
    <n v="51509"/>
    <n v="6692200740"/>
    <s v="sp. z o.o."/>
    <s v="4671"/>
    <s v="Sprzedaż hurtowa paliw i produktów pochodnych"/>
    <m/>
    <x v="2"/>
    <m/>
    <n v="400"/>
    <s v="J"/>
    <x v="0"/>
    <n v="334533.49476999999"/>
    <n v="876.07076000000006"/>
    <n v="9668.884320000001"/>
    <n v="7792.4393200000004"/>
    <n v="2929.98344"/>
    <n v="0"/>
    <n v="68"/>
    <n v="8093.8425499999994"/>
    <n v="160558.95921"/>
    <n v="76435.174870000003"/>
    <n v="84123.784339999998"/>
    <n v="85660.144920000006"/>
    <n v="74898.814290000009"/>
    <m/>
    <m/>
    <s v="G"/>
    <s v="Wholesale and Retail Trade; Repair of Motor Vehicles and Motorcycles"/>
    <s v="46"/>
    <s v="WHOLESALE TRADE, EXCEPT OF MOTOR VEHICLES"/>
    <s v="Medium-high"/>
    <n v="0"/>
    <n v="-33.335951675490108"/>
    <n v="2.3293450257820949E-2"/>
    <n v="4.8533195271950103E-2"/>
    <n v="9.0969252121596803E-2"/>
    <x v="1"/>
    <n v="0"/>
    <n v="0.53351208391904481"/>
    <n v="119.02709632352941"/>
    <n v="4919.6102172058818"/>
    <n v="1124.0466892647059"/>
    <x v="0"/>
    <x v="0"/>
    <s v="Exp&lt;50"/>
    <s v="Decreased Export Intensity"/>
    <n v="0"/>
    <n v="0"/>
    <n v="-1.72690435890739"/>
    <n v="-1.7419892725030191E-2"/>
    <n v="-28.787611854280708"/>
    <n v="-0.33950339189414258"/>
    <n v="-0.43455040364969172"/>
    <s v="Yes"/>
    <s v="Yes"/>
    <s v="Yes"/>
    <x v="2"/>
    <x v="1"/>
    <n v="1.4925373134328359"/>
    <n v="1.4815085785141241E-2"/>
    <n v="0.37106388836036791"/>
    <s v="No"/>
    <s v="1.Sustaining"/>
    <s v="Hiring"/>
    <n v="-161.16718458516331"/>
    <n v="1.2269910919031211E-2"/>
    <n v="6.8843862306538536E-2"/>
    <n v="3.8308257850906163E-2"/>
    <n v="0"/>
    <s v="0-10"/>
    <n v="0.55645131704453743"/>
    <n v="12.737912180103949"/>
    <n v="4.2046926193909657"/>
    <n v="89.109369552238803"/>
    <n v="5080.7774017910451"/>
  </r>
  <r>
    <n v="1564"/>
    <n v="1652"/>
    <n v="1638"/>
    <n v="1440"/>
    <n v="1690"/>
    <s v="Balcerzak sp. z o.o., Sława"/>
    <m/>
    <m/>
    <m/>
    <n v="2001"/>
    <m/>
    <n v="971185341"/>
    <n v="3178"/>
    <n v="9251745943"/>
    <s v="sp. z o.o."/>
    <s v="1013"/>
    <s v="Produkcja wyrobów z mięsa, włączając wyroby z mięsa drobiowego"/>
    <m/>
    <x v="13"/>
    <m/>
    <n v="500"/>
    <s v="J"/>
    <x v="0"/>
    <n v="512801.92465"/>
    <n v="14995.532090000001"/>
    <n v="14071.99648"/>
    <n v="11305.26348"/>
    <n v="9615.0335799999993"/>
    <n v="269814"/>
    <n v="461"/>
    <n v="41120.879489999999"/>
    <n v="215802.4412"/>
    <n v="98536.590580000004"/>
    <n v="117265.85062"/>
    <n v="168202.20936000001"/>
    <n v="47600.23184"/>
    <m/>
    <m/>
    <s v="C"/>
    <s v="Manufacturing"/>
    <s v="10"/>
    <s v="MANUFACTURE OF FOOD PRODUCTS"/>
    <s v="Low"/>
    <n v="0.52615637155448414"/>
    <n v="7.4688951346591148"/>
    <n v="2.20460628881534E-2"/>
    <n v="5.2387097278119202E-2"/>
    <n v="6.7212336407565007E-2"/>
    <x v="0"/>
    <n v="1"/>
    <n v="0.77942681475097242"/>
    <n v="89.199304750542296"/>
    <n v="1112.36860010846"/>
    <n v="213.74531579175709"/>
    <x v="1"/>
    <x v="1"/>
    <s v="Exp&lt;50"/>
    <s v="Increased Export Intensity"/>
    <n v="1"/>
    <n v="0.15275875202417291"/>
    <n v="50.667666995736781"/>
    <n v="0.40990634450622387"/>
    <n v="9.179468837490429"/>
    <n v="8.7822845337111488E-2"/>
    <n v="10.791136110972269"/>
    <s v="No"/>
    <s v="Yes"/>
    <s v="No"/>
    <x v="0"/>
    <x v="0"/>
    <n v="-6.3008130081300813"/>
    <n v="-6.5080673495659269E-2"/>
    <n v="-1.6138524109539529"/>
    <s v="Yes"/>
    <s v="0.Reducing"/>
    <s v="Reducing"/>
    <n v="420.59420986455729"/>
    <n v="1.3391978328382591E-2"/>
    <n v="4.1149068322981368E-2"/>
    <n v="2.922075840625701E-2"/>
    <n v="0.3733976195303112"/>
    <s v="25-50"/>
    <n v="0.71011956277847232"/>
    <n v="12.73773859329296"/>
    <n v="6.1984787164923079"/>
    <n v="60.587198841463412"/>
    <n v="691.77439024390242"/>
  </r>
  <r>
    <n v="900"/>
    <n v="1117"/>
    <n v="1224"/>
    <n v="1526"/>
    <n v="1692"/>
    <s v="PGP HUB sp. z o.o., Warszawa"/>
    <m/>
    <m/>
    <m/>
    <n v="2001"/>
    <m/>
    <s v="017354302"/>
    <n v="34524"/>
    <n v="5252219137"/>
    <s v="sp. z o.o."/>
    <s v="7312"/>
    <s v="Pośrednictwo w sprzedaży czasu i miejsca na cele reklamowe w radio i telewizji"/>
    <m/>
    <x v="6"/>
    <m/>
    <n v="400"/>
    <s v="J"/>
    <x v="0"/>
    <n v="873348.85225999996"/>
    <n v="61359.593150000001"/>
    <n v="58727.396119999998"/>
    <n v="47081.34721"/>
    <n v="345.51551999999998"/>
    <n v="168060"/>
    <n v="621"/>
    <n v="76498"/>
    <n v="352388.03508"/>
    <n v="10356.11017"/>
    <n v="342031.92491"/>
    <n v="67941.433059999996"/>
    <n v="284446.60201999999"/>
    <m/>
    <m/>
    <s v="M"/>
    <s v="Professional, Scientific and Technical Activities"/>
    <s v="73"/>
    <s v="ADVERTISING, MARKET RESEARCH AND PUBLIC OPINION POLLING"/>
    <s v="High"/>
    <n v="0.19243169503813329"/>
    <n v="24.31976868357712"/>
    <n v="5.3908981603589111E-2"/>
    <n v="0.13360654313734421"/>
    <n v="0.6929695929201527"/>
    <x v="1"/>
    <n v="0"/>
    <n v="0.19280289424292099"/>
    <n v="123.1851851851852"/>
    <n v="1406.358860322061"/>
    <n v="16.676505909822861"/>
    <x v="2"/>
    <x v="0"/>
    <s v="Exp&lt;50"/>
    <s v="Increased Export Intensity"/>
    <n v="1"/>
    <n v="0.16712148780236399"/>
    <n v="156.61296075948249"/>
    <n v="0.94239877450276843"/>
    <n v="85.951420840204733"/>
    <n v="0.62031527533365427"/>
    <n v="26.566755395517269"/>
    <s v="No"/>
    <s v="No"/>
    <s v="No"/>
    <x v="1"/>
    <x v="0"/>
    <n v="813.23529411764707"/>
    <n v="2.2118233767573718"/>
    <n v="73.838382292341606"/>
    <s v="No"/>
    <s v="2.Hiring"/>
    <s v="Hiring"/>
    <n v="-3598.59702203088"/>
    <n v="3.6922227086681733E-2"/>
    <n v="0.38151622795032941"/>
    <n v="9.8370922413320711E-2"/>
    <n v="2.5310207235769249E-2"/>
    <s v="0-10"/>
    <n v="0.25784203975231129"/>
    <n v="12.73769158217188"/>
    <n v="4.219507705176107"/>
    <n v="143.48323867647059"/>
    <n v="5004.9558823529414"/>
  </r>
  <r>
    <m/>
    <m/>
    <m/>
    <n v="1778"/>
    <n v="1693"/>
    <s v="Reflex sp. z o.o. sp.j., Łódź"/>
    <m/>
    <m/>
    <m/>
    <m/>
    <m/>
    <n v="730008887"/>
    <n v="958407"/>
    <n v="8270005974"/>
    <s v="sp. z o.o."/>
    <s v="4671"/>
    <s v="Sprzedaż hurtowa paliw i produktów pochodnych"/>
    <m/>
    <x v="2"/>
    <m/>
    <n v="400"/>
    <s v="J"/>
    <x v="0"/>
    <n v="132377.43898000001"/>
    <n v="-1398.4599599999999"/>
    <n v="-1473.14426"/>
    <n v="-1473.14426"/>
    <n v="16.211359999999999"/>
    <n v="0"/>
    <n v="16"/>
    <n v="2011.3824"/>
    <n v="12076.85275"/>
    <n v="1682.0148899999999"/>
    <n v="10394.83786"/>
    <n v="9548.66741"/>
    <n v="2528.18534"/>
    <m/>
    <m/>
    <s v="G"/>
    <s v="Wholesale and Retail Trade; Repair of Motor Vehicles and Motorcycles"/>
    <s v="46"/>
    <s v="WHOLESALE TRADE, EXCEPT OF MOTOR VEHICLES"/>
    <s v="Medium-high"/>
    <n v="0"/>
    <n v="-31.61562963247756"/>
    <n v="-1.112836349872705E-2"/>
    <n v="-0.12198080828633109"/>
    <n v="-0.15427747105917891"/>
    <x v="1"/>
    <n v="0"/>
    <n v="0.79065859356445334"/>
    <n v="125.7114"/>
    <n v="8273.5899362500004"/>
    <n v="105.125930625"/>
    <x v="0"/>
    <x v="0"/>
    <s v="Exp&lt;50"/>
    <s v="Decreased Export Intensity"/>
    <n v="0"/>
    <n v="0"/>
    <n v="-61.089139360054091"/>
    <n v="-0.94389678050209191"/>
    <n v="-71.803724173952247"/>
    <n v="-1.2659802796712061"/>
    <n v="-21.019894561308551"/>
    <s v="Yes"/>
    <s v="Yes"/>
    <s v="Yes"/>
    <x v="2"/>
    <x v="1"/>
    <n v="-5.8823529411764701"/>
    <n v="-6.062462181643502E-2"/>
    <n v="-1.504187898909537"/>
    <s v="Yes"/>
    <s v="0.Reducing"/>
    <s v="Reducing"/>
    <n v="-11738.581594338229"/>
    <n v="5.1023541799425174E-3"/>
    <n v="5.6238455906175079E-2"/>
    <n v="3.2739648811769141E-2"/>
    <n v="0"/>
    <s v="0-10"/>
    <n v="0.58215767634854776"/>
    <n v="12.73730928801416"/>
    <n v="2.8332133440562162"/>
    <n v="106.2352941176471"/>
    <n v="20012.171530588239"/>
  </r>
  <r>
    <n v="994"/>
    <m/>
    <m/>
    <n v="1551"/>
    <n v="1694"/>
    <s v="TD Synnex AS Poland sp. z o.o., Warszawa"/>
    <m/>
    <m/>
    <m/>
    <m/>
    <m/>
    <s v="011908001 "/>
    <n v="154153"/>
    <n v="5261277542"/>
    <s v="sp. z o.o."/>
    <s v="4651"/>
    <s v="Sprzedaż hurtowa komputerów, urządzeń peryferyjnych i oprogramowania"/>
    <m/>
    <x v="6"/>
    <m/>
    <n v="500"/>
    <s v="J"/>
    <x v="0"/>
    <n v="795927"/>
    <n v="5443"/>
    <n v="13307"/>
    <n v="9256"/>
    <n v="2084"/>
    <n v="11535"/>
    <n v="55"/>
    <n v="24061"/>
    <n v="151624"/>
    <n v="5266"/>
    <n v="146358"/>
    <n v="64724"/>
    <n v="86900"/>
    <m/>
    <m/>
    <s v="G"/>
    <s v="Wholesale and Retail Trade; Repair of Motor Vehicles and Motorcycles"/>
    <s v="46"/>
    <s v="WHOLESALE TRADE, EXCEPT OF MOTOR VEHICLES"/>
    <s v="Medium-high"/>
    <n v="1.449253511942678E-2"/>
    <n v="46.056391011937002"/>
    <n v="1.162920720116292E-2"/>
    <n v="6.1045744736980947E-2"/>
    <n v="0.14300723070267601"/>
    <x v="0"/>
    <n v="1"/>
    <n v="0.42687173534532791"/>
    <n v="437.4727272727273"/>
    <n v="14471.4"/>
    <n v="95.74545454545455"/>
    <x v="0"/>
    <x v="0"/>
    <s v="Exp&lt;50"/>
    <s v="Increased Export Intensity"/>
    <n v="1"/>
    <n v="1.449253511942678E-2"/>
    <n v="133.9619923867194"/>
    <n v="0.84998849047934755"/>
    <n v="69.537675642550283"/>
    <n v="0.52790499131023516"/>
    <n v="23.676255492412281"/>
    <s v="No"/>
    <s v="No"/>
    <s v="No"/>
    <x v="1"/>
    <x v="0"/>
    <n v="12.244897959183669"/>
    <n v="0.1155128871218447"/>
    <n v="2.929924061370603"/>
    <s v="No"/>
    <s v="2.Hiring"/>
    <s v="Hiring"/>
    <n v="7528.6448979591833"/>
    <n v="-6.0553506077396793E-4"/>
    <n v="-3.6760769477854312E-3"/>
    <n v="-2.0708720784116609E-3"/>
    <n v="0"/>
    <s v="0-10"/>
    <n v="0.56333752199044984"/>
    <n v="12.737274261598969"/>
    <n v="3.891820298110626"/>
    <n v="142.69926530612241"/>
    <n v="6942.7551020408164"/>
  </r>
  <r>
    <n v="1734"/>
    <n v="1734"/>
    <n v="1620"/>
    <n v="1642"/>
    <n v="1695"/>
    <s v="Delaval Operations sp. z o.o., Wrocław"/>
    <m/>
    <m/>
    <m/>
    <n v="1991"/>
    <m/>
    <n v="930531192"/>
    <n v="26139"/>
    <n v="8940006103"/>
    <s v="sp. z o.o."/>
    <s v="2829"/>
    <s v="Produkcja pozostałych maszyn ogólnego przeznaczenia, gdzie indziej niesklasyfikowana"/>
    <m/>
    <x v="10"/>
    <m/>
    <n v="500"/>
    <s v="J"/>
    <x v="0"/>
    <n v="464305.43553000002"/>
    <n v="29472.21487"/>
    <n v="15278.66468"/>
    <n v="14874.217500000001"/>
    <n v="7773"/>
    <n v="443426"/>
    <n v="689"/>
    <n v="114429"/>
    <n v="138607.19965"/>
    <n v="49736.449789999999"/>
    <n v="88870.749859999996"/>
    <n v="38763.73573"/>
    <n v="99843.463919999995"/>
    <m/>
    <m/>
    <s v="C"/>
    <s v="Manufacturing"/>
    <s v="28"/>
    <s v="MANUFACTURE OF MACHINERY AND EQUIPMENT N.E.C."/>
    <s v="Medium-high"/>
    <n v="0.95503081822385671"/>
    <n v="2.29440435460817"/>
    <n v="3.2035415400686038E-2"/>
    <n v="0.107312012201092"/>
    <n v="0.38371475864975929"/>
    <x v="0"/>
    <n v="1"/>
    <n v="0.27966610556943028"/>
    <n v="166.07982583454279"/>
    <n v="673.88307043541363"/>
    <n v="72.186429303338173"/>
    <x v="3"/>
    <x v="1"/>
    <s v="Exp&gt;50"/>
    <s v="Decreased Export Intensity"/>
    <n v="0"/>
    <n v="-1.275922142460151E-2"/>
    <n v="36.565242164429321"/>
    <n v="0.31163227902281321"/>
    <n v="-1.0396795909932419"/>
    <n v="-1.045122014629918E-2"/>
    <n v="8.1023275368192529"/>
    <s v="Yes"/>
    <s v="Yes"/>
    <s v="Yes"/>
    <x v="3"/>
    <x v="1"/>
    <n v="-7.39247311827957"/>
    <n v="-7.6799763819432876E-2"/>
    <n v="-1.90167960850729"/>
    <s v="Yes"/>
    <s v="0.Reducing"/>
    <s v="Reducing"/>
    <n v="216.90995215584371"/>
    <n v="2.3189053731308161E-2"/>
    <n v="0.25858506346551208"/>
    <n v="5.8558759302999253E-2"/>
    <n v="0.96779003964845822"/>
    <s v="75-100"/>
    <n v="0.226458398324346"/>
    <n v="12.73666560185185"/>
    <n v="6.6120410348330916"/>
    <n v="123.9959677419355"/>
    <n v="456.97311827956992"/>
  </r>
  <r>
    <m/>
    <n v="1827"/>
    <m/>
    <m/>
    <n v="1696"/>
    <s v="Wirthwein Polska sp. z o.o., Łódź"/>
    <m/>
    <m/>
    <m/>
    <m/>
    <m/>
    <s v="471698056"/>
    <n v="208187"/>
    <n v="7282163201"/>
    <s v="sp. z o.o."/>
    <s v="2229"/>
    <s v="Produkcja pozostałych wyrobów z tworzyw sztucznych"/>
    <m/>
    <x v="10"/>
    <m/>
    <n v="500"/>
    <s v="J"/>
    <x v="0"/>
    <n v="351799"/>
    <n v="1064"/>
    <n v="702"/>
    <n v="-1460"/>
    <n v="15838"/>
    <n v="108742"/>
    <n v="327"/>
    <n v="33608"/>
    <n v="241798"/>
    <n v="86301"/>
    <n v="155497"/>
    <n v="160023"/>
    <n v="81775"/>
    <m/>
    <m/>
    <s v="C"/>
    <s v="Manufacturing"/>
    <s v="22"/>
    <s v="MANUFACTURE OF RUBBER AND PLASTIC PRODUCTS"/>
    <s v="Medium-low"/>
    <n v="0.30910264099670548"/>
    <n v="-18.601168776219321"/>
    <n v="-4.1500970724760444E-3"/>
    <n v="-6.0380979164426501E-3"/>
    <n v="-9.1236884697824695E-3"/>
    <x v="0"/>
    <n v="1"/>
    <n v="0.66180448142664539"/>
    <n v="102.7767584097859"/>
    <n v="1075.8379204892969"/>
    <n v="263.91743119266062"/>
    <x v="4"/>
    <x v="1"/>
    <s v="Exp&lt;50"/>
    <s v="Decreased Export Intensity"/>
    <n v="0"/>
    <n v="-6.5306677037408833E-2"/>
    <n v="4.4178269874773166"/>
    <n v="4.3230231468232461E-2"/>
    <n v="-24.3349079800889"/>
    <n v="-0.2788532677008817"/>
    <n v="1.0866170483356139"/>
    <s v="Yes"/>
    <s v="Yes"/>
    <s v="Yes"/>
    <x v="3"/>
    <x v="1"/>
    <n v="-1.2084592145015109"/>
    <n v="-1.215820447980942E-2"/>
    <n v="-0.30349363612294228"/>
    <s v="Yes"/>
    <s v="0.Reducing"/>
    <s v="Reducing"/>
    <n v="57.96876091225738"/>
    <n v="3.2864368870905721E-2"/>
    <n v="3.9961164751677963E-2"/>
    <n v="3.4283173711589503E-2"/>
    <n v="0.37440931803411431"/>
    <s v="25-50"/>
    <n v="0.85791227369442369"/>
    <n v="12.72758503728916"/>
    <n v="5.8021183753770629"/>
    <n v="78.207672900302114"/>
    <n v="1017.869159577039"/>
  </r>
  <r>
    <n v="1607"/>
    <n v="1408"/>
    <m/>
    <n v="1597"/>
    <n v="1698"/>
    <s v="Drukarnia Dako sp.j., Lubartów"/>
    <m/>
    <m/>
    <m/>
    <n v="2001"/>
    <m/>
    <n v="430298529"/>
    <n v="4606"/>
    <n v="7140002190"/>
    <s v="sp. j."/>
    <s v="1812"/>
    <s v="Pozostałe drukowanie"/>
    <m/>
    <x v="9"/>
    <m/>
    <n v="400"/>
    <s v="J"/>
    <x v="0"/>
    <n v="499068.40935999999"/>
    <n v="59637.719810000002"/>
    <n v="69691.965920000002"/>
    <n v="69691.965920000002"/>
    <n v="24072"/>
    <n v="52414"/>
    <n v="994"/>
    <n v="77384"/>
    <n v="531867.73028999998"/>
    <n v="359600.47777"/>
    <n v="172267.25252000001"/>
    <n v="286008.51455999998"/>
    <n v="245859.21573"/>
    <m/>
    <m/>
    <s v="C"/>
    <s v="Manufacturing"/>
    <s v="18"/>
    <s v="PRINTING AND REPRODUCTION OF RECORDED MEDIA"/>
    <s v="Medium-high"/>
    <n v="0.1050236781510879"/>
    <n v="-10.414997414280879"/>
    <n v="0.13964411413932659"/>
    <n v="0.13103251419671691"/>
    <n v="0.2436709481436776"/>
    <x v="1"/>
    <n v="0"/>
    <n v="0.53774368752180979"/>
    <n v="77.851106639839031"/>
    <n v="502.0808947283702"/>
    <n v="361.77110439637829"/>
    <x v="2"/>
    <x v="0"/>
    <s v="Exp&lt;50"/>
    <s v="Increased Export Intensity"/>
    <n v="1"/>
    <n v="2.74708083428227E-2"/>
    <n v="47.074735432869971"/>
    <n v="0.38577067590219899"/>
    <n v="6.5758952412101337"/>
    <n v="6.3687176733086659E-2"/>
    <n v="10.124644374715389"/>
    <s v="Yes"/>
    <s v="Yes"/>
    <s v="Yes"/>
    <x v="0"/>
    <x v="0"/>
    <n v="30.617608409986861"/>
    <n v="0.26710384879488819"/>
    <n v="6.905594240028945"/>
    <s v="No"/>
    <s v="2.Hiring"/>
    <s v="Hiring"/>
    <n v="56.181022770420157"/>
    <n v="0.11517350057423729"/>
    <n v="0.2382426525523951"/>
    <n v="0.13066815966324741"/>
    <n v="7.755286980826516E-2"/>
    <s v="0-10"/>
    <n v="0.54846669252270208"/>
    <n v="12.73472778234089"/>
    <n v="6.6346333578616861"/>
    <n v="66.252299605781872"/>
    <n v="445.89987195794998"/>
  </r>
  <r>
    <m/>
    <m/>
    <m/>
    <n v="1635"/>
    <n v="1699"/>
    <s v="TDF SA, Łódź"/>
    <m/>
    <m/>
    <m/>
    <m/>
    <m/>
    <s v="301582667"/>
    <n v="368567"/>
    <n v="7792384007"/>
    <s v="SA"/>
    <s v="4646"/>
    <s v="Sprzedaż hurtowa wyrobów farmaceutycznych i medycznych"/>
    <m/>
    <x v="8"/>
    <m/>
    <n v="400"/>
    <s v="J"/>
    <x v="0"/>
    <n v="222455.37310999999"/>
    <n v="8498.7928800000009"/>
    <n v="6111.6845499999999"/>
    <n v="4887.6881100000001"/>
    <n v="134.73589000000001"/>
    <n v="0"/>
    <n v="50"/>
    <n v="4837.8699299999998"/>
    <n v="44662.9758"/>
    <n v="11124.65725"/>
    <n v="33538.318550000004"/>
    <n v="33731.096749999997"/>
    <n v="10931.87905"/>
    <m/>
    <m/>
    <s v="G"/>
    <s v="Wholesale and Retail Trade; Repair of Motor Vehicles and Motorcycles"/>
    <s v="46"/>
    <s v="WHOLESALE TRADE, EXCEPT OF MOTOR VEHICLES"/>
    <s v="Medium-high"/>
    <n v="0"/>
    <n v="6.2722132511011663"/>
    <n v="2.1971544412115102E-2"/>
    <n v="0.10943489596141059"/>
    <n v="0.14490154726439489"/>
    <x v="1"/>
    <n v="0"/>
    <n v="0.75523621401868157"/>
    <n v="96.757398600000002"/>
    <n v="4449.1074622000006"/>
    <n v="222.493145"/>
    <x v="0"/>
    <x v="1"/>
    <s v="Exp&lt;50"/>
    <s v="Decreased Export Intensity"/>
    <n v="0"/>
    <n v="-0.32163121537002559"/>
    <n v="-34.434279936804742"/>
    <n v="-0.42211718663238068"/>
    <n v="-52.488608649858513"/>
    <n v="-0.7442006858014949"/>
    <n v="-10.01518900818018"/>
    <s v="Yes"/>
    <s v="Yes"/>
    <s v="Yes"/>
    <x v="2"/>
    <x v="1"/>
    <n v="-47.916666666666671"/>
    <n v="-0.65232518603969014"/>
    <n v="-15.047787757643871"/>
    <s v="No"/>
    <s v="0.Reducing"/>
    <s v="Reducing"/>
    <n v="914.87727657500091"/>
    <n v="2.459576167022098E-2"/>
    <n v="0.30717414510251412"/>
    <n v="7.7871300063454149E-2"/>
    <n v="0.32163121537002559"/>
    <s v="25-50"/>
    <n v="0.25350864096151687"/>
    <n v="12.734598976811769"/>
    <n v="4.5643481914678361"/>
    <n v="87.947916666666671"/>
    <n v="3534.2301856250001"/>
  </r>
  <r>
    <n v="1777"/>
    <n v="1907"/>
    <m/>
    <n v="1878"/>
    <n v="1700"/>
    <s v="PPG Industries Poland sp. z o.o., Gliwice"/>
    <m/>
    <m/>
    <m/>
    <n v="2002"/>
    <m/>
    <s v="272216150"/>
    <n v="107529"/>
    <n v="9540007298"/>
    <s v="sp. z o.o."/>
    <s v="4673"/>
    <s v="Sprzedaż hurtowa drewna, materiałów budowlanych i wyposażenia sanitarnego"/>
    <m/>
    <x v="12"/>
    <m/>
    <n v="500"/>
    <s v="J"/>
    <x v="0"/>
    <n v="451842.55112999998"/>
    <n v="18282.075819999998"/>
    <n v="17320.854039999998"/>
    <n v="14197.405510000001"/>
    <n v="4177.4048300000004"/>
    <n v="287911"/>
    <n v="80"/>
    <n v="25118.659830000001"/>
    <n v="203506.81954"/>
    <n v="31116.272209999999"/>
    <n v="172390.54733"/>
    <n v="88526.326690000002"/>
    <n v="114980.49285"/>
    <m/>
    <m/>
    <s v="G"/>
    <s v="Wholesale and Retail Trade; Repair of Motor Vehicles and Motorcycles"/>
    <s v="46"/>
    <s v="WHOLESALE TRADE, EXCEPT OF MOTOR VEHICLES"/>
    <s v="Medium-high"/>
    <n v="0.63719319767465832"/>
    <n v="10.141753704746661"/>
    <n v="3.1421134363052168E-2"/>
    <n v="6.9763782570487515E-2"/>
    <n v="0.160374953314354"/>
    <x v="0"/>
    <n v="1"/>
    <n v="0.43500422683673179"/>
    <n v="313.98324787500002"/>
    <n v="5648.0318891249999"/>
    <n v="388.95340262500002"/>
    <x v="1"/>
    <x v="1"/>
    <s v="Exp&gt;50"/>
    <s v="Increased Export Intensity"/>
    <n v="1"/>
    <n v="3.719319767465834E-2"/>
    <n v="33.242081167395028"/>
    <n v="0.28699744690464613"/>
    <n v="-3.447767270003598"/>
    <n v="-3.5086052264468037E-2"/>
    <n v="7.4386028055265951"/>
    <s v="Yes"/>
    <s v="Yes"/>
    <s v="Yes"/>
    <x v="3"/>
    <x v="1"/>
    <n v="-13.043478260869559"/>
    <n v="-0.13976194237515929"/>
    <n v="-3.4337114599347518"/>
    <s v="Yes"/>
    <s v="0.Reducing"/>
    <s v="Reducing"/>
    <n v="1962.0101499945649"/>
    <n v="3.0694692640233081E-2"/>
    <n v="0.10081258292897891"/>
    <n v="5.1086865831333338E-2"/>
    <n v="0.6"/>
    <s v="50-75"/>
    <n v="0.5067508871122105"/>
    <n v="12.73409161301791"/>
    <n v="4.5217885770490396"/>
    <n v="206.17214706521739"/>
    <n v="3686.021739130435"/>
  </r>
  <r>
    <m/>
    <m/>
    <m/>
    <n v="1991"/>
    <n v="1701"/>
    <s v="Kar Tel sp. z o.o. sp.k., Gliwice"/>
    <m/>
    <m/>
    <m/>
    <m/>
    <m/>
    <n v="243147597"/>
    <n v="1038023"/>
    <n v="6312647938"/>
    <s v="sp. z o.o. sp.k."/>
    <s v="4690"/>
    <s v="Sprzedaż hurtowa niewyspecjalizowana"/>
    <m/>
    <x v="3"/>
    <m/>
    <n v="400"/>
    <s v="J"/>
    <x v="0"/>
    <n v="158535"/>
    <n v="4371"/>
    <n v="3578"/>
    <n v="2830"/>
    <n v="2596"/>
    <n v="46"/>
    <n v="77"/>
    <n v="5006"/>
    <n v="72877"/>
    <n v="47060"/>
    <n v="25817"/>
    <n v="39626"/>
    <n v="33251"/>
    <m/>
    <m/>
    <s v="G"/>
    <s v="Wholesale and Retail Trade; Repair of Motor Vehicles and Motorcycles"/>
    <s v="46"/>
    <s v="WHOLESALE TRADE, EXCEPT OF MOTOR VEHICLES"/>
    <s v="Medium-high"/>
    <n v="2.9015674772132341E-4"/>
    <n v="-23.159506972280521"/>
    <n v="1.785094774024663E-2"/>
    <n v="3.8832553480521982E-2"/>
    <n v="7.1417756018775549E-2"/>
    <x v="1"/>
    <n v="0"/>
    <n v="0.54373807922938655"/>
    <n v="65.012987012987011"/>
    <n v="2058.8961038961038"/>
    <n v="611.16883116883116"/>
    <x v="0"/>
    <x v="0"/>
    <s v="Exp&lt;50"/>
    <s v="Decreased Export Intensity"/>
    <n v="0"/>
    <n v="-3.1877795063772418E-2"/>
    <n v="-53.234789175285101"/>
    <n v="-0.76003061793864113"/>
    <n v="-66.112166069047177"/>
    <n v="-1.082114117107754"/>
    <n v="-17.3047195978417"/>
    <s v="Yes"/>
    <s v="Yes"/>
    <s v="Yes"/>
    <x v="2"/>
    <x v="1"/>
    <n v="-30"/>
    <n v="-0.35667494393873239"/>
    <n v="-8.5308780771305557"/>
    <s v="Yes"/>
    <s v="0.Reducing"/>
    <s v="Reducing"/>
    <n v="-1022.94025974026"/>
    <n v="6.7934702450133042E-3"/>
    <n v="6.0982391102873033E-2"/>
    <n v="2.575745713614656E-2"/>
    <n v="3.216795181149374E-2"/>
    <s v="0-10"/>
    <n v="0.42237532294684099"/>
    <n v="12.7337612860502"/>
    <n v="4.7004803657924166"/>
    <n v="63.045454545454547"/>
    <n v="3081.8363636363638"/>
  </r>
  <r>
    <m/>
    <m/>
    <n v="1779"/>
    <n v="1765"/>
    <n v="1702"/>
    <s v="Romet sp. z o.o., Dębica"/>
    <m/>
    <m/>
    <m/>
    <m/>
    <m/>
    <n v="180040712"/>
    <n v="234280"/>
    <n v="8722235254"/>
    <s v="sp. z o.o."/>
    <s v="3092"/>
    <s v="Produkcja rowerów i wózków inwalidzkich"/>
    <m/>
    <x v="10"/>
    <m/>
    <n v="400"/>
    <s v="J"/>
    <x v="0"/>
    <n v="310131"/>
    <n v="22207"/>
    <n v="21346"/>
    <n v="17003"/>
    <n v="5508"/>
    <n v="52632"/>
    <n v="310"/>
    <n v="22089"/>
    <n v="359185"/>
    <n v="76850"/>
    <n v="282335"/>
    <n v="181285"/>
    <n v="177899"/>
    <m/>
    <m/>
    <s v="C"/>
    <s v="Manufacturing"/>
    <s v="30"/>
    <s v="MANUFACTURE OF OTHER TRANSPORT EQUIPMENT"/>
    <s v="High"/>
    <n v="0.16970892945239269"/>
    <n v="-27.847986413233141"/>
    <n v="5.4825219020349467E-2"/>
    <n v="4.7337722900455202E-2"/>
    <n v="9.3791543701905844E-2"/>
    <x v="1"/>
    <n v="0"/>
    <n v="0.50471205646115513"/>
    <n v="71.254838709677415"/>
    <n v="1000.422580645161"/>
    <n v="247.90322580645159"/>
    <x v="2"/>
    <x v="1"/>
    <s v="Exp&lt;50"/>
    <s v="Decreased Export Intensity"/>
    <n v="0"/>
    <n v="-0.24747205883357021"/>
    <n v="-9.0309319190620965"/>
    <n v="-9.4650648452631714E-2"/>
    <n v="-34.08038544859572"/>
    <n v="-0.41673414762174588"/>
    <n v="-2.3384896528440891"/>
    <s v="Yes"/>
    <s v="Yes"/>
    <s v="Yes"/>
    <x v="2"/>
    <x v="1"/>
    <n v="-31.415929203539822"/>
    <n v="-0.37710988235303938"/>
    <n v="-8.996977941469364"/>
    <s v="Yes"/>
    <s v="0.Reducing"/>
    <s v="Reducing"/>
    <n v="246.17660951684269"/>
    <n v="7.7888029889613226E-3"/>
    <n v="1.99627009698536E-2"/>
    <n v="8.7979648808548389E-3"/>
    <n v="0.41718098828596278"/>
    <s v="25-50"/>
    <n v="0.44072016578022"/>
    <n v="12.739400716297069"/>
    <n v="6.1136821798322316"/>
    <n v="60.241358849557521"/>
    <n v="754.2459711283185"/>
  </r>
  <r>
    <m/>
    <n v="1870"/>
    <m/>
    <n v="1678"/>
    <n v="1703"/>
    <s v="Rella Investments sp. z o.o., Poznań"/>
    <m/>
    <m/>
    <m/>
    <n v="2014"/>
    <m/>
    <n v="147379327"/>
    <n v="518923"/>
    <n v="5272718659"/>
    <s v="sp. z o.o."/>
    <s v="4711"/>
    <s v="Sprzedaż detaliczna prowadzona w niewyspecjalizowanych sklepach z przewagą żywności, napojów i wyrobów tytoniowych"/>
    <m/>
    <x v="0"/>
    <m/>
    <n v="540"/>
    <s v="J"/>
    <x v="0"/>
    <n v="395045.92547000002"/>
    <n v="-3617.6158300000002"/>
    <n v="-1968.6018099999999"/>
    <n v="-1968.6018099999999"/>
    <n v="6972.2437800000007"/>
    <n v="0"/>
    <n v="781"/>
    <n v="39138.299129999999"/>
    <n v="125431.83971"/>
    <n v="27443.86925"/>
    <n v="97987.970459999997"/>
    <n v="-36918.008990000002"/>
    <n v="162349.8487"/>
    <m/>
    <m/>
    <s v="G"/>
    <s v="Wholesale and Retail Trade; Repair of Motor Vehicles and Motorcycles"/>
    <s v="47"/>
    <s v="RETAIL TRADE, EXCEPT OF MOTOR VEHICLES"/>
    <s v="Medium-high"/>
    <n v="0"/>
    <n v="-6.0000123755752028"/>
    <n v="-4.9832226662200989E-3"/>
    <n v="-1.569459408832265E-2"/>
    <n v="5.3323618035123081E-2"/>
    <x v="0"/>
    <n v="1"/>
    <n v="-0.29432725435068879"/>
    <n v="50.113059065300902"/>
    <n v="505.82064720870682"/>
    <n v="35.139397247119078"/>
    <x v="0"/>
    <x v="0"/>
    <s v="Exp&lt;50"/>
    <s v="Decreased Export Intensity"/>
    <n v="0"/>
    <n v="0"/>
    <n v="16.576394540137461"/>
    <n v="0.1533766192351074"/>
    <n v="-15.52435178250909"/>
    <n v="-0.16870687993400679"/>
    <n v="3.9088778749355679"/>
    <s v="Yes"/>
    <s v="Yes"/>
    <s v="Yes"/>
    <x v="3"/>
    <x v="1"/>
    <n v="-1.013941698352345"/>
    <n v="-1.0191171006187719E-2"/>
    <n v="-0.25445498822322937"/>
    <s v="Yes"/>
    <s v="0.Reducing"/>
    <s v="Reducing"/>
    <n v="76.323815776514152"/>
    <n v="-3.2988759800869349E-2"/>
    <n v="0.6556598240469208"/>
    <n v="-0.1082827226145158"/>
    <n v="0"/>
    <s v="0-10"/>
    <n v="-0.16515076666763531"/>
    <n v="12.733380684902331"/>
    <n v="6.6707663208458738"/>
    <n v="35.40763664131812"/>
    <n v="429.49683143219272"/>
  </r>
  <r>
    <n v="1125"/>
    <n v="1053"/>
    <n v="1249"/>
    <n v="1906"/>
    <n v="1704"/>
    <s v="Firma Wanicki sp. z o.o., Mogilany"/>
    <m/>
    <m/>
    <m/>
    <n v="2004"/>
    <m/>
    <n v="356810200"/>
    <n v="214618"/>
    <n v="9442108667"/>
    <s v="sp. z o.o."/>
    <s v="4519"/>
    <s v="Sprzedaż hurtowa i detaliczna pozostałych pojazdów samochodowych, z wyłączeniem motocykli"/>
    <m/>
    <x v="5"/>
    <m/>
    <n v="400"/>
    <s v="J"/>
    <x v="0"/>
    <n v="705587.57065000001"/>
    <n v="7026.5483800000002"/>
    <n v="11081.47573"/>
    <n v="7586.4117300000007"/>
    <n v="8794.2760199999993"/>
    <n v="0"/>
    <n v="169"/>
    <n v="16418.56177"/>
    <n v="389842.60593000002"/>
    <n v="63320.875330000003"/>
    <n v="326521.73060000001"/>
    <n v="61531.374389999997"/>
    <n v="328311.23154000001"/>
    <m/>
    <m/>
    <s v="G"/>
    <s v="Wholesale and Retail Trade; Repair of Motor Vehicles and Motorcycles"/>
    <s v="45"/>
    <s v="WHOLESALE AND RETAIL TRADE SERVICES OF MOTOR VEHICLES; REPAIR SERVICES OF MOTOR VEHICLES"/>
    <s v="Medium-high"/>
    <n v="0"/>
    <n v="-4.7123208553042861"/>
    <n v="1.0751906702397351E-2"/>
    <n v="1.946019140699622E-2"/>
    <n v="0.1232933898390694"/>
    <x v="1"/>
    <n v="0"/>
    <n v="0.15783645362007601"/>
    <n v="97.151253076923084"/>
    <n v="4175.0743825443788"/>
    <n v="374.67973568047341"/>
    <x v="0"/>
    <x v="0"/>
    <s v="Exp&lt;50"/>
    <s v="Decreased Export Intensity"/>
    <n v="0"/>
    <n v="0"/>
    <n v="108.327203078313"/>
    <n v="0.73393974942317364"/>
    <n v="50.961741361096408"/>
    <n v="0.41185625025405947"/>
    <n v="20.139686906181328"/>
    <s v="Yes"/>
    <s v="Yes"/>
    <s v="Yes"/>
    <x v="1"/>
    <x v="0"/>
    <n v="87.777777777777771"/>
    <n v="0.63008904459280846"/>
    <n v="17.060681674347759"/>
    <s v="No"/>
    <s v="2.Hiring"/>
    <s v="Hiring"/>
    <n v="411.82993809993422"/>
    <n v="1.534727717218003E-2"/>
    <n v="0.17166446499339499"/>
    <n v="3.061915729575938E-2"/>
    <n v="0"/>
    <s v="0-10"/>
    <n v="0.17836631068018349"/>
    <n v="12.73284641880444"/>
    <n v="4.499809670330265"/>
    <n v="77.539267777777781"/>
    <n v="3763.244444444445"/>
  </r>
  <r>
    <m/>
    <n v="1881"/>
    <n v="1767"/>
    <n v="1875"/>
    <n v="1706"/>
    <s v="Wireco Poland sp. z o.o., Włocławek"/>
    <m/>
    <m/>
    <m/>
    <m/>
    <m/>
    <n v="143050808"/>
    <n v="390636"/>
    <n v="7010305673"/>
    <s v="sp. z o.o."/>
    <s v="2434"/>
    <s v="Produkcja drutu"/>
    <m/>
    <x v="10"/>
    <m/>
    <n v="500"/>
    <s v="J"/>
    <x v="0"/>
    <n v="341906.79427000001"/>
    <n v="29413.616890000001"/>
    <n v="16375.20859"/>
    <n v="10820.62659"/>
    <n v="14574.599260000001"/>
    <n v="331723"/>
    <n v="549"/>
    <n v="63349.389380000001"/>
    <n v="365153.04465"/>
    <n v="237832.33489999999"/>
    <n v="127320.70974999999"/>
    <n v="44371.131420000012"/>
    <n v="320781.91323000001"/>
    <m/>
    <m/>
    <s v="C"/>
    <s v="Manufacturing"/>
    <s v="24"/>
    <s v="MANUFACTURE OF METALS"/>
    <s v="Medium-low"/>
    <n v="0.97021470634491713"/>
    <n v="-18.087125806474809"/>
    <n v="3.1647884076427768E-2"/>
    <n v="2.9633127118990871E-2"/>
    <n v="0.24386636634473269"/>
    <x v="0"/>
    <n v="1"/>
    <n v="0.1215137928331663"/>
    <n v="115.3905088888889"/>
    <n v="622.78104602914379"/>
    <n v="433.21008178506378"/>
    <x v="3"/>
    <x v="1"/>
    <s v="Exp&gt;50"/>
    <s v="Increased Export Intensity"/>
    <n v="1"/>
    <n v="0.24089114793696659"/>
    <n v="2.3467449673708831"/>
    <n v="2.319632265667693E-2"/>
    <n v="-25.835692052629788"/>
    <n v="-0.29888717651243718"/>
    <n v="0.58159278828266991"/>
    <s v="Yes"/>
    <s v="Yes"/>
    <s v="Yes"/>
    <x v="3"/>
    <x v="1"/>
    <n v="-21.459227467811161"/>
    <n v="-0.24155230072427969"/>
    <n v="-5.8600870950845767"/>
    <s v="Yes"/>
    <s v="0.Reducing"/>
    <s v="Reducing"/>
    <n v="144.8595988045372"/>
    <n v="-3.6258811281360617E-2"/>
    <n v="-0.47553397658036251"/>
    <n v="-3.5131542770878238E-2"/>
    <n v="0.72932355840795049"/>
    <s v="50-75"/>
    <n v="7.387809178960153E-2"/>
    <n v="12.71909712487037"/>
    <n v="6.5496507422338102"/>
    <n v="59.472585593705283"/>
    <n v="477.9214472246066"/>
  </r>
  <r>
    <m/>
    <m/>
    <n v="1466"/>
    <n v="1751"/>
    <n v="1707"/>
    <s v="Tanne sp. z o.o., Ostrów Mazowiecka"/>
    <m/>
    <m/>
    <m/>
    <m/>
    <m/>
    <n v="360890064"/>
    <n v="546082"/>
    <n v="8442354584"/>
    <s v="sp. z o.o."/>
    <s v="1621"/>
    <s v="Produkcja arkuszy fornirowych i płyt wykonanych na bazie drewna"/>
    <m/>
    <x v="12"/>
    <m/>
    <n v="400"/>
    <s v="J"/>
    <x v="0"/>
    <n v="692672"/>
    <n v="184021"/>
    <n v="173391"/>
    <n v="182854"/>
    <n v="35860"/>
    <n v="83096"/>
    <n v="234"/>
    <n v="28038"/>
    <n v="833598"/>
    <n v="576181"/>
    <n v="257417"/>
    <n v="583655"/>
    <n v="249943"/>
    <m/>
    <m/>
    <s v="C"/>
    <s v="Manufacturing"/>
    <s v="16"/>
    <s v="MANUFACTURE OF WOOD AND OF PRODUCTS OF WOOD AND CORK, EXCEPT FURNITURE; MANUFACTURE OF ARTICLES OF STRAW AND PLAITING MATERIALS"/>
    <s v="Medium-high"/>
    <n v="0.1199644276078721"/>
    <n v="61.079394166304283"/>
    <n v="0.26398353044442391"/>
    <n v="0.21935513280981961"/>
    <n v="0.31329124225784072"/>
    <x v="1"/>
    <n v="0"/>
    <n v="0.70016362803173715"/>
    <n v="119.8205128205128"/>
    <n v="2960.136752136752"/>
    <n v="2462.3119658119658"/>
    <x v="2"/>
    <x v="0"/>
    <s v="Exp&lt;50"/>
    <s v="Increased Export Intensity"/>
    <n v="1"/>
    <n v="7.0439869279440515E-2"/>
    <n v="104.7405244194055"/>
    <n v="0.71657325689228912"/>
    <n v="48.36269885464165"/>
    <n v="0.39448975772317502"/>
    <n v="19.619216323471409"/>
    <s v="Yes"/>
    <s v="No"/>
    <s v="No"/>
    <x v="0"/>
    <x v="0"/>
    <n v="3.5398230088495581"/>
    <n v="3.4786116085415493E-2"/>
    <n v="0.87344536877984602"/>
    <s v="No"/>
    <s v="1.Sustaining"/>
    <s v="Hiring"/>
    <n v="1463.1588760305569"/>
    <n v="8.5907595539094994E-2"/>
    <n v="0.1326638670805185"/>
    <n v="3.9074179635823908E-2"/>
    <n v="4.9524558328431618E-2"/>
    <s v="0-10"/>
    <n v="0.29453520763199498"/>
    <n v="12.73173860476253"/>
    <n v="5.4205349992722862"/>
    <n v="81.141592920353986"/>
    <n v="1496.977876106195"/>
  </r>
  <r>
    <m/>
    <m/>
    <m/>
    <n v="1663"/>
    <n v="1708"/>
    <s v="Ice-Full Dystrybucja sp. z o.o., Tomaszów Mazowiecki"/>
    <m/>
    <m/>
    <m/>
    <m/>
    <m/>
    <s v="380307050"/>
    <n v="733183"/>
    <n v="7732487229"/>
    <s v="sp. z o.o."/>
    <s v="4634"/>
    <s v="Sprzedaż hurtowa napojów alkoholowych"/>
    <m/>
    <x v="3"/>
    <m/>
    <n v="400"/>
    <s v="J"/>
    <x v="0"/>
    <n v="267632.68663000001"/>
    <n v="312.00416000000001"/>
    <n v="-2406.9444800000001"/>
    <n v="-2019.73748"/>
    <n v="1391.3145199999999"/>
    <n v="0"/>
    <n v="130"/>
    <n v="13696.524289999999"/>
    <n v="64856.795639999997"/>
    <n v="6073.4397600000002"/>
    <n v="58783.355880000003"/>
    <n v="18387.493729999998"/>
    <n v="46469.301909999987"/>
    <m/>
    <m/>
    <s v="G"/>
    <s v="Wholesale and Retail Trade; Repair of Motor Vehicles and Motorcycles"/>
    <s v="46"/>
    <s v="WHOLESALE TRADE, EXCEPT OF MOTOR VEHICLES"/>
    <s v="Medium-high"/>
    <n v="0"/>
    <n v="-26.004134351343421"/>
    <n v="-7.5466771470716152E-3"/>
    <n v="-3.1141493502252829E-2"/>
    <n v="-0.1098430003380346"/>
    <x v="1"/>
    <n v="0"/>
    <n v="0.28350913036258052"/>
    <n v="105.3578791538462"/>
    <n v="2058.7129740769228"/>
    <n v="46.718767384615383"/>
    <x v="0"/>
    <x v="0"/>
    <s v="Exp&lt;50"/>
    <s v="Decreased Export Intensity"/>
    <n v="0"/>
    <n v="0"/>
    <n v="-20.881230912267529"/>
    <n v="-0.23422005633089779"/>
    <n v="-42.66755863207792"/>
    <n v="-0.55630355550001021"/>
    <n v="-5.687364625881286"/>
    <s v="Yes"/>
    <s v="Yes"/>
    <s v="Yes"/>
    <x v="2"/>
    <x v="1"/>
    <n v="-35"/>
    <n v="-0.43078291609245412"/>
    <n v="-10.20992399881516"/>
    <s v="No"/>
    <s v="0.Reducing"/>
    <s v="Reducing"/>
    <n v="367.37797407692318"/>
    <n v="4.2569922575953316E-3"/>
    <n v="9.1620538270662341E-2"/>
    <n v="1.548237267361223E-2"/>
    <n v="0"/>
    <s v="0-10"/>
    <n v="0.16898364674386351"/>
    <n v="12.731590803454511"/>
    <n v="5.2983173665480363"/>
    <n v="65.224999999999994"/>
    <n v="1691.335"/>
  </r>
  <r>
    <m/>
    <m/>
    <m/>
    <n v="1806"/>
    <n v="1709"/>
    <s v="CARRIER Manufacturing Poland sp. z o.o., Ropczyce"/>
    <m/>
    <m/>
    <m/>
    <m/>
    <m/>
    <s v="011260630"/>
    <n v="75060"/>
    <n v="5241027606"/>
    <s v="sp. z o.o."/>
    <s v="2320"/>
    <s v="Produkcja wyrobów ogniotrwałych"/>
    <m/>
    <x v="10"/>
    <m/>
    <n v="500"/>
    <s v="J"/>
    <x v="0"/>
    <n v="502659.9"/>
    <n v="-23239.7"/>
    <n v="-42461"/>
    <n v="-38811"/>
    <n v="8721"/>
    <n v="489239.5"/>
    <n v="498"/>
    <n v="57940"/>
    <n v="391006"/>
    <n v="117698"/>
    <n v="273308"/>
    <n v="116993"/>
    <n v="274013"/>
    <m/>
    <m/>
    <s v="C"/>
    <s v="Manufacturing"/>
    <s v="23"/>
    <s v="MANUFACTURE OF OTHER NON-METALLIC MINERAL PRODUCTS"/>
    <s v="Medium-low"/>
    <n v="0.97330123210544539"/>
    <n v="4.8739721968958927"/>
    <n v="-7.7211251583824372E-2"/>
    <n v="-9.9259346403891502E-2"/>
    <n v="-0.33173779627840982"/>
    <x v="0"/>
    <n v="1"/>
    <n v="0.29921024229807208"/>
    <n v="116.3453815261044"/>
    <n v="1009.357228915663"/>
    <n v="236.3413654618474"/>
    <x v="3"/>
    <x v="1"/>
    <s v="Exp&gt;50"/>
    <s v="Decreased Export Intensity"/>
    <n v="0"/>
    <n v="-2.271746677427688E-3"/>
    <n v="48.56216306639233"/>
    <n v="0.395833291171094"/>
    <n v="7.653741352458213"/>
    <n v="7.3749792001981618E-2"/>
    <n v="10.40202861177861"/>
    <s v="Yes"/>
    <s v="Yes"/>
    <s v="Yes"/>
    <x v="0"/>
    <x v="0"/>
    <n v="3.1055900621118009"/>
    <n v="3.0583423372080532E-2"/>
    <n v="0.76751600364086681"/>
    <s v="Yes"/>
    <s v="1.Sustaining"/>
    <s v="Hiring"/>
    <n v="308.83987966100437"/>
    <n v="1.511920141566757E-2"/>
    <n v="4.5021814897706527E-2"/>
    <n v="1.786748638567574E-2"/>
    <n v="0.97557297878287308"/>
    <s v="75-100"/>
    <n v="0.39686286362005219"/>
    <n v="12.731835786081771"/>
    <n v="6.1800166536525722"/>
    <n v="69.970148944099378"/>
    <n v="700.51734925465837"/>
  </r>
  <r>
    <n v="1944"/>
    <n v="1852"/>
    <n v="1981"/>
    <m/>
    <n v="1710"/>
    <s v="Eaton Truck Components sp. z o.o., Tczew"/>
    <m/>
    <m/>
    <m/>
    <n v="2002"/>
    <m/>
    <n v="190463681"/>
    <n v="224190"/>
    <n v="5930103464"/>
    <s v="sp. z o.o."/>
    <s v="2932"/>
    <s v="Produkcja pozostałych części i akcesoriów do pojazdów silnikowych, z wyłączeniem motocykli"/>
    <m/>
    <x v="5"/>
    <m/>
    <n v="500"/>
    <s v="J"/>
    <x v="0"/>
    <n v="414267.04911000002"/>
    <n v="-11035.78739"/>
    <n v="-3729.2634600000001"/>
    <n v="-6045.85059"/>
    <n v="6.8"/>
    <n v="358332"/>
    <n v="416"/>
    <n v="68844"/>
    <n v="285998.79219000001"/>
    <n v="5.3581499999999993"/>
    <n v="285993.43404000002"/>
    <n v="160212.95480000001"/>
    <n v="125785.83739"/>
    <m/>
    <m/>
    <s v="C"/>
    <s v="Manufacturing"/>
    <s v="29"/>
    <s v="MANUFACTURE OF MOTOR VEHICLES, TRAILERS AND SEMI-TRAILERS, EXCEPT MOTORBIKES"/>
    <s v="High"/>
    <n v="0.86497828096593887"/>
    <n v="-2.851467855745049"/>
    <n v="-1.4594089978888589E-2"/>
    <n v="-2.1139427001438209E-2"/>
    <n v="-3.7736340344931958E-2"/>
    <x v="0"/>
    <n v="1"/>
    <n v="0.560187522377942"/>
    <n v="165.49038461538461"/>
    <n v="995.8342526682693"/>
    <n v="1.288016826923077E-2"/>
    <x v="3"/>
    <x v="1"/>
    <s v="Exp&gt;50"/>
    <s v="Decreased Export Intensity"/>
    <n v="0"/>
    <n v="-7.2282596961595891E-2"/>
    <n v="22.580535606811559"/>
    <n v="0.20359806150693421"/>
    <n v="-11.173524922600309"/>
    <n v="-0.1184854376621782"/>
    <n v="5.2217156326275882"/>
    <s v="Yes"/>
    <s v="Yes"/>
    <s v="Yes"/>
    <x v="3"/>
    <x v="1"/>
    <n v="-25.17985611510791"/>
    <n v="-0.29008303398931901"/>
    <n v="-6.9953559906651748"/>
    <s v="Yes"/>
    <s v="0.Reducing"/>
    <s v="Reducing"/>
    <n v="388.00151885531972"/>
    <n v="-9.4113121569439712E-2"/>
    <n v="-9.1790088540524312E-2"/>
    <n v="-7.389217494737918E-2"/>
    <n v="0.93726087792753476"/>
    <s v="75-100"/>
    <n v="0.80501256859292158"/>
    <n v="12.730668029507081"/>
    <n v="6.3207682942505823"/>
    <n v="108.2751798561151"/>
    <n v="607.83273381294964"/>
  </r>
  <r>
    <n v="1919"/>
    <m/>
    <n v="1219"/>
    <n v="1078"/>
    <n v="1711"/>
    <s v="Batna sp. z o.o., Częstochowa"/>
    <m/>
    <m/>
    <m/>
    <m/>
    <m/>
    <n v="380387214"/>
    <n v="1003926"/>
    <n v="5732901461"/>
    <s v="sp. z o.o."/>
    <s v="4652"/>
    <s v="Sprzedaż hurtowa sprzętu elektronicznego i telekomunikacyjnego oraz części do niego"/>
    <m/>
    <x v="6"/>
    <m/>
    <n v="400"/>
    <s v="J"/>
    <x v="0"/>
    <n v="418918"/>
    <n v="6978"/>
    <n v="7777"/>
    <n v="7728"/>
    <n v="1402"/>
    <n v="225362"/>
    <n v="89"/>
    <n v="3500"/>
    <n v="112479"/>
    <n v="10945"/>
    <n v="101534"/>
    <n v="25371"/>
    <n v="87109"/>
    <m/>
    <m/>
    <s v="G"/>
    <s v="Wholesale and Retail Trade; Repair of Motor Vehicles and Motorcycles"/>
    <s v="46"/>
    <s v="WHOLESALE TRADE, EXCEPT OF MOTOR VEHICLES"/>
    <s v="Medium-high"/>
    <n v="0.5379620832716665"/>
    <n v="-13.229588909440769"/>
    <n v="1.8447524336505001E-2"/>
    <n v="6.8706158482916807E-2"/>
    <n v="0.30459973986047062"/>
    <x v="1"/>
    <n v="0"/>
    <n v="0.22556210492625289"/>
    <n v="39.325842696629223"/>
    <n v="4706.9438202247193"/>
    <n v="122.9775280898876"/>
    <x v="1"/>
    <x v="1"/>
    <s v="Exp&gt;50"/>
    <s v="Decreased Export Intensity"/>
    <n v="0"/>
    <n v="-0.1118606268896257"/>
    <n v="24.140536748275249"/>
    <n v="0.21624409872155681"/>
    <n v="-10.04308931284401"/>
    <n v="-0.10583940044755739"/>
    <n v="5.5549014730940538"/>
    <s v="No"/>
    <s v="Yes"/>
    <s v="No"/>
    <x v="3"/>
    <x v="1"/>
    <n v="217.8571428571428"/>
    <n v="1.1564318595569361"/>
    <n v="33.523587934056941"/>
    <s v="No"/>
    <s v="2.Hiring"/>
    <s v="Hiring"/>
    <n v="-7345.0075687038516"/>
    <n v="2.4800285447336909E-2"/>
    <n v="0.33645564624741131"/>
    <n v="0.14738297707868631"/>
    <n v="0.64982271016129223"/>
    <s v="50-75"/>
    <n v="0.43804578321835852"/>
    <n v="12.729186376972899"/>
    <n v="3.3322045101752038"/>
    <n v="30.357142857142861"/>
    <n v="12051.95138892857"/>
  </r>
  <r>
    <m/>
    <m/>
    <m/>
    <n v="2000"/>
    <n v="1712"/>
    <s v="Peri Polska sp. z o.o., Płochocin"/>
    <m/>
    <m/>
    <m/>
    <m/>
    <m/>
    <s v="010347820"/>
    <n v="97093"/>
    <n v="1180045417"/>
    <s v="sp. z o.o."/>
    <s v="7732"/>
    <s v="Wynajem i dzierżawa maszyn i urządzeń budowlanych"/>
    <m/>
    <x v="9"/>
    <m/>
    <n v="500"/>
    <s v="J"/>
    <x v="0"/>
    <n v="337333.08526000002"/>
    <n v="28982.575980000001"/>
    <n v="26414.32804"/>
    <n v="20735.654040000001"/>
    <n v="62646.370619999987"/>
    <n v="106956"/>
    <n v="457"/>
    <n v="71968.21342"/>
    <n v="360764.60808999999"/>
    <n v="271292.15667"/>
    <n v="89472.451419999998"/>
    <n v="319519.16858"/>
    <n v="41245.439509999997"/>
    <m/>
    <m/>
    <s v="N"/>
    <s v="Administrative and Support Service Activities"/>
    <s v="77"/>
    <s v="RENTAL AND LEASING"/>
    <s v="High"/>
    <n v="0.31706347427369452"/>
    <n v="-0.46641226840566929"/>
    <n v="6.1469375362389847E-2"/>
    <n v="5.7476963025228547E-2"/>
    <n v="6.4896432136303223E-2"/>
    <x v="0"/>
    <n v="1"/>
    <n v="0.88567215689929735"/>
    <n v="157.4796792560175"/>
    <n v="738.14679487964986"/>
    <n v="593.63710431072207"/>
    <x v="4"/>
    <x v="0"/>
    <s v="Exp&lt;50"/>
    <s v="Increased Export Intensity"/>
    <n v="1"/>
    <n v="0.14040330094024259"/>
    <n v="1.9001230471808399E-2"/>
    <n v="1.899942546668143E-4"/>
    <n v="-27.522462876469699"/>
    <n v="-0.32189350491444729"/>
    <n v="4.7499691741226258E-3"/>
    <s v="Yes"/>
    <s v="Yes"/>
    <s v="Yes"/>
    <x v="3"/>
    <x v="1"/>
    <n v="-9.8619329388560164"/>
    <n v="-0.10382761269697841"/>
    <n v="-2.5622918736819429"/>
    <s v="Yes"/>
    <s v="0.Reducing"/>
    <s v="Reducing"/>
    <n v="72.921942808643962"/>
    <n v="0.1097551212830115"/>
    <n v="8.5742081185940122E-2"/>
    <n v="7.8636934313081941E-2"/>
    <n v="0.17666017333345191"/>
    <s v="10-25"/>
    <n v="0.91713349180958204"/>
    <n v="12.728636110511241"/>
    <n v="6.2285110035911826"/>
    <n v="122.64651455621301"/>
    <n v="665.2248520710059"/>
  </r>
  <r>
    <m/>
    <m/>
    <n v="1458"/>
    <n v="1519"/>
    <n v="1713"/>
    <s v="SIA Abrasives Polska sp. z o.o., Goleniów"/>
    <m/>
    <m/>
    <m/>
    <m/>
    <m/>
    <n v="810453743"/>
    <n v="118228"/>
    <n v="8511000620"/>
    <s v="sp. z o.o."/>
    <s v="4690"/>
    <s v="Sprzedaż hurtowa niewyspecjalizowana"/>
    <m/>
    <x v="3"/>
    <m/>
    <n v="500"/>
    <s v="J"/>
    <x v="0"/>
    <n v="377771"/>
    <n v="21038"/>
    <n v="10750"/>
    <n v="6876"/>
    <n v="12181"/>
    <n v="356659"/>
    <n v="406"/>
    <n v="42323"/>
    <n v="342202"/>
    <n v="138059"/>
    <n v="204143"/>
    <n v="294143"/>
    <n v="48060"/>
    <m/>
    <m/>
    <s v="G"/>
    <s v="Wholesale and Retail Trade; Repair of Motor Vehicles and Motorcycles"/>
    <s v="46"/>
    <s v="WHOLESALE TRADE, EXCEPT OF MOTOR VEHICLES"/>
    <s v="Medium-high"/>
    <n v="0.94411429146228798"/>
    <n v="-12.70607238998196"/>
    <n v="1.8201503026966069E-2"/>
    <n v="2.0093395129192702E-2"/>
    <n v="2.3376384955616829E-2"/>
    <x v="0"/>
    <n v="1"/>
    <n v="0.85955955838948928"/>
    <n v="104.243842364532"/>
    <n v="930.47044334975374"/>
    <n v="340.04679802955673"/>
    <x v="3"/>
    <x v="1"/>
    <s v="Exp&gt;50"/>
    <s v="Decreased Export Intensity"/>
    <n v="0"/>
    <n v="-2.4346352187040291E-2"/>
    <n v="12.03342289687971"/>
    <n v="0.1136270595111331"/>
    <n v="-18.81636021965237"/>
    <n v="-0.2084564396579793"/>
    <n v="2.8814084755823139"/>
    <s v="No"/>
    <s v="Yes"/>
    <s v="No"/>
    <x v="3"/>
    <x v="1"/>
    <n v="-2.4038461538461542"/>
    <n v="-2.4332100659530731E-2"/>
    <n v="-0.60645610255500859"/>
    <s v="Yes"/>
    <s v="0.Reducing"/>
    <s v="Reducing"/>
    <n v="119.9057547920614"/>
    <n v="7.0565051141938577E-3"/>
    <n v="1.542662203953553E-2"/>
    <n v="8.0343658219513437E-3"/>
    <n v="0.96846064364932827"/>
    <s v="75-100"/>
    <n v="0.52081173709712825"/>
    <n v="12.72841641140162"/>
    <n v="6.0306852602612633"/>
    <n v="84.45432692307692"/>
    <n v="810.56468855769231"/>
  </r>
  <r>
    <n v="1862"/>
    <m/>
    <m/>
    <m/>
    <n v="1714"/>
    <s v="Lodziarnie Firmowe sp. z o.o. sp.k., Majdan"/>
    <m/>
    <m/>
    <m/>
    <n v="2007"/>
    <m/>
    <n v="141224960"/>
    <n v="505182"/>
    <n v="5321956443"/>
    <s v="sp.k."/>
    <s v="5610"/>
    <s v="Restauracje i inne stałe placówki gastronomiczne"/>
    <m/>
    <x v="9"/>
    <m/>
    <n v="400"/>
    <s v="J"/>
    <x v="0"/>
    <n v="432218.65610999998"/>
    <n v="65860.958140000002"/>
    <n v="64717.32589"/>
    <n v="52138.737289999997"/>
    <n v="4627.95867"/>
    <n v="1194"/>
    <n v="850"/>
    <n v="99650.927260000011"/>
    <n v="105951.43143"/>
    <n v="13695.938840000001"/>
    <n v="92255.492590000009"/>
    <n v="52189.737289999997"/>
    <n v="53761.69414"/>
    <m/>
    <m/>
    <s v="I"/>
    <s v="Accommodation and Food Service Activities"/>
    <s v="56"/>
    <s v="FOOD AND BEVERAGE SERVICE ACTIVITIES"/>
    <s v="Low"/>
    <n v="2.7624906586543219E-3"/>
    <n v="17.068751583299719"/>
    <n v="0.1206304645876522"/>
    <n v="0.49210035755342307"/>
    <n v="0.9990227963839593"/>
    <x v="1"/>
    <n v="0"/>
    <n v="0.4925817101818083"/>
    <n v="117.2363850117647"/>
    <n v="508.49253660000011"/>
    <n v="16.112869223529412"/>
    <x v="0"/>
    <x v="0"/>
    <s v="Exp&lt;50"/>
    <s v="Decreased Export Intensity"/>
    <n v="0"/>
    <n v="-7.2443308260566547E-3"/>
    <n v="28.190128454488839"/>
    <n v="0.2483443543987072"/>
    <n v="-7.1086025692109676"/>
    <n v="-7.3739144770406995E-2"/>
    <n v="6.4053943699156957"/>
    <s v="Yes"/>
    <s v="No"/>
    <s v="No"/>
    <x v="3"/>
    <x v="1"/>
    <n v="-21.15027829313544"/>
    <n v="-0.23762640198457949"/>
    <n v="-5.7676457967509638"/>
    <s v="No"/>
    <s v="0.Reducing"/>
    <s v="Reducing"/>
    <n v="195.71888168348801"/>
    <n v="0.1161491235875078"/>
    <n v="0.47990882688136471"/>
    <n v="0.34173669467787121"/>
    <n v="1.000682148471098E-2"/>
    <s v="0-10"/>
    <n v="0.71208670384041473"/>
    <n v="12.72834253318042"/>
    <n v="6.9828627514689421"/>
    <n v="81.281076066790348"/>
    <n v="312.77365491651199"/>
  </r>
  <r>
    <m/>
    <m/>
    <m/>
    <n v="1934"/>
    <n v="1715"/>
    <s v="PPHU Visscher Caravelle Poland sp. z o.o., Grudziądz"/>
    <m/>
    <m/>
    <m/>
    <m/>
    <m/>
    <n v="870263088"/>
    <n v="140301"/>
    <n v="8761002175"/>
    <s v="sp. z o.o."/>
    <s v="1393"/>
    <s v="Produkcja dywanów i chodników"/>
    <m/>
    <x v="10"/>
    <m/>
    <n v="500"/>
    <s v="J"/>
    <x v="0"/>
    <n v="382029"/>
    <n v="6698"/>
    <n v="9506"/>
    <n v="7764"/>
    <n v="3706"/>
    <n v="314287"/>
    <n v="873"/>
    <n v="57066"/>
    <n v="168962"/>
    <n v="31661"/>
    <n v="137301"/>
    <n v="61074"/>
    <n v="107888"/>
    <m/>
    <m/>
    <s v="C"/>
    <s v="Manufacturing"/>
    <s v="13"/>
    <s v="MANUFACTURE OF TEXTILES"/>
    <s v="Medium-low"/>
    <n v="0.82267838305468954"/>
    <n v="17.279626207243769"/>
    <n v="2.0323064479398158E-2"/>
    <n v="4.5951160615996488E-2"/>
    <n v="0.1271244719520582"/>
    <x v="0"/>
    <n v="1"/>
    <n v="0.36146589173897092"/>
    <n v="65.36769759450172"/>
    <n v="437.60481099656357"/>
    <n v="36.266895761741132"/>
    <x v="3"/>
    <x v="1"/>
    <s v="Exp&gt;50"/>
    <s v="Decreased Export Intensity"/>
    <n v="0"/>
    <n v="-0.17658472877553039"/>
    <n v="13.373729596867131"/>
    <n v="0.1255195170646228"/>
    <n v="-17.845123480531051"/>
    <n v="-0.19656398210448961"/>
    <n v="3.1877418278152492"/>
    <s v="Yes"/>
    <s v="No"/>
    <s v="No"/>
    <x v="3"/>
    <x v="1"/>
    <n v="-4.6943231441048026"/>
    <n v="-4.8080808834527922E-2"/>
    <n v="-1.194824816732698"/>
    <s v="Yes"/>
    <s v="0.Reducing"/>
    <s v="Reducing"/>
    <n v="69.739849195253498"/>
    <n v="2.7732907791888139E-2"/>
    <n v="0.11860190626070841"/>
    <n v="6.1297982315745278E-2"/>
    <n v="0.99926311183021999"/>
    <s v="75-100"/>
    <n v="0.51683808674205656"/>
    <n v="12.72773228387296"/>
    <n v="6.8200163646741299"/>
    <n v="51.03225246724891"/>
    <n v="367.86496180131007"/>
  </r>
  <r>
    <n v="1046"/>
    <n v="1027"/>
    <n v="736"/>
    <n v="180"/>
    <n v="1716"/>
    <s v="Integer Pl SA, Kraków "/>
    <m/>
    <m/>
    <m/>
    <n v="2007"/>
    <m/>
    <n v="356590980"/>
    <n v="276519"/>
    <n v="6782881784"/>
    <s v="SA"/>
    <s v="7010"/>
    <s v="Działalność firm centralnych (head offices) i holdingów, z wyłączeniem holdingów finansowych"/>
    <m/>
    <x v="11"/>
    <m/>
    <n v="450"/>
    <s v="J"/>
    <x v="0"/>
    <n v="759811"/>
    <n v="50663"/>
    <n v="410162"/>
    <n v="391908"/>
    <n v="21315"/>
    <n v="0"/>
    <n v="48"/>
    <n v="24630"/>
    <n v="2247325"/>
    <n v="1744919"/>
    <n v="502406"/>
    <n v="1190526"/>
    <n v="1056799"/>
    <m/>
    <m/>
    <s v="M"/>
    <s v="Professional, Scientific and Technical Activities"/>
    <s v="70"/>
    <s v="ACTIVITIES OF HEAD OFFICES; MANAGEMENT CONSULTANCY ACTIVITIES"/>
    <s v="High"/>
    <n v="0"/>
    <n v="-0.24904556601742511"/>
    <n v="0.51579669154566066"/>
    <n v="0.17438866207602369"/>
    <n v="0.32918894673446858"/>
    <x v="1"/>
    <n v="0"/>
    <n v="0.52975248350817083"/>
    <n v="513.125"/>
    <n v="15829.39583333333"/>
    <n v="36352.479166666657"/>
    <x v="0"/>
    <x v="0"/>
    <s v="Exp&lt;50"/>
    <s v="Decreased Export Intensity"/>
    <n v="0"/>
    <n v="-3.5301270928801302E-2"/>
    <n v="125.35955272797381"/>
    <n v="0.81252695287790466"/>
    <n v="63.30402371592303"/>
    <n v="0.49044345370879228"/>
    <n v="22.523386774420299"/>
    <s v="No"/>
    <s v="Yes"/>
    <s v="No"/>
    <x v="1"/>
    <x v="0"/>
    <n v="-17.241379310344829"/>
    <n v="-0.18924199963852789"/>
    <n v="-4.6208800473246043"/>
    <s v="No"/>
    <s v="0.Reducing"/>
    <s v="Reducing"/>
    <n v="10016.378591954021"/>
    <n v="0.47574557696015191"/>
    <n v="0.18077374317731271"/>
    <n v="0.1010879559750608"/>
    <n v="3.5301270928801302E-2"/>
    <s v="0-10"/>
    <n v="0.55919601042894951"/>
    <n v="12.72829804424704"/>
    <n v="4.0604430105464191"/>
    <n v="410.44827586206901"/>
    <n v="5813.0172413793107"/>
  </r>
  <r>
    <n v="1727"/>
    <n v="1152"/>
    <n v="600"/>
    <n v="1260"/>
    <n v="1717"/>
    <s v="Gilead Sciences Poland sp. z o.o., Warszawa"/>
    <m/>
    <m/>
    <m/>
    <n v="2010"/>
    <m/>
    <n v="142330322"/>
    <n v="350550"/>
    <n v="1070015800"/>
    <s v="sp. z o.o."/>
    <s v="4646"/>
    <s v="Sprzedaż hurtowa wyrobów farmaceutycznych i medycznych"/>
    <m/>
    <x v="8"/>
    <m/>
    <n v="500"/>
    <s v="J"/>
    <x v="0"/>
    <n v="466471.27333"/>
    <n v="16285.550730000001"/>
    <n v="16218.54199"/>
    <n v="12687.913689999999"/>
    <n v="2004.00937"/>
    <n v="73181"/>
    <n v="65"/>
    <n v="38089.969319999997"/>
    <n v="397604.17846999998"/>
    <n v="23596.316169999998"/>
    <n v="374007.86229999998"/>
    <n v="130446.12940000001"/>
    <n v="267158.04907000001"/>
    <m/>
    <m/>
    <s v="G"/>
    <s v="Wholesale and Retail Trade; Repair of Motor Vehicles and Motorcycles"/>
    <s v="46"/>
    <s v="WHOLESALE TRADE, EXCEPT OF MOTOR VEHICLES"/>
    <s v="Medium-high"/>
    <n v="0.15688211511414751"/>
    <n v="-31.478607114827849"/>
    <n v="2.7199775024568499E-2"/>
    <n v="3.1910916376240557E-2"/>
    <n v="9.7265543626011169E-2"/>
    <x v="0"/>
    <n v="1"/>
    <n v="0.32808037858646999"/>
    <n v="585.99952800000005"/>
    <n v="7176.4811281538459"/>
    <n v="363.02024876923082"/>
    <x v="2"/>
    <x v="0"/>
    <s v="Exp&lt;50"/>
    <s v="Decreased Export Intensity"/>
    <n v="0"/>
    <n v="-5.537990700012943E-2"/>
    <n v="38.502616815520383"/>
    <n v="0.3257190334356892"/>
    <n v="0.36421508371042871"/>
    <n v="3.635534266576812E-3"/>
    <n v="8.4837014175527248"/>
    <s v="No"/>
    <s v="Yes"/>
    <s v="No"/>
    <x v="3"/>
    <x v="1"/>
    <n v="62.5"/>
    <n v="0.48550781578170049"/>
    <n v="12.90504321766128"/>
    <s v="No"/>
    <s v="2.Hiring"/>
    <s v="Hiring"/>
    <n v="-1243.4188718461539"/>
    <n v="2.0908799391916769E-2"/>
    <n v="0.117946570638975"/>
    <n v="3.9167700274207268E-2"/>
    <n v="0.21226202211427689"/>
    <s v="10-25"/>
    <n v="0.33208002625270461"/>
    <n v="12.72723268479522"/>
    <n v="3.6888794541139358"/>
    <n v="485.84750000000003"/>
    <n v="8419.9"/>
  </r>
  <r>
    <n v="974"/>
    <n v="1170"/>
    <n v="1452"/>
    <n v="1545"/>
    <n v="1718"/>
    <s v="Plukon Agri Polska sp. z o.o., Gruszczyce"/>
    <m/>
    <m/>
    <m/>
    <m/>
    <m/>
    <n v="369004816"/>
    <n v="709832"/>
    <n v="8272316187"/>
    <s v="sp. z o.o."/>
    <s v="4623"/>
    <s v="Sprzedaż hurtowa żywych zwierząt"/>
    <m/>
    <x v="3"/>
    <m/>
    <n v="400"/>
    <s v="J"/>
    <x v="0"/>
    <n v="814326"/>
    <n v="419"/>
    <n v="239"/>
    <n v="184"/>
    <n v="0"/>
    <n v="0"/>
    <n v="11"/>
    <n v="1137"/>
    <n v="71127"/>
    <n v="90"/>
    <n v="71037"/>
    <n v="321"/>
    <n v="70807"/>
    <m/>
    <m/>
    <s v="G"/>
    <s v="Wholesale and Retail Trade; Repair of Motor Vehicles and Motorcycles"/>
    <s v="46"/>
    <s v="WHOLESALE TRADE, EXCEPT OF MOTOR VEHICLES"/>
    <s v="Medium-high"/>
    <n v="0"/>
    <n v="22.111436345041358"/>
    <n v="2.2595373351704361E-4"/>
    <n v="2.586921984619061E-3"/>
    <n v="0.57320872274143297"/>
    <x v="1"/>
    <n v="0"/>
    <n v="4.5130541144712977E-3"/>
    <n v="103.3636363636364"/>
    <n v="74029.636363636368"/>
    <n v="8.1818181818181817"/>
    <x v="0"/>
    <x v="0"/>
    <s v="Exp&lt;50"/>
    <s v="Decreased Export Intensity"/>
    <n v="0"/>
    <n v="0"/>
    <n v="141.80120258332721"/>
    <n v="0.88294572564312546"/>
    <n v="75.218262741541437"/>
    <n v="0.56086222647401307"/>
    <n v="24.699471860814779"/>
    <s v="No"/>
    <s v="No"/>
    <s v="No"/>
    <x v="1"/>
    <x v="0"/>
    <n v="22.222222222222221"/>
    <n v="0.20067069546215111"/>
    <n v="5.1447381843301443"/>
    <s v="No"/>
    <s v="2.Hiring"/>
    <s v="Hiring"/>
    <n v="36610.191919191922"/>
    <n v="8.9080246455348528E-5"/>
    <n v="0.35294117647058831"/>
    <n v="8.363534987454698E-4"/>
    <n v="0"/>
    <s v="0-10"/>
    <n v="2.3696682464454978E-3"/>
    <n v="12.72717033056677"/>
    <n v="2.19722457733622"/>
    <n v="59.966596666666668"/>
    <n v="37419.444444444453"/>
  </r>
  <r>
    <n v="1845"/>
    <n v="1708"/>
    <n v="1593"/>
    <n v="1981"/>
    <n v="1719"/>
    <s v="Timken Polska sp. z o.o., Sosnowiec"/>
    <m/>
    <m/>
    <m/>
    <n v="1996"/>
    <m/>
    <n v="272959424"/>
    <n v="73057"/>
    <n v="6441057400"/>
    <s v="sp. z o.o."/>
    <s v="2815"/>
    <s v="Produkcja łożysk, kół zębatych, przekładni zębatych i elementów napędowych"/>
    <m/>
    <x v="5"/>
    <m/>
    <n v="500"/>
    <s v="J"/>
    <x v="0"/>
    <n v="435314.09239000001"/>
    <n v="-86.005330000000001"/>
    <n v="-3290.6419999999998"/>
    <n v="-2151.0622699999999"/>
    <n v="13981.498079999999"/>
    <n v="427470.09239000001"/>
    <n v="1063"/>
    <n v="121543.94316"/>
    <n v="238688.37748"/>
    <n v="141086.17825"/>
    <n v="97602.199229999998"/>
    <n v="132928.79612000001"/>
    <n v="105759.58136"/>
    <m/>
    <m/>
    <s v="C"/>
    <s v="Manufacturing"/>
    <s v="28"/>
    <s v="MANUFACTURE OF MACHINERY AND EQUIPMENT N.E.C."/>
    <s v="Medium-high"/>
    <n v="0.98198082686242893"/>
    <n v="-5.799686436658213"/>
    <n v="-4.9414027884786531E-3"/>
    <n v="-9.0120109437680524E-3"/>
    <n v="-1.6182063877703011E-2"/>
    <x v="0"/>
    <n v="1"/>
    <n v="0.55691356874357356"/>
    <n v="114.3404921542803"/>
    <n v="409.51466828786448"/>
    <n v="132.72453269049859"/>
    <x v="3"/>
    <x v="1"/>
    <s v="Exp&gt;50"/>
    <s v="Increased Export Intensity"/>
    <n v="1"/>
    <n v="2.8105975746651191E-2"/>
    <n v="29.299551309735619"/>
    <n v="0.25696162963470931"/>
    <n v="-6.3046729639596952"/>
    <n v="-6.5121869534404908E-2"/>
    <n v="6.63487260827611"/>
    <s v="Yes"/>
    <s v="Yes"/>
    <s v="Yes"/>
    <x v="3"/>
    <x v="1"/>
    <n v="-1.9372693726937269"/>
    <n v="-1.9562803657644071E-2"/>
    <n v="-0.48787609096218038"/>
    <s v="No"/>
    <s v="0.Reducing"/>
    <s v="Reducing"/>
    <n v="98.932564966831308"/>
    <n v="6.5292228911905101E-2"/>
    <n v="0.14864051606970191"/>
    <n v="0.1113136653196812"/>
    <n v="0.95387485111577774"/>
    <s v="75-100"/>
    <n v="0.74887835607004327"/>
    <n v="12.726861471353629"/>
    <n v="6.9884131819995918"/>
    <n v="85.234198671586725"/>
    <n v="310.58210332103317"/>
  </r>
  <r>
    <n v="1858"/>
    <n v="1224"/>
    <n v="1243"/>
    <n v="1205"/>
    <n v="1720"/>
    <s v="Cavatina GW sp. z o.o., Kraków"/>
    <m/>
    <m/>
    <m/>
    <n v="2017"/>
    <m/>
    <s v="368028105"/>
    <n v="689870"/>
    <n v="6793154639"/>
    <s v="sp. z o.o."/>
    <s v="4120"/>
    <s v="Roboty budowlane związane ze wznoszeniem budynków mieszkalnych i niemieszkalnych"/>
    <m/>
    <x v="12"/>
    <m/>
    <n v="400"/>
    <s v="J"/>
    <x v="0"/>
    <n v="432786.72239000001"/>
    <n v="38872.11752"/>
    <n v="19847.081289999998"/>
    <n v="14300.181329999999"/>
    <n v="2170"/>
    <n v="0"/>
    <n v="46"/>
    <n v="6729"/>
    <n v="912560.48539000005"/>
    <n v="446386.43582999997"/>
    <n v="466174.04956000001"/>
    <n v="486004.30690999998"/>
    <n v="426556.17848"/>
    <m/>
    <m/>
    <s v="F"/>
    <s v="Construction"/>
    <s v="41"/>
    <s v="CONSTRUCTION WORK FOR BUILDINGS"/>
    <s v="Low"/>
    <n v="0"/>
    <n v="-33.148657097475912"/>
    <n v="3.3042098082467469E-2"/>
    <n v="1.567039287690453E-2"/>
    <n v="2.942398066576837E-2"/>
    <x v="1"/>
    <n v="0"/>
    <n v="0.53257215789076917"/>
    <n v="146.28260869565219"/>
    <n v="9408.4070084782616"/>
    <n v="9704.0529528260868"/>
    <x v="0"/>
    <x v="0"/>
    <s v="Exp&lt;50"/>
    <s v="Decreased Export Intensity"/>
    <n v="0"/>
    <n v="0"/>
    <n v="28.611888759784382"/>
    <n v="0.25162906913016059"/>
    <n v="-6.8029791595765357"/>
    <n v="-7.0454430038953575E-2"/>
    <n v="6.4928080977467273"/>
    <s v="No"/>
    <s v="Yes"/>
    <s v="No"/>
    <x v="3"/>
    <x v="1"/>
    <n v="-74.444444444444443"/>
    <n v="-1.3643154544011149"/>
    <n v="-28.899716624795602"/>
    <s v="Yes"/>
    <s v="0.Reducing"/>
    <s v="Reducing"/>
    <n v="7538.9292307004825"/>
    <n v="0.27300256161851499"/>
    <n v="0.32367137844046401"/>
    <n v="0.20612009268523801"/>
    <n v="0"/>
    <s v="0-10"/>
    <n v="0.63681902823283354"/>
    <n v="12.726371258517171"/>
    <n v="5.1929568508902104"/>
    <n v="25.25"/>
    <n v="1869.4777777777781"/>
  </r>
  <r>
    <m/>
    <m/>
    <m/>
    <n v="1456"/>
    <n v="1721"/>
    <s v="CTDI Poland sp. z o.o., Raszyn"/>
    <m/>
    <m/>
    <m/>
    <n v="2000"/>
    <m/>
    <s v="016305856"/>
    <n v="68851"/>
    <n v="5252172306"/>
    <s v="sp. z o.o."/>
    <s v="9512"/>
    <s v="Naprawa i konserwacja sprzętu (tele)komunikacyjnego"/>
    <m/>
    <x v="9"/>
    <m/>
    <n v="500"/>
    <s v="J"/>
    <x v="0"/>
    <n v="386120.75433999998"/>
    <n v="13582.61759"/>
    <n v="16959.982899999999"/>
    <n v="15594.65568"/>
    <n v="1709.3047999999999"/>
    <n v="339977"/>
    <n v="583"/>
    <n v="56234.717240000013"/>
    <n v="109112.09954"/>
    <n v="12413.62398"/>
    <n v="96698.475560000006"/>
    <n v="61684.739430000001"/>
    <n v="47427.360110000001"/>
    <m/>
    <m/>
    <s v="S"/>
    <s v="Other Service Activities"/>
    <s v="95"/>
    <s v="REPAIR AND MAINTENANCE OF COMPUTERS AND PERSONAL AND HOUSEHOLD GOODS"/>
    <s v="High"/>
    <n v="0.88049398064894502"/>
    <n v="16.77486264796433"/>
    <n v="4.0388027591669082E-2"/>
    <n v="0.14292324816170429"/>
    <n v="0.25281221618349958"/>
    <x v="0"/>
    <n v="1"/>
    <n v="0.56533363110098211"/>
    <n v="96.457490977701553"/>
    <n v="662.2997501543739"/>
    <n v="21.292665488850769"/>
    <x v="3"/>
    <x v="1"/>
    <s v="Exp&gt;50"/>
    <s v="Increased Export Intensity"/>
    <n v="1"/>
    <n v="0.2491445218947913"/>
    <n v="14.764554888451631"/>
    <n v="0.1377124948955579"/>
    <n v="-16.837279066339399"/>
    <n v="-0.18437100427355449"/>
    <n v="3.5027631770627949"/>
    <s v="No"/>
    <s v="No"/>
    <s v="No"/>
    <x v="3"/>
    <x v="1"/>
    <n v="-4.2692939244663384"/>
    <n v="-4.3631081359404973E-2"/>
    <n v="-1.084849632449703"/>
    <s v="No"/>
    <s v="0.Reducing"/>
    <s v="Reducing"/>
    <n v="109.8432641116809"/>
    <n v="-1.3746633932339811E-2"/>
    <n v="-0.1760161363982341"/>
    <n v="-4.2722805202483012E-2"/>
    <n v="0.63134945875415371"/>
    <s v="50-75"/>
    <n v="0.2427209577298256"/>
    <n v="12.72619293970644"/>
    <n v="6.4118182677098972"/>
    <n v="74.975369458128085"/>
    <n v="552.45648604269297"/>
  </r>
  <r>
    <n v="1818"/>
    <n v="1980"/>
    <m/>
    <n v="1958"/>
    <n v="1722"/>
    <s v="Budokrusz SA, Grodzisk Mazowiecki"/>
    <m/>
    <m/>
    <m/>
    <m/>
    <m/>
    <s v="015561474"/>
    <n v="549985"/>
    <n v="5291675572"/>
    <s v="SA"/>
    <s v="2363"/>
    <s v="Produkcja masy betonowej prefabrykowanej"/>
    <m/>
    <x v="12"/>
    <m/>
    <n v="400"/>
    <s v="J"/>
    <x v="0"/>
    <n v="442518"/>
    <n v="17601"/>
    <n v="19178"/>
    <n v="16426"/>
    <n v="20862"/>
    <n v="0"/>
    <n v="82"/>
    <n v="11106.9"/>
    <n v="367201"/>
    <n v="250131"/>
    <n v="117070"/>
    <n v="215920"/>
    <n v="151280"/>
    <m/>
    <m/>
    <s v="C"/>
    <s v="Manufacturing"/>
    <s v="23"/>
    <s v="MANUFACTURE OF OTHER NON-METALLIC MINERAL PRODUCTS"/>
    <s v="Medium-low"/>
    <n v="0"/>
    <n v="14.365229801352219"/>
    <n v="3.7119394013350869E-2"/>
    <n v="4.4732993646531473E-2"/>
    <n v="7.607447202667654E-2"/>
    <x v="1"/>
    <n v="0"/>
    <n v="0.58801582784360606"/>
    <n v="135.44999999999999"/>
    <n v="5396.5609756097556"/>
    <n v="3050.3780487804879"/>
    <x v="0"/>
    <x v="0"/>
    <s v="Exp&lt;50"/>
    <s v="Decreased Export Intensity"/>
    <n v="0"/>
    <n v="0"/>
    <n v="31.618349082278201"/>
    <n v="0.27473625389996492"/>
    <n v="-4.6243847229868029"/>
    <n v="-4.7347245269147457E-2"/>
    <n v="7.1097756783206956"/>
    <s v="Yes"/>
    <s v="No"/>
    <s v="No"/>
    <x v="3"/>
    <x v="1"/>
    <n v="-14.58333333333333"/>
    <n v="-0.15762894420358281"/>
    <n v="-3.8640870676250332"/>
    <s v="Yes"/>
    <s v="0.Reducing"/>
    <s v="Reducing"/>
    <n v="1894.342225609756"/>
    <n v="4.8540657261914318E-2"/>
    <n v="8.0756098767875706E-2"/>
    <n v="5.7382957402296021E-2"/>
    <n v="0"/>
    <s v="0-10"/>
    <n v="0.71057119248958356"/>
    <n v="12.72550016666893"/>
    <n v="4.5643481914678361"/>
    <n v="93.750994062499998"/>
    <n v="3502.21875"/>
  </r>
  <r>
    <m/>
    <n v="693"/>
    <n v="865"/>
    <m/>
    <n v="1723"/>
    <s v="Infrabuild Recycling sp. z o.o., Gdańsk"/>
    <m/>
    <m/>
    <m/>
    <m/>
    <m/>
    <s v="366787692"/>
    <n v="667707"/>
    <n v="8522629505"/>
    <s v="sp. z o.o."/>
    <s v="4677"/>
    <s v="Sprzedaż hurtowa odpadów i złomu"/>
    <m/>
    <x v="3"/>
    <m/>
    <n v="500"/>
    <s v="J"/>
    <x v="0"/>
    <n v="144840"/>
    <n v="-12426.813560000001"/>
    <n v="-11487.50648"/>
    <n v="-13709.404479999999"/>
    <n v="3899.5509299999999"/>
    <n v="34399"/>
    <n v="29"/>
    <n v="5459.6492500000004"/>
    <n v="217747.33142"/>
    <n v="34135.585500000001"/>
    <n v="183611.74591999999"/>
    <n v="5372.174"/>
    <n v="212375.15742"/>
    <m/>
    <m/>
    <s v="G"/>
    <s v="Wholesale and Retail Trade; Repair of Motor Vehicles and Motorcycles"/>
    <s v="46"/>
    <s v="WHOLESALE TRADE, EXCEPT OF MOTOR VEHICLES"/>
    <s v="Medium-high"/>
    <n v="0.2374965479149406"/>
    <n v="-86.802803825106878"/>
    <n v="-9.4652060756697048E-2"/>
    <n v="-6.2960149227072451E-2"/>
    <n v="-2.5519286009723441"/>
    <x v="0"/>
    <n v="1"/>
    <n v="2.4671595123422801E-2"/>
    <n v="188.2637672413793"/>
    <n v="4994.4827586206893"/>
    <n v="1177.0891551724139"/>
    <x v="2"/>
    <x v="1"/>
    <s v="Exp&gt;50"/>
    <s v="Decreased Export Intensity"/>
    <n v="0"/>
    <n v="-0.76250139688862117"/>
    <n v="-56.884989990609007"/>
    <n v="-0.84129898942817682"/>
    <n v="-68.757239123629716"/>
    <n v="-1.163382488597291"/>
    <n v="-18.967894638352981"/>
    <s v="Yes"/>
    <s v="Yes"/>
    <s v="Yes"/>
    <x v="2"/>
    <x v="1"/>
    <n v="107.1428571428571"/>
    <n v="0.72823850037121574"/>
    <n v="19.968572311995491"/>
    <s v="No"/>
    <s v="2.Hiring"/>
    <s v="Hiring"/>
    <n v="-19001.137985665031"/>
    <n v="7.5505571770514606E-3"/>
    <n v="0.6322880839351066"/>
    <n v="6.5621683661205743E-2"/>
    <n v="0.99999794480356186"/>
    <s v="75-100"/>
    <n v="0.1037844699726156"/>
    <n v="12.72468395330776"/>
    <n v="2.639057329615258"/>
    <n v="206.5249185714286"/>
    <n v="23995.620744285719"/>
  </r>
  <r>
    <n v="1424"/>
    <n v="1508"/>
    <n v="1487"/>
    <n v="1818"/>
    <n v="1724"/>
    <s v="AGC Automotive Poland sp. z o.o., Koszalin"/>
    <m/>
    <m/>
    <m/>
    <n v="2007"/>
    <m/>
    <n v="330013139"/>
    <n v="281814"/>
    <n v="6690407477"/>
    <s v="sp. z o.o."/>
    <s v="2312"/>
    <s v="Kształtowanie i obróbka szkła płaskiego"/>
    <m/>
    <x v="10"/>
    <m/>
    <n v="400"/>
    <s v="J"/>
    <x v="0"/>
    <n v="561523.098"/>
    <n v="35993.508000000002"/>
    <n v="35873.794000000002"/>
    <n v="30743.547999999999"/>
    <n v="11618"/>
    <n v="397474"/>
    <n v="1241"/>
    <n v="130686.9"/>
    <n v="326581.87199999997"/>
    <n v="144828.182"/>
    <n v="181753.69"/>
    <n v="163256.58300000001"/>
    <n v="163325.28899999999"/>
    <m/>
    <m/>
    <s v="C"/>
    <s v="Manufacturing"/>
    <s v="23"/>
    <s v="MANUFACTURE OF OTHER NON-METALLIC MINERAL PRODUCTS"/>
    <s v="Medium-low"/>
    <n v="0.70784977753488598"/>
    <n v="7.1184852084527739"/>
    <n v="5.4750282062306192E-2"/>
    <n v="9.4137337788301981E-2"/>
    <n v="0.18831429296789831"/>
    <x v="1"/>
    <n v="0"/>
    <n v="0.49989481045047113"/>
    <n v="105.3077356970185"/>
    <n v="452.4763078162772"/>
    <n v="116.7028058017728"/>
    <x v="1"/>
    <x v="1"/>
    <s v="Exp&gt;50"/>
    <s v="Increased Export Intensity"/>
    <n v="1"/>
    <n v="5.375526363806038E-2"/>
    <n v="71.086816577300908"/>
    <n v="0.53700094096135409"/>
    <n v="23.9759540415224"/>
    <n v="0.2149174417922399"/>
    <n v="14.367897262295839"/>
    <s v="Yes"/>
    <s v="Yes"/>
    <s v="Yes"/>
    <x v="0"/>
    <x v="0"/>
    <n v="4.4612794612794611"/>
    <n v="4.3646285282016528E-2"/>
    <n v="1.0971319633088279"/>
    <s v="Yes"/>
    <s v="1.Sustaining"/>
    <s v="Hiring"/>
    <n v="176.20572784994721"/>
    <n v="4.7046725946028441E-2"/>
    <n v="0.14505414803245331"/>
    <n v="6.3115134188155689E-2"/>
    <n v="0.6540945138968256"/>
    <s v="50-75"/>
    <n v="0.43511430072330509"/>
    <n v="12.701407247595419"/>
    <n v="7.0800264999225906"/>
    <n v="68.693602693602699"/>
    <n v="276.27057996632999"/>
  </r>
  <r>
    <n v="1248"/>
    <n v="1146"/>
    <n v="1348"/>
    <n v="1549"/>
    <n v="1725"/>
    <s v="Okręgowa Spółdzielnia Mleczarska, Bieruń"/>
    <m/>
    <m/>
    <m/>
    <n v="2001"/>
    <m/>
    <s v="000437790"/>
    <n v="64370"/>
    <n v="6460009589"/>
    <s v="Spółdzielnia"/>
    <s v="1051"/>
    <s v="Przetwórstwo mleka i wyrób serów"/>
    <m/>
    <x v="13"/>
    <m/>
    <n v="400"/>
    <s v="J"/>
    <x v="0"/>
    <n v="643129.34308000002"/>
    <n v="4972.1187499999996"/>
    <n v="914.37623999999994"/>
    <n v="910.52923999999996"/>
    <n v="4812.0509299999994"/>
    <n v="137793"/>
    <n v="334"/>
    <n v="40117.233310000003"/>
    <n v="263267.92427999998"/>
    <n v="86576.662200000006"/>
    <n v="174607.77111999999"/>
    <n v="172020.90285000001"/>
    <n v="91247.021430000008"/>
    <m/>
    <m/>
    <s v="C"/>
    <s v="Manufacturing"/>
    <s v="10"/>
    <s v="MANUFACTURE OF FOOD PRODUCTS"/>
    <s v="Low"/>
    <n v="0.2142539467101561"/>
    <n v="-5.9424414552423528"/>
    <n v="1.415779344850601E-3"/>
    <n v="3.458565043539454E-3"/>
    <n v="5.2931313864453423E-3"/>
    <x v="1"/>
    <n v="0"/>
    <n v="0.65340623367032835"/>
    <n v="120.1114769760479"/>
    <n v="1925.536955329341"/>
    <n v="259.2115634730539"/>
    <x v="2"/>
    <x v="0"/>
    <s v="Exp&lt;50"/>
    <s v="Increased Export Intensity"/>
    <n v="1"/>
    <n v="1.3793453511813381E-2"/>
    <n v="91.563187673317913"/>
    <n v="0.65004752994776993"/>
    <n v="38.813904111099951"/>
    <n v="0.32796403077865582"/>
    <n v="17.646229766352661"/>
    <s v="No"/>
    <s v="Yes"/>
    <s v="No"/>
    <x v="0"/>
    <x v="0"/>
    <n v="41.525423728813557"/>
    <n v="0.34730918795109028"/>
    <n v="9.0708294843447455"/>
    <s v="No"/>
    <s v="2.Hiring"/>
    <s v="Hiring"/>
    <n v="502.96492143103637"/>
    <n v="5.7296553449677858E-2"/>
    <n v="0.1514681449168091"/>
    <n v="9.7865239422861683E-2"/>
    <n v="0.20046049319834269"/>
    <s v="10-25"/>
    <n v="0.64611103197053255"/>
    <n v="12.724053608688321"/>
    <n v="5.4638318050256096"/>
    <n v="89.758562203389843"/>
    <n v="1422.5720338983051"/>
  </r>
  <r>
    <m/>
    <m/>
    <n v="1830"/>
    <n v="1726"/>
    <n v="1726"/>
    <s v="Przedsiębiorstwo Handlowe A-T SA, Krotoszyn"/>
    <m/>
    <m/>
    <m/>
    <m/>
    <m/>
    <s v="251602598"/>
    <n v="186911"/>
    <n v="6211685676"/>
    <s v="SA"/>
    <s v="4643"/>
    <s v="Sprzedaż hurtowa elektrycznych artykułów użytku domowego"/>
    <m/>
    <x v="3"/>
    <m/>
    <n v="400"/>
    <s v="J"/>
    <x v="0"/>
    <n v="278116.92320000002"/>
    <n v="2138.9582099999998"/>
    <n v="2216.8091199999999"/>
    <n v="2215.9801200000002"/>
    <n v="2041.2542800000001"/>
    <n v="0"/>
    <n v="531"/>
    <n v="39262.374889999999"/>
    <n v="144568.30632999999"/>
    <n v="39595.579790000003"/>
    <n v="104972.72654"/>
    <n v="3832.3646699999999"/>
    <n v="140735.94166000001"/>
    <m/>
    <m/>
    <s v="G"/>
    <s v="Wholesale and Retail Trade; Repair of Motor Vehicles and Motorcycles"/>
    <s v="46"/>
    <s v="WHOLESALE TRADE, EXCEPT OF MOTOR VEHICLES"/>
    <s v="Medium-high"/>
    <n v="0"/>
    <n v="-3.672776417371804"/>
    <n v="7.9678003571413032E-3"/>
    <n v="1.5328256768407289E-2"/>
    <n v="0.57822788560463378"/>
    <x v="1"/>
    <n v="0"/>
    <n v="2.65090237776738E-2"/>
    <n v="73.940442354048969"/>
    <n v="523.76068399246697"/>
    <n v="74.567946873822962"/>
    <x v="0"/>
    <x v="0"/>
    <s v="Exp&lt;50"/>
    <s v="Decreased Export Intensity"/>
    <n v="0"/>
    <n v="0"/>
    <n v="-17.012022621249571"/>
    <n v="-0.1864744395418203"/>
    <n v="-39.863784508151859"/>
    <n v="-0.50855793871093447"/>
    <n v="-4.5548653508931221"/>
    <s v="Yes"/>
    <s v="Yes"/>
    <s v="Yes"/>
    <x v="2"/>
    <x v="1"/>
    <n v="-32.614213197969541"/>
    <n v="-0.39473606861594052"/>
    <n v="-9.3971047596037689"/>
    <s v="Yes"/>
    <s v="0.Reducing"/>
    <s v="Reducing"/>
    <n v="98.46985390363443"/>
    <n v="-6.3131651298897418E-2"/>
    <n v="-1.056331227719806"/>
    <n v="-0.11208905856299731"/>
    <n v="0"/>
    <s v="0-10"/>
    <n v="0.1061116585608782"/>
    <n v="12.722271330843011"/>
    <n v="6.6694980898578793"/>
    <n v="60.535896408629434"/>
    <n v="425.29083008883248"/>
  </r>
  <r>
    <m/>
    <m/>
    <n v="1665"/>
    <n v="1889"/>
    <n v="1727"/>
    <s v="Esselte Polska sp. z o.o., Kozienice"/>
    <m/>
    <m/>
    <m/>
    <m/>
    <m/>
    <n v="670014990"/>
    <n v="32572"/>
    <n v="8120005317"/>
    <s v="sp. z o.o."/>
    <s v="1729"/>
    <s v="Produkcja pozostałych wyrobów z papieru i tektury"/>
    <m/>
    <x v="10"/>
    <m/>
    <n v="500"/>
    <s v="J"/>
    <x v="0"/>
    <n v="359022"/>
    <n v="21439"/>
    <n v="27205"/>
    <n v="22803"/>
    <n v="5390"/>
    <n v="300362"/>
    <n v="423"/>
    <n v="68191"/>
    <n v="192488"/>
    <n v="40155"/>
    <n v="152334"/>
    <n v="107877"/>
    <n v="84612"/>
    <m/>
    <m/>
    <s v="C"/>
    <s v="Manufacturing"/>
    <s v="17"/>
    <s v="MANUFACTURE OF PAPER AND PAPER PRODUCTS"/>
    <s v="Medium-high"/>
    <n v="0.83661168396365682"/>
    <n v="-1.086058121466593"/>
    <n v="6.3514213613650422E-2"/>
    <n v="0.118464527658867"/>
    <n v="0.21137962679718569"/>
    <x v="0"/>
    <n v="1"/>
    <n v="0.56043493620381535"/>
    <n v="161.20803782505911"/>
    <n v="848.75177304964541"/>
    <n v="94.929078014184398"/>
    <x v="3"/>
    <x v="1"/>
    <s v="Exp&gt;50"/>
    <s v="Increased Export Intensity"/>
    <n v="1"/>
    <n v="2.5043232764794029E-2"/>
    <n v="7.2158729495100919"/>
    <n v="6.9674120246407512E-2"/>
    <n v="-22.30733844238399"/>
    <n v="-0.25240937892270671"/>
    <n v="1.757111731743799"/>
    <s v="Yes"/>
    <s v="Yes"/>
    <s v="Yes"/>
    <x v="3"/>
    <x v="1"/>
    <n v="-5.1569506726457401"/>
    <n v="-5.2946772973786693E-2"/>
    <n v="-1.314947347731787"/>
    <s v="No"/>
    <s v="0.Reducing"/>
    <s v="Reducing"/>
    <n v="97.946840314219344"/>
    <n v="5.251165415891465E-2"/>
    <n v="9.4473636138959635E-2"/>
    <n v="6.5209732508075199E-2"/>
    <n v="0.81156845119886278"/>
    <s v="75-100"/>
    <n v="0.69024264517732048"/>
    <n v="12.72146482668343"/>
    <n v="6.1003189520200642"/>
    <n v="121.75560538116591"/>
    <n v="750.80493273542606"/>
  </r>
  <r>
    <n v="1682"/>
    <n v="1990"/>
    <m/>
    <n v="1644"/>
    <n v="1728"/>
    <s v="Zoeller Tech sp. z o.o., Rekowo Górne"/>
    <m/>
    <m/>
    <m/>
    <n v="1992"/>
    <m/>
    <n v="190073253"/>
    <n v="114047"/>
    <n v="5870201044"/>
    <s v="sp. z o.o."/>
    <s v="2920"/>
    <s v="Produkcja nadwozi do pojazdów silnikowych; produkcja przyczep i naczep"/>
    <m/>
    <x v="5"/>
    <m/>
    <n v="500"/>
    <s v="J"/>
    <x v="0"/>
    <n v="477602.07010000001"/>
    <n v="30908.744620000001"/>
    <n v="29282.223910000001"/>
    <n v="23249.960910000002"/>
    <n v="9370.2794400000002"/>
    <n v="392830"/>
    <n v="932"/>
    <n v="116048.93979999999"/>
    <n v="328556.44851999998"/>
    <n v="122703.03660000001"/>
    <n v="205853.41192000001"/>
    <n v="200209.27090999999"/>
    <n v="128347.17761"/>
    <m/>
    <m/>
    <s v="C"/>
    <s v="Manufacturing"/>
    <s v="29"/>
    <s v="MANUFACTURE OF MOTOR VEHICLES, TRAILERS AND SEMI-TRAILERS, EXCEPT MOTORBIKES"/>
    <s v="High"/>
    <n v="0.82250481016078825"/>
    <n v="21.332040663716771"/>
    <n v="4.8680611675598347E-2"/>
    <n v="7.0763976828732741E-2"/>
    <n v="0.11612829318204521"/>
    <x v="0"/>
    <n v="1"/>
    <n v="0.60936034526746718"/>
    <n v="124.5160298283262"/>
    <n v="512.44857306866959"/>
    <n v="131.65561866952791"/>
    <x v="3"/>
    <x v="1"/>
    <s v="Exp&gt;50"/>
    <s v="Increased Export Intensity"/>
    <n v="1"/>
    <n v="2.3720497606649849E-2"/>
    <n v="42.657209026553957"/>
    <n v="0.3552744268582444"/>
    <n v="3.3747891496768001"/>
    <n v="3.319092768913201E-2"/>
    <n v="9.2882396816844839"/>
    <s v="Yes"/>
    <s v="No"/>
    <s v="No"/>
    <x v="0"/>
    <x v="0"/>
    <n v="38.897168405365129"/>
    <n v="0.32856367771390887"/>
    <n v="8.5608782420059537"/>
    <s v="No"/>
    <s v="2.Hiring"/>
    <s v="Hiring"/>
    <n v="13.506695274332801"/>
    <n v="5.1545745093939492E-2"/>
    <n v="0.1248598157889025"/>
    <n v="7.8057010520983169E-2"/>
    <n v="0.7987843125541384"/>
    <s v="75-100"/>
    <n v="0.6251571814982676"/>
    <n v="12.721258748573129"/>
    <n v="6.508769136971682"/>
    <n v="98.590144798807728"/>
    <n v="498.94187779433679"/>
  </r>
  <r>
    <n v="1058"/>
    <n v="820"/>
    <n v="1048"/>
    <n v="1335"/>
    <n v="1729"/>
    <s v="Aliplast Extrusion sp. z o.o., Lublin "/>
    <m/>
    <n v="2011"/>
    <m/>
    <n v="2011"/>
    <m/>
    <s v="060781315"/>
    <n v="389269"/>
    <n v="9462628335"/>
    <s v="sp. z o.o."/>
    <s v="2442"/>
    <s v="Produkcja wyrobów z aluminium i stopów aluminium"/>
    <m/>
    <x v="10"/>
    <m/>
    <n v="400"/>
    <s v="J"/>
    <x v="0"/>
    <n v="746288"/>
    <n v="44729"/>
    <n v="44522"/>
    <n v="36263"/>
    <n v="20261"/>
    <n v="321117"/>
    <n v="307"/>
    <n v="36624"/>
    <n v="248216"/>
    <n v="100765"/>
    <n v="147451"/>
    <n v="132671"/>
    <n v="115545"/>
    <m/>
    <m/>
    <s v="C"/>
    <s v="Manufacturing"/>
    <s v="24"/>
    <s v="MANUFACTURE OF METALS"/>
    <s v="Medium-low"/>
    <n v="0.43028562699654832"/>
    <n v="-21.08108908367781"/>
    <n v="4.8591160517119397E-2"/>
    <n v="0.1460945305701486"/>
    <n v="0.27333026810682071"/>
    <x v="1"/>
    <n v="0"/>
    <n v="0.53449817900538243"/>
    <n v="119.2964169381108"/>
    <n v="2430.905537459284"/>
    <n v="328.22475570032572"/>
    <x v="4"/>
    <x v="1"/>
    <s v="Exp&lt;50"/>
    <s v="Increased Export Intensity"/>
    <n v="1"/>
    <n v="0.13222140785515499"/>
    <n v="123.07752090918331"/>
    <n v="0.80234915245906357"/>
    <n v="61.650377470422683"/>
    <n v="0.48026565328995119"/>
    <n v="22.212028416000251"/>
    <s v="No"/>
    <s v="Yes"/>
    <s v="No"/>
    <x v="1"/>
    <x v="0"/>
    <n v="31.196581196581199"/>
    <n v="0.27152663222949508"/>
    <n v="7.023864686368797"/>
    <s v="No"/>
    <s v="2.Hiring"/>
    <s v="Hiring"/>
    <n v="1001.238870792617"/>
    <n v="6.1908519707540459E-2"/>
    <n v="0.184748091058303"/>
    <n v="0.1146515502953339"/>
    <n v="0.29806421914139331"/>
    <s v="25-50"/>
    <n v="0.6205831391197002"/>
    <n v="12.720517711206471"/>
    <n v="5.4553211153577017"/>
    <n v="82.803418803418808"/>
    <n v="1429.666666666667"/>
  </r>
  <r>
    <n v="1877"/>
    <m/>
    <n v="1955"/>
    <m/>
    <n v="1730"/>
    <s v="Elewarr sp. z o.o., Warszawa"/>
    <m/>
    <m/>
    <m/>
    <n v="2002"/>
    <m/>
    <s v="011074010"/>
    <n v="102377"/>
    <n v="5260300279"/>
    <s v="sp. z o.o."/>
    <s v="4621"/>
    <s v="Sprzedaż hurtowa zboża, nieprzetworzonego tytoniu, nasion i pasz dla zwierząt"/>
    <m/>
    <x v="3"/>
    <m/>
    <n v="400"/>
    <s v="J"/>
    <x v="0"/>
    <n v="429113.19098000001"/>
    <n v="-76920.995389999996"/>
    <n v="-94750.406860000003"/>
    <n v="-94791.502859999993"/>
    <n v="6968.13861"/>
    <n v="26236"/>
    <n v="207"/>
    <n v="24013.816360000001"/>
    <n v="159133.82143000001"/>
    <n v="78952.078640000007"/>
    <n v="80181.742790000004"/>
    <n v="132879.14092000001"/>
    <n v="26254.680509999998"/>
    <m/>
    <m/>
    <s v="G"/>
    <s v="Wholesale and Retail Trade; Repair of Motor Vehicles and Motorcycles"/>
    <s v="46"/>
    <s v="WHOLESALE TRADE, EXCEPT OF MOTOR VEHICLES"/>
    <s v="Medium-high"/>
    <n v="6.1140045450671782E-2"/>
    <n v="37.30166422859331"/>
    <n v="-0.22090092976055359"/>
    <n v="-0.59567163038120718"/>
    <n v="-0.7133663132053909"/>
    <x v="1"/>
    <n v="0"/>
    <n v="0.83501508180931261"/>
    <n v="116.0087746859903"/>
    <n v="2073.0105844444452"/>
    <n v="381.41100792270532"/>
    <x v="0"/>
    <x v="0"/>
    <s v="Exp&lt;50"/>
    <s v="Increased Export Intensity"/>
    <n v="1"/>
    <n v="6.1140045450671782E-2"/>
    <n v="46.826367726694073"/>
    <n v="0.38408053073003501"/>
    <n v="6.3959186425319521"/>
    <n v="6.1997031560922622E-2"/>
    <n v="10.078122544981699"/>
    <s v="Yes"/>
    <s v="No"/>
    <s v="No"/>
    <x v="0"/>
    <x v="0"/>
    <n v="-22.471910112359549"/>
    <n v="-0.25452986513488091"/>
    <n v="-6.1650188644799648"/>
    <s v="Yes"/>
    <s v="0.Reducing"/>
    <s v="Reducing"/>
    <n v="978.40780009987543"/>
    <n v="3.1761004441394898E-3"/>
    <n v="6.6306515734362408E-3"/>
    <n v="6.1445489384992077E-3"/>
    <n v="0"/>
    <s v="0-10"/>
    <n v="0.92668855699122221"/>
    <n v="12.585395480816469"/>
    <n v="5.5872486584002496"/>
    <n v="73.423310936329571"/>
    <n v="1094.602784344569"/>
  </r>
  <r>
    <m/>
    <m/>
    <m/>
    <m/>
    <n v="1731"/>
    <s v="Mobase Electronics Poland sp. z o.o., Gliwice"/>
    <m/>
    <m/>
    <m/>
    <m/>
    <m/>
    <n v="240724798"/>
    <n v="289252"/>
    <n v="6312536788"/>
    <s v="sp. z o.o."/>
    <s v="2932"/>
    <s v="Produkcja samochodów osobowych"/>
    <m/>
    <x v="5"/>
    <m/>
    <n v="500"/>
    <s v="J"/>
    <x v="0"/>
    <n v="316474.53412000003"/>
    <n v="58.957260000000012"/>
    <n v="6629.8667300000006"/>
    <n v="5670.7767299999996"/>
    <n v="6154"/>
    <n v="279027"/>
    <n v="263"/>
    <n v="45654"/>
    <n v="175666.92431999999"/>
    <n v="47084.476779999997"/>
    <n v="128582.44753999999"/>
    <n v="28634.613600000001"/>
    <n v="147032.31072000001"/>
    <m/>
    <m/>
    <s v="C"/>
    <s v="Manufacturing"/>
    <s v="29"/>
    <s v="MANUFACTURE OF MOTOR VEHICLES, TRAILERS AND SEMI-TRAILERS, EXCEPT MOTORBIKES"/>
    <s v="High"/>
    <n v="0.88167283593882861"/>
    <n v="0.23622904115034871"/>
    <n v="1.7918587812344389E-2"/>
    <n v="3.2281414113393067E-2"/>
    <n v="0.1980392265534186"/>
    <x v="0"/>
    <n v="1"/>
    <n v="0.16300515142986369"/>
    <n v="173.58935361216729"/>
    <n v="1203.3252247908749"/>
    <n v="179.02842882129281"/>
    <x v="3"/>
    <x v="1"/>
    <s v="Exp&gt;50"/>
    <s v="Increased Export Intensity"/>
    <n v="1"/>
    <n v="3.0244994775625481E-2"/>
    <n v="-5.3300719649919168"/>
    <n v="-5.4773786014390417E-2"/>
    <n v="-31.39860287318254"/>
    <n v="-0.37685728518350281"/>
    <n v="-1.360011774813441"/>
    <s v="Yes"/>
    <s v="Yes"/>
    <s v="Yes"/>
    <x v="2"/>
    <x v="1"/>
    <n v="-37.677725118483423"/>
    <n v="-0.47285128185824732"/>
    <n v="-11.14930599679267"/>
    <s v="Yes"/>
    <s v="0.Reducing"/>
    <s v="Reducing"/>
    <n v="411.16273995675152"/>
    <n v="-3.8369826178660679E-2"/>
    <n v="-5.2784970164609053"/>
    <n v="-6.127407755070844E-2"/>
    <n v="0.85142784116320314"/>
    <s v="75-100"/>
    <n v="1.1608243285849411E-2"/>
    <n v="12.719771842427329"/>
    <n v="6.045005314036012"/>
    <n v="95.277251184834128"/>
    <n v="792.16248483412323"/>
  </r>
  <r>
    <m/>
    <n v="1893"/>
    <n v="1605"/>
    <m/>
    <n v="1732"/>
    <s v="PPH LEGS sp. z o.o., Łódź"/>
    <m/>
    <m/>
    <m/>
    <m/>
    <m/>
    <n v="471107144"/>
    <n v="40055"/>
    <n v="9470005732"/>
    <s v="sp. z o.o."/>
    <s v="4641"/>
    <s v="Sprzedaż hurtowa wyrobów tekstylnych"/>
    <m/>
    <x v="3"/>
    <m/>
    <n v="450"/>
    <s v="J"/>
    <x v="0"/>
    <n v="349200.40123999998"/>
    <n v="-3176.6488800000002"/>
    <n v="-1399.5163500000001"/>
    <n v="-1586.9473499999999"/>
    <n v="5886"/>
    <n v="124102"/>
    <n v="449"/>
    <n v="40092"/>
    <n v="336795.07857999997"/>
    <n v="128902.08212000001"/>
    <n v="207892.99645999999"/>
    <n v="255528.89295000001"/>
    <n v="81266.185629999993"/>
    <m/>
    <m/>
    <s v="G"/>
    <s v="Wholesale and Retail Trade; Repair of Motor Vehicles and Motorcycles"/>
    <s v="46"/>
    <s v="WHOLESALE TRADE, EXCEPT OF MOTOR VEHICLES"/>
    <s v="Medium-high"/>
    <n v="0.35538905327518971"/>
    <n v="-15.66831858850389"/>
    <n v="-4.5445175445526361E-3"/>
    <n v="-4.7119077769512234E-3"/>
    <n v="-6.2104419256828322E-3"/>
    <x v="1"/>
    <n v="0"/>
    <n v="0.75870732442814903"/>
    <n v="89.291759465478847"/>
    <n v="777.72917870824062"/>
    <n v="287.08704258351901"/>
    <x v="4"/>
    <x v="1"/>
    <s v="Exp&lt;50"/>
    <s v="Decreased Export Intensity"/>
    <n v="0"/>
    <n v="-7.0909182195840192E-2"/>
    <n v="15.17575754890766"/>
    <n v="0.14128910218502"/>
    <n v="-16.539306123979951"/>
    <n v="-0.18079439698409419"/>
    <n v="3.5953517493289229"/>
    <s v="Yes"/>
    <s v="Yes"/>
    <s v="Yes"/>
    <x v="3"/>
    <x v="1"/>
    <n v="7.9846079846079814"/>
    <n v="7.6818512318341803E-2"/>
    <n v="1.9390223140287599"/>
    <s v="No"/>
    <s v="2.Hiring"/>
    <s v="Hiring"/>
    <n v="48.55854186360375"/>
    <n v="2.6761076372921449E-2"/>
    <n v="3.759506588576509E-2"/>
    <n v="2.6462142045342151E-2"/>
    <n v="0.42629823547102991"/>
    <s v="25-50"/>
    <n v="0.70387274026195323"/>
    <n v="12.622112149788251"/>
    <n v="6.0302043754239127"/>
    <n v="72.943722943722946"/>
    <n v="729.17063684463687"/>
  </r>
  <r>
    <m/>
    <n v="1382"/>
    <n v="1337"/>
    <n v="1746"/>
    <n v="1733"/>
    <s v="Termo Organika sp. z o.o., Kraków"/>
    <m/>
    <m/>
    <m/>
    <n v="2001"/>
    <m/>
    <n v="357033260"/>
    <n v="45149"/>
    <n v="6792571223"/>
    <s v="sp. z o.o."/>
    <s v="2221"/>
    <s v="Produkcja płyt, arkuszy, rur i kształtowników z tworzyw sztucznych"/>
    <m/>
    <x v="10"/>
    <m/>
    <n v="400"/>
    <s v="J"/>
    <x v="0"/>
    <n v="400846.13305"/>
    <n v="22027.411700000001"/>
    <n v="23489.75476"/>
    <n v="18790.080839999999"/>
    <n v="3459.5917399999998"/>
    <n v="20882"/>
    <n v="252"/>
    <n v="33425.352959999997"/>
    <n v="231825.67056999999"/>
    <n v="135300.26126"/>
    <n v="96525.409310000003"/>
    <n v="171660.08131000001"/>
    <n v="60165.589260000001"/>
    <m/>
    <m/>
    <s v="C"/>
    <s v="Manufacturing"/>
    <s v="22"/>
    <s v="MANUFACTURE OF RUBBER AND PLASTIC PRODUCTS"/>
    <s v="Medium-low"/>
    <n v="5.2094802165386637E-2"/>
    <n v="-29.410227305789981"/>
    <n v="4.6876043675482322E-2"/>
    <n v="8.1052632324108018E-2"/>
    <n v="0.1094609806578566"/>
    <x v="1"/>
    <n v="0"/>
    <n v="0.74047054792479106"/>
    <n v="132.64028952380951"/>
    <n v="1590.6592581349209"/>
    <n v="536.9057986507936"/>
    <x v="0"/>
    <x v="0"/>
    <s v="Exp&lt;50"/>
    <s v="Increased Export Intensity"/>
    <n v="1"/>
    <n v="1.8265408254138239E-2"/>
    <n v="20.099032262413751"/>
    <n v="0.183146485300302"/>
    <n v="-12.97171575187409"/>
    <n v="-0.13893701386881219"/>
    <n v="4.6851011441773496"/>
    <s v="Yes"/>
    <s v="Yes"/>
    <s v="Yes"/>
    <x v="3"/>
    <x v="1"/>
    <n v="-1.1764705882352939"/>
    <n v="-1.183445764700242E-2"/>
    <n v="-0.29542420252635088"/>
    <s v="No"/>
    <s v="0.Reducing"/>
    <s v="Reducing"/>
    <n v="281.78474833099932"/>
    <n v="6.9426509229603042E-2"/>
    <n v="0.38110588467484618"/>
    <n v="0.25599328310391312"/>
    <n v="3.3829393911248402E-2"/>
    <s v="0-10"/>
    <n v="0.67171170374953049"/>
    <n v="12.718186439248869"/>
    <n v="5.5412635451584258"/>
    <n v="86.912912745098041"/>
    <n v="1308.874509803921"/>
  </r>
  <r>
    <m/>
    <n v="1826"/>
    <n v="1624"/>
    <n v="1729"/>
    <n v="1734"/>
    <s v="Dobroplast Fabryka Okien sp. z o.o., Zambrów"/>
    <m/>
    <m/>
    <m/>
    <m/>
    <m/>
    <s v="145908247"/>
    <n v="404303"/>
    <n v="5252523303"/>
    <s v="sp. z o.o."/>
    <s v="2223"/>
    <s v="Produkcja wyrobów dla budownictwa z tworzyw sztucznych"/>
    <m/>
    <x v="12"/>
    <m/>
    <n v="400"/>
    <s v="J"/>
    <x v="0"/>
    <n v="273854.39899999998"/>
    <n v="26084.75"/>
    <n v="29642.825000000001"/>
    <n v="25883.098999999998"/>
    <n v="14433.599"/>
    <n v="161103"/>
    <n v="685"/>
    <n v="57471.175000000003"/>
    <n v="200658.26300000001"/>
    <n v="97666.558000000005"/>
    <n v="102991.705"/>
    <n v="128309.249"/>
    <n v="72349.013999999996"/>
    <m/>
    <m/>
    <s v="C"/>
    <s v="Manufacturing"/>
    <s v="22"/>
    <s v="MANUFACTURE OF RUBBER AND PLASTIC PRODUCTS"/>
    <s v="Medium-low"/>
    <n v="0.58827975956668865"/>
    <n v="-36.704554547597468"/>
    <n v="9.4514088853471373E-2"/>
    <n v="0.12899094516730669"/>
    <n v="0.2017243433479998"/>
    <x v="1"/>
    <n v="0"/>
    <n v="0.63944164113490798"/>
    <n v="83.899525547445265"/>
    <n v="399.78744379562039"/>
    <n v="142.57891678832121"/>
    <x v="1"/>
    <x v="1"/>
    <s v="Exp&lt;50"/>
    <s v="Increased Export Intensity"/>
    <n v="1"/>
    <n v="0.1593474757812447"/>
    <n v="-17.94157599983221"/>
    <n v="-0.19773870461585299"/>
    <n v="-40.537373912921879"/>
    <n v="-0.51982220378496713"/>
    <n v="-4.8232670791710781"/>
    <s v="Yes"/>
    <s v="Yes"/>
    <s v="Yes"/>
    <x v="2"/>
    <x v="1"/>
    <n v="-30.527383367139961"/>
    <n v="-0.36423751634040968"/>
    <n v="-8.7036501647528191"/>
    <s v="Yes"/>
    <s v="0.Reducing"/>
    <s v="Reducing"/>
    <n v="61.317869759109207"/>
    <n v="1.77118697394009E-2"/>
    <n v="7.4283057280016079E-2"/>
    <n v="3.281063528628126E-2"/>
    <n v="0.42893228378544401"/>
    <s v="25-50"/>
    <n v="0.44169742721545341"/>
    <n v="12.71809055823714"/>
    <n v="6.8936563546026353"/>
    <n v="71.811304259634881"/>
    <n v="338.46957403651118"/>
  </r>
  <r>
    <m/>
    <m/>
    <n v="1907"/>
    <m/>
    <n v="1735"/>
    <s v="LIGENTIA ROAD sp. z o.o., Gdynia"/>
    <m/>
    <m/>
    <m/>
    <m/>
    <m/>
    <s v="221008080"/>
    <n v="355323"/>
    <n v="5862253658"/>
    <s v="sp. z o.o."/>
    <s v="5222"/>
    <s v="Działalność usługowa wspomagająca transport morski"/>
    <m/>
    <x v="11"/>
    <m/>
    <n v="400"/>
    <s v="J"/>
    <x v="0"/>
    <n v="305264.83351000003"/>
    <n v="11261.38026"/>
    <n v="11815.46953"/>
    <n v="9342.2224299999998"/>
    <n v="480.26681000000002"/>
    <n v="161651"/>
    <n v="136"/>
    <n v="18969.764469999998"/>
    <n v="75872.454489999989"/>
    <n v="997.66925000000003"/>
    <n v="74874.785239999997"/>
    <n v="13432.876029999999"/>
    <n v="62439.578459999997"/>
    <m/>
    <m/>
    <s v="H"/>
    <s v="Transportation and Storage"/>
    <s v="52"/>
    <s v="WAREHOUSING AND SUPPORT ACTIVITIES FOR TRANSPORTATION"/>
    <s v="Low"/>
    <n v="0.52954347260148649"/>
    <n v="-18.75374602600802"/>
    <n v="3.0603664112178072E-2"/>
    <n v="0.12313062089261009"/>
    <n v="0.69547447688311614"/>
    <x v="1"/>
    <n v="0"/>
    <n v="0.17704549194161709"/>
    <n v="139.48356227941181"/>
    <n v="2244.5943640441169"/>
    <n v="7.3358033088235297"/>
    <x v="1"/>
    <x v="0"/>
    <s v="Exp&lt;50"/>
    <s v="Increased Export Intensity"/>
    <n v="1"/>
    <n v="0.35092588528691748"/>
    <n v="-8.449464297760537"/>
    <n v="-8.8279063412933567E-2"/>
    <n v="-33.659032099826483"/>
    <n v="-0.41036256258204601"/>
    <n v="-2.1828010332829"/>
    <s v="Yes"/>
    <s v="Yes"/>
    <s v="Yes"/>
    <x v="2"/>
    <x v="1"/>
    <n v="-28.042328042328041"/>
    <n v="-0.32909212932359022"/>
    <n v="-7.8979543998178956"/>
    <s v="Yes"/>
    <s v="0.Reducing"/>
    <s v="Reducing"/>
    <n v="480.36891536686858"/>
    <n v="1.5784223678106279E-2"/>
    <n v="0.35477381867205932"/>
    <n v="6.3385275733744417E-2"/>
    <n v="0.178617587314569"/>
    <s v="10-25"/>
    <n v="0.17866390471258409"/>
    <n v="12.71721404883256"/>
    <n v="5.2417470150596426"/>
    <n v="97.05170592592593"/>
    <n v="1764.225448677249"/>
  </r>
  <r>
    <n v="1249"/>
    <m/>
    <n v="1204"/>
    <m/>
    <n v="1736"/>
    <s v="Valeo Service Eastern Europe sp. z o.o., Warszawa"/>
    <m/>
    <m/>
    <m/>
    <n v="1996"/>
    <m/>
    <s v="011909673"/>
    <n v="56793"/>
    <n v="5211144572"/>
    <s v="sp. z o.o."/>
    <s v="4531"/>
    <s v="Sprzedaż hurtowa części i akcesoriów do pojazdów samochodowych, z wyłączeniem motocykli"/>
    <m/>
    <x v="5"/>
    <m/>
    <n v="500"/>
    <s v="J"/>
    <x v="0"/>
    <n v="642139.88850999996"/>
    <n v="76550.128599999996"/>
    <n v="87011.376810000002"/>
    <n v="70850.816279999999"/>
    <n v="1127.9241400000001"/>
    <n v="248855"/>
    <n v="80"/>
    <n v="15393.24618"/>
    <n v="363797.84321000002"/>
    <n v="30063.152870000002"/>
    <n v="333734.69033999997"/>
    <n v="134343.13524999999"/>
    <n v="229454.70796"/>
    <m/>
    <m/>
    <s v="G"/>
    <s v="Wholesale and Retail Trade; Repair of Motor Vehicles and Motorcycles"/>
    <s v="45"/>
    <s v="WHOLESALE AND RETAIL TRADE SERVICES OF MOTOR VEHICLES; REPAIR SERVICES OF MOTOR VEHICLES"/>
    <s v="Medium-high"/>
    <n v="0.38754016757537812"/>
    <n v="12.45510157773086"/>
    <n v="0.1103354853790502"/>
    <n v="0.19475326091777251"/>
    <n v="0.5273869494570993"/>
    <x v="0"/>
    <n v="1"/>
    <n v="0.36927963636236089"/>
    <n v="192.41557725000001"/>
    <n v="8026.7486063749993"/>
    <n v="375.78941087499999"/>
    <x v="4"/>
    <x v="0"/>
    <s v="Exp&lt;50"/>
    <s v="Increased Export Intensity"/>
    <n v="1"/>
    <n v="0.38754016757537812"/>
    <n v="92.617306273565973"/>
    <n v="0.65553516538048306"/>
    <n v="39.577758169250721"/>
    <n v="0.3334516662113689"/>
    <n v="17.807740434726611"/>
    <s v="No"/>
    <s v="No"/>
    <s v="No"/>
    <x v="0"/>
    <x v="0"/>
    <n v="8.1081081081081088"/>
    <n v="7.7961541469711015E-2"/>
    <n v="1.9681562949959821"/>
    <s v="No"/>
    <s v="2.Hiring"/>
    <s v="Hiring"/>
    <n v="3521.6674021858098"/>
    <n v="9.2115257369546705E-2"/>
    <n v="0.45333438041033702"/>
    <n v="0.18015507306277159"/>
    <n v="0"/>
    <s v="0-10"/>
    <n v="0.39739997857586651"/>
    <n v="12.717026288431359"/>
    <n v="4.3040650932041702"/>
    <n v="148.05060189189189"/>
    <n v="4505.0812041891904"/>
  </r>
  <r>
    <n v="1487"/>
    <n v="1255"/>
    <n v="1501"/>
    <n v="1753"/>
    <n v="1737"/>
    <s v="JBG 2 sp. z o.o., Warszowice"/>
    <m/>
    <m/>
    <n v="2001"/>
    <n v="1999"/>
    <m/>
    <n v="276768135"/>
    <n v="66339"/>
    <n v="6342383421"/>
    <s v="sp. z o.o."/>
    <s v="2825"/>
    <s v="Produkcja przemysłowych urządzeń chłodniczych i wentylacyjnych"/>
    <m/>
    <x v="10"/>
    <m/>
    <n v="400"/>
    <s v="J"/>
    <x v="0"/>
    <n v="540028.84349999996"/>
    <n v="25719.707539999999"/>
    <n v="19218.01744"/>
    <n v="18274.385439999998"/>
    <n v="29065.846379999999"/>
    <n v="275420"/>
    <n v="1210"/>
    <n v="143013.48237000001"/>
    <n v="527918.0591500001"/>
    <n v="203412.36566000001"/>
    <n v="324505.69348999998"/>
    <n v="441863.12927999999"/>
    <n v="86054.929870000007"/>
    <m/>
    <m/>
    <s v="C"/>
    <s v="Manufacturing"/>
    <s v="28"/>
    <s v="MANUFACTURE OF MACHINERY AND EQUIPMENT N.E.C."/>
    <s v="Medium-high"/>
    <n v="0.51000979543049174"/>
    <n v="-14.108964780555681"/>
    <n v="3.3839647011373021E-2"/>
    <n v="3.4615950568964347E-2"/>
    <n v="4.135757031770778E-2"/>
    <x v="1"/>
    <n v="0"/>
    <n v="0.83699188088288357"/>
    <n v="118.19296063636359"/>
    <n v="446.30482933884292"/>
    <n v="168.109393107438"/>
    <x v="1"/>
    <x v="1"/>
    <s v="Exp&gt;50"/>
    <s v="Decreased Export Intensity"/>
    <n v="0"/>
    <n v="-0.12860664836606331"/>
    <n v="65.451130325094312"/>
    <n v="0.50350568017906561"/>
    <n v="19.892123423981381"/>
    <n v="0.18142218100995139"/>
    <n v="13.41420024044713"/>
    <s v="Yes"/>
    <s v="Yes"/>
    <s v="Yes"/>
    <x v="0"/>
    <x v="0"/>
    <n v="18.1640625"/>
    <n v="0.1669038329913333"/>
    <n v="4.2608721277009209"/>
    <s v="Yes"/>
    <s v="2.Hiring"/>
    <s v="Hiring"/>
    <n v="127.5569812919679"/>
    <n v="4.6977286700824059E-2"/>
    <n v="6.8882889422641078E-2"/>
    <n v="5.7490866642350258E-2"/>
    <n v="0.63861644379655502"/>
    <s v="50-75"/>
    <n v="0.83461752438412695"/>
    <n v="12.69587215082381"/>
    <n v="6.9314718055994531"/>
    <n v="89.800619150390631"/>
    <n v="318.74784804687499"/>
  </r>
  <r>
    <n v="1637"/>
    <n v="1676"/>
    <n v="1566"/>
    <n v="1692"/>
    <n v="1738"/>
    <s v="Novol sp. z o.o., Komorniki"/>
    <m/>
    <m/>
    <m/>
    <n v="2001"/>
    <m/>
    <s v="004864559"/>
    <n v="11198"/>
    <n v="7830001311"/>
    <s v="sp. z o.o."/>
    <s v="2030"/>
    <s v="Produkcja farb, lakierów i podobnych powłok, farb drukarskich i mas uszczelniających"/>
    <m/>
    <x v="10"/>
    <m/>
    <n v="400"/>
    <s v="J"/>
    <x v="0"/>
    <n v="489457.38267999998"/>
    <n v="26245.102269999999"/>
    <n v="24123.71675"/>
    <n v="22642.830750000001"/>
    <n v="16045.60745"/>
    <n v="287203"/>
    <n v="478"/>
    <n v="76902.429680000001"/>
    <n v="572305.77986999997"/>
    <n v="320402.06562000001"/>
    <n v="251903.71424999999"/>
    <n v="474740.26494000002"/>
    <n v="97565.514930000005"/>
    <m/>
    <m/>
    <s v="C"/>
    <s v="Manufacturing"/>
    <s v="20"/>
    <s v="MANUFACTURE OF CHEMICALS AND CHEMICAL PRODUCTS"/>
    <s v="Medium-low"/>
    <n v="0.58677835938939982"/>
    <n v="3.9110384989759162"/>
    <n v="4.6261087382154273E-2"/>
    <n v="3.9564218196683862E-2"/>
    <n v="4.7695197610553873E-2"/>
    <x v="1"/>
    <n v="0"/>
    <n v="0.8295220520887242"/>
    <n v="160.8837441004184"/>
    <n v="1023.969419832636"/>
    <n v="670.29720841004189"/>
    <x v="1"/>
    <x v="1"/>
    <s v="Exp&gt;50"/>
    <s v="Decreased Export Intensity"/>
    <n v="0"/>
    <n v="-1.9253626004394061E-2"/>
    <n v="47.035674682613248"/>
    <n v="0.38550505626316139"/>
    <n v="6.5475903497197603"/>
    <n v="6.3421557094047287E-2"/>
    <n v="10.11733180044145"/>
    <s v="Yes"/>
    <s v="Yes"/>
    <s v="Yes"/>
    <x v="0"/>
    <x v="0"/>
    <n v="3.9130434782608701"/>
    <n v="3.8384243008315437E-2"/>
    <n v="0.96422505716045048"/>
    <s v="No"/>
    <s v="1.Sustaining"/>
    <s v="Hiring"/>
    <n v="300.30981087611423"/>
    <n v="1.77321792652579E-2"/>
    <n v="2.0337274843413172E-2"/>
    <n v="1.661996981642077E-2"/>
    <n v="0.60603198539379388"/>
    <s v="50-75"/>
    <n v="0.81721715148102259"/>
    <n v="12.715547617937141"/>
    <n v="6.131226489483141"/>
    <n v="116.773659173913"/>
    <n v="723.65960895652177"/>
  </r>
  <r>
    <n v="776"/>
    <n v="566"/>
    <n v="1214"/>
    <n v="1833"/>
    <n v="1739"/>
    <s v="Autostore sp. z o.o., Koszalin"/>
    <m/>
    <m/>
    <m/>
    <n v="2009"/>
    <m/>
    <n v="320706531"/>
    <n v="334929"/>
    <n v="6692484358"/>
    <s v="sp. z o.o."/>
    <s v="2899"/>
    <s v="Produkcja pozostałych maszyn specjalnego przeznaczenia, gdzie indziej niesklasyfikowana"/>
    <m/>
    <x v="10"/>
    <m/>
    <n v="500"/>
    <s v="J"/>
    <x v="0"/>
    <n v="1006190.56623"/>
    <n v="61730.838470000002"/>
    <n v="55800.311689999988"/>
    <n v="44967.58569"/>
    <n v="3137.3204799999999"/>
    <n v="841607"/>
    <n v="385"/>
    <n v="44822.964919999999"/>
    <n v="537994.79804000002"/>
    <n v="50195.006350000003"/>
    <n v="487799.79168999998"/>
    <n v="244140.36947000001"/>
    <n v="293854.42856999999"/>
    <m/>
    <m/>
    <s v="C"/>
    <s v="Manufacturing"/>
    <s v="28"/>
    <s v="MANUFACTURE OF MACHINERY AND EQUIPMENT N.E.C."/>
    <s v="Medium-high"/>
    <n v="0.83642903068882613"/>
    <n v="-22.25812320371854"/>
    <n v="4.4690923567773828E-2"/>
    <n v="8.3583681206257032E-2"/>
    <n v="0.1841874237661692"/>
    <x v="0"/>
    <n v="1"/>
    <n v="0.45379689610279123"/>
    <n v="116.4232855064935"/>
    <n v="2613.481990207792"/>
    <n v="130.37663987012991"/>
    <x v="3"/>
    <x v="1"/>
    <s v="Exp&gt;50"/>
    <s v="Decreased Export Intensity"/>
    <n v="0"/>
    <n v="-0.13475551448695269"/>
    <n v="202.4917976604917"/>
    <n v="1.1068839759432549"/>
    <n v="119.1969548264433"/>
    <n v="0.78480047677414078"/>
    <n v="31.879836702378089"/>
    <s v="Yes"/>
    <s v="Yes"/>
    <s v="Yes"/>
    <x v="1"/>
    <x v="0"/>
    <n v="123.8372093023256"/>
    <n v="0.80574885747433189"/>
    <n v="22.31594378142632"/>
    <s v="Yes"/>
    <s v="2.Hiring"/>
    <s v="Hiring"/>
    <n v="679.56338555662933"/>
    <n v="0.17954568685101341"/>
    <n v="0.86266268001328883"/>
    <n v="0.37358396146748818"/>
    <n v="0.97118454517577879"/>
    <s v="75-100"/>
    <n v="0.43305914365245668"/>
    <n v="12.71479806541112"/>
    <n v="5.1474944768134527"/>
    <n v="72.360430639534883"/>
    <n v="1933.9186046511629"/>
  </r>
  <r>
    <n v="596"/>
    <n v="794"/>
    <n v="943"/>
    <n v="1366"/>
    <n v="1740"/>
    <s v="Answear.com SA, Kraków"/>
    <s v="SG)"/>
    <n v="2011"/>
    <m/>
    <n v="2012"/>
    <m/>
    <s v="122515020"/>
    <n v="816066"/>
    <n v="6793080390"/>
    <s v="SA"/>
    <s v="4791"/>
    <s v="Sprzedaż detaliczna prowadzona przez domy sprzedaży wysyłkowej lub Internet"/>
    <s v="Handel detaliczny"/>
    <x v="0"/>
    <m/>
    <n v="400"/>
    <s v="J"/>
    <x v="0"/>
    <n v="1260058"/>
    <n v="39995"/>
    <n v="25675"/>
    <n v="20206"/>
    <n v="16498"/>
    <n v="994565"/>
    <n v="747"/>
    <n v="80995"/>
    <n v="770971"/>
    <n v="207212"/>
    <n v="563759"/>
    <n v="233548"/>
    <n v="537423"/>
    <m/>
    <m/>
    <s v="G"/>
    <s v="Wholesale and Retail Trade; Repair of Motor Vehicles and Motorcycles"/>
    <s v="47"/>
    <s v="RETAIL TRADE, EXCEPT OF MOTOR VEHICLES"/>
    <s v="Medium-high"/>
    <n v="0.78930096868556843"/>
    <n v="29.44263130374576"/>
    <n v="1.6035769782025911E-2"/>
    <n v="2.6208508491240269E-2"/>
    <n v="8.6517546714165824E-2"/>
    <x v="1"/>
    <n v="0"/>
    <n v="0.30292708804870738"/>
    <n v="108.4270414993307"/>
    <n v="1686.824631860776"/>
    <n v="277.39223560910312"/>
    <x v="3"/>
    <x v="1"/>
    <s v="Exp&gt;50"/>
    <s v="Increased Export Intensity"/>
    <n v="1"/>
    <n v="9.9301365735593006E-2"/>
    <n v="303.88139586564853"/>
    <n v="1.395951074281623"/>
    <n v="192.66767816351339"/>
    <n v="1.07386757511251"/>
    <n v="41.76318505717709"/>
    <s v="No"/>
    <s v="No"/>
    <s v="No"/>
    <x v="1"/>
    <x v="0"/>
    <n v="70.159453302961268"/>
    <n v="0.53156577205764588"/>
    <n v="14.212600584453391"/>
    <s v="No"/>
    <s v="2.Hiring"/>
    <s v="Hiring"/>
    <n v="976.14778436647111"/>
    <n v="3.7164240733764703E-2"/>
    <n v="0.21150919026092019"/>
    <n v="7.8721212509295674E-2"/>
    <n v="0.68999960294997542"/>
    <s v="50-75"/>
    <n v="0.37218814185891541"/>
    <n v="12.650717235332641"/>
    <n v="6.0844994130751724"/>
    <n v="53.69033328018223"/>
    <n v="710.67684749430532"/>
  </r>
  <r>
    <n v="1992"/>
    <n v="1426"/>
    <m/>
    <n v="1450"/>
    <n v="1741"/>
    <s v="Cortland sp. z o.o., Poznań"/>
    <m/>
    <m/>
    <m/>
    <n v="2001"/>
    <m/>
    <n v="630008749"/>
    <n v="31468"/>
    <n v="7780043683"/>
    <s v="sp. z o.o."/>
    <s v="4741"/>
    <s v="Sprzedaż detaliczna komputerów, urządzeń peryferyjnych i oprogramowania prowadzona w wyspecjalizowanych sklepach"/>
    <m/>
    <x v="6"/>
    <m/>
    <n v="400"/>
    <s v="J"/>
    <x v="0"/>
    <n v="404169.70312000002"/>
    <n v="36725.267319999999"/>
    <n v="34783.369830000003"/>
    <n v="28144.596300000001"/>
    <n v="5055.1722800000007"/>
    <n v="0"/>
    <n v="60"/>
    <n v="13695.19212"/>
    <n v="94192.720480000004"/>
    <n v="11375.76922"/>
    <n v="82816.951260000002"/>
    <n v="28808.465400000001"/>
    <n v="65384.255080000003"/>
    <m/>
    <m/>
    <s v="G"/>
    <s v="Wholesale and Retail Trade; Repair of Motor Vehicles and Motorcycles"/>
    <s v="47"/>
    <s v="RETAIL TRADE, EXCEPT OF MOTOR VEHICLES"/>
    <s v="Medium-high"/>
    <n v="0"/>
    <n v="-26.703271583156919"/>
    <n v="6.9635591393261184E-2"/>
    <n v="0.29879799794057288"/>
    <n v="0.97695576314870292"/>
    <x v="1"/>
    <n v="0"/>
    <n v="0.30584598526503881"/>
    <n v="228.25320199999999"/>
    <n v="6736.1617186666672"/>
    <n v="189.59615366666671"/>
    <x v="0"/>
    <x v="0"/>
    <s v="Exp&lt;50"/>
    <s v="Decreased Export Intensity"/>
    <n v="0"/>
    <n v="0"/>
    <n v="21.641331353311571"/>
    <n v="0.19590662179004431"/>
    <n v="-11.854107714991599"/>
    <n v="-0.1261768773790681"/>
    <n v="5.0195834102091608"/>
    <s v="No"/>
    <s v="Yes"/>
    <s v="No"/>
    <x v="3"/>
    <x v="1"/>
    <n v="-6.25"/>
    <n v="-6.4538521137571081E-2"/>
    <n v="-1.600516436728483"/>
    <s v="Yes"/>
    <s v="0.Reducing"/>
    <s v="Reducing"/>
    <n v="1544.545069135417"/>
    <n v="4.4545218339335703E-2"/>
    <n v="0.9399091014161427"/>
    <n v="0.2347722763827863"/>
    <n v="0"/>
    <s v="0-10"/>
    <n v="0.2497818948971337"/>
    <n v="12.713683504181629"/>
    <n v="4.1588830833596706"/>
    <n v="83.326010312500003"/>
    <n v="5191.61664953125"/>
  </r>
  <r>
    <m/>
    <n v="1497"/>
    <n v="1959"/>
    <n v="1544"/>
    <n v="1742"/>
    <s v="BAT AGRAR sp. z o.o., Stargard"/>
    <m/>
    <m/>
    <m/>
    <m/>
    <m/>
    <n v="810966307"/>
    <n v="89527"/>
    <n v="8512037186"/>
    <s v="sp. z o.o."/>
    <s v="4621"/>
    <s v="Sprzedaż hurtowa zboża, nieprzetworzonego tytoniu, nasion i pasz dla zwierząt"/>
    <m/>
    <x v="3"/>
    <m/>
    <n v="500"/>
    <s v="J"/>
    <x v="0"/>
    <n v="224806.36661999999"/>
    <n v="2033.4512400000001"/>
    <n v="1769.2946099999999"/>
    <n v="621.62060999999994"/>
    <n v="529.39112"/>
    <n v="31404"/>
    <n v="53"/>
    <n v="7429.8112199999996"/>
    <n v="57902.76397"/>
    <n v="5542.5359800000006"/>
    <n v="52360.227989999999"/>
    <n v="47214.343050000003"/>
    <n v="10688.42092"/>
    <m/>
    <m/>
    <s v="G"/>
    <s v="Wholesale and Retail Trade; Repair of Motor Vehicles and Motorcycles"/>
    <s v="46"/>
    <s v="WHOLESALE TRADE, EXCEPT OF MOTOR VEHICLES"/>
    <s v="Medium-high"/>
    <n v="0.1396935525989064"/>
    <n v="-57.261746720425528"/>
    <n v="2.7651379244554601E-3"/>
    <n v="1.073559476922497E-2"/>
    <n v="1.31659273399548E-2"/>
    <x v="0"/>
    <n v="1"/>
    <n v="0.81540741430689245"/>
    <n v="140.1851173584906"/>
    <n v="4241.629558867925"/>
    <n v="104.5761505660377"/>
    <x v="2"/>
    <x v="1"/>
    <s v="Exp&lt;50"/>
    <s v="Decreased Export Intensity"/>
    <n v="0"/>
    <n v="-0.17027708539230271"/>
    <n v="-32.335071918970073"/>
    <n v="-0.39060218932828761"/>
    <n v="-50.967443419543521"/>
    <n v="-0.71268568849740177"/>
    <n v="-9.3034210002641551"/>
    <s v="No"/>
    <s v="Yes"/>
    <s v="No"/>
    <x v="2"/>
    <x v="1"/>
    <n v="-32.051282051282051"/>
    <n v="-0.38641691313746968"/>
    <n v="-9.208473778213822"/>
    <s v="Yes"/>
    <s v="0.Reducing"/>
    <s v="Reducing"/>
    <n v="-17.78959241412667"/>
    <n v="-3.7682792416425228E-4"/>
    <n v="-3.7233913276231261E-3"/>
    <n v="-1.0357676715864711E-3"/>
    <n v="0.30997063799120911"/>
    <s v="25-50"/>
    <n v="0.27817856906479582"/>
    <n v="12.713596907192271"/>
    <n v="4.3567088266895917"/>
    <n v="93.537835384615391"/>
    <n v="4259.4191512820516"/>
  </r>
  <r>
    <n v="1768"/>
    <n v="1661"/>
    <n v="1756"/>
    <n v="1580"/>
    <n v="1743"/>
    <s v="R2 Center sp. z o.o., Suchy Las"/>
    <m/>
    <m/>
    <m/>
    <n v="2002"/>
    <m/>
    <n v="634392383"/>
    <n v="131449"/>
    <n v="7772669089"/>
    <s v="sp. z o.o."/>
    <s v="3212"/>
    <s v="Produkcja wyrobów jubilerskich i podobnych"/>
    <m/>
    <x v="10"/>
    <m/>
    <n v="400"/>
    <s v="J"/>
    <x v="0"/>
    <n v="454951.29431000003"/>
    <n v="19936.145509999998"/>
    <n v="5399.9084599999996"/>
    <n v="1246.9807499999999"/>
    <n v="1816.6700699999999"/>
    <n v="28675"/>
    <n v="271"/>
    <n v="27005.80039"/>
    <n v="521617.77010999998"/>
    <n v="222281.28937000001"/>
    <n v="299336.48074000003"/>
    <n v="363351.15990999999"/>
    <n v="158266.6102"/>
    <m/>
    <m/>
    <s v="C"/>
    <s v="Manufacturing"/>
    <s v="32"/>
    <s v="OTHER MANUFACTURING"/>
    <s v="Medium-high"/>
    <n v="6.3028724961624344E-2"/>
    <n v="-4.1686285817997053"/>
    <n v="2.7409104350197052E-3"/>
    <n v="2.3906025090691088E-3"/>
    <n v="3.431888727997648E-3"/>
    <x v="1"/>
    <n v="0"/>
    <n v="0.69658508726298884"/>
    <n v="99.652399963099626"/>
    <n v="1678.7870638745389"/>
    <n v="820.22616003690041"/>
    <x v="0"/>
    <x v="0"/>
    <s v="Exp&lt;50"/>
    <s v="Decreased Export Intensity"/>
    <n v="0"/>
    <n v="-3.9285470941110782E-2"/>
    <n v="36.982360296154447"/>
    <n v="0.31468197458776892"/>
    <n v="-0.73742007525038122"/>
    <n v="-7.4015245813452424E-3"/>
    <n v="8.1847787614295786"/>
    <s v="No"/>
    <s v="Yes"/>
    <s v="No"/>
    <x v="3"/>
    <x v="1"/>
    <n v="-13.141025641025641"/>
    <n v="-0.14088436692978151"/>
    <n v="-3.4608047518364988"/>
    <s v="Yes"/>
    <s v="0.Reducing"/>
    <s v="Reducing"/>
    <n v="614.28706387453894"/>
    <n v="1.9962423673085959E-3"/>
    <n v="2.0545398202665012E-3"/>
    <n v="1.477328686692678E-3"/>
    <n v="0.10231419590273511"/>
    <s v="10-25"/>
    <n v="0.71905575745961858"/>
    <n v="12.71326367214302"/>
    <n v="5.7430031878094816"/>
    <n v="64.913223076923074"/>
    <n v="1064.5"/>
  </r>
  <r>
    <n v="1752"/>
    <n v="1282"/>
    <n v="1226"/>
    <n v="1994"/>
    <n v="1744"/>
    <s v="Ekoinstal Holding sp. z o.o. sp.k., Katowice"/>
    <m/>
    <m/>
    <m/>
    <n v="1990"/>
    <m/>
    <n v="271008448"/>
    <n v="593541"/>
    <n v="6340000723"/>
    <s v="sp. z o.o. sp.k."/>
    <s v="4672"/>
    <s v="Sprzedaż hurtowa metali i rud metali"/>
    <m/>
    <x v="10"/>
    <m/>
    <n v="400"/>
    <s v="J"/>
    <x v="0"/>
    <n v="458874.05566000001"/>
    <n v="-6067.4772499999999"/>
    <n v="-5832.9971999999998"/>
    <n v="-5840.9902000000002"/>
    <n v="4448.3359800000007"/>
    <n v="12196"/>
    <n v="151"/>
    <n v="17876.914250000002"/>
    <n v="239628.63026999999"/>
    <n v="58674.93174"/>
    <n v="180953.69852999999"/>
    <n v="172543.73727000001"/>
    <n v="67084.892999999996"/>
    <m/>
    <m/>
    <s v="G"/>
    <s v="Wholesale and Retail Trade; Repair of Motor Vehicles and Motorcycles"/>
    <s v="46"/>
    <s v="WHOLESALE TRADE, EXCEPT OF MOTOR VEHICLES"/>
    <s v="Medium-high"/>
    <n v="2.6578098825958799E-2"/>
    <n v="-25.040995371865179"/>
    <n v="-1.2728961526488759E-2"/>
    <n v="-2.4375176678257109E-2"/>
    <n v="-3.3852229541428663E-2"/>
    <x v="1"/>
    <n v="0"/>
    <n v="0.72004641964354377"/>
    <n v="118.3901605960265"/>
    <n v="3038.9010308609272"/>
    <n v="388.5757068874172"/>
    <x v="0"/>
    <x v="0"/>
    <s v="Exp&lt;50"/>
    <s v="Decreased Export Intensity"/>
    <n v="0"/>
    <n v="-3.0893525365068361E-4"/>
    <n v="38.269218567511373"/>
    <n v="0.32403245789947732"/>
    <n v="0.19508591848651749"/>
    <n v="1.948958730363159E-3"/>
    <n v="8.4379695702849524"/>
    <s v="Yes"/>
    <s v="Yes"/>
    <s v="Yes"/>
    <x v="3"/>
    <x v="1"/>
    <n v="10.21897810218978"/>
    <n v="9.7298910986799214E-2"/>
    <n v="2.4622987388101421"/>
    <s v="No"/>
    <s v="2.Hiring"/>
    <s v="Hiring"/>
    <n v="616.49227173683948"/>
    <n v="3.2422334046463982E-3"/>
    <n v="1.164476959373174E-2"/>
    <n v="6.1382440623315056E-3"/>
    <n v="2.688703407960949E-2"/>
    <s v="0-10"/>
    <n v="0.52712456119661322"/>
    <n v="12.712498604951479"/>
    <n v="4.9199809258281251"/>
    <n v="83.995394014598546"/>
    <n v="2422.4087591240882"/>
  </r>
  <r>
    <n v="1786"/>
    <m/>
    <n v="1715"/>
    <n v="1737"/>
    <n v="1745"/>
    <s v="Carserwis sp. z o.o., Warszawa"/>
    <m/>
    <m/>
    <m/>
    <n v="2002"/>
    <m/>
    <s v="010448833"/>
    <n v="92158"/>
    <n v="5220020042"/>
    <s v="sp. z o.o."/>
    <s v="4511"/>
    <s v="Sprzedaż hurtowa i detaliczna samochodów osobowych i furgonetek"/>
    <m/>
    <x v="5"/>
    <m/>
    <n v="400"/>
    <s v="J"/>
    <x v="0"/>
    <n v="449663.07354000001"/>
    <n v="6268.7032600000002"/>
    <n v="2124.2403199999999"/>
    <n v="1590.0273199999999"/>
    <n v="4200.8142099999995"/>
    <n v="1508"/>
    <n v="233"/>
    <n v="29104.205760000001"/>
    <n v="155877.22534"/>
    <n v="14318.895399999999"/>
    <n v="141558.32994"/>
    <n v="20920.982410000001"/>
    <n v="134956.24293000001"/>
    <m/>
    <m/>
    <s v="G"/>
    <s v="Wholesale and Retail Trade; Repair of Motor Vehicles and Motorcycles"/>
    <s v="45"/>
    <s v="WHOLESALE AND RETAIL TRADE SERVICES OF MOTOR VEHICLES; REPAIR SERVICES OF MOTOR VEHICLES"/>
    <s v="Medium-high"/>
    <n v="3.3536220533480271E-3"/>
    <n v="27.508648166105079"/>
    <n v="3.536041568818211E-3"/>
    <n v="1.0200510796441411E-2"/>
    <n v="7.6001560961113587E-2"/>
    <x v="1"/>
    <n v="0"/>
    <n v="0.13421449069527039"/>
    <n v="124.91075433476399"/>
    <n v="1929.884435793992"/>
    <n v="61.454486695278973"/>
    <x v="0"/>
    <x v="0"/>
    <s v="Exp&lt;50"/>
    <s v="Increased Export Intensity"/>
    <n v="1"/>
    <n v="2.385158952998958E-3"/>
    <n v="35.664203835837966"/>
    <n v="0.30501255707742381"/>
    <n v="-1.6926059160594451"/>
    <n v="-1.7070942091688579E-2"/>
    <n v="7.9235736527571321"/>
    <s v="Yes"/>
    <s v="No"/>
    <s v="No"/>
    <x v="3"/>
    <x v="1"/>
    <n v="11.483253588516749"/>
    <n v="0.1087042016008892"/>
    <n v="2.7548687198262871"/>
    <s v="Yes"/>
    <s v="2.Hiring"/>
    <s v="Hiring"/>
    <n v="343.98491426289121"/>
    <n v="3.2885507145809512E-3"/>
    <n v="6.8869653124407654E-2"/>
    <n v="7.0614148743197722E-3"/>
    <n v="9.6846310034906914E-4"/>
    <s v="0-10"/>
    <n v="0.1025330396475771"/>
    <n v="12.71124129876751"/>
    <n v="5.3423342519648109"/>
    <n v="92.002986363636367"/>
    <n v="1585.8995215310999"/>
  </r>
  <r>
    <m/>
    <m/>
    <m/>
    <n v="1876"/>
    <n v="1747"/>
    <s v="Mardi sp. z o.o., Biskupiec"/>
    <m/>
    <m/>
    <m/>
    <m/>
    <m/>
    <n v="510501291"/>
    <n v="6778"/>
    <n v="7420001145"/>
    <s v="sp. z o.o."/>
    <s v="1013"/>
    <s v="Produkcja wyrobów z mięsa, włączając wyroby z mięsa drobiowego"/>
    <m/>
    <x v="13"/>
    <m/>
    <n v="400"/>
    <s v="J"/>
    <x v="0"/>
    <n v="342480.98220000003"/>
    <n v="5496.2714999999998"/>
    <n v="4397.6204699999998"/>
    <n v="2964.7644700000001"/>
    <n v="3724.2856000000002"/>
    <n v="0"/>
    <n v="581"/>
    <n v="48779.188289999998"/>
    <n v="58692.8226"/>
    <n v="26743.099920000001"/>
    <n v="31949.722679999999"/>
    <n v="31958.48661"/>
    <n v="26734.33599"/>
    <m/>
    <m/>
    <s v="C"/>
    <s v="Manufacturing"/>
    <s v="10"/>
    <s v="MANUFACTURE OF FOOD PRODUCTS"/>
    <s v="Low"/>
    <n v="0"/>
    <n v="-3.0282402541509161"/>
    <n v="8.6567273048424476E-3"/>
    <n v="5.0513237201170152E-2"/>
    <n v="9.2769238611953159E-2"/>
    <x v="1"/>
    <n v="0"/>
    <n v="0.54450416923721101"/>
    <n v="83.957294819277109"/>
    <n v="589.46812771084331"/>
    <n v="46.029431876075733"/>
    <x v="0"/>
    <x v="0"/>
    <s v="Exp&lt;50"/>
    <s v="Decreased Export Intensity"/>
    <n v="0"/>
    <n v="0"/>
    <n v="3.3518883057427908"/>
    <n v="3.2969370952384842E-2"/>
    <n v="-25.107327314679129"/>
    <n v="-0.28911412821672933"/>
    <n v="0.82764043632181927"/>
    <s v="Yes"/>
    <s v="Yes"/>
    <s v="Yes"/>
    <x v="3"/>
    <x v="1"/>
    <n v="-8.0696202531645564"/>
    <n v="-8.4138637294946861E-2"/>
    <n v="-2.0814973909496599"/>
    <s v="Yes"/>
    <s v="0.Reducing"/>
    <s v="Reducing"/>
    <n v="65.142643992488956"/>
    <n v="2.4599467488026491E-2"/>
    <n v="0.29460125406577531"/>
    <n v="0.12783039878310781"/>
    <n v="0"/>
    <s v="0-10"/>
    <n v="0.43390989352193071"/>
    <n v="12.711002037767029"/>
    <n v="6.4488893941468577"/>
    <n v="60.52215189873418"/>
    <n v="524.32548371835435"/>
  </r>
  <r>
    <m/>
    <m/>
    <n v="1687"/>
    <n v="1733"/>
    <n v="1749"/>
    <s v="Unia sp. z o.o., Grudziądz"/>
    <m/>
    <m/>
    <m/>
    <m/>
    <m/>
    <n v="870320113"/>
    <n v="147646"/>
    <n v="8761008692"/>
    <s v="sp. z o.o."/>
    <s v="2830"/>
    <s v="Produkcja maszyn dla rolnictwa i leśnictwa"/>
    <m/>
    <x v="10"/>
    <m/>
    <n v="400"/>
    <s v="J"/>
    <x v="0"/>
    <n v="236736.14045000001"/>
    <n v="-26798.309639999999"/>
    <n v="-49410.208760000001"/>
    <n v="-40212.768210000002"/>
    <n v="12019"/>
    <n v="91395"/>
    <n v="1066"/>
    <n v="96433"/>
    <n v="407332.80856999999"/>
    <n v="145142.09406999999"/>
    <n v="262190.7145"/>
    <n v="16795.337380000001"/>
    <n v="390537.47119000001"/>
    <m/>
    <m/>
    <s v="C"/>
    <s v="Manufacturing"/>
    <s v="28"/>
    <s v="MANUFACTURE OF MACHINERY AND EQUIPMENT N.E.C."/>
    <s v="Medium-high"/>
    <n v="0.38606272716228202"/>
    <n v="-35.882600514370857"/>
    <n v="-0.16986324155476029"/>
    <n v="-9.8722144064880682E-2"/>
    <n v="-2.3942816568773209"/>
    <x v="1"/>
    <n v="0"/>
    <n v="4.1232468945878502E-2"/>
    <n v="90.4624765478424"/>
    <n v="222.0789310037523"/>
    <n v="136.15581057223261"/>
    <x v="4"/>
    <x v="1"/>
    <s v="Exp&lt;50"/>
    <s v="Increased Export Intensity"/>
    <n v="1"/>
    <n v="3.3074064308015738E-2"/>
    <n v="-28.231426722841309"/>
    <n v="-0.33172350384139371"/>
    <n v="-47.993787480319789"/>
    <n v="-0.65380700301050787"/>
    <n v="-7.9585232191850874"/>
    <s v="Yes"/>
    <s v="Yes"/>
    <s v="Yes"/>
    <x v="2"/>
    <x v="1"/>
    <n v="-14.170692431561999"/>
    <n v="-0.15280965776763461"/>
    <n v="-3.7481906390831932"/>
    <s v="Yes"/>
    <s v="0.Reducing"/>
    <s v="Reducing"/>
    <n v="-43.509194873864402"/>
    <n v="2.4068844669553151E-2"/>
    <n v="7.3338572690746215E-2"/>
    <n v="2.3434976211973799E-2"/>
    <n v="0.35298866285426622"/>
    <s v="25-50"/>
    <n v="0.31954502729135881"/>
    <n v="12.70642497231024"/>
    <n v="7.1244782624934242"/>
    <n v="64.661835748792271"/>
    <n v="265.58812587761668"/>
  </r>
  <r>
    <m/>
    <m/>
    <m/>
    <n v="1619"/>
    <n v="1750"/>
    <s v="KONE sp. z o.o., Warszawa"/>
    <m/>
    <m/>
    <m/>
    <m/>
    <m/>
    <s v="010366012"/>
    <n v="95449"/>
    <n v="5210534532"/>
    <s v="sp. z o.o."/>
    <s v="4329"/>
    <s v="Wykonywanie pozostałych instalacji budowlanych"/>
    <m/>
    <x v="12"/>
    <m/>
    <n v="450"/>
    <s v="J"/>
    <x v="0"/>
    <n v="342970"/>
    <n v="48814"/>
    <n v="48093"/>
    <n v="36008"/>
    <n v="1794"/>
    <n v="0"/>
    <n v="459"/>
    <n v="82476"/>
    <n v="129685"/>
    <n v="14313"/>
    <n v="115372"/>
    <n v="44382"/>
    <n v="85303"/>
    <m/>
    <m/>
    <s v="F"/>
    <s v="Construction"/>
    <s v="43"/>
    <s v="SPECIALISED CONSTRUCTION WORK"/>
    <s v="Low"/>
    <n v="0"/>
    <n v="-1.5845413954983181"/>
    <n v="0.1049887745283844"/>
    <n v="0.27765740062459038"/>
    <n v="0.8113199044657744"/>
    <x v="1"/>
    <n v="0"/>
    <n v="0.34222924779272851"/>
    <n v="179.68627450980389"/>
    <n v="747.21132897603491"/>
    <n v="31.183006535947712"/>
    <x v="0"/>
    <x v="0"/>
    <s v="Exp&lt;50"/>
    <s v="Decreased Export Intensity"/>
    <n v="0"/>
    <n v="0"/>
    <n v="3.6689316632006581"/>
    <n v="3.6032286125514901E-2"/>
    <n v="-24.877585751303869"/>
    <n v="-0.28605121304359932"/>
    <n v="0.90487663097782445"/>
    <s v="Yes"/>
    <s v="Yes"/>
    <s v="Yes"/>
    <x v="3"/>
    <x v="1"/>
    <n v="-2.547770700636943"/>
    <n v="-2.5807883955872409E-2"/>
    <n v="-0.64312017157355239"/>
    <s v="No"/>
    <s v="0.Reducing"/>
    <s v="Reducing"/>
    <n v="44.807931948434089"/>
    <n v="6.9343352517289736E-2"/>
    <n v="0.75655443063021466"/>
    <n v="0.17627939142461971"/>
    <n v="0"/>
    <s v="0-10"/>
    <n v="0.23300291993238051"/>
    <n v="12.709365972640549"/>
    <n v="6.1548580940164177"/>
    <n v="129.171974522293"/>
    <n v="702.40339702760082"/>
  </r>
  <r>
    <n v="1649"/>
    <n v="1605"/>
    <n v="1659"/>
    <n v="1839"/>
    <n v="1751"/>
    <s v="Borgwarner Rzeszów sp. z o.o., Jasionka"/>
    <m/>
    <m/>
    <m/>
    <n v="2014"/>
    <m/>
    <s v="181168510"/>
    <n v="529173"/>
    <n v="5170367819"/>
    <s v="sp. z o.o."/>
    <s v="2932"/>
    <s v="Produkcja pozostałych części i akcesoriów do pojazdów silnikowych, z wyłączeniem motocykli"/>
    <m/>
    <x v="5"/>
    <m/>
    <n v="500"/>
    <s v="J"/>
    <x v="0"/>
    <n v="493937"/>
    <n v="38267.493970000003"/>
    <n v="49663.881099999999"/>
    <n v="47217.191099999996"/>
    <n v="29249.348529999999"/>
    <n v="493937"/>
    <n v="451"/>
    <n v="59491.412709999997"/>
    <n v="384540.02610999998"/>
    <n v="220386.04243999999"/>
    <n v="164153.98366999999"/>
    <n v="135635.7353"/>
    <n v="248904.29081000001"/>
    <m/>
    <m/>
    <s v="C"/>
    <s v="Manufacturing"/>
    <s v="29"/>
    <s v="MANUFACTURE OF MOTOR VEHICLES, TRAILERS AND SEMI-TRAILERS, EXCEPT MOTORBIKES"/>
    <s v="High"/>
    <n v="1"/>
    <n v="0.38732684229065839"/>
    <n v="9.5593549582234177E-2"/>
    <n v="0.1227887551203662"/>
    <n v="0.34811763283153008"/>
    <x v="0"/>
    <n v="1"/>
    <n v="0.35272202135129771"/>
    <n v="131.9100060088692"/>
    <n v="1095.20399113082"/>
    <n v="488.6608479822616"/>
    <x v="3"/>
    <x v="1"/>
    <s v="Exp&gt;50"/>
    <s v="Decreased Export Intensity"/>
    <n v="0"/>
    <n v="0"/>
    <n v="49.32854050524228"/>
    <n v="0.40097866241276853"/>
    <n v="8.2090873226393501"/>
    <n v="7.8895163243654309E-2"/>
    <n v="10.544134846610699"/>
    <s v="Yes"/>
    <s v="Yes"/>
    <s v="Yes"/>
    <x v="0"/>
    <x v="0"/>
    <n v="-8.7044534412955468"/>
    <n v="-9.1068177685244223E-2"/>
    <n v="-2.2509830960037669"/>
    <s v="Yes"/>
    <s v="0.Reducing"/>
    <s v="Reducing"/>
    <n v="425.6250437623994"/>
    <n v="2.231144111351626E-2"/>
    <n v="0.12752941989666319"/>
    <n v="2.5163151326691349E-2"/>
    <n v="1"/>
    <s v="75-100"/>
    <n v="0.19731252088405171"/>
    <n v="12.709184595260229"/>
    <n v="6.2025355171879228"/>
    <n v="92.208936255060735"/>
    <n v="669.57894736842104"/>
  </r>
  <r>
    <m/>
    <m/>
    <m/>
    <n v="1798"/>
    <n v="1752"/>
    <s v="Petrax Trade sp. z o.o., Warszawa"/>
    <m/>
    <m/>
    <m/>
    <m/>
    <m/>
    <s v="363921658"/>
    <n v="1011890"/>
    <n v="5213725712"/>
    <s v="SA"/>
    <s v="4671"/>
    <s v="Sprzedaż hurtowa paliw i produktów pochodnych"/>
    <m/>
    <x v="2"/>
    <m/>
    <n v="400"/>
    <s v="J"/>
    <x v="0"/>
    <n v="267563.62878000003"/>
    <n v="1335.96478"/>
    <n v="1109.03244"/>
    <n v="904.21143999999993"/>
    <n v="337.28296"/>
    <n v="129295"/>
    <n v="14"/>
    <n v="3518.8930099999998"/>
    <n v="51062.612399999998"/>
    <n v="30447.08538"/>
    <n v="20615.527020000001"/>
    <n v="44163.177229999987"/>
    <n v="6899.4351699999997"/>
    <m/>
    <m/>
    <s v="G"/>
    <s v="Wholesale and Retail Trade; Repair of Motor Vehicles and Motorcycles"/>
    <s v="46"/>
    <s v="WHOLESALE TRADE, EXCEPT OF MOTOR VEHICLES"/>
    <s v="Medium-high"/>
    <n v="0.48323085088037421"/>
    <n v="-57.846700430930063"/>
    <n v="3.379425836474484E-3"/>
    <n v="1.770789619843265E-2"/>
    <n v="2.0474329446246681E-2"/>
    <x v="1"/>
    <n v="0"/>
    <n v="0.86488283999351345"/>
    <n v="251.34950071428571"/>
    <n v="19111.68777"/>
    <n v="2174.7918128571432"/>
    <x v="4"/>
    <x v="1"/>
    <s v="Exp&gt;50"/>
    <s v="Decreased Export Intensity"/>
    <n v="0"/>
    <n v="-5.0344005702596013E-2"/>
    <n v="-19.086597945439529"/>
    <n v="-0.2117907136593988"/>
    <n v="-41.36709996046342"/>
    <n v="-0.53387421282851122"/>
    <n v="-5.1570365473983077"/>
    <s v="Yes"/>
    <s v="Yes"/>
    <s v="Yes"/>
    <x v="2"/>
    <x v="1"/>
    <n v="-12.5"/>
    <n v="-0.13353139262452271"/>
    <n v="-3.2831789866165311"/>
    <s v="No"/>
    <s v="0.Reducing"/>
    <s v="Reducing"/>
    <n v="-1555.74973"/>
    <n v="2.964506364177949E-2"/>
    <n v="0.55088508007867376"/>
    <n v="0.1152927893492655"/>
    <n v="0.53357485658297021"/>
    <s v="50-75"/>
    <n v="0.2092864619473814"/>
    <n v="12.708903395290429"/>
    <n v="2.7725887222397811"/>
    <n v="174.5"/>
    <n v="20667.4375"/>
  </r>
  <r>
    <n v="1355"/>
    <n v="1188"/>
    <m/>
    <n v="1868"/>
    <n v="1753"/>
    <s v="Real SA, Siedlce"/>
    <m/>
    <n v="1996"/>
    <m/>
    <m/>
    <m/>
    <n v="710447740"/>
    <n v="42235"/>
    <n v="8211656871"/>
    <s v="SA"/>
    <s v="1039"/>
    <s v="Pozostałe przetwarzanie i konserwowanie owoców i warzyw"/>
    <m/>
    <x v="13"/>
    <s v="Niemcy, Norwegia, Włochy, Holandia, Austria"/>
    <n v="400"/>
    <s v="J"/>
    <x v="0"/>
    <n v="591108"/>
    <n v="57693.061450000001"/>
    <n v="42443.156629999998"/>
    <n v="42203"/>
    <n v="15994"/>
    <n v="92314"/>
    <n v="796"/>
    <n v="81614"/>
    <n v="528639.17989000003"/>
    <n v="148274"/>
    <n v="380274"/>
    <n v="231559"/>
    <n v="297080.12517000001"/>
    <m/>
    <m/>
    <s v="C"/>
    <s v="Manufacturing"/>
    <s v="10"/>
    <s v="MANUFACTURE OF FOOD PRODUCTS"/>
    <s v="Low"/>
    <n v="0.15617112270515709"/>
    <n v="-10.2817576071819"/>
    <n v="7.1396428402254755E-2"/>
    <n v="7.9833280629675721E-2"/>
    <n v="0.1822559261354558"/>
    <x v="1"/>
    <n v="0"/>
    <n v="0.43802844890948711"/>
    <n v="102.53015075376889"/>
    <n v="742.59798994974869"/>
    <n v="186.2738693467337"/>
    <x v="2"/>
    <x v="0"/>
    <s v="Exp&lt;50"/>
    <s v="Decreased Export Intensity"/>
    <n v="0"/>
    <n v="-3.2257978665120757E-2"/>
    <n v="79.00158982511924"/>
    <n v="0.58222450151779803"/>
    <n v="29.7112969747241"/>
    <n v="0.26014100234868559"/>
    <n v="15.668265201316119"/>
    <s v="Yes"/>
    <s v="Yes"/>
    <s v="Yes"/>
    <x v="0"/>
    <x v="0"/>
    <n v="34.686971235194576"/>
    <n v="0.29778316843828462"/>
    <n v="7.7286944486777864"/>
    <s v="Yes"/>
    <s v="2.Hiring"/>
    <s v="Hiring"/>
    <n v="183.8416447720837"/>
    <n v="2.4180483004012411E-2"/>
    <n v="8.4950423422273283E-2"/>
    <n v="3.941341388773717E-2"/>
    <n v="0.18842910137027791"/>
    <s v="10-25"/>
    <n v="0.46395782740034353"/>
    <n v="12.707529519292059"/>
    <n v="6.3818160174060976"/>
    <n v="61.913705583756347"/>
    <n v="558.75634517766503"/>
  </r>
  <r>
    <n v="1432"/>
    <n v="1678"/>
    <m/>
    <m/>
    <n v="1754"/>
    <s v="Bauer Print Wykroty sp. z o.o. sp.j., Warszawa"/>
    <m/>
    <m/>
    <m/>
    <n v="2004"/>
    <m/>
    <s v="015636901"/>
    <n v="878211"/>
    <n v="1132463068"/>
    <s v="sp. z o.o., sp.j."/>
    <s v="5814"/>
    <s v="Wydawanie czasopism i pozostałych periodyków"/>
    <m/>
    <x v="6"/>
    <m/>
    <n v="540"/>
    <s v="J"/>
    <x v="0"/>
    <n v="558497"/>
    <n v="95088"/>
    <n v="88776"/>
    <n v="88776"/>
    <n v="26278"/>
    <n v="542198"/>
    <n v="366"/>
    <n v="50172"/>
    <n v="324115"/>
    <n v="215228"/>
    <n v="108887"/>
    <n v="282528"/>
    <n v="41587"/>
    <m/>
    <m/>
    <s v="J"/>
    <s v="Information and Communication"/>
    <s v="58"/>
    <s v="PUBLISHING ACTIVITIES"/>
    <s v="Medium-high"/>
    <n v="0.97081631593365769"/>
    <n v="18.71901810235612"/>
    <n v="0.15895519582021031"/>
    <n v="0.27390278142017488"/>
    <n v="0.31422018348623848"/>
    <x v="0"/>
    <n v="1"/>
    <n v="0.87169060364376838"/>
    <n v="137.08196721311481"/>
    <n v="1525.9480874316939"/>
    <n v="588.05464480874321"/>
    <x v="3"/>
    <x v="1"/>
    <s v="Exp&gt;50"/>
    <s v="Increased Export Intensity"/>
    <n v="1"/>
    <n v="6.0487351197002437E-2"/>
    <n v="69.473128427032094"/>
    <n v="0.52752419391072181"/>
    <n v="22.806614802197181"/>
    <n v="0.20544069474160939"/>
    <n v="14.097259076824271"/>
    <s v="Yes"/>
    <s v="No"/>
    <s v="No"/>
    <x v="0"/>
    <x v="0"/>
    <n v="-20.434782608695649"/>
    <n v="-0.22859315608177511"/>
    <n v="-5.5545993177614426"/>
    <s v="Yes"/>
    <s v="0.Reducing"/>
    <s v="Reducing"/>
    <n v="809.53721786647657"/>
    <n v="0.3275719240537826"/>
    <n v="0.23473017695381981"/>
    <n v="0.22436924662929639"/>
    <n v="0.91032896473665526"/>
    <s v="75-100"/>
    <n v="0.95586025427586252"/>
    <n v="12.705480332035361"/>
    <n v="6.131226489483141"/>
    <n v="95.071739130434779"/>
    <n v="716.41086956521735"/>
  </r>
  <r>
    <m/>
    <m/>
    <m/>
    <m/>
    <n v="1755"/>
    <s v="Celma Indukta SA GK, Cieszyn"/>
    <m/>
    <m/>
    <m/>
    <m/>
    <m/>
    <n v="70559075"/>
    <n v="61872"/>
    <n v="5480075347"/>
    <s v="Spółka akcyjna"/>
    <s v="2711"/>
    <s v="Produkcja elektrycznych silników, prądnic i transformatorów"/>
    <m/>
    <x v="10"/>
    <m/>
    <n v="400"/>
    <s v="S"/>
    <x v="0"/>
    <n v="387320"/>
    <n v="4810"/>
    <n v="3805"/>
    <n v="2147"/>
    <n v="10494"/>
    <n v="96152"/>
    <n v="1059"/>
    <n v="92423"/>
    <n v="269632"/>
    <n v="95376"/>
    <n v="174256"/>
    <n v="176331"/>
    <n v="93301"/>
    <m/>
    <m/>
    <s v="C"/>
    <s v="Manufacturing"/>
    <s v="27"/>
    <s v="MANUFACTURE OF ELECTRICAL EQUIPMENT"/>
    <s v="Medium-high"/>
    <n v="0.24824950944955079"/>
    <n v="-5.7365578705788174"/>
    <n v="5.5432200764225963E-3"/>
    <n v="7.962704723474958E-3"/>
    <n v="1.217596452126966E-2"/>
    <x v="1"/>
    <n v="0"/>
    <n v="0.65396911345834319"/>
    <n v="87.273843248347504"/>
    <n v="365.74126534466478"/>
    <n v="90.062322946175641"/>
    <x v="2"/>
    <x v="1"/>
    <s v="Exp&lt;50"/>
    <s v="Decreased Export Intensity"/>
    <n v="0"/>
    <n v="-6.4972155605389492E-3"/>
    <n v="17.53246162109345"/>
    <n v="0.16154437855652579"/>
    <n v="-14.831549549932269"/>
    <n v="-0.1605391206125866"/>
    <n v="4.1212703238986403"/>
    <s v="Yes"/>
    <s v="Yes"/>
    <s v="Yes"/>
    <x v="3"/>
    <x v="1"/>
    <n v="53.478260869565219"/>
    <n v="0.42838874801010179"/>
    <n v="11.30424224797029"/>
    <s v="Yes"/>
    <s v="2.Hiring"/>
    <s v="Hiring"/>
    <n v="-111.85728537997289"/>
    <n v="2.58266751228216E-2"/>
    <n v="5.5830337697777538E-2"/>
    <n v="3.4845017256696947E-2"/>
    <n v="0.25474672501008971"/>
    <s v="25-50"/>
    <n v="0.62412334751262011"/>
    <n v="12.705462125168941"/>
    <n v="6.5366915975913047"/>
    <n v="74.382608695652181"/>
    <n v="477.59855072463768"/>
  </r>
  <r>
    <n v="1969"/>
    <m/>
    <m/>
    <n v="1582"/>
    <n v="1756"/>
    <s v="Grazmat sp. z o.o. sp.k., Garwolin"/>
    <m/>
    <m/>
    <m/>
    <n v="2017"/>
    <m/>
    <n v="366458965"/>
    <n v="661211"/>
    <n v="8262197539"/>
    <s v="sp. z o.o. sp.k."/>
    <s v="4623"/>
    <s v="Sprzedaż hurtowa żywych zwierząt"/>
    <m/>
    <x v="3"/>
    <m/>
    <n v="400"/>
    <s v="J"/>
    <x v="0"/>
    <n v="410133.61317000003"/>
    <n v="16040.802540000001"/>
    <n v="15941.96105"/>
    <n v="15883.625050000001"/>
    <n v="1249.61132"/>
    <n v="0"/>
    <n v="18"/>
    <n v="1574.9793400000001"/>
    <n v="50777.117250000003"/>
    <n v="5718.1220599999997"/>
    <n v="45058.995189999987"/>
    <n v="35770.375220000002"/>
    <n v="15006.742029999999"/>
    <m/>
    <m/>
    <s v="G"/>
    <s v="Wholesale and Retail Trade; Repair of Motor Vehicles and Motorcycles"/>
    <s v="46"/>
    <s v="WHOLESALE TRADE, EXCEPT OF MOTOR VEHICLES"/>
    <s v="Medium-high"/>
    <n v="0"/>
    <n v="31.453304665407661"/>
    <n v="3.8727928021389101E-2"/>
    <n v="0.31281068934648909"/>
    <n v="0.44404412736266508"/>
    <x v="1"/>
    <n v="0"/>
    <n v="0.70445856632398729"/>
    <n v="87.498852222222226"/>
    <n v="22785.200731666671"/>
    <n v="317.67344777777782"/>
    <x v="0"/>
    <x v="0"/>
    <s v="Exp&lt;50"/>
    <s v="Decreased Export Intensity"/>
    <n v="0"/>
    <n v="0"/>
    <n v="24.47377286688074"/>
    <n v="0.2189248480210306"/>
    <n v="-9.8016138645791724"/>
    <n v="-0.10315865114808349"/>
    <n v="5.625666740482993"/>
    <s v="No"/>
    <s v="No"/>
    <s v="No"/>
    <x v="3"/>
    <x v="1"/>
    <n v="-18.18181818181818"/>
    <n v="-0.20067069546215149"/>
    <n v="-4.8930058442970834"/>
    <s v="No"/>
    <s v="0.Reducing"/>
    <s v="Reducing"/>
    <n v="7808.2007316666677"/>
    <n v="3.5099273431382673E-2"/>
    <n v="0.70239902824172484"/>
    <n v="0.2768335886633474"/>
    <n v="0"/>
    <s v="0-10"/>
    <n v="0.39412581386441969"/>
    <n v="12.705313423350709"/>
    <n v="3.0910424533583161"/>
    <n v="37.545454545454547"/>
    <n v="14977"/>
  </r>
  <r>
    <m/>
    <n v="1646"/>
    <n v="1432"/>
    <n v="1605"/>
    <n v="1757"/>
    <s v="Fiskars Polska sp. z o.o., Słupsk"/>
    <m/>
    <m/>
    <m/>
    <n v="1991"/>
    <m/>
    <s v="770510220"/>
    <n v="73427"/>
    <n v="8390202306"/>
    <s v="sp. z o.o."/>
    <s v="2573"/>
    <s v="Produkcja narzędzi"/>
    <m/>
    <x v="10"/>
    <m/>
    <n v="500"/>
    <s v="J"/>
    <x v="0"/>
    <n v="403209"/>
    <n v="14500"/>
    <n v="13481"/>
    <n v="12316"/>
    <n v="9676"/>
    <n v="262662"/>
    <n v="398"/>
    <n v="39957"/>
    <n v="223046"/>
    <n v="67363"/>
    <n v="155683"/>
    <n v="157065"/>
    <n v="65981"/>
    <m/>
    <m/>
    <s v="C"/>
    <s v="Manufacturing"/>
    <s v="25"/>
    <s v="MANUFACTURE OF FABRICATED METAL PRODUCTS, EXCEPT MACHINERY AND EQUIPMENT"/>
    <s v="Medium-low"/>
    <n v="0.65142891155703375"/>
    <n v="-15.75944342303193"/>
    <n v="3.054495311364578E-2"/>
    <n v="5.5217309433928427E-2"/>
    <n v="7.8413395727883362E-2"/>
    <x v="0"/>
    <n v="1"/>
    <n v="0.70418209696654499"/>
    <n v="100.39447236180909"/>
    <n v="1013.087939698493"/>
    <n v="169.2537688442211"/>
    <x v="1"/>
    <x v="1"/>
    <s v="Exp&gt;50"/>
    <s v="Decreased Export Intensity"/>
    <n v="0"/>
    <n v="-5.7609848750499237E-2"/>
    <n v="23.555260021021081"/>
    <n v="0.21151831956716019"/>
    <n v="-10.46720288331805"/>
    <n v="-0.110565179601954"/>
    <n v="5.4302678232227342"/>
    <s v="No"/>
    <s v="Yes"/>
    <s v="No"/>
    <x v="3"/>
    <x v="1"/>
    <n v="-15.49893842887473"/>
    <n v="-0.16840608873198001"/>
    <n v="-4.122756103959702"/>
    <s v="Yes"/>
    <s v="0.Reducing"/>
    <s v="Reducing"/>
    <n v="320.22382080252652"/>
    <n v="4.3810270914601067E-2"/>
    <n v="7.2772342743125898E-2"/>
    <n v="5.6742908624747478E-2"/>
    <n v="0.70903876030753299"/>
    <s v="50-75"/>
    <n v="0.77973178388718889"/>
    <n v="12.69569199735159"/>
    <n v="6.1548580940164177"/>
    <n v="81.908704883227173"/>
    <n v="692.86411889596604"/>
  </r>
  <r>
    <n v="380"/>
    <n v="528"/>
    <n v="1298"/>
    <n v="1844"/>
    <n v="1758"/>
    <s v="Enefit sp. z o.o., Warszawa"/>
    <m/>
    <m/>
    <m/>
    <n v="2016"/>
    <m/>
    <n v="365529798"/>
    <n v="639818"/>
    <n v="5252678371"/>
    <s v="sp. z o.o."/>
    <s v="3514"/>
    <s v="Handel energią elektryczną"/>
    <s v="Prod. paliw i energii "/>
    <x v="1"/>
    <m/>
    <n v="400"/>
    <s v="J"/>
    <x v="0"/>
    <n v="1815095.8712200001"/>
    <n v="28201.28515"/>
    <n v="14159.20982"/>
    <n v="10044.08892"/>
    <n v="1739.3368399999999"/>
    <n v="6641"/>
    <n v="64"/>
    <n v="17332"/>
    <n v="604155.77855000005"/>
    <n v="17430.533289999999"/>
    <n v="586725.24526"/>
    <n v="-12785.828740000001"/>
    <n v="616941.60728999996"/>
    <m/>
    <m/>
    <s v="D"/>
    <s v="Electricity, Gas, Steam, Hot Water and Air Conditioning Supply"/>
    <s v="35"/>
    <s v="ELECTRICITY, GAS, STEAM, HOT WATER AND AIR CONDITIONING SUPPLY"/>
    <s v="Low"/>
    <n v="3.6587599064595482E-3"/>
    <n v="32.443033185803372"/>
    <n v="5.5336409934363178E-3"/>
    <n v="1.6624998512976649E-2"/>
    <n v="-0.78556416828714692"/>
    <x v="1"/>
    <n v="0"/>
    <n v="-2.1163132413773381E-2"/>
    <n v="270.8125"/>
    <n v="28360.872987812501"/>
    <n v="272.35208265624999"/>
    <x v="0"/>
    <x v="0"/>
    <s v="Exp&lt;50"/>
    <s v="Increased Export Intensity"/>
    <n v="1"/>
    <n v="2.588874023097184E-3"/>
    <n v="447.0268872021382"/>
    <n v="1.6993277691603139"/>
    <n v="296.39629507401321"/>
    <n v="1.377244269991202"/>
    <n v="52.933338179953452"/>
    <s v="Yes"/>
    <s v="No"/>
    <s v="No"/>
    <x v="1"/>
    <x v="0"/>
    <n v="300"/>
    <n v="1.3862943611198899"/>
    <n v="41.421356237309517"/>
    <s v="No"/>
    <s v="2.Hiring"/>
    <s v="Hiring"/>
    <n v="7622.6799290625022"/>
    <n v="-5.5001175693980709E-3"/>
    <n v="-2.2365196078431371"/>
    <n v="-1.603676593351552E-2"/>
    <n v="1.069885883362365E-3"/>
    <s v="0-10"/>
    <n v="7.1704115078074894E-3"/>
    <n v="12.712321076734581"/>
    <n v="2.7725887222397811"/>
    <n v="223.46340624999999"/>
    <n v="20738.193058749999"/>
  </r>
  <r>
    <n v="1687"/>
    <n v="1880"/>
    <m/>
    <n v="1670"/>
    <n v="1759"/>
    <s v="Biofarm sp. z o.o., Poznań"/>
    <m/>
    <m/>
    <m/>
    <n v="2002"/>
    <m/>
    <s v="008029300"/>
    <n v="120050"/>
    <n v="7780021575"/>
    <s v="sp. z o.o."/>
    <s v="2120"/>
    <s v="Produkcja leków i pozostałych wyrobów farmaceutycznych"/>
    <m/>
    <x v="8"/>
    <m/>
    <n v="400"/>
    <s v="J"/>
    <x v="0"/>
    <n v="476320.25264999998"/>
    <n v="128512.45447"/>
    <n v="127002.55631"/>
    <n v="102145.56630999999"/>
    <n v="11995"/>
    <n v="0"/>
    <n v="499"/>
    <n v="75628"/>
    <n v="362398.87021999998"/>
    <n v="59223.698240000012"/>
    <n v="303175.17197999998"/>
    <n v="292929.22483999998"/>
    <n v="69469.645380000002"/>
    <m/>
    <m/>
    <s v="C"/>
    <s v="Manufacturing"/>
    <s v="21"/>
    <s v="MANUFACTURE OF BASIC PHARMACEUTICAL PRODUCTS AND PHARMACEUTICAL PREPARATIONS"/>
    <s v="Medium-low"/>
    <n v="0"/>
    <n v="14.07671532960895"/>
    <n v="0.2144472458219335"/>
    <n v="0.28185950537867538"/>
    <n v="0.3487039108705956"/>
    <x v="1"/>
    <n v="0"/>
    <n v="0.80830612044174588"/>
    <n v="151.55911823647301"/>
    <n v="954.54960450901797"/>
    <n v="118.6847660120241"/>
    <x v="0"/>
    <x v="0"/>
    <s v="Exp&lt;50"/>
    <s v="Decreased Export Intensity"/>
    <n v="0"/>
    <n v="-3.0040226903238269E-2"/>
    <n v="46.591214713797527"/>
    <n v="0.3824776747506089"/>
    <n v="6.2255179085489356"/>
    <n v="6.0394175581496512E-2"/>
    <n v="10.034021537285989"/>
    <s v="Yes"/>
    <s v="No"/>
    <s v="No"/>
    <x v="0"/>
    <x v="0"/>
    <n v="17.411764705882351"/>
    <n v="0.16051692682710161"/>
    <n v="4.0945288636745847"/>
    <s v="No"/>
    <s v="2.Hiring"/>
    <s v="Hiring"/>
    <n v="190.00615090901809"/>
    <n v="0.16490739444163921"/>
    <n v="0.2987434380000335"/>
    <n v="0.2311477655458016"/>
    <n v="3.0040226903238269E-2"/>
    <s v="0-10"/>
    <n v="0.77373336496775447"/>
    <n v="12.691368031919581"/>
    <n v="6.0520891689244172"/>
    <n v="119.3011764705882"/>
    <n v="764.54345359999991"/>
  </r>
  <r>
    <n v="778"/>
    <n v="632"/>
    <n v="1012"/>
    <n v="1105"/>
    <n v="1760"/>
    <s v="Polish Agro sp. z o.o., Bydgoszcz"/>
    <m/>
    <m/>
    <m/>
    <n v="2013"/>
    <m/>
    <s v="222007450"/>
    <n v="490056"/>
    <n v="2040004117"/>
    <s v="sp. z o.o."/>
    <s v="4621"/>
    <s v="Sprzedaż hurtowa zboża, nieprzetworzonego tytoniu, nasion i pasz dla zwierząt"/>
    <m/>
    <x v="3"/>
    <m/>
    <n v="500"/>
    <s v="J"/>
    <x v="0"/>
    <n v="1002720"/>
    <n v="-3129"/>
    <n v="6964"/>
    <n v="5513"/>
    <n v="1425"/>
    <n v="223945"/>
    <n v="76"/>
    <n v="12903"/>
    <n v="202064.66276000001"/>
    <n v="22252.338350000002"/>
    <n v="179812.32441"/>
    <n v="66673.036969999986"/>
    <n v="135391.62578999999"/>
    <m/>
    <m/>
    <s v="G"/>
    <s v="Wholesale and Retail Trade; Repair of Motor Vehicles and Motorcycles"/>
    <s v="46"/>
    <s v="WHOLESALE TRADE, EXCEPT OF MOTOR VEHICLES"/>
    <s v="Medium-high"/>
    <n v="0.2233375219403223"/>
    <n v="-16.522509158903791"/>
    <n v="5.4980453167384714E-3"/>
    <n v="2.7283345463268872E-2"/>
    <n v="8.2687098871476544E-2"/>
    <x v="0"/>
    <n v="1"/>
    <n v="0.32995891542496042"/>
    <n v="169.7763157894737"/>
    <n v="13193.684210526309"/>
    <n v="292.79392565789482"/>
    <x v="2"/>
    <x v="0"/>
    <s v="Exp&lt;50"/>
    <s v="Increased Export Intensity"/>
    <n v="1"/>
    <n v="0.16707782159923479"/>
    <n v="204.5550220051573"/>
    <n v="1.113681581078515"/>
    <n v="120.6920449312734"/>
    <n v="0.7915980819094024"/>
    <n v="32.104144006256917"/>
    <s v="No"/>
    <s v="Yes"/>
    <s v="No"/>
    <x v="1"/>
    <x v="0"/>
    <n v="33.333333333333329"/>
    <n v="0.28768207245178079"/>
    <n v="7.4569931823541991"/>
    <s v="No"/>
    <s v="2.Hiring"/>
    <s v="Hiring"/>
    <n v="7417.5263157894724"/>
    <n v="-5.3851130327024887E-3"/>
    <n v="-8.5244482907832111E-2"/>
    <n v="-2.0653503407303861E-2"/>
    <n v="5.6259700341087529E-2"/>
    <s v="0-10"/>
    <n v="0.24228551459024991"/>
    <n v="12.704545284379989"/>
    <n v="4.0430512678345503"/>
    <n v="120.3315928070175"/>
    <n v="5776.1578947368434"/>
  </r>
  <r>
    <n v="1890"/>
    <n v="1696"/>
    <n v="1614"/>
    <n v="1609"/>
    <n v="1761"/>
    <s v="Hörmann Polska sp. z o.o., Komorniki"/>
    <m/>
    <m/>
    <m/>
    <n v="2002"/>
    <m/>
    <n v="631525688"/>
    <n v="104824"/>
    <n v="7790020695"/>
    <s v="sp. z o.o."/>
    <s v="4673"/>
    <s v="Sprzedaż hurtowa drewna, materiałów budowlanych i wyposażenia sanitarnego"/>
    <m/>
    <x v="12"/>
    <m/>
    <n v="500"/>
    <s v="J"/>
    <x v="0"/>
    <n v="424687.09970999998"/>
    <n v="-1899.8815"/>
    <n v="-1318.7852499999999"/>
    <n v="-1829.03125"/>
    <n v="3517.3781800000002"/>
    <n v="10"/>
    <n v="187"/>
    <n v="27102.160650000002"/>
    <n v="219391.41237999999"/>
    <n v="50674.176570000003"/>
    <n v="168717.23581000001"/>
    <n v="53531.362569999998"/>
    <n v="165860.04981"/>
    <m/>
    <m/>
    <s v="G"/>
    <s v="Wholesale and Retail Trade; Repair of Motor Vehicles and Motorcycles"/>
    <s v="46"/>
    <s v="WHOLESALE TRADE, EXCEPT OF MOTOR VEHICLES"/>
    <s v="Medium-high"/>
    <n v="2.3546747727511751E-5"/>
    <n v="-8.9951472923783253"/>
    <n v="-4.306773742948548E-3"/>
    <n v="-8.3368406728336307E-3"/>
    <n v="-3.416747047318807E-2"/>
    <x v="0"/>
    <n v="1"/>
    <n v="0.24399935252379079"/>
    <n v="144.93134037433151"/>
    <n v="2271.054009144385"/>
    <n v="270.98490144385028"/>
    <x v="0"/>
    <x v="0"/>
    <s v="Exp&lt;50"/>
    <s v="Decreased Export Intensity"/>
    <n v="0"/>
    <n v="-1.595120293650956E-5"/>
    <n v="29.032847015322162"/>
    <n v="0.25489681398711989"/>
    <n v="-6.4979369454187106"/>
    <n v="-6.7186685181994221E-2"/>
    <n v="6.5798414747562317"/>
    <s v="No"/>
    <s v="Yes"/>
    <s v="No"/>
    <x v="3"/>
    <x v="1"/>
    <n v="23.026315789473681"/>
    <n v="0.20722809600831041"/>
    <n v="5.3172485890721433"/>
    <s v="No"/>
    <s v="2.Hiring"/>
    <s v="Hiring"/>
    <n v="105.7184828285954"/>
    <n v="9.7954917646772867E-3"/>
    <n v="8.0252906180768177E-2"/>
    <n v="1.8519582275427091E-2"/>
    <n v="3.9497950664021318E-5"/>
    <s v="0-10"/>
    <n v="0.2307652539549418"/>
    <n v="12.704211126788159"/>
    <n v="5.0238805208462756"/>
    <n v="108.2889425"/>
    <n v="2165.33552631579"/>
  </r>
  <r>
    <n v="1994"/>
    <n v="1477"/>
    <m/>
    <n v="1937"/>
    <n v="1762"/>
    <s v="Hodowla i Ubój Indyka Biodama sp. z o.o., Sława"/>
    <m/>
    <m/>
    <m/>
    <n v="2002"/>
    <m/>
    <s v="977955395"/>
    <n v="96236"/>
    <n v="9251895476"/>
    <s v="sp. z o.o."/>
    <s v="1012"/>
    <s v="Przetwarzanie i konserwowanie mięsa z drobiu"/>
    <m/>
    <x v="13"/>
    <m/>
    <n v="400"/>
    <s v="J"/>
    <x v="0"/>
    <n v="403932.49540000001"/>
    <n v="5663.1029900000003"/>
    <n v="6544.5127599999996"/>
    <n v="5506.6458600000014"/>
    <n v="4736.2686599999997"/>
    <n v="247353"/>
    <n v="274"/>
    <n v="23132.315040000001"/>
    <n v="146393.21294999999"/>
    <n v="38924.025970000002"/>
    <n v="107469.18698"/>
    <n v="126526.07183"/>
    <n v="19867.14112"/>
    <m/>
    <m/>
    <s v="C"/>
    <s v="Manufacturing"/>
    <s v="10"/>
    <s v="MANUFACTURE OF FOOD PRODUCTS"/>
    <s v="Low"/>
    <n v="0.61236222095737836"/>
    <n v="-24.45768476440049"/>
    <n v="1.3632589412116911E-2"/>
    <n v="3.7615445067666987E-2"/>
    <n v="4.3521827401697188E-2"/>
    <x v="1"/>
    <n v="0"/>
    <n v="0.8642891926500339"/>
    <n v="84.424507445255472"/>
    <n v="1474.2061875912409"/>
    <n v="142.05848894160579"/>
    <x v="1"/>
    <x v="1"/>
    <s v="Exp&gt;50"/>
    <s v="Decreased Export Intensity"/>
    <n v="0"/>
    <n v="-6.7817005814341247E-3"/>
    <n v="22.84117551889301"/>
    <n v="0.2057220790510588"/>
    <n v="-10.984655421092009"/>
    <n v="-0.1163614201180536"/>
    <n v="5.2776036622154576"/>
    <s v="Yes"/>
    <s v="Yes"/>
    <s v="Yes"/>
    <x v="3"/>
    <x v="1"/>
    <n v="9.6"/>
    <n v="9.166718852582445E-2"/>
    <n v="2.3181404377636379"/>
    <s v="No"/>
    <s v="2.Hiring"/>
    <s v="Hiring"/>
    <n v="158.90618759124069"/>
    <n v="8.6958108416330879E-2"/>
    <n v="0.4156829679595278"/>
    <n v="0.33172078562396318"/>
    <n v="0.61914392153881248"/>
    <s v="50-75"/>
    <n v="0.79801389807306344"/>
    <n v="12.70328097333698"/>
    <n v="5.521460917862246"/>
    <n v="55.266368240000013"/>
    <n v="1315.3"/>
  </r>
  <r>
    <m/>
    <m/>
    <n v="1668"/>
    <n v="1407"/>
    <n v="1763"/>
    <s v="FIBERHOST SA, Przeźmierowo"/>
    <m/>
    <m/>
    <m/>
    <n v="2001"/>
    <m/>
    <n v="630239680"/>
    <n v="56936"/>
    <n v="7791002618"/>
    <s v="SA"/>
    <s v="6110"/>
    <s v="Działalność w zakresie telekomunikacji przewodowej"/>
    <m/>
    <x v="6"/>
    <m/>
    <n v="500"/>
    <s v="J"/>
    <x v="0"/>
    <n v="392120.91555999999"/>
    <n v="99515.665059999999"/>
    <n v="-40572.781580000003"/>
    <n v="-49363.69096"/>
    <n v="87234.862800000003"/>
    <n v="0"/>
    <n v="250"/>
    <n v="47141.294700000013"/>
    <n v="1956709.43402"/>
    <n v="1798903.35002"/>
    <n v="157806.084"/>
    <n v="-591645.62514000002"/>
    <n v="2548355.0591600002"/>
    <m/>
    <m/>
    <s v="J"/>
    <s v="Information and Communication"/>
    <s v="61"/>
    <s v="TELECOMMUNICATIONS"/>
    <s v="High"/>
    <n v="0"/>
    <n v="23.539756181369139"/>
    <n v="-0.12588895159928459"/>
    <n v="-2.522791074737336E-2"/>
    <n v="8.3434557550086108E-2"/>
    <x v="0"/>
    <n v="1"/>
    <n v="-0.30236764583103282"/>
    <n v="188.56517880000001"/>
    <n v="1568.4836622400001"/>
    <n v="7195.6134000800002"/>
    <x v="0"/>
    <x v="0"/>
    <s v="Exp&lt;50"/>
    <s v="Decreased Export Intensity"/>
    <n v="0"/>
    <n v="0"/>
    <n v="19.33942576722627"/>
    <n v="0.1768015643565963"/>
    <n v="-13.52215524114038"/>
    <n v="-0.1452819348125178"/>
    <n v="4.5191781023546262"/>
    <s v="No"/>
    <s v="No"/>
    <s v="No"/>
    <x v="3"/>
    <x v="1"/>
    <n v="-69.437652811735944"/>
    <n v="-1.1854014187405011"/>
    <n v="-25.647311574593481"/>
    <s v="Yes"/>
    <s v="0.Reducing"/>
    <s v="Reducing"/>
    <n v="1166.801301726553"/>
    <n v="-4.6172453250169637E-2"/>
    <n v="-7.7000763259906194E-2"/>
    <n v="-1.076674921701614E-2"/>
    <n v="0"/>
    <s v="0-10"/>
    <n v="0.13982652588357281"/>
    <n v="12.702523964913819"/>
    <n v="6.7068623366027467"/>
    <n v="71.06616815403423"/>
    <n v="401.68236051344741"/>
  </r>
  <r>
    <n v="1403"/>
    <n v="1792"/>
    <n v="1708"/>
    <n v="1664"/>
    <n v="1764"/>
    <s v="Farm Frites Poland SA, Lębork"/>
    <m/>
    <n v="1993"/>
    <m/>
    <n v="2003"/>
    <m/>
    <s v="010445786"/>
    <n v="152098"/>
    <n v="5260017951"/>
    <s v="SA"/>
    <s v="1031"/>
    <s v="Przetwarzanie i konserwowanie ziemniaków"/>
    <m/>
    <x v="13"/>
    <m/>
    <n v="400"/>
    <s v="J"/>
    <x v="0"/>
    <n v="571572"/>
    <n v="42409"/>
    <n v="37580"/>
    <n v="36326"/>
    <n v="14141"/>
    <n v="153519"/>
    <n v="268"/>
    <n v="49594"/>
    <n v="584839"/>
    <n v="453164"/>
    <n v="131675"/>
    <n v="216465"/>
    <n v="368374"/>
    <m/>
    <m/>
    <s v="C"/>
    <s v="Manufacturing"/>
    <s v="10"/>
    <s v="MANUFACTURE OF FOOD PRODUCTS"/>
    <s v="Low"/>
    <n v="0.26859083370074111"/>
    <n v="29.87144006216684"/>
    <n v="6.3554547808500061E-2"/>
    <n v="6.2112820793414937E-2"/>
    <n v="0.1678146582588409"/>
    <x v="1"/>
    <n v="0"/>
    <n v="0.37012750517663828"/>
    <n v="185.05223880597009"/>
    <n v="2132.7313432835822"/>
    <n v="1690.9104477611941"/>
    <x v="4"/>
    <x v="1"/>
    <s v="Exp&gt;50"/>
    <s v="Decreased Export Intensity"/>
    <n v="0"/>
    <n v="-0.72801825236576834"/>
    <n v="73.981279963473099"/>
    <n v="0.55377752102178235"/>
    <n v="26.073391277879072"/>
    <n v="0.23169402185266821"/>
    <n v="14.84858013068002"/>
    <s v="Yes"/>
    <s v="No"/>
    <s v="No"/>
    <x v="0"/>
    <x v="0"/>
    <n v="20.179372197309419"/>
    <n v="0.1838152090507377"/>
    <n v="4.702603960568208"/>
    <s v="No"/>
    <s v="2.Hiring"/>
    <s v="Hiring"/>
    <n v="659.52506525667627"/>
    <n v="5.7846434822311853E-2"/>
    <n v="0.14571831677094829"/>
    <n v="9.7708447945212523E-2"/>
    <n v="0.99660908606650944"/>
    <s v="75-100"/>
    <n v="0.67052962256487247"/>
    <n v="12.70236821751184"/>
    <n v="5.4071717714601188"/>
    <n v="153.60986547085199"/>
    <n v="1473.2062780269059"/>
  </r>
  <r>
    <m/>
    <m/>
    <m/>
    <n v="1710"/>
    <n v="1765"/>
    <s v="Schneider Electric Industries Polska sp. z o.o., Bukowno"/>
    <m/>
    <m/>
    <m/>
    <m/>
    <m/>
    <s v="013075373"/>
    <n v="121213"/>
    <n v="5212877785"/>
    <s v="sp. z o.o."/>
    <s v="2712"/>
    <s v="Produkcja aparatury rozdzielczej i sterowniczej energii elektrycznej"/>
    <m/>
    <x v="10"/>
    <m/>
    <n v="500"/>
    <s v="J"/>
    <x v="0"/>
    <n v="501170"/>
    <n v="34293"/>
    <n v="30393"/>
    <n v="24742"/>
    <n v="11372"/>
    <n v="499942"/>
    <n v="282"/>
    <n v="36434"/>
    <n v="282617"/>
    <n v="97523"/>
    <n v="185094"/>
    <n v="117407"/>
    <n v="165210"/>
    <m/>
    <m/>
    <s v="C"/>
    <s v="Manufacturing"/>
    <s v="27"/>
    <s v="MANUFACTURE OF ELECTRICAL EQUIPMENT"/>
    <s v="Medium-high"/>
    <n v="0.99754973362332144"/>
    <n v="24.118309760092099"/>
    <n v="4.936847776203683E-2"/>
    <n v="8.7546042877816976E-2"/>
    <n v="0.2107370088665923"/>
    <x v="0"/>
    <n v="1"/>
    <n v="0.41542794665572141"/>
    <n v="129.19858156028371"/>
    <n v="1777.1985815602841"/>
    <n v="345.8262411347518"/>
    <x v="3"/>
    <x v="1"/>
    <s v="Exp&gt;50"/>
    <s v="Decreased Export Intensity"/>
    <n v="0"/>
    <n v="-2.450266376678556E-3"/>
    <n v="52.611945979689089"/>
    <n v="0.422728212758269"/>
    <n v="10.588366651948631"/>
    <n v="0.1006447135891566"/>
    <n v="11.146843247830439"/>
    <s v="Yes"/>
    <s v="No"/>
    <s v="No"/>
    <x v="0"/>
    <x v="0"/>
    <n v="-13.49693251533742"/>
    <n v="-0.14499031042859389"/>
    <n v="-3.5598500291281199"/>
    <s v="Yes"/>
    <s v="0.Reducing"/>
    <s v="Reducing"/>
    <n v="769.85195579341246"/>
    <n v="3.5174104356034651E-2"/>
    <n v="0.15854823566875481"/>
    <n v="6.2779801111242164E-2"/>
    <n v="1"/>
    <s v="75-100"/>
    <n v="0.39596657034017191"/>
    <n v="12.701972431109549"/>
    <n v="5.7868973813667077"/>
    <n v="88.662576687116569"/>
    <n v="1007.3466257668711"/>
  </r>
  <r>
    <n v="1281"/>
    <n v="1049"/>
    <n v="1015"/>
    <n v="1176"/>
    <n v="1766"/>
    <s v="Cerrad sp. z o.o., Starachowice"/>
    <m/>
    <m/>
    <m/>
    <n v="2001"/>
    <m/>
    <s v="670754817"/>
    <n v="64429"/>
    <n v="7961012611"/>
    <s v="sp. z o.o."/>
    <s v="2331"/>
    <s v="Produkcja ceramicznych kafli i płytek"/>
    <m/>
    <x v="12"/>
    <m/>
    <n v="500"/>
    <s v="J"/>
    <x v="0"/>
    <n v="624359"/>
    <n v="-7372"/>
    <n v="-80634"/>
    <n v="-61697"/>
    <n v="69198"/>
    <n v="226266"/>
    <n v="1116"/>
    <n v="120672"/>
    <n v="1037851"/>
    <n v="673599"/>
    <n v="364252"/>
    <n v="164874"/>
    <n v="872978"/>
    <m/>
    <m/>
    <s v="C"/>
    <s v="Manufacturing"/>
    <s v="23"/>
    <s v="MANUFACTURE OF OTHER NON-METALLIC MINERAL PRODUCTS"/>
    <s v="Medium-low"/>
    <n v="0.36239727464487581"/>
    <n v="-15.817823416154759"/>
    <n v="-9.8816546249833825E-2"/>
    <n v="-5.9446876285709598E-2"/>
    <n v="-0.374206970171161"/>
    <x v="0"/>
    <n v="1"/>
    <n v="0.1588609540290466"/>
    <n v="108.1290322580645"/>
    <n v="559.46146953405014"/>
    <n v="603.58333333333337"/>
    <x v="4"/>
    <x v="0"/>
    <s v="Exp&lt;50"/>
    <s v="Increased Export Intensity"/>
    <n v="1"/>
    <n v="0.25476916428295771"/>
    <n v="104.6615683665007"/>
    <n v="0.716187542919279"/>
    <n v="48.305484323551241"/>
    <n v="0.39410404375016478"/>
    <n v="19.60768217879632"/>
    <s v="No"/>
    <s v="Yes"/>
    <s v="No"/>
    <x v="0"/>
    <x v="0"/>
    <n v="-4.5337895637296839"/>
    <n v="-4.6397818530811819E-2"/>
    <n v="-1.153244031891298"/>
    <s v="Yes"/>
    <s v="0.Reducing"/>
    <s v="Reducing"/>
    <n v="298.49568681377639"/>
    <n v="0.1266467586021523"/>
    <n v="0.17215474142924619"/>
    <n v="6.2230812595635017E-2"/>
    <n v="0.10762811036191811"/>
    <s v="10-25"/>
    <n v="0.36148183941370698"/>
    <n v="12.628293259511709"/>
    <n v="7.063903961472068"/>
    <n v="8.8023952095808387"/>
    <n v="260.96578272027381"/>
  </r>
  <r>
    <m/>
    <m/>
    <m/>
    <n v="1651"/>
    <n v="1767"/>
    <s v="Atal Construction sp. z o.o., Cieszyn"/>
    <m/>
    <m/>
    <m/>
    <m/>
    <m/>
    <s v="072795147"/>
    <n v="111008"/>
    <n v="5482350734"/>
    <s v="sp. z o.o."/>
    <s v="4110"/>
    <s v="Realizacja projektów budowlanych związanych ze wznoszeniem budynków"/>
    <m/>
    <x v="12"/>
    <m/>
    <n v="400"/>
    <s v="J"/>
    <x v="0"/>
    <n v="141394.04613999999"/>
    <n v="1270.78999"/>
    <n v="534.88691000000006"/>
    <n v="-1681.34609"/>
    <n v="13.721399999999999"/>
    <n v="0"/>
    <n v="26.5"/>
    <n v="3024.0916400000001"/>
    <n v="102587.88935"/>
    <n v="14992.1734"/>
    <n v="87595.715949999998"/>
    <n v="64318.653909999994"/>
    <n v="38269.235439999997"/>
    <m/>
    <m/>
    <s v="F"/>
    <s v="Construction"/>
    <s v="41"/>
    <s v="CONSTRUCTION WORK FOR BUILDINGS"/>
    <s v="Low"/>
    <n v="0"/>
    <n v="-9.7429121328762918"/>
    <n v="-1.1891208547319111E-2"/>
    <n v="-1.6389323346576879E-2"/>
    <n v="-2.6140878077962879E-2"/>
    <x v="1"/>
    <n v="0"/>
    <n v="0.62696146998953728"/>
    <n v="114.11666566037739"/>
    <n v="5335.6243826415093"/>
    <n v="565.74239245283013"/>
    <x v="0"/>
    <x v="0"/>
    <s v="Exp&lt;50"/>
    <s v="Decreased Export Intensity"/>
    <n v="0"/>
    <n v="-3.3518804049071532E-5"/>
    <n v="-56.914915215708739"/>
    <n v="-0.84199330946050566"/>
    <n v="-68.778924069354147"/>
    <n v="-1.16407680862962"/>
    <n v="-18.98195897117775"/>
    <s v="Yes"/>
    <s v="Yes"/>
    <s v="Yes"/>
    <x v="2"/>
    <x v="1"/>
    <n v="-30.263157894736839"/>
    <n v="-0.36044142673420909"/>
    <n v="-8.6169667578378082"/>
    <s v="Yes"/>
    <s v="0.Reducing"/>
    <s v="Reducing"/>
    <n v="-3300.5335120953318"/>
    <n v="5.2207060888431127E-2"/>
    <n v="0.19444791229244929"/>
    <n v="0.1075605667756942"/>
    <n v="3.3518804049071532E-5"/>
    <s v="0-10"/>
    <n v="0.55315876374092043"/>
    <n v="12.70129923451225"/>
    <n v="3.6375861597263861"/>
    <n v="82.375589210526314"/>
    <n v="8636.1578947368416"/>
  </r>
  <r>
    <n v="1840"/>
    <m/>
    <m/>
    <n v="1902"/>
    <n v="1768"/>
    <s v="Bershka Polska sp. z o.o., Warszawa"/>
    <m/>
    <m/>
    <m/>
    <m/>
    <m/>
    <n v="140230935"/>
    <n v="240057"/>
    <n v="5252345072"/>
    <s v="sp. z o.o."/>
    <s v="4771"/>
    <s v="Sprzedaż detaliczna odzieży prowadzona w wyspecjalizowanych sklepach"/>
    <m/>
    <x v="0"/>
    <m/>
    <n v="500"/>
    <s v="J"/>
    <x v="0"/>
    <n v="436253.21500000003"/>
    <n v="41502.160000000003"/>
    <n v="36254.084999999999"/>
    <n v="28505.281999999999"/>
    <n v="27068.959999999999"/>
    <n v="0"/>
    <n v="693"/>
    <n v="35135.544000000002"/>
    <n v="224986.217"/>
    <n v="115208.14200000001"/>
    <n v="109778.075"/>
    <n v="53559.635000000002"/>
    <n v="171426.58300000001"/>
    <m/>
    <m/>
    <s v="G"/>
    <s v="Wholesale and Retail Trade; Repair of Motor Vehicles and Motorcycles"/>
    <s v="47"/>
    <s v="RETAIL TRADE, EXCEPT OF MOTOR VEHICLES"/>
    <s v="Medium-high"/>
    <n v="0"/>
    <n v="20.22002237660487"/>
    <n v="6.534113909051649E-2"/>
    <n v="0.1266979034542369"/>
    <n v="0.53221576285947425"/>
    <x v="0"/>
    <n v="1"/>
    <n v="0.23805740508984161"/>
    <n v="50.700640692640697"/>
    <n v="629.51401875901877"/>
    <n v="166.24551515151509"/>
    <x v="0"/>
    <x v="0"/>
    <s v="Exp&lt;50"/>
    <s v="Decreased Export Intensity"/>
    <n v="0"/>
    <n v="0"/>
    <n v="33.22580118123463"/>
    <n v="0.28687525592209973"/>
    <n v="-3.4595643614241771"/>
    <n v="-3.5208243247012661E-2"/>
    <n v="7.4353208485449684"/>
    <s v="Yes"/>
    <s v="No"/>
    <s v="No"/>
    <x v="3"/>
    <x v="1"/>
    <n v="-6.0975609756097562"/>
    <n v="-6.2913825410569224E-2"/>
    <n v="-1.560541013669581"/>
    <s v="Yes"/>
    <s v="0.Reducing"/>
    <s v="Reducing"/>
    <n v="185.8094117129483"/>
    <n v="0.1018249891587826"/>
    <n v="0.64076792989468834"/>
    <n v="0.16117695966588039"/>
    <n v="0"/>
    <s v="0-10"/>
    <n v="0.25153718241231288"/>
    <n v="12.69910286617703"/>
    <n v="6.6039438246004716"/>
    <n v="37.844173441734419"/>
    <n v="443.70460704607052"/>
  </r>
  <r>
    <m/>
    <m/>
    <m/>
    <m/>
    <n v="1769"/>
    <s v="Recaro Aircraft Seating Polska sp. z o.o."/>
    <m/>
    <m/>
    <m/>
    <m/>
    <m/>
    <n v="80106704"/>
    <n v="259574"/>
    <n v="9271876714"/>
    <s v="sp. z o.o."/>
    <s v="3030"/>
    <s v="Produkcja statków powietrznych, statków kosmicznych i podobnych maszyn"/>
    <m/>
    <x v="5"/>
    <m/>
    <n v="500"/>
    <s v="J"/>
    <x v="0"/>
    <n v="354259"/>
    <n v="13008"/>
    <n v="16994"/>
    <n v="13683"/>
    <n v="2297"/>
    <n v="351152"/>
    <n v="426"/>
    <n v="58089"/>
    <n v="203891"/>
    <n v="15965"/>
    <n v="187926"/>
    <n v="45235"/>
    <n v="158524"/>
    <m/>
    <m/>
    <s v="C"/>
    <s v="Manufacturing"/>
    <s v="30"/>
    <s v="MANUFACTURE OF OTHER TRANSPORT EQUIPMENT"/>
    <s v="High"/>
    <n v="0.99122958061757072"/>
    <n v="8.3167875105556455"/>
    <n v="3.8624283363301988E-2"/>
    <n v="6.7109386878283009E-2"/>
    <n v="0.3024870122692605"/>
    <x v="0"/>
    <n v="1"/>
    <n v="0.22185873824739691"/>
    <n v="136.3591549295775"/>
    <n v="831.59389671361498"/>
    <n v="37.476525821596248"/>
    <x v="3"/>
    <x v="1"/>
    <s v="Exp&gt;50"/>
    <s v="Decreased Export Intensity"/>
    <n v="0"/>
    <n v="-8.7673618581678436E-3"/>
    <n v="8.3155487338792042"/>
    <n v="7.9878528663478221E-2"/>
    <n v="-21.51047193197158"/>
    <n v="-0.24220497050563591"/>
    <n v="2.017035919209476"/>
    <s v="Yes"/>
    <s v="Yes"/>
    <s v="Yes"/>
    <x v="3"/>
    <x v="1"/>
    <n v="22.766570605187319"/>
    <n v="0.2051145663225116"/>
    <n v="5.2616155053083258"/>
    <s v="Yes"/>
    <s v="2.Hiring"/>
    <s v="Hiring"/>
    <n v="-110.9478900299009"/>
    <n v="4.0842409084516078E-2"/>
    <n v="0.36640425706997293"/>
    <n v="9.023480774946635E-2"/>
    <n v="0.99999694247573856"/>
    <s v="75-100"/>
    <n v="0.2462711772812019"/>
    <n v="12.6979050343536"/>
    <n v="5.8493247799468593"/>
    <n v="102.0432276657061"/>
    <n v="942.5417867435159"/>
  </r>
  <r>
    <n v="1537"/>
    <m/>
    <m/>
    <n v="1803"/>
    <n v="1770"/>
    <s v="Nawrot sp. z o.o., Długołęka"/>
    <m/>
    <s v="1991"/>
    <m/>
    <m/>
    <m/>
    <n v="931022788"/>
    <n v="147157"/>
    <n v="9110007611"/>
    <s v="sp. z o.o."/>
    <s v="4511"/>
    <s v="Sprzedaż hurtowa i detaliczna samochodów osobowych i furgonetek"/>
    <m/>
    <x v="5"/>
    <m/>
    <n v="400"/>
    <s v="J"/>
    <x v="0"/>
    <n v="519804"/>
    <n v="16181"/>
    <n v="19611"/>
    <n v="15577"/>
    <n v="2796"/>
    <n v="0"/>
    <n v="156"/>
    <n v="21546"/>
    <n v="226379"/>
    <n v="79823"/>
    <n v="146556"/>
    <n v="85710"/>
    <n v="140669"/>
    <m/>
    <m/>
    <s v="G"/>
    <s v="Wholesale and Retail Trade; Repair of Motor Vehicles and Motorcycles"/>
    <s v="45"/>
    <s v="WHOLESALE AND RETAIL TRADE SERVICES OF MOTOR VEHICLES; REPAIR SERVICES OF MOTOR VEHICLES"/>
    <s v="Medium-high"/>
    <n v="0"/>
    <n v="0.72159355138738945"/>
    <n v="2.9967064508930288E-2"/>
    <n v="6.8809386029622888E-2"/>
    <n v="0.18174075370435189"/>
    <x v="1"/>
    <n v="0"/>
    <n v="0.37861285719965188"/>
    <n v="138.11538461538461"/>
    <n v="3332.0769230769229"/>
    <n v="511.68589743589752"/>
    <x v="0"/>
    <x v="1"/>
    <s v="Exp&lt;50"/>
    <s v="Decreased Export Intensity"/>
    <n v="0"/>
    <n v="-0.48817714850382571"/>
    <n v="59.026148249899798"/>
    <n v="0.46389845711288302"/>
    <n v="15.236339311521609"/>
    <n v="0.14181495794376889"/>
    <n v="12.296736443433121"/>
    <s v="Yes"/>
    <s v="Yes"/>
    <s v="Yes"/>
    <x v="0"/>
    <x v="0"/>
    <n v="5.4054054054054053"/>
    <n v="5.2643733485422388E-2"/>
    <n v="1.3247919642907391"/>
    <s v="No"/>
    <s v="2.Hiring"/>
    <s v="Hiring"/>
    <n v="1123.516112266112"/>
    <n v="8.2510623586963504E-3"/>
    <n v="5.3968063392964338E-2"/>
    <n v="1.9603994940904531E-2"/>
    <n v="0.48817714850382571"/>
    <s v="25-50"/>
    <n v="0.36325177722534779"/>
    <n v="12.69730863931445"/>
    <n v="4.9972122737641147"/>
    <n v="102.7297297297297"/>
    <n v="2208.5608108108108"/>
  </r>
  <r>
    <n v="1723"/>
    <n v="1617"/>
    <n v="1528"/>
    <n v="1684"/>
    <n v="1772"/>
    <s v="Nowa Elektro sp. z o.o., Sady"/>
    <m/>
    <m/>
    <m/>
    <n v="2004"/>
    <m/>
    <n v="634572257"/>
    <n v="202540"/>
    <n v="7792231060"/>
    <s v="sp. z o.o."/>
    <s v="4690"/>
    <s v="Sprzedaż hurtowa niewyspecjalizowana"/>
    <m/>
    <x v="3"/>
    <m/>
    <n v="400"/>
    <s v="J"/>
    <x v="0"/>
    <n v="467471.00906000001"/>
    <n v="3154.7808399999999"/>
    <n v="1668.6336799999999"/>
    <n v="702.71968000000004"/>
    <n v="3894.46875"/>
    <n v="8130"/>
    <n v="332"/>
    <n v="38526.112569999998"/>
    <n v="212402.53596000001"/>
    <n v="40545.423740000013"/>
    <n v="171857.11222000001"/>
    <n v="57209.307990000001"/>
    <n v="155193.22797000001"/>
    <m/>
    <m/>
    <s v="G"/>
    <s v="Wholesale and Retail Trade; Repair of Motor Vehicles and Motorcycles"/>
    <s v="46"/>
    <s v="WHOLESALE TRADE, EXCEPT OF MOTOR VEHICLES"/>
    <s v="Medium-high"/>
    <n v="1.739145282259956E-2"/>
    <n v="-4.3293905591156427"/>
    <n v="1.503236920323771E-3"/>
    <n v="3.3084335684783789E-3"/>
    <n v="1.228331026347728E-2"/>
    <x v="1"/>
    <n v="0"/>
    <n v="0.26934380859169099"/>
    <n v="116.0425077409638"/>
    <n v="1408.0452080120481"/>
    <n v="122.1247703012048"/>
    <x v="0"/>
    <x v="0"/>
    <s v="Exp&lt;50"/>
    <s v="Increased Export Intensity"/>
    <n v="1"/>
    <n v="7.5291334940453571E-3"/>
    <n v="43.089645195256793"/>
    <n v="0.3583011373360101"/>
    <n v="3.6881486922150679"/>
    <n v="3.6217638166895938E-2"/>
    <n v="9.3709669417056496"/>
    <s v="Yes"/>
    <s v="Yes"/>
    <s v="Yes"/>
    <x v="0"/>
    <x v="0"/>
    <n v="0.91185410334346495"/>
    <n v="9.0772181511162842E-3"/>
    <n v="0.2271881358149708"/>
    <s v="Yes"/>
    <s v="1.Sustaining"/>
    <s v="Hiring"/>
    <n v="415.04216849837047"/>
    <n v="7.8421049409546431E-3"/>
    <n v="7.058629050033062E-2"/>
    <n v="1.6525087559743801E-2"/>
    <n v="9.8623193285541991E-3"/>
    <s v="0-10"/>
    <n v="0.23411185716957891"/>
    <n v="12.696791475746121"/>
    <n v="5.7960577507653719"/>
    <n v="70.944661003039514"/>
    <n v="993.00303951367778"/>
  </r>
  <r>
    <m/>
    <m/>
    <n v="1857"/>
    <n v="1961"/>
    <n v="1773"/>
    <s v="DPNIK Dolkom sp. z o.o., Wrocław"/>
    <m/>
    <m/>
    <m/>
    <n v="2001"/>
    <m/>
    <n v="932662047"/>
    <n v="28640"/>
    <n v="8992418059"/>
    <s v="sp. z o.o."/>
    <s v="4212"/>
    <s v="Roboty związane z budową dróg szynowych i kolei podziemnej"/>
    <m/>
    <x v="12"/>
    <m/>
    <n v="200"/>
    <s v="J"/>
    <x v="0"/>
    <n v="367836.16002000001"/>
    <n v="5152.9743200000003"/>
    <n v="11475.89503"/>
    <n v="8730.0680299999985"/>
    <n v="8685.7025199999989"/>
    <n v="0"/>
    <n v="432"/>
    <n v="53062.617080000004"/>
    <n v="435486.83075000002"/>
    <n v="166839.69545999999"/>
    <n v="268647.13529000001"/>
    <n v="316014.45510000002"/>
    <n v="119472.37565"/>
    <m/>
    <m/>
    <s v="F"/>
    <s v="Construction"/>
    <s v="42"/>
    <s v="CIVIL ENGINEERING WORKS"/>
    <s v="Low"/>
    <n v="0"/>
    <n v="6.2465440108604442"/>
    <n v="2.3733577551280791E-2"/>
    <n v="2.0046686635655508E-2"/>
    <n v="2.762553386121987E-2"/>
    <x v="1"/>
    <n v="0"/>
    <n v="0.7256578908614908"/>
    <n v="122.8301321296296"/>
    <n v="851.47259263888873"/>
    <n v="386.20299875000012"/>
    <x v="0"/>
    <x v="0"/>
    <s v="Exp&lt;50"/>
    <s v="Decreased Export Intensity"/>
    <n v="0"/>
    <n v="0"/>
    <n v="12.643135819935679"/>
    <n v="0.11905454534464251"/>
    <n v="-18.374539260916169"/>
    <n v="-0.20302895382447159"/>
    <n v="3.0211000726788622"/>
    <s v="Yes"/>
    <s v="Yes"/>
    <s v="Yes"/>
    <x v="3"/>
    <x v="1"/>
    <n v="3.1026252983293561"/>
    <n v="3.0554668321973288E-2"/>
    <n v="0.7667916125016383"/>
    <s v="No"/>
    <s v="1.Sustaining"/>
    <s v="Hiring"/>
    <n v="72.116984047003257"/>
    <n v="3.7317409278824071E-2"/>
    <n v="0.13436538652376701"/>
    <n v="6.0637726159909228E-2"/>
    <n v="0"/>
    <s v="0-10"/>
    <n v="0.45128978324476032"/>
    <n v="12.6963383553308"/>
    <n v="6.0378709199221374"/>
    <n v="85.462555131264921"/>
    <n v="779.35560859188547"/>
  </r>
  <r>
    <m/>
    <n v="1968"/>
    <m/>
    <n v="1845"/>
    <n v="1775"/>
    <s v="Mago SA, Nadarzyn"/>
    <m/>
    <m/>
    <m/>
    <m/>
    <m/>
    <s v="011944474"/>
    <n v="74514"/>
    <n v="5341136594"/>
    <s v="SA"/>
    <s v="3101"/>
    <s v="Produkcja mebli biurowych i sklepowych"/>
    <m/>
    <x v="10"/>
    <m/>
    <n v="400"/>
    <s v="J"/>
    <x v="0"/>
    <n v="342329.82958000002"/>
    <n v="13786.64841"/>
    <n v="9415.7183999999997"/>
    <n v="8768.4879099999998"/>
    <n v="6750"/>
    <n v="175533"/>
    <n v="437"/>
    <n v="56360"/>
    <n v="212196.78747000001"/>
    <n v="105400.12761"/>
    <n v="106796.65986"/>
    <n v="81362.550599999988"/>
    <n v="130834.23686999999"/>
    <m/>
    <m/>
    <s v="C"/>
    <s v="Manufacturing"/>
    <s v="31"/>
    <s v="MANUFACTURE OF FURNITURE"/>
    <s v="Medium-high"/>
    <n v="0.51275987317657701"/>
    <n v="-14.076360014078951"/>
    <n v="2.5614150892891641E-2"/>
    <n v="4.1322434776443893E-2"/>
    <n v="0.10777056330385"/>
    <x v="1"/>
    <n v="0"/>
    <n v="0.38342970018574329"/>
    <n v="128.97025171624711"/>
    <n v="783.36345441647586"/>
    <n v="241.19022336384441"/>
    <x v="1"/>
    <x v="1"/>
    <s v="Exp&lt;50"/>
    <s v="Increased Export Intensity"/>
    <n v="1"/>
    <n v="0.11568063227711479"/>
    <n v="12.97545617259695"/>
    <n v="0.1220004071200584"/>
    <n v="-18.133727411161619"/>
    <n v="-0.20008309204905389"/>
    <n v="3.0969994980917011"/>
    <s v="Yes"/>
    <s v="Yes"/>
    <s v="Yes"/>
    <x v="3"/>
    <x v="1"/>
    <n v="-0.90702947845804993"/>
    <n v="-9.1116803512560907E-3"/>
    <n v="-0.22753275967202219"/>
    <s v="Yes"/>
    <s v="0.Reducing"/>
    <s v="Reducing"/>
    <n v="96.260128384729796"/>
    <n v="1.3524796920305469E-2"/>
    <n v="4.3664733288583522E-2"/>
    <n v="1.8244729141581921E-2"/>
    <n v="0.39707924089946223"/>
    <s v="25-50"/>
    <n v="0.4178367246858265"/>
    <n v="12.621529558152909"/>
    <n v="6.089044875446846"/>
    <n v="100.6145124716553"/>
    <n v="687.10332603174606"/>
  </r>
  <r>
    <m/>
    <n v="1153"/>
    <n v="1706"/>
    <n v="1976"/>
    <n v="1777"/>
    <s v="ZCh Siarkopol sp. z o.o., Tarnobrzeg"/>
    <m/>
    <m/>
    <m/>
    <m/>
    <m/>
    <n v="831220876"/>
    <n v="62697"/>
    <n v="8671993417"/>
    <s v="sp. z o.o."/>
    <s v="2015"/>
    <s v="Produkcja nawozów i związków azotowych"/>
    <m/>
    <x v="7"/>
    <m/>
    <n v="200"/>
    <s v="J"/>
    <x v="0"/>
    <n v="360778.19819999998"/>
    <n v="-41318.414839999998"/>
    <n v="-41249.402629999997"/>
    <n v="-33506.157630000002"/>
    <n v="9560.1616199999989"/>
    <n v="105487"/>
    <n v="432"/>
    <n v="46350.178699999997"/>
    <n v="314860.26367999997"/>
    <n v="121884.55349999999"/>
    <n v="192975.71017999999"/>
    <n v="252047.61585999999"/>
    <n v="62812.647819999998"/>
    <m/>
    <m/>
    <s v="C"/>
    <s v="Manufacturing"/>
    <s v="20"/>
    <s v="MANUFACTURE OF CHEMICALS AND CHEMICAL PRODUCTS"/>
    <s v="Medium-low"/>
    <n v="0.29238740180614392"/>
    <n v="-46.958849114960607"/>
    <n v="-9.2871902451892682E-2"/>
    <n v="-0.1064159612851405"/>
    <n v="-0.13293582450948879"/>
    <x v="1"/>
    <n v="0"/>
    <n v="0.80050627193834167"/>
    <n v="107.29208032407411"/>
    <n v="835.13471805555548"/>
    <n v="282.14017013888889"/>
    <x v="4"/>
    <x v="1"/>
    <s v="Exp&lt;50"/>
    <s v="Decreased Export Intensity"/>
    <n v="0"/>
    <n v="-3.8819928126734737E-2"/>
    <n v="10.424337156523171"/>
    <n v="9.9160368818781208E-2"/>
    <n v="-19.982364379331031"/>
    <n v="-0.22292313035033301"/>
    <n v="2.509992147475582"/>
    <s v="Yes"/>
    <s v="Yes"/>
    <s v="Yes"/>
    <x v="3"/>
    <x v="1"/>
    <n v="5.8823529411764701"/>
    <n v="5.715841383994924E-2"/>
    <n v="1.43921878913762"/>
    <s v="No"/>
    <s v="2.Hiring"/>
    <s v="Hiring"/>
    <n v="34.35083972222219"/>
    <n v="9.5555879574395347E-2"/>
    <n v="0.1435567306586964"/>
    <n v="0.1154735265289516"/>
    <n v="0.3312073299328786"/>
    <s v="25-50"/>
    <n v="0.80437556636398944"/>
    <n v="12.696858270251139"/>
    <n v="6.0112671744041606"/>
    <n v="84.319041421568613"/>
    <n v="800.78387833333329"/>
  </r>
  <r>
    <n v="1802"/>
    <n v="1603"/>
    <n v="1647"/>
    <n v="1703"/>
    <n v="1779"/>
    <s v="Polser sp. z o.o., Siemiatycze"/>
    <m/>
    <m/>
    <m/>
    <n v="2003"/>
    <m/>
    <s v="050250904"/>
    <n v="146713"/>
    <n v="5440002974"/>
    <s v="sp. z o.o."/>
    <s v="1051"/>
    <s v="Przetwórstwo mleka i wyrób serów"/>
    <m/>
    <x v="13"/>
    <m/>
    <n v="540"/>
    <s v="J"/>
    <x v="0"/>
    <n v="446701.85888000001"/>
    <n v="7491.2254699999994"/>
    <n v="12202.065619999999"/>
    <n v="9725.93462"/>
    <n v="9090"/>
    <n v="4253"/>
    <n v="492"/>
    <n v="46400"/>
    <n v="267598.68946999998"/>
    <n v="92063.105280000003"/>
    <n v="175535.58418999999"/>
    <n v="197548.495"/>
    <n v="70050.194470000002"/>
    <m/>
    <m/>
    <s v="C"/>
    <s v="Manufacturing"/>
    <s v="10"/>
    <s v="MANUFACTURE OF FOOD PRODUCTS"/>
    <s v="Low"/>
    <n v="9.5208916539174446E-3"/>
    <n v="-9.4014286175992829"/>
    <n v="2.1772765048225892E-2"/>
    <n v="3.6345225155111821E-2"/>
    <n v="4.9233149662820767E-2"/>
    <x v="0"/>
    <n v="1"/>
    <n v="0.73822669083791159"/>
    <n v="94.308943089430898"/>
    <n v="907.93060747967479"/>
    <n v="187.12013268292679"/>
    <x v="0"/>
    <x v="0"/>
    <s v="Exp&lt;50"/>
    <s v="Decreased Export Intensity"/>
    <n v="0"/>
    <n v="-2.8478874501367751E-2"/>
    <n v="37.445879988430853"/>
    <n v="0.31806005355354999"/>
    <n v="-0.40153624026750268"/>
    <n v="-4.0234456155641141E-3"/>
    <n v="8.2761815331076072"/>
    <s v="Yes"/>
    <s v="Yes"/>
    <s v="Yes"/>
    <x v="3"/>
    <x v="1"/>
    <n v="-1.6"/>
    <n v="-1.6129381929883561E-2"/>
    <n v="-0.40242264939475142"/>
    <s v="No"/>
    <s v="0.Reducing"/>
    <s v="Reducing"/>
    <n v="257.92660747967477"/>
    <n v="1.9812185771164489E-2"/>
    <n v="3.8786820071080058E-2"/>
    <n v="3.1846755726134719E-2"/>
    <n v="3.7999766155285199E-2"/>
    <s v="0-10"/>
    <n v="0.82107158224811683"/>
    <n v="12.691586615139091"/>
    <n v="6.2146080984221914"/>
    <n v="63.164000000000001"/>
    <n v="650.00400000000002"/>
  </r>
  <r>
    <m/>
    <n v="1648"/>
    <n v="1542"/>
    <n v="1629"/>
    <n v="1780"/>
    <s v="Polinova Polska sp. z o.o. sp.k., Wągrowiec"/>
    <m/>
    <m/>
    <m/>
    <m/>
    <m/>
    <n v="302351250"/>
    <n v="451071"/>
    <n v="7661991161"/>
    <s v="sp. z o.o. sp.k."/>
    <s v="3109"/>
    <s v="Produkcja pozostałych mebli"/>
    <m/>
    <x v="10"/>
    <m/>
    <n v="400"/>
    <s v="J"/>
    <x v="0"/>
    <n v="402397"/>
    <n v="9821"/>
    <n v="16046"/>
    <n v="10741"/>
    <n v="8352"/>
    <n v="328989"/>
    <n v="1276"/>
    <n v="97693"/>
    <n v="274503"/>
    <n v="142967"/>
    <n v="131536"/>
    <n v="238766"/>
    <n v="35739"/>
    <m/>
    <m/>
    <s v="C"/>
    <s v="Manufacturing"/>
    <s v="31"/>
    <s v="MANUFACTURE OF FURNITURE"/>
    <s v="Medium-high"/>
    <n v="0.81757319264308626"/>
    <n v="-15.88706782973868"/>
    <n v="2.66925449245397E-2"/>
    <n v="3.9128898409124847E-2"/>
    <n v="4.4985466942529508E-2"/>
    <x v="1"/>
    <n v="0"/>
    <n v="0.86981198748283262"/>
    <n v="76.561912225705328"/>
    <n v="315.35815047021941"/>
    <n v="112.0431034482759"/>
    <x v="3"/>
    <x v="1"/>
    <s v="Exp&gt;50"/>
    <s v="Increased Export Intensity"/>
    <n v="1"/>
    <n v="5.3534232643578823E-2"/>
    <n v="23.87315835811431"/>
    <n v="0.21408793961402489"/>
    <n v="-10.23684176948238"/>
    <n v="-0.1079955595550892"/>
    <n v="5.4980185150209193"/>
    <s v="No"/>
    <s v="Yes"/>
    <s v="No"/>
    <x v="3"/>
    <x v="1"/>
    <n v="11.63604549431321"/>
    <n v="0.1100738001099248"/>
    <n v="2.7900579726247039"/>
    <s v="No"/>
    <s v="2.Hiring"/>
    <s v="Hiring"/>
    <n v="31.153426060770581"/>
    <n v="3.8181168923120491E-2"/>
    <n v="6.9991591754276078E-2"/>
    <n v="5.4495924778663857E-2"/>
    <n v="0.76403895999950744"/>
    <s v="75-100"/>
    <n v="0.77860673564884997"/>
    <n v="12.69110650285746"/>
    <n v="7.0414116637948103"/>
    <n v="47.75605454068242"/>
    <n v="284.20472440944877"/>
  </r>
  <r>
    <n v="1873"/>
    <m/>
    <m/>
    <n v="1520"/>
    <n v="1781"/>
    <s v="Motorpol Wrocław sp. z o.o., Wrocław"/>
    <m/>
    <m/>
    <m/>
    <n v="2014"/>
    <m/>
    <s v="022418188"/>
    <n v="510619"/>
    <n v="8992754076"/>
    <s v="sp. z o.o."/>
    <s v="4511"/>
    <s v="Sprzedaż hurtowa i detaliczna samochodów osobowych i furgonetek"/>
    <m/>
    <x v="5"/>
    <m/>
    <n v="400"/>
    <s v="J"/>
    <x v="0"/>
    <n v="429711.46242"/>
    <n v="13549.289360000001"/>
    <n v="8845.0988300000008"/>
    <n v="8759.6718299999993"/>
    <n v="2889.22946"/>
    <n v="0"/>
    <n v="220"/>
    <n v="28417.70189"/>
    <n v="197624.28847999999"/>
    <n v="59764.718099999998"/>
    <n v="137859.57037999999"/>
    <n v="34490.454890000001"/>
    <n v="163133.83358999999"/>
    <m/>
    <m/>
    <s v="G"/>
    <s v="Wholesale and Retail Trade; Repair of Motor Vehicles and Motorcycles"/>
    <s v="45"/>
    <s v="WHOLESALE AND RETAIL TRADE SERVICES OF MOTOR VEHICLES; REPAIR SERVICES OF MOTOR VEHICLES"/>
    <s v="Medium-high"/>
    <n v="0"/>
    <n v="30.31856603379364"/>
    <n v="2.038500853728285E-2"/>
    <n v="4.4324874727564148E-2"/>
    <n v="0.25397379819828753"/>
    <x v="1"/>
    <n v="0"/>
    <n v="0.17452538427983011"/>
    <n v="129.17137222727271"/>
    <n v="1953.2339200909089"/>
    <n v="271.65780954545448"/>
    <x v="0"/>
    <x v="0"/>
    <s v="Exp&lt;50"/>
    <s v="Decreased Export Intensity"/>
    <n v="0"/>
    <n v="0"/>
    <n v="32.292588309181419"/>
    <n v="0.27984586171305642"/>
    <n v="-4.1358055730569383"/>
    <n v="-4.2237637456057797E-2"/>
    <n v="7.2466853407048948"/>
    <s v="No"/>
    <s v="No"/>
    <s v="No"/>
    <x v="3"/>
    <x v="1"/>
    <n v="-1.785714285714286"/>
    <n v="-1.8018505502677581E-2"/>
    <n v="-0.44944957635267851"/>
    <s v="No"/>
    <s v="0.Reducing"/>
    <s v="Reducing"/>
    <n v="503.14909866233779"/>
    <n v="5.2890994677035506E-3"/>
    <n v="0.1199469384905397"/>
    <n v="8.6625488465901929E-3"/>
    <n v="0"/>
    <s v="0-10"/>
    <n v="7.2219841169797044E-2"/>
    <n v="12.69102338309569"/>
    <n v="5.4116460518550404"/>
    <n v="108.4553571428571"/>
    <n v="1450.0848214285711"/>
  </r>
  <r>
    <n v="1861"/>
    <n v="1681"/>
    <n v="1507"/>
    <n v="1744"/>
    <n v="1782"/>
    <s v="Lincoln Electric Bester sp. z o.o., Bielawa"/>
    <m/>
    <m/>
    <m/>
    <n v="2009"/>
    <m/>
    <s v="021126064"/>
    <n v="345602"/>
    <n v="8822085096"/>
    <s v="sp. z o.o."/>
    <s v="2790"/>
    <s v="Produkcja pozostałego sprzętu elektrycznego"/>
    <m/>
    <x v="10"/>
    <m/>
    <n v="500"/>
    <s v="J"/>
    <x v="0"/>
    <n v="432373.90233999997"/>
    <n v="34922.638209999997"/>
    <n v="37110.295439999987"/>
    <n v="30114.478439999999"/>
    <n v="4403"/>
    <n v="299884"/>
    <n v="397"/>
    <n v="56268"/>
    <n v="281360.78646999999"/>
    <n v="42751.200119999987"/>
    <n v="238609.58635"/>
    <n v="220201.89035999999"/>
    <n v="61158.896110000001"/>
    <m/>
    <m/>
    <s v="C"/>
    <s v="Manufacturing"/>
    <s v="27"/>
    <s v="MANUFACTURE OF ELECTRICAL EQUIPMENT"/>
    <s v="Medium-high"/>
    <n v="0.69357562604272149"/>
    <n v="-7.968202926172852"/>
    <n v="6.9649158464516414E-2"/>
    <n v="0.1070315405988921"/>
    <n v="0.13675849190380221"/>
    <x v="0"/>
    <n v="1"/>
    <n v="0.78263177012934237"/>
    <n v="141.7329974811083"/>
    <n v="1089.1030285642321"/>
    <n v="107.6856426196473"/>
    <x v="1"/>
    <x v="1"/>
    <s v="Exp&gt;50"/>
    <s v="Decreased Export Intensity"/>
    <n v="0"/>
    <n v="-4.9251128204457539E-2"/>
    <n v="28.036237790077308"/>
    <n v="0.2471431455990718"/>
    <n v="-7.2201175434222318"/>
    <n v="-7.4940353570040585E-2"/>
    <n v="6.3734453933183444"/>
    <s v="Yes"/>
    <s v="Yes"/>
    <s v="Yes"/>
    <x v="3"/>
    <x v="1"/>
    <n v="-23.35907335907336"/>
    <n v="-0.26603896157229201"/>
    <n v="-6.434619782386819"/>
    <s v="Yes"/>
    <s v="0.Reducing"/>
    <s v="Reducing"/>
    <n v="437.17927043681863"/>
    <n v="4.895277082092029E-2"/>
    <n v="0.15414629969512059"/>
    <n v="8.2322424263565758E-2"/>
    <n v="0.74282675424717903"/>
    <s v="50-75"/>
    <n v="0.53405384641984788"/>
    <n v="12.729902861961261"/>
    <n v="6.2499752422594828"/>
    <n v="94.438223938223942"/>
    <n v="651.92375812741307"/>
  </r>
  <r>
    <n v="1704"/>
    <n v="1173"/>
    <n v="1470"/>
    <n v="1735"/>
    <n v="1783"/>
    <s v="Petro Lawa sp. z o.o., Żmigród"/>
    <m/>
    <m/>
    <m/>
    <n v="2011"/>
    <m/>
    <s v="021550431"/>
    <n v="389402"/>
    <n v="9151781879"/>
    <s v="sp. z o.o."/>
    <s v="4671"/>
    <s v="Sprzedaż hurtowa paliw i produktów pochodnych"/>
    <m/>
    <x v="2"/>
    <m/>
    <n v="400"/>
    <s v="J"/>
    <x v="0"/>
    <n v="471022.54713999998"/>
    <n v="2786.22336"/>
    <n v="1868.9791499999999"/>
    <n v="1439.55115"/>
    <n v="244.45928000000001"/>
    <n v="0"/>
    <n v="39"/>
    <n v="2591.4828400000001"/>
    <n v="40550.308819999998"/>
    <n v="9788.6866599999994"/>
    <n v="30761.622159999999"/>
    <n v="6883.4350199999999"/>
    <n v="33666.873799999987"/>
    <m/>
    <m/>
    <s v="G"/>
    <s v="Wholesale and Retail Trade; Repair of Motor Vehicles and Motorcycles"/>
    <s v="46"/>
    <s v="WHOLESALE TRADE, EXCEPT OF MOTOR VEHICLES"/>
    <s v="Medium-high"/>
    <n v="0"/>
    <n v="-29.337661449323772"/>
    <n v="3.0562255644465538E-3"/>
    <n v="3.5500374519712483E-2"/>
    <n v="0.20913267079842349"/>
    <x v="1"/>
    <n v="0"/>
    <n v="0.16975049562643499"/>
    <n v="66.448277948717944"/>
    <n v="12077.501208717949"/>
    <n v="250.99196564102559"/>
    <x v="0"/>
    <x v="0"/>
    <s v="Exp&lt;50"/>
    <s v="Decreased Export Intensity"/>
    <n v="0"/>
    <n v="0"/>
    <n v="45.188871121977122"/>
    <n v="0.37286526829976552"/>
    <n v="5.2093268999834228"/>
    <n v="5.0781769130653132E-2"/>
    <n v="9.7699160659172826"/>
    <s v="Yes"/>
    <s v="Yes"/>
    <s v="Yes"/>
    <x v="0"/>
    <x v="0"/>
    <n v="56.000000000000007"/>
    <n v="0.44468582126144568"/>
    <n v="11.75865065755222"/>
    <s v="Yes"/>
    <s v="2.Hiring"/>
    <s v="Hiring"/>
    <n v="-899.32114688205183"/>
    <n v="7.4206564412469074E-3"/>
    <n v="0.8632986365419566"/>
    <n v="8.7347913908771113E-2"/>
    <n v="0"/>
    <s v="0-10"/>
    <n v="0.10117925618260371"/>
    <n v="12.68979597433858"/>
    <n v="3.218875824868201"/>
    <n v="45.476349999999996"/>
    <n v="12976.822355599999"/>
  </r>
  <r>
    <n v="1523"/>
    <n v="1720"/>
    <n v="1569"/>
    <n v="1797"/>
    <n v="1784"/>
    <s v="Green Factory sp. z o.o., Zdunowo"/>
    <m/>
    <m/>
    <m/>
    <n v="2006"/>
    <m/>
    <n v="147208761"/>
    <n v="508062"/>
    <n v="5671905334"/>
    <s v="sp. z o.o."/>
    <s v="4631"/>
    <s v="Sprzedaż hurtowa owoców i warzyw"/>
    <m/>
    <x v="3"/>
    <m/>
    <n v="400"/>
    <s v="J"/>
    <x v="0"/>
    <n v="522880.12268999999"/>
    <n v="57106.357770000002"/>
    <n v="56290.656340000001"/>
    <n v="46439.754950000002"/>
    <n v="14601.53061"/>
    <n v="92610"/>
    <n v="458"/>
    <n v="52364.003720000001"/>
    <n v="324752.64659000002"/>
    <n v="204927.59667999999"/>
    <n v="119825.04991"/>
    <n v="168788.26861999999"/>
    <n v="155964.37797"/>
    <m/>
    <m/>
    <s v="G"/>
    <s v="Wholesale and Retail Trade; Repair of Motor Vehicles and Motorcycles"/>
    <s v="46"/>
    <s v="WHOLESALE TRADE, EXCEPT OF MOTOR VEHICLES"/>
    <s v="Medium-high"/>
    <n v="0.17711516651954601"/>
    <n v="14.29693515179666"/>
    <n v="8.8815299979442416E-2"/>
    <n v="0.14300038948914301"/>
    <n v="0.27513615329837732"/>
    <x v="1"/>
    <n v="0"/>
    <n v="0.51974408951652085"/>
    <n v="114.3318858515284"/>
    <n v="1141.6596565283839"/>
    <n v="447.44016742358082"/>
    <x v="2"/>
    <x v="0"/>
    <s v="Exp&lt;50"/>
    <s v="Increased Export Intensity"/>
    <n v="1"/>
    <n v="8.9066228860179494E-2"/>
    <n v="61.218052757830733"/>
    <n v="0.47758762762689072"/>
    <n v="16.824675911471559"/>
    <n v="0.1555041284577765"/>
    <n v="12.68170710215804"/>
    <s v="Yes"/>
    <s v="No"/>
    <s v="No"/>
    <x v="0"/>
    <x v="0"/>
    <n v="65.94202898550725"/>
    <n v="0.50646831839703577"/>
    <n v="13.498232667338719"/>
    <s v="No"/>
    <s v="2.Hiring"/>
    <s v="Hiring"/>
    <n v="-33.452662312195571"/>
    <n v="5.4817455007384427E-2"/>
    <n v="0.13828372313699261"/>
    <n v="7.8838027076044398E-2"/>
    <n v="8.8048937659366514E-2"/>
    <s v="0-10"/>
    <n v="0.57011790894538228"/>
    <n v="12.68951987822955"/>
    <n v="5.6204008657171496"/>
    <n v="92.547837101449275"/>
    <n v="1175.11231884058"/>
  </r>
  <r>
    <n v="1555"/>
    <n v="1690"/>
    <n v="1560"/>
    <n v="1578"/>
    <n v="1785"/>
    <s v="PCF Procefar sp. z o.o., Wrocław"/>
    <m/>
    <m/>
    <m/>
    <n v="2002"/>
    <m/>
    <n v="932850524"/>
    <n v="141247"/>
    <n v="8951782288"/>
    <s v="sp. z o.o."/>
    <s v="4646"/>
    <s v="Sprzedaż hurtowa wyrobów farmaceutycznych i medycznych"/>
    <m/>
    <x v="8"/>
    <m/>
    <n v="400"/>
    <s v="J"/>
    <x v="0"/>
    <n v="514096.36355000001"/>
    <n v="18620.253649999999"/>
    <n v="13217.762210000001"/>
    <n v="10416.673210000001"/>
    <n v="1409"/>
    <n v="1029"/>
    <n v="185"/>
    <n v="23893"/>
    <n v="199527.40057"/>
    <n v="43992.078939999999"/>
    <n v="155535.32162999999"/>
    <n v="45350.070290000003"/>
    <n v="154177.33027999999"/>
    <m/>
    <m/>
    <s v="G"/>
    <s v="Wholesale and Retail Trade; Repair of Motor Vehicles and Motorcycles"/>
    <s v="46"/>
    <s v="WHOLESALE TRADE, EXCEPT OF MOTOR VEHICLES"/>
    <s v="Medium-high"/>
    <n v="2.00157027545269E-3"/>
    <n v="9.855614709410343"/>
    <n v="2.026210249391678E-2"/>
    <n v="5.2206730405158212E-2"/>
    <n v="0.22969475335734921"/>
    <x v="1"/>
    <n v="0"/>
    <n v="0.2272874310016878"/>
    <n v="129.15135135135131"/>
    <n v="2778.8992624324319"/>
    <n v="237.7950212972973"/>
    <x v="0"/>
    <x v="0"/>
    <s v="Exp&lt;50"/>
    <s v="Increased Export Intensity"/>
    <n v="1"/>
    <n v="1.924461663346021E-3"/>
    <n v="58.565028329704091"/>
    <n v="0.46099459656366371"/>
    <n v="14.90219444181456"/>
    <n v="0.13891109739454949"/>
    <n v="12.21524251219768"/>
    <s v="No"/>
    <s v="Yes"/>
    <s v="No"/>
    <x v="0"/>
    <x v="0"/>
    <n v="-12.735849056603771"/>
    <n v="-0.13623044959368791"/>
    <n v="-3.3484180261036172"/>
    <s v="No"/>
    <s v="0.Reducing"/>
    <s v="Reducing"/>
    <n v="1249.569073753187"/>
    <n v="6.9212690226946056E-3"/>
    <n v="0.1244454303460515"/>
    <n v="1.447872711083582E-2"/>
    <n v="7.7108612106668975E-5"/>
    <s v="0-10"/>
    <n v="0.11634599254126179"/>
    <n v="12.68917140802562"/>
    <n v="5.3565862746720123"/>
    <n v="16.30188679245283"/>
    <n v="1529.3301886792451"/>
  </r>
  <r>
    <n v="1746"/>
    <m/>
    <n v="1810"/>
    <n v="1893"/>
    <n v="1786"/>
    <s v="Ziaja Ltd. ZPL sp. z o.o., Gdańsk"/>
    <m/>
    <s v="1989"/>
    <m/>
    <n v="2001"/>
    <m/>
    <s v="008102970"/>
    <n v="21573"/>
    <n v="5840201186"/>
    <s v="sp. z o.o."/>
    <s v="2042"/>
    <s v="Produkcja wyrobów kosmetycznych i toaletowych"/>
    <m/>
    <x v="10"/>
    <m/>
    <n v="400"/>
    <s v="J"/>
    <x v="0"/>
    <n v="463049"/>
    <n v="83052"/>
    <n v="78887"/>
    <n v="76587"/>
    <n v="5147"/>
    <n v="118809"/>
    <n v="525"/>
    <n v="63250"/>
    <n v="520818"/>
    <n v="156801"/>
    <n v="364017"/>
    <n v="461029"/>
    <n v="59789"/>
    <m/>
    <m/>
    <s v="C"/>
    <s v="Manufacturing"/>
    <s v="20"/>
    <s v="MANUFACTURE OF CHEMICALS AND CHEMICAL PRODUCTS"/>
    <s v="Medium-low"/>
    <n v="0.25657975721791859"/>
    <n v="21.96574028315597"/>
    <n v="0.1653971825875879"/>
    <n v="0.14705136919230899"/>
    <n v="0.16612187085844929"/>
    <x v="1"/>
    <n v="0"/>
    <n v="0.8852017403392356"/>
    <n v="120.4761904761905"/>
    <n v="881.99809523809529"/>
    <n v="298.66857142857151"/>
    <x v="4"/>
    <x v="0"/>
    <s v="Exp&lt;50"/>
    <s v="Increased Export Intensity"/>
    <n v="1"/>
    <n v="6.0958013708823033E-2"/>
    <n v="42.924126211214023"/>
    <n v="0.35714371752572133"/>
    <n v="3.5682073994304511"/>
    <n v="3.5060218356608892E-2"/>
    <n v="9.339324488924472"/>
    <s v="Yes"/>
    <s v="No"/>
    <s v="No"/>
    <x v="0"/>
    <x v="0"/>
    <n v="-12.89198606271778"/>
    <n v="-0.1380212978973745"/>
    <n v="-3.391680421239252"/>
    <s v="Yes"/>
    <s v="0.Reducing"/>
    <s v="Reducing"/>
    <n v="344.44642772523662"/>
    <n v="0.1665646086453475"/>
    <n v="0.16436753951259919"/>
    <n v="0.14930237576810601"/>
    <n v="0.19562174350909561"/>
    <s v="10-25"/>
    <n v="0.90834465376091811"/>
    <n v="12.688444441476371"/>
    <n v="6.4014195604889981"/>
    <n v="79.816752264808358"/>
    <n v="537.55166751285867"/>
  </r>
  <r>
    <n v="1719"/>
    <n v="1686"/>
    <m/>
    <n v="1698"/>
    <n v="1787"/>
    <s v="Akzo Nobel Car Refinishes Polska sp. z o.o., Warszawa"/>
    <m/>
    <m/>
    <m/>
    <n v="2003"/>
    <m/>
    <s v="012890013"/>
    <n v="160538"/>
    <n v="5251985295"/>
    <s v="sp. z o.o."/>
    <s v="2030"/>
    <s v="Produkcja farb, lakierów i podobnych powłok, farb drukarskich i mas uszczelniających"/>
    <m/>
    <x v="10"/>
    <m/>
    <n v="500"/>
    <s v="J"/>
    <x v="0"/>
    <n v="467788"/>
    <n v="17260"/>
    <n v="23815"/>
    <n v="21897"/>
    <n v="758"/>
    <n v="260436"/>
    <n v="455"/>
    <n v="91471"/>
    <n v="278571"/>
    <n v="14228"/>
    <n v="264343"/>
    <n v="76396"/>
    <n v="202175"/>
    <m/>
    <m/>
    <s v="C"/>
    <s v="Manufacturing"/>
    <s v="20"/>
    <s v="MANUFACTURE OF CHEMICALS AND CHEMICAL PRODUCTS"/>
    <s v="Medium-low"/>
    <n v="0.55673937766680637"/>
    <n v="-0.29668783835627988"/>
    <n v="4.6809665917039341E-2"/>
    <n v="7.860473631497894E-2"/>
    <n v="0.28662495418608303"/>
    <x v="0"/>
    <n v="1"/>
    <n v="0.2742424731935485"/>
    <n v="201.03516483516481"/>
    <n v="1028.105494505495"/>
    <n v="31.270329670329669"/>
    <x v="1"/>
    <x v="1"/>
    <s v="Exp&lt;50"/>
    <s v="Increased Export Intensity"/>
    <n v="1"/>
    <n v="0.10552724335973231"/>
    <n v="44.390599245618468"/>
    <n v="0.36735193617423789"/>
    <n v="4.630869018564125"/>
    <n v="4.5268437005125513E-2"/>
    <n v="9.6187207874116165"/>
    <s v="Yes"/>
    <s v="Yes"/>
    <s v="Yes"/>
    <x v="0"/>
    <x v="0"/>
    <n v="53.716216216216218"/>
    <n v="0.42993796462689021"/>
    <n v="11.34735919251959"/>
    <s v="No"/>
    <s v="2.Hiring"/>
    <s v="Hiring"/>
    <n v="-66.401262251262096"/>
    <n v="5.3192540142110167E-2"/>
    <n v="0.35840109810120002"/>
    <n v="0.1032726270307846"/>
    <n v="0.45121213430707402"/>
    <s v="25-50"/>
    <n v="0.28814818809964698"/>
    <n v="12.68841854464093"/>
    <n v="5.6903594543240601"/>
    <n v="165.24662162162161"/>
    <n v="1094.5067567567571"/>
  </r>
  <r>
    <m/>
    <n v="1824"/>
    <n v="1584"/>
    <n v="1620"/>
    <n v="1788"/>
    <s v="Trouw Nutrition Polska sp. z o.o., Grodzisk Mazowiecki"/>
    <m/>
    <m/>
    <m/>
    <n v="2002"/>
    <m/>
    <s v="010762423"/>
    <n v="86476"/>
    <n v="5271004320"/>
    <s v="sp. z o.o."/>
    <s v="1091"/>
    <s v="Produkcja gotowej paszy dla zwierząt gospodarskich"/>
    <m/>
    <x v="10"/>
    <m/>
    <n v="500"/>
    <s v="J"/>
    <x v="0"/>
    <n v="392025"/>
    <n v="30650"/>
    <n v="28058"/>
    <n v="23413"/>
    <n v="3809"/>
    <n v="45015"/>
    <n v="202"/>
    <n v="33940"/>
    <n v="148774"/>
    <n v="36316"/>
    <n v="112458"/>
    <n v="74098"/>
    <n v="74676"/>
    <m/>
    <m/>
    <s v="C"/>
    <s v="Manufacturing"/>
    <s v="10"/>
    <s v="MANUFACTURE OF FOOD PRODUCTS"/>
    <s v="Low"/>
    <n v="0.1148268605318538"/>
    <n v="-9.4122105477207789"/>
    <n v="5.972323193673873E-2"/>
    <n v="0.1573729280653878"/>
    <n v="0.31597344057869309"/>
    <x v="0"/>
    <n v="1"/>
    <n v="0.49805745627596221"/>
    <n v="168.019801980198"/>
    <n v="1940.7178217821779"/>
    <n v="179.78217821782181"/>
    <x v="2"/>
    <x v="0"/>
    <s v="Exp&lt;50"/>
    <s v="Increased Export Intensity"/>
    <n v="1"/>
    <n v="8.2394227857813224E-2"/>
    <n v="21.020396193039922"/>
    <n v="0.19078890898224901"/>
    <n v="-12.304060729681201"/>
    <n v="-0.13129459018686521"/>
    <n v="4.8853043119869932"/>
    <s v="No"/>
    <s v="Yes"/>
    <s v="No"/>
    <x v="3"/>
    <x v="1"/>
    <n v="-6.481481481481481"/>
    <n v="-6.701071028296024E-2"/>
    <n v="-1.6613131809560591"/>
    <s v="No"/>
    <s v="0.Reducing"/>
    <s v="Reducing"/>
    <n v="441.02800696736341"/>
    <n v="4.766109041067134E-2"/>
    <n v="0.23348557256064359"/>
    <n v="0.1176833776707244"/>
    <n v="3.2432632674040618E-2"/>
    <s v="0-10"/>
    <n v="0.50402847756324742"/>
    <n v="12.68829198326698"/>
    <n v="5.3752784076841653"/>
    <n v="122.3657407407407"/>
    <n v="1499.689814814815"/>
  </r>
  <r>
    <m/>
    <m/>
    <m/>
    <n v="1594"/>
    <n v="1789"/>
    <s v="Selena SA, Wrocław"/>
    <m/>
    <m/>
    <m/>
    <m/>
    <m/>
    <s v="005923241"/>
    <n v="112580"/>
    <n v="8940005523"/>
    <s v="SA"/>
    <s v="4675"/>
    <s v="Sprzedaż hurtowa wyrobów chemicznych"/>
    <m/>
    <x v="7"/>
    <m/>
    <n v="400"/>
    <s v="J"/>
    <x v="0"/>
    <n v="365120.69536000001"/>
    <n v="4306.4194500000003"/>
    <n v="18285.338749999999"/>
    <n v="16038.369500000001"/>
    <n v="4579"/>
    <n v="273840.52152000001"/>
    <n v="251"/>
    <n v="28467"/>
    <n v="114942.90476999999"/>
    <n v="49972.607630000013"/>
    <n v="64970.297140000002"/>
    <n v="58853.476310000013"/>
    <n v="56089.428460000003"/>
    <m/>
    <m/>
    <s v="G"/>
    <s v="Wholesale and Retail Trade; Repair of Motor Vehicles and Motorcycles"/>
    <s v="46"/>
    <s v="WHOLESALE TRADE, EXCEPT OF MOTOR VEHICLES"/>
    <s v="Medium-high"/>
    <n v="0.75"/>
    <n v="-9.2889723785691931"/>
    <n v="4.3926213177772802E-2"/>
    <n v="0.1395333581667583"/>
    <n v="0.27251354559789809"/>
    <x v="1"/>
    <n v="0"/>
    <n v="0.51202356881240674"/>
    <n v="113.41434262948211"/>
    <n v="1454.6641249402389"/>
    <n v="199.09405430278889"/>
    <x v="1"/>
    <x v="1"/>
    <s v="Exp&gt;50"/>
    <s v="Decreased Export Intensity"/>
    <n v="0"/>
    <n v="0"/>
    <n v="12.68107017848466"/>
    <n v="0.1193912544766178"/>
    <n v="-18.347050595300971"/>
    <n v="-0.20269224469249461"/>
    <n v="3.0297724739784648"/>
    <s v="No"/>
    <s v="Yes"/>
    <s v="No"/>
    <x v="3"/>
    <x v="1"/>
    <n v="12.55605381165919"/>
    <n v="0.11828116767166461"/>
    <n v="3.0011834434649831"/>
    <s v="No"/>
    <s v="2.Hiring"/>
    <s v="Hiring"/>
    <n v="1.6139074962929949"/>
    <n v="4.6501838625590382E-2"/>
    <n v="0.26031822814988859"/>
    <n v="0.1601139116759468"/>
    <n v="0.75"/>
    <s v="50-75"/>
    <n v="0.61506991966676583"/>
    <n v="12.68859199564718"/>
    <n v="5.4071717714601188"/>
    <n v="105.06278026905829"/>
    <n v="1453.0502174439459"/>
  </r>
  <r>
    <n v="1966"/>
    <m/>
    <m/>
    <n v="1952"/>
    <n v="1790"/>
    <s v="Przedsiębiorstwo Usługowo-Handlowe Zdunek sp. z o.o., Gdańsk"/>
    <m/>
    <m/>
    <m/>
    <n v="2001"/>
    <m/>
    <n v="191729069"/>
    <n v="64556"/>
    <n v="5832582015"/>
    <s v="sp. z o.o."/>
    <s v="4511"/>
    <s v="Sprzedaż hurtowa i detaliczna samochodów osobowych i furgonetek"/>
    <m/>
    <x v="5"/>
    <m/>
    <n v="400"/>
    <s v="J"/>
    <x v="0"/>
    <n v="410715.67395000003"/>
    <n v="12755.624739999999"/>
    <n v="9690.5651300000009"/>
    <n v="8689.0811300000005"/>
    <n v="1716.9045599999999"/>
    <n v="0"/>
    <n v="102"/>
    <n v="9386.1083799999997"/>
    <n v="137901.24828999999"/>
    <n v="34801.10368"/>
    <n v="103100.14461"/>
    <n v="51455.990869999987"/>
    <n v="86445.257420000009"/>
    <m/>
    <m/>
    <s v="G"/>
    <s v="Wholesale and Retail Trade; Repair of Motor Vehicles and Motorcycles"/>
    <s v="45"/>
    <s v="WHOLESALE AND RETAIL TRADE SERVICES OF MOTOR VEHICLES; REPAIR SERVICES OF MOTOR VEHICLES"/>
    <s v="Medium-high"/>
    <n v="0"/>
    <n v="22.621459563631149"/>
    <n v="2.115595211264764E-2"/>
    <n v="6.300944507570562E-2"/>
    <n v="0.16886432431069809"/>
    <x v="1"/>
    <n v="0"/>
    <n v="0.37313651259914921"/>
    <n v="92.020670392156859"/>
    <n v="4026.624254411764"/>
    <n v="341.18729098039222"/>
    <x v="0"/>
    <x v="0"/>
    <s v="Exp&lt;50"/>
    <s v="Decreased Export Intensity"/>
    <n v="0"/>
    <n v="0"/>
    <n v="26.90823959002817"/>
    <n v="0.23829411641185949"/>
    <n v="-8.0375075434578402"/>
    <n v="-8.3789382757254671E-2"/>
    <n v="6.1383800709173153"/>
    <s v="Yes"/>
    <s v="No"/>
    <s v="No"/>
    <x v="3"/>
    <x v="1"/>
    <n v="-11.304347826086961"/>
    <n v="-0.1199593150789795"/>
    <n v="-2.9544595776321509"/>
    <s v="Yes"/>
    <s v="0.Reducing"/>
    <s v="Reducing"/>
    <n v="1212.4329500639381"/>
    <n v="7.8453304988381871E-3"/>
    <n v="0.1059727033682541"/>
    <n v="2.022688526679732E-2"/>
    <n v="0"/>
    <s v="0-10"/>
    <n v="0.19086882398865571"/>
    <n v="12.687362346792881"/>
    <n v="4.7449321283632502"/>
    <n v="69.547826086956519"/>
    <n v="2814.1913043478262"/>
  </r>
  <r>
    <n v="1769"/>
    <n v="1656"/>
    <n v="1535"/>
    <n v="1648"/>
    <n v="1791"/>
    <s v="Eaton Electric sp. z o.o., Gdańsk "/>
    <m/>
    <m/>
    <m/>
    <n v="2002"/>
    <m/>
    <n v="190892407"/>
    <n v="80541"/>
    <n v="5841022327"/>
    <s v="sp. z o.o."/>
    <s v="4652"/>
    <s v="Sprzedaż hurtowa sprzętu elektronicznego i telekomunikacyjnego oraz części do niego"/>
    <m/>
    <x v="6"/>
    <m/>
    <n v="500"/>
    <s v="J"/>
    <x v="0"/>
    <n v="454857.42525999999"/>
    <n v="10957.3284"/>
    <n v="21719.300869999999"/>
    <n v="18103.565869999999"/>
    <n v="184.75654"/>
    <n v="0"/>
    <n v="162"/>
    <n v="43083.778780000001"/>
    <n v="301656.98567999998"/>
    <n v="13391.468129999999"/>
    <n v="288265.51754999999"/>
    <n v="198036.38542000001"/>
    <n v="103620.60026000001"/>
    <m/>
    <m/>
    <s v="G"/>
    <s v="Wholesale and Retail Trade; Repair of Motor Vehicles and Motorcycles"/>
    <s v="46"/>
    <s v="WHOLESALE TRADE, EXCEPT OF MOTOR VEHICLES"/>
    <s v="Medium-high"/>
    <n v="0"/>
    <n v="-4.3949190969529202"/>
    <n v="3.9800528395577732E-2"/>
    <n v="6.0013746504794692E-2"/>
    <n v="9.1415351939521397E-2"/>
    <x v="0"/>
    <n v="1"/>
    <n v="0.65649527384086004"/>
    <n v="265.94925172839498"/>
    <n v="2807.761884320988"/>
    <n v="82.663383518518529"/>
    <x v="0"/>
    <x v="0"/>
    <s v="Exp&lt;50"/>
    <s v="Decreased Export Intensity"/>
    <n v="0"/>
    <n v="-8.6408217567525758E-2"/>
    <n v="40.731235190742858"/>
    <n v="0.34168175200697171"/>
    <n v="1.979155935320924"/>
    <n v="1.959825283785754E-2"/>
    <n v="8.9174900965102388"/>
    <s v="No"/>
    <s v="Yes"/>
    <s v="No"/>
    <x v="0"/>
    <x v="0"/>
    <n v="26.5625"/>
    <n v="0.23556607131276669"/>
    <n v="6.0660171779821193"/>
    <s v="No"/>
    <s v="2.Hiring"/>
    <s v="Hiring"/>
    <n v="282.68375932098752"/>
    <n v="3.0197085486216389E-2"/>
    <n v="8.8632999446043748E-2"/>
    <n v="5.826343909500642E-2"/>
    <n v="8.6408217567525758E-2"/>
    <s v="0-10"/>
    <n v="0.65735605766647764"/>
    <n v="12.68605754574449"/>
    <n v="4.8520302639196169"/>
    <n v="217.125"/>
    <n v="2525.078125"/>
  </r>
  <r>
    <m/>
    <m/>
    <m/>
    <n v="1574"/>
    <n v="1792"/>
    <s v="Prochem SA GK, Warszawa"/>
    <m/>
    <m/>
    <m/>
    <m/>
    <m/>
    <s v="012532360"/>
    <n v="19753"/>
    <n v="1130010523"/>
    <s v="SA"/>
    <s v="4120"/>
    <s v="Budownictwo"/>
    <m/>
    <x v="12"/>
    <m/>
    <n v="450"/>
    <s v="S"/>
    <x v="0"/>
    <n v="280655"/>
    <n v="-25704"/>
    <n v="-30445"/>
    <n v="-24348"/>
    <n v="6576"/>
    <n v="0"/>
    <n v="339.6"/>
    <n v="50005"/>
    <n v="159780"/>
    <n v="68911"/>
    <n v="90869"/>
    <n v="66985"/>
    <n v="92795"/>
    <m/>
    <m/>
    <s v="F"/>
    <s v="Construction"/>
    <s v="41"/>
    <s v="CONSTRUCTION WORK FOR BUILDINGS"/>
    <s v="Low"/>
    <n v="0"/>
    <n v="26.522617233637781"/>
    <n v="-8.6754199996436909E-2"/>
    <n v="-0.15238452872699959"/>
    <n v="-0.36348436217063518"/>
    <x v="1"/>
    <n v="0"/>
    <n v="0.41923269495556392"/>
    <n v="147.24676089517081"/>
    <n v="826.42815076560657"/>
    <n v="202.91813898704359"/>
    <x v="0"/>
    <x v="0"/>
    <s v="Exp&lt;50"/>
    <s v="Decreased Export Intensity"/>
    <n v="0"/>
    <n v="-2.6004340248217618E-3"/>
    <n v="-13.116093900434331"/>
    <n v="-0.1405973711035742"/>
    <n v="-37.040647753937918"/>
    <n v="-0.46268087027268828"/>
    <n v="-3.45387791681746"/>
    <s v="No"/>
    <s v="No"/>
    <s v="No"/>
    <x v="2"/>
    <x v="1"/>
    <n v="-12.92307692307692"/>
    <n v="-0.1383782846864996"/>
    <n v="-3.4003020099616639"/>
    <s v="Yes"/>
    <s v="0.Reducing"/>
    <s v="Reducing"/>
    <n v="-1.8359517984960121"/>
    <n v="2.4899155787668371E-2"/>
    <n v="8.1561254601320313E-2"/>
    <n v="3.100915662650602E-2"/>
    <n v="2.6004340248217618E-3"/>
    <s v="0-10"/>
    <n v="0.3801946987951807"/>
    <n v="12.68547880710001"/>
    <n v="5.9661467391236922"/>
    <n v="104.274358974359"/>
    <n v="828.26410256410259"/>
  </r>
  <r>
    <m/>
    <n v="1925"/>
    <n v="1801"/>
    <n v="1732"/>
    <n v="1793"/>
    <s v="XPO Transport Solutions sp. z o.o., Zielona Góra"/>
    <m/>
    <n v="2001"/>
    <m/>
    <m/>
    <m/>
    <n v="470038197"/>
    <n v="9295"/>
    <n v="7250013591"/>
    <s v="sp. z o.o."/>
    <s v="4941"/>
    <s v="Transport drogowy towarów"/>
    <m/>
    <x v="11"/>
    <s v="NIEMCY, SZWAJCARIA, FRANCJA, NIDERLANDY, BELGIA"/>
    <n v="500"/>
    <s v="J"/>
    <x v="0"/>
    <n v="359185"/>
    <n v="1775"/>
    <n v="1336"/>
    <n v="920"/>
    <n v="6028"/>
    <n v="277896"/>
    <n v="209"/>
    <n v="30359"/>
    <n v="155107"/>
    <n v="13805"/>
    <n v="141302"/>
    <n v="99398"/>
    <n v="55709"/>
    <m/>
    <m/>
    <s v="H"/>
    <s v="Transportation and Storage"/>
    <s v="49"/>
    <s v="LAND TRANSPORT AND TRANSPORT VIA PIPELINES"/>
    <s v="Low"/>
    <n v="0.77368486991383267"/>
    <n v="-11.698908236289039"/>
    <n v="2.56135417681696E-3"/>
    <n v="5.9313892990000448E-3"/>
    <n v="9.255719430974467E-3"/>
    <x v="0"/>
    <n v="1"/>
    <n v="0.64083503645870266"/>
    <n v="145.25837320574161"/>
    <n v="1718.588516746411"/>
    <n v="66.05263157894737"/>
    <x v="3"/>
    <x v="1"/>
    <s v="Exp&gt;50"/>
    <s v="Decreased Export Intensity"/>
    <n v="0"/>
    <n v="-2.5231840366069739E-2"/>
    <n v="13.24255474774735"/>
    <n v="0.12436183447222331"/>
    <n v="-17.940177719023652"/>
    <n v="-0.19772166469688909"/>
    <n v="3.1578814860076192"/>
    <s v="Yes"/>
    <s v="Yes"/>
    <s v="Yes"/>
    <x v="3"/>
    <x v="1"/>
    <n v="-41.944444444444443"/>
    <n v="-0.54376977948534488"/>
    <n v="-12.710712949555059"/>
    <s v="No"/>
    <s v="0.Reducing"/>
    <s v="Reducing"/>
    <n v="837.52740563530028"/>
    <n v="-1.951560933470373E-2"/>
    <n v="-0.130006510826875"/>
    <n v="-4.2861396353665378E-2"/>
    <n v="0.79891671027990241"/>
    <s v="75-100"/>
    <n v="0.32968653708999512"/>
    <n v="12.66723102060053"/>
    <n v="5.8861040314501558"/>
    <n v="70.069444444444443"/>
    <n v="881.06111111111113"/>
  </r>
  <r>
    <m/>
    <m/>
    <m/>
    <n v="1810"/>
    <n v="1794"/>
    <s v="Magna Lighting Kostrzyn sp. z o.o., Kostrzyn Nad Odrą"/>
    <m/>
    <n v="2006"/>
    <m/>
    <m/>
    <m/>
    <n v="140500866"/>
    <n v="255101"/>
    <n v="5992962347"/>
    <s v="sp. z o.o."/>
    <s v="2740"/>
    <s v="Produkcja elektrycznego sprzętu oświetleniowego"/>
    <m/>
    <x v="10"/>
    <m/>
    <n v="500"/>
    <s v="J"/>
    <x v="0"/>
    <n v="492911"/>
    <n v="-311483"/>
    <n v="-294671"/>
    <n v="-294671"/>
    <n v="32142"/>
    <n v="440120"/>
    <n v="700"/>
    <n v="66015.5"/>
    <n v="361452"/>
    <n v="104006"/>
    <n v="257446"/>
    <n v="-96380"/>
    <n v="457832"/>
    <m/>
    <m/>
    <s v="C"/>
    <s v="Manufacturing"/>
    <s v="27"/>
    <s v="MANUFACTURE OF ELECTRICAL EQUIPMENT"/>
    <s v="Medium-high"/>
    <n v="0.89289952952967166"/>
    <n v="9.2887851233989025"/>
    <n v="-0.5978178616423655"/>
    <n v="-0.81524241116386131"/>
    <n v="3.057387424776925"/>
    <x v="0"/>
    <n v="1"/>
    <n v="-0.26664674700928481"/>
    <n v="94.307857142857145"/>
    <n v="704.15857142857146"/>
    <n v="148.58000000000001"/>
    <x v="3"/>
    <x v="1"/>
    <s v="Exp&gt;50"/>
    <s v="Decreased Export Intensity"/>
    <n v="0"/>
    <n v="-8.7562821243751698E-2"/>
    <n v="52.644194292615708"/>
    <n v="0.42293949966648731"/>
    <n v="10.61173499464908"/>
    <n v="0.10085600049737491"/>
    <n v="11.15271437110756"/>
    <s v="Yes"/>
    <s v="Yes"/>
    <s v="Yes"/>
    <x v="0"/>
    <x v="0"/>
    <n v="-18.699186991869919"/>
    <n v="-0.20701416938432621"/>
    <n v="-5.0437134957652123"/>
    <s v="Yes"/>
    <s v="0.Reducing"/>
    <s v="Reducing"/>
    <n v="329.11211382113822"/>
    <n v="-7.5137420064103552E-2"/>
    <n v="-0.74655384615384612"/>
    <n v="-8.9384260589583195E-2"/>
    <n v="0.98046235077342336"/>
    <s v="75-100"/>
    <n v="0.1197291542332545"/>
    <n v="12.685144409677941"/>
    <n v="6.7580945044277314"/>
    <n v="76.808320917537756"/>
    <n v="375.04645760743318"/>
  </r>
  <r>
    <n v="1984"/>
    <m/>
    <n v="1809"/>
    <n v="1982"/>
    <n v="1795"/>
    <s v="Dom Volvo Car sp. z o.o., Warszawa"/>
    <m/>
    <m/>
    <m/>
    <n v="2017"/>
    <m/>
    <n v="366829700"/>
    <n v="669395"/>
    <n v="5213772723"/>
    <s v="sp. z o.o."/>
    <s v="4511"/>
    <s v="Sprzedaż hurtowa i detaliczna samochodów osobowych i furgonetek"/>
    <m/>
    <x v="5"/>
    <m/>
    <n v="400"/>
    <s v="J"/>
    <x v="0"/>
    <n v="406160.62271999998"/>
    <n v="7124.82683"/>
    <n v="5336.6504400000003"/>
    <n v="4114.6173699999999"/>
    <n v="1443.4742200000001"/>
    <n v="958"/>
    <n v="101"/>
    <n v="19096.510559999999"/>
    <n v="124249.62114"/>
    <n v="20672.671439999998"/>
    <n v="103576.9497"/>
    <n v="51301.714799999987"/>
    <n v="72947.906340000001"/>
    <m/>
    <m/>
    <s v="G"/>
    <s v="Wholesale and Retail Trade; Repair of Motor Vehicles and Motorcycles"/>
    <s v="45"/>
    <s v="WHOLESALE AND RETAIL TRADE SERVICES OF MOTOR VEHICLES; REPAIR SERVICES OF MOTOR VEHICLES"/>
    <s v="Medium-high"/>
    <n v="2.358672767400271E-3"/>
    <n v="21.391632884720568"/>
    <n v="1.0130517681514741E-2"/>
    <n v="3.3115733732208302E-2"/>
    <n v="8.0204285296132063E-2"/>
    <x v="1"/>
    <n v="0"/>
    <n v="0.41289232376970442"/>
    <n v="189.07436198019801"/>
    <n v="4021.3923041584162"/>
    <n v="204.6799152475248"/>
    <x v="0"/>
    <x v="0"/>
    <s v="Exp&lt;50"/>
    <s v="Increased Export Intensity"/>
    <n v="1"/>
    <n v="1.259267994435099E-3"/>
    <n v="25.784486537711139"/>
    <n v="0.22939983221373689"/>
    <n v="-8.8518213494846751"/>
    <n v="-9.2683666955375443E-2"/>
    <n v="5.9026360356852603"/>
    <s v="Yes"/>
    <s v="No"/>
    <s v="No"/>
    <x v="3"/>
    <x v="1"/>
    <n v="9.7826086956521738"/>
    <n v="9.333193979221921E-2"/>
    <n v="2.3607328638404872"/>
    <s v="Yes"/>
    <s v="2.Hiring"/>
    <s v="Hiring"/>
    <n v="511.58795633232921"/>
    <n v="7.395432669974172E-3"/>
    <n v="6.8392713942032307E-2"/>
    <n v="2.4118288692279721E-2"/>
    <n v="1.0994047729651719E-3"/>
    <s v="0-10"/>
    <n v="0.3526441239445724"/>
    <n v="12.685104150595251"/>
    <n v="4.5217885770490396"/>
    <n v="153.94657663043481"/>
    <n v="3509.804347826087"/>
  </r>
  <r>
    <n v="399"/>
    <m/>
    <m/>
    <n v="1705"/>
    <n v="1796"/>
    <s v="Flextronics Logistics Poland sp. z o.o., Łódź"/>
    <s v="PR"/>
    <m/>
    <m/>
    <m/>
    <m/>
    <n v="192072476"/>
    <n v="149149"/>
    <n v="5932494486"/>
    <s v="sp. z o.o."/>
    <s v="5210"/>
    <s v="Magazynowanie i przechowywanie pozostałych towarów"/>
    <s v="Transport "/>
    <x v="11"/>
    <m/>
    <n v="450"/>
    <s v="J"/>
    <x v="0"/>
    <n v="738246"/>
    <n v="50656"/>
    <n v="50921"/>
    <n v="39647"/>
    <n v="2991"/>
    <n v="0"/>
    <n v="786"/>
    <n v="56975"/>
    <n v="518524"/>
    <n v="25540"/>
    <n v="492984"/>
    <n v="119708"/>
    <n v="398816"/>
    <m/>
    <m/>
    <s v="H"/>
    <s v="Transportation and Storage"/>
    <s v="52"/>
    <s v="WAREHOUSING AND SUPPORT ACTIVITIES FOR TRANSPORTATION"/>
    <s v="Low"/>
    <n v="0"/>
    <n v="1.3545638644085761E-4"/>
    <n v="5.3704320781961572E-2"/>
    <n v="7.6461263123789841E-2"/>
    <n v="0.33119758077989769"/>
    <x v="1"/>
    <n v="0"/>
    <n v="0.2308629880198409"/>
    <n v="72.487277353689564"/>
    <n v="939.24427480916029"/>
    <n v="32.493638676844782"/>
    <x v="0"/>
    <x v="0"/>
    <s v="Exp&lt;50"/>
    <s v="Decreased Export Intensity"/>
    <n v="0"/>
    <n v="0"/>
    <n v="129.03555041498799"/>
    <n v="0.82870704750420643"/>
    <n v="65.967790155788407"/>
    <n v="0.50662354833509227"/>
    <n v="23.020000502403889"/>
    <s v="No"/>
    <s v="Yes"/>
    <s v="No"/>
    <x v="1"/>
    <x v="0"/>
    <n v="75.838926174496649"/>
    <n v="0.56439819781563738"/>
    <n v="15.15392773852213"/>
    <s v="No"/>
    <s v="2.Hiring"/>
    <s v="Hiring"/>
    <n v="218.15226791878001"/>
    <n v="5.5563881105401912E-2"/>
    <n v="1.99826543619148"/>
    <n v="0.13105213534638621"/>
    <n v="0"/>
    <s v="0-10"/>
    <n v="6.5582946575986512E-2"/>
    <n v="12.68332533386852"/>
    <n v="6.1025585946135692"/>
    <n v="85.391498881431772"/>
    <n v="721.09200689038028"/>
  </r>
  <r>
    <n v="1983"/>
    <m/>
    <m/>
    <m/>
    <n v="1797"/>
    <s v="Przedsiębiorstwo Euro-Kas SA, Katowice"/>
    <m/>
    <m/>
    <m/>
    <n v="2001"/>
    <m/>
    <n v="271096300"/>
    <n v="630214"/>
    <n v="6431626463"/>
    <s v="SA"/>
    <s v="4511"/>
    <s v="Sprzedaż hurtowa i detaliczna samochodów osobowych i furgonetek"/>
    <m/>
    <x v="5"/>
    <m/>
    <n v="400"/>
    <s v="J"/>
    <x v="0"/>
    <n v="406186.07575999998"/>
    <n v="8038.8328700000002"/>
    <n v="6301.5132000000003"/>
    <n v="4947.2232000000004"/>
    <n v="1808.3346200000001"/>
    <n v="6684"/>
    <n v="181"/>
    <n v="22683.330910000001"/>
    <n v="110266.22169999999"/>
    <n v="33747.121870000003"/>
    <n v="76519.099829999992"/>
    <n v="40849.486779999999"/>
    <n v="69416.734920000003"/>
    <m/>
    <m/>
    <s v="G"/>
    <s v="Wholesale and Retail Trade; Repair of Motor Vehicles and Motorcycles"/>
    <s v="45"/>
    <s v="WHOLESALE AND RETAIL TRADE SERVICES OF MOTOR VEHICLES; REPAIR SERVICES OF MOTOR VEHICLES"/>
    <s v="Medium-high"/>
    <n v="1.645551238430271E-2"/>
    <n v="30.117452629241662"/>
    <n v="1.217969668394819E-2"/>
    <n v="4.4866171378029542E-2"/>
    <n v="0.12110857663020071"/>
    <x v="1"/>
    <n v="0"/>
    <n v="0.37046237868872223"/>
    <n v="125.3222702209945"/>
    <n v="2244.1219655248619"/>
    <n v="186.4481871270718"/>
    <x v="0"/>
    <x v="0"/>
    <s v="Exp&lt;50"/>
    <s v="Increased Export Intensity"/>
    <n v="1"/>
    <n v="1.645551238430271E-2"/>
    <n v="26.090705151208478"/>
    <n v="0.23183134412496639"/>
    <n v="-8.6299238034721082"/>
    <n v="-9.0252155044147742E-2"/>
    <n v="5.9670314862283016"/>
    <s v="Yes"/>
    <s v="No"/>
    <s v="No"/>
    <x v="3"/>
    <x v="1"/>
    <n v="18.300653594771241"/>
    <n v="0.16805910987339079"/>
    <n v="4.2909890204783752"/>
    <s v="Yes"/>
    <s v="2.Hiring"/>
    <s v="Hiring"/>
    <n v="138.6448413418552"/>
    <n v="4.5477404093897649E-3"/>
    <n v="4.6491701310653423E-2"/>
    <n v="1.4520765189810681E-2"/>
    <n v="0"/>
    <s v="0-10"/>
    <n v="0.31233026067994851"/>
    <n v="12.682735304144609"/>
    <n v="5.0304379213924353"/>
    <n v="100.88235294117651"/>
    <n v="2105.4771241830072"/>
  </r>
  <r>
    <m/>
    <m/>
    <n v="1844"/>
    <m/>
    <n v="1798"/>
    <s v="Gotec Polska sp. z o.o., Komorniki"/>
    <m/>
    <m/>
    <m/>
    <m/>
    <m/>
    <n v="932091136"/>
    <n v="88641"/>
    <n v="9131470455"/>
    <s v="sp. z o.o."/>
    <s v="2561"/>
    <s v="Obróbka metali i nakładanie powłok na metale"/>
    <m/>
    <x v="10"/>
    <m/>
    <n v="500"/>
    <s v="J"/>
    <x v="0"/>
    <n v="336393.66696"/>
    <n v="9348.5877899999996"/>
    <n v="5946.4825899999996"/>
    <n v="4308.8965900000003"/>
    <n v="12609.513430000001"/>
    <n v="171815"/>
    <n v="904"/>
    <n v="68210.517630000002"/>
    <n v="233561.52054999999"/>
    <n v="149990.99595000001"/>
    <n v="83570.52459999999"/>
    <n v="139937.37594999999"/>
    <n v="93624.1446"/>
    <m/>
    <m/>
    <s v="C"/>
    <s v="Manufacturing"/>
    <s v="25"/>
    <s v="MANUFACTURE OF FABRICATED METAL PRODUCTS, EXCEPT MACHINERY AND EQUIPMENT"/>
    <s v="Medium-low"/>
    <n v="0.51075575100059845"/>
    <n v="2.5956414208726959"/>
    <n v="1.280908950795546E-2"/>
    <n v="1.8448657894730429E-2"/>
    <n v="3.079160632209926E-2"/>
    <x v="0"/>
    <n v="1"/>
    <n v="0.59914567956429587"/>
    <n v="75.454112422566368"/>
    <n v="372.11688823008848"/>
    <n v="165.91924330752209"/>
    <x v="1"/>
    <x v="1"/>
    <s v="Exp&gt;50"/>
    <s v="Increased Export Intensity"/>
    <n v="1"/>
    <n v="3.869644443599829E-3"/>
    <n v="4.4613315582126454"/>
    <n v="4.3646784001930783E-2"/>
    <n v="-24.303382928831411"/>
    <n v="-0.27843671516718338"/>
    <n v="1.0971445680978189"/>
    <s v="Yes"/>
    <s v="Yes"/>
    <s v="Yes"/>
    <x v="3"/>
    <x v="1"/>
    <n v="-21.59583694709454"/>
    <n v="-0.2432931598768828"/>
    <n v="-5.901049263018832"/>
    <s v="Yes"/>
    <s v="0.Reducing"/>
    <s v="Reducing"/>
    <n v="92.822026252638352"/>
    <n v="3.405966742602444E-2"/>
    <n v="0.10141320901505339"/>
    <n v="5.2434140636052659E-2"/>
    <n v="0.50688610655699862"/>
    <s v="50-75"/>
    <n v="0.51703462640916475"/>
    <n v="12.682390596980269"/>
    <n v="7.0501225202690589"/>
    <n v="69.97119388551603"/>
    <n v="279.29486197745013"/>
  </r>
  <r>
    <n v="1851"/>
    <n v="1756"/>
    <n v="1626"/>
    <m/>
    <n v="1799"/>
    <s v="Baterpol sp. z o.o., Katowice"/>
    <m/>
    <m/>
    <m/>
    <n v="2010"/>
    <m/>
    <n v="273161177"/>
    <n v="373339"/>
    <n v="6271267706"/>
    <s v="SA"/>
    <s v="2443"/>
    <s v="Produkcja ołowiu, cynku i cyny"/>
    <m/>
    <x v="4"/>
    <m/>
    <n v="400"/>
    <s v="J"/>
    <x v="0"/>
    <n v="433993"/>
    <n v="18714"/>
    <n v="20273"/>
    <n v="16300"/>
    <n v="7791"/>
    <n v="197542"/>
    <n v="199"/>
    <n v="24142"/>
    <n v="199988"/>
    <n v="62313"/>
    <n v="137675"/>
    <n v="129425"/>
    <n v="70563"/>
    <m/>
    <m/>
    <s v="C"/>
    <s v="Manufacturing"/>
    <s v="24"/>
    <s v="MANUFACTURE OF METALS"/>
    <s v="Medium-low"/>
    <n v="0.45517324012138438"/>
    <n v="-2.902457905075551"/>
    <n v="3.7558209464207952E-2"/>
    <n v="8.1504890293417606E-2"/>
    <n v="0.12594166505698279"/>
    <x v="1"/>
    <n v="0"/>
    <n v="0.64716382982978982"/>
    <n v="121.3165829145729"/>
    <n v="2180.869346733668"/>
    <n v="313.13065326633159"/>
    <x v="4"/>
    <x v="0"/>
    <s v="Exp&lt;50"/>
    <s v="Increased Export Intensity"/>
    <n v="1"/>
    <n v="0.23227141389281369"/>
    <n v="34.882643991098853"/>
    <n v="0.29923491061706109"/>
    <n v="-2.2589536296385182"/>
    <n v="-2.2848588552053069E-2"/>
    <n v="7.7678001170659483"/>
    <s v="Yes"/>
    <s v="Yes"/>
    <s v="Yes"/>
    <x v="3"/>
    <x v="1"/>
    <n v="-5.2380952380952381"/>
    <n v="-5.3802705992976207E-2"/>
    <n v="-1.336062037322616"/>
    <s v="Yes"/>
    <s v="0.Reducing"/>
    <s v="Reducing"/>
    <n v="648.69791816223983"/>
    <n v="1.46632852223424E-2"/>
    <n v="0.1007129744268454"/>
    <n v="3.2224134633773188E-2"/>
    <n v="0.22290182622857069"/>
    <s v="10-25"/>
    <n v="0.31996011255907991"/>
    <n v="12.681548773303151"/>
    <n v="5.3471075307174676"/>
    <n v="82.538095238095238"/>
    <n v="1532.171428571429"/>
  </r>
  <r>
    <m/>
    <m/>
    <m/>
    <n v="1592"/>
    <n v="1800"/>
    <s v="Marol sp. z o.o., Poznań"/>
    <m/>
    <m/>
    <m/>
    <m/>
    <m/>
    <n v="300446614"/>
    <n v="268101"/>
    <n v="7822374569"/>
    <s v="sp. z o.o."/>
    <s v="4639"/>
    <s v="Sprzedaż hurtowa niewyspecjalizowana żywności, napojów i wyrobów tytoniowych"/>
    <m/>
    <x v="3"/>
    <m/>
    <n v="400"/>
    <s v="J"/>
    <x v="0"/>
    <n v="352898.35087999998"/>
    <n v="818.58239000000003"/>
    <n v="105.07908999999999"/>
    <n v="49.614089999999997"/>
    <n v="699.28989000000001"/>
    <n v="0"/>
    <n v="114"/>
    <n v="11204.5957"/>
    <n v="61518.317789999986"/>
    <n v="3789.02153"/>
    <n v="57729.296260000003"/>
    <n v="19160.125110000001"/>
    <n v="42358.19268"/>
    <m/>
    <m/>
    <s v="G"/>
    <s v="Wholesale and Retail Trade; Repair of Motor Vehicles and Motorcycles"/>
    <s v="46"/>
    <s v="WHOLESALE TRADE, EXCEPT OF MOTOR VEHICLES"/>
    <s v="Medium-high"/>
    <n v="0"/>
    <n v="-0.39026905761246899"/>
    <n v="1.405903141124931E-4"/>
    <n v="8.0649295660787615E-4"/>
    <n v="2.5894449913641511E-3"/>
    <x v="1"/>
    <n v="0"/>
    <n v="0.31145398311126349"/>
    <n v="98.285927192982456"/>
    <n v="3095.5995691228072"/>
    <n v="33.237030964912279"/>
    <x v="0"/>
    <x v="0"/>
    <s v="Exp&lt;50"/>
    <s v="Decreased Export Intensity"/>
    <n v="0"/>
    <n v="-7.0378732747414059E-3"/>
    <n v="9.7505025346295646"/>
    <n v="9.3039444859938314E-2"/>
    <n v="-20.470650337224949"/>
    <n v="-0.22904405430917579"/>
    <n v="2.3532481385925008"/>
    <s v="No"/>
    <s v="Yes"/>
    <s v="No"/>
    <x v="3"/>
    <x v="1"/>
    <n v="-25.490196078431371"/>
    <n v="-0.29423947299793962"/>
    <n v="-7.0919478297987393"/>
    <s v="Yes"/>
    <s v="0.Reducing"/>
    <s v="Reducing"/>
    <n v="993.99172598555197"/>
    <n v="8.0890448022988941E-3"/>
    <n v="0.21836957434304419"/>
    <n v="5.0046178711613952E-2"/>
    <n v="7.0378732747414059E-3"/>
    <s v="0-10"/>
    <n v="0.229181097514046"/>
    <n v="12.680895891740651"/>
    <n v="5.0304379213924353"/>
    <n v="70.313725490196077"/>
    <n v="2101.6078431372548"/>
  </r>
  <r>
    <n v="1869"/>
    <m/>
    <n v="1705"/>
    <n v="1783"/>
    <n v="1801"/>
    <s v="Grupa RMF sp. z o.o. sp.k., Warszawa"/>
    <m/>
    <m/>
    <m/>
    <n v="2009"/>
    <m/>
    <s v="012681812"/>
    <n v="335800"/>
    <n v="5272015509"/>
    <s v="sp. z o.o. sp.k."/>
    <s v="7312"/>
    <s v="Pośrednictwo w sprzedaży czasu i miejsca na cele reklamowe w radio i telewizji"/>
    <m/>
    <x v="6"/>
    <m/>
    <n v="450"/>
    <s v="S"/>
    <x v="0"/>
    <n v="431622.20844999998"/>
    <n v="185078.13583000001"/>
    <n v="204534.89551999999"/>
    <n v="168918.41151999999"/>
    <n v="2687.95156"/>
    <n v="0"/>
    <n v="93"/>
    <n v="20211.915639999999"/>
    <n v="338372.81817999989"/>
    <n v="188800.58369999999"/>
    <n v="149572.23448000001"/>
    <n v="172218.51152"/>
    <n v="166154.30666"/>
    <m/>
    <m/>
    <s v="M"/>
    <s v="Professional, Scientific and Technical Activities"/>
    <s v="73"/>
    <s v="ADVERTISING, MARKET RESEARCH AND PUBLIC OPINION POLLING"/>
    <s v="High"/>
    <n v="0"/>
    <n v="11.16280802106953"/>
    <n v="0.3913570900964608"/>
    <n v="0.49920798138738981"/>
    <n v="0.98083771616144333"/>
    <x v="1"/>
    <n v="0"/>
    <n v="0.50896083333853104"/>
    <n v="217.33242623655909"/>
    <n v="4641.0990155913978"/>
    <n v="2030.1138032258059"/>
    <x v="0"/>
    <x v="0"/>
    <s v="Exp&lt;50"/>
    <s v="Decreased Export Intensity"/>
    <n v="0"/>
    <n v="0"/>
    <n v="34.257224071119687"/>
    <n v="0.29458735653876639"/>
    <n v="-2.7121564702031051"/>
    <n v="-2.749614263034772E-2"/>
    <n v="7.6426586616187064"/>
    <s v="Yes"/>
    <s v="Yes"/>
    <s v="Yes"/>
    <x v="3"/>
    <x v="1"/>
    <n v="-69"/>
    <n v="-1.1711829815029451"/>
    <n v="-25.38254652676747"/>
    <s v="Yes"/>
    <s v="0.Reducing"/>
    <s v="Reducing"/>
    <n v="3569.4690122247312"/>
    <n v="0.44137815914139528"/>
    <n v="0.70388040401958252"/>
    <n v="0.42510694250034042"/>
    <n v="0"/>
    <s v="0-10"/>
    <n v="0.60394768780708041"/>
    <n v="12.68071861059714"/>
    <n v="5.7037824746562009"/>
    <n v="23.618820766666669"/>
    <n v="1071.6300033666671"/>
  </r>
  <r>
    <n v="1401"/>
    <n v="1102"/>
    <n v="1144"/>
    <m/>
    <n v="1802"/>
    <s v="Outokumpu Distribution Polska sp. z o.o., Dąbrowa Górnicza"/>
    <m/>
    <m/>
    <m/>
    <n v="2005"/>
    <m/>
    <n v="240157187"/>
    <n v="241600"/>
    <n v="6292322623"/>
    <s v="sp. z o.o."/>
    <s v="4672"/>
    <s v="Sprzedaż hurtowa metali i rud metali"/>
    <m/>
    <x v="3"/>
    <m/>
    <n v="500"/>
    <s v="J"/>
    <x v="0"/>
    <n v="572437"/>
    <n v="13385"/>
    <n v="14843"/>
    <n v="11858"/>
    <n v="1486"/>
    <n v="228505"/>
    <n v="80"/>
    <n v="11999"/>
    <n v="177570"/>
    <n v="25067"/>
    <n v="152503"/>
    <n v="138816"/>
    <n v="38754"/>
    <m/>
    <m/>
    <s v="G"/>
    <s v="Wholesale and Retail Trade; Repair of Motor Vehicles and Motorcycles"/>
    <s v="46"/>
    <s v="WHOLESALE TRADE, EXCEPT OF MOTOR VEHICLES"/>
    <s v="Medium-high"/>
    <n v="0.39917929833326637"/>
    <n v="-19.151313141299511"/>
    <n v="2.0714943303804609E-2"/>
    <n v="6.6779298304893847E-2"/>
    <n v="8.5422429691101892E-2"/>
    <x v="0"/>
    <n v="1"/>
    <n v="0.78175367460719714"/>
    <n v="149.98750000000001"/>
    <n v="7155.4624999999996"/>
    <n v="313.33749999999998"/>
    <x v="4"/>
    <x v="1"/>
    <s v="Exp&lt;50"/>
    <s v="Increased Export Intensity"/>
    <n v="1"/>
    <n v="0.13691258145970381"/>
    <n v="78.14226186215717"/>
    <n v="0.57741226903930887"/>
    <n v="29.088595552287821"/>
    <n v="0.25532876987019648"/>
    <n v="15.52919322829003"/>
    <s v="No"/>
    <s v="Yes"/>
    <s v="No"/>
    <x v="0"/>
    <x v="0"/>
    <n v="66.666666666666657"/>
    <n v="0.51082562376599006"/>
    <n v="13.62193664674993"/>
    <s v="No"/>
    <s v="2.Hiring"/>
    <s v="Hiring"/>
    <n v="460.94166666666661"/>
    <n v="2.0424040804513641E-2"/>
    <n v="6.2571504843261377E-2"/>
    <n v="3.9439683665252447E-2"/>
    <n v="0.26226671687356262"/>
    <s v="25-50"/>
    <n v="0.6303138108000913"/>
    <n v="12.68024569564785"/>
    <n v="3.8712010109078911"/>
    <n v="124.3541666666667"/>
    <n v="6694.520833333333"/>
  </r>
  <r>
    <m/>
    <m/>
    <n v="1766"/>
    <n v="1633"/>
    <n v="1803"/>
    <s v="Zakłady Wodociągów i Kanalizacji sp. z o.o., Łódź"/>
    <m/>
    <m/>
    <m/>
    <m/>
    <m/>
    <n v="472836141"/>
    <n v="45146"/>
    <n v="7251801126"/>
    <s v="sp. z o.o."/>
    <s v="3600"/>
    <s v="Pobór, uzdatnianie i dostarczanie wody"/>
    <m/>
    <x v="9"/>
    <m/>
    <n v="300"/>
    <s v="J"/>
    <x v="0"/>
    <n v="345847.85708999989"/>
    <n v="-48611.166010000001"/>
    <n v="-47588.606760000002"/>
    <n v="-47886.264759999998"/>
    <n v="9741.8202400000009"/>
    <n v="0"/>
    <n v="1099"/>
    <n v="128802.20913"/>
    <n v="105778.80829"/>
    <n v="53736.97883"/>
    <n v="52041.829460000001"/>
    <n v="-45962.038350000003"/>
    <n v="151740.84664"/>
    <m/>
    <m/>
    <s v="E"/>
    <s v="Water Supply; Sewerage, Waste Management and Remediation Activities"/>
    <s v="36"/>
    <s v="WATER COLLECTION, TREATMENT AND SUPPLY"/>
    <s v="Low"/>
    <n v="0"/>
    <n v="0.40349101777283902"/>
    <n v="-0.13846049289684789"/>
    <n v="-0.45270187416667101"/>
    <n v="1.041865558601798"/>
    <x v="1"/>
    <n v="0"/>
    <n v="-0.43451083532716561"/>
    <n v="117.1994623566879"/>
    <n v="314.69322756141941"/>
    <n v="48.89625007279345"/>
    <x v="0"/>
    <x v="0"/>
    <s v="Exp&lt;50"/>
    <s v="Decreased Export Intensity"/>
    <n v="0"/>
    <n v="0"/>
    <n v="7.6894100362925144"/>
    <n v="7.4081064985872302E-2"/>
    <n v="-21.964195625874979"/>
    <n v="-0.24800243418324011"/>
    <n v="1.869283004034616"/>
    <s v="No"/>
    <s v="Yes"/>
    <s v="No"/>
    <x v="3"/>
    <x v="1"/>
    <n v="6.4922480620155039"/>
    <n v="6.2902008362113015E-2"/>
    <n v="1.5849798484886211"/>
    <s v="Yes"/>
    <s v="2.Hiring"/>
    <s v="Hiring"/>
    <n v="3.4983826680085599"/>
    <n v="1.3417473688682121E-4"/>
    <n v="1.269424952128443E-3"/>
    <n v="3.151996576670153E-4"/>
    <n v="0"/>
    <s v="0-10"/>
    <n v="0.2483011359895837"/>
    <n v="12.679673172956001"/>
    <n v="6.9392539460415081"/>
    <n v="87.574425988372099"/>
    <n v="311.19484489341079"/>
  </r>
  <r>
    <m/>
    <m/>
    <m/>
    <m/>
    <n v="1805"/>
    <s v="Carry sp. z o.o., Poznań"/>
    <m/>
    <m/>
    <m/>
    <m/>
    <m/>
    <n v="639673856"/>
    <n v="106796"/>
    <n v="7811651255"/>
    <s v="sp. z o.o."/>
    <s v="4771"/>
    <s v="Sprzedaż detaliczna odzieży prowadzona w wyspecjalizowanych sklepach"/>
    <m/>
    <x v="0"/>
    <m/>
    <n v="400"/>
    <s v="J"/>
    <x v="0"/>
    <n v="262518.49722999998"/>
    <n v="21531.563460000001"/>
    <n v="21391.81754"/>
    <n v="16831.39054"/>
    <n v="4789.1454299999996"/>
    <n v="0"/>
    <n v="900"/>
    <n v="56213.023259999987"/>
    <n v="148538.10659000001"/>
    <n v="16628.374619999999"/>
    <n v="131909.73196999999"/>
    <n v="100595.39348"/>
    <n v="47942.713109999997"/>
    <m/>
    <m/>
    <s v="G"/>
    <s v="Wholesale and Retail Trade; Repair of Motor Vehicles and Motorcycles"/>
    <s v="47"/>
    <s v="RETAIL TRADE, EXCEPT OF MOTOR VEHICLES"/>
    <s v="Medium-high"/>
    <n v="0"/>
    <n v="1.76630268576552"/>
    <n v="6.4115065100549984E-2"/>
    <n v="0.1133136198272581"/>
    <n v="0.16731770668352081"/>
    <x v="1"/>
    <n v="0"/>
    <n v="0.67723627148194954"/>
    <n v="62.45891473333333"/>
    <n v="291.68721914444438"/>
    <n v="18.4759718"/>
    <x v="0"/>
    <x v="0"/>
    <s v="Exp&lt;50"/>
    <s v="Decreased Export Intensity"/>
    <n v="0"/>
    <n v="0"/>
    <n v="-18.236621423298899"/>
    <n v="-0.20134073728592131"/>
    <n v="-40.751174944419503"/>
    <n v="-0.52342423645503544"/>
    <n v="-4.9089359259865573"/>
    <s v="Yes"/>
    <s v="Yes"/>
    <s v="Yes"/>
    <x v="2"/>
    <x v="1"/>
    <n v="-20.353982300884962"/>
    <n v="-0.22757814838207491"/>
    <n v="-5.5306305746092974"/>
    <s v="Yes"/>
    <s v="0.Reducing"/>
    <s v="Reducing"/>
    <n v="7.5535908258603968"/>
    <n v="5.6230553366700832E-2"/>
    <n v="0.17985296168635809"/>
    <n v="0.11549976969138651"/>
    <n v="0"/>
    <s v="0-10"/>
    <n v="0.64218997901632635"/>
    <n v="12.679417561455249"/>
    <n v="7.0299729117063858"/>
    <n v="40.97699115044248"/>
    <n v="284.13362831858399"/>
  </r>
  <r>
    <n v="1836"/>
    <n v="1113"/>
    <m/>
    <n v="1209"/>
    <n v="1806"/>
    <s v="Flex Films Europa sp. z o.o., Września"/>
    <m/>
    <m/>
    <m/>
    <n v="2011"/>
    <m/>
    <s v="301655923"/>
    <n v="376525"/>
    <n v="7792387276"/>
    <s v="sp. z o.o."/>
    <s v="2222"/>
    <s v="Produkcja opakowań z tworzyw sztucznych"/>
    <m/>
    <x v="10"/>
    <m/>
    <n v="500"/>
    <s v="J"/>
    <x v="0"/>
    <n v="437387"/>
    <n v="-14603"/>
    <n v="-27134"/>
    <n v="-38012"/>
    <n v="25627"/>
    <n v="328947"/>
    <n v="295"/>
    <n v="41717"/>
    <n v="961704"/>
    <n v="637268"/>
    <n v="324436"/>
    <n v="631680"/>
    <n v="310023"/>
    <m/>
    <m/>
    <s v="C"/>
    <s v="Manufacturing"/>
    <s v="22"/>
    <s v="MANUFACTURE OF RUBBER AND PLASTIC PRODUCTS"/>
    <s v="Medium-low"/>
    <n v="0.75207310688246332"/>
    <n v="-37.916196118729907"/>
    <n v="-8.6907018269861705E-2"/>
    <n v="-3.9525675259747282E-2"/>
    <n v="-6.0176038500506589E-2"/>
    <x v="0"/>
    <n v="1"/>
    <n v="0.65683411943799752"/>
    <n v="141.4135593220339"/>
    <n v="1482.667796610169"/>
    <n v="2160.2305084745758"/>
    <x v="3"/>
    <x v="1"/>
    <s v="Exp&gt;50"/>
    <s v="Decreased Export Intensity"/>
    <n v="0"/>
    <n v="-3.2521086802639432E-2"/>
    <n v="36.303491517395258"/>
    <n v="0.3097137688015259"/>
    <n v="-1.229353972901976"/>
    <n v="-1.2369730367586479E-2"/>
    <n v="8.0504911138203248"/>
    <s v="No"/>
    <s v="Yes"/>
    <s v="No"/>
    <x v="3"/>
    <x v="1"/>
    <n v="34.090909090909093"/>
    <n v="0.29334780998745819"/>
    <n v="7.6093068079530868"/>
    <s v="No"/>
    <s v="2.Hiring"/>
    <s v="Hiring"/>
    <n v="24.06779661016958"/>
    <n v="0.19102065492439821"/>
    <n v="0.1500874809920395"/>
    <n v="8.4720167082598885E-2"/>
    <n v="0.78459419368510275"/>
    <s v="75-100"/>
    <n v="0.5644719101328135"/>
    <n v="12.678859896902489"/>
    <n v="5.393627546352362"/>
    <n v="106.0545454545454"/>
    <n v="1458.6"/>
  </r>
  <r>
    <m/>
    <m/>
    <m/>
    <n v="1717"/>
    <n v="1807"/>
    <s v="Albea Poland sp. z o.o., Łódź"/>
    <m/>
    <m/>
    <m/>
    <m/>
    <m/>
    <s v="015892745"/>
    <n v="226609"/>
    <n v="5252332773"/>
    <s v="sp. z o.o."/>
    <s v="2229"/>
    <s v="Produkcja pozostałych wyrobów z tworzyw sztucznych"/>
    <m/>
    <x v="10"/>
    <m/>
    <n v="500"/>
    <s v="J"/>
    <x v="0"/>
    <n v="418175"/>
    <n v="-13123"/>
    <n v="-10262"/>
    <n v="-7938"/>
    <n v="25729"/>
    <n v="357681"/>
    <n v="667"/>
    <n v="85012"/>
    <n v="278592"/>
    <n v="169687"/>
    <n v="108905"/>
    <n v="147856"/>
    <n v="130736"/>
    <m/>
    <m/>
    <s v="C"/>
    <s v="Manufacturing"/>
    <s v="22"/>
    <s v="MANUFACTURE OF RUBBER AND PLASTIC PRODUCTS"/>
    <s v="Medium-low"/>
    <n v="0.85533807616428525"/>
    <n v="0"/>
    <n v="-1.8982483410055598E-2"/>
    <n v="-2.849328049620951E-2"/>
    <n v="-5.368737149659128E-2"/>
    <x v="0"/>
    <n v="1"/>
    <n v="0.53072593613599817"/>
    <n v="127.45427286356821"/>
    <n v="626.94902548725634"/>
    <n v="254.4032983508246"/>
    <x v="3"/>
    <x v="1"/>
    <s v="Exp&gt;50"/>
    <s v="Increased Export Intensity"/>
    <n v="1"/>
    <n v="8.3318029038579322E-2"/>
    <n v="30.33592649387241"/>
    <n v="0.26494498150365692"/>
    <n v="-5.5536764537156449"/>
    <n v="-5.71385176654573E-2"/>
    <n v="6.8479110600568882"/>
    <s v="Yes"/>
    <s v="Yes"/>
    <s v="Yes"/>
    <x v="3"/>
    <x v="1"/>
    <n v="3.091190108191654"/>
    <n v="3.0443751414722438E-2"/>
    <n v="0.76399746602180407"/>
    <s v="Yes"/>
    <s v="1.Sustaining"/>
    <s v="Hiring"/>
    <n v="131.05412595093489"/>
    <n v="7.0813230105596495E-2"/>
    <n v="0.13313488110445701"/>
    <n v="9.3125058920454307E-2"/>
    <n v="0.77202004712570593"/>
    <s v="75-100"/>
    <n v="0.69947904071352163"/>
    <n v="12.678710302676549"/>
    <n v="6.4723462945009009"/>
    <n v="86.931993817619784"/>
    <n v="495.89489953632147"/>
  </r>
  <r>
    <m/>
    <n v="1931"/>
    <m/>
    <n v="1508"/>
    <n v="1808"/>
    <s v="Lentex SA GK, Lubliniec"/>
    <s v="SG)"/>
    <n v="2002"/>
    <n v="1991"/>
    <m/>
    <m/>
    <n v="150122050"/>
    <n v="77520"/>
    <n v="5750007888"/>
    <s v="SA"/>
    <s v="1395"/>
    <s v="Budownictwo"/>
    <m/>
    <x v="12"/>
    <m/>
    <n v="400"/>
    <s v="S"/>
    <x v="0"/>
    <n v="339650"/>
    <n v="34454"/>
    <n v="30864"/>
    <n v="16158"/>
    <n v="14996"/>
    <n v="194463"/>
    <n v="622"/>
    <n v="50967"/>
    <n v="444779"/>
    <n v="273800"/>
    <n v="170979"/>
    <n v="366550"/>
    <n v="78229"/>
    <m/>
    <m/>
    <s v="C"/>
    <s v="Manufacturing"/>
    <s v="13"/>
    <s v="MANUFACTURE OF TEXTILES"/>
    <s v="Medium-low"/>
    <n v="0.57253937877226557"/>
    <n v="-16.326289287104419"/>
    <n v="4.7572501104077729E-2"/>
    <n v="3.6328153982089981E-2"/>
    <n v="4.40812985950075E-2"/>
    <x v="1"/>
    <n v="0"/>
    <n v="0.82411714581848516"/>
    <n v="81.940514469453376"/>
    <n v="546.06109324758847"/>
    <n v="440.19292604501612"/>
    <x v="1"/>
    <x v="1"/>
    <s v="Exp&lt;50"/>
    <s v="Increased Export Intensity"/>
    <n v="1"/>
    <n v="0.13865956328791201"/>
    <n v="5.8627353197855632"/>
    <n v="5.697311913858627E-2"/>
    <n v="-23.28787295667712"/>
    <n v="-0.26511038003052612"/>
    <n v="1.4345198605363101"/>
    <s v="No"/>
    <s v="Yes"/>
    <s v="No"/>
    <x v="3"/>
    <x v="1"/>
    <n v="-17.287234042553191"/>
    <n v="-0.18979623121066069"/>
    <n v="-4.6340946617088878"/>
    <s v="No"/>
    <s v="0.Reducing"/>
    <s v="Reducing"/>
    <n v="119.4121570773757"/>
    <n v="6.7394963221543452E-2"/>
    <n v="5.9164263394933712E-2"/>
    <n v="4.3230177754941687E-2"/>
    <n v="0.43387981548435361"/>
    <s v="25-50"/>
    <n v="0.73068057091104655"/>
    <n v="12.678697835480859"/>
    <n v="6.62273632394984"/>
    <n v="58.984042553191493"/>
    <n v="426.64893617021278"/>
  </r>
  <r>
    <n v="1917"/>
    <n v="1747"/>
    <m/>
    <n v="1613"/>
    <n v="1810"/>
    <s v="Winkhaus Polska Beteiligungs sp. z o.o. sp.k., Rydzyna"/>
    <m/>
    <m/>
    <m/>
    <n v="2008"/>
    <m/>
    <n v="410023222"/>
    <n v="316790"/>
    <n v="6970011183"/>
    <s v="sp. z o.o. sp.k."/>
    <s v="4673"/>
    <s v="Sprzedaż hurtowa drewna, materiałów budowlanych i wyposażenia sanitarnego"/>
    <m/>
    <x v="12"/>
    <m/>
    <n v="500"/>
    <s v="J"/>
    <x v="0"/>
    <n v="419130.65055000002"/>
    <n v="16652.88263"/>
    <n v="15882.72565"/>
    <n v="12518.316650000001"/>
    <n v="6235.7620499999994"/>
    <n v="0"/>
    <n v="744"/>
    <n v="72117.85914"/>
    <n v="102321.65118"/>
    <n v="44933.344669999999"/>
    <n v="57388.306509999988"/>
    <n v="58598.256630000003"/>
    <n v="43723.394549999997"/>
    <m/>
    <m/>
    <s v="G"/>
    <s v="Wholesale and Retail Trade; Repair of Motor Vehicles and Motorcycles"/>
    <s v="46"/>
    <s v="WHOLESALE TRADE, EXCEPT OF MOTOR VEHICLES"/>
    <s v="Medium-high"/>
    <n v="0"/>
    <n v="-6.955737634609827"/>
    <n v="2.9867337627474781E-2"/>
    <n v="0.12234279358899609"/>
    <n v="0.21362950657462251"/>
    <x v="0"/>
    <n v="1"/>
    <n v="0.57268677698443693"/>
    <n v="96.932606370967747"/>
    <n v="563.34764858870972"/>
    <n v="60.394280470430097"/>
    <x v="0"/>
    <x v="0"/>
    <s v="Exp&lt;50"/>
    <s v="Decreased Export Intensity"/>
    <n v="0"/>
    <n v="0"/>
    <n v="30.66025224531532"/>
    <n v="0.2674302739699872"/>
    <n v="-5.3186577932497636"/>
    <n v="-5.4653225199125188E-2"/>
    <n v="6.9143187653419416"/>
    <s v="No"/>
    <s v="Yes"/>
    <s v="No"/>
    <x v="3"/>
    <x v="1"/>
    <n v="4.6413502109704643"/>
    <n v="4.5368605029850961E-2"/>
    <n v="1.140671733019238"/>
    <s v="Yes"/>
    <s v="2.Hiring"/>
    <s v="Hiring"/>
    <n v="112.18168515692351"/>
    <n v="2.8711355793240832E-2"/>
    <n v="0.33748625870282162"/>
    <n v="0.19069902269339081"/>
    <n v="0"/>
    <s v="0-10"/>
    <n v="0.56505714758986247"/>
    <n v="12.67850769148518"/>
    <n v="6.5666724298032406"/>
    <n v="72.490609774964824"/>
    <n v="451.16596343178622"/>
  </r>
  <r>
    <m/>
    <m/>
    <m/>
    <n v="1672"/>
    <n v="1811"/>
    <s v="Woodward Poland sp. z o.o., Niepołomice"/>
    <m/>
    <m/>
    <m/>
    <m/>
    <m/>
    <n v="300051301"/>
    <n v="233878"/>
    <n v="6751330882"/>
    <s v="sp. z o.o."/>
    <s v="3320"/>
    <s v="Instalowanie maszyn przemysłowych, sprzętu i wyposażenia"/>
    <m/>
    <x v="9"/>
    <m/>
    <n v="500"/>
    <s v="J"/>
    <x v="0"/>
    <n v="348675.06374999997"/>
    <n v="26922.428339999999"/>
    <n v="26963.7179"/>
    <n v="29206.62556"/>
    <n v="4358"/>
    <n v="339384"/>
    <n v="396"/>
    <n v="83488"/>
    <n v="185981.97712"/>
    <n v="52976.221810000003"/>
    <n v="133005.75531000001"/>
    <n v="110856.82266999999"/>
    <n v="75125.154450000002"/>
    <m/>
    <m/>
    <s v="C"/>
    <s v="Manufacturing"/>
    <s v="33"/>
    <s v="REPAIR, MAINTENANCE AND INSTALLATION OF MACHINERY AND EQUIPMENT"/>
    <s v="Medium-high"/>
    <n v="0.97335323137228513"/>
    <n v="33.838117514970058"/>
    <n v="8.3764595167439768E-2"/>
    <n v="0.1570400853473839"/>
    <n v="0.26346258946048501"/>
    <x v="0"/>
    <n v="1"/>
    <n v="0.59606217971579334"/>
    <n v="210.82828282828279"/>
    <n v="880.49258522727268"/>
    <n v="133.7783379040404"/>
    <x v="3"/>
    <x v="1"/>
    <s v="Exp&gt;50"/>
    <s v="Decreased Export Intensity"/>
    <n v="0"/>
    <n v="-2.03047900379657E-2"/>
    <n v="8.7023609424109214"/>
    <n v="8.344332770458962E-2"/>
    <n v="-21.230173230137002"/>
    <n v="-0.23864017146452449"/>
    <n v="2.1079940020555692"/>
    <s v="Yes"/>
    <s v="No"/>
    <s v="No"/>
    <x v="3"/>
    <x v="1"/>
    <n v="-9.3821510297482842"/>
    <n v="-9.8518983841109353E-2"/>
    <n v="-2.4328908676837009"/>
    <s v="Yes"/>
    <s v="0.Reducing"/>
    <s v="Reducing"/>
    <n v="146.48512287029331"/>
    <n v="5.7485038591133811E-2"/>
    <n v="8.8592688630292307E-2"/>
    <n v="6.021636470811071E-2"/>
    <n v="0.99365802141025084"/>
    <s v="75-100"/>
    <n v="0.67969903204315962"/>
    <n v="12.678452390357309"/>
    <n v="6.0799331950955899"/>
    <n v="124.3661327231121"/>
    <n v="734.00746235697943"/>
  </r>
  <r>
    <n v="1679"/>
    <n v="1814"/>
    <n v="1449"/>
    <n v="1598"/>
    <n v="1812"/>
    <s v="Medcom sp. z o.o., Warszawa"/>
    <m/>
    <m/>
    <m/>
    <n v="2001"/>
    <m/>
    <s v="008130127"/>
    <n v="33174"/>
    <n v="5210125265"/>
    <s v="sp. z o.o."/>
    <s v="2790"/>
    <s v="Produkcja pozostałego sprzętu elektrycznego"/>
    <m/>
    <x v="10"/>
    <m/>
    <n v="450"/>
    <s v="J"/>
    <x v="0"/>
    <n v="478190.87610000011"/>
    <n v="120652.91081"/>
    <n v="108304.11783"/>
    <n v="86282.011830000003"/>
    <n v="2740.5920799999999"/>
    <n v="132234"/>
    <n v="335"/>
    <n v="77817.443400000004"/>
    <n v="490972.63683999999"/>
    <n v="47637.913540000001"/>
    <n v="443334.72330000001"/>
    <n v="411116.30507"/>
    <n v="79856.33176999999"/>
    <m/>
    <m/>
    <s v="C"/>
    <s v="Manufacturing"/>
    <s v="27"/>
    <s v="MANUFACTURE OF ELECTRICAL EQUIPMENT"/>
    <s v="Medium-high"/>
    <n v="0.27652974284759668"/>
    <n v="9.7773222372241406"/>
    <n v="0.18043424946476089"/>
    <n v="0.17573690539116121"/>
    <n v="0.20987251239113211"/>
    <x v="1"/>
    <n v="0"/>
    <n v="0.83735074874239102"/>
    <n v="232.29087582089551"/>
    <n v="1427.4354510447761"/>
    <n v="142.20272698507461"/>
    <x v="4"/>
    <x v="1"/>
    <s v="Exp&lt;50"/>
    <s v="Decreased Export Intensity"/>
    <n v="0"/>
    <n v="-9.4598298041663587E-2"/>
    <n v="49.121958674155152"/>
    <n v="0.39959429974862459"/>
    <n v="8.0593903435906924"/>
    <n v="7.7510800579512207E-2"/>
    <n v="10.505883173010711"/>
    <s v="No"/>
    <s v="Yes"/>
    <s v="No"/>
    <x v="0"/>
    <x v="0"/>
    <n v="2.1341463414634152"/>
    <n v="2.111692344092209E-2"/>
    <n v="0.52931905541397928"/>
    <s v="No"/>
    <s v="1.Sustaining"/>
    <s v="Hiring"/>
    <n v="449.77996323989828"/>
    <n v="0.13252835460643461"/>
    <n v="0.19305864716304"/>
    <n v="0.14538724432022279"/>
    <n v="0.37112804088926032"/>
    <s v="25-50"/>
    <n v="0.75307294677892234"/>
    <n v="12.67817095440194"/>
    <n v="5.7930136083841441"/>
    <n v="160.04869564024389"/>
    <n v="977.65548780487802"/>
  </r>
  <r>
    <n v="1751"/>
    <m/>
    <n v="1948"/>
    <n v="1612"/>
    <n v="1813"/>
    <s v="Bomadek sp. z o.o., Trzebiechów"/>
    <m/>
    <m/>
    <m/>
    <n v="2003"/>
    <m/>
    <n v="978063351"/>
    <n v="176826"/>
    <n v="9270101402"/>
    <s v="sp. z o.o."/>
    <s v="1012"/>
    <s v="Przetwarzanie i konserwowanie mięsa z drobiu"/>
    <m/>
    <x v="13"/>
    <m/>
    <n v="540"/>
    <s v="J"/>
    <x v="0"/>
    <n v="459145.77272000001"/>
    <n v="261.49063999999998"/>
    <n v="-1051.55612"/>
    <n v="-1235.5961199999999"/>
    <n v="7411.7995899999996"/>
    <n v="218976"/>
    <n v="324"/>
    <n v="31766.308580000001"/>
    <n v="135113.05489999999"/>
    <n v="57143.137239999996"/>
    <n v="77969.917659999992"/>
    <n v="80180.978209999987"/>
    <n v="54932.076689999987"/>
    <m/>
    <m/>
    <s v="C"/>
    <s v="Manufacturing"/>
    <s v="10"/>
    <s v="MANUFACTURE OF FOOD PRODUCTS"/>
    <s v="Low"/>
    <n v="0.47692043139758522"/>
    <n v="19.97641596012021"/>
    <n v="-2.691075892260259E-3"/>
    <n v="-9.1449055083129525E-3"/>
    <n v="-1.541009036786607E-2"/>
    <x v="0"/>
    <n v="1"/>
    <n v="0.59343620251458018"/>
    <n v="98.044162283950612"/>
    <n v="1417.1165824691359"/>
    <n v="176.36770753086421"/>
    <x v="4"/>
    <x v="1"/>
    <s v="Exp&gt;50"/>
    <s v="Decreased Export Intensity"/>
    <n v="0"/>
    <n v="-6.369437357524893E-2"/>
    <n v="43.204699839686612"/>
    <n v="0.35910488810942809"/>
    <n v="3.771521622961314"/>
    <n v="3.7021388940315703E-2"/>
    <n v="9.3929458996495185"/>
    <s v="No"/>
    <s v="No"/>
    <s v="No"/>
    <x v="0"/>
    <x v="0"/>
    <n v="-11.956521739130441"/>
    <n v="-0.1273394223766022"/>
    <n v="-3.133346126913394"/>
    <s v="No"/>
    <s v="0.Reducing"/>
    <s v="Reducing"/>
    <n v="545.86114768652715"/>
    <n v="8.327563298837884E-4"/>
    <n v="4.4447403905378633E-3"/>
    <n v="2.4268094272911541E-3"/>
    <n v="0.5406148049728341"/>
    <s v="50-75"/>
    <n v="0.54599576444496956"/>
    <n v="12.678018138138251"/>
    <n v="5.9080829381689313"/>
    <n v="71.12467953804348"/>
    <n v="871.25543478260875"/>
  </r>
  <r>
    <n v="1820"/>
    <m/>
    <m/>
    <m/>
    <n v="1814"/>
    <s v="Polcopper sp. z o.o., Przysieka Polska"/>
    <m/>
    <m/>
    <m/>
    <n v="2002"/>
    <m/>
    <n v="639835359"/>
    <n v="88508"/>
    <n v="7822184969"/>
    <s v="sp. z o.o."/>
    <s v="4677"/>
    <s v="Sprzedaż hurtowa odpadów i złomu"/>
    <m/>
    <x v="3"/>
    <m/>
    <n v="400"/>
    <s v="J"/>
    <x v="0"/>
    <n v="442410.36265000002"/>
    <n v="23188.744999999999"/>
    <n v="17289.69989"/>
    <n v="14634.524439999999"/>
    <n v="8835.7336899999991"/>
    <n v="273465"/>
    <n v="166"/>
    <n v="19522.33728"/>
    <n v="189123.17801"/>
    <n v="86468.039180000007"/>
    <n v="102655.13883"/>
    <n v="66186.387780000005"/>
    <n v="122936.79023"/>
    <m/>
    <m/>
    <s v="G"/>
    <s v="Wholesale and Retail Trade; Repair of Motor Vehicles and Motorcycles"/>
    <s v="46"/>
    <s v="WHOLESALE TRADE, EXCEPT OF MOTOR VEHICLES"/>
    <s v="Medium-high"/>
    <n v="0.61812521379917096"/>
    <n v="46.545633655027707"/>
    <n v="3.307907245287036E-2"/>
    <n v="7.7380914354274383E-2"/>
    <n v="0.22111078925540359"/>
    <x v="1"/>
    <n v="0"/>
    <n v="0.34996444368389562"/>
    <n v="117.6044414457831"/>
    <n v="2665.1226665662648"/>
    <n v="520.89180228915666"/>
    <x v="1"/>
    <x v="1"/>
    <s v="Exp&gt;50"/>
    <s v="Decreased Export Intensity"/>
    <n v="0"/>
    <n v="-9.6104245517134923E-2"/>
    <n v="40.49599346899371"/>
    <n v="0.34000878614419427"/>
    <n v="1.808690919560668"/>
    <n v="1.7925286975080109E-2"/>
    <n v="8.8719458107308533"/>
    <s v="Yes"/>
    <s v="No"/>
    <s v="No"/>
    <x v="0"/>
    <x v="0"/>
    <n v="-26.222222222222221"/>
    <n v="-0.30411261384787652"/>
    <n v="-7.3209886158139721"/>
    <s v="Yes"/>
    <s v="0.Reducing"/>
    <s v="Reducing"/>
    <n v="1265.6035558107089"/>
    <n v="-1.401751332083402E-2"/>
    <n v="-9.9021895190236894E-2"/>
    <n v="-2.3452028010668709E-2"/>
    <n v="0.71422945931630588"/>
    <s v="50-75"/>
    <n v="0.23683679216211331"/>
    <n v="12.659984366483309"/>
    <n v="5.4161004022044201"/>
    <n v="74.986666666666665"/>
    <n v="1399.5191107555561"/>
  </r>
  <r>
    <n v="1908"/>
    <n v="1767"/>
    <m/>
    <n v="1588"/>
    <n v="1815"/>
    <s v="Hjort Knudsen Polen sp. z o.o., Wysoka"/>
    <m/>
    <m/>
    <m/>
    <n v="2000"/>
    <m/>
    <s v="092531734"/>
    <n v="27458"/>
    <n v="9671080858"/>
    <s v="sp. z o.o."/>
    <s v="3109"/>
    <s v="Produkcja pozostałych mebli"/>
    <m/>
    <x v="10"/>
    <m/>
    <n v="500"/>
    <s v="J"/>
    <x v="0"/>
    <n v="421364.85985000001"/>
    <n v="7169.1483699999999"/>
    <n v="9007.2748000000011"/>
    <n v="6233.9812199999997"/>
    <n v="5058"/>
    <n v="412456"/>
    <n v="630"/>
    <n v="49089"/>
    <n v="172556.81563999999"/>
    <n v="43559.281719999999"/>
    <n v="128997.53392"/>
    <n v="94227.520680000001"/>
    <n v="78329.294959999999"/>
    <m/>
    <m/>
    <s v="C"/>
    <s v="Manufacturing"/>
    <s v="31"/>
    <s v="MANUFACTURE OF FURNITURE"/>
    <s v="Medium-high"/>
    <n v="0.97885713618081149"/>
    <n v="-5.3022567633896234"/>
    <n v="1.4794734478378689E-2"/>
    <n v="3.6127122518334859E-2"/>
    <n v="6.6158816182491115E-2"/>
    <x v="0"/>
    <n v="1"/>
    <n v="0.54606664089457935"/>
    <n v="77.919047619047618"/>
    <n v="668.83311087301593"/>
    <n v="69.141717015873013"/>
    <x v="3"/>
    <x v="1"/>
    <s v="Exp&gt;50"/>
    <s v="Increased Export Intensity"/>
    <n v="1"/>
    <n v="2.9281189285067621E-2"/>
    <n v="31.625102647403359"/>
    <n v="0.27478756431306373"/>
    <n v="-4.6194908352149451"/>
    <n v="-4.7295934856050437E-2"/>
    <n v="7.1111496488422521"/>
    <s v="No"/>
    <s v="Yes"/>
    <s v="No"/>
    <x v="3"/>
    <x v="1"/>
    <n v="-37.5"/>
    <n v="-0.47000362924573569"/>
    <n v="-11.086029498053859"/>
    <s v="Yes"/>
    <s v="0.Reducing"/>
    <s v="Reducing"/>
    <n v="351.24878547619051"/>
    <n v="8.8246778602108552E-3"/>
    <n v="4.1912081064641039E-2"/>
    <n v="1.798916192792873E-2"/>
    <n v="0.94957594689574387"/>
    <s v="75-100"/>
    <n v="0.42921185183298421"/>
    <n v="12.67646682350183"/>
    <n v="6.9157234486313142"/>
    <n v="52.646825396825399"/>
    <n v="317.58432539682542"/>
  </r>
  <r>
    <m/>
    <m/>
    <n v="1689"/>
    <n v="1723"/>
    <n v="1816"/>
    <s v="PPUH Autopart Jacek Bąk sp. z o.o., Mielec"/>
    <m/>
    <m/>
    <m/>
    <m/>
    <m/>
    <n v="180105883"/>
    <n v="251774"/>
    <n v="8172017315"/>
    <s v="sp. z o.o."/>
    <s v="2720"/>
    <s v="Produkcja baterii i akumulatorów"/>
    <m/>
    <x v="5"/>
    <m/>
    <n v="400"/>
    <s v="J"/>
    <x v="0"/>
    <n v="348424.69192999997"/>
    <n v="7840.5555000000004"/>
    <n v="6001.1103999999996"/>
    <n v="5525.6994000000004"/>
    <n v="10593.83532"/>
    <n v="5268"/>
    <n v="200"/>
    <n v="25171.687750000001"/>
    <n v="186255.67452999999"/>
    <n v="65109.257230000003"/>
    <n v="121146.4173"/>
    <n v="50573.504780000003"/>
    <n v="135682.16975"/>
    <m/>
    <m/>
    <s v="C"/>
    <s v="Manufacturing"/>
    <s v="27"/>
    <s v="MANUFACTURE OF ELECTRICAL EQUIPMENT"/>
    <s v="Medium-high"/>
    <n v="1.511947953751327E-2"/>
    <n v="0.234546869325758"/>
    <n v="1.5859092446611499E-2"/>
    <n v="2.9667280816778462E-2"/>
    <n v="0.10926075667560251"/>
    <x v="1"/>
    <n v="0"/>
    <n v="0.27152732343654951"/>
    <n v="125.85843875"/>
    <n v="1742.1234596500001"/>
    <n v="325.54628615000001"/>
    <x v="0"/>
    <x v="0"/>
    <s v="Exp&lt;50"/>
    <s v="Increased Export Intensity"/>
    <n v="1"/>
    <n v="1.511947953751327E-2"/>
    <n v="8.9681273464708902"/>
    <n v="8.588524381560525E-2"/>
    <n v="-21.037588879368919"/>
    <n v="-0.23619825535350711"/>
    <n v="2.1703478218729981"/>
    <s v="Yes"/>
    <s v="Yes"/>
    <s v="Yes"/>
    <x v="3"/>
    <x v="1"/>
    <n v="-16.31799163179916"/>
    <n v="-0.17814618538347471"/>
    <n v="-4.3559354955731493"/>
    <s v="No"/>
    <s v="0.Reducing"/>
    <s v="Reducing"/>
    <n v="404.26078843661088"/>
    <n v="1.436284597412665E-2"/>
    <n v="0.1225453143345074"/>
    <n v="2.326616444602057E-2"/>
    <n v="0"/>
    <s v="0-10"/>
    <n v="0.18985764223111609"/>
    <n v="12.675292149992909"/>
    <n v="5.476463551931511"/>
    <n v="82.686348410041845"/>
    <n v="1337.8626712133889"/>
  </r>
  <r>
    <m/>
    <m/>
    <m/>
    <n v="1719"/>
    <n v="1817"/>
    <s v="Luvena SA, Luboń"/>
    <m/>
    <m/>
    <m/>
    <m/>
    <m/>
    <n v="639532720"/>
    <n v="303985"/>
    <n v="7772337097"/>
    <s v="SA"/>
    <s v="2015"/>
    <s v="Produkcja nawozów i związków azotowych"/>
    <m/>
    <x v="7"/>
    <m/>
    <n v="400"/>
    <s v="J"/>
    <x v="0"/>
    <n v="344064.97791999998"/>
    <n v="58489.13912"/>
    <n v="57275.707889999998"/>
    <n v="55352.079890000001"/>
    <n v="9062.0547999999999"/>
    <n v="0"/>
    <n v="252"/>
    <n v="35227.360760000003"/>
    <n v="254993.67629999999"/>
    <n v="105999.51704999999"/>
    <n v="148994.15925"/>
    <n v="204925.20475999999"/>
    <n v="50068.471539999999"/>
    <m/>
    <m/>
    <s v="C"/>
    <s v="Manufacturing"/>
    <s v="20"/>
    <s v="MANUFACTURE OF CHEMICALS AND CHEMICAL PRODUCTS"/>
    <s v="Medium-low"/>
    <n v="0"/>
    <n v="-11.984517032638101"/>
    <n v="0.1608768210720655"/>
    <n v="0.21707236310000999"/>
    <n v="0.27010869626713851"/>
    <x v="1"/>
    <n v="0"/>
    <n v="0.80364818349026645"/>
    <n v="139.7911141269841"/>
    <n v="1365.337213968254"/>
    <n v="420.63300416666658"/>
    <x v="0"/>
    <x v="0"/>
    <s v="Exp&lt;50"/>
    <s v="Decreased Export Intensity"/>
    <n v="0"/>
    <n v="-0.1845452408911698"/>
    <n v="4.1815909437075316"/>
    <n v="4.0965257317242987E-2"/>
    <n v="-24.506093519052509"/>
    <n v="-0.28111824185187118"/>
    <n v="1.0293936074100341"/>
    <s v="Yes"/>
    <s v="Yes"/>
    <s v="Yes"/>
    <x v="3"/>
    <x v="1"/>
    <n v="-6.666666666666667"/>
    <n v="-6.8992871486951657E-2"/>
    <n v="-1.7100318913829351"/>
    <s v="Yes"/>
    <s v="0.Reducing"/>
    <s v="Reducing"/>
    <n v="142.1703171164022"/>
    <n v="3.6992194367791921E-2"/>
    <n v="9.1178046606888566E-2"/>
    <n v="5.8118209271726888E-2"/>
    <n v="0.1845452408911698"/>
    <s v="10-25"/>
    <n v="0.63741450310184666"/>
    <n v="12.707620550503281"/>
    <n v="5.598421958998375"/>
    <n v="107.8333333333333"/>
    <n v="1223.166896851852"/>
  </r>
  <r>
    <n v="1468"/>
    <n v="1368"/>
    <n v="1558"/>
    <n v="1789"/>
    <n v="1818"/>
    <s v="Kabat Tyre sp. z o.o., Budzyń"/>
    <m/>
    <m/>
    <m/>
    <n v="2001"/>
    <m/>
    <n v="570218016"/>
    <n v="962669"/>
    <n v="7661006919"/>
    <s v="sp. z o.o."/>
    <s v="2211"/>
    <s v="Produkcja opon i dętek z gumy; bieżnikowanie i regenerowanie opon z gumy"/>
    <m/>
    <x v="10"/>
    <m/>
    <n v="400"/>
    <s v="J"/>
    <x v="0"/>
    <n v="543369.26277999999"/>
    <n v="28159.681229999998"/>
    <n v="25633.763989999999"/>
    <n v="25551.756990000002"/>
    <n v="15345.830040000001"/>
    <n v="158721"/>
    <n v="959"/>
    <n v="88051.056710000004"/>
    <n v="354351.07361000002"/>
    <n v="181414.67827"/>
    <n v="172936.39533999999"/>
    <n v="300749.86862000002"/>
    <n v="53601.204990000013"/>
    <m/>
    <m/>
    <s v="C"/>
    <s v="Manufacturing"/>
    <s v="22"/>
    <s v="MANUFACTURE OF RUBBER AND PLASTIC PRODUCTS"/>
    <s v="Medium-low"/>
    <n v="0.29210522359683633"/>
    <n v="-5.1722574296272246"/>
    <n v="4.70246639629033E-2"/>
    <n v="7.2108591995187085E-2"/>
    <n v="8.4960160106619553E-2"/>
    <x v="1"/>
    <n v="0"/>
    <n v="0.8487341820530403"/>
    <n v="91.815491876955164"/>
    <n v="566.5998569134515"/>
    <n v="189.17067598540149"/>
    <x v="4"/>
    <x v="1"/>
    <s v="Exp&lt;50"/>
    <s v="Decreased Export Intensity"/>
    <n v="0"/>
    <n v="-0.1405417459626539"/>
    <n v="70.011690225808564"/>
    <n v="0.53069701473206266"/>
    <n v="23.196876975223599"/>
    <n v="0.20861351556294849"/>
    <n v="14.18779751967352"/>
    <s v="Yes"/>
    <s v="Yes"/>
    <s v="Yes"/>
    <x v="0"/>
    <x v="0"/>
    <n v="1.6967126193001061"/>
    <n v="1.6824792249980899E-2"/>
    <n v="0.42150565293663789"/>
    <s v="Yes"/>
    <s v="1.Sustaining"/>
    <s v="Hiring"/>
    <n v="227.67408809054589"/>
    <n v="0.13334501434574339"/>
    <n v="0.16442573680616371"/>
    <n v="0.1467743935198578"/>
    <n v="0.43264696955949022"/>
    <s v="25-50"/>
    <n v="0.89264853769751074"/>
    <n v="12.67484739501238"/>
    <n v="6.8490662826334576"/>
    <n v="72.207432269353134"/>
    <n v="338.92576882290558"/>
  </r>
  <r>
    <m/>
    <m/>
    <m/>
    <n v="1763"/>
    <n v="1819"/>
    <s v="Atlantic sp. z o.o., Kobylnica"/>
    <m/>
    <m/>
    <m/>
    <m/>
    <m/>
    <n v="221620361"/>
    <n v="412987"/>
    <n v="8393169348"/>
    <s v="sp. z o.o."/>
    <s v="4638"/>
    <s v="Sprzedaż hurtowa pozostałej żywności, włączając ryby, skorupiaki i mięczaki"/>
    <m/>
    <x v="3"/>
    <m/>
    <n v="400"/>
    <s v="J"/>
    <x v="0"/>
    <n v="212187.67952000001"/>
    <n v="14985.95794"/>
    <n v="13056.22026"/>
    <n v="13963.70926"/>
    <n v="4038.4449500000001"/>
    <n v="126243"/>
    <n v="140"/>
    <n v="11234.54875"/>
    <n v="149039.55205999999"/>
    <n v="42462.436650000003"/>
    <n v="106577.11541"/>
    <n v="71319.711249999993"/>
    <n v="77719.840810000009"/>
    <m/>
    <m/>
    <s v="G"/>
    <s v="Wholesale and Retail Trade; Repair of Motor Vehicles and Motorcycles"/>
    <s v="46"/>
    <s v="WHOLESALE TRADE, EXCEPT OF MOTOR VEHICLES"/>
    <s v="Medium-high"/>
    <n v="0.59495914317730603"/>
    <n v="-7.8666639803738452"/>
    <n v="6.5808294296765865E-2"/>
    <n v="9.3691299168549055E-2"/>
    <n v="0.19579032241244529"/>
    <x v="1"/>
    <n v="0"/>
    <n v="0.47852875471128808"/>
    <n v="80.246776785714289"/>
    <n v="1515.6262822857141"/>
    <n v="303.30311892857139"/>
    <x v="1"/>
    <x v="1"/>
    <s v="Exp&gt;50"/>
    <s v="Increased Export Intensity"/>
    <n v="1"/>
    <n v="4.1591871395533109E-2"/>
    <n v="-33.580501792214378"/>
    <n v="-0.40917952490413972"/>
    <n v="-51.869928834937951"/>
    <n v="-0.73126302407325205"/>
    <n v="-9.7236695534884454"/>
    <s v="Yes"/>
    <s v="Yes"/>
    <s v="Yes"/>
    <x v="2"/>
    <x v="1"/>
    <n v="26.12612612612612"/>
    <n v="0.23211222129697001"/>
    <n v="5.9744726775152301"/>
    <s v="Yes"/>
    <s v="2.Hiring"/>
    <s v="Hiring"/>
    <n v="-1362.445320146719"/>
    <n v="3.1386756763447841E-2"/>
    <n v="0.1938483547925608"/>
    <n v="8.2189198272116987E-2"/>
    <n v="0.55336727178177292"/>
    <s v="50-75"/>
    <n v="0.42398708186132672"/>
    <n v="12.67440596768312"/>
    <n v="4.7095302013123339"/>
    <n v="75.198198198198199"/>
    <n v="2878.0716024324329"/>
  </r>
  <r>
    <n v="1898"/>
    <m/>
    <n v="1489"/>
    <n v="1214"/>
    <n v="1820"/>
    <s v="Alstal Grupa Budowlana sp. z o.o. sp.k., Bydgoszcz"/>
    <m/>
    <s v="2009"/>
    <m/>
    <n v="2009"/>
    <m/>
    <n v="340563903"/>
    <n v="326054"/>
    <n v="5562684532"/>
    <s v="sp. z o.o. sp.k."/>
    <s v="4120"/>
    <s v="Roboty budowlane związane ze wznoszeniem budynków mieszkalnych i niemieszkalnych"/>
    <m/>
    <x v="12"/>
    <m/>
    <n v="400"/>
    <s v="S"/>
    <x v="0"/>
    <n v="423896.98703000002"/>
    <n v="4671.7093299999997"/>
    <n v="4334.7519299999994"/>
    <n v="3431.5433800000001"/>
    <n v="2697.7910099999999"/>
    <n v="0"/>
    <n v="208"/>
    <n v="33041.318180000002"/>
    <n v="173070.69325000001"/>
    <n v="38874.647549999987"/>
    <n v="134196.04569999999"/>
    <n v="54927.024920000003"/>
    <n v="118143.66833"/>
    <m/>
    <m/>
    <s v="F"/>
    <s v="Construction"/>
    <s v="41"/>
    <s v="CONSTRUCTION WORK FOR BUILDINGS"/>
    <s v="Low"/>
    <n v="0"/>
    <n v="11.1400356127821"/>
    <n v="8.0952294661088102E-3"/>
    <n v="1.982740876321069E-2"/>
    <n v="6.2474590331407301E-2"/>
    <x v="1"/>
    <n v="0"/>
    <n v="0.31736756748676159"/>
    <n v="158.85249125000001"/>
    <n v="2037.966283798077"/>
    <n v="186.8973439903846"/>
    <x v="0"/>
    <x v="0"/>
    <s v="Exp&lt;50"/>
    <s v="Decreased Export Intensity"/>
    <n v="0"/>
    <n v="0"/>
    <n v="32.83892719973926"/>
    <n v="0.28396713460512218"/>
    <n v="-3.7399078262758998"/>
    <n v="-3.8116364563990153E-2"/>
    <n v="7.3572404986864903"/>
    <s v="No"/>
    <s v="Yes"/>
    <s v="No"/>
    <x v="3"/>
    <x v="1"/>
    <n v="-23.52941176470588"/>
    <n v="-0.26826398659467993"/>
    <n v="-6.4866516375760348"/>
    <s v="Yes"/>
    <s v="0.Reducing"/>
    <s v="Reducing"/>
    <n v="864.78246026866509"/>
    <n v="5.9484936040061921E-2"/>
    <n v="0.24020854687875681"/>
    <n v="8.2841992711720158E-2"/>
    <n v="0"/>
    <s v="0-10"/>
    <n v="0.34487529185851129"/>
    <n v="12.67327861497267"/>
    <n v="5.6058020662959978"/>
    <n v="109.3886959926471"/>
    <n v="1173.1838235294119"/>
  </r>
  <r>
    <m/>
    <m/>
    <m/>
    <m/>
    <n v="1821"/>
    <s v="East West Spinning sp. z o.o., Łódź"/>
    <m/>
    <m/>
    <m/>
    <m/>
    <m/>
    <n v="470526608"/>
    <n v="203690"/>
    <n v="7290109601"/>
    <s v="sp. z o.o."/>
    <s v="1310"/>
    <s v="Produkcja przędzy wełnianej"/>
    <m/>
    <x v="10"/>
    <m/>
    <n v="500"/>
    <s v="J"/>
    <x v="0"/>
    <n v="265816.07087"/>
    <n v="5509.6069000000007"/>
    <n v="1488.5525"/>
    <n v="1084.9740999999999"/>
    <n v="5915.2174699999996"/>
    <n v="265816.07087"/>
    <n v="376"/>
    <n v="35259.887349999997"/>
    <n v="179797.90432"/>
    <n v="19863.50203"/>
    <n v="159934.40229"/>
    <n v="148869.79407"/>
    <n v="30928.110250000002"/>
    <m/>
    <m/>
    <s v="C"/>
    <s v="Manufacturing"/>
    <s v="13"/>
    <s v="MANUFACTURE OF TEXTILES"/>
    <s v="Medium-low"/>
    <n v="1"/>
    <n v="-14.63018783624922"/>
    <n v="4.0816723249611853E-3"/>
    <n v="6.0344090444401912E-3"/>
    <n v="7.2880741642581629E-3"/>
    <x v="0"/>
    <n v="1"/>
    <n v="0.82798403370177842"/>
    <n v="93.776296143617031"/>
    <n v="706.95763529255316"/>
    <n v="52.828462845744681"/>
    <x v="3"/>
    <x v="1"/>
    <s v="Exp&gt;50"/>
    <s v="Decreased Export Intensity"/>
    <n v="0"/>
    <n v="0"/>
    <n v="-16.564841686807501"/>
    <n v="-0.181100402947596"/>
    <n v="-39.539740352759047"/>
    <n v="-0.50318390211671016"/>
    <n v="-4.426547760679977"/>
    <s v="Yes"/>
    <s v="Yes"/>
    <s v="Yes"/>
    <x v="2"/>
    <x v="1"/>
    <n v="-13.163972286374131"/>
    <n v="-0.14114858461259511"/>
    <n v="-3.467181381849171"/>
    <s v="Yes"/>
    <s v="0.Reducing"/>
    <s v="Reducing"/>
    <n v="-28.816036762874091"/>
    <n v="4.7835776389717191E-3"/>
    <n v="9.5391895444473657E-3"/>
    <n v="6.5623748562865739E-3"/>
    <n v="1"/>
    <s v="75-100"/>
    <n v="0.68793840668638828"/>
    <n v="12.67166028864597"/>
    <n v="6.0707377280024897"/>
    <n v="69.93302540415705"/>
    <n v="735.77367205542726"/>
  </r>
  <r>
    <m/>
    <n v="1848"/>
    <n v="1547"/>
    <n v="1655"/>
    <n v="1822"/>
    <s v="Europol Meble Polska sp. z o.o. sp.k., Chodzież"/>
    <m/>
    <m/>
    <m/>
    <n v="2010"/>
    <m/>
    <n v="570199253"/>
    <n v="374337"/>
    <n v="7640001058"/>
    <s v="sp. z o.o. sp.k."/>
    <s v="3109"/>
    <s v="Produkcja pozostałych mebli"/>
    <m/>
    <x v="10"/>
    <m/>
    <n v="400"/>
    <s v="J"/>
    <x v="0"/>
    <n v="378592"/>
    <n v="9684"/>
    <n v="17085"/>
    <n v="15252"/>
    <n v="9584"/>
    <n v="364025"/>
    <n v="1176"/>
    <n v="101590"/>
    <n v="251813"/>
    <n v="166753"/>
    <n v="85060"/>
    <n v="148463"/>
    <n v="103351"/>
    <m/>
    <m/>
    <s v="C"/>
    <s v="Manufacturing"/>
    <s v="31"/>
    <s v="MANUFACTURE OF FURNITURE"/>
    <s v="Medium-high"/>
    <n v="0.96152322288902037"/>
    <n v="-11.48278312011796"/>
    <n v="4.0286112754627672E-2"/>
    <n v="6.0568755385941163E-2"/>
    <n v="0.1027326673986111"/>
    <x v="1"/>
    <n v="0"/>
    <n v="0.58957639200517842"/>
    <n v="86.386054421768705"/>
    <n v="321.93197278911572"/>
    <n v="141.79676870748301"/>
    <x v="3"/>
    <x v="1"/>
    <s v="Exp&gt;50"/>
    <s v="Increased Export Intensity"/>
    <n v="1"/>
    <n v="3.6474132767645662E-2"/>
    <n v="18.940313580111692"/>
    <n v="0.1734516147431755"/>
    <n v="-13.81136697093355"/>
    <n v="-0.14863188442593869"/>
    <n v="4.431681251154318"/>
    <s v="No"/>
    <s v="Yes"/>
    <s v="No"/>
    <x v="3"/>
    <x v="1"/>
    <n v="8.8888888888888893"/>
    <n v="8.5157808340306396E-2"/>
    <n v="2.1517689274102469"/>
    <s v="No"/>
    <s v="2.Hiring"/>
    <s v="Hiring"/>
    <n v="27.205872279856411"/>
    <n v="8.1805647480223828E-2"/>
    <n v="0.23526242299943079"/>
    <n v="0.13591681972638209"/>
    <n v="0.92504909012137471"/>
    <s v="75-100"/>
    <n v="0.5777243046022309"/>
    <n v="12.67076277231021"/>
    <n v="6.9847163201182658"/>
    <n v="68.44807017592592"/>
    <n v="294.72610050925931"/>
  </r>
  <r>
    <m/>
    <m/>
    <n v="1888"/>
    <n v="1777"/>
    <n v="1823"/>
    <s v="Piotruś Pan sp. z o.o., Przemyśl"/>
    <m/>
    <m/>
    <m/>
    <n v="2008"/>
    <m/>
    <n v="180381962"/>
    <n v="1006280"/>
    <n v="7952460675"/>
    <s v="sp. z o.o."/>
    <s v="4711"/>
    <s v="Sprzedaż hurtowa niewyspecjalizowana żywności, napojów i wyrobów tytoniowych"/>
    <m/>
    <x v="0"/>
    <m/>
    <n v="400"/>
    <s v="J"/>
    <x v="0"/>
    <n v="393924.98385000002"/>
    <n v="11288.531499999999"/>
    <n v="10616.598120000001"/>
    <n v="8352.1151200000004"/>
    <n v="3512.7932099999998"/>
    <n v="0"/>
    <n v="901"/>
    <n v="54371.982640000002"/>
    <n v="65071.461049999998"/>
    <n v="28073.93404"/>
    <n v="36997.527009999998"/>
    <n v="24252.115119999999"/>
    <n v="40819.345930000003"/>
    <m/>
    <m/>
    <s v="G"/>
    <s v="Wholesale and Retail Trade; Repair of Motor Vehicles and Motorcycles"/>
    <s v="47"/>
    <s v="RETAIL TRADE, EXCEPT OF MOTOR VEHICLES"/>
    <s v="Medium-high"/>
    <n v="0"/>
    <n v="7.9701079067780123"/>
    <n v="2.1202298565506431E-2"/>
    <n v="0.12835296741811819"/>
    <n v="0.34438708041230842"/>
    <x v="1"/>
    <n v="0"/>
    <n v="0.37269971702902172"/>
    <n v="60.346262641509433"/>
    <n v="437.20863912319652"/>
    <n v="31.15863933407325"/>
    <x v="0"/>
    <x v="0"/>
    <s v="Exp&lt;50"/>
    <s v="Decreased Export Intensity"/>
    <n v="0"/>
    <n v="-6.9690463691488456E-3"/>
    <n v="23.82866388889763"/>
    <n v="0.2137286812985906"/>
    <n v="-10.26908413847997"/>
    <n v="-0.1083548178705236"/>
    <n v="5.4885436804130938"/>
    <s v="Yes"/>
    <s v="Yes"/>
    <s v="Yes"/>
    <x v="3"/>
    <x v="1"/>
    <n v="-2.9094827586206899"/>
    <n v="-2.9526475177862999E-2"/>
    <n v="-0.73544415582323941"/>
    <s v="No"/>
    <s v="0.Reducing"/>
    <s v="Reducing"/>
    <n v="94.405837399058555"/>
    <n v="3.5109282317105757E-2"/>
    <n v="0.95241749808135068"/>
    <n v="0.23181818181818181"/>
    <n v="6.9690463691488456E-3"/>
    <s v="0-10"/>
    <n v="0.24339975093399749"/>
    <n v="12.670187092534"/>
    <n v="6.8330317327862007"/>
    <n v="34.45144558189655"/>
    <n v="342.80280172413791"/>
  </r>
  <r>
    <n v="1915"/>
    <n v="1622"/>
    <n v="1500"/>
    <n v="1856"/>
    <n v="1824"/>
    <s v="Stalko Przybysz i Wspólnicy sp. z o.o., Zielonka"/>
    <m/>
    <m/>
    <m/>
    <n v="1993"/>
    <m/>
    <s v="010415644"/>
    <n v="1056895"/>
    <n v="1250022090"/>
    <s v="sp. z o.o."/>
    <s v="4941"/>
    <s v="Transport drogowy towarów"/>
    <m/>
    <x v="11"/>
    <m/>
    <n v="400"/>
    <s v="J"/>
    <x v="0"/>
    <n v="419861.72039999999"/>
    <n v="6443.4179700000004"/>
    <n v="2003.99658"/>
    <n v="2015.4527"/>
    <n v="6061.13562"/>
    <n v="103764"/>
    <n v="375"/>
    <n v="40238.016439999999"/>
    <n v="130330.17783"/>
    <n v="51994.611729999997"/>
    <n v="78335.566099999996"/>
    <n v="28173.944609999999"/>
    <n v="102156.23321999999"/>
    <m/>
    <m/>
    <s v="H"/>
    <s v="Transportation and Storage"/>
    <s v="49"/>
    <s v="LAND TRANSPORT AND TRANSPORT VIA PIPELINES"/>
    <s v="Low"/>
    <n v="0.24713851003407639"/>
    <n v="-13.8300447454112"/>
    <n v="4.8002773343563902E-3"/>
    <n v="1.546420586204459E-2"/>
    <n v="7.1536049633768348E-2"/>
    <x v="1"/>
    <n v="0"/>
    <n v="0.21617360675092079"/>
    <n v="107.30137717333329"/>
    <n v="1119.6312544"/>
    <n v="138.65229794666669"/>
    <x v="2"/>
    <x v="1"/>
    <s v="Exp&lt;50"/>
    <s v="Decreased Export Intensity"/>
    <n v="0"/>
    <n v="-1.986148996592357E-2"/>
    <n v="32.003345311866291"/>
    <n v="0.27765707954885782"/>
    <n v="-4.345401947922972"/>
    <n v="-4.4426419620256397E-2"/>
    <n v="7.1880164858259432"/>
    <s v="Yes"/>
    <s v="Yes"/>
    <s v="Yes"/>
    <x v="3"/>
    <x v="1"/>
    <n v="-1.31578947368421"/>
    <n v="-1.324522675002093E-2"/>
    <n v="-0.33058303577858661"/>
    <s v="No"/>
    <s v="0.Reducing"/>
    <s v="Reducing"/>
    <n v="282.60757018947368"/>
    <n v="6.1779047942427589E-3"/>
    <n v="8.662111527441041E-2"/>
    <n v="2.0256896622819681E-2"/>
    <n v="0.26700000000000002"/>
    <s v="25-50"/>
    <n v="0.23385633582120319"/>
    <n v="12.670023619357391"/>
    <n v="5.9401712527204316"/>
    <n v="65.466171263157889"/>
    <n v="837.02368421052631"/>
  </r>
  <r>
    <n v="1538"/>
    <m/>
    <m/>
    <m/>
    <n v="1825"/>
    <s v="LOT Aircraft Maintenance Services sp. z o.o."/>
    <m/>
    <m/>
    <m/>
    <n v="2010"/>
    <m/>
    <n v="142321116"/>
    <n v="352848"/>
    <n v="5222946795"/>
    <s v="sp. z o.o."/>
    <s v="3316"/>
    <s v="Naprawa i konserwacja statków powietrznych i statków kosmicznych"/>
    <m/>
    <x v="9"/>
    <m/>
    <n v="210"/>
    <s v="J"/>
    <x v="0"/>
    <n v="519648.95970000001"/>
    <n v="8523.0236999999997"/>
    <n v="7054.6518099999994"/>
    <n v="4878.7466799999993"/>
    <n v="11117.3969"/>
    <n v="0"/>
    <n v="987"/>
    <n v="165732.26469000001"/>
    <n v="454322.80695"/>
    <n v="198198.59241000001"/>
    <n v="256124.21453999999"/>
    <n v="300942.01082999998"/>
    <n v="153380.79612000001"/>
    <m/>
    <m/>
    <s v="C"/>
    <s v="Manufacturing"/>
    <s v="33"/>
    <s v="REPAIR, MAINTENANCE AND INSTALLATION OF MACHINERY AND EQUIPMENT"/>
    <s v="Medium-high"/>
    <n v="0"/>
    <n v="34.993689414779922"/>
    <n v="9.3885431480832029E-3"/>
    <n v="1.0738502679961039E-2"/>
    <n v="1.621158397441548E-2"/>
    <x v="1"/>
    <n v="0"/>
    <n v="0.66239688218672199"/>
    <n v="167.9151617933131"/>
    <n v="526.49337355623106"/>
    <n v="200.80911085106379"/>
    <x v="0"/>
    <x v="1"/>
    <s v="Exp&lt;50"/>
    <s v="Decreased Export Intensity"/>
    <n v="0"/>
    <n v="-0.44854962600418968"/>
    <n v="63.453771003843762"/>
    <n v="0.49136001821512559"/>
    <n v="18.44476159698824"/>
    <n v="0.16927651904601329"/>
    <n v="13.070349906366291"/>
    <s v="Yes"/>
    <s v="No"/>
    <s v="No"/>
    <x v="0"/>
    <x v="0"/>
    <n v="-5.8206106870229011"/>
    <n v="-5.996882544750548E-2"/>
    <n v="-1.488038276105053"/>
    <s v="No"/>
    <s v="0.Reducing"/>
    <s v="Reducing"/>
    <n v="223.13650332722341"/>
    <n v="4.2224724614523243E-2"/>
    <n v="5.396951751476483E-2"/>
    <n v="4.125193983067775E-2"/>
    <n v="0.44854962600418968"/>
    <s v="25-50"/>
    <n v="0.76435628351489637"/>
    <n v="12.669548766875071"/>
    <n v="6.9546388648809874"/>
    <n v="132.0076335877863"/>
    <n v="303.35687022900771"/>
  </r>
  <r>
    <m/>
    <n v="1628"/>
    <n v="1373"/>
    <n v="1541"/>
    <n v="1826"/>
    <s v="Marma Polskie Folie sp. z o.o., Warszawa"/>
    <m/>
    <m/>
    <m/>
    <n v="2002"/>
    <m/>
    <n v="690252610"/>
    <n v="114206"/>
    <n v="8130140614"/>
    <s v="sp. z o.o."/>
    <s v="2222"/>
    <s v="Produkcja opakowań z tworzyw sztucznych"/>
    <m/>
    <x v="10"/>
    <m/>
    <n v="400"/>
    <s v="J"/>
    <x v="0"/>
    <n v="385389.31271000003"/>
    <n v="39714.345650000003"/>
    <n v="39408.192009999999"/>
    <n v="36358.750010000003"/>
    <n v="25771.081590000002"/>
    <n v="139040"/>
    <n v="479"/>
    <n v="42605.890049999987"/>
    <n v="524584.96506999992"/>
    <n v="374320.48561999999"/>
    <n v="150264.47945000001"/>
    <n v="435103.60239999997"/>
    <n v="89481.362670000002"/>
    <m/>
    <m/>
    <s v="C"/>
    <s v="Manufacturing"/>
    <s v="22"/>
    <s v="MANUFACTURE OF RUBBER AND PLASTIC PRODUCTS"/>
    <s v="Medium-low"/>
    <n v="0.36077803772577788"/>
    <n v="-20.478629731893779"/>
    <n v="9.4342911987700714E-2"/>
    <n v="6.9309554087483877E-2"/>
    <n v="8.3563431351631579E-2"/>
    <x v="1"/>
    <n v="0"/>
    <n v="0.82942446194953434"/>
    <n v="88.947578392484331"/>
    <n v="804.57059020876818"/>
    <n v="781.46239169102296"/>
    <x v="4"/>
    <x v="1"/>
    <s v="Exp&lt;50"/>
    <s v="Increased Export Intensity"/>
    <n v="1"/>
    <n v="4.4589553925160619E-2"/>
    <n v="21.771640027118149"/>
    <n v="0.19697730167629679"/>
    <n v="-11.75968113976945"/>
    <n v="-0.1251061974928156"/>
    <n v="5.0476977616300767"/>
    <s v="No"/>
    <s v="Yes"/>
    <s v="No"/>
    <x v="3"/>
    <x v="1"/>
    <n v="-25.736434108527131"/>
    <n v="-0.29754971938485753"/>
    <n v="-7.1688031601555231"/>
    <s v="Yes"/>
    <s v="0.Reducing"/>
    <s v="Reducing"/>
    <n v="313.89574155760539"/>
    <n v="4.3824412796765647E-2"/>
    <n v="4.4684236998839472E-2"/>
    <n v="3.8290333057982053E-2"/>
    <n v="0.31618848380061731"/>
    <s v="25-50"/>
    <n v="0.85690918385775539"/>
    <n v="12.6650320025176"/>
    <n v="6.4692503167957716"/>
    <n v="53.088381007751927"/>
    <n v="490.67484865116279"/>
  </r>
  <r>
    <n v="1914"/>
    <n v="1463"/>
    <n v="1299"/>
    <m/>
    <n v="1827"/>
    <s v="Scholz Polska sp. z o.o., Będzin"/>
    <m/>
    <m/>
    <m/>
    <n v="1998"/>
    <m/>
    <s v="273858607"/>
    <n v="72046"/>
    <n v="6252001278"/>
    <s v="sp. z o.o."/>
    <s v="3821"/>
    <s v="Obróbka i usuwanie odpadów innych niż niebezpieczne"/>
    <m/>
    <x v="9"/>
    <m/>
    <n v="500"/>
    <s v="J"/>
    <x v="0"/>
    <n v="420373.64860000001"/>
    <n v="4605.1343200000001"/>
    <n v="1024.4002599999999"/>
    <n v="674.09526000000005"/>
    <n v="4517.9800500000001"/>
    <n v="36486"/>
    <n v="139"/>
    <n v="16440.680240000002"/>
    <n v="126489.01631000001"/>
    <n v="42347.663770000006"/>
    <n v="84141.352540000007"/>
    <n v="78359.087159999995"/>
    <n v="48129.929150000004"/>
    <m/>
    <m/>
    <s v="E"/>
    <s v="Water Supply; Sewerage, Waste Management and Remediation Activities"/>
    <s v="38"/>
    <s v="WASTE COLLECTION, TREATMENT AND DISPOSAL ACTIVITIES; MATERIALS RECOVERY"/>
    <s v="Low"/>
    <n v="8.6794213009097732E-2"/>
    <n v="-22.058165226231839"/>
    <n v="1.603562122043061E-3"/>
    <n v="5.329279013032432E-3"/>
    <n v="8.6026430938836388E-3"/>
    <x v="0"/>
    <n v="1"/>
    <n v="0.61949321329179363"/>
    <n v="118.2782751079137"/>
    <n v="3024.2708532374099"/>
    <n v="304.65945158273388"/>
    <x v="0"/>
    <x v="0"/>
    <s v="Exp&lt;50"/>
    <s v="Decreased Export Intensity"/>
    <n v="0"/>
    <n v="-4.5334733206037198E-4"/>
    <n v="32.545174630701077"/>
    <n v="0.28175334194020779"/>
    <n v="-3.9527720067383392"/>
    <n v="-4.0330157228906323E-2"/>
    <n v="7.2978402697912106"/>
    <s v="Yes"/>
    <s v="Yes"/>
    <s v="Yes"/>
    <x v="3"/>
    <x v="1"/>
    <n v="0"/>
    <n v="0"/>
    <n v="0"/>
    <s v="No"/>
    <s v="2.Hiring"/>
    <s v="Hiring"/>
    <n v="742.58020575539604"/>
    <n v="-7.8731219750595143E-3"/>
    <n v="-4.3025760317050063E-2"/>
    <n v="-2.6199269736013761E-2"/>
    <n v="8.7247560341158104E-2"/>
    <s v="0-10"/>
    <n v="0.60892055231460107"/>
    <n v="12.66714589234846"/>
    <n v="4.9344739331306906"/>
    <n v="105.484549352518"/>
    <n v="2281.6906474820139"/>
  </r>
  <r>
    <m/>
    <n v="1670"/>
    <m/>
    <m/>
    <n v="1828"/>
    <s v="PH Conkret sp. z o.o., Biała Podlaska"/>
    <m/>
    <m/>
    <m/>
    <m/>
    <m/>
    <s v="060712828"/>
    <n v="372722"/>
    <n v="5372602057"/>
    <s v="sp. z o.o."/>
    <s v="4671"/>
    <s v="Sprzedaż hurtowa paliw i produktów pochodnych"/>
    <m/>
    <x v="2"/>
    <m/>
    <n v="400"/>
    <s v="J"/>
    <x v="0"/>
    <n v="335403.58334000001"/>
    <n v="1349"/>
    <n v="984.89427000000001"/>
    <n v="790.54727000000003"/>
    <n v="51.717849999999999"/>
    <n v="0"/>
    <n v="34"/>
    <n v="2870.7719200000001"/>
    <n v="28040.961350000001"/>
    <n v="548.42827999999997"/>
    <n v="27492.533070000001"/>
    <n v="7917.0141599999997"/>
    <n v="20123.947189999999"/>
    <m/>
    <m/>
    <s v="G"/>
    <s v="Wholesale and Retail Trade; Repair of Motor Vehicles and Motorcycles"/>
    <s v="46"/>
    <s v="WHOLESALE TRADE, EXCEPT OF MOTOR VEHICLES"/>
    <s v="Medium-high"/>
    <n v="0"/>
    <n v="-29.0027555238687"/>
    <n v="2.357003053239951E-3"/>
    <n v="2.8192587983435879E-2"/>
    <n v="9.9854219535714467E-2"/>
    <x v="1"/>
    <n v="0"/>
    <n v="0.28233747271293169"/>
    <n v="84.434468235294119"/>
    <n v="9864.8112747058804"/>
    <n v="16.130243529411761"/>
    <x v="0"/>
    <x v="0"/>
    <s v="Exp&lt;50"/>
    <s v="Decreased Export Intensity"/>
    <n v="0"/>
    <n v="0"/>
    <n v="4.6907465644321329"/>
    <n v="4.5840547509188312E-2"/>
    <n v="-24.13714017070135"/>
    <n v="-0.27624295165992407"/>
    <n v="1.152605581861543"/>
    <s v="Yes"/>
    <s v="Yes"/>
    <s v="Yes"/>
    <x v="3"/>
    <x v="1"/>
    <n v="-5.5555555555555554"/>
    <n v="-5.7158413839948352E-2"/>
    <n v="-1.418799164975171"/>
    <s v="No"/>
    <s v="0.Reducing"/>
    <s v="Reducing"/>
    <n v="965.48969220587969"/>
    <n v="1.4451788253614451E-3"/>
    <n v="8.7877730895862455E-2"/>
    <n v="1.6576745964968071E-2"/>
    <n v="0"/>
    <s v="0-10"/>
    <n v="0.18863420568530581"/>
    <n v="12.67724926458555"/>
    <n v="3.5835189384561099"/>
    <n v="66.477404444444446"/>
    <n v="8899.3215825000007"/>
  </r>
  <r>
    <m/>
    <m/>
    <n v="1672"/>
    <n v="1700"/>
    <n v="1829"/>
    <s v="IvW Technology Poland sp. z o.o., Bydgoszcz"/>
    <m/>
    <m/>
    <m/>
    <m/>
    <m/>
    <n v="340133284"/>
    <n v="251179"/>
    <n v="5542678238"/>
    <s v="sp. z o.o."/>
    <s v="9511"/>
    <s v="Naprawa i konserwacja komputerów i urządzeń peryferyjnych"/>
    <m/>
    <x v="9"/>
    <m/>
    <n v="500"/>
    <s v="J"/>
    <x v="0"/>
    <n v="329006"/>
    <n v="33893"/>
    <n v="24665"/>
    <n v="19694"/>
    <n v="5346"/>
    <n v="323068"/>
    <n v="1256"/>
    <n v="125320"/>
    <n v="159730"/>
    <n v="8964"/>
    <n v="150766"/>
    <n v="89544"/>
    <n v="70186"/>
    <m/>
    <m/>
    <s v="S"/>
    <s v="Other Service Activities"/>
    <s v="95"/>
    <s v="REPAIR AND MAINTENANCE OF COMPUTERS AND PERSONAL AND HOUSEHOLD GOODS"/>
    <s v="High"/>
    <n v="0.98195169692953932"/>
    <n v="-7.3806949980857128"/>
    <n v="5.9859090715670839E-2"/>
    <n v="0.1232955612596256"/>
    <n v="0.21993656749754309"/>
    <x v="0"/>
    <n v="1"/>
    <n v="0.56059600575971957"/>
    <n v="99.777070063694268"/>
    <n v="261.94745222929942"/>
    <n v="7.1369426751592364"/>
    <x v="3"/>
    <x v="1"/>
    <s v="Exp&gt;50"/>
    <s v="Increased Export Intensity"/>
    <n v="1"/>
    <n v="1.567707330347767E-2"/>
    <n v="3.7965498529838602"/>
    <n v="3.7262545780729177E-2"/>
    <n v="-24.785108802185601"/>
    <n v="-0.28482095338838498"/>
    <n v="0.93591620375825801"/>
    <s v="Yes"/>
    <s v="Yes"/>
    <s v="Yes"/>
    <x v="3"/>
    <x v="1"/>
    <n v="18.826868495742669"/>
    <n v="0.17249736115790609"/>
    <n v="4.4067706460893197"/>
    <s v="Yes"/>
    <s v="2.Hiring"/>
    <s v="Hiring"/>
    <n v="-37.931450325099888"/>
    <n v="-2.5749908509268959E-2"/>
    <n v="-0.1459820071184561"/>
    <n v="-7.2372271187642986E-2"/>
    <n v="0.96627462362606165"/>
    <s v="75-100"/>
    <n v="0.49576158470623699"/>
    <n v="12.66656872088255"/>
    <n v="6.9631899858702377"/>
    <n v="77.527909176915799"/>
    <n v="299.87890255439919"/>
  </r>
  <r>
    <n v="1866"/>
    <n v="1613"/>
    <n v="1431"/>
    <n v="1587"/>
    <n v="1830"/>
    <s v="D. R. E. sp. z o.o., Elbląg"/>
    <m/>
    <m/>
    <m/>
    <n v="1998"/>
    <m/>
    <n v="170786170"/>
    <n v="60285"/>
    <n v="5782604110"/>
    <s v="sp. z o.o."/>
    <s v="1623"/>
    <s v="Produkcja pozostałych wyrobów stolarskich i ciesielskich dla budownictwa"/>
    <m/>
    <x v="12"/>
    <m/>
    <n v="400"/>
    <s v="J"/>
    <x v="0"/>
    <n v="431937.25797999999"/>
    <n v="46923.171569999999"/>
    <n v="44592.264539999996"/>
    <n v="36917.021540000002"/>
    <n v="15229.81351"/>
    <n v="41370"/>
    <n v="807"/>
    <n v="86214.860659999991"/>
    <n v="421675.83419999998"/>
    <n v="244748.99625"/>
    <n v="176926.83794999999"/>
    <n v="367675.84512000001"/>
    <n v="53999.989079999999"/>
    <m/>
    <m/>
    <s v="C"/>
    <s v="Manufacturing"/>
    <s v="16"/>
    <s v="MANUFACTURE OF WOOD AND OF PRODUCTS OF WOOD AND CORK, EXCEPT FURNITURE; MANUFACTURE OF ARTICLES OF STRAW AND PLAITING MATERIALS"/>
    <s v="Medium-high"/>
    <n v="9.5777799288422477E-2"/>
    <n v="-11.77540164868881"/>
    <n v="8.5468481493461188E-2"/>
    <n v="8.7548345306623226E-2"/>
    <n v="0.1004064368926689"/>
    <x v="1"/>
    <n v="0"/>
    <n v="0.87193956897613467"/>
    <n v="106.8337802478315"/>
    <n v="535.23823789343248"/>
    <n v="303.28252323420082"/>
    <x v="0"/>
    <x v="0"/>
    <s v="Exp&lt;50"/>
    <s v="Decreased Export Intensity"/>
    <n v="0"/>
    <n v="-2.4678955455236861E-2"/>
    <n v="36.324897419550311"/>
    <n v="0.30987080235392028"/>
    <n v="-1.2138424496012139"/>
    <n v="-1.22126968151921E-2"/>
    <n v="8.0547330852006169"/>
    <s v="No"/>
    <s v="Yes"/>
    <s v="No"/>
    <x v="3"/>
    <x v="1"/>
    <n v="-2.5362318840579712"/>
    <n v="-2.5689486115310519E-2"/>
    <n v="-0.64017921804429001"/>
    <s v="No"/>
    <s v="0.Reducing"/>
    <s v="Reducing"/>
    <n v="152.57640214464021"/>
    <n v="9.4279834871419374E-2"/>
    <n v="0.1177268069677623"/>
    <n v="0.10595575481770229"/>
    <n v="0.1204567547436593"/>
    <s v="10-25"/>
    <n v="0.90001383327007867"/>
    <n v="12.666164818167131"/>
    <n v="6.7190131543852596"/>
    <n v="76.156424806763283"/>
    <n v="382.66183574879233"/>
  </r>
  <r>
    <m/>
    <m/>
    <m/>
    <n v="1866"/>
    <n v="1831"/>
    <s v="Teva Pharmaceuticals Polska sp. z o.o., Warszawa"/>
    <m/>
    <m/>
    <m/>
    <m/>
    <m/>
    <s v="015472115"/>
    <n v="160077"/>
    <n v="5252270954"/>
    <s v="sp. z o.o."/>
    <s v="7311"/>
    <s v="Działalność agencji reklamowych"/>
    <m/>
    <x v="6"/>
    <s v="Malta, Niemcy, Chorwacja, Węgry, Irlandia"/>
    <n v="500"/>
    <s v="J"/>
    <x v="0"/>
    <n v="319444.89043000003"/>
    <n v="13620.10204"/>
    <n v="17850.62443"/>
    <n v="13414.21046"/>
    <n v="511.13551000000001"/>
    <n v="179340.0898599998"/>
    <n v="402"/>
    <n v="93546.08786"/>
    <n v="181975.99869000001"/>
    <n v="4533.3552499999996"/>
    <n v="177442.64344000001"/>
    <n v="63633.293389999999"/>
    <n v="118342.7053"/>
    <m/>
    <m/>
    <s v="M"/>
    <s v="Professional, Scientific and Technical Activities"/>
    <s v="73"/>
    <s v="ADVERTISING, MARKET RESEARCH AND PUBLIC OPINION POLLING"/>
    <s v="High"/>
    <n v="0.56141167141096793"/>
    <n v="4.6104970527170774"/>
    <n v="4.1992252378628837E-2"/>
    <n v="7.3714174157941528E-2"/>
    <n v="0.2108049064471029"/>
    <x v="0"/>
    <n v="1"/>
    <n v="0.34967959427660938"/>
    <n v="232.70171109452741"/>
    <n v="794.63903092039811"/>
    <n v="11.277003109452741"/>
    <x v="1"/>
    <x v="1"/>
    <s v="Exp&gt;50"/>
    <s v="Decreased Export Intensity"/>
    <n v="0"/>
    <n v="-5.5721006269078277E-3"/>
    <n v="0.89411410424050375"/>
    <n v="8.9014057179532813E-3"/>
    <n v="-26.888323112869191"/>
    <n v="-0.3131820934511591"/>
    <n v="0.2227829361729938"/>
    <s v="Yes"/>
    <s v="Yes"/>
    <s v="Yes"/>
    <x v="3"/>
    <x v="1"/>
    <n v="-27.567567567567568"/>
    <n v="-0.32251602512741329"/>
    <n v="-7.7464117017420842"/>
    <s v="Yes"/>
    <s v="0.Reducing"/>
    <s v="Reducing"/>
    <n v="224.1633552447224"/>
    <n v="2.4875716171742251E-2"/>
    <n v="0.12047234459128731"/>
    <n v="4.9294011616262769E-2"/>
    <n v="0.56698377203787576"/>
    <s v="50-75"/>
    <n v="0.4091728419787703"/>
    <n v="12.665438645287139"/>
    <n v="6.3189681137464344"/>
    <n v="180.28108108108111"/>
    <n v="570.47567567567569"/>
  </r>
  <r>
    <m/>
    <m/>
    <n v="1634"/>
    <n v="1780"/>
    <n v="1832"/>
    <s v="Albis Polska sp. z o.o., Poznań"/>
    <m/>
    <m/>
    <m/>
    <m/>
    <m/>
    <n v="631011653"/>
    <n v="148734"/>
    <n v="7811548764"/>
    <s v="sp. z o.o."/>
    <s v="4676"/>
    <s v="Sprzedaż hurtowa pozostałych półproduktów"/>
    <m/>
    <x v="3"/>
    <m/>
    <n v="400"/>
    <s v="J"/>
    <x v="0"/>
    <n v="285414.94111000001"/>
    <n v="8612.8310600000004"/>
    <n v="6256.7609499999999"/>
    <n v="5075.5309500000003"/>
    <n v="222.82865000000001"/>
    <n v="2894"/>
    <n v="28"/>
    <n v="5947.4133400000001"/>
    <n v="118987.32343999999"/>
    <n v="349.25833"/>
    <n v="118638.06511"/>
    <n v="95958.26526"/>
    <n v="23029.05818"/>
    <m/>
    <m/>
    <s v="G"/>
    <s v="Wholesale and Retail Trade; Repair of Motor Vehicles and Motorcycles"/>
    <s v="46"/>
    <s v="WHOLESALE TRADE, EXCEPT OF MOTOR VEHICLES"/>
    <s v="Medium-high"/>
    <n v="1.0139623345382751E-2"/>
    <n v="-22.25404290612628"/>
    <n v="1.778298967202236E-2"/>
    <n v="4.2656064555980741E-2"/>
    <n v="5.2893108647262349E-2"/>
    <x v="1"/>
    <n v="0"/>
    <n v="0.80645788547708175"/>
    <n v="212.4076192857143"/>
    <n v="10193.39075392857"/>
    <n v="12.47351178571428"/>
    <x v="0"/>
    <x v="0"/>
    <s v="Exp&lt;50"/>
    <s v="Increased Export Intensity"/>
    <n v="1"/>
    <n v="9.9468251482039294E-3"/>
    <n v="-9.7910064034286428"/>
    <n v="-0.10304105661089299"/>
    <n v="-34.631164060455532"/>
    <n v="-0.42512455578000541"/>
    <n v="-2.5431299341659108"/>
    <s v="Yes"/>
    <s v="Yes"/>
    <s v="Yes"/>
    <x v="2"/>
    <x v="1"/>
    <n v="7.6923076923076934"/>
    <n v="7.4107972153721668E-2"/>
    <n v="1.869968259813537"/>
    <s v="No"/>
    <s v="2.Hiring"/>
    <s v="Hiring"/>
    <n v="-1975.5707845329671"/>
    <n v="3.5392692000139073E-2"/>
    <n v="0.19645614035087719"/>
    <n v="0.124331046121733"/>
    <n v="1.927981971788251E-4"/>
    <s v="0-10"/>
    <n v="0.63286922923189659"/>
    <n v="12.664740390737091"/>
    <n v="3.2580965380214821"/>
    <n v="208.53234384615391"/>
    <n v="12168.961538461541"/>
  </r>
  <r>
    <m/>
    <n v="1799"/>
    <n v="1867"/>
    <m/>
    <n v="1833"/>
    <s v="GTX Hanex Plastic sp. z o.o., Dąbrowa Gónicza"/>
    <m/>
    <m/>
    <m/>
    <m/>
    <m/>
    <n v="631536812"/>
    <n v="183054"/>
    <n v="7820021269"/>
    <s v="sp. z o.o."/>
    <s v="2222"/>
    <s v="Produkcja opakowań z tworzyw sztucznych"/>
    <m/>
    <x v="10"/>
    <m/>
    <n v="500"/>
    <s v="J"/>
    <x v="0"/>
    <n v="332073.11268999998"/>
    <n v="8119.8291499999996"/>
    <n v="3868.7823400000002"/>
    <n v="2935.5563400000001"/>
    <n v="12322.54214"/>
    <n v="38300"/>
    <n v="219"/>
    <n v="20477.743310000002"/>
    <n v="146623.66464999999"/>
    <n v="75928.843529999998"/>
    <n v="70694.821120000008"/>
    <n v="39271.501880000003"/>
    <n v="107352.16277"/>
    <m/>
    <m/>
    <s v="C"/>
    <s v="Manufacturing"/>
    <s v="22"/>
    <s v="MANUFACTURE OF RUBBER AND PLASTIC PRODUCTS"/>
    <s v="Medium-low"/>
    <n v="0.11533604660053939"/>
    <n v="-24.318312389411599"/>
    <n v="8.8400904132832567E-3"/>
    <n v="2.0021026940005619E-2"/>
    <n v="7.4750294729497097E-2"/>
    <x v="0"/>
    <n v="1"/>
    <n v="0.26783876923103489"/>
    <n v="93.505677214611879"/>
    <n v="1516.315583059361"/>
    <n v="346.70704808219182"/>
    <x v="2"/>
    <x v="0"/>
    <s v="Exp&lt;50"/>
    <s v="Increased Export Intensity"/>
    <n v="1"/>
    <n v="4.2587278625929051E-2"/>
    <n v="4.9704954622900592"/>
    <n v="4.8509129085534397E-2"/>
    <n v="-23.93442357805068"/>
    <n v="-0.27357437008357799"/>
    <n v="1.2201115924335371"/>
    <s v="Yes"/>
    <s v="Yes"/>
    <s v="Yes"/>
    <x v="3"/>
    <x v="1"/>
    <n v="-20.36363636363636"/>
    <n v="-0.22769936785007069"/>
    <n v="-5.5334934129059992"/>
    <s v="No"/>
    <s v="0.Reducing"/>
    <s v="Reducing"/>
    <n v="365.95558305936078"/>
    <n v="1.053267119542025E-2"/>
    <n v="9.5115754617338927E-2"/>
    <n v="2.080575467692385E-2"/>
    <n v="7.2748767974610315E-2"/>
    <s v="0-10"/>
    <n v="0.21874141419187251"/>
    <n v="12.66460131351424"/>
    <n v="5.6167710976665717"/>
    <n v="72.96838661818181"/>
    <n v="1150.3599999999999"/>
  </r>
  <r>
    <m/>
    <m/>
    <m/>
    <m/>
    <n v="1834"/>
    <s v="Oriflame Poland sp. z o.o., Warszawa"/>
    <m/>
    <m/>
    <m/>
    <m/>
    <m/>
    <n v="2197604"/>
    <n v="39173"/>
    <n v="5220103006"/>
    <s v="sp. z o.o."/>
    <s v="4645"/>
    <s v="Sprzedaż hurtowa perfum i kosmetyków"/>
    <m/>
    <x v="3"/>
    <m/>
    <n v="500"/>
    <s v="J"/>
    <x v="0"/>
    <n v="273130"/>
    <n v="5081"/>
    <n v="2872"/>
    <n v="1605"/>
    <n v="1091"/>
    <n v="6399"/>
    <n v="290"/>
    <n v="73734"/>
    <n v="48744"/>
    <n v="5124"/>
    <n v="43620"/>
    <n v="7575"/>
    <n v="41169"/>
    <m/>
    <m/>
    <s v="G"/>
    <s v="Wholesale and Retail Trade; Repair of Motor Vehicles and Motorcycles"/>
    <s v="46"/>
    <s v="WHOLESALE TRADE, EXCEPT OF MOTOR VEHICLES"/>
    <s v="Medium-high"/>
    <n v="2.3428404056676309E-2"/>
    <n v="-6.8219577179857156"/>
    <n v="5.8763226302493317E-3"/>
    <n v="3.2927129492860661E-2"/>
    <n v="0.2118811881188119"/>
    <x v="0"/>
    <n v="1"/>
    <n v="0.1554037419990153"/>
    <n v="254.2551724137931"/>
    <n v="941.82758620689651"/>
    <n v="17.668965517241379"/>
    <x v="0"/>
    <x v="0"/>
    <s v="Exp&lt;50"/>
    <s v="Decreased Export Intensity"/>
    <n v="0"/>
    <n v="-2.0130836510495041E-2"/>
    <n v="-13.63095915708521"/>
    <n v="-0.14654089796868949"/>
    <n v="-37.413738519626961"/>
    <n v="-0.46862439713780368"/>
    <n v="-3.5972275077559179"/>
    <s v="Yes"/>
    <s v="Yes"/>
    <s v="Yes"/>
    <x v="2"/>
    <x v="1"/>
    <n v="-21.195652173913039"/>
    <n v="-0.23820201518841169"/>
    <n v="-5.7812051679352994"/>
    <s v="No"/>
    <s v="0.Reducing"/>
    <s v="Reducing"/>
    <n v="82.490629685157387"/>
    <n v="-2.529756257984543E-4"/>
    <n v="-4.9875311720698257E-2"/>
    <n v="-1.739697727519844E-3"/>
    <n v="4.3559240567171351E-2"/>
    <s v="0-10"/>
    <n v="3.4880939436772861E-2"/>
    <n v="12.66424404926927"/>
    <n v="5.9080829381689313"/>
    <n v="173.945652173913"/>
    <n v="859.33695652173913"/>
  </r>
  <r>
    <m/>
    <m/>
    <m/>
    <n v="1786"/>
    <n v="1835"/>
    <s v="Fresh World International sp. z o.o., Ożarów Mazowiecki"/>
    <m/>
    <m/>
    <m/>
    <m/>
    <m/>
    <s v="012953222"/>
    <n v="77183"/>
    <n v="5212773152"/>
    <s v="sp. z o.o."/>
    <s v="4631"/>
    <s v="Sprzedaż hurtowa owoców i warzyw"/>
    <m/>
    <x v="3"/>
    <m/>
    <n v="500"/>
    <s v="J"/>
    <x v="0"/>
    <n v="378648"/>
    <n v="4798"/>
    <n v="5256"/>
    <n v="4087"/>
    <n v="1867"/>
    <n v="36529"/>
    <n v="240"/>
    <n v="28088"/>
    <n v="86892"/>
    <n v="15113"/>
    <n v="71779"/>
    <n v="23184"/>
    <n v="63708"/>
    <m/>
    <m/>
    <s v="G"/>
    <s v="Wholesale and Retail Trade; Repair of Motor Vehicles and Motorcycles"/>
    <s v="46"/>
    <s v="WHOLESALE TRADE, EXCEPT OF MOTOR VEHICLES"/>
    <s v="Medium-high"/>
    <n v="9.6472185248568598E-2"/>
    <n v="7.0340679096799086"/>
    <n v="1.079366588493799E-2"/>
    <n v="4.7035400266998109E-2"/>
    <n v="0.17628536922015181"/>
    <x v="0"/>
    <n v="1"/>
    <n v="0.26681397597016993"/>
    <n v="117.0333333333333"/>
    <n v="1577.7"/>
    <n v="62.970833333333331"/>
    <x v="0"/>
    <x v="0"/>
    <s v="Exp&lt;50"/>
    <s v="Increased Export Intensity"/>
    <n v="1"/>
    <n v="2.4496380820704221E-2"/>
    <n v="21.580542447367911"/>
    <n v="0.19540675797221141"/>
    <n v="-11.89815764683483"/>
    <n v="-0.12667674119690281"/>
    <n v="5.006460357715925"/>
    <s v="Yes"/>
    <s v="Yes"/>
    <s v="Yes"/>
    <x v="3"/>
    <x v="1"/>
    <n v="-13.043478260869559"/>
    <n v="-0.1397619423751584"/>
    <n v="-3.4337114599347518"/>
    <s v="No"/>
    <s v="0.Reducing"/>
    <s v="Reducing"/>
    <n v="449.30147844202912"/>
    <n v="-3.2810528465135129E-3"/>
    <n v="-4.5582991059780018E-2"/>
    <n v="-1.414367848152193E-2"/>
    <n v="7.1975804427864373E-2"/>
    <s v="0-10"/>
    <n v="0.31028412468530508"/>
    <n v="12.64895553463319"/>
    <n v="5.6204008657171496"/>
    <n v="109.3492077536232"/>
    <n v="1128.398521557971"/>
  </r>
  <r>
    <m/>
    <n v="1973"/>
    <n v="1799"/>
    <n v="1693"/>
    <n v="1836"/>
    <s v="Pepsico Logistyka sp. z o.o., Grodzisk Mazowiecki"/>
    <m/>
    <m/>
    <m/>
    <n v="2011"/>
    <m/>
    <n v="145899577"/>
    <n v="402986"/>
    <n v="5291798725"/>
    <s v="sp. z o.o."/>
    <s v="4941"/>
    <s v="Transport drogowy towarów"/>
    <m/>
    <x v="11"/>
    <m/>
    <n v="400"/>
    <s v="J"/>
    <x v="0"/>
    <n v="400615"/>
    <n v="4065"/>
    <n v="7641"/>
    <n v="5971"/>
    <n v="612"/>
    <n v="193511"/>
    <n v="89"/>
    <n v="33111"/>
    <n v="142319"/>
    <n v="4585"/>
    <n v="137734"/>
    <n v="10214"/>
    <n v="132105"/>
    <m/>
    <m/>
    <s v="H"/>
    <s v="Transportation and Storage"/>
    <s v="49"/>
    <s v="LAND TRANSPORT AND TRANSPORT VIA PIPELINES"/>
    <s v="Low"/>
    <n v="0.48303483394281288"/>
    <n v="0.99045592735815813"/>
    <n v="1.490458420178975E-2"/>
    <n v="4.1955044653208637E-2"/>
    <n v="0.58458977873506957"/>
    <x v="1"/>
    <n v="0"/>
    <n v="7.1768351379647127E-2"/>
    <n v="372.03370786516848"/>
    <n v="4501.2921348314603"/>
    <n v="51.516853932584269"/>
    <x v="4"/>
    <x v="1"/>
    <s v="Exp&gt;50"/>
    <s v="Decreased Export Intensity"/>
    <n v="0"/>
    <n v="-2.7699166634915281E-2"/>
    <n v="27.16846492522863"/>
    <n v="0.2403425169268765"/>
    <n v="-7.8489384599792356"/>
    <n v="-8.1740982242237692E-2"/>
    <n v="6.19274746860492"/>
    <s v="Yes"/>
    <s v="Yes"/>
    <s v="Yes"/>
    <x v="3"/>
    <x v="1"/>
    <n v="48.333333333333343"/>
    <n v="0.39429180751003923"/>
    <n v="10.35949107785612"/>
    <s v="No"/>
    <s v="2.Hiring"/>
    <s v="Hiring"/>
    <n v="-749.1578651685395"/>
    <n v="7.1612909369673074E-3"/>
    <n v="0.1295509360284828"/>
    <n v="2.393100741479352E-2"/>
    <n v="0.51073400057772822"/>
    <s v="50-75"/>
    <n v="0.18472276734096379"/>
    <n v="12.660413628420219"/>
    <n v="4.0943445622221004"/>
    <n v="431.11666666666667"/>
    <n v="5250.45"/>
  </r>
  <r>
    <n v="797"/>
    <n v="1222"/>
    <n v="1405"/>
    <n v="1302"/>
    <n v="1837"/>
    <s v="Dom Construction sp. z o.o., Warszawa"/>
    <m/>
    <m/>
    <m/>
    <n v="2018"/>
    <m/>
    <s v="369940591"/>
    <n v="726296"/>
    <n v="5252746776"/>
    <s v="sp. z o.o."/>
    <s v="4110"/>
    <s v="Realizacja projektów budowlanych związanych ze wznoszeniem budynków"/>
    <m/>
    <x v="12"/>
    <m/>
    <n v="400"/>
    <s v="J"/>
    <x v="0"/>
    <n v="988290.06653999991"/>
    <n v="21486.391159999999"/>
    <n v="26010.823960000002"/>
    <n v="20875.395"/>
    <n v="1124"/>
    <n v="0"/>
    <n v="214"/>
    <n v="49726"/>
    <n v="268592.80862999998"/>
    <n v="16501.155360000001"/>
    <n v="252091.65327000001"/>
    <n v="23975.395"/>
    <n v="244617.41363"/>
    <m/>
    <m/>
    <s v="F"/>
    <s v="Construction"/>
    <s v="41"/>
    <s v="CONSTRUCTION WORK FOR BUILDINGS"/>
    <s v="Low"/>
    <n v="0"/>
    <n v="52.35306379211724"/>
    <n v="2.1122740890318448E-2"/>
    <n v="7.7721347442168118E-2"/>
    <n v="0.87070077469005203"/>
    <x v="1"/>
    <n v="0"/>
    <n v="8.9262981843372086E-2"/>
    <n v="232.36448598130841"/>
    <n v="4618.1778810280366"/>
    <n v="77.108202616822439"/>
    <x v="0"/>
    <x v="0"/>
    <s v="Exp&lt;50"/>
    <s v="Decreased Export Intensity"/>
    <n v="0"/>
    <n v="0"/>
    <n v="213.73491039592639"/>
    <n v="1.1433782089457201"/>
    <n v="127.3441379680627"/>
    <n v="0.82129470977660546"/>
    <n v="33.088555598844813"/>
    <s v="No"/>
    <s v="No"/>
    <s v="No"/>
    <x v="1"/>
    <x v="0"/>
    <n v="98.148148148148152"/>
    <n v="0.68384478789763126"/>
    <n v="18.64447104840357"/>
    <s v="No"/>
    <s v="2.Hiring"/>
    <s v="Hiring"/>
    <n v="1701.437140287296"/>
    <n v="3.325312373019098E-2"/>
    <n v="0.92707319231790419"/>
    <n v="0.13108168985884469"/>
    <n v="0"/>
    <s v="0-10"/>
    <n v="0.1413930323355691"/>
    <n v="12.660353314310671"/>
    <n v="4.6821312271242199"/>
    <n v="138.62037037037041"/>
    <n v="2916.7407407407409"/>
  </r>
  <r>
    <m/>
    <m/>
    <n v="1768"/>
    <n v="1691"/>
    <n v="1838"/>
    <s v="Egis Polska Dystrybucja sp. z o.o., Warszawa"/>
    <m/>
    <m/>
    <m/>
    <n v="2005"/>
    <m/>
    <n v="140233655"/>
    <n v="242368"/>
    <n v="5252341849"/>
    <s v="sp. z o.o."/>
    <s v="4646"/>
    <s v="Sprzedaż hurtowa wyrobów farmaceutycznych i medycznych"/>
    <m/>
    <x v="8"/>
    <m/>
    <n v="500"/>
    <s v="J"/>
    <x v="0"/>
    <n v="386178.99576999998"/>
    <n v="10853.20334"/>
    <n v="10773.531220000001"/>
    <n v="8469.8841300000004"/>
    <n v="630.08758999999998"/>
    <n v="0"/>
    <n v="28"/>
    <n v="6543.0819800000008"/>
    <n v="130796.79934"/>
    <n v="6431.9805500000002"/>
    <n v="124364.81879"/>
    <n v="52538.130159999993"/>
    <n v="78258.669180000012"/>
    <m/>
    <m/>
    <s v="G"/>
    <s v="Wholesale and Retail Trade; Repair of Motor Vehicles and Motorcycles"/>
    <s v="46"/>
    <s v="WHOLESALE TRADE, EXCEPT OF MOTOR VEHICLES"/>
    <s v="Medium-high"/>
    <n v="0"/>
    <n v="11.0759872897078"/>
    <n v="2.1932534453646159E-2"/>
    <n v="6.4756050398320095E-2"/>
    <n v="0.16121403834140571"/>
    <x v="0"/>
    <n v="1"/>
    <n v="0.4016774907727646"/>
    <n v="233.6814992857143"/>
    <n v="13792.106991785709"/>
    <n v="229.7135910714286"/>
    <x v="0"/>
    <x v="0"/>
    <s v="Exp&lt;50"/>
    <s v="Decreased Export Intensity"/>
    <n v="0"/>
    <n v="-9.5235978883008955E-6"/>
    <n v="22.593782287377731"/>
    <n v="0.2037061207905726"/>
    <n v="-11.163925878711771"/>
    <n v="-0.1183773783785398"/>
    <n v="5.2245582168269689"/>
    <s v="Yes"/>
    <s v="Yes"/>
    <s v="Yes"/>
    <x v="3"/>
    <x v="1"/>
    <n v="12"/>
    <n v="0.1133286853070032"/>
    <n v="2.8737344722080231"/>
    <s v="No"/>
    <s v="2.Hiring"/>
    <s v="Hiring"/>
    <n v="1191.8269917857119"/>
    <n v="2.1021755072109509E-2"/>
    <n v="0.1306372065496153"/>
    <n v="4.8009163935852452E-2"/>
    <n v="9.5235978883008955E-6"/>
    <s v="0-10"/>
    <n v="0.36749992750050747"/>
    <n v="12.66035013978308"/>
    <n v="3.218875824868201"/>
    <n v="165.84"/>
    <n v="12600.28"/>
  </r>
  <r>
    <m/>
    <n v="1786"/>
    <m/>
    <n v="1861"/>
    <n v="1839"/>
    <s v="Refresco sp. z o.o., Kęty "/>
    <m/>
    <m/>
    <m/>
    <m/>
    <m/>
    <s v="071004540"/>
    <n v="9473"/>
    <n v="5512282814"/>
    <s v="sp. z o.o."/>
    <s v="1107"/>
    <s v="Produkcja napojów bezalkoholowych; produkcja wód mineralnych i pozostałych wód butelkowanych"/>
    <m/>
    <x v="13"/>
    <m/>
    <n v="500"/>
    <s v="J"/>
    <x v="0"/>
    <n v="337549.81978000002"/>
    <n v="8261.5929500000002"/>
    <n v="-9502.4092200000014"/>
    <n v="-1245.0031200000001"/>
    <n v="19938.753580000001"/>
    <n v="112729"/>
    <n v="302"/>
    <n v="28717.225340000001"/>
    <n v="195710.26811"/>
    <n v="122352.06052"/>
    <n v="73358.207590000005"/>
    <n v="797.20672000000002"/>
    <n v="194913.06138999999"/>
    <m/>
    <m/>
    <s v="C"/>
    <s v="Manufacturing"/>
    <s v="11"/>
    <s v="MANUFACTURE OF BEVERAGES"/>
    <s v="Low"/>
    <n v="0.33396255424894539"/>
    <n v="-23.428565635965349"/>
    <n v="-3.6883536800921359E-3"/>
    <n v="-6.3614603976743797E-3"/>
    <n v="-1.5617067553068289"/>
    <x v="0"/>
    <n v="1"/>
    <n v="4.0734026257218444E-3"/>
    <n v="95.090150132450333"/>
    <n v="1117.714635033112"/>
    <n v="405.13927324503311"/>
    <x v="4"/>
    <x v="1"/>
    <s v="Exp&gt;50"/>
    <s v="Decreased Export Intensity"/>
    <n v="0"/>
    <n v="-0.44900444249135468"/>
    <n v="13.689413397762319"/>
    <n v="0.12830010047528259"/>
    <n v="-17.616367103070779"/>
    <n v="-0.19378339869383149"/>
    <n v="3.2594972959612001"/>
    <s v="Yes"/>
    <s v="Yes"/>
    <s v="Yes"/>
    <x v="3"/>
    <x v="1"/>
    <n v="2.3728813559322028"/>
    <n v="2.3451661035049479E-2"/>
    <n v="0.58801357841393731"/>
    <s v="No"/>
    <s v="1.Sustaining"/>
    <s v="Hiring"/>
    <n v="111.2562120161633"/>
    <n v="-4.3659666961306798E-2"/>
    <n v="-0.29693200322593888"/>
    <n v="-5.9163150007104273E-2"/>
    <n v="0.78296699674030013"/>
    <s v="75-100"/>
    <n v="0.19924814221553061"/>
    <n v="12.6011682920885"/>
    <n v="5.6869753563398202"/>
    <n v="67.875786271186442"/>
    <n v="1006.458423016949"/>
  </r>
  <r>
    <n v="1600"/>
    <n v="1854"/>
    <m/>
    <m/>
    <n v="1840"/>
    <s v="Esky sp. z o.o., Katowice"/>
    <m/>
    <m/>
    <m/>
    <n v="2011"/>
    <m/>
    <n v="670140736"/>
    <n v="383663"/>
    <n v="9481987199"/>
    <s v="SA"/>
    <s v="7990"/>
    <s v="Pozostała działalność usługowa w zakresie rezerwacji, gdzie indziej niesklasyfikowana"/>
    <m/>
    <x v="9"/>
    <m/>
    <n v="540"/>
    <s v="J"/>
    <x v="0"/>
    <n v="501102"/>
    <n v="71152"/>
    <n v="66415"/>
    <n v="52726"/>
    <n v="10556"/>
    <n v="0"/>
    <n v="415"/>
    <n v="42982"/>
    <n v="353051"/>
    <n v="201574"/>
    <n v="120159"/>
    <n v="270058"/>
    <n v="82993"/>
    <m/>
    <m/>
    <s v="N"/>
    <s v="Administrative and Support Service Activities"/>
    <s v="79"/>
    <s v="ACTIVITIES OF TRAVEL AGENCIES, TOUR OPERATORS AND OTHER RESERVATION SERVICE AND RELATED ACTIVITIES"/>
    <s v="High"/>
    <n v="0"/>
    <n v="17.56224134533273"/>
    <n v="0.1052200949108166"/>
    <n v="0.1493438625014516"/>
    <n v="0.1952395411356079"/>
    <x v="0"/>
    <n v="1"/>
    <n v="0.76492631376203435"/>
    <n v="103.5710843373494"/>
    <n v="1207.474698795181"/>
    <n v="485.72048192771092"/>
    <x v="0"/>
    <x v="1"/>
    <s v="Exp&lt;50"/>
    <s v="Decreased Export Intensity"/>
    <n v="0"/>
    <n v="-0.25871270842455302"/>
    <n v="97.666355040649449"/>
    <n v="0.6814103478174296"/>
    <n v="43.236489159890908"/>
    <n v="0.35932684864831538"/>
    <n v="18.572284803364099"/>
    <s v="Yes"/>
    <s v="No"/>
    <s v="No"/>
    <x v="0"/>
    <x v="0"/>
    <n v="-35.15625"/>
    <n v="-0.43318965612301952"/>
    <n v="-10.26393309151997"/>
    <s v="Yes"/>
    <s v="0.Reducing"/>
    <s v="Reducing"/>
    <n v="811.36688629518073"/>
    <n v="3.2101424407023023E-2"/>
    <n v="0.50685102142501248"/>
    <n v="5.4789540301079902E-2"/>
    <n v="0.25871270842455302"/>
    <s v="25-50"/>
    <n v="0.108097918293701"/>
    <n v="12.443154604341739"/>
    <n v="6.4614681763537174"/>
    <n v="48.128124999999997"/>
    <n v="396.10781250000002"/>
  </r>
  <r>
    <n v="1625"/>
    <n v="1600"/>
    <m/>
    <n v="1821"/>
    <n v="1843"/>
    <s v="Mondi Solec sp. z o.o., Solec"/>
    <m/>
    <m/>
    <m/>
    <n v="2001"/>
    <m/>
    <s v="010748357"/>
    <n v="42918"/>
    <n v="5261019863"/>
    <s v="sp. z o.o."/>
    <s v="2222"/>
    <s v="Produkcja opakowań z tworzyw sztucznych"/>
    <m/>
    <x v="10"/>
    <m/>
    <n v="500"/>
    <s v="J"/>
    <x v="0"/>
    <n v="492659.38290999999"/>
    <n v="34185.713000000003"/>
    <n v="25319.70261"/>
    <n v="20349.241610000001"/>
    <n v="11738.560949999999"/>
    <n v="312612"/>
    <n v="398"/>
    <n v="58595.96297"/>
    <n v="336635.09759000002"/>
    <n v="143770.71212000001"/>
    <n v="192864.38547000001"/>
    <n v="92178.644290000011"/>
    <n v="244456.45329999999"/>
    <m/>
    <m/>
    <s v="C"/>
    <s v="Manufacturing"/>
    <s v="22"/>
    <s v="MANUFACTURE OF RUBBER AND PLASTIC PRODUCTS"/>
    <s v="Medium-low"/>
    <n v="0.63453982780859475"/>
    <n v="-0.2455895653477258"/>
    <n v="4.130488998261389E-2"/>
    <n v="6.0448960181757619E-2"/>
    <n v="0.22075874262133821"/>
    <x v="0"/>
    <n v="1"/>
    <n v="0.27382362965096319"/>
    <n v="147.2260376130653"/>
    <n v="1237.8376455025129"/>
    <n v="361.23294502512567"/>
    <x v="1"/>
    <x v="1"/>
    <s v="Exp&gt;50"/>
    <s v="Decreased Export Intensity"/>
    <n v="0"/>
    <n v="-1.637988598743079E-2"/>
    <n v="56.946876066415641"/>
    <n v="0.45073719309678673"/>
    <n v="13.729620337982359"/>
    <n v="0.12865369392767259"/>
    <n v="11.927851900472071"/>
    <s v="Yes"/>
    <s v="Yes"/>
    <s v="Yes"/>
    <x v="0"/>
    <x v="0"/>
    <n v="27.15654952076677"/>
    <n v="0.24024881474428469"/>
    <n v="6.1902598746883752"/>
    <s v="No"/>
    <s v="2.Hiring"/>
    <s v="Hiring"/>
    <n v="234.95585636513249"/>
    <n v="8.4774866040993685E-2"/>
    <n v="0.2793893770932418"/>
    <n v="0.13084438413012159"/>
    <n v="0.65091971379602553"/>
    <s v="50-75"/>
    <n v="0.46832268818314582"/>
    <n v="12.656836114265619"/>
    <n v="5.7462031905401529"/>
    <n v="111.4862368051118"/>
    <n v="1002.88178913738"/>
  </r>
  <r>
    <m/>
    <m/>
    <n v="1759"/>
    <n v="1963"/>
    <n v="1844"/>
    <s v="Pietrzak sp. z o.o., Katowice"/>
    <m/>
    <m/>
    <m/>
    <n v="2003"/>
    <m/>
    <n v="278079440"/>
    <n v="173526"/>
    <n v="6342502311"/>
    <s v="sp. z o.o."/>
    <s v="4511"/>
    <s v="Sprzedaż hurtowa i detaliczna samochodów osobowych i furgonetek"/>
    <m/>
    <x v="5"/>
    <m/>
    <n v="400"/>
    <s v="J"/>
    <x v="0"/>
    <n v="381640.98269999999"/>
    <n v="12335.52391"/>
    <n v="6531.7092400000001"/>
    <n v="6531.7092400000001"/>
    <n v="2369.6605800000002"/>
    <n v="4013"/>
    <n v="224"/>
    <n v="23155.250759999999"/>
    <n v="126873.86512"/>
    <n v="14510.303029999999"/>
    <n v="112363.56209000001"/>
    <n v="36986.551440000003"/>
    <n v="89887.313680000007"/>
    <m/>
    <m/>
    <s v="G"/>
    <s v="Wholesale and Retail Trade; Repair of Motor Vehicles and Motorcycles"/>
    <s v="45"/>
    <s v="WHOLESALE AND RETAIL TRADE SERVICES OF MOTOR VEHICLES; REPAIR SERVICES OF MOTOR VEHICLES"/>
    <s v="Medium-high"/>
    <n v="1.051511808718545E-2"/>
    <n v="5.6305273486152663"/>
    <n v="1.7114800391168791E-2"/>
    <n v="5.1481912636792221E-2"/>
    <n v="0.17659687063812399"/>
    <x v="1"/>
    <n v="0"/>
    <n v="0.29152222488861151"/>
    <n v="103.3716551785714"/>
    <n v="1703.754387053571"/>
    <n v="64.77813852678571"/>
    <x v="0"/>
    <x v="0"/>
    <s v="Exp&lt;50"/>
    <s v="Decreased Export Intensity"/>
    <n v="0"/>
    <n v="-2.156344668457234E-2"/>
    <n v="22.266004025758949"/>
    <n v="0.20102884607477201"/>
    <n v="-11.40144635814567"/>
    <n v="-0.12105465309434039"/>
    <n v="5.1541530189136209"/>
    <s v="Yes"/>
    <s v="Yes"/>
    <s v="Yes"/>
    <x v="3"/>
    <x v="1"/>
    <n v="-1.754385964912281"/>
    <n v="-1.7699577099401509E-2"/>
    <n v="-0.44151188538948949"/>
    <s v="No"/>
    <s v="0.Reducing"/>
    <s v="Reducing"/>
    <n v="334.71973793076432"/>
    <n v="2.7199342346172339E-3"/>
    <n v="4.8494887759182037E-2"/>
    <n v="6.7780629816009148E-3"/>
    <n v="3.2078564771757787E-2"/>
    <s v="0-10"/>
    <n v="0.13976860850281181"/>
    <n v="12.65120676372743"/>
    <n v="5.4293456289544411"/>
    <n v="77.626491535087709"/>
    <n v="1369.034649122807"/>
  </r>
  <r>
    <n v="1171"/>
    <n v="866"/>
    <m/>
    <m/>
    <n v="1845"/>
    <s v="Electra M&amp;E Polska sp. z o.o., Warszawa"/>
    <m/>
    <m/>
    <m/>
    <n v="2015"/>
    <m/>
    <s v="362771263"/>
    <n v="580855"/>
    <n v="5252632564"/>
    <s v="sp. z o.o."/>
    <s v="4322"/>
    <s v="Wykonywanie instalacji wodno-kanalizacyjnych, cieplnych, gazowych i klimatyzacyjnych"/>
    <m/>
    <x v="12"/>
    <m/>
    <n v="500"/>
    <s v="J"/>
    <x v="0"/>
    <n v="682674"/>
    <n v="53892"/>
    <n v="58228"/>
    <n v="41251"/>
    <n v="2595"/>
    <n v="86"/>
    <n v="274"/>
    <n v="63188"/>
    <n v="364429"/>
    <n v="88320"/>
    <n v="276109"/>
    <n v="115835"/>
    <n v="248594"/>
    <m/>
    <m/>
    <s v="F"/>
    <s v="Construction"/>
    <s v="43"/>
    <s v="SPECIALISED CONSTRUCTION WORK"/>
    <s v="Low"/>
    <n v="1.259752092506819E-4"/>
    <n v="-24.070644684464639"/>
    <n v="6.0425620427905558E-2"/>
    <n v="0.1131935164325561"/>
    <n v="0.3561186169983166"/>
    <x v="0"/>
    <n v="1"/>
    <n v="0.31785340903166331"/>
    <n v="230.61313868613141"/>
    <n v="2491.5109489051101"/>
    <n v="322.33576642335771"/>
    <x v="0"/>
    <x v="0"/>
    <s v="Exp&lt;50"/>
    <s v="Decreased Export Intensity"/>
    <n v="0"/>
    <n v="-7.8190504215378542E-2"/>
    <n v="117.6366696846428"/>
    <n v="0.77765683356733994"/>
    <n v="57.707731655538232"/>
    <n v="0.45557333439822578"/>
    <n v="21.459927598990539"/>
    <s v="Yes"/>
    <s v="Yes"/>
    <s v="Yes"/>
    <x v="1"/>
    <x v="0"/>
    <n v="10.04016064257028"/>
    <n v="9.5675209923363091E-2"/>
    <n v="2.420715143441043"/>
    <s v="No"/>
    <s v="2.Hiring"/>
    <s v="Hiring"/>
    <n v="1231.7679770175589"/>
    <n v="1.9775182034966012E-2"/>
    <n v="0.27185870184511551"/>
    <n v="5.2184813150943081E-2"/>
    <n v="7.8316479424629229E-2"/>
    <s v="0-10"/>
    <n v="0.19195564753588071"/>
    <n v="12.65611588503589"/>
    <n v="5.5174528964647074"/>
    <n v="163.22489959839359"/>
    <n v="1259.7429718875501"/>
  </r>
  <r>
    <n v="1853"/>
    <n v="1417"/>
    <n v="1628"/>
    <n v="1696"/>
    <n v="1846"/>
    <s v="Moniecka Spółdzielnia Mleczarska, Mońki"/>
    <m/>
    <m/>
    <m/>
    <n v="2002"/>
    <m/>
    <s v="000437197"/>
    <n v="118962"/>
    <n v="5460000524"/>
    <s v="Spółdzielnia"/>
    <s v="1051"/>
    <s v="Przetwórstwo mleka i wyrób serów"/>
    <m/>
    <x v="13"/>
    <m/>
    <n v="400"/>
    <s v="J"/>
    <x v="0"/>
    <n v="433275.84707999998"/>
    <n v="-22998.171549999999"/>
    <n v="-22161.247169999999"/>
    <n v="-17967.535169999999"/>
    <n v="24446.902740000001"/>
    <n v="0"/>
    <n v="233"/>
    <n v="27036.060979999998"/>
    <n v="256078.04195000001"/>
    <n v="117864.01839"/>
    <n v="137622.37476999999"/>
    <n v="212631.58282000001"/>
    <n v="43446.459130000003"/>
    <m/>
    <m/>
    <s v="C"/>
    <s v="Manufacturing"/>
    <s v="10"/>
    <s v="MANUFACTURE OF FOOD PRODUCTS"/>
    <s v="Low"/>
    <n v="0"/>
    <n v="-21.897564891338359"/>
    <n v="-4.1469044007621497E-2"/>
    <n v="-7.0164294576683064E-2"/>
    <n v="-8.4500782676344671E-2"/>
    <x v="1"/>
    <n v="0"/>
    <n v="0.83033899041416814"/>
    <n v="116.0345964806867"/>
    <n v="1859.5529917596571"/>
    <n v="505.85415618025752"/>
    <x v="0"/>
    <x v="0"/>
    <s v="Exp&lt;50"/>
    <s v="Decreased Export Intensity"/>
    <n v="0"/>
    <n v="-8.6485659070470507E-3"/>
    <n v="38.171634196276507"/>
    <n v="0.32332645244252228"/>
    <n v="0.12437260599749229"/>
    <n v="1.242953273409952E-3"/>
    <n v="8.4188318096906301"/>
    <s v="Yes"/>
    <s v="Yes"/>
    <s v="Yes"/>
    <x v="3"/>
    <x v="1"/>
    <n v="9.3896713615023462"/>
    <n v="8.9746287856274698E-2"/>
    <n v="2.2690164878677699"/>
    <s v="No"/>
    <s v="2.Hiring"/>
    <s v="Hiring"/>
    <n v="387.35580866106511"/>
    <n v="2.096129192736735E-2"/>
    <n v="3.7727726693528953E-2"/>
    <n v="3.064364236496378E-2"/>
    <n v="8.6485659070470507E-3"/>
    <s v="0-10"/>
    <n v="0.81223134947645204"/>
    <n v="12.65580341193632"/>
    <n v="5.3612921657094246"/>
    <n v="85.289130938967133"/>
    <n v="1472.197183098591"/>
  </r>
  <r>
    <m/>
    <m/>
    <m/>
    <n v="1379"/>
    <n v="1847"/>
    <s v="Wojskowe Zakłady Lotnicze Nr 2 SA, Bydgoszcz"/>
    <m/>
    <m/>
    <m/>
    <m/>
    <m/>
    <s v="000173284"/>
    <n v="295719"/>
    <n v="5540311657"/>
    <s v="SA"/>
    <s v="3316"/>
    <s v="Naprawa i konserwacja statków powietrznych i statków kosmicznych"/>
    <m/>
    <x v="9"/>
    <m/>
    <n v="410"/>
    <s v="J"/>
    <x v="0"/>
    <n v="351510.54428999999"/>
    <n v="-6087.1191200000003"/>
    <n v="-20203.557680000002"/>
    <n v="-20212.450680000002"/>
    <n v="17525.39012"/>
    <n v="18226"/>
    <n v="1218"/>
    <n v="149742.77781999999"/>
    <n v="998168.5541699999"/>
    <n v="253911.52321000001"/>
    <n v="723270.33894000005"/>
    <n v="246116.19751"/>
    <n v="752052.35665999993"/>
    <m/>
    <m/>
    <s v="C"/>
    <s v="Manufacturing"/>
    <s v="33"/>
    <s v="REPAIR, MAINTENANCE AND INSTALLATION OF MACHINERY AND EQUIPMENT"/>
    <s v="Medium-high"/>
    <n v="5.1850507178422933E-2"/>
    <n v="4.1596051506342926"/>
    <n v="-5.7501690940242482E-2"/>
    <n v="-2.0249536609382689E-2"/>
    <n v="-8.2125641808596286E-2"/>
    <x v="1"/>
    <n v="0"/>
    <n v="0.24656777302972771"/>
    <n v="122.9415253037767"/>
    <n v="288.59650598522171"/>
    <n v="208.46594680623971"/>
    <x v="0"/>
    <x v="0"/>
    <s v="Exp&lt;50"/>
    <s v="Decreased Export Intensity"/>
    <n v="0"/>
    <n v="-0.1070429600172295"/>
    <n v="12.104550475832079"/>
    <n v="0.11426173627089579"/>
    <n v="-18.764818495773849"/>
    <n v="-0.20782176289821661"/>
    <n v="2.8977338804602182"/>
    <s v="No"/>
    <s v="Yes"/>
    <s v="No"/>
    <x v="3"/>
    <x v="1"/>
    <n v="34.585635359116033"/>
    <n v="0.29703050456991692"/>
    <n v="7.7084254817279652"/>
    <s v="No"/>
    <s v="2.Hiring"/>
    <s v="Hiring"/>
    <n v="-57.874212246822481"/>
    <n v="2.1807906721606349E-2"/>
    <n v="2.631913198440405E-2"/>
    <n v="1.5415830646797571E-2"/>
    <n v="0.15889346719565239"/>
    <s v="10-25"/>
    <n v="0.58572716820344028"/>
    <n v="12.655733251492119"/>
    <n v="6.8079349436999257"/>
    <n v="106.08614670718229"/>
    <n v="346.47071823204419"/>
  </r>
  <r>
    <n v="1730"/>
    <m/>
    <n v="1662"/>
    <n v="1840"/>
    <n v="1848"/>
    <s v="Lowara Vogel Polska sp. z o.o., Strzelin"/>
    <m/>
    <m/>
    <m/>
    <n v="1994"/>
    <m/>
    <n v="272360176"/>
    <n v="63067"/>
    <n v="6481004108"/>
    <s v="sp. z o.o."/>
    <s v="2813"/>
    <s v="Produkcja pozostałych pomp i sprężarek"/>
    <m/>
    <x v="5"/>
    <m/>
    <n v="500"/>
    <s v="J"/>
    <x v="0"/>
    <n v="465225.24578"/>
    <n v="19853.01628"/>
    <n v="23265.40854"/>
    <n v="23070.065999999999"/>
    <n v="12213.79623"/>
    <n v="454167"/>
    <n v="304"/>
    <n v="35311.996460000002"/>
    <n v="297785.10027"/>
    <n v="87542.24162999999"/>
    <n v="210242.85863999999"/>
    <n v="168668.36193000001"/>
    <n v="129116.73813"/>
    <m/>
    <m/>
    <s v="C"/>
    <s v="Manufacturing"/>
    <s v="28"/>
    <s v="MANUFACTURE OF MACHINERY AND EQUIPMENT N.E.C."/>
    <s v="Medium-high"/>
    <n v="0.97623034029148681"/>
    <n v="-3.4164548058009059"/>
    <n v="4.9589024261399571E-2"/>
    <n v="7.7472197161921483E-2"/>
    <n v="0.13677767268276689"/>
    <x v="0"/>
    <n v="1"/>
    <n v="0.56640967522239827"/>
    <n v="116.15788309210529"/>
    <n v="1530.3462032236839"/>
    <n v="287.9679000986842"/>
    <x v="3"/>
    <x v="1"/>
    <s v="Exp&gt;50"/>
    <s v="Decreased Export Intensity"/>
    <n v="0"/>
    <n v="-3.8189938885478951E-3"/>
    <n v="48.457348201663827"/>
    <n v="0.39512751350260439"/>
    <n v="7.5777885519303281"/>
    <n v="7.3044014333492058E-2"/>
    <n v="10.38255050864287"/>
    <s v="Yes"/>
    <s v="Yes"/>
    <s v="Yes"/>
    <x v="0"/>
    <x v="0"/>
    <n v="6.666666666666667"/>
    <n v="6.4538521137571081E-2"/>
    <n v="1.626549630922947"/>
    <s v="No"/>
    <s v="2.Hiring"/>
    <s v="Hiring"/>
    <n v="430.79181725877203"/>
    <n v="2.434798147894043E-2"/>
    <n v="5.927825039816649E-2"/>
    <n v="2.9517354502266991E-2"/>
    <n v="0.9800493341800347"/>
    <s v="75-100"/>
    <n v="0.49794577781904281"/>
    <n v="12.655149453310189"/>
    <n v="5.6524891802686508"/>
    <n v="82.026327789473683"/>
    <n v="1099.5543859649119"/>
  </r>
  <r>
    <n v="1787"/>
    <m/>
    <m/>
    <n v="1807"/>
    <n v="1850"/>
    <s v="Austria Juice Poland sp. z o.o., Chełm"/>
    <m/>
    <n v="1996"/>
    <m/>
    <n v="2001"/>
    <m/>
    <s v="011820708"/>
    <n v="32472"/>
    <n v="5631805885"/>
    <s v="sp. z o.o."/>
    <s v="1032"/>
    <s v="Produkcja soków z owoców i warzyw"/>
    <m/>
    <x v="13"/>
    <m/>
    <n v="500"/>
    <s v="J"/>
    <x v="0"/>
    <n v="449656"/>
    <n v="17513"/>
    <n v="17526"/>
    <n v="14419"/>
    <n v="10938"/>
    <n v="449329"/>
    <n v="283"/>
    <n v="33798"/>
    <n v="219282"/>
    <n v="145124"/>
    <n v="74158"/>
    <n v="192812"/>
    <n v="26470"/>
    <m/>
    <m/>
    <s v="C"/>
    <s v="Manufacturing"/>
    <s v="10"/>
    <s v="MANUFACTURE OF FOOD PRODUCTS"/>
    <s v="Low"/>
    <n v="0.9992727774120661"/>
    <n v="-21.377677608192769"/>
    <n v="3.2066735459996089E-2"/>
    <n v="6.5755511168267347E-2"/>
    <n v="7.4782689874074229E-2"/>
    <x v="0"/>
    <n v="1"/>
    <n v="0.87928785764449435"/>
    <n v="119.4275618374558"/>
    <n v="1588.8904593639579"/>
    <n v="512.80565371024738"/>
    <x v="3"/>
    <x v="1"/>
    <s v="Exp&gt;50"/>
    <s v="Decreased Export Intensity"/>
    <n v="0"/>
    <n v="-4.3963900895627178E-4"/>
    <n v="61.642102235962327"/>
    <n v="0.48021445980428901"/>
    <n v="17.13195814200169"/>
    <n v="0.15813096063517659"/>
    <n v="12.755730388846681"/>
    <s v="No"/>
    <s v="Yes"/>
    <s v="No"/>
    <x v="0"/>
    <x v="0"/>
    <n v="8.8461538461538467"/>
    <n v="8.4765266627710112E-2"/>
    <n v="2.1417447117037409"/>
    <s v="No"/>
    <s v="2.Hiring"/>
    <s v="Hiring"/>
    <n v="518.96738244088078"/>
    <n v="4.8856855273563878E-2"/>
    <n v="7.2278328201364622E-2"/>
    <n v="6.1868106356150157E-2"/>
    <n v="0.99971241642102238"/>
    <s v="75-100"/>
    <n v="0.85597035647791986"/>
    <n v="12.536023665161119"/>
    <n v="5.5606816310155276"/>
    <n v="85.511538461538464"/>
    <n v="1069.9230769230769"/>
  </r>
  <r>
    <n v="1223"/>
    <n v="995"/>
    <n v="1197"/>
    <n v="1624"/>
    <n v="1852"/>
    <s v="Extral sp. z o.o., Żory"/>
    <m/>
    <m/>
    <m/>
    <n v="2007"/>
    <m/>
    <s v="141217747"/>
    <n v="294931"/>
    <n v="5342375148"/>
    <s v="sp. z o.o."/>
    <s v="2550"/>
    <s v="Kucie, prasowanie, wytłaczanie i walcowanie metali; metalurgia proszków"/>
    <m/>
    <x v="10"/>
    <m/>
    <n v="400"/>
    <s v="J"/>
    <x v="0"/>
    <n v="660668.32463000005"/>
    <n v="42491.791560000012"/>
    <n v="33318.889499999997"/>
    <n v="32362.9375"/>
    <n v="30929.8"/>
    <n v="234488"/>
    <n v="480"/>
    <n v="66079"/>
    <n v="675720.80040000007"/>
    <n v="489662.79161999997"/>
    <n v="186058.00878"/>
    <n v="286571.58828999999"/>
    <n v="389149.21211000002"/>
    <m/>
    <m/>
    <s v="C"/>
    <s v="Manufacturing"/>
    <s v="25"/>
    <s v="MANUFACTURE OF FABRICATED METAL PRODUCTS, EXCEPT MACHINERY AND EQUIPMENT"/>
    <s v="Medium-low"/>
    <n v="0.35492544633696849"/>
    <n v="-17.099251359312891"/>
    <n v="4.8985150783677267E-2"/>
    <n v="4.7893948922161957E-2"/>
    <n v="0.1129314238480958"/>
    <x v="1"/>
    <n v="0"/>
    <n v="0.42409762748218038"/>
    <n v="137.6645833333333"/>
    <n v="1376.3923429791671"/>
    <n v="1020.1308158750001"/>
    <x v="4"/>
    <x v="1"/>
    <s v="Exp&lt;50"/>
    <s v="Decreased Export Intensity"/>
    <n v="0"/>
    <n v="-6.2493942327248031E-3"/>
    <n v="111.4010107001495"/>
    <n v="0.74858666842124144"/>
    <n v="53.189138188514093"/>
    <n v="0.42650316925212911"/>
    <n v="20.580412388180871"/>
    <s v="No"/>
    <s v="Yes"/>
    <s v="No"/>
    <x v="1"/>
    <x v="0"/>
    <n v="39.534883720930232"/>
    <n v="0.33314444652853847"/>
    <n v="8.6852725274789258"/>
    <s v="No"/>
    <s v="2.Hiring"/>
    <s v="Hiring"/>
    <n v="467.90687786288782"/>
    <n v="3.7815300829709547E-2"/>
    <n v="0.1233199766257617"/>
    <n v="4.9428465074259798E-2"/>
    <n v="0.36117484056969329"/>
    <s v="25-50"/>
    <n v="0.40081474572655829"/>
    <n v="12.652420546310349"/>
    <n v="5.8406416573733981"/>
    <n v="94.927325581395351"/>
    <n v="908.4854651162791"/>
  </r>
  <r>
    <n v="1459"/>
    <n v="1418"/>
    <n v="1386"/>
    <n v="1428"/>
    <n v="1854"/>
    <s v="Innvigo sp. z o.o., Warszawa"/>
    <m/>
    <m/>
    <m/>
    <n v="2015"/>
    <m/>
    <n v="360627438"/>
    <n v="540684"/>
    <n v="5571698060"/>
    <s v="sp. z o.o."/>
    <s v="4675"/>
    <s v="Sprzedaż hurtowa wyrobów chemicznych"/>
    <m/>
    <x v="7"/>
    <m/>
    <n v="400"/>
    <s v="J"/>
    <x v="0"/>
    <n v="547464.20397000003"/>
    <n v="66047.04247"/>
    <n v="42774.222170000001"/>
    <n v="34849.516170000003"/>
    <n v="881.59941000000003"/>
    <n v="192422"/>
    <n v="65"/>
    <n v="14190.916579999999"/>
    <n v="418948.01189000002"/>
    <n v="6879.4946399999999"/>
    <n v="412068.51724999998"/>
    <n v="178572.63703000001"/>
    <n v="240375.37486000001"/>
    <m/>
    <m/>
    <s v="G"/>
    <s v="Wholesale and Retail Trade; Repair of Motor Vehicles and Motorcycles"/>
    <s v="46"/>
    <s v="WHOLESALE TRADE, EXCEPT OF MOTOR VEHICLES"/>
    <s v="Medium-high"/>
    <n v="0.35147868774730773"/>
    <n v="-1.30569080776608"/>
    <n v="6.3656246229953861E-2"/>
    <n v="8.318339073333561E-2"/>
    <n v="0.1951559698597346"/>
    <x v="1"/>
    <n v="0"/>
    <n v="0.42624056437075658"/>
    <n v="218.32179353846149"/>
    <n v="8422.5262149230766"/>
    <n v="105.8383790769231"/>
    <x v="4"/>
    <x v="1"/>
    <s v="Exp&gt;50"/>
    <s v="Decreased Export Intensity"/>
    <n v="0"/>
    <n v="-0.45687923954462412"/>
    <n v="77.491649429165932"/>
    <n v="0.57375337635121859"/>
    <n v="28.617137267511541"/>
    <n v="0.25166987718210621"/>
    <n v="15.42356431617096"/>
    <s v="No"/>
    <s v="Yes"/>
    <s v="No"/>
    <x v="0"/>
    <x v="0"/>
    <n v="12.068965517241381"/>
    <n v="0.1139442593492177"/>
    <n v="2.889567290602479"/>
    <s v="Yes"/>
    <s v="2.Hiring"/>
    <s v="Hiring"/>
    <n v="3104.5081392334209"/>
    <n v="5.1017956333353078E-2"/>
    <n v="0.83062895954262272"/>
    <n v="7.5780239742569352E-2"/>
    <n v="0.80835792729193179"/>
    <s v="75-100"/>
    <n v="9.1232359372946686E-2"/>
    <n v="12.639298981307441"/>
    <n v="4.0604430105464191"/>
    <n v="95.613037758620692"/>
    <n v="5318.0180756896552"/>
  </r>
  <r>
    <n v="1591"/>
    <n v="1532"/>
    <n v="1467"/>
    <n v="1706"/>
    <n v="1855"/>
    <s v="No Limit sp. z o.o., Warszawa "/>
    <m/>
    <n v="1990"/>
    <m/>
    <n v="2002"/>
    <m/>
    <s v="011786437"/>
    <n v="128397"/>
    <n v="5241066960"/>
    <s v="sp. z o.o."/>
    <s v="5210"/>
    <s v="Magazynowanie i przechowywanie pozostałych towarów"/>
    <m/>
    <x v="11"/>
    <s v="Szwajcaria, Hiszpania, Niemcy, Holandia, Włochy"/>
    <n v="400"/>
    <s v="J"/>
    <x v="0"/>
    <n v="503163.42317999998"/>
    <n v="12012.698950000031"/>
    <n v="9767.5056700000296"/>
    <n v="7186.9016700000293"/>
    <n v="15059.97363"/>
    <n v="189290.52809000001"/>
    <n v="717.6"/>
    <n v="83545.386019999991"/>
    <n v="207266.13605"/>
    <n v="88114.373979999989"/>
    <n v="119151.76207"/>
    <n v="67764.92680000003"/>
    <n v="139501.20925000001"/>
    <m/>
    <m/>
    <s v="H"/>
    <s v="Transportation and Storage"/>
    <s v="52"/>
    <s v="WAREHOUSING AND SUPPORT ACTIVITIES FOR TRANSPORTATION"/>
    <s v="Low"/>
    <n v="0.37620089094251158"/>
    <n v="-2.3305816578163441"/>
    <n v="1.4283434246032249E-2"/>
    <n v="3.4674751056613953E-2"/>
    <n v="0.1060563629207672"/>
    <x v="1"/>
    <n v="0"/>
    <n v="0.32694644716902871"/>
    <n v="116.423336148272"/>
    <n v="701.1753388795986"/>
    <n v="122.7903762263099"/>
    <x v="4"/>
    <x v="1"/>
    <s v="Exp&lt;50"/>
    <s v="Increased Export Intensity"/>
    <n v="1"/>
    <n v="1.6052211270533301E-2"/>
    <n v="61.183383455495473"/>
    <n v="0.47737255847040139"/>
    <n v="16.79955322861991"/>
    <n v="0.1552890593012872"/>
    <n v="12.675648675107491"/>
    <s v="Yes"/>
    <s v="Yes"/>
    <s v="Yes"/>
    <x v="0"/>
    <x v="0"/>
    <n v="136.0526315789474"/>
    <n v="0.85888460933836441"/>
    <n v="23.951621256954692"/>
    <s v="No"/>
    <s v="2.Hiring"/>
    <s v="Hiring"/>
    <n v="-325.69405914671722"/>
    <n v="1.5059184565433301E-2"/>
    <n v="0.123470084572149"/>
    <n v="3.5910990244983079E-2"/>
    <n v="0.36014867967197828"/>
    <s v="25-50"/>
    <n v="0.29084770103966939"/>
    <n v="12.651297734822011"/>
    <n v="5.7170277014062219"/>
    <n v="89.277097499999996"/>
    <n v="1026.869398026316"/>
  </r>
  <r>
    <n v="850"/>
    <n v="1528"/>
    <n v="1524"/>
    <n v="1517"/>
    <n v="1856"/>
    <s v="CEZ Skawina SA, Skawina"/>
    <m/>
    <m/>
    <m/>
    <m/>
    <m/>
    <n v="351150710"/>
    <n v="38504"/>
    <n v="6750001478"/>
    <s v="SA"/>
    <s v="3511"/>
    <s v="Wytwarzanie energii elektrycznej"/>
    <m/>
    <x v="1"/>
    <m/>
    <n v="450"/>
    <s v="J"/>
    <x v="0"/>
    <n v="928819"/>
    <n v="43771"/>
    <n v="-3755"/>
    <n v="-3721"/>
    <n v="3039"/>
    <n v="0"/>
    <n v="195"/>
    <n v="29352.799999999999"/>
    <n v="661961"/>
    <n v="73143"/>
    <n v="588818"/>
    <n v="-263737"/>
    <n v="925680"/>
    <m/>
    <m/>
    <s v="D"/>
    <s v="Electricity, Gas, Steam, Hot Water and Air Conditioning Supply"/>
    <s v="35"/>
    <s v="ELECTRICITY, GAS, STEAM, HOT WATER AND AIR CONDITIONING SUPPLY"/>
    <s v="Low"/>
    <n v="0"/>
    <n v="79.934362272660792"/>
    <n v="-4.0061626646311068E-3"/>
    <n v="-5.6211770784079422E-3"/>
    <n v="1.410875227973322E-2"/>
    <x v="1"/>
    <n v="0"/>
    <n v="-0.39841773155820359"/>
    <n v="150.5271794871795"/>
    <n v="4763.1743589743592"/>
    <n v="375.09230769230771"/>
    <x v="0"/>
    <x v="0"/>
    <s v="Exp&lt;50"/>
    <s v="Decreased Export Intensity"/>
    <n v="0"/>
    <n v="0"/>
    <n v="197.70793935703071"/>
    <n v="1.090942750663686"/>
    <n v="115.73039083842799"/>
    <n v="0.76885925149457357"/>
    <n v="31.355301067543941"/>
    <s v="No"/>
    <s v="No"/>
    <s v="No"/>
    <x v="1"/>
    <x v="0"/>
    <n v="14.705882352941179"/>
    <n v="0.13720112151348471"/>
    <n v="3.4895318833322748"/>
    <s v="No"/>
    <s v="2.Hiring"/>
    <s v="Hiring"/>
    <n v="2927.9390648567119"/>
    <n v="-0.69829802237251193"/>
    <n v="-3.1307859226579682"/>
    <n v="-0.44877250948580938"/>
    <n v="0"/>
    <s v="0-10"/>
    <n v="0.14334180636177499"/>
    <n v="12.650726414995921"/>
    <n v="5.1357984370502621"/>
    <n v="116.2058823529412"/>
    <n v="1835.2352941176471"/>
  </r>
  <r>
    <m/>
    <m/>
    <m/>
    <m/>
    <n v="1857"/>
    <s v="Modertrans Poznań sp. z o.o."/>
    <m/>
    <m/>
    <m/>
    <m/>
    <m/>
    <n v="300207080"/>
    <n v="250168"/>
    <n v="7822343267"/>
    <s v="sp. z o.o."/>
    <s v="3317"/>
    <s v="Naprawa i konserwacja pozostałego sprzętu transportowego"/>
    <m/>
    <x v="9"/>
    <m/>
    <n v="300"/>
    <s v="J"/>
    <x v="0"/>
    <n v="262754.38598000002"/>
    <n v="25182.012930000001"/>
    <n v="22311.76669"/>
    <n v="16818.53369"/>
    <n v="8872.6929700000001"/>
    <n v="0"/>
    <n v="269"/>
    <n v="38676.823199999999"/>
    <n v="256521.09405000001"/>
    <n v="141364.86193000001"/>
    <n v="115156.23212"/>
    <n v="146997.4357"/>
    <n v="109523.65835"/>
    <m/>
    <m/>
    <s v="C"/>
    <s v="Manufacturing"/>
    <s v="33"/>
    <s v="REPAIR, MAINTENANCE AND INSTALLATION OF MACHINERY AND EQUIPMENT"/>
    <s v="Medium-high"/>
    <n v="0"/>
    <n v="13.55233148743535"/>
    <n v="6.4008574499229004E-2"/>
    <n v="6.5563940276669036E-2"/>
    <n v="0.1144137896685772"/>
    <x v="1"/>
    <n v="0"/>
    <n v="0.57304229207500523"/>
    <n v="143.7800118959108"/>
    <n v="976.78210401486979"/>
    <n v="525.51993282527883"/>
    <x v="0"/>
    <x v="0"/>
    <s v="Exp&lt;50"/>
    <s v="Decreased Export Intensity"/>
    <n v="0"/>
    <n v="0"/>
    <n v="-15.597190588159719"/>
    <n v="-0.16956949807003061"/>
    <n v="-38.83854390446357"/>
    <n v="-0.49165299723914302"/>
    <n v="-4.1506381691950534"/>
    <s v="Yes"/>
    <s v="No"/>
    <s v="No"/>
    <x v="2"/>
    <x v="1"/>
    <n v="15.94827586206897"/>
    <n v="0.1479740079355292"/>
    <n v="3.7686277914090289"/>
    <s v="No"/>
    <s v="2.Hiring"/>
    <s v="Hiring"/>
    <n v="-365.0713442609923"/>
    <n v="0.16928142366130219"/>
    <n v="0.36697956852968622"/>
    <n v="0.23355655322487001"/>
    <n v="0"/>
    <s v="0-10"/>
    <n v="0.63642930902289963"/>
    <n v="12.64854447926743"/>
    <n v="5.4467373716663099"/>
    <n v="112.52586206896549"/>
    <n v="1341.8534482758621"/>
  </r>
  <r>
    <m/>
    <m/>
    <m/>
    <m/>
    <n v="1858"/>
    <s v="De Rooy Poland sp. z o.o., Warszawa"/>
    <m/>
    <m/>
    <m/>
    <n v="2004"/>
    <m/>
    <n v="978106824"/>
    <n v="220266"/>
    <n v="9281919804"/>
    <s v="sp. z o.o."/>
    <s v="4941"/>
    <s v="Transport drogowy towarów"/>
    <m/>
    <x v="11"/>
    <m/>
    <n v="500"/>
    <s v="J"/>
    <x v="0"/>
    <n v="374127.48959999997"/>
    <n v="19349.524669999999"/>
    <n v="16931.232739999999"/>
    <n v="13183.18974"/>
    <n v="90.72533"/>
    <n v="374120"/>
    <n v="639"/>
    <n v="112090.10026000001"/>
    <n v="79584.514150000003"/>
    <n v="14447.800080000001"/>
    <n v="65136.714070000002"/>
    <n v="31971.028829999999"/>
    <n v="47613.48532"/>
    <m/>
    <m/>
    <s v="H"/>
    <s v="Transportation and Storage"/>
    <s v="49"/>
    <s v="LAND TRANSPORT AND TRANSPORT VIA PIPELINES"/>
    <s v="Low"/>
    <n v="0.99997998115560005"/>
    <n v="5.9159408730948826"/>
    <n v="3.523715873991206E-2"/>
    <n v="0.16565018811514601"/>
    <n v="0.41234799824863821"/>
    <x v="0"/>
    <n v="1"/>
    <n v="0.40172424461549588"/>
    <n v="175.41486738654149"/>
    <n v="585.48902910798131"/>
    <n v="22.610015774647891"/>
    <x v="3"/>
    <x v="1"/>
    <s v="Exp&gt;50"/>
    <s v="Decreased Export Intensity"/>
    <n v="0"/>
    <n v="-2.001884439994939E-5"/>
    <n v="20.190404620934931"/>
    <n v="0.18390700448175501"/>
    <n v="-12.905503897873229"/>
    <n v="-0.1381764946873574"/>
    <n v="4.705006793304034"/>
    <s v="Yes"/>
    <s v="Yes"/>
    <s v="Yes"/>
    <x v="3"/>
    <x v="1"/>
    <n v="-6.4421669106881403"/>
    <n v="-6.6590405193255542E-2"/>
    <n v="-1.65097957541096"/>
    <s v="Yes"/>
    <s v="0.Reducing"/>
    <s v="Reducing"/>
    <n v="129.73646688250551"/>
    <n v="1.823765817803321E-2"/>
    <n v="0.38008837707552218"/>
    <n v="9.8439396566672444E-2"/>
    <n v="1"/>
    <s v="75-100"/>
    <n v="0.25899080977978151"/>
    <n v="12.64844489511151"/>
    <n v="6.5264948595707901"/>
    <n v="72.502196193265007"/>
    <n v="455.75256222547591"/>
  </r>
  <r>
    <m/>
    <n v="1738"/>
    <n v="1260"/>
    <n v="1764"/>
    <n v="1859"/>
    <s v="Berry Superfos Lubień sp. z o.o., Lubień Kujawski"/>
    <m/>
    <m/>
    <m/>
    <n v="2001"/>
    <m/>
    <n v="310302250"/>
    <n v="37483"/>
    <n v="8882127266"/>
    <s v="sp. z o.o."/>
    <s v="2222"/>
    <s v="Produkcja opakowań z tworzyw sztucznych"/>
    <m/>
    <x v="10"/>
    <m/>
    <n v="500"/>
    <s v="J"/>
    <x v="0"/>
    <n v="393053.70396999997"/>
    <n v="52098.652600000001"/>
    <n v="51456.322670000001"/>
    <n v="42436.324670000002"/>
    <n v="11603.937550000001"/>
    <n v="303706"/>
    <n v="335"/>
    <n v="35474.165439999997"/>
    <n v="303810.27661"/>
    <n v="113200.54346"/>
    <n v="190609.73314999999"/>
    <n v="199372.18304"/>
    <n v="104438.09357"/>
    <m/>
    <m/>
    <s v="C"/>
    <s v="Manufacturing"/>
    <s v="22"/>
    <s v="MANUFACTURE OF RUBBER AND PLASTIC PRODUCTS"/>
    <s v="Medium-low"/>
    <n v="0.77268321588741595"/>
    <n v="-13.22832563463545"/>
    <n v="0.10796571624023921"/>
    <n v="0.1396803463777341"/>
    <n v="0.21284977684919071"/>
    <x v="0"/>
    <n v="1"/>
    <n v="0.65623910179948675"/>
    <n v="105.89303116417911"/>
    <n v="1173.2946387164179"/>
    <n v="337.91207002985072"/>
    <x v="3"/>
    <x v="1"/>
    <s v="Exp&gt;50"/>
    <s v="Decreased Export Intensity"/>
    <n v="0"/>
    <n v="-1.6463050757634771E-2"/>
    <n v="24.944356169913831"/>
    <n v="0.22269830156456119"/>
    <n v="-9.4606114710769198"/>
    <n v="-9.9385197604551223E-2"/>
    <n v="5.7253571418395266"/>
    <s v="Yes"/>
    <s v="Yes"/>
    <s v="Yes"/>
    <x v="3"/>
    <x v="1"/>
    <n v="2.760736196319018"/>
    <n v="2.7233150458358502E-2"/>
    <n v="0.68315166915340342"/>
    <s v="No"/>
    <s v="1.Sustaining"/>
    <s v="Hiring"/>
    <n v="208.31611110905601"/>
    <n v="8.0271343333873729E-2"/>
    <n v="0.12824002600146259"/>
    <n v="8.920793163504305E-2"/>
    <n v="0.78914626664505072"/>
    <s v="75-100"/>
    <n v="0.69563251362741951"/>
    <n v="12.659003231274051"/>
    <n v="5.7868973813667077"/>
    <n v="83.9011331595092"/>
    <n v="964.97852760736191"/>
  </r>
  <r>
    <m/>
    <m/>
    <m/>
    <m/>
    <n v="1860"/>
    <s v="Pas Polska sp. z o.o., Opalenica"/>
    <m/>
    <m/>
    <m/>
    <m/>
    <m/>
    <n v="630447489"/>
    <n v="93435"/>
    <n v="7881021559"/>
    <s v="sp. z o.o."/>
    <s v="2611"/>
    <s v="Produkcja elementów elektronicznych"/>
    <m/>
    <x v="10"/>
    <m/>
    <n v="500"/>
    <s v="J"/>
    <x v="0"/>
    <n v="231346"/>
    <n v="-2796"/>
    <n v="-4623"/>
    <n v="-4625"/>
    <n v="4397"/>
    <n v="108207"/>
    <n v="537"/>
    <n v="39923"/>
    <n v="114917"/>
    <n v="24081"/>
    <n v="90836"/>
    <n v="44276"/>
    <n v="70641"/>
    <m/>
    <m/>
    <s v="C"/>
    <s v="Manufacturing"/>
    <s v="26"/>
    <s v="MANUFACTURE OF COMPUTER, ELECTRONIC AND OPTICAL PRODUCTS"/>
    <s v="Medium-high"/>
    <n v="0.46772799183906361"/>
    <n v="-9.6085770772608932"/>
    <n v="-1.999170074261063E-2"/>
    <n v="-4.0246438734042829E-2"/>
    <n v="-0.104458397325865"/>
    <x v="0"/>
    <n v="1"/>
    <n v="0.38528677219210389"/>
    <n v="74.344506517690874"/>
    <n v="430.81191806331469"/>
    <n v="44.843575418994412"/>
    <x v="4"/>
    <x v="1"/>
    <s v="Exp&gt;50"/>
    <s v="Decreased Export Intensity"/>
    <n v="0"/>
    <n v="-4.0190283579211838E-2"/>
    <n v="-25.564350064350069"/>
    <n v="-0.29523519311057278"/>
    <n v="-46.06112323503627"/>
    <n v="-0.61731869227968517"/>
    <n v="-7.1150725555028664"/>
    <s v="Yes"/>
    <s v="Yes"/>
    <s v="Yes"/>
    <x v="2"/>
    <x v="1"/>
    <n v="-28.779840848806369"/>
    <n v="-0.33939427349909129"/>
    <n v="-8.1348613258543701"/>
    <s v="Yes"/>
    <s v="0.Reducing"/>
    <s v="Reducing"/>
    <n v="18.61032655137836"/>
    <n v="2.2911840411840408E-2"/>
    <n v="0.1598321100711512"/>
    <n v="5.600604025262098E-2"/>
    <n v="0.50791827541827539"/>
    <s v="50-75"/>
    <n v="0.35040543622735892"/>
    <n v="12.646904897475631"/>
    <n v="6.6253923680079563"/>
    <n v="56.729442970822276"/>
    <n v="412.20159151193627"/>
  </r>
  <r>
    <m/>
    <m/>
    <m/>
    <m/>
    <n v="1861"/>
    <s v="Lever sp.j. Rabiński-Drąg, Kraśnik"/>
    <m/>
    <m/>
    <m/>
    <m/>
    <m/>
    <n v="430063980"/>
    <n v="4673"/>
    <n v="7150200425"/>
    <s v="sp.j."/>
    <s v="4635"/>
    <s v="Sprzedaż hurtowa wyrobów tytoniowych"/>
    <m/>
    <x v="3"/>
    <m/>
    <n v="400"/>
    <s v="J"/>
    <x v="0"/>
    <n v="215238.93533000001"/>
    <n v="1320.5267100000001"/>
    <n v="880.39664000000005"/>
    <n v="880.39664000000005"/>
    <n v="140.77592999999999"/>
    <n v="0"/>
    <n v="46"/>
    <n v="3188.9234999999999"/>
    <n v="17741.225750000001"/>
    <n v="1510.4839400000001"/>
    <n v="16230.74181"/>
    <n v="4528.1516500000007"/>
    <n v="13213.0741"/>
    <m/>
    <m/>
    <s v="G"/>
    <s v="Wholesale and Retail Trade; Repair of Motor Vehicles and Motorcycles"/>
    <s v="46"/>
    <s v="WHOLESALE TRADE, EXCEPT OF MOTOR VEHICLES"/>
    <s v="Medium-high"/>
    <n v="0"/>
    <n v="5.1442498768244693"/>
    <n v="4.0903224068182349E-3"/>
    <n v="4.9624341204271068E-2"/>
    <n v="0.19442737524040299"/>
    <x v="1"/>
    <n v="0"/>
    <n v="0.25523330314423182"/>
    <n v="69.324423913043475"/>
    <n v="4679.1072897826089"/>
    <n v="32.836607391304348"/>
    <x v="0"/>
    <x v="0"/>
    <s v="Exp&lt;50"/>
    <s v="Decreased Export Intensity"/>
    <n v="0"/>
    <n v="0"/>
    <n v="-30.738112140841348"/>
    <n v="-0.367275389817312"/>
    <n v="-49.810226189015467"/>
    <n v="-0.68935888898642439"/>
    <n v="-8.7729605318312096"/>
    <s v="Yes"/>
    <s v="Yes"/>
    <s v="Yes"/>
    <x v="2"/>
    <x v="1"/>
    <n v="-6.1224489795918364"/>
    <n v="-6.3178901621531391E-2"/>
    <n v="-1.5670642872209319"/>
    <s v="Yes"/>
    <s v="0.Reducing"/>
    <s v="Reducing"/>
    <n v="-1662.953934707187"/>
    <n v="3.118151891646635E-3"/>
    <n v="0.21268656716417911"/>
    <n v="5.6392946516906253E-2"/>
    <n v="0"/>
    <s v="0-10"/>
    <n v="0.26514578362334867"/>
    <n v="12.64677940697654"/>
    <n v="3.891820298110626"/>
    <n v="52.122448979591837"/>
    <n v="6342.0612244897957"/>
  </r>
  <r>
    <m/>
    <m/>
    <m/>
    <n v="1835"/>
    <n v="1862"/>
    <s v="Ingka Centres Polska sp. z o.o., Raszyn"/>
    <m/>
    <m/>
    <m/>
    <m/>
    <m/>
    <s v="008056098"/>
    <n v="725159"/>
    <n v="5270203603"/>
    <s v="sp. z o.o."/>
    <s v="6820"/>
    <s v="Wynajem i zarządzanie nieruchomościami własnymi lub dzierżawionymi"/>
    <m/>
    <x v="9"/>
    <m/>
    <n v="500"/>
    <s v="J"/>
    <x v="0"/>
    <n v="325563"/>
    <n v="342714"/>
    <n v="392380"/>
    <n v="321397"/>
    <n v="73360"/>
    <n v="0"/>
    <n v="84"/>
    <n v="23769"/>
    <n v="2710230"/>
    <n v="2089663"/>
    <n v="620567"/>
    <n v="679968"/>
    <n v="2030262"/>
    <m/>
    <m/>
    <s v="L"/>
    <s v="Real Estate Activities"/>
    <s v="68"/>
    <s v="REAL ESTATE ACTIVITIES"/>
    <s v="Low"/>
    <n v="0"/>
    <n v="6.1648481370125694"/>
    <n v="0.98720370558079384"/>
    <n v="0.1185866144201784"/>
    <n v="0.47266489011247592"/>
    <x v="0"/>
    <n v="1"/>
    <n v="0.25088940791002978"/>
    <n v="282.96428571428572"/>
    <n v="3875.75"/>
    <n v="24876.940476190481"/>
    <x v="0"/>
    <x v="0"/>
    <s v="Exp&lt;50"/>
    <s v="Decreased Export Intensity"/>
    <n v="0"/>
    <n v="0"/>
    <n v="4.9221695832930488"/>
    <n v="4.8048647249824938E-2"/>
    <n v="-23.969442330947071"/>
    <n v="-0.27403485191928739"/>
    <n v="1.2084597574295359"/>
    <s v="Yes"/>
    <s v="Yes"/>
    <s v="Yes"/>
    <x v="3"/>
    <x v="1"/>
    <n v="-5.6179775280898872"/>
    <n v="-5.7819570888826277E-2"/>
    <n v="-1.4350922323582589"/>
    <s v="No"/>
    <s v="0.Reducing"/>
    <s v="Reducing"/>
    <n v="389.34550561797732"/>
    <n v="-2.1902091591736759E-2"/>
    <n v="-1.7324051013671109E-2"/>
    <n v="-2.7201637541782089E-3"/>
    <n v="0"/>
    <s v="0-10"/>
    <n v="0.157016609569645"/>
    <n v="12.64526262303996"/>
    <n v="4.4886363697321396"/>
    <n v="237.6067415730337"/>
    <n v="3486.4044943820231"/>
  </r>
  <r>
    <n v="2000"/>
    <m/>
    <n v="1855"/>
    <n v="1939"/>
    <n v="1863"/>
    <s v="Yes Biżuteria SA GK, Poznań"/>
    <m/>
    <m/>
    <m/>
    <n v="2002"/>
    <m/>
    <n v="630182051"/>
    <n v="743417"/>
    <n v="7780171607"/>
    <s v="SA"/>
    <s v="4777"/>
    <s v="Sprzedaż detaliczna zegarków, zegarów i biżuterii prowadzona w wyspecjalizowanych sklepach"/>
    <m/>
    <x v="10"/>
    <m/>
    <n v="400"/>
    <s v="S"/>
    <x v="0"/>
    <n v="403245"/>
    <n v="52255"/>
    <n v="52136"/>
    <n v="42076"/>
    <n v="9399"/>
    <n v="4445"/>
    <n v="266"/>
    <n v="39887"/>
    <n v="319564"/>
    <n v="50920"/>
    <n v="268644"/>
    <n v="255327"/>
    <n v="64236"/>
    <m/>
    <m/>
    <s v="G"/>
    <s v="Wholesale and Retail Trade; Repair of Motor Vehicles and Motorcycles"/>
    <s v="47"/>
    <s v="RETAIL TRADE, EXCEPT OF MOTOR VEHICLES"/>
    <s v="Medium-high"/>
    <n v="1.1023075301615641E-2"/>
    <n v="7.0626373976487189"/>
    <n v="0.10434351324876941"/>
    <n v="0.13166689614599891"/>
    <n v="0.1647925992942384"/>
    <x v="1"/>
    <n v="0"/>
    <n v="0.79898549273384989"/>
    <n v="149.9511278195489"/>
    <n v="1515.958646616541"/>
    <n v="191.42857142857139"/>
    <x v="0"/>
    <x v="0"/>
    <s v="Exp&lt;50"/>
    <s v="Increased Export Intensity"/>
    <n v="1"/>
    <n v="6.2359903506892687E-3"/>
    <n v="29.816279155097892"/>
    <n v="0.26095002763736908"/>
    <n v="-5.9302324963058766"/>
    <n v="-6.1133471531743311E-2"/>
    <n v="6.7412512127204227"/>
    <s v="Yes"/>
    <s v="Yes"/>
    <s v="Yes"/>
    <x v="3"/>
    <x v="1"/>
    <n v="-2.9197080291970798"/>
    <n v="-2.9631797606371361E-2"/>
    <n v="-0.73805781743502274"/>
    <s v="Yes"/>
    <s v="0.Reducing"/>
    <s v="Reducing"/>
    <n v="382.28181512019091"/>
    <n v="9.9025455376797578E-2"/>
    <n v="0.1581945753426211"/>
    <n v="0.1295000146305007"/>
    <n v="4.7870849509263737E-3"/>
    <s v="0-10"/>
    <n v="0.81861223338427924"/>
    <n v="12.64634956901717"/>
    <n v="5.6131281063880696"/>
    <n v="98.528820145985392"/>
    <n v="1133.6768314963499"/>
  </r>
  <r>
    <m/>
    <m/>
    <m/>
    <m/>
    <n v="1865"/>
    <s v="DR Miele Cosmed Group SA GK, Radom"/>
    <s v="SG)"/>
    <m/>
    <m/>
    <m/>
    <m/>
    <n v="670990050"/>
    <n v="49539"/>
    <n v="7960069371"/>
    <s v="SA"/>
    <s v="2042"/>
    <s v="Produkcja wyrobów kosmetycznych i toaletowych"/>
    <m/>
    <x v="10"/>
    <m/>
    <n v="450"/>
    <s v="J"/>
    <x v="0"/>
    <n v="444477"/>
    <n v="33045"/>
    <n v="27200"/>
    <n v="22221"/>
    <n v="11959"/>
    <n v="240579"/>
    <n v="537"/>
    <n v="70457"/>
    <n v="382419"/>
    <n v="261244"/>
    <n v="121175"/>
    <n v="234394"/>
    <n v="148025"/>
    <m/>
    <m/>
    <s v="C"/>
    <s v="Manufacturing"/>
    <s v="20"/>
    <s v="MANUFACTURE OF CHEMICALS AND CHEMICAL PRODUCTS"/>
    <s v="Medium-low"/>
    <n v="0.54126310247774345"/>
    <n v="12.08062153118372"/>
    <n v="4.9993587969681223E-2"/>
    <n v="5.8106422536537153E-2"/>
    <n v="9.480191472477964E-2"/>
    <x v="1"/>
    <n v="0"/>
    <n v="0.61292456703249576"/>
    <n v="131.20484171322161"/>
    <n v="827.70391061452517"/>
    <n v="486.48789571694601"/>
    <x v="1"/>
    <x v="1"/>
    <s v="Exp&gt;50"/>
    <s v="Decreased Export Intensity"/>
    <n v="0"/>
    <n v="-0.3610386904488071"/>
    <n v="129.85711404502231"/>
    <n v="0.83228768660102581"/>
    <n v="66.563126119581355"/>
    <n v="0.51020418743191165"/>
    <n v="23.130172361627821"/>
    <s v="No"/>
    <s v="No"/>
    <s v="No"/>
    <x v="1"/>
    <x v="0"/>
    <n v="-21.605839416058391"/>
    <n v="-0.24342074375336059"/>
    <n v="-5.904050592380317"/>
    <s v="Yes"/>
    <s v="0.Reducing"/>
    <s v="Reducing"/>
    <n v="545.41047995759084"/>
    <n v="7.2813400147902219E-3"/>
    <n v="6.3642732840644561E-3"/>
    <n v="4.3323876748493821E-3"/>
    <n v="0.90230179292655055"/>
    <s v="75-100"/>
    <n v="0.68073564435035727"/>
    <n v="12.17236590246427"/>
    <n v="6.5294188382622256"/>
    <n v="76.802919708029194"/>
    <n v="282.29343065693428"/>
  </r>
  <r>
    <n v="1245"/>
    <n v="1066"/>
    <n v="1173"/>
    <n v="1489"/>
    <n v="1867"/>
    <s v="Grudnik sp. z o.o., Kraków"/>
    <m/>
    <m/>
    <m/>
    <n v="1997"/>
    <m/>
    <n v="351357405"/>
    <n v="135068"/>
    <n v="9451769859"/>
    <s v="sp. z o.o."/>
    <s v="4690"/>
    <s v="Sprzedaż hurtowa niewyspecjalizowana"/>
    <m/>
    <x v="3"/>
    <m/>
    <n v="400"/>
    <s v="J"/>
    <x v="0"/>
    <n v="644495.58486000006"/>
    <n v="9332.2338099999997"/>
    <n v="1591.3004100000001"/>
    <n v="705.16774999999996"/>
    <n v="2989.2373899999998"/>
    <n v="2276"/>
    <n v="551"/>
    <n v="58098.54593"/>
    <n v="304766.84833000001"/>
    <n v="25719.639469999998"/>
    <n v="279047.20886000001"/>
    <n v="56865.244450000013"/>
    <n v="247901.60388000001"/>
    <m/>
    <m/>
    <s v="G"/>
    <s v="Wholesale and Retail Trade; Repair of Motor Vehicles and Motorcycles"/>
    <s v="46"/>
    <s v="WHOLESALE TRADE, EXCEPT OF MOTOR VEHICLES"/>
    <s v="Medium-high"/>
    <n v="3.5314438973145209E-3"/>
    <n v="-11.55995856978239"/>
    <n v="1.0941389926715779E-3"/>
    <n v="2.313794147441023E-3"/>
    <n v="1.2400680887251511E-2"/>
    <x v="1"/>
    <n v="0"/>
    <n v="0.18658605672368481"/>
    <n v="105.4420071324864"/>
    <n v="1169.6834570961889"/>
    <n v="46.678111560798548"/>
    <x v="0"/>
    <x v="0"/>
    <s v="Exp&lt;50"/>
    <s v="Decreased Export Intensity"/>
    <n v="0"/>
    <n v="-3.012439085786877E-2"/>
    <n v="108.26727704746391"/>
    <n v="0.73365205463065131"/>
    <n v="50.91831670106086"/>
    <n v="0.41156855546153892"/>
    <n v="20.131046326341821"/>
    <s v="No"/>
    <s v="Yes"/>
    <s v="No"/>
    <x v="1"/>
    <x v="0"/>
    <n v="81.25"/>
    <n v="0.594707107746693"/>
    <n v="16.029789355304189"/>
    <s v="No"/>
    <s v="2.Hiring"/>
    <s v="Hiring"/>
    <n v="151.7360886751363"/>
    <n v="1.133925339951399E-2"/>
    <n v="0.1019258140413048"/>
    <n v="2.404116252620617E-2"/>
    <n v="3.3655834755183293E-2"/>
    <s v="0-10"/>
    <n v="0.23586922265309199"/>
    <n v="12.64257119621851"/>
    <n v="5.7170277014062219"/>
    <n v="80.7730552631579"/>
    <n v="1017.9473684210531"/>
  </r>
  <r>
    <n v="904"/>
    <n v="980"/>
    <n v="1091"/>
    <n v="1370"/>
    <n v="1868"/>
    <s v="Techtronic Industries Eastern Europe sp. z o.o., Warszawa"/>
    <m/>
    <m/>
    <m/>
    <m/>
    <m/>
    <s v="015780638"/>
    <n v="215064"/>
    <n v="5342272218"/>
    <s v="sp. z o.o."/>
    <s v="4690"/>
    <s v="Sprzedaż hurtowa niewyspecjalizowana"/>
    <m/>
    <x v="3"/>
    <m/>
    <n v="400"/>
    <s v="J"/>
    <x v="0"/>
    <n v="868022.6"/>
    <n v="9635.9"/>
    <n v="3955"/>
    <n v="1954"/>
    <n v="1083"/>
    <n v="265361"/>
    <n v="299"/>
    <n v="58226"/>
    <n v="384265"/>
    <n v="47154"/>
    <n v="337111"/>
    <n v="17856"/>
    <n v="366408"/>
    <m/>
    <m/>
    <s v="G"/>
    <s v="Wholesale and Retail Trade; Repair of Motor Vehicles and Motorcycles"/>
    <s v="46"/>
    <s v="WHOLESALE TRADE, EXCEPT OF MOTOR VEHICLES"/>
    <s v="Medium-high"/>
    <n v="0.30570747812326549"/>
    <n v="7.8289898473006048"/>
    <n v="2.251093462313078E-3"/>
    <n v="5.0850324645752279E-3"/>
    <n v="0.1094310035842294"/>
    <x v="1"/>
    <n v="0"/>
    <n v="4.6467932286312831E-2"/>
    <n v="194.7357859531773"/>
    <n v="2903.085618729097"/>
    <n v="157.70568561872909"/>
    <x v="4"/>
    <x v="1"/>
    <s v="Exp&lt;50"/>
    <s v="Decreased Export Intensity"/>
    <n v="0"/>
    <n v="-0.12006004040509589"/>
    <n v="180.73883232698509"/>
    <n v="1.0322546288410239"/>
    <n v="103.4339364688299"/>
    <n v="0.71017112967190954"/>
    <n v="29.442121524509911"/>
    <s v="No"/>
    <s v="Yes"/>
    <s v="No"/>
    <x v="1"/>
    <x v="0"/>
    <n v="260.24096385542168"/>
    <n v="1.281602965594089"/>
    <n v="37.767974703595321"/>
    <s v="No"/>
    <s v="2.Hiring"/>
    <s v="Hiring"/>
    <n v="-822.12173066849346"/>
    <n v="1.9858197591718111E-3"/>
    <n v="0.56589861751152071"/>
    <n v="4.2562925889211619E-3"/>
    <n v="0.42576751852836142"/>
    <s v="25-50"/>
    <n v="7.5212987931261568E-3"/>
    <n v="12.64171840132887"/>
    <n v="4.4188406077965983"/>
    <n v="212.9104448192771"/>
    <n v="3725.20734939759"/>
  </r>
  <r>
    <m/>
    <n v="1936"/>
    <n v="1573"/>
    <n v="1899"/>
    <n v="1869"/>
    <s v="Sanha Polska sp. z o.o., Legnica"/>
    <m/>
    <m/>
    <m/>
    <n v="1998"/>
    <m/>
    <n v="931139622"/>
    <n v="141512"/>
    <n v="6911972076"/>
    <s v="sp. z o.o."/>
    <s v="2594"/>
    <s v="Produkcja złączy i śrub"/>
    <m/>
    <x v="10"/>
    <m/>
    <n v="500"/>
    <s v="J"/>
    <x v="0"/>
    <n v="402572.25209000002"/>
    <n v="25028.978810000001"/>
    <n v="21732.04351"/>
    <n v="17513.117569999999"/>
    <n v="8706.4889299999995"/>
    <n v="307671"/>
    <n v="268"/>
    <n v="28468.881130000002"/>
    <n v="229162.73194"/>
    <n v="77925.767340000006"/>
    <n v="151236.96460000001"/>
    <n v="133758.34623"/>
    <n v="95404.385709999988"/>
    <m/>
    <m/>
    <s v="C"/>
    <s v="Manufacturing"/>
    <s v="25"/>
    <s v="MANUFACTURE OF FABRICATED METAL PRODUCTS, EXCEPT MACHINERY AND EQUIPMENT"/>
    <s v="Medium-low"/>
    <n v="0.76426280848392003"/>
    <n v="-0.61021421295837097"/>
    <n v="4.3503041948566107E-2"/>
    <n v="7.6422188816396758E-2"/>
    <n v="0.130931026463843"/>
    <x v="0"/>
    <n v="1"/>
    <n v="0.58368280521730276"/>
    <n v="106.2271683955224"/>
    <n v="1502.135268992537"/>
    <n v="290.76778858208962"/>
    <x v="3"/>
    <x v="1"/>
    <s v="Exp&gt;50"/>
    <s v="Decreased Export Intensity"/>
    <n v="0"/>
    <n v="-3.7167491096240728E-2"/>
    <n v="30.212329974835519"/>
    <n v="0.26399623957014379"/>
    <n v="-5.6432391486699176"/>
    <n v="-5.808725959897032E-2"/>
    <n v="6.8225712918555281"/>
    <s v="Yes"/>
    <s v="Yes"/>
    <s v="Yes"/>
    <x v="3"/>
    <x v="1"/>
    <n v="0.37453183520599248"/>
    <n v="3.7383221106068731E-3"/>
    <n v="9.3501738411494451E-2"/>
    <s v="No"/>
    <s v="1.Sustaining"/>
    <s v="Hiring"/>
    <n v="344.21017535957839"/>
    <n v="6.5692864027739146E-3"/>
    <n v="3.118043508297895E-2"/>
    <n v="1.1809375399751141E-2"/>
    <n v="0.80143029958016077"/>
    <s v="75-100"/>
    <n v="0.37874312428044787"/>
    <n v="12.64163362845906"/>
    <n v="5.5872486584002496"/>
    <n v="78.348809250936341"/>
    <n v="1157.925093632959"/>
  </r>
  <r>
    <m/>
    <m/>
    <m/>
    <n v="1505"/>
    <n v="1870"/>
    <s v="Greenyard Frozen Poland sp. z o.o., Lipno"/>
    <m/>
    <m/>
    <m/>
    <m/>
    <m/>
    <n v="142879083"/>
    <n v="383860"/>
    <n v="9522106392"/>
    <s v="sp. z o.o."/>
    <s v="1039"/>
    <s v="Pozostałe przetwarzanie i konserwowanie owoców i warzyw"/>
    <m/>
    <x v="13"/>
    <m/>
    <n v="500"/>
    <s v="J"/>
    <x v="0"/>
    <n v="644115"/>
    <n v="23354"/>
    <n v="2809"/>
    <n v="4078"/>
    <n v="10898"/>
    <n v="381776"/>
    <n v="575"/>
    <n v="47973"/>
    <n v="359863"/>
    <n v="126615"/>
    <n v="233248"/>
    <n v="33221"/>
    <n v="221027"/>
    <m/>
    <m/>
    <s v="C"/>
    <s v="Manufacturing"/>
    <s v="10"/>
    <s v="MANUFACTURE OF FOOD PRODUCTS"/>
    <s v="Low"/>
    <n v="0.59271403398461453"/>
    <n v="27.331942948078019"/>
    <n v="6.3311675710082827E-3"/>
    <n v="1.13320902676852E-2"/>
    <n v="0.1227536799012673"/>
    <x v="0"/>
    <n v="1"/>
    <n v="9.231568680303337E-2"/>
    <n v="83.431304347826085"/>
    <n v="1120.2"/>
    <n v="220.2"/>
    <x v="1"/>
    <x v="1"/>
    <s v="Exp&gt;50"/>
    <s v="Decreased Export Intensity"/>
    <n v="0"/>
    <n v="-5.7285966015385492E-2"/>
    <n v="112.8799095752416"/>
    <n v="0.75555801591256433"/>
    <n v="54.260804040030173"/>
    <n v="0.43347451674345022"/>
    <n v="20.790747613784809"/>
    <s v="No"/>
    <s v="No"/>
    <s v="No"/>
    <x v="1"/>
    <x v="0"/>
    <n v="-2.542372881355933"/>
    <n v="-2.5752496102414039E-2"/>
    <n v="-0.64174437097325177"/>
    <s v="No"/>
    <s v="0.Reducing"/>
    <s v="Reducing"/>
    <n v="607.3661016949153"/>
    <n v="-1.529553296405484E-2"/>
    <n v="-0.35293220468237629"/>
    <n v="-1.7875765745583201E-2"/>
    <n v="0.65"/>
    <s v="50-75"/>
    <n v="5.0649290454155692E-2"/>
    <n v="12.62007454466052"/>
    <n v="6.3801225368997647"/>
    <n v="56.018644067796608"/>
    <n v="512.83389830508474"/>
  </r>
  <r>
    <n v="1916"/>
    <m/>
    <n v="1790"/>
    <n v="1739"/>
    <n v="1871"/>
    <s v="Solid SA, Warszawa "/>
    <m/>
    <m/>
    <m/>
    <n v="2007"/>
    <m/>
    <n v="140908892"/>
    <n v="283014"/>
    <n v="5213444019"/>
    <s v="SA"/>
    <s v="8010"/>
    <s v="Działalność ochroniarska, z wyłączeniem obsługi systemów bezpieczeństwa"/>
    <m/>
    <x v="9"/>
    <m/>
    <n v="400"/>
    <s v="J"/>
    <x v="0"/>
    <n v="419380.82475000003"/>
    <n v="696.09752000000003"/>
    <n v="877.38393999999994"/>
    <n v="580.24293999999998"/>
    <n v="103.82476"/>
    <n v="0"/>
    <n v="10"/>
    <n v="140724.99202000001"/>
    <n v="82163.990590000001"/>
    <n v="3590.46837"/>
    <n v="78573.522219999999"/>
    <n v="4229.7870700000003"/>
    <n v="77934.203519999995"/>
    <m/>
    <m/>
    <s v="N"/>
    <s v="Administrative and Support Service Activities"/>
    <s v="80"/>
    <s v="INVESTIGATION AND SECURITY ACTIVITIES"/>
    <s v="High"/>
    <n v="0"/>
    <n v="12.883954820128411"/>
    <n v="1.3835705062240091E-3"/>
    <n v="7.0620102046336109E-3"/>
    <n v="0.13718017725180659"/>
    <x v="1"/>
    <n v="0"/>
    <n v="5.1479815423117949E-2"/>
    <n v="14072.499202000001"/>
    <n v="41938.082475000003"/>
    <n v="359.04683699999998"/>
    <x v="0"/>
    <x v="0"/>
    <s v="Exp&lt;50"/>
    <s v="Decreased Export Intensity"/>
    <n v="0"/>
    <n v="0"/>
    <n v="35.705261084397399"/>
    <n v="0.30531515006727972"/>
    <n v="-1.662854286668547"/>
    <n v="-1.6768349101834449E-2"/>
    <n v="7.9317381907765938"/>
    <s v="Yes"/>
    <s v="No"/>
    <s v="No"/>
    <x v="3"/>
    <x v="1"/>
    <n v="25"/>
    <n v="0.22314355131421021"/>
    <n v="5.7371263440564091"/>
    <s v="Yes"/>
    <s v="2.Hiring"/>
    <s v="Hiring"/>
    <n v="3308.3324750000029"/>
    <n v="6.2128281958852955E-4"/>
    <n v="8.2156611039794603E-2"/>
    <n v="3.265694895650843E-3"/>
    <n v="0"/>
    <s v="0-10"/>
    <n v="3.9749630058000099E-2"/>
    <n v="12.64121952566507"/>
    <n v="2.0794415416798362"/>
    <n v="13292.00983375"/>
    <n v="38629.75"/>
  </r>
  <r>
    <m/>
    <n v="1912"/>
    <m/>
    <n v="1822"/>
    <n v="1872"/>
    <s v="Batim-Transport Międzynarodowy i Spedycja sp. z o.o. sp.k., Stary Sącz"/>
    <m/>
    <m/>
    <m/>
    <n v="1995"/>
    <m/>
    <n v="490527940"/>
    <n v="724253"/>
    <n v="7341009129"/>
    <s v="sp. z o.o. sp.k."/>
    <s v="4941"/>
    <s v="Transport drogowy towarów"/>
    <m/>
    <x v="11"/>
    <m/>
    <n v="400"/>
    <s v="J"/>
    <x v="0"/>
    <n v="372195.65117999999"/>
    <n v="7330.9777800000002"/>
    <n v="10958.66368"/>
    <n v="6694.5034299999998"/>
    <n v="34017.758549999999"/>
    <n v="364722"/>
    <n v="957"/>
    <n v="133720.16214"/>
    <n v="260569.32128"/>
    <n v="197742.76951000001"/>
    <n v="62826.551770000013"/>
    <n v="41394.804759999999"/>
    <n v="219174.51652"/>
    <m/>
    <m/>
    <s v="H"/>
    <s v="Transportation and Storage"/>
    <s v="49"/>
    <s v="LAND TRANSPORT AND TRANSPORT VIA PIPELINES"/>
    <s v="Low"/>
    <n v="0.97992010074189284"/>
    <n v="-9.0162778312295906"/>
    <n v="1.798651706105622E-2"/>
    <n v="2.5691832780292221E-2"/>
    <n v="0.16172327587516319"/>
    <x v="1"/>
    <n v="0"/>
    <n v="0.15886292582970041"/>
    <n v="139.72848708463951"/>
    <n v="388.91917573667712"/>
    <n v="206.62776333333329"/>
    <x v="3"/>
    <x v="1"/>
    <s v="Exp&gt;50"/>
    <s v="Increased Export Intensity"/>
    <n v="1"/>
    <n v="6.4122969062407886E-4"/>
    <n v="20.467261516053849"/>
    <n v="0.18620784136511229"/>
    <n v="-12.70488295938125"/>
    <n v="-0.1358756578040001"/>
    <n v="4.7652514036462312"/>
    <s v="Yes"/>
    <s v="Yes"/>
    <s v="Yes"/>
    <x v="3"/>
    <x v="1"/>
    <n v="-4.0120361083249749"/>
    <n v="-4.0947378508883858E-2"/>
    <n v="-1.0184626468219049"/>
    <s v="Yes"/>
    <s v="0.Reducing"/>
    <s v="Reducing"/>
    <n v="79.029506729656077"/>
    <n v="2.7424262040393579E-2"/>
    <n v="0.25142433234421357"/>
    <n v="4.7832493126866472E-2"/>
    <n v="0.97927887105126876"/>
    <s v="75-100"/>
    <n v="0.19024607793879381"/>
    <n v="12.64096709766234"/>
    <n v="6.9047507699618382"/>
    <n v="41.167496419257773"/>
    <n v="309.88966900702098"/>
  </r>
  <r>
    <n v="1481"/>
    <n v="1655"/>
    <m/>
    <n v="1714"/>
    <n v="1873"/>
    <s v="Tabak Polska sp. z o.o., Rzeszów"/>
    <m/>
    <m/>
    <m/>
    <n v="2001"/>
    <m/>
    <n v="277658779"/>
    <n v="59254"/>
    <n v="6312331460"/>
    <s v="sp. z o.o."/>
    <s v="4726"/>
    <s v="Sprzedaż detaliczna wyrobów tytoniowych prowadzona w wyspecjalizowanych sklepach"/>
    <m/>
    <x v="0"/>
    <m/>
    <n v="500"/>
    <s v="J"/>
    <x v="0"/>
    <n v="541709.68087000004"/>
    <n v="2789.5903899999998"/>
    <n v="2790.5956999999999"/>
    <n v="2223.4416999999999"/>
    <n v="1325.5300299999999"/>
    <n v="0"/>
    <n v="94"/>
    <n v="20596.389169999999"/>
    <n v="64998.473749999997"/>
    <n v="14740.06251"/>
    <n v="50258.411240000001"/>
    <n v="18729.170569999998"/>
    <n v="46269.303180000003"/>
    <m/>
    <m/>
    <s v="G"/>
    <s v="Wholesale and Retail Trade; Repair of Motor Vehicles and Motorcycles"/>
    <s v="47"/>
    <s v="RETAIL TRADE, EXCEPT OF MOTOR VEHICLES"/>
    <s v="Medium-high"/>
    <n v="0"/>
    <n v="13.854341868398359"/>
    <n v="4.104489505207096E-3"/>
    <n v="3.4207598605344183E-2"/>
    <n v="0.1187154386623753"/>
    <x v="0"/>
    <n v="1"/>
    <n v="0.28814785162551598"/>
    <n v="219.11052308510639"/>
    <n v="5762.8689454255327"/>
    <n v="156.80917563829789"/>
    <x v="0"/>
    <x v="0"/>
    <s v="Exp&lt;50"/>
    <s v="Decreased Export Intensity"/>
    <n v="0"/>
    <n v="0"/>
    <n v="75.352318424974996"/>
    <n v="0.56162701221000511"/>
    <n v="27.06689740940217"/>
    <n v="0.23954351304089269"/>
    <n v="15.074177140430381"/>
    <s v="No"/>
    <s v="No"/>
    <s v="No"/>
    <x v="0"/>
    <x v="0"/>
    <n v="-68.243243243243242"/>
    <n v="-1.147064672054056"/>
    <n v="-24.931275699488349"/>
    <s v="Yes"/>
    <s v="0.Reducing"/>
    <s v="Reducing"/>
    <n v="4719.1985282633696"/>
    <n v="2.7838342043894228E-4"/>
    <n v="6.550384644679717E-3"/>
    <n v="1.5742266154127769E-3"/>
    <n v="0"/>
    <s v="0-10"/>
    <n v="0.24032582829946919"/>
    <n v="12.640858480551911"/>
    <n v="5.6903594543240601"/>
    <n v="62.322402500000003"/>
    <n v="1043.670417162162"/>
  </r>
  <r>
    <n v="1258"/>
    <n v="1689"/>
    <n v="1577"/>
    <n v="1638"/>
    <n v="1874"/>
    <s v="Bulten Polska SA, Bielsko-Biała"/>
    <m/>
    <m/>
    <m/>
    <n v="1996"/>
    <m/>
    <s v="070606679"/>
    <n v="19503"/>
    <n v="5470046574"/>
    <s v="SA"/>
    <s v="2594"/>
    <s v="Produkcja złączy i śrub"/>
    <m/>
    <x v="10"/>
    <m/>
    <n v="500"/>
    <s v="J"/>
    <x v="0"/>
    <n v="635632.99547000008"/>
    <n v="17852.944019999999"/>
    <n v="21946.504499999999"/>
    <n v="17814.59045"/>
    <n v="15675"/>
    <n v="625992"/>
    <n v="536"/>
    <n v="66275"/>
    <n v="299533.31660999998"/>
    <n v="91068.142989999993"/>
    <n v="208465.17361999999"/>
    <n v="131592.43429"/>
    <n v="167940.88232"/>
    <m/>
    <m/>
    <s v="C"/>
    <s v="Manufacturing"/>
    <s v="25"/>
    <s v="MANUFACTURE OF FABRICATED METAL PRODUCTS, EXCEPT MACHINERY AND EQUIPMENT"/>
    <s v="Medium-low"/>
    <n v="0.98483244963884964"/>
    <n v="35.75056025123893"/>
    <n v="2.8026535087008069E-2"/>
    <n v="5.9474487351251992E-2"/>
    <n v="0.13537701119458481"/>
    <x v="0"/>
    <n v="1"/>
    <n v="0.43932486635981371"/>
    <n v="123.6473880597015"/>
    <n v="1185.8824542350751"/>
    <n v="169.9032518470149"/>
    <x v="3"/>
    <x v="1"/>
    <s v="Exp&gt;50"/>
    <s v="Increased Export Intensity"/>
    <n v="1"/>
    <n v="7.9930714005076453E-3"/>
    <n v="105.83970060557"/>
    <n v="0.72192752748360967"/>
    <n v="49.159203337369547"/>
    <n v="0.39984402831449728"/>
    <n v="19.7794419489963"/>
    <s v="No"/>
    <s v="No"/>
    <s v="No"/>
    <x v="0"/>
    <x v="0"/>
    <n v="-7.4265975820379966"/>
    <n v="-7.716831650219369E-2"/>
    <n v="-1.9107177919086891"/>
    <s v="Yes"/>
    <s v="0.Reducing"/>
    <s v="Reducing"/>
    <n v="652.5491209017415"/>
    <n v="2.253238341968912E-2"/>
    <n v="7.3246731372507742E-2"/>
    <n v="2.8438885823472908E-2"/>
    <n v="0.97683937823834199"/>
    <s v="75-100"/>
    <n v="0.3882615004189402"/>
    <n v="12.640449097132761"/>
    <n v="6.3613024775729956"/>
    <n v="67.303972366148528"/>
    <n v="533.33333333333337"/>
  </r>
  <r>
    <m/>
    <m/>
    <m/>
    <m/>
    <n v="1875"/>
    <s v="Diebold Nixdorf sp. z o.o., Warszawa"/>
    <m/>
    <m/>
    <m/>
    <m/>
    <m/>
    <s v="016079472"/>
    <n v="19858"/>
    <n v="1132172170"/>
    <s v="sp. z o.o."/>
    <s v="4741"/>
    <s v="Sprzedaż detaliczna komputerów, urządzeń peryferyjnych i oprogramowania prowadzona w wyspecjalizowanych sklepach"/>
    <m/>
    <x v="6"/>
    <m/>
    <n v="500"/>
    <s v="J"/>
    <x v="0"/>
    <n v="403310"/>
    <n v="7461"/>
    <n v="11535"/>
    <n v="6681"/>
    <n v="236"/>
    <n v="85445"/>
    <n v="198"/>
    <n v="38736"/>
    <n v="236683"/>
    <n v="10073"/>
    <n v="226610"/>
    <n v="55039"/>
    <n v="181644"/>
    <m/>
    <m/>
    <s v="G"/>
    <s v="Wholesale and Retail Trade; Repair of Motor Vehicles and Motorcycles"/>
    <s v="47"/>
    <s v="RETAIL TRADE, EXCEPT OF MOTOR VEHICLES"/>
    <s v="Medium-high"/>
    <n v="0.2118593637648459"/>
    <n v="10.31968116679387"/>
    <n v="1.6565421140065959E-2"/>
    <n v="2.8227629360790589E-2"/>
    <n v="0.12138665310052869"/>
    <x v="0"/>
    <n v="1"/>
    <n v="0.23254310617999599"/>
    <n v="195.6363636363636"/>
    <n v="2036.9191919191919"/>
    <n v="50.873737373737377"/>
    <x v="2"/>
    <x v="0"/>
    <s v="Exp&lt;50"/>
    <s v="Increased Export Intensity"/>
    <n v="1"/>
    <n v="9.8348205621112822E-2"/>
    <n v="25.52833888387438"/>
    <n v="0.22736135493263099"/>
    <n v="-9.0374355913953686"/>
    <n v="-9.4722144236483174E-2"/>
    <n v="5.8486797560423076"/>
    <s v="Yes"/>
    <s v="Yes"/>
    <s v="Yes"/>
    <x v="3"/>
    <x v="1"/>
    <n v="135.71428571428569"/>
    <n v="0.85745023185122182"/>
    <n v="23.907180871710469"/>
    <s v="No"/>
    <s v="2.Hiring"/>
    <s v="Hiring"/>
    <n v="-1787.9617604617599"/>
    <n v="5.0633384170064417E-2"/>
    <n v="0.45025047742935431"/>
    <n v="0.14539019769063019"/>
    <n v="0.1135111581437331"/>
    <s v="10-25"/>
    <n v="0.32290959139169911"/>
    <n v="12.680099421059071"/>
    <n v="4.4308167988433134"/>
    <n v="233.5952380952381"/>
    <n v="3824.8809523809518"/>
  </r>
  <r>
    <m/>
    <n v="1638"/>
    <n v="1326"/>
    <m/>
    <n v="1876"/>
    <s v="FRB Inter-Bud sp. z o.o. sp.k., Kraków"/>
    <m/>
    <m/>
    <m/>
    <n v="2012"/>
    <m/>
    <s v="122555947"/>
    <n v="537013"/>
    <n v="9452168323"/>
    <s v="sp.k."/>
    <s v="4110"/>
    <s v="Realizacja projektów budowlanych związanych ze wznoszeniem budynków"/>
    <m/>
    <x v="12"/>
    <m/>
    <n v="400"/>
    <s v="J"/>
    <x v="0"/>
    <n v="389329.03772000002"/>
    <n v="55241.041299999997"/>
    <n v="48441.879050000003"/>
    <n v="38991.931049999999"/>
    <n v="15999"/>
    <n v="0"/>
    <n v="183"/>
    <n v="26263"/>
    <n v="800021.17589999991"/>
    <n v="398163.18900000001"/>
    <n v="401857.98690000002"/>
    <n v="411219.83594000002"/>
    <n v="388801.33996000001"/>
    <m/>
    <m/>
    <s v="F"/>
    <s v="Construction"/>
    <s v="41"/>
    <s v="CONSTRUCTION WORK FOR BUILDINGS"/>
    <s v="Low"/>
    <n v="0"/>
    <n v="-18.960557766625499"/>
    <n v="0.1001516128320294"/>
    <n v="4.8738623707222803E-2"/>
    <n v="9.4820160999454339E-2"/>
    <x v="1"/>
    <n v="0"/>
    <n v="0.51401118911307564"/>
    <n v="143.5136612021858"/>
    <n v="2127.4810804371591"/>
    <n v="2175.7551311475409"/>
    <x v="0"/>
    <x v="0"/>
    <s v="Exp&lt;50"/>
    <s v="Decreased Export Intensity"/>
    <n v="0"/>
    <n v="0"/>
    <n v="26.192479489174129"/>
    <n v="0.23263817033997289"/>
    <n v="-8.5561742832071506"/>
    <n v="-8.944532882913947E-2"/>
    <n v="5.9884078867682664"/>
    <s v="Yes"/>
    <s v="Yes"/>
    <s v="Yes"/>
    <x v="3"/>
    <x v="1"/>
    <n v="8.9285714285714288"/>
    <n v="8.5522173438162596E-2"/>
    <n v="2.161074486051739"/>
    <s v="No"/>
    <s v="2.Hiring"/>
    <s v="Hiring"/>
    <n v="291.05250900858732"/>
    <n v="0.11021327628678849"/>
    <n v="0.16816102470265329"/>
    <n v="6.1655820430573507E-2"/>
    <n v="0"/>
    <s v="0-10"/>
    <n v="0.36664750669541268"/>
    <n v="12.63954195004793"/>
    <n v="5.1239639794032588"/>
    <n v="86.345238095238102"/>
    <n v="1836.4285714285711"/>
  </r>
  <r>
    <n v="1127"/>
    <n v="1428"/>
    <n v="1496"/>
    <n v="1690"/>
    <n v="1877"/>
    <s v="Dobrygowski sp. z o.o., Lubin"/>
    <m/>
    <m/>
    <m/>
    <n v="2003"/>
    <m/>
    <n v="391027869"/>
    <n v="144933"/>
    <n v="6922341014"/>
    <s v="sp. z o.o."/>
    <s v="4511"/>
    <s v="Sprzedaż hurtowa i detaliczna samochodów osobowych i furgonetek"/>
    <m/>
    <x v="5"/>
    <m/>
    <n v="400"/>
    <s v="J"/>
    <x v="0"/>
    <n v="703372.97834999999"/>
    <n v="22983.840260000001"/>
    <n v="19617.01917"/>
    <n v="19365.384170000001"/>
    <n v="3558.3748099999998"/>
    <n v="0"/>
    <n v="337"/>
    <n v="42385.243009999998"/>
    <n v="239557.18705000001"/>
    <n v="61718.845409999987"/>
    <n v="177838.34164"/>
    <n v="53200.652459999998"/>
    <n v="186356.53459"/>
    <m/>
    <m/>
    <s v="G"/>
    <s v="Wholesale and Retail Trade; Repair of Motor Vehicles and Motorcycles"/>
    <s v="45"/>
    <s v="WHOLESALE AND RETAIL TRADE SERVICES OF MOTOR VEHICLES; REPAIR SERVICES OF MOTOR VEHICLES"/>
    <s v="Medium-high"/>
    <n v="0"/>
    <n v="27.711954600553891"/>
    <n v="2.753216965404056E-2"/>
    <n v="8.0838251644514789E-2"/>
    <n v="0.3640065163591793"/>
    <x v="1"/>
    <n v="0"/>
    <n v="0.2220791332338363"/>
    <n v="125.7722344510386"/>
    <n v="2087.1601731454011"/>
    <n v="183.14197451038581"/>
    <x v="0"/>
    <x v="0"/>
    <s v="Exp&lt;50"/>
    <s v="Decreased Export Intensity"/>
    <n v="0"/>
    <n v="0"/>
    <n v="128.12343215061779"/>
    <n v="0.82471666556063283"/>
    <n v="65.306834891752075"/>
    <n v="0.50263316639151867"/>
    <n v="22.897337499429948"/>
    <s v="No"/>
    <s v="No"/>
    <s v="No"/>
    <x v="1"/>
    <x v="0"/>
    <n v="40.416666666666657"/>
    <n v="0.33944400701037042"/>
    <n v="8.8565747451003762"/>
    <s v="Yes"/>
    <s v="2.Hiring"/>
    <s v="Hiring"/>
    <n v="802.45183981206742"/>
    <n v="1.7802354620049941E-2"/>
    <n v="0.20683548119677439"/>
    <n v="5.390303542143355E-2"/>
    <n v="0"/>
    <s v="0-10"/>
    <n v="0.26060826270978388"/>
    <n v="12.6389259169572"/>
    <n v="5.4806389233419912"/>
    <n v="94.879412625000001"/>
    <n v="1284.708333333333"/>
  </r>
  <r>
    <m/>
    <m/>
    <m/>
    <n v="1745"/>
    <n v="1878"/>
    <s v="Sanpol sp. z o.o., Poznań"/>
    <m/>
    <m/>
    <m/>
    <m/>
    <m/>
    <n v="630175476"/>
    <n v="110970"/>
    <n v="7820069744"/>
    <s v="sp. z o.o."/>
    <s v="4673"/>
    <s v="Sprzedaż hurtowa drewna, materiałów budowlanych i wyposażenia sanitarnego"/>
    <m/>
    <x v="12"/>
    <m/>
    <n v="400"/>
    <s v="J"/>
    <x v="0"/>
    <n v="323352.14780999999"/>
    <n v="436.04548999999997"/>
    <n v="-1959.54647"/>
    <n v="-1558.1294700000001"/>
    <n v="4155.3426899999986"/>
    <n v="4036"/>
    <n v="323"/>
    <n v="35274.239939999999"/>
    <n v="162712.79517999999"/>
    <n v="27447.80298"/>
    <n v="135264.99220000001"/>
    <n v="64587.264499999997"/>
    <n v="98125.530680000011"/>
    <m/>
    <m/>
    <s v="G"/>
    <s v="Wholesale and Retail Trade; Repair of Motor Vehicles and Motorcycles"/>
    <s v="46"/>
    <s v="WHOLESALE TRADE, EXCEPT OF MOTOR VEHICLES"/>
    <s v="Medium-high"/>
    <n v="1.2481747925087329E-2"/>
    <n v="-11.66617553823585"/>
    <n v="-4.8186767292343726E-3"/>
    <n v="-9.5759492563343238E-3"/>
    <n v="-2.4124407219630741E-2"/>
    <x v="1"/>
    <n v="0"/>
    <n v="0.39694029242476447"/>
    <n v="109.2081731888545"/>
    <n v="1001.090240897833"/>
    <n v="84.977718204334366"/>
    <x v="0"/>
    <x v="0"/>
    <s v="Exp&lt;50"/>
    <s v="Increased Export Intensity"/>
    <n v="1"/>
    <n v="1.7558380610935111E-4"/>
    <n v="4.9650382266918118"/>
    <n v="4.8457139453255138E-2"/>
    <n v="-23.938378096600129"/>
    <n v="-0.27362635971585902"/>
    <n v="1.2187960018879449"/>
    <s v="Yes"/>
    <s v="Yes"/>
    <s v="Yes"/>
    <x v="3"/>
    <x v="1"/>
    <n v="-8.4985835694050991"/>
    <n v="-8.881573371064011E-2"/>
    <n v="-2.1959240492441912"/>
    <s v="Yes"/>
    <s v="0.Reducing"/>
    <s v="Reducing"/>
    <n v="128.40752135109059"/>
    <n v="6.067059018298562E-3"/>
    <n v="3.4068538096974119E-2"/>
    <n v="1.5031002951513149E-2"/>
    <n v="1.230616411897798E-2"/>
    <s v="0-10"/>
    <n v="0.44119894163724538"/>
    <n v="12.638040109768371"/>
    <n v="5.8664680569332974"/>
    <n v="83.971671388101981"/>
    <n v="872.68271954674219"/>
  </r>
  <r>
    <m/>
    <n v="1668"/>
    <m/>
    <n v="1788"/>
    <n v="1879"/>
    <s v="Mondi Corrugated Świecie sp. z o.o., Świecie"/>
    <m/>
    <m/>
    <m/>
    <n v="2000"/>
    <m/>
    <s v="092724605"/>
    <n v="58849"/>
    <n v="5591806305"/>
    <s v="sp. z o.o."/>
    <s v="1721"/>
    <s v="Produkcja papieru falistego i tektury falistej oraz opakowań z papieru i tektury"/>
    <m/>
    <x v="10"/>
    <m/>
    <n v="500"/>
    <s v="J"/>
    <x v="0"/>
    <n v="382762.696"/>
    <n v="72911.55"/>
    <n v="74459.778000000006"/>
    <n v="60296.012000000002"/>
    <n v="17608.364000000001"/>
    <n v="115547"/>
    <n v="275"/>
    <n v="35196.057000000001"/>
    <n v="236300.149"/>
    <n v="161525.32999999999"/>
    <n v="74774.819000000003"/>
    <n v="175017.68100000001"/>
    <n v="61282.468000000001"/>
    <m/>
    <m/>
    <s v="C"/>
    <s v="Manufacturing"/>
    <s v="17"/>
    <s v="MANUFACTURE OF PAPER AND PAPER PRODUCTS"/>
    <s v="Medium-high"/>
    <n v="0.30187633540965553"/>
    <n v="-19.021623763129661"/>
    <n v="0.15752844420345499"/>
    <n v="0.25516705027553749"/>
    <n v="0.34451383229103583"/>
    <x v="0"/>
    <n v="1"/>
    <n v="0.74065836073594704"/>
    <n v="127.9856618181818"/>
    <n v="1391.8643490909089"/>
    <n v="587.3648363636363"/>
    <x v="4"/>
    <x v="1"/>
    <s v="Exp&lt;50"/>
    <s v="Increased Export Intensity"/>
    <n v="1"/>
    <n v="4.4611912692107569E-2"/>
    <n v="23.913051824951289"/>
    <n v="0.21440993870471031"/>
    <n v="-10.20793346018022"/>
    <n v="-0.10767356046440391"/>
    <n v="5.50651142336267"/>
    <s v="Yes"/>
    <s v="Yes"/>
    <s v="Yes"/>
    <x v="3"/>
    <x v="1"/>
    <n v="1.8518518518518521"/>
    <n v="1.8349138668196648E-2"/>
    <n v="0.45978223643350358"/>
    <s v="Yes"/>
    <s v="1.Sustaining"/>
    <s v="Hiring"/>
    <n v="247.80438612794609"/>
    <n v="0.13207025959109431"/>
    <n v="0.24621289847550301"/>
    <n v="0.17347598312695611"/>
    <n v="0.2572644227175479"/>
    <s v="25-50"/>
    <n v="0.7045771533541979"/>
    <n v="12.64076054474191"/>
    <n v="5.598421958998375"/>
    <n v="96.485625925925916"/>
    <n v="1144.059962962963"/>
  </r>
  <r>
    <n v="1749"/>
    <n v="1750"/>
    <n v="1554"/>
    <n v="1771"/>
    <n v="1880"/>
    <s v="Greiner Packaging sp. z o.o., Teresin"/>
    <m/>
    <m/>
    <n v="1997"/>
    <n v="2001"/>
    <m/>
    <n v="750057723"/>
    <n v="39165"/>
    <n v="8371274842"/>
    <s v="sp. z o.o."/>
    <s v="2222"/>
    <s v="Produkcja opakowań z tworzyw sztucznych"/>
    <m/>
    <x v="10"/>
    <m/>
    <n v="540"/>
    <s v="J"/>
    <x v="0"/>
    <n v="459219"/>
    <n v="46424"/>
    <n v="46364"/>
    <n v="36907"/>
    <n v="18741"/>
    <n v="83379"/>
    <n v="555"/>
    <n v="76505"/>
    <n v="288078"/>
    <n v="164301"/>
    <n v="123777"/>
    <n v="194659"/>
    <n v="93419"/>
    <m/>
    <m/>
    <s v="C"/>
    <s v="Manufacturing"/>
    <s v="22"/>
    <s v="MANUFACTURE OF RUBBER AND PLASTIC PRODUCTS"/>
    <s v="Medium-low"/>
    <n v="0.18156696478150949"/>
    <n v="2.3133171136005219"/>
    <n v="8.0369061384655258E-2"/>
    <n v="0.12811460784926301"/>
    <n v="0.18959822047786129"/>
    <x v="0"/>
    <n v="1"/>
    <n v="0.67571629905789399"/>
    <n v="137.84684684684689"/>
    <n v="827.42162162162163"/>
    <n v="296.03783783783791"/>
    <x v="2"/>
    <x v="0"/>
    <s v="Exp&lt;50"/>
    <s v="Increased Export Intensity"/>
    <n v="1"/>
    <n v="1.8993279732461951E-2"/>
    <n v="49.310863931798451"/>
    <n v="0.4008602816954081"/>
    <n v="8.196278211448158"/>
    <n v="7.8776782526293943E-2"/>
    <n v="10.54086332152586"/>
    <s v="Yes"/>
    <s v="Yes"/>
    <s v="Yes"/>
    <x v="0"/>
    <x v="0"/>
    <n v="10.337972166998011"/>
    <n v="9.8377943646695165E-2"/>
    <n v="2.4899425088956479"/>
    <s v="No"/>
    <s v="2.Hiring"/>
    <s v="Hiring"/>
    <n v="215.97231744667141"/>
    <n v="8.7316579908245248E-2"/>
    <n v="0.20547525956984469"/>
    <n v="0.1299710100037266"/>
    <n v="0.16257368504904751"/>
    <s v="10-25"/>
    <n v="0.63253848797084544"/>
    <n v="12.63642221774273"/>
    <n v="6.2205901700997392"/>
    <n v="95.992047713717696"/>
    <n v="611.44930417495027"/>
  </r>
  <r>
    <n v="1286"/>
    <n v="1208"/>
    <n v="1169"/>
    <n v="1577"/>
    <n v="1881"/>
    <s v="Zakłady Kablowe Bitner sp. z o.o., Kraków"/>
    <m/>
    <m/>
    <m/>
    <n v="2010"/>
    <m/>
    <s v="121163910"/>
    <n v="653658"/>
    <n v="6372159473"/>
    <s v="sp. z o.o."/>
    <s v="2732"/>
    <s v="Produkcja pozostałych elektronicznych i elektrycznych przewodów i kabli"/>
    <m/>
    <x v="10"/>
    <m/>
    <n v="400"/>
    <s v="J"/>
    <x v="0"/>
    <n v="618790.43491999991"/>
    <n v="53439.679900000003"/>
    <n v="41047.964010000003"/>
    <n v="40303.769010000004"/>
    <n v="12826"/>
    <n v="140991"/>
    <n v="631"/>
    <n v="85643"/>
    <n v="447437.68909"/>
    <n v="226328.31807000001"/>
    <n v="221109.37101999999"/>
    <n v="178931.9185"/>
    <n v="268505.77058999997"/>
    <m/>
    <m/>
    <s v="C"/>
    <s v="Manufacturing"/>
    <s v="27"/>
    <s v="MANUFACTURE OF ELECTRICAL EQUIPMENT"/>
    <s v="Medium-high"/>
    <n v="0.22784935261358391"/>
    <n v="-5.2448080828158332"/>
    <n v="6.5133148050697739E-2"/>
    <n v="9.0076830791724127E-2"/>
    <n v="0.22524639174424321"/>
    <x v="1"/>
    <n v="0"/>
    <n v="0.39990354604215889"/>
    <n v="135.7258320126783"/>
    <n v="980.65045153724236"/>
    <n v="358.68196207606968"/>
    <x v="2"/>
    <x v="0"/>
    <s v="Exp&lt;50"/>
    <s v="Increased Export Intensity"/>
    <n v="1"/>
    <n v="1.6633905353006021E-2"/>
    <n v="101.8971166636214"/>
    <n v="0.70258805821644899"/>
    <n v="46.302258451899569"/>
    <n v="0.3805045590473366"/>
    <n v="19.20172196502341"/>
    <s v="No"/>
    <s v="Yes"/>
    <s v="No"/>
    <x v="0"/>
    <x v="0"/>
    <n v="22.524271844660191"/>
    <n v="0.2031389618774764"/>
    <n v="5.2096395129941353"/>
    <s v="No"/>
    <s v="2.Hiring"/>
    <s v="Hiring"/>
    <n v="385.52812144015502"/>
    <n v="1.6966406515100101E-2"/>
    <n v="5.2586337664964351E-2"/>
    <n v="1.8623307785975221E-2"/>
    <n v="0.21121544726057789"/>
    <s v="10-25"/>
    <n v="0.35414726738772301"/>
    <n v="12.632933881879071"/>
    <n v="6.2441669006637364"/>
    <n v="105.7087378640777"/>
    <n v="595.12233009708734"/>
  </r>
  <r>
    <m/>
    <m/>
    <m/>
    <m/>
    <n v="1882"/>
    <s v="Polenergia Elektrociepłownia Nowa Sarzyna sp. z o.o."/>
    <m/>
    <m/>
    <m/>
    <m/>
    <m/>
    <n v="690354278"/>
    <n v="27615"/>
    <n v="8161033894"/>
    <s v="sp. z o.o."/>
    <s v="3511"/>
    <s v="Wytwarzanie energii elektrycznej"/>
    <m/>
    <x v="1"/>
    <m/>
    <n v="400"/>
    <s v="J"/>
    <x v="0"/>
    <n v="185949.59998"/>
    <n v="15777.186240000001"/>
    <n v="8237.3904899999998"/>
    <n v="7187.3364000000001"/>
    <n v="7116"/>
    <n v="0"/>
    <n v="48"/>
    <n v="14829"/>
    <n v="167414.1986"/>
    <n v="95834.793170000004"/>
    <n v="71579.405430000013"/>
    <n v="131996.30880999999"/>
    <n v="35417.889790000001"/>
    <m/>
    <m/>
    <s v="D"/>
    <s v="Electricity, Gas, Steam, Hot Water and Air Conditioning Supply"/>
    <s v="35"/>
    <s v="ELECTRICITY, GAS, STEAM, HOT WATER AND AIR CONDITIONING SUPPLY"/>
    <s v="Low"/>
    <n v="0"/>
    <n v="-14.62116154686033"/>
    <n v="3.8652067015863663E-2"/>
    <n v="4.2931462564728962E-2"/>
    <n v="5.44510408267984E-2"/>
    <x v="1"/>
    <n v="0"/>
    <n v="0.78844154148105816"/>
    <n v="308.9375"/>
    <n v="3873.949999583333"/>
    <n v="1996.558191041667"/>
    <x v="0"/>
    <x v="0"/>
    <s v="Exp&lt;50"/>
    <s v="Decreased Export Intensity"/>
    <n v="0"/>
    <n v="0"/>
    <n v="-39.302970070865037"/>
    <n v="-0.49927541944703258"/>
    <n v="-56.016644978887712"/>
    <n v="-0.82135891861614496"/>
    <n v="-11.734322291218049"/>
    <s v="Yes"/>
    <s v="Yes"/>
    <s v="Yes"/>
    <x v="2"/>
    <x v="1"/>
    <n v="4.3478260869565224"/>
    <n v="4.2559614418796077E-2"/>
    <n v="1.0696708667094821"/>
    <s v="Yes"/>
    <s v="1.Sustaining"/>
    <s v="Hiring"/>
    <n v="-2785.984783025363"/>
    <n v="0.1591803027187236"/>
    <n v="0.35366384311905308"/>
    <n v="0.27367723976923253"/>
    <n v="0"/>
    <s v="0-10"/>
    <n v="0.77383437717466941"/>
    <n v="12.632506367574489"/>
    <n v="3.8286413964890951"/>
    <n v="261.06521739130437"/>
    <n v="6659.934782608696"/>
  </r>
  <r>
    <n v="1553"/>
    <m/>
    <n v="1913"/>
    <m/>
    <n v="1883"/>
    <s v="Auto Spektrum sp. z o.o., Kraków"/>
    <m/>
    <m/>
    <m/>
    <m/>
    <m/>
    <n v="122824637"/>
    <n v="456483"/>
    <n v="6793091382"/>
    <s v="sp. z o.o."/>
    <s v="4511"/>
    <s v="Sprzedaż hurtowa i detaliczna samochodów osobowych i furgonetek"/>
    <m/>
    <x v="5"/>
    <m/>
    <n v="400"/>
    <s v="J"/>
    <x v="0"/>
    <n v="515336"/>
    <n v="18405"/>
    <n v="8824"/>
    <n v="8685"/>
    <n v="533"/>
    <n v="3198"/>
    <n v="208"/>
    <n v="19407"/>
    <n v="166359"/>
    <n v="26517"/>
    <n v="139842"/>
    <n v="28971"/>
    <n v="137388"/>
    <m/>
    <m/>
    <s v="G"/>
    <s v="Wholesale and Retail Trade; Repair of Motor Vehicles and Motorcycles"/>
    <s v="45"/>
    <s v="WHOLESALE AND RETAIL TRADE SERVICES OF MOTOR VEHICLES; REPAIR SERVICES OF MOTOR VEHICLES"/>
    <s v="Medium-high"/>
    <n v="6.2056599965847527E-3"/>
    <n v="30.6424176665492"/>
    <n v="1.685308226089386E-2"/>
    <n v="5.2206372964492452E-2"/>
    <n v="0.29978254116185149"/>
    <x v="1"/>
    <n v="0"/>
    <n v="0.17414747624114121"/>
    <n v="93.302884615384613"/>
    <n v="2477.5769230769229"/>
    <n v="127.48557692307691"/>
    <x v="0"/>
    <x v="0"/>
    <s v="Exp&lt;50"/>
    <s v="Decreased Export Intensity"/>
    <n v="0"/>
    <n v="-1.7579923706732042E-2"/>
    <n v="68.234525985897093"/>
    <n v="0.52018880794107325"/>
    <n v="21.909076801374731"/>
    <n v="0.19810530877195909"/>
    <n v="13.88821395538851"/>
    <s v="Yes"/>
    <s v="No"/>
    <s v="No"/>
    <x v="0"/>
    <x v="0"/>
    <n v="20.93023255813954"/>
    <n v="0.19004360288786509"/>
    <n v="4.8657632184267774"/>
    <s v="No"/>
    <s v="2.Hiring"/>
    <s v="Hiring"/>
    <n v="696.64669051878332"/>
    <n v="4.2243405588926614E-3"/>
    <n v="7.3119737808668137E-2"/>
    <n v="1.1771662497157149E-2"/>
    <n v="2.3785583703316789E-2"/>
    <s v="0-10"/>
    <n v="0.160991585171708"/>
    <n v="12.63238558615118"/>
    <n v="5.1474944768134527"/>
    <n v="55.793244476744192"/>
    <n v="1780.93023255814"/>
  </r>
  <r>
    <n v="1406"/>
    <n v="1440"/>
    <n v="1343"/>
    <n v="1513"/>
    <n v="1884"/>
    <s v="Decora SA GK, Środa Wielkopolska"/>
    <s v="SG)"/>
    <n v="1994"/>
    <m/>
    <n v="1994"/>
    <m/>
    <n v="630247715"/>
    <n v="224559"/>
    <n v="7861000577"/>
    <s v="SA"/>
    <s v="2229"/>
    <s v="Produkcja wyrobów dla budownictwa z tworzyw sztucznych"/>
    <m/>
    <x v="12"/>
    <m/>
    <n v="540"/>
    <s v="S"/>
    <x v="0"/>
    <n v="570936"/>
    <n v="84100"/>
    <n v="86053"/>
    <n v="66942"/>
    <n v="19050"/>
    <n v="368875"/>
    <n v="580"/>
    <n v="69825"/>
    <n v="467520"/>
    <n v="259404"/>
    <n v="208116"/>
    <n v="301548"/>
    <n v="165972"/>
    <m/>
    <m/>
    <s v="C"/>
    <s v="Manufacturing"/>
    <s v="22"/>
    <s v="MANUFACTURE OF RUBBER AND PLASTIC PRODUCTS"/>
    <s v="Medium-low"/>
    <n v="0.64608817800944418"/>
    <n v="4.6214514509378413"/>
    <n v="0.1172495691285888"/>
    <n v="0.14318531827515399"/>
    <n v="0.2219945083369812"/>
    <x v="0"/>
    <n v="1"/>
    <n v="0.64499486652977411"/>
    <n v="120.3879310344828"/>
    <n v="984.37241379310342"/>
    <n v="447.24827586206902"/>
    <x v="1"/>
    <x v="1"/>
    <s v="Exp&gt;50"/>
    <s v="Decreased Export Intensity"/>
    <n v="0"/>
    <n v="-1.9424897833711041E-2"/>
    <n v="86.40373502236443"/>
    <n v="0.62274475373627602"/>
    <n v="35.075170306061189"/>
    <n v="0.30066125456716358"/>
    <n v="16.84594694544144"/>
    <s v="No"/>
    <s v="Yes"/>
    <s v="No"/>
    <x v="0"/>
    <x v="0"/>
    <n v="8.6142322097378283"/>
    <n v="8.2632264580269954E-2"/>
    <n v="2.087292093787485"/>
    <s v="No"/>
    <s v="2.Hiring"/>
    <s v="Hiring"/>
    <n v="410.79563476688622"/>
    <n v="8.2539423422246891E-2"/>
    <n v="0.171426827779812"/>
    <n v="0.12050219974546821"/>
    <n v="0.66551307584315522"/>
    <s v="50-75"/>
    <n v="0.70293664828381719"/>
    <n v="12.632287644556939"/>
    <n v="6.280395838960195"/>
    <n v="82.805243445692881"/>
    <n v="573.5767790262172"/>
  </r>
  <r>
    <n v="1707"/>
    <n v="1416"/>
    <n v="1376"/>
    <n v="1518"/>
    <n v="1885"/>
    <s v="Cofresco Poland Manufacturing sp. z o.o. sp.k., Brodnica"/>
    <m/>
    <m/>
    <m/>
    <n v="2015"/>
    <m/>
    <n v="362175650"/>
    <n v="569804"/>
    <n v="8741778286"/>
    <s v="sp. z o.o. sp.k."/>
    <s v="2222"/>
    <s v="Produkcja opakowań z tworzyw sztucznych"/>
    <m/>
    <x v="10"/>
    <m/>
    <n v="500"/>
    <s v="J"/>
    <x v="0"/>
    <n v="470910.01311"/>
    <n v="-843.63765999999998"/>
    <n v="3476.9151700000002"/>
    <n v="2707.3941300000001"/>
    <n v="15793.386549999999"/>
    <n v="463484"/>
    <n v="704"/>
    <n v="57860.641439999999"/>
    <n v="184371.49775000001"/>
    <n v="81506.392800000001"/>
    <n v="102865.10494999999"/>
    <n v="39387.814700000003"/>
    <n v="144983.68304999999"/>
    <m/>
    <m/>
    <s v="C"/>
    <s v="Manufacturing"/>
    <s v="22"/>
    <s v="MANUFACTURE OF RUBBER AND PLASTIC PRODUCTS"/>
    <s v="Medium-low"/>
    <n v="0.9842305049727933"/>
    <n v="-15.1323939577068"/>
    <n v="5.7492812949967546E-3"/>
    <n v="1.4684450487412711E-2"/>
    <n v="6.8736845408181521E-2"/>
    <x v="0"/>
    <n v="1"/>
    <n v="0.21363288350246101"/>
    <n v="82.188411136363641"/>
    <n v="668.90626862215913"/>
    <n v="115.7761261363636"/>
    <x v="3"/>
    <x v="1"/>
    <s v="Exp&gt;50"/>
    <s v="Decreased Export Intensity"/>
    <n v="0"/>
    <n v="-7.5991922165833392E-3"/>
    <n v="53.776075286303481"/>
    <n v="0.43032730167693961"/>
    <n v="11.4319386132634"/>
    <n v="0.1082438025078272"/>
    <n v="11.358197633076569"/>
    <s v="No"/>
    <s v="Yes"/>
    <s v="No"/>
    <x v="0"/>
    <x v="0"/>
    <n v="15.98023064250412"/>
    <n v="0.14824956509854381"/>
    <n v="3.7757765848148939"/>
    <s v="Yes"/>
    <s v="2.Hiring"/>
    <s v="Hiring"/>
    <n v="164.40709234538821"/>
    <n v="1.8881171403287059E-2"/>
    <n v="0.20886464617274139"/>
    <n v="3.2850032952298713E-2"/>
    <n v="0.99182969718937664"/>
    <s v="75-100"/>
    <n v="0.1572790491557394"/>
    <n v="12.63209499810014"/>
    <n v="6.4085287910594984"/>
    <n v="58.335122273476117"/>
    <n v="504.49917627677098"/>
  </r>
  <r>
    <m/>
    <m/>
    <m/>
    <m/>
    <n v="1886"/>
    <s v="SBB Energy SA, Opole"/>
    <m/>
    <m/>
    <m/>
    <m/>
    <m/>
    <s v="146939652"/>
    <n v="527901"/>
    <n v="5252570811"/>
    <s v="SA"/>
    <s v="7112"/>
    <s v="Działalność w zakresie inżynierii i związane z nią doradztwo techniczne"/>
    <m/>
    <x v="1"/>
    <m/>
    <n v="450"/>
    <s v="J"/>
    <x v="0"/>
    <n v="271913.42052999989"/>
    <n v="4336.08608"/>
    <n v="1109.1718499999999"/>
    <n v="5953.1869200000001"/>
    <n v="1649"/>
    <n v="70802"/>
    <n v="297"/>
    <n v="63681"/>
    <n v="211088.99004"/>
    <n v="47092.129910000003"/>
    <n v="163996.86012999999"/>
    <n v="87846.104519999993"/>
    <n v="123242.88552"/>
    <m/>
    <m/>
    <s v="M"/>
    <s v="Professional, Scientific and Technical Activities"/>
    <s v="71"/>
    <s v="ARCHITECTURAL AND ENGINEERING ACTIVITIES; TECHNICAL TESTING AND ANALYSIS"/>
    <s v="High"/>
    <n v="0.26038435271784788"/>
    <n v="-10.668106332888289"/>
    <n v="2.1893685528269799E-2"/>
    <n v="2.8202261609532119E-2"/>
    <n v="6.7768365512948084E-2"/>
    <x v="1"/>
    <n v="0"/>
    <n v="0.41615673324958219"/>
    <n v="214.4141414141414"/>
    <n v="915.5334024579123"/>
    <n v="158.55935996632999"/>
    <x v="4"/>
    <x v="0"/>
    <s v="Exp&lt;50"/>
    <s v="Increased Export Intensity"/>
    <n v="1"/>
    <n v="0.2380224026537486"/>
    <n v="-9.3677994984306672"/>
    <n v="-9.8360622159118449E-2"/>
    <n v="-34.324492390167137"/>
    <n v="-0.42044412132823261"/>
    <n v="-2.4290280683419869"/>
    <s v="Yes"/>
    <s v="Yes"/>
    <s v="Yes"/>
    <x v="2"/>
    <x v="1"/>
    <n v="-34.581497797356832"/>
    <n v="-0.42436505923864848"/>
    <n v="-10.06574339977286"/>
    <s v="Yes"/>
    <s v="0.Reducing"/>
    <s v="Reducing"/>
    <n v="254.69957547553349"/>
    <n v="7.8900588354255483E-3"/>
    <n v="3.3819455462319438E-2"/>
    <n v="1.195937557959228E-2"/>
    <n v="2.236195006409928E-2"/>
    <s v="0-10"/>
    <n v="0.35362413191179382"/>
    <n v="12.61159960989187"/>
    <n v="6.1180971980413483"/>
    <n v="111.42290748898679"/>
    <n v="660.83382698237881"/>
  </r>
  <r>
    <m/>
    <m/>
    <m/>
    <n v="1779"/>
    <n v="1887"/>
    <s v="Mowi Lębork sp. z o.o., Lębork"/>
    <m/>
    <m/>
    <m/>
    <m/>
    <m/>
    <n v="771620961"/>
    <n v="207737"/>
    <n v="8411610276"/>
    <s v="sp. z o.o."/>
    <s v="1020"/>
    <s v="Przetwarzanie i konserwowanie ryb, skorupiaków i mięczaków"/>
    <m/>
    <x v="13"/>
    <m/>
    <n v="400"/>
    <s v="J"/>
    <x v="0"/>
    <n v="332027.58199999999"/>
    <n v="8244.6530000000002"/>
    <n v="8107.76"/>
    <n v="6555.4110000000001"/>
    <n v="1536"/>
    <n v="297707.58199999999"/>
    <n v="125"/>
    <n v="12573"/>
    <n v="86984.538"/>
    <n v="19795.151000000002"/>
    <n v="67189.387000000002"/>
    <n v="48796.046000000002"/>
    <n v="38188.491999999998"/>
    <m/>
    <m/>
    <s v="C"/>
    <s v="Manufacturing"/>
    <s v="10"/>
    <s v="MANUFACTURE OF FOOD PRODUCTS"/>
    <s v="Low"/>
    <n v="0.89663509340618575"/>
    <n v="23.77957955718923"/>
    <n v="1.9743573592630029E-2"/>
    <n v="7.5362945538665738E-2"/>
    <n v="0.13434307771576409"/>
    <x v="1"/>
    <n v="0"/>
    <n v="0.56097379053734819"/>
    <n v="100.584"/>
    <n v="2656.220656"/>
    <n v="158.361208"/>
    <x v="3"/>
    <x v="1"/>
    <s v="Exp&gt;50"/>
    <s v="Decreased Export Intensity"/>
    <n v="0"/>
    <n v="-7.250085027769626E-2"/>
    <n v="8.5103556687048769"/>
    <n v="8.1675426389136163E-2"/>
    <n v="-21.369307486445731"/>
    <n v="-0.240408072779978"/>
    <n v="2.0628747593574688"/>
    <s v="Yes"/>
    <s v="No"/>
    <s v="No"/>
    <x v="3"/>
    <x v="1"/>
    <n v="-29.77528089887641"/>
    <n v="-0.35346981298978353"/>
    <n v="-8.4575560768400333"/>
    <s v="Yes"/>
    <s v="0.Reducing"/>
    <s v="Reducing"/>
    <n v="937.1925661123596"/>
    <n v="1.6206570867389788E-2"/>
    <n v="0.1110986647549064"/>
    <n v="6.0533190107663393E-2"/>
    <n v="0.96913594368388201"/>
    <s v="75-100"/>
    <n v="0.54485974463514075"/>
    <n v="12.63129789637193"/>
    <n v="5.181783550292085"/>
    <n v="62.08988764044944"/>
    <n v="1719.0280898876399"/>
  </r>
  <r>
    <m/>
    <n v="1586"/>
    <n v="1747"/>
    <n v="1716"/>
    <n v="1888"/>
    <s v="Polskie Młyny sp. z o.o., Warszawa"/>
    <m/>
    <m/>
    <m/>
    <n v="2001"/>
    <m/>
    <s v="091148536"/>
    <n v="904280"/>
    <n v="5540314294"/>
    <s v="sp. z o.o."/>
    <s v="1061"/>
    <s v="Wytwarzanie produktów przemiału zbóż"/>
    <m/>
    <x v="13"/>
    <m/>
    <n v="400"/>
    <s v="J"/>
    <x v="0"/>
    <n v="387220.58519000001"/>
    <n v="13456.96377"/>
    <n v="1107.7364600000001"/>
    <n v="246.26846"/>
    <n v="7585.5215599999992"/>
    <n v="23952"/>
    <n v="216"/>
    <n v="21123.342280000001"/>
    <n v="265430.92148999998"/>
    <n v="144161.6122"/>
    <n v="121269.30929"/>
    <n v="97106.878949999998"/>
    <n v="168324.04253999999"/>
    <m/>
    <m/>
    <s v="C"/>
    <s v="Manufacturing"/>
    <s v="10"/>
    <s v="MANUFACTURE OF FOOD PRODUCTS"/>
    <s v="Low"/>
    <n v="6.1856215594135622E-2"/>
    <n v="-22.220446542996111"/>
    <n v="6.3599010336488665E-4"/>
    <n v="9.2780622023074313E-4"/>
    <n v="2.536055763122639E-3"/>
    <x v="1"/>
    <n v="0"/>
    <n v="0.36584614333887422"/>
    <n v="97.793251296296305"/>
    <n v="1792.687894398148"/>
    <n v="667.41487129629616"/>
    <x v="0"/>
    <x v="0"/>
    <s v="Exp&lt;50"/>
    <s v="Decreased Export Intensity"/>
    <n v="0"/>
    <n v="-3.1549066067216677E-2"/>
    <n v="26.635789449758811"/>
    <n v="0.23614498084619839"/>
    <n v="-8.2349351813341904"/>
    <n v="-8.5938518322913993E-2"/>
    <n v="6.0813689459953357"/>
    <s v="No"/>
    <s v="Yes"/>
    <s v="No"/>
    <x v="3"/>
    <x v="1"/>
    <n v="-10"/>
    <n v="-0.10536051565782591"/>
    <n v="-2.599625357470325"/>
    <s v="Yes"/>
    <s v="0.Reducing"/>
    <s v="Reducing"/>
    <n v="518.62539439814827"/>
    <n v="-5.9553593328427763E-3"/>
    <n v="-1.9985293633460278E-2"/>
    <n v="-7.0459593106490326E-3"/>
    <n v="9.3405281661352299E-2"/>
    <s v="0-10"/>
    <n v="0.35255720730829648"/>
    <n v="12.630604816355561"/>
    <n v="5.4806389233419912"/>
    <n v="61.334221916666671"/>
    <n v="1274.0625"/>
  </r>
  <r>
    <m/>
    <m/>
    <m/>
    <m/>
    <n v="1889"/>
    <s v="Proseat sp. z o.o., Bielsko-Biała"/>
    <m/>
    <m/>
    <m/>
    <m/>
    <m/>
    <n v="70427652"/>
    <n v="117552"/>
    <n v="5470245204"/>
    <s v="sp. z o.o."/>
    <s v="2932"/>
    <s v="Produkcja pozostałych części i akcesoriów do pojazdów silnikowych, z wyłączeniem motocykli"/>
    <m/>
    <x v="5"/>
    <m/>
    <n v="500"/>
    <s v="J"/>
    <x v="0"/>
    <n v="250759.1195"/>
    <n v="-17740.96816"/>
    <n v="-14636.672839999999"/>
    <n v="-14636.672839999999"/>
    <n v="531.82604000000003"/>
    <n v="235775"/>
    <n v="553"/>
    <n v="49299.556979999987"/>
    <n v="78699.925310000006"/>
    <n v="9122.0737599999993"/>
    <n v="69577.851549999992"/>
    <n v="-154562.29678"/>
    <n v="233262.22209"/>
    <m/>
    <m/>
    <s v="C"/>
    <s v="Manufacturing"/>
    <s v="29"/>
    <s v="MANUFACTURE OF MOTOR VEHICLES, TRAILERS AND SEMI-TRAILERS, EXCEPT MOTORBIKES"/>
    <s v="High"/>
    <n v="0.94024496684356873"/>
    <n v="11.1408425728055"/>
    <n v="-5.8369453797671347E-2"/>
    <n v="-0.1859807716760335"/>
    <n v="9.4697563021035214E-2"/>
    <x v="0"/>
    <n v="1"/>
    <n v="-1.9639446437995609"/>
    <n v="89.14928929475586"/>
    <n v="453.45229566003621"/>
    <n v="16.49561258589512"/>
    <x v="3"/>
    <x v="1"/>
    <s v="Exp&gt;50"/>
    <s v="Increased Export Intensity"/>
    <n v="1"/>
    <n v="4.313605932123199E-2"/>
    <n v="-17.962226537068599"/>
    <n v="-0.1979903928044244"/>
    <n v="-40.552338070339573"/>
    <n v="-0.52007389197353859"/>
    <n v="-4.8292556056396592"/>
    <s v="Yes"/>
    <s v="Yes"/>
    <s v="Yes"/>
    <x v="2"/>
    <x v="1"/>
    <n v="-35.772357723577237"/>
    <n v="-0.44273650290539562"/>
    <n v="-10.477851829203409"/>
    <s v="Yes"/>
    <s v="0.Reducing"/>
    <s v="Reducing"/>
    <n v="98.443004138549497"/>
    <n v="-3.5041859826017541E-2"/>
    <n v="0.48106894228609931"/>
    <n v="-0.10632320825888419"/>
    <n v="0.89710890752233674"/>
    <s v="75-100"/>
    <n v="-0.2210144927536232"/>
    <n v="12.63023846686059"/>
    <n v="6.7580945044277314"/>
    <n v="64.937282229965163"/>
    <n v="355.00929152148672"/>
  </r>
  <r>
    <m/>
    <m/>
    <n v="1877"/>
    <n v="1762"/>
    <n v="1890"/>
    <s v="Besta Przedsiębiorstwo Budowlane sp. z o.o., Rzeszów"/>
    <m/>
    <m/>
    <m/>
    <m/>
    <m/>
    <n v="690009162"/>
    <n v="34311"/>
    <n v="8130336234"/>
    <s v="sp. z o.o."/>
    <s v="4120"/>
    <s v="Roboty budowlane związane ze wznoszeniem budynków mieszkalnych i niemieszkalnych"/>
    <m/>
    <x v="12"/>
    <m/>
    <n v="400"/>
    <s v="J"/>
    <x v="0"/>
    <n v="249828.98269999999"/>
    <n v="12987.92589"/>
    <n v="11028.275739999999"/>
    <n v="8155.7861300000004"/>
    <n v="2612.74505"/>
    <n v="88205"/>
    <n v="418"/>
    <n v="66422.799859999999"/>
    <n v="174894.65109"/>
    <n v="26100.9683"/>
    <n v="148793.68278999999"/>
    <n v="51319.498229999997"/>
    <n v="123575.15286"/>
    <m/>
    <m/>
    <s v="F"/>
    <s v="Construction"/>
    <s v="41"/>
    <s v="CONSTRUCTION WORK FOR BUILDINGS"/>
    <s v="Low"/>
    <n v="0.35306151851051831"/>
    <n v="-34.807739640079753"/>
    <n v="3.2645476284845792E-2"/>
    <n v="4.6632564684914633E-2"/>
    <n v="0.15892178238859611"/>
    <x v="1"/>
    <n v="0"/>
    <n v="0.29343091918569442"/>
    <n v="158.90621976076551"/>
    <n v="597.67699210526314"/>
    <n v="62.442507894736842"/>
    <x v="4"/>
    <x v="1"/>
    <s v="Exp&lt;50"/>
    <s v="Increased Export Intensity"/>
    <n v="1"/>
    <n v="1.9901914753494229E-2"/>
    <n v="-18.257245530624321"/>
    <n v="-0.20159301048265729"/>
    <n v="-40.766119949727759"/>
    <n v="-0.52367650965177148"/>
    <n v="-4.9149329685516889"/>
    <s v="Yes"/>
    <s v="Yes"/>
    <s v="Yes"/>
    <x v="2"/>
    <x v="1"/>
    <n v="-25.357142857142851"/>
    <n v="-0.29245535120443827"/>
    <n v="-7.0504987665466201"/>
    <s v="Yes"/>
    <s v="0.Reducing"/>
    <s v="Reducing"/>
    <n v="51.912188498120372"/>
    <n v="3.6106446033768252E-2"/>
    <n v="0.20321439625803361"/>
    <n v="9.3096143417555996E-2"/>
    <n v="0.33315960375702403"/>
    <s v="25-50"/>
    <n v="0.45811785548572148"/>
    <n v="12.630124904044949"/>
    <n v="6.3279367837291947"/>
    <n v="140.2549294821429"/>
    <n v="545.76480360714277"/>
  </r>
  <r>
    <m/>
    <n v="1862"/>
    <n v="1561"/>
    <n v="1673"/>
    <n v="1891"/>
    <s v="Portos Tr7 sp. z o.o., Kalisz"/>
    <m/>
    <m/>
    <m/>
    <n v="2007"/>
    <m/>
    <n v="250410218"/>
    <n v="1055147"/>
    <n v="6180018618"/>
    <s v="sp. z o.o."/>
    <s v="2512"/>
    <s v="Produkcja metalowych elementów stolarki budowlanej"/>
    <m/>
    <x v="12"/>
    <m/>
    <n v="400"/>
    <s v="J"/>
    <x v="0"/>
    <n v="106921"/>
    <n v="26281"/>
    <n v="29428"/>
    <n v="23772"/>
    <n v="2452"/>
    <n v="0"/>
    <n v="534"/>
    <n v="12753"/>
    <n v="323069"/>
    <n v="40014"/>
    <n v="283055"/>
    <n v="305248"/>
    <n v="17821"/>
    <m/>
    <m/>
    <s v="C"/>
    <s v="Manufacturing"/>
    <s v="25"/>
    <s v="MANUFACTURE OF FABRICATED METAL PRODUCTS, EXCEPT MACHINERY AND EQUIPMENT"/>
    <s v="Medium-low"/>
    <n v="0"/>
    <n v="-74.724189164145699"/>
    <n v="0.22233237624040181"/>
    <n v="7.358180450615813E-2"/>
    <n v="7.7877660132089313E-2"/>
    <x v="1"/>
    <n v="0"/>
    <n v="0.94483840913241446"/>
    <n v="23.882022471910108"/>
    <n v="200.22659176029961"/>
    <n v="74.932584269662925"/>
    <x v="0"/>
    <x v="0"/>
    <s v="Exp&lt;50"/>
    <s v="Decreased Export Intensity"/>
    <n v="0"/>
    <n v="-0.18806107949894901"/>
    <n v="-64.994205043249366"/>
    <n v="-1.049656568011033"/>
    <n v="-74.633481915398079"/>
    <n v="-1.371740067180147"/>
    <n v="-23.080759714723371"/>
    <s v="No"/>
    <s v="Yes"/>
    <s v="No"/>
    <x v="2"/>
    <x v="1"/>
    <n v="-23.931623931623928"/>
    <n v="-0.27353756506561577"/>
    <n v="-6.6098578976622084"/>
    <s v="No"/>
    <s v="0.Reducing"/>
    <s v="Reducing"/>
    <n v="-234.8702743365665"/>
    <n v="0.2899802905990741"/>
    <n v="0.71089404531627487"/>
    <n v="0.40527580132238211"/>
    <n v="0.18806107949894901"/>
    <s v="10-25"/>
    <n v="0.57009311583426758"/>
    <n v="12.62950209100728"/>
    <n v="6.5539334040258108"/>
    <n v="54.595491965811959"/>
    <n v="435.09686609686611"/>
  </r>
  <r>
    <m/>
    <m/>
    <m/>
    <m/>
    <n v="1892"/>
    <s v="TIME SA, Warszawa"/>
    <m/>
    <m/>
    <m/>
    <m/>
    <m/>
    <s v="010750727"/>
    <n v="295857"/>
    <n v="5261004620"/>
    <s v="SA"/>
    <s v="7312"/>
    <s v="Nadawanie programów radiofonicznych"/>
    <m/>
    <x v="6"/>
    <m/>
    <n v="400"/>
    <s v="J"/>
    <x v="0"/>
    <n v="312923.76617999998"/>
    <n v="11292.80114"/>
    <n v="24214.99669"/>
    <n v="21691.324690000001"/>
    <n v="10697.30298"/>
    <n v="3008"/>
    <n v="618"/>
    <n v="88002.190359999993"/>
    <n v="220213.28055"/>
    <n v="117543.54866"/>
    <n v="102669.73189"/>
    <n v="152208.97106000001"/>
    <n v="68004.30949"/>
    <m/>
    <m/>
    <s v="M"/>
    <s v="Professional, Scientific and Technical Activities"/>
    <s v="73"/>
    <s v="ADVERTISING, MARKET RESEARCH AND PUBLIC OPINION POLLING"/>
    <s v="High"/>
    <n v="9.6125648643437898E-3"/>
    <n v="6.8575430368594814"/>
    <n v="6.9318239885693814E-2"/>
    <n v="9.8501437496522515E-2"/>
    <n v="0.1425101591511935"/>
    <x v="1"/>
    <n v="0"/>
    <n v="0.69118888143279156"/>
    <n v="142.39836627831721"/>
    <n v="506.34913621359232"/>
    <n v="190.19991692556641"/>
    <x v="0"/>
    <x v="0"/>
    <s v="Exp&lt;50"/>
    <s v="Increased Export Intensity"/>
    <n v="1"/>
    <n v="4.4242078002971344E-3"/>
    <n v="2.7569767574738728"/>
    <n v="2.7196565399178141E-2"/>
    <n v="-25.53842263951168"/>
    <n v="-0.29488693376993602"/>
    <n v="0.68223079859908164"/>
    <s v="Yes"/>
    <s v="Yes"/>
    <s v="Yes"/>
    <x v="3"/>
    <x v="1"/>
    <n v="-9.7810218978102181"/>
    <n v="-0.1029303808045352"/>
    <n v="-2.540433367440587"/>
    <s v="Yes"/>
    <s v="0.Reducing"/>
    <s v="Reducing"/>
    <n v="61.782712855928082"/>
    <n v="0.1097600220669364"/>
    <n v="0.31461192372131552"/>
    <n v="0.1567864983019682"/>
    <n v="5.1883570640466562E-3"/>
    <s v="0-10"/>
    <n v="0.4983488751712104"/>
    <n v="12.626518315927569"/>
    <n v="6.5294188382622256"/>
    <n v="113.81126964963499"/>
    <n v="444.56642335766418"/>
  </r>
  <r>
    <n v="1572"/>
    <m/>
    <m/>
    <m/>
    <n v="1893"/>
    <s v="Zarząd Morskiego Portu Gdańsk SA, Gdańsk"/>
    <m/>
    <m/>
    <m/>
    <n v="2001"/>
    <m/>
    <n v="191478408"/>
    <n v="40398"/>
    <n v="5832461866"/>
    <s v="SA"/>
    <s v="6820"/>
    <s v="Wynajem i zarządzanie nieruchomościami własnymi lub dzierżawionymi"/>
    <m/>
    <x v="12"/>
    <m/>
    <n v="143"/>
    <s v="J"/>
    <x v="0"/>
    <n v="509047.21327000001"/>
    <n v="195306.67170000001"/>
    <n v="214099.9155"/>
    <n v="212164.00150000001"/>
    <n v="56575.095739999997"/>
    <n v="105975"/>
    <n v="338"/>
    <n v="67412.985420000012"/>
    <n v="2272907.6243599998"/>
    <n v="1558088.61112"/>
    <n v="714819.01324"/>
    <n v="1415398.5047899999"/>
    <n v="857509.1195700001"/>
    <m/>
    <m/>
    <s v="L"/>
    <s v="Real Estate Activities"/>
    <s v="68"/>
    <s v="REAL ESTATE ACTIVITIES"/>
    <s v="Low"/>
    <n v="0.20818304714653371"/>
    <n v="33.375489113862542"/>
    <n v="0.41678649046540928"/>
    <n v="9.3344753313386694E-2"/>
    <n v="0.14989700835629921"/>
    <x v="1"/>
    <n v="0"/>
    <n v="0.62272592586711228"/>
    <n v="199.4467024260355"/>
    <n v="1506.056843994083"/>
    <n v="4609.7296186982239"/>
    <x v="2"/>
    <x v="0"/>
    <s v="Exp&lt;50"/>
    <s v="Increased Export Intensity"/>
    <n v="1"/>
    <n v="5.4360297661528362E-2"/>
    <n v="111.88754421017801"/>
    <n v="0.75088549610578958"/>
    <n v="53.541698703027549"/>
    <n v="0.42880199693667542"/>
    <n v="20.64973070268357"/>
    <s v="Yes"/>
    <s v="No"/>
    <s v="No"/>
    <x v="1"/>
    <x v="0"/>
    <n v="-59.47242206235012"/>
    <n v="-0.90318750687572802"/>
    <n v="-20.211984675848139"/>
    <s v="Yes"/>
    <s v="0.Reducing"/>
    <s v="Reducing"/>
    <n v="1217.9944364041551"/>
    <n v="0.25251595897050533"/>
    <n v="6.8156365039004477E-2"/>
    <n v="4.8888480844413079E-2"/>
    <n v="0.15382274948500529"/>
    <s v="10-25"/>
    <n v="0.71729882919130461"/>
    <n v="12.389410552040729"/>
    <n v="6.7262334023587469"/>
    <n v="36.643884892086326"/>
    <n v="288.06240758992811"/>
  </r>
  <r>
    <m/>
    <m/>
    <m/>
    <m/>
    <n v="1894"/>
    <s v="Big Star Limited sp. z o.o., Kalisz"/>
    <m/>
    <m/>
    <m/>
    <m/>
    <m/>
    <n v="250433768"/>
    <n v="101463"/>
    <n v="6180031613"/>
    <s v="sp. z o.o."/>
    <s v="4771"/>
    <s v="Sprzedaż detaliczna odzieży prowadzona w wyspecjalizowanych sklepach"/>
    <m/>
    <x v="0"/>
    <m/>
    <n v="400"/>
    <s v="J"/>
    <x v="0"/>
    <n v="275369.80780000001"/>
    <n v="12798.360979999999"/>
    <n v="11495.626990000001"/>
    <n v="9056.3389900000002"/>
    <n v="6053"/>
    <n v="9406"/>
    <n v="809"/>
    <n v="59564"/>
    <n v="171836.88042999999"/>
    <n v="34540.33655"/>
    <n v="137296.54388000001"/>
    <n v="133204.47644"/>
    <n v="38632.403989999999"/>
    <m/>
    <m/>
    <s v="G"/>
    <s v="Wholesale and Retail Trade; Repair of Motor Vehicles and Motorcycles"/>
    <s v="47"/>
    <s v="RETAIL TRADE, EXCEPT OF MOTOR VEHICLES"/>
    <s v="Medium-high"/>
    <n v="3.4157702600539047E-2"/>
    <n v="-6.4328188906873418"/>
    <n v="3.2887915571984512E-2"/>
    <n v="5.270311569517358E-2"/>
    <n v="6.7988248083233865E-2"/>
    <x v="1"/>
    <n v="0"/>
    <n v="0.7751797874046169"/>
    <n v="73.62669962917181"/>
    <n v="340.38295154511752"/>
    <n v="42.69510080346106"/>
    <x v="0"/>
    <x v="0"/>
    <s v="Exp&lt;50"/>
    <s v="Decreased Export Intensity"/>
    <n v="0"/>
    <n v="-8.1551318436389464E-3"/>
    <n v="-9.5436915738955292"/>
    <n v="-0.10030323167996261"/>
    <n v="-34.451950415866321"/>
    <n v="-0.42238673084907502"/>
    <n v="-2.476402138503953"/>
    <s v="Yes"/>
    <s v="Yes"/>
    <s v="Yes"/>
    <x v="2"/>
    <x v="1"/>
    <n v="-38.244274809160302"/>
    <n v="-0.4819834991367058"/>
    <n v="-11.351925573777089"/>
    <s v="Yes"/>
    <s v="0.Reducing"/>
    <s v="Reducing"/>
    <n v="107.9989820794686"/>
    <n v="2.8043216182745721E-2"/>
    <n v="7.5815031571094912E-2"/>
    <n v="4.7903082810553603E-2"/>
    <n v="4.2312834444178E-2"/>
    <s v="0-10"/>
    <n v="0.63184149393425881"/>
    <n v="12.626173460590961"/>
    <n v="7.1777824161951971"/>
    <n v="46.000763358778627"/>
    <n v="232.38396946564879"/>
  </r>
  <r>
    <m/>
    <n v="1555"/>
    <n v="1553"/>
    <n v="1743"/>
    <n v="1896"/>
    <s v="Vitkovice Milmet SA, Sosnowiec"/>
    <m/>
    <n v="1991"/>
    <m/>
    <n v="2002"/>
    <m/>
    <n v="272019626"/>
    <n v="93219"/>
    <n v="6440514628"/>
    <s v="SA"/>
    <s v="2529"/>
    <s v="Produkcja pozostałych zbiorników, cystern i pojemników metalowych"/>
    <m/>
    <x v="12"/>
    <m/>
    <n v="500"/>
    <s v="J"/>
    <x v="0"/>
    <n v="389195"/>
    <n v="28064"/>
    <n v="29212"/>
    <n v="24432"/>
    <n v="13019"/>
    <n v="333680"/>
    <n v="491"/>
    <n v="89985"/>
    <n v="320840.14030000003"/>
    <n v="188491.80155"/>
    <n v="132348.33875"/>
    <n v="185668.58076000001"/>
    <n v="138109"/>
    <m/>
    <m/>
    <s v="C"/>
    <s v="Manufacturing"/>
    <s v="25"/>
    <s v="MANUFACTURE OF FABRICATED METAL PRODUCTS, EXCEPT MACHINERY AND EQUIPMENT"/>
    <s v="Medium-low"/>
    <n v="0.85735942136975041"/>
    <n v="-23.633049340904719"/>
    <n v="6.2775729390151469E-2"/>
    <n v="7.6150072672188013E-2"/>
    <n v="0.13158930767926449"/>
    <x v="0"/>
    <n v="1"/>
    <n v="0.57869498681303244"/>
    <n v="183.26883910386971"/>
    <n v="792.65784114052951"/>
    <n v="383.89368951120161"/>
    <x v="3"/>
    <x v="1"/>
    <s v="Exp&gt;50"/>
    <s v="Increased Export Intensity"/>
    <n v="1"/>
    <n v="4.9710211165983953E-2"/>
    <n v="27.890470197391551"/>
    <n v="0.24600401002705749"/>
    <n v="-7.3257462337742387"/>
    <n v="-7.6079489142054868E-2"/>
    <n v="6.3431562625600346"/>
    <s v="No"/>
    <s v="Yes"/>
    <s v="No"/>
    <x v="3"/>
    <x v="1"/>
    <n v="-5.2123552123552122"/>
    <n v="-5.3531114464962393E-2"/>
    <n v="-1.3293627374732719"/>
    <s v="Yes"/>
    <s v="0.Reducing"/>
    <s v="Reducing"/>
    <n v="205.1694241521125"/>
    <n v="5.1820622438953863E-2"/>
    <n v="0.11605145413870251"/>
    <n v="5.5613351436178647E-2"/>
    <n v="0.80764921020376645"/>
    <s v="75-100"/>
    <n v="0.4792128788813852"/>
    <n v="12.625831772319041"/>
    <n v="6.2499752422594828"/>
    <n v="82.74607509652509"/>
    <n v="587.48841698841704"/>
  </r>
  <r>
    <m/>
    <m/>
    <n v="1736"/>
    <m/>
    <n v="1897"/>
    <s v="Famet SA, Kędzierzyn-Koźle"/>
    <m/>
    <m/>
    <m/>
    <n v="1990"/>
    <m/>
    <s v="004523580"/>
    <n v="30362"/>
    <n v="7490005295"/>
    <s v="SA"/>
    <s v="2511"/>
    <s v="Produkcja konstrukcji metalowych i ich części"/>
    <m/>
    <x v="10"/>
    <m/>
    <n v="400"/>
    <s v="J"/>
    <x v="0"/>
    <n v="373103.35918000003"/>
    <n v="-12707.228730000001"/>
    <n v="-14887.46053"/>
    <n v="-14433.40353"/>
    <n v="33275"/>
    <n v="241291"/>
    <n v="377"/>
    <n v="41791"/>
    <n v="324985.12342000002"/>
    <n v="162544.83230000001"/>
    <n v="162440.29112000001"/>
    <n v="231390.23251"/>
    <n v="93594.890910000002"/>
    <m/>
    <m/>
    <s v="C"/>
    <s v="Manufacturing"/>
    <s v="25"/>
    <s v="MANUFACTURE OF FABRICATED METAL PRODUCTS, EXCEPT MACHINERY AND EQUIPMENT"/>
    <s v="Medium-low"/>
    <n v="0.64671355554210264"/>
    <n v="10.871739158083679"/>
    <n v="-3.8684732192498829E-2"/>
    <n v="-4.4412505342119137E-2"/>
    <n v="-6.2376891943251023E-2"/>
    <x v="1"/>
    <n v="0"/>
    <n v="0.71200253745448805"/>
    <n v="110.8514588859416"/>
    <n v="989.66408270557042"/>
    <n v="431.15340132626"/>
    <x v="1"/>
    <x v="1"/>
    <s v="Exp&gt;50"/>
    <s v="Decreased Export Intensity"/>
    <n v="0"/>
    <n v="-0.12344572415694011"/>
    <n v="22.658776847295918"/>
    <n v="0.20423614226451109"/>
    <n v="-11.116828371524701"/>
    <n v="-0.117847356904603"/>
    <n v="5.2385019594770821"/>
    <s v="Yes"/>
    <s v="Yes"/>
    <s v="Yes"/>
    <x v="3"/>
    <x v="1"/>
    <n v="-21.327212020033389"/>
    <n v="-0.23987285935322869"/>
    <n v="-5.8205531802039019"/>
    <s v="Yes"/>
    <s v="0.Reducing"/>
    <s v="Reducing"/>
    <n v="354.89798971725662"/>
    <n v="-3.2169634192414427E-2"/>
    <n v="-4.1535710453374737E-2"/>
    <n v="-2.8104908479951139E-2"/>
    <n v="0.77015927969904274"/>
    <s v="75-100"/>
    <n v="0.67664446263655154"/>
    <n v="12.62537462033492"/>
    <n v="6.1721180468012404"/>
    <n v="77.009599332220375"/>
    <n v="634.76609298831386"/>
  </r>
  <r>
    <m/>
    <m/>
    <m/>
    <m/>
    <n v="1898"/>
    <s v="BWIN Poland SA, Warszawa"/>
    <m/>
    <m/>
    <m/>
    <m/>
    <m/>
    <n v="10333455"/>
    <n v="27214"/>
    <n v="5240302341"/>
    <s v="SA"/>
    <s v="9200"/>
    <s v="Działalność związana z grami losowymi i zakładami wzajemnymi"/>
    <m/>
    <x v="9"/>
    <m/>
    <n v="450"/>
    <s v="J"/>
    <x v="0"/>
    <n v="30600.1"/>
    <n v="-5941"/>
    <n v="-6075"/>
    <n v="-6075"/>
    <n v="242.8"/>
    <n v="0"/>
    <n v="23"/>
    <n v="4193"/>
    <n v="3227"/>
    <n v="56"/>
    <n v="3171"/>
    <n v="-1709.8"/>
    <n v="4936"/>
    <m/>
    <m/>
    <s v="R"/>
    <s v="Arts, Entertainment and Recreation"/>
    <s v="92"/>
    <s v="GAMBLING AND BETTING ACTIVITIES"/>
    <s v="Medium-high"/>
    <n v="0"/>
    <n v="-33.533165175744848"/>
    <n v="-0.19852876297789879"/>
    <n v="-1.8825534552215679"/>
    <n v="3.5530471400163761"/>
    <x v="1"/>
    <n v="0"/>
    <n v="-0.52984195847536408"/>
    <n v="182.304347826087"/>
    <n v="1330.439130434783"/>
    <n v="2.4347826086956519"/>
    <x v="0"/>
    <x v="0"/>
    <s v="Exp&lt;50"/>
    <s v="Decreased Export Intensity"/>
    <n v="0"/>
    <n v="0"/>
    <n v="-89.9363294032526"/>
    <n v="-2.2962382174135052"/>
    <n v="-92.70748507482071"/>
    <n v="-2.6183217165826189"/>
    <n v="-43.67656889320277"/>
    <s v="Yes"/>
    <s v="Yes"/>
    <s v="Yes"/>
    <x v="2"/>
    <x v="1"/>
    <n v="-87.567567567567579"/>
    <n v="-2.0848616091491752"/>
    <n v="-40.620159472781239"/>
    <s v="Yes"/>
    <s v="0.Reducing"/>
    <s v="Reducing"/>
    <n v="-313.15546415981203"/>
    <n v="-9.3141269136533311E-2"/>
    <n v="0.72243763073312584"/>
    <n v="-0.73900790647913783"/>
    <n v="0"/>
    <s v="0-10"/>
    <n v="-1.0229366176969441"/>
    <n v="12.62499677332249"/>
    <n v="5.2203558250783244"/>
    <n v="148.372972972973"/>
    <n v="1643.594594594595"/>
  </r>
  <r>
    <n v="1906"/>
    <n v="1287"/>
    <n v="1358"/>
    <n v="1784"/>
    <n v="1899"/>
    <s v="Alupol Pakaging Kęty sp. z o.o., Kęty"/>
    <m/>
    <m/>
    <m/>
    <n v="2009"/>
    <m/>
    <n v="120950881"/>
    <n v="331243"/>
    <n v="5492373493"/>
    <s v="sp. z o.o."/>
    <s v="1712"/>
    <s v="Produkcja papieru i tektury"/>
    <m/>
    <x v="10"/>
    <m/>
    <n v="400"/>
    <s v="J"/>
    <x v="0"/>
    <n v="421744"/>
    <n v="167367"/>
    <n v="164661"/>
    <n v="159385"/>
    <n v="8918"/>
    <n v="143592"/>
    <n v="237"/>
    <n v="24741"/>
    <n v="391050"/>
    <n v="236481"/>
    <n v="154569"/>
    <n v="293503"/>
    <n v="97547"/>
    <m/>
    <m/>
    <s v="C"/>
    <s v="Manufacturing"/>
    <s v="17"/>
    <s v="MANUFACTURE OF PAPER AND PAPER PRODUCTS"/>
    <s v="Medium-high"/>
    <n v="0.34047194506620132"/>
    <n v="-30.792999614371631"/>
    <n v="0.37791883227740047"/>
    <n v="0.40758215062012532"/>
    <n v="0.54304385304409153"/>
    <x v="1"/>
    <n v="0"/>
    <n v="0.75055108042449814"/>
    <n v="104.39240506329109"/>
    <n v="1779.510548523207"/>
    <n v="997.81012658227849"/>
    <x v="4"/>
    <x v="1"/>
    <s v="Exp&lt;50"/>
    <s v="Increased Export Intensity"/>
    <n v="1"/>
    <n v="5.7506145425345878E-2"/>
    <n v="43.434728192849761"/>
    <n v="0.36070988993434838"/>
    <n v="3.938208835398378"/>
    <n v="3.8626390765236003E-2"/>
    <n v="9.4368486765156856"/>
    <s v="No"/>
    <s v="Yes"/>
    <s v="No"/>
    <x v="0"/>
    <x v="0"/>
    <n v="-0.42016806722689082"/>
    <n v="-4.2105325363435142E-3"/>
    <n v="-0.1052079310169929"/>
    <s v="No"/>
    <s v="0.Reducing"/>
    <s v="Reducing"/>
    <n v="544.08197709463548"/>
    <n v="9.0003809109212601E-2"/>
    <n v="0.1448669243149148"/>
    <n v="7.6435402207222433E-2"/>
    <n v="0.28296579964085539"/>
    <s v="25-50"/>
    <n v="0.52762493970718638"/>
    <n v="12.591443883935209"/>
    <n v="5.472270673671475"/>
    <n v="99.848739495798313"/>
    <n v="1235.4285714285711"/>
  </r>
  <r>
    <n v="1921"/>
    <n v="1966"/>
    <n v="1764"/>
    <n v="1905"/>
    <n v="1900"/>
    <s v="Gdańsk Transport Company SA, Sopot"/>
    <m/>
    <m/>
    <m/>
    <n v="2001"/>
    <m/>
    <n v="191049080"/>
    <n v="18489"/>
    <n v="5831092438"/>
    <s v="SA"/>
    <s v="4211"/>
    <s v="Roboty związane z budową dróg i autostrad"/>
    <m/>
    <x v="12"/>
    <m/>
    <n v="400"/>
    <s v="J"/>
    <x v="0"/>
    <n v="418539"/>
    <n v="208703"/>
    <n v="297071"/>
    <n v="240458"/>
    <n v="286"/>
    <n v="0"/>
    <n v="9"/>
    <n v="2233"/>
    <n v="6378241"/>
    <n v="4233737"/>
    <n v="2144504"/>
    <n v="1566162"/>
    <n v="4812079"/>
    <m/>
    <m/>
    <s v="F"/>
    <s v="Construction"/>
    <s v="42"/>
    <s v="CIVIL ENGINEERING WORKS"/>
    <s v="Low"/>
    <n v="0"/>
    <n v="5.0141134849644331"/>
    <n v="0.57451754794654741"/>
    <n v="3.7699735710833127E-2"/>
    <n v="0.15353328710567621"/>
    <x v="1"/>
    <n v="0"/>
    <n v="0.24554763609590791"/>
    <n v="248.11111111111109"/>
    <n v="46504.333333333343"/>
    <n v="470415.22222222219"/>
    <x v="0"/>
    <x v="0"/>
    <s v="Exp&lt;50"/>
    <s v="Decreased Export Intensity"/>
    <n v="0"/>
    <n v="0"/>
    <n v="37.880494939911443"/>
    <n v="0.32121714529665718"/>
    <n v="-8.6597869629371008E-2"/>
    <n v="-8.6635387245692641E-4"/>
    <n v="8.3616747270748313"/>
    <s v="Yes"/>
    <s v="Yes"/>
    <s v="Yes"/>
    <x v="3"/>
    <x v="1"/>
    <n v="28.571428571428569"/>
    <n v="0.25131442828090628"/>
    <n v="6.4844316803015936"/>
    <s v="No"/>
    <s v="2.Hiring"/>
    <s v="Hiring"/>
    <n v="3139.7619047619082"/>
    <n v="0.90289966793168885"/>
    <n v="0.220473321374273"/>
    <n v="3.7854919653407128E-2"/>
    <n v="0"/>
    <s v="0-10"/>
    <n v="0.17169841420017001"/>
    <n v="12.623308209237249"/>
    <n v="1.945910149055313"/>
    <n v="170.42857142857139"/>
    <n v="43364.571428571428"/>
  </r>
  <r>
    <m/>
    <m/>
    <m/>
    <n v="1985"/>
    <n v="1901"/>
    <s v="Auto Wimar Centrum sp.z o.o., Michałowice"/>
    <m/>
    <m/>
    <m/>
    <m/>
    <m/>
    <s v="017193483"/>
    <n v="88538"/>
    <n v="5242385555"/>
    <s v="sp. z o.o."/>
    <s v="4511"/>
    <s v="Sprzedaż hurtowa i detaliczna samochodów osobowych i furgonetek"/>
    <m/>
    <x v="5"/>
    <m/>
    <n v="400"/>
    <s v="J"/>
    <x v="0"/>
    <n v="322684.62508000003"/>
    <n v="6082.0522199999996"/>
    <n v="3723.1729099999998"/>
    <n v="2947.48891"/>
    <n v="1647.3034"/>
    <n v="0"/>
    <n v="90"/>
    <n v="15762.19851"/>
    <n v="61901.479270000003"/>
    <n v="16100.26468"/>
    <n v="45801.214590000003"/>
    <n v="21578.063050000001"/>
    <n v="40323.416219999999"/>
    <m/>
    <m/>
    <s v="G"/>
    <s v="Wholesale and Retail Trade; Repair of Motor Vehicles and Motorcycles"/>
    <s v="45"/>
    <s v="WHOLESALE AND RETAIL TRADE SERVICES OF MOTOR VEHICLES; REPAIR SERVICES OF MOTOR VEHICLES"/>
    <s v="Medium-high"/>
    <n v="0"/>
    <n v="24.719638029127111"/>
    <n v="9.134271300559358E-3"/>
    <n v="4.7615807324146997E-2"/>
    <n v="0.1365965472976037"/>
    <x v="1"/>
    <n v="0"/>
    <n v="0.34858719540257599"/>
    <n v="175.13553899999999"/>
    <n v="3585.3847231111108"/>
    <n v="178.89182977777779"/>
    <x v="0"/>
    <x v="0"/>
    <s v="Exp&lt;50"/>
    <s v="Decreased Export Intensity"/>
    <n v="0"/>
    <n v="0"/>
    <n v="6.3270842452460156"/>
    <n v="6.1349857548201207E-2"/>
    <n v="-22.951388228082589"/>
    <n v="-0.26073364162091289"/>
    <n v="1.545568693201971"/>
    <s v="Yes"/>
    <s v="No"/>
    <s v="No"/>
    <x v="3"/>
    <x v="1"/>
    <n v="-18.18181818181818"/>
    <n v="-0.20067069546215149"/>
    <n v="-4.8930058442970834"/>
    <s v="No"/>
    <s v="0.Reducing"/>
    <s v="Reducing"/>
    <n v="826.44835947474712"/>
    <n v="8.451873745811132E-3"/>
    <n v="0.14079481831155999"/>
    <n v="2.4626994642548531E-2"/>
    <n v="0"/>
    <s v="0-10"/>
    <n v="0.17491406955085739"/>
    <n v="12.62308087473332"/>
    <n v="4.7004803657924166"/>
    <n v="99.56842663636364"/>
    <n v="2758.9363636363641"/>
  </r>
  <r>
    <m/>
    <m/>
    <n v="1684"/>
    <n v="1741"/>
    <n v="1903"/>
    <s v="Składy Vox sp. z o.o. sp.k., Kobylnica"/>
    <m/>
    <m/>
    <m/>
    <m/>
    <m/>
    <n v="630118366"/>
    <n v="560579"/>
    <n v="7790016245"/>
    <s v="sp. z o.o. sp.k."/>
    <s v="4673"/>
    <s v="Sprzedaż hurtowa drewna, materiałów budowlanych i wyposażenia sanitarnego"/>
    <m/>
    <x v="12"/>
    <m/>
    <n v="400"/>
    <s v="J"/>
    <x v="0"/>
    <n v="338870.45156000002"/>
    <n v="4619.1976699999996"/>
    <n v="3614.16068"/>
    <n v="2858.13177"/>
    <n v="2264.4048200000002"/>
    <n v="0"/>
    <n v="100"/>
    <n v="10212.86499"/>
    <n v="90672.944419999985"/>
    <n v="22853.573700000001"/>
    <n v="67819.370719999992"/>
    <n v="28118.56712"/>
    <n v="62554.3773"/>
    <m/>
    <m/>
    <s v="G"/>
    <s v="Wholesale and Retail Trade; Repair of Motor Vehicles and Motorcycles"/>
    <s v="46"/>
    <s v="WHOLESALE TRADE, EXCEPT OF MOTOR VEHICLES"/>
    <s v="Medium-high"/>
    <n v="0"/>
    <n v="-5.6244841651919666"/>
    <n v="8.4342903219873765E-3"/>
    <n v="3.15213296345715E-2"/>
    <n v="0.1016457118103677"/>
    <x v="1"/>
    <n v="0"/>
    <n v="0.31010978302142578"/>
    <n v="102.1286499"/>
    <n v="3388.7045155999999"/>
    <n v="228.53573700000001"/>
    <x v="0"/>
    <x v="0"/>
    <s v="Exp&lt;50"/>
    <s v="Decreased Export Intensity"/>
    <n v="0"/>
    <n v="-2.8461963115146991E-3"/>
    <n v="12.019956946735469"/>
    <n v="0.11350685645800419"/>
    <n v="-18.826118154539511"/>
    <n v="-0.20857664271110821"/>
    <n v="2.8783168571830502"/>
    <s v="No"/>
    <s v="Yes"/>
    <s v="No"/>
    <x v="3"/>
    <x v="1"/>
    <n v="3.0927835051546388"/>
    <n v="3.045920748470898E-2"/>
    <n v="0.76438682062323071"/>
    <s v="No"/>
    <s v="1.Sustaining"/>
    <s v="Hiring"/>
    <n v="270.0550310639178"/>
    <n v="3.5886535607205082E-2"/>
    <n v="0.52240026947692608"/>
    <n v="0.16618700630702349"/>
    <n v="2.8461963115146991E-3"/>
    <s v="0-10"/>
    <n v="0.31812197660890329"/>
    <n v="12.619866308076571"/>
    <n v="4.5747109785033828"/>
    <n v="81.059655979381432"/>
    <n v="3118.649484536083"/>
  </r>
  <r>
    <m/>
    <m/>
    <n v="1977"/>
    <n v="1931"/>
    <n v="1904"/>
    <s v="Vincent sp. z o.o., Kraków"/>
    <m/>
    <m/>
    <m/>
    <n v="2003"/>
    <m/>
    <s v="472261108"/>
    <n v="181891"/>
    <n v="7251756325"/>
    <s v="sp. z o.o."/>
    <s v="4773"/>
    <s v="Sprzedaż detaliczna wyrobów farmaceutycznych prowadzona w wyspecjalizowanych sklepach"/>
    <m/>
    <x v="8"/>
    <m/>
    <n v="400"/>
    <s v="J"/>
    <x v="0"/>
    <n v="368275.70020999998"/>
    <n v="2378.6195600000001"/>
    <n v="1342.11833"/>
    <n v="1000.62933"/>
    <n v="1386.6064699999999"/>
    <n v="0"/>
    <n v="482"/>
    <n v="47092.472299999987"/>
    <n v="92542.433040000004"/>
    <n v="18404.41373"/>
    <n v="74138.019310000003"/>
    <n v="17959.674599999998"/>
    <n v="74582.758439999991"/>
    <m/>
    <m/>
    <s v="G"/>
    <s v="Wholesale and Retail Trade; Repair of Motor Vehicles and Motorcycles"/>
    <s v="47"/>
    <s v="RETAIL TRADE, EXCEPT OF MOTOR VEHICLES"/>
    <s v="Medium-high"/>
    <n v="0"/>
    <n v="9.3354531530648757"/>
    <n v="2.717065854275523E-3"/>
    <n v="1.081265422930359E-2"/>
    <n v="5.5715337403718868E-2"/>
    <x v="1"/>
    <n v="0"/>
    <n v="0.1940696176881066"/>
    <n v="97.702224688796662"/>
    <n v="764.05746931535271"/>
    <n v="38.183430975103732"/>
    <x v="0"/>
    <x v="0"/>
    <s v="Exp&lt;50"/>
    <s v="Decreased Export Intensity"/>
    <n v="0"/>
    <n v="-7.3536924685821854E-3"/>
    <n v="32.429645134283987"/>
    <n v="0.28088133829971079"/>
    <n v="-4.0364890331275403"/>
    <n v="-4.1202160869403308E-2"/>
    <n v="7.2744517924052898"/>
    <s v="Yes"/>
    <s v="Yes"/>
    <s v="Yes"/>
    <x v="3"/>
    <x v="1"/>
    <n v="-17.74744027303754"/>
    <n v="-0.195375675526412"/>
    <n v="-4.7670241207059423"/>
    <s v="Yes"/>
    <s v="0.Reducing"/>
    <s v="Reducing"/>
    <n v="289.49844919589867"/>
    <n v="1.305590253543931E-2"/>
    <n v="0.40826163293193141"/>
    <n v="4.8834427558090122E-2"/>
    <n v="7.3536924685821854E-3"/>
    <s v="0-10"/>
    <n v="0.1196155200952527"/>
    <n v="12.53570578370536"/>
    <n v="6.3733197895770122"/>
    <n v="53.762798634812277"/>
    <n v="474.55902011945398"/>
  </r>
  <r>
    <m/>
    <m/>
    <m/>
    <m/>
    <n v="1905"/>
    <s v="Amgen sp. z o.o., Warszawa"/>
    <m/>
    <m/>
    <m/>
    <n v="2004"/>
    <m/>
    <n v="15609360"/>
    <n v="188441"/>
    <n v="5272420782"/>
    <s v="sp. z o.o."/>
    <s v="4646"/>
    <s v="Sprzedaż hurtowa wyrobów farmaceutycznych i medycznych"/>
    <m/>
    <x v="8"/>
    <m/>
    <n v="500"/>
    <s v="J"/>
    <x v="0"/>
    <n v="398978.86161999998"/>
    <n v="5188.8072899999997"/>
    <n v="5462.6313399999999"/>
    <n v="4089.71596"/>
    <n v="809.27644999999995"/>
    <n v="43062"/>
    <n v="24"/>
    <n v="9539.1615300000012"/>
    <n v="354200.95747999998"/>
    <n v="1950.7159200000001"/>
    <n v="352250.24155999999"/>
    <n v="83967.557029999996"/>
    <n v="270233.40045000002"/>
    <m/>
    <m/>
    <s v="G"/>
    <s v="Wholesale and Retail Trade; Repair of Motor Vehicles and Motorcycles"/>
    <s v="46"/>
    <s v="WHOLESALE TRADE, EXCEPT OF MOTOR VEHICLES"/>
    <s v="Medium-high"/>
    <n v="0.1079305300164338"/>
    <n v="9.9487528417677709"/>
    <n v="1.0250457739526E-2"/>
    <n v="1.154631537163737E-2"/>
    <n v="4.8705906241130997E-2"/>
    <x v="0"/>
    <n v="1"/>
    <n v="0.2370619143081826"/>
    <n v="397.46506375000013"/>
    <n v="16624.119234166661"/>
    <n v="81.27982999999999"/>
    <x v="2"/>
    <x v="0"/>
    <s v="Exp&lt;50"/>
    <s v="Increased Export Intensity"/>
    <n v="1"/>
    <n v="7.8031288350774034E-3"/>
    <n v="32.026956640579748"/>
    <n v="0.27783593272292068"/>
    <n v="-4.3282922894349456"/>
    <n v="-4.4247566446193431E-2"/>
    <n v="7.1928093222193734"/>
    <s v="Yes"/>
    <s v="Yes"/>
    <s v="Yes"/>
    <x v="3"/>
    <x v="1"/>
    <n v="84.615384615384613"/>
    <n v="0.61310447288640901"/>
    <n v="16.564679083053061"/>
    <s v="Yes"/>
    <s v="2.Hiring"/>
    <s v="Hiring"/>
    <n v="-6621.6499966025658"/>
    <n v="2.592365856483397E-2"/>
    <n v="9.088272485759695E-2"/>
    <n v="3.6408590456803717E-2"/>
    <n v="0.10012740118135641"/>
    <s v="10-25"/>
    <n v="0.40061068276563999"/>
    <n v="12.61882778334969"/>
    <n v="2.5649493574615372"/>
    <n v="250.7692307692308"/>
    <n v="23245.76923076923"/>
  </r>
  <r>
    <n v="1706"/>
    <n v="1577"/>
    <n v="1360"/>
    <n v="1760"/>
    <n v="1906"/>
    <s v="Resinex Poland sp. z o.o., Warszawa"/>
    <m/>
    <m/>
    <m/>
    <n v="2001"/>
    <m/>
    <n v="351371782"/>
    <n v="25924"/>
    <n v="6762016988"/>
    <s v="sp. z o.o."/>
    <s v="4675"/>
    <s v="Sprzedaż hurtowa wyrobów chemicznych"/>
    <m/>
    <x v="7"/>
    <m/>
    <n v="500"/>
    <s v="J"/>
    <x v="0"/>
    <n v="470939"/>
    <n v="4355"/>
    <n v="4511"/>
    <n v="3511"/>
    <n v="271"/>
    <n v="1595"/>
    <n v="42"/>
    <n v="10169"/>
    <n v="15728"/>
    <n v="768"/>
    <n v="14960"/>
    <n v="9487"/>
    <n v="6241"/>
    <m/>
    <m/>
    <s v="G"/>
    <s v="Wholesale and Retail Trade; Repair of Motor Vehicles and Motorcycles"/>
    <s v="46"/>
    <s v="WHOLESALE TRADE, EXCEPT OF MOTOR VEHICLES"/>
    <s v="Medium-high"/>
    <n v="3.386850526288968E-3"/>
    <n v="-6.0800817025842058"/>
    <n v="7.4553179923514514E-3"/>
    <n v="0.22323245167853509"/>
    <n v="0.37008537999367558"/>
    <x v="0"/>
    <n v="1"/>
    <n v="0.60319175991861651"/>
    <n v="242.11904761904759"/>
    <n v="11212.83333333333"/>
    <n v="18.285714285714281"/>
    <x v="0"/>
    <x v="1"/>
    <s v="Exp&gt;50"/>
    <s v="Decreased Export Intensity"/>
    <n v="0"/>
    <n v="-0.68063679851400383"/>
    <n v="55.98396899789676"/>
    <n v="0.44458305314698882"/>
    <n v="13.031861592678821"/>
    <n v="0.1224995539778764"/>
    <n v="11.75577938798615"/>
    <s v="Yes"/>
    <s v="Yes"/>
    <s v="Yes"/>
    <x v="0"/>
    <x v="0"/>
    <n v="23.52941176470588"/>
    <n v="0.21130909366720679"/>
    <n v="5.4247532817802044"/>
    <s v="Yes"/>
    <s v="2.Hiring"/>
    <s v="Hiring"/>
    <n v="2332.9803921568641"/>
    <n v="7.1973899938724472E-3"/>
    <n v="0.8129442573887018"/>
    <n v="0.40692883895131088"/>
    <n v="0.68402364904029278"/>
    <s v="50-75"/>
    <n v="0.50056179775280896"/>
    <n v="12.61790079978692"/>
    <n v="3.526360524616162"/>
    <n v="194.87133499999999"/>
    <n v="8879.8529411764703"/>
  </r>
  <r>
    <m/>
    <m/>
    <m/>
    <m/>
    <n v="1907"/>
    <s v="99Rent sp. z o.o., Warszawa"/>
    <m/>
    <m/>
    <m/>
    <m/>
    <m/>
    <n v="141421821"/>
    <n v="307047"/>
    <n v="5242645677"/>
    <s v="sp. z o.o."/>
    <s v="7711"/>
    <s v="Wynajem i dzierżawa samochodów osobowych i furgonetek"/>
    <m/>
    <x v="9"/>
    <m/>
    <n v="400"/>
    <s v="J"/>
    <x v="0"/>
    <n v="179921"/>
    <n v="32384"/>
    <n v="13310"/>
    <n v="11742"/>
    <n v="20142"/>
    <n v="0"/>
    <n v="113"/>
    <n v="23374"/>
    <n v="352318"/>
    <n v="226284"/>
    <n v="126034"/>
    <n v="28485"/>
    <n v="323832"/>
    <m/>
    <m/>
    <s v="N"/>
    <s v="Administrative and Support Service Activities"/>
    <s v="77"/>
    <s v="RENTAL AND LEASING"/>
    <s v="High"/>
    <n v="0"/>
    <n v="9.2654719110693442"/>
    <n v="6.5261976089505944E-2"/>
    <n v="3.3327845866518317E-2"/>
    <n v="0.41221695629278571"/>
    <x v="1"/>
    <n v="0"/>
    <n v="8.0850254599537916E-2"/>
    <n v="206.84955752212389"/>
    <n v="1592.2212389380529"/>
    <n v="2002.5132743362831"/>
    <x v="0"/>
    <x v="0"/>
    <s v="Exp&lt;50"/>
    <s v="Decreased Export Intensity"/>
    <n v="0"/>
    <n v="0"/>
    <n v="-21.681157176922031"/>
    <n v="-0.24438196286122429"/>
    <n v="-43.24721534559567"/>
    <n v="-0.56646546203033843"/>
    <n v="-5.9266595818832091"/>
    <s v="Yes"/>
    <s v="Yes"/>
    <s v="Yes"/>
    <x v="2"/>
    <x v="1"/>
    <n v="98.245614035087712"/>
    <n v="0.68433655087779055"/>
    <n v="18.659058184727439"/>
    <s v="No"/>
    <s v="2.Hiring"/>
    <s v="Hiring"/>
    <n v="-2438.1099791321221"/>
    <n v="9.1973826940805522E-3"/>
    <n v="0.19161976086253929"/>
    <n v="1.2044374029274879E-2"/>
    <n v="0"/>
    <s v="0-10"/>
    <n v="6.2855594720813007E-2"/>
    <n v="12.344655107504771"/>
    <n v="4.0430512678345503"/>
    <n v="187.7578138596491"/>
    <n v="4030.331218070176"/>
  </r>
  <r>
    <n v="1508"/>
    <m/>
    <m/>
    <m/>
    <n v="1908"/>
    <s v="G&amp;G AUTO Rzeszów sp. z o.o., Rzeszów"/>
    <m/>
    <m/>
    <m/>
    <m/>
    <m/>
    <n v="368618031"/>
    <n v="701383"/>
    <n v="5170384835"/>
    <s v="sp. z o.o."/>
    <s v="4511"/>
    <s v="Sprzedaż hurtowa i detaliczna samochodów osobowych i furgonetek"/>
    <m/>
    <x v="5"/>
    <m/>
    <n v="400"/>
    <s v="S"/>
    <x v="0"/>
    <n v="530986"/>
    <n v="20647"/>
    <n v="16679"/>
    <n v="13070"/>
    <n v="5980"/>
    <n v="29987"/>
    <n v="130"/>
    <n v="31096"/>
    <n v="185010"/>
    <n v="78705"/>
    <n v="106305"/>
    <n v="70358"/>
    <n v="111082"/>
    <m/>
    <m/>
    <s v="G"/>
    <s v="Wholesale and Retail Trade; Repair of Motor Vehicles and Motorcycles"/>
    <s v="45"/>
    <s v="WHOLESALE AND RETAIL TRADE SERVICES OF MOTOR VEHICLES; REPAIR SERVICES OF MOTOR VEHICLES"/>
    <s v="Medium-high"/>
    <n v="5.6474181993498893E-2"/>
    <n v="30.06201990907666"/>
    <n v="2.4614584941975871E-2"/>
    <n v="7.0644830009188697E-2"/>
    <n v="0.18576423434435321"/>
    <x v="1"/>
    <n v="0"/>
    <n v="0.38029295713745198"/>
    <n v="239.2"/>
    <n v="4084.5076923076922"/>
    <n v="605.42307692307691"/>
    <x v="0"/>
    <x v="1"/>
    <s v="Exp&lt;50"/>
    <s v="Decreased Export Intensity"/>
    <n v="0"/>
    <n v="-0.27707138741267118"/>
    <n v="76.08497401766202"/>
    <n v="0.56579649945483546"/>
    <n v="27.597807259175379"/>
    <n v="0.2437130002857231"/>
    <n v="15.194189756897099"/>
    <s v="Yes"/>
    <s v="No"/>
    <s v="No"/>
    <x v="0"/>
    <x v="0"/>
    <n v="-11.564625850340139"/>
    <n v="-0.1228981363231538"/>
    <n v="-3.025733265808872"/>
    <s v="Yes"/>
    <s v="0.Reducing"/>
    <s v="Reducing"/>
    <n v="2033.140345368917"/>
    <n v="2.1661344183902559E-2"/>
    <n v="0.14720663466522441"/>
    <n v="4.3051573570604712E-2"/>
    <n v="0.33354556940617008"/>
    <s v="25-50"/>
    <n v="0.29245674740484429"/>
    <n v="12.616694435073271"/>
    <n v="4.990432586778736"/>
    <n v="84.591836734693871"/>
    <n v="2051.367346938775"/>
  </r>
  <r>
    <n v="1541"/>
    <n v="1397"/>
    <n v="1153"/>
    <n v="1274"/>
    <n v="1909"/>
    <s v="Keter Poland sp. z o.o., Słupsk"/>
    <m/>
    <m/>
    <m/>
    <n v="2005"/>
    <m/>
    <n v="220013630"/>
    <n v="229276"/>
    <n v="8392919362"/>
    <s v="sp. z o.o."/>
    <s v="2229"/>
    <s v="Produkcja pozostałych wyrobów z tworzyw sztucznych"/>
    <m/>
    <x v="10"/>
    <m/>
    <n v="500"/>
    <s v="J"/>
    <x v="0"/>
    <n v="519001"/>
    <n v="66362"/>
    <n v="63688"/>
    <n v="52772"/>
    <n v="6181"/>
    <n v="305177"/>
    <n v="416"/>
    <n v="58000"/>
    <n v="354730"/>
    <n v="43006"/>
    <n v="311724"/>
    <n v="231748"/>
    <n v="122982"/>
    <m/>
    <m/>
    <s v="C"/>
    <s v="Manufacturing"/>
    <s v="22"/>
    <s v="MANUFACTURE OF RUBBER AND PLASTIC PRODUCTS"/>
    <s v="Medium-low"/>
    <n v="0.58800850094701163"/>
    <n v="-7.6094754400112494"/>
    <n v="0.1016799582274408"/>
    <n v="0.14876666760634849"/>
    <n v="0.22771286052091061"/>
    <x v="0"/>
    <n v="1"/>
    <n v="0.65330814986045727"/>
    <n v="139.42307692307691"/>
    <n v="1247.5985576923081"/>
    <n v="103.37980769230769"/>
    <x v="1"/>
    <x v="1"/>
    <s v="Exp&gt;50"/>
    <s v="Increased Export Intensity"/>
    <n v="1"/>
    <n v="7.9932454168819556E-3"/>
    <n v="72.122508539780455"/>
    <n v="0.54303629624154759"/>
    <n v="24.726455463609039"/>
    <n v="0.2209527970724352"/>
    <n v="14.540590235620909"/>
    <s v="No"/>
    <s v="Yes"/>
    <s v="No"/>
    <x v="0"/>
    <x v="0"/>
    <n v="15.555555555555561"/>
    <n v="0.14458122881110749"/>
    <n v="3.6806490996820429"/>
    <s v="No"/>
    <s v="2.Hiring"/>
    <s v="Hiring"/>
    <n v="410.01522435897431"/>
    <n v="-2.8852850462640541E-4"/>
    <n v="-1.2729161484776211E-3"/>
    <n v="-5.1156008184961312E-4"/>
    <n v="0.58001525553012967"/>
    <s v="50-75"/>
    <n v="0.4018804243008679"/>
    <n v="12.616624792686901"/>
    <n v="5.8861040314501558"/>
    <n v="95.11666666666666"/>
    <n v="837.58333333333337"/>
  </r>
  <r>
    <m/>
    <m/>
    <m/>
    <n v="1882"/>
    <n v="1910"/>
    <s v="Auto Wimar sp. z o.o., Warszawa"/>
    <m/>
    <m/>
    <m/>
    <n v="2001"/>
    <m/>
    <s v="012523378"/>
    <n v="956036"/>
    <n v="5240202852"/>
    <s v="sp. z o.o."/>
    <s v="4511"/>
    <s v="Sprzedaż hurtowa i detaliczna samochodów osobowych i furgonetek"/>
    <m/>
    <x v="5"/>
    <m/>
    <n v="400"/>
    <s v="J"/>
    <x v="0"/>
    <n v="389385.32707"/>
    <n v="12413.8109"/>
    <n v="9035.9659100000008"/>
    <n v="7521.4877300000007"/>
    <n v="1591.2703300000001"/>
    <n v="0"/>
    <n v="139"/>
    <n v="20864.348460000001"/>
    <n v="93850.221700000009"/>
    <n v="25185.923869999999"/>
    <n v="68664.297829999996"/>
    <n v="19913.6937"/>
    <n v="73936.528000000006"/>
    <m/>
    <m/>
    <s v="G"/>
    <s v="Wholesale and Retail Trade; Repair of Motor Vehicles and Motorcycles"/>
    <s v="45"/>
    <s v="WHOLESALE AND RETAIL TRADE SERVICES OF MOTOR VEHICLES; REPAIR SERVICES OF MOTOR VEHICLES"/>
    <s v="Medium-high"/>
    <n v="0"/>
    <n v="59.28128154024612"/>
    <n v="1.931631011008245E-2"/>
    <n v="8.0143526501653434E-2"/>
    <n v="0.37770429952932338"/>
    <x v="1"/>
    <n v="0"/>
    <n v="0.21218589939676191"/>
    <n v="150.10322633093531"/>
    <n v="2801.3332882733812"/>
    <n v="181.1936969064748"/>
    <x v="0"/>
    <x v="0"/>
    <s v="Exp&lt;50"/>
    <s v="Decreased Export Intensity"/>
    <n v="0"/>
    <n v="0"/>
    <n v="29.291303909100868"/>
    <n v="0.25689784237795982"/>
    <n v="-6.310649341231243"/>
    <n v="-6.5185656791152624E-2"/>
    <n v="6.633172135335319"/>
    <s v="Yes"/>
    <s v="No"/>
    <s v="No"/>
    <x v="3"/>
    <x v="1"/>
    <n v="6.9230769230769234"/>
    <n v="6.6939482675109296E-2"/>
    <n v="1.6875683012401279"/>
    <s v="No"/>
    <s v="2.Hiring"/>
    <s v="Hiring"/>
    <n v="484.64867288876582"/>
    <n v="6.3950805029734138E-3"/>
    <n v="0.16576297443841981"/>
    <n v="2.5086291110387491E-2"/>
    <n v="0"/>
    <s v="0-10"/>
    <n v="0.1513383262780853"/>
    <n v="12.615426847964329"/>
    <n v="4.8675344504555822"/>
    <n v="84.646153846153851"/>
    <n v="2316.684615384615"/>
  </r>
  <r>
    <m/>
    <n v="1675"/>
    <n v="1589"/>
    <m/>
    <n v="1911"/>
    <s v="Quadrum-Foods sp. z o.o., Kraków"/>
    <m/>
    <n v="2003"/>
    <m/>
    <n v="2007"/>
    <m/>
    <n v="120589557"/>
    <n v="939001"/>
    <n v="6751377872"/>
    <s v="sp. z o.o."/>
    <s v="4631"/>
    <s v="Sprzedaż hurtowa owoców i warzyw"/>
    <m/>
    <x v="3"/>
    <m/>
    <n v="400"/>
    <s v="J"/>
    <x v="0"/>
    <n v="382936"/>
    <n v="11661"/>
    <n v="6571"/>
    <n v="6477"/>
    <n v="288"/>
    <n v="292825"/>
    <n v="32.200000000000003"/>
    <n v="6399"/>
    <n v="113283"/>
    <n v="490"/>
    <n v="112793"/>
    <n v="76832"/>
    <n v="36450"/>
    <m/>
    <m/>
    <s v="G"/>
    <s v="Wholesale and Retail Trade; Repair of Motor Vehicles and Motorcycles"/>
    <s v="46"/>
    <s v="WHOLESALE TRADE, EXCEPT OF MOTOR VEHICLES"/>
    <s v="Medium-high"/>
    <n v="0.76468391585016815"/>
    <n v="-18.770708446288499"/>
    <n v="1.6914053523304159E-2"/>
    <n v="5.7175392600831543E-2"/>
    <n v="8.4300812161599334E-2"/>
    <x v="1"/>
    <n v="0"/>
    <n v="0.67823062595446804"/>
    <n v="198.72670807453409"/>
    <n v="11892.422360248451"/>
    <n v="15.217391304347821"/>
    <x v="3"/>
    <x v="1"/>
    <s v="Exp&gt;50"/>
    <s v="Increased Export Intensity"/>
    <n v="1"/>
    <n v="2.1940281986904678E-2"/>
    <n v="27.201822977219429"/>
    <n v="0.24060479639714849"/>
    <n v="-7.8247659585366334"/>
    <n v="-8.1478702771965672E-2"/>
    <n v="6.1997107412810726"/>
    <s v="Yes"/>
    <s v="Yes"/>
    <s v="Yes"/>
    <x v="3"/>
    <x v="1"/>
    <n v="34.166666666666679"/>
    <n v="0.29391262220241687"/>
    <n v="7.6245026435091354"/>
    <s v="No"/>
    <s v="2.Hiring"/>
    <s v="Hiring"/>
    <n v="-651.16097308488861"/>
    <n v="2.4325186184171191E-2"/>
    <n v="0.33577880691457662"/>
    <n v="0.10799132884045359"/>
    <n v="0.74274363386326347"/>
    <s v="50-75"/>
    <n v="0.32161448732506531"/>
    <n v="12.61501835597489"/>
    <n v="3.1780538303479462"/>
    <n v="138.66175958333329"/>
    <n v="12543.58333333333"/>
  </r>
  <r>
    <m/>
    <n v="1664"/>
    <n v="1498"/>
    <n v="1730"/>
    <n v="1912"/>
    <s v="Koszalińskie Przedsiębiorstwo Przemysłu Drzewnego SA, Szczecinek"/>
    <s v="SG)"/>
    <n v="1950"/>
    <m/>
    <n v="2001"/>
    <m/>
    <n v="330348087"/>
    <n v="59703"/>
    <n v="6730006231"/>
    <s v="SA"/>
    <s v="1610"/>
    <s v="Produkcja wyrobów tartacznych"/>
    <m/>
    <x v="10"/>
    <m/>
    <n v="450"/>
    <s v="J"/>
    <x v="0"/>
    <n v="356000"/>
    <n v="-21429"/>
    <n v="-21989"/>
    <n v="-18087"/>
    <n v="19291"/>
    <n v="119472"/>
    <n v="954"/>
    <n v="90025"/>
    <n v="227736"/>
    <n v="127552"/>
    <n v="100184"/>
    <n v="153940"/>
    <n v="73796"/>
    <m/>
    <m/>
    <s v="C"/>
    <s v="Manufacturing"/>
    <s v="16"/>
    <s v="MANUFACTURE OF WOOD AND OF PRODUCTS OF WOOD AND CORK, EXCEPT FURNITURE; MANUFACTURE OF ARTICLES OF STRAW AND PLAITING MATERIALS"/>
    <s v="Medium-high"/>
    <n v="0.33559550561797752"/>
    <n v="-24.89704988861136"/>
    <n v="-5.0806179775280902E-2"/>
    <n v="-7.9420908420276104E-2"/>
    <n v="-0.1174938287644537"/>
    <x v="1"/>
    <n v="0"/>
    <n v="0.67595812695401691"/>
    <n v="94.365828092243191"/>
    <n v="373.1656184486373"/>
    <n v="133.7023060796646"/>
    <x v="4"/>
    <x v="1"/>
    <s v="Exp&lt;50"/>
    <s v="Increased Export Intensity"/>
    <n v="1"/>
    <n v="1.3401981933846559E-2"/>
    <n v="19.571022164302679"/>
    <n v="0.1787403365754425"/>
    <n v="-13.35433176499806"/>
    <n v="-0.14334316259366989"/>
    <n v="4.5698501012559456"/>
    <s v="No"/>
    <s v="Yes"/>
    <s v="No"/>
    <x v="3"/>
    <x v="1"/>
    <n v="-12.956204379562051"/>
    <n v="-0.13875879605967431"/>
    <n v="-3.4094908938279929"/>
    <s v="Yes"/>
    <s v="0.Reducing"/>
    <s v="Reducing"/>
    <n v="101.51324618586359"/>
    <n v="1.036170234204702E-2"/>
    <n v="3.5990946847729709E-2"/>
    <n v="1.8744455651286289E-2"/>
    <n v="0.32219352368413101"/>
    <s v="25-50"/>
    <n v="0.52081029517201149"/>
    <n v="12.603945673258719"/>
    <n v="6.9994224675079613"/>
    <n v="64.922445255474457"/>
    <n v="271.65237226277372"/>
  </r>
  <r>
    <n v="1387"/>
    <n v="1093"/>
    <n v="1597"/>
    <m/>
    <n v="1913"/>
    <s v="Trans Kol Paliwa sp. z o.o., Koło"/>
    <m/>
    <m/>
    <m/>
    <n v="2003"/>
    <m/>
    <n v="311605662"/>
    <n v="179219"/>
    <n v="6661975486"/>
    <s v="sp. z o.o."/>
    <s v="4671"/>
    <s v="Sprzedaż hurtowa paliw i produktów pochodnych"/>
    <m/>
    <x v="2"/>
    <m/>
    <n v="400"/>
    <s v="J"/>
    <x v="0"/>
    <n v="578206.81370000006"/>
    <n v="6032.41194"/>
    <n v="5766.1491100000003"/>
    <n v="4620.2641100000001"/>
    <n v="3294.5262699999998"/>
    <n v="0"/>
    <n v="139"/>
    <n v="8897.6314500000008"/>
    <n v="69204.705379999999"/>
    <n v="18777.182100000002"/>
    <n v="50427.523280000001"/>
    <n v="43009.497159999999"/>
    <n v="26195.20822"/>
    <m/>
    <m/>
    <s v="G"/>
    <s v="Wholesale and Retail Trade; Repair of Motor Vehicles and Motorcycles"/>
    <s v="46"/>
    <s v="WHOLESALE TRADE, EXCEPT OF MOTOR VEHICLES"/>
    <s v="Medium-high"/>
    <n v="0"/>
    <n v="-18.74021124140306"/>
    <n v="7.9906773848521309E-3"/>
    <n v="6.6762282775865212E-2"/>
    <n v="0.1074242763827746"/>
    <x v="1"/>
    <n v="0"/>
    <n v="0.62148226661520689"/>
    <n v="64.011737050359713"/>
    <n v="4159.761249640288"/>
    <n v="135.08764100719429"/>
    <x v="0"/>
    <x v="0"/>
    <s v="Exp&lt;50"/>
    <s v="Decreased Export Intensity"/>
    <n v="0"/>
    <n v="0"/>
    <n v="92.532162248557384"/>
    <n v="0.65509303039988609"/>
    <n v="39.516059600403914"/>
    <n v="0.33300953123077193"/>
    <n v="17.79471942361268"/>
    <s v="Yes"/>
    <s v="Yes"/>
    <s v="Yes"/>
    <x v="0"/>
    <x v="0"/>
    <n v="2.2058823529411771"/>
    <n v="2.1819047394639138E-2"/>
    <n v="0.54696661495536869"/>
    <s v="No"/>
    <s v="1.Sustaining"/>
    <s v="Hiring"/>
    <n v="1951.54801434617"/>
    <n v="6.6363209541917371E-3"/>
    <n v="0.1232605603314985"/>
    <n v="5.5678167341807507E-2"/>
    <n v="0"/>
    <s v="0-10"/>
    <n v="0.45171113283978209"/>
    <n v="12.61259386242574"/>
    <n v="4.9126548857360524"/>
    <n v="40.074493897058829"/>
    <n v="2208.213235294118"/>
  </r>
  <r>
    <n v="1333"/>
    <n v="1362"/>
    <n v="1162"/>
    <n v="1677"/>
    <n v="1914"/>
    <s v="IMI International sp. z o.o., Olkusz"/>
    <m/>
    <m/>
    <m/>
    <n v="2001"/>
    <m/>
    <s v="010370574"/>
    <n v="42531"/>
    <n v="1250020435"/>
    <s v="sp. z o.o."/>
    <s v="2814"/>
    <s v="Produkcja pozostałych kurków i zaworów"/>
    <m/>
    <x v="10"/>
    <m/>
    <n v="500"/>
    <s v="J"/>
    <x v="0"/>
    <n v="600244"/>
    <n v="68285"/>
    <n v="46312"/>
    <n v="37391"/>
    <n v="8659"/>
    <n v="520164"/>
    <n v="488"/>
    <n v="61058"/>
    <n v="242737"/>
    <n v="45179"/>
    <n v="197558"/>
    <n v="163373"/>
    <n v="79364"/>
    <m/>
    <m/>
    <s v="C"/>
    <s v="Manufacturing"/>
    <s v="28"/>
    <s v="MANUFACTURE OF MACHINERY AND EQUIPMENT N.E.C."/>
    <s v="Medium-high"/>
    <n v="0.86658758771432953"/>
    <n v="3.948434826580582"/>
    <n v="6.2293000846322492E-2"/>
    <n v="0.15403914524773729"/>
    <n v="0.22886890734699131"/>
    <x v="0"/>
    <n v="1"/>
    <n v="0.67304531241631893"/>
    <n v="125.1188524590164"/>
    <n v="1230.0081967213109"/>
    <n v="92.579918032786878"/>
    <x v="3"/>
    <x v="1"/>
    <s v="Exp&gt;50"/>
    <s v="Increased Export Intensity"/>
    <n v="1"/>
    <n v="0.19532026447712811"/>
    <n v="99.916735221334434"/>
    <n v="0.69273076997976446"/>
    <n v="44.867199435749598"/>
    <n v="0.37064727081065207"/>
    <n v="18.90833218402523"/>
    <s v="No"/>
    <s v="Yes"/>
    <s v="No"/>
    <x v="0"/>
    <x v="0"/>
    <n v="31.53638814016173"/>
    <n v="0.27411334324571263"/>
    <n v="7.093097021907302"/>
    <s v="No"/>
    <s v="2.Hiring"/>
    <s v="Hiring"/>
    <n v="420.71709160001762"/>
    <n v="4.9955536608192588E-2"/>
    <n v="0.2184055333090644"/>
    <n v="0.14688485418258029"/>
    <n v="0.6712673232372014"/>
    <s v="50-75"/>
    <n v="0.67253265957655173"/>
    <n v="12.612360748218711"/>
    <n v="5.916202062607435"/>
    <n v="101.2129380053908"/>
    <n v="809.29110512129375"/>
  </r>
  <r>
    <m/>
    <m/>
    <m/>
    <m/>
    <n v="1916"/>
    <s v="Sandoz Polska sp. z o.o., Waszawa"/>
    <m/>
    <m/>
    <m/>
    <m/>
    <m/>
    <n v="12522918"/>
    <n v="28057"/>
    <n v="5340002064"/>
    <s v="sp. z o.o."/>
    <s v="7311"/>
    <s v="Działalność agencji reklamowych"/>
    <m/>
    <x v="6"/>
    <m/>
    <n v="500"/>
    <s v="J"/>
    <x v="0"/>
    <n v="351898.74647999997"/>
    <n v="15680.90105"/>
    <n v="20171.195749999999"/>
    <n v="15642.29675"/>
    <n v="2204.21353"/>
    <n v="287682"/>
    <n v="599"/>
    <n v="140675.47232"/>
    <n v="156985.31210000001"/>
    <n v="12285.24906"/>
    <n v="144700.06304000001"/>
    <n v="68018.979319999999"/>
    <n v="88966.332779999997"/>
    <m/>
    <m/>
    <s v="M"/>
    <s v="Professional, Scientific and Technical Activities"/>
    <s v="73"/>
    <s v="ADVERTISING, MARKET RESEARCH AND PUBLIC OPINION POLLING"/>
    <s v="High"/>
    <n v="0.8175135685410867"/>
    <n v="12.950311552300819"/>
    <n v="4.4451129498095612E-2"/>
    <n v="9.9641785213866518E-2"/>
    <n v="0.2299695894642837"/>
    <x v="0"/>
    <n v="1"/>
    <n v="0.43328244158709422"/>
    <n v="234.85053809682799"/>
    <n v="587.47703919866444"/>
    <n v="20.509597762938231"/>
    <x v="3"/>
    <x v="1"/>
    <s v="Exp&gt;50"/>
    <s v="Decreased Export Intensity"/>
    <n v="0"/>
    <n v="-0.1167851513643339"/>
    <n v="17.522483136348619"/>
    <n v="0.16145947513310691"/>
    <n v="-14.83878033597925"/>
    <n v="-0.16062402403600731"/>
    <n v="4.1190602842783974"/>
    <s v="Yes"/>
    <s v="No"/>
    <s v="No"/>
    <x v="3"/>
    <x v="1"/>
    <n v="-15.035460992907799"/>
    <n v="-0.16293620469681969"/>
    <n v="-3.991557067534746"/>
    <s v="Yes"/>
    <s v="0.Reducing"/>
    <s v="Reducing"/>
    <n v="162.752216503629"/>
    <n v="4.3048314970727808E-2"/>
    <n v="0.12998144562762179"/>
    <n v="7.3977995994054219E-2"/>
    <n v="0.93429871990542057"/>
    <s v="75-100"/>
    <n v="0.5691427390797803"/>
    <n v="12.60963928602189"/>
    <n v="6.5581978028122689"/>
    <n v="189.3446808510638"/>
    <n v="424.72482269503553"/>
  </r>
  <r>
    <n v="1329"/>
    <n v="1782"/>
    <m/>
    <n v="1411"/>
    <n v="1917"/>
    <s v="Autorud Stalowa Wola sp. z o.o., Stalowa Wola"/>
    <m/>
    <m/>
    <m/>
    <m/>
    <m/>
    <n v="368618597"/>
    <n v="701406"/>
    <n v="8652567240"/>
    <s v="sp. z o.o."/>
    <s v="4511"/>
    <s v="Sprzedaż hurtowa i detaliczna samochodów osobowych i furgonetek"/>
    <m/>
    <x v="5"/>
    <m/>
    <n v="400"/>
    <s v="J"/>
    <x v="0"/>
    <n v="602269"/>
    <n v="19101"/>
    <n v="15025"/>
    <n v="14697"/>
    <n v="6707"/>
    <n v="34146"/>
    <n v="276"/>
    <n v="38982"/>
    <n v="250954"/>
    <n v="79503"/>
    <n v="171451"/>
    <n v="81648"/>
    <n v="169306"/>
    <m/>
    <m/>
    <s v="G"/>
    <s v="Wholesale and Retail Trade; Repair of Motor Vehicles and Motorcycles"/>
    <s v="45"/>
    <s v="WHOLESALE AND RETAIL TRADE SERVICES OF MOTOR VEHICLES; REPAIR SERVICES OF MOTOR VEHICLES"/>
    <s v="Medium-high"/>
    <n v="5.6695596153878078E-2"/>
    <n v="30.364003402616909"/>
    <n v="2.440271705832444E-2"/>
    <n v="5.8564517800074913E-2"/>
    <n v="0.1800044091710758"/>
    <x v="1"/>
    <n v="0"/>
    <n v="0.32535046263458639"/>
    <n v="141.2391304347826"/>
    <n v="2182.134057971014"/>
    <n v="288.05434782608688"/>
    <x v="0"/>
    <x v="1"/>
    <s v="Exp&lt;50"/>
    <s v="Decreased Export Intensity"/>
    <n v="0"/>
    <n v="-0.26250151719865061"/>
    <n v="101.15784181076729"/>
    <n v="0.69891969653853003"/>
    <n v="45.766552036787893"/>
    <n v="0.37683619736941593"/>
    <n v="19.092453320095881"/>
    <s v="No"/>
    <s v="No"/>
    <s v="No"/>
    <x v="0"/>
    <x v="0"/>
    <n v="80.392156862745097"/>
    <n v="0.5899629443247143"/>
    <n v="15.892254861561071"/>
    <s v="No"/>
    <s v="2.Hiring"/>
    <s v="Hiring"/>
    <n v="225.2634446376812"/>
    <n v="1.394115970966699E-2"/>
    <n v="0.11497672368674761"/>
    <n v="3.3013793976208558E-2"/>
    <n v="0.31919711335252859"/>
    <s v="25-50"/>
    <n v="0.28713458618071369"/>
    <n v="12.609539771801259"/>
    <n v="5.0304379213924353"/>
    <n v="93.549019607843135"/>
    <n v="1956.870613333333"/>
  </r>
  <r>
    <n v="1943"/>
    <m/>
    <m/>
    <n v="1947"/>
    <n v="1918"/>
    <s v="Intersilesia McBride Polska sp. z o.o., Strzelce Opolskie"/>
    <m/>
    <s v="2001"/>
    <m/>
    <n v="1990"/>
    <m/>
    <s v="004527193"/>
    <n v="69218"/>
    <n v="7560003747"/>
    <s v="sp. z o.o."/>
    <s v="2041"/>
    <s v="Produkcja mydła i detergentów, środków myjących i czyszczących"/>
    <m/>
    <x v="10"/>
    <m/>
    <n v="500"/>
    <s v="J"/>
    <x v="0"/>
    <n v="414328.69955999998"/>
    <n v="27185.23201"/>
    <n v="21749.358950000002"/>
    <n v="19955.62818"/>
    <n v="8703"/>
    <n v="391998"/>
    <n v="375"/>
    <n v="37798"/>
    <n v="138787.90804000001"/>
    <n v="56058.294090000003"/>
    <n v="82729.613949999999"/>
    <n v="18787.54293"/>
    <n v="120000.36511"/>
    <m/>
    <m/>
    <s v="C"/>
    <s v="Manufacturing"/>
    <s v="20"/>
    <s v="MANUFACTURE OF CHEMICALS AND CHEMICAL PRODUCTS"/>
    <s v="Medium-low"/>
    <n v="0.94610390353428508"/>
    <n v="43.825320923336349"/>
    <n v="4.8163760321677102E-2"/>
    <n v="0.14378506356799181"/>
    <n v="1.062173390866072"/>
    <x v="0"/>
    <n v="1"/>
    <n v="0.13536873057114779"/>
    <n v="100.7946666666667"/>
    <n v="1104.8765321599999"/>
    <n v="149.48878424"/>
    <x v="3"/>
    <x v="1"/>
    <s v="Exp&gt;50"/>
    <s v="Increased Export Intensity"/>
    <n v="1"/>
    <n v="4.7831331507991022E-2"/>
    <n v="38.464497181107568"/>
    <n v="0.32544376873654463"/>
    <n v="0.33659216022287353"/>
    <n v="3.3602695674321841E-3"/>
    <n v="8.4762362410599312"/>
    <s v="Yes"/>
    <s v="No"/>
    <s v="No"/>
    <x v="3"/>
    <x v="1"/>
    <n v="-6.9478908188585624"/>
    <n v="-7.2010535976271939E-2"/>
    <n v="-1.784155464462533"/>
    <s v="Yes"/>
    <s v="0.Reducing"/>
    <s v="Reducing"/>
    <n v="362.36784729647633"/>
    <n v="1.5081993510030711E-2"/>
    <n v="0.22509850865379821"/>
    <n v="3.2254836796100549E-2"/>
    <n v="0.89827257202629407"/>
    <s v="75-100"/>
    <n v="0.14329209459894079"/>
    <n v="12.60897112934102"/>
    <n v="5.9989365619466826"/>
    <n v="73.754342431761785"/>
    <n v="742.50868486352363"/>
  </r>
  <r>
    <n v="1350"/>
    <n v="1083"/>
    <n v="1314"/>
    <n v="1978"/>
    <n v="1919"/>
    <s v="AMS Metal sp. z o.o., Siemianowice Śląskie"/>
    <m/>
    <m/>
    <m/>
    <n v="1997"/>
    <m/>
    <n v="273708894"/>
    <n v="81402"/>
    <n v="9542184449"/>
    <s v="sp. z o.o."/>
    <s v="3832"/>
    <s v="Odzysk surowców z materiałów segregowanych"/>
    <m/>
    <x v="9"/>
    <m/>
    <n v="400"/>
    <s v="J"/>
    <x v="0"/>
    <n v="592022.92659000005"/>
    <n v="28080.814320000001"/>
    <n v="28415.327000000001"/>
    <n v="22763.976999999999"/>
    <n v="4373"/>
    <n v="400802"/>
    <n v="97"/>
    <n v="12192"/>
    <n v="119411.36502"/>
    <n v="29115.794989999999"/>
    <n v="90295.570030000003"/>
    <n v="54791.126479999999"/>
    <n v="64620.238539999998"/>
    <m/>
    <m/>
    <s v="E"/>
    <s v="Water Supply; Sewerage, Waste Management and Remediation Activities"/>
    <s v="38"/>
    <s v="WASTE COLLECTION, TREATMENT AND DISPOSAL ACTIVITIES; MATERIALS RECOVERY"/>
    <s v="Low"/>
    <n v="0.67700418682868291"/>
    <n v="-17.602882439401721"/>
    <n v="3.845117473932725E-2"/>
    <n v="0.19063492822636521"/>
    <n v="0.41546831508035093"/>
    <x v="1"/>
    <n v="0"/>
    <n v="0.45884348169726669"/>
    <n v="125.6907216494845"/>
    <n v="6103.3291401030929"/>
    <n v="300.16283494845362"/>
    <x v="1"/>
    <x v="1"/>
    <s v="Exp&gt;50"/>
    <s v="Increased Export Intensity"/>
    <n v="1"/>
    <n v="2.1821673761610589E-3"/>
    <n v="97.875238674420956"/>
    <n v="0.68246653840020777"/>
    <n v="43.387854111899252"/>
    <n v="0.36038303923109538"/>
    <n v="18.603597669873491"/>
    <s v="Yes"/>
    <s v="Yes"/>
    <s v="Yes"/>
    <x v="0"/>
    <x v="0"/>
    <n v="-10.18518518518519"/>
    <n v="-0.1074202486208371"/>
    <n v="-2.6497671370930291"/>
    <s v="Yes"/>
    <s v="0.Reducing"/>
    <s v="Reducing"/>
    <n v="3333.051362325315"/>
    <n v="1.1226979511347299E-2"/>
    <n v="0.14640631129320489"/>
    <n v="4.6715714226110178E-2"/>
    <n v="0.67482201945252185"/>
    <s v="50-75"/>
    <n v="0.31908265301865008"/>
    <n v="12.608834102064019"/>
    <n v="4.6821312271242199"/>
    <n v="77.037037037037038"/>
    <n v="2770.2777777777778"/>
  </r>
  <r>
    <n v="1273"/>
    <n v="1327"/>
    <n v="1437"/>
    <m/>
    <n v="1920"/>
    <s v="Accord Healthcare Polska sp. z o.o."/>
    <m/>
    <m/>
    <m/>
    <n v="2010"/>
    <m/>
    <s v="142248997"/>
    <n v="347170"/>
    <n v="1070015415"/>
    <s v="sp. z o.o"/>
    <s v="4646"/>
    <s v="Sprzedaż hurtowa wyrobów farmaceutycznych i medycznych"/>
    <m/>
    <x v="8"/>
    <m/>
    <n v="500"/>
    <s v="J"/>
    <x v="0"/>
    <n v="630296.36135000002"/>
    <n v="39316.515060000012"/>
    <n v="17666.043369999999"/>
    <n v="13281.28586"/>
    <n v="662"/>
    <n v="413702"/>
    <n v="152"/>
    <n v="24332"/>
    <n v="468239.12173999997"/>
    <n v="38983.048320000002"/>
    <n v="429256.07341999997"/>
    <n v="33826.37876"/>
    <n v="434412.74297999998"/>
    <m/>
    <m/>
    <s v="G"/>
    <s v="Wholesale and Retail Trade; Repair of Motor Vehicles and Motorcycles"/>
    <s v="46"/>
    <s v="WHOLESALE TRADE, EXCEPT OF MOTOR VEHICLES"/>
    <s v="Medium-high"/>
    <n v="0.65636107927691745"/>
    <n v="6.3791941425314969"/>
    <n v="2.10714937835806E-2"/>
    <n v="2.8364323362486409E-2"/>
    <n v="0.39263102782096332"/>
    <x v="0"/>
    <n v="1"/>
    <n v="7.2241675651319948E-2"/>
    <n v="160.07894736842101"/>
    <n v="4146.6865878289473"/>
    <n v="256.46742315789481"/>
    <x v="1"/>
    <x v="1"/>
    <s v="Exp&gt;50"/>
    <s v="Increased Export Intensity"/>
    <n v="1"/>
    <n v="0.12101170468506529"/>
    <n v="111.08031056077429"/>
    <n v="0.74706849384246787"/>
    <n v="52.95674678316977"/>
    <n v="0.42498499467335371"/>
    <n v="20.534655542893638"/>
    <s v="No"/>
    <s v="Yes"/>
    <s v="No"/>
    <x v="1"/>
    <x v="0"/>
    <n v="43.39622641509434"/>
    <n v="0.36044142673420948"/>
    <n v="9.4295039813387493"/>
    <s v="No"/>
    <s v="2.Hiring"/>
    <s v="Hiring"/>
    <n v="1329.6582859421551"/>
    <n v="-2.7822708929857169E-2"/>
    <n v="2.0263414634146342"/>
    <n v="-2.0001011124780019E-2"/>
    <n v="0.53534937459185217"/>
    <s v="50-75"/>
    <n v="-9.8705038049588453E-3"/>
    <n v="12.60687690875614"/>
    <n v="4.6634390941120669"/>
    <n v="102.61320754716979"/>
    <n v="2817.0283018867931"/>
  </r>
  <r>
    <m/>
    <m/>
    <n v="1794"/>
    <m/>
    <n v="1921"/>
    <s v="Tetris Poland sp. z o.o., Warszawa"/>
    <m/>
    <m/>
    <m/>
    <m/>
    <m/>
    <n v="147381264"/>
    <n v="519489"/>
    <n v="5252593166"/>
    <s v="sp. z o.o."/>
    <s v="4339"/>
    <s v="Wykonywanie pozostałych robót budowlanych wykończeniowych"/>
    <m/>
    <x v="12"/>
    <m/>
    <n v="450"/>
    <s v="J"/>
    <x v="0"/>
    <n v="199530.38"/>
    <n v="-5808.5510000000004"/>
    <n v="-10867.686"/>
    <n v="-12573.361000000001"/>
    <n v="607.30700000000002"/>
    <n v="4578"/>
    <n v="144"/>
    <n v="21971.435000000001"/>
    <n v="98500.77399999999"/>
    <n v="15340.147000000001"/>
    <n v="83160.626999999993"/>
    <n v="-6464.3040000000001"/>
    <n v="104965.07799999999"/>
    <m/>
    <m/>
    <s v="F"/>
    <s v="Construction"/>
    <s v="43"/>
    <s v="SPECIALISED CONSTRUCTION WORK"/>
    <s v="Low"/>
    <n v="2.2943874511741021E-2"/>
    <n v="-44.111172422292753"/>
    <n v="-6.3014769981393312E-2"/>
    <n v="-0.1276473319894928"/>
    <n v="1.945044818436757"/>
    <x v="1"/>
    <n v="0"/>
    <n v="-6.5626936088847385E-2"/>
    <n v="152.57940972222221"/>
    <n v="1385.6276388888889"/>
    <n v="106.5287986111111"/>
    <x v="0"/>
    <x v="0"/>
    <s v="Exp&lt;50"/>
    <s v="Increased Export Intensity"/>
    <n v="1"/>
    <n v="1.498687446150743E-2"/>
    <n v="-33.179156410642818"/>
    <n v="-0.4031551243358642"/>
    <n v="-51.579098848291892"/>
    <n v="-0.72523862350497659"/>
    <n v="-9.5876019193565689"/>
    <s v="Yes"/>
    <s v="Yes"/>
    <s v="Yes"/>
    <x v="2"/>
    <x v="1"/>
    <n v="-12.195121951219511"/>
    <n v="-0.13005312824819801"/>
    <n v="-3.199040741755232"/>
    <s v="Yes"/>
    <s v="0.Reducing"/>
    <s v="Reducing"/>
    <n v="-435.13455623306231"/>
    <n v="1.3231526598683881E-2"/>
    <n v="8.1984561752988044E-2"/>
    <n v="2.217383252049859E-2"/>
    <n v="7.9570000502335869E-3"/>
    <s v="0-10"/>
    <n v="0.27046351223180659"/>
    <n v="12.60687690875614"/>
    <n v="5.0998664278241987"/>
    <n v="110.7707875"/>
    <n v="1820.762195121951"/>
  </r>
  <r>
    <n v="1900"/>
    <n v="1699"/>
    <n v="1491"/>
    <n v="1759"/>
    <n v="1922"/>
    <s v="Firma Handlowa BAT sp. z o.o., Sierakowice"/>
    <m/>
    <n v="1991"/>
    <m/>
    <n v="2002"/>
    <m/>
    <n v="191856230"/>
    <n v="140096"/>
    <n v="5891661727"/>
    <s v="sp. z o.o."/>
    <s v="4719"/>
    <s v="Pozostała sprzedaż detaliczna prowadzona w niewyspecjalizowanych sklepach"/>
    <m/>
    <x v="0"/>
    <m/>
    <n v="400"/>
    <s v="J"/>
    <x v="0"/>
    <n v="423180.62419"/>
    <n v="4580.2733600000001"/>
    <n v="3156.94049"/>
    <n v="1588.0594900000001"/>
    <n v="4821.6941800000004"/>
    <n v="0"/>
    <n v="470"/>
    <n v="44522"/>
    <n v="165238"/>
    <n v="69613"/>
    <n v="95625"/>
    <n v="92971"/>
    <n v="72259.347900000008"/>
    <m/>
    <m/>
    <s v="G"/>
    <s v="Wholesale and Retail Trade; Repair of Motor Vehicles and Motorcycles"/>
    <s v="47"/>
    <s v="RETAIL TRADE, EXCEPT OF MOTOR VEHICLES"/>
    <s v="Medium-high"/>
    <n v="0"/>
    <n v="-8.7428002945724064"/>
    <n v="3.7526753334694071E-3"/>
    <n v="9.610740205037582E-3"/>
    <n v="1.708123490120575E-2"/>
    <x v="1"/>
    <n v="0"/>
    <n v="0.56264902746341638"/>
    <n v="94.727659574468092"/>
    <n v="900.3843067872341"/>
    <n v="148.11276595744681"/>
    <x v="0"/>
    <x v="0"/>
    <s v="Exp&lt;50"/>
    <s v="Decreased Export Intensity"/>
    <n v="0"/>
    <n v="-1.530870487753371E-2"/>
    <n v="41.8512652860787"/>
    <n v="0.34960889511474491"/>
    <n v="2.7907719464338561"/>
    <n v="2.7525395945632521E-2"/>
    <n v="9.1335552559580258"/>
    <s v="No"/>
    <s v="Yes"/>
    <s v="No"/>
    <x v="0"/>
    <x v="0"/>
    <n v="44.61538461538462"/>
    <n v="0.36890751237436697"/>
    <n v="9.6613591460625869"/>
    <s v="No"/>
    <s v="2.Hiring"/>
    <s v="Hiring"/>
    <n v="-17.5449239819967"/>
    <n v="3.7227605949176568E-2"/>
    <n v="0.2073291392088413"/>
    <n v="0.1133820646847435"/>
    <n v="1.530870487753371E-2"/>
    <s v="0-10"/>
    <n v="0.54686989545900033"/>
    <n v="12.605945479313259"/>
    <n v="5.7838251823297373"/>
    <n v="83.501434523076924"/>
    <n v="917.9292307692308"/>
  </r>
  <r>
    <m/>
    <n v="1599"/>
    <n v="1559"/>
    <n v="1820"/>
    <n v="1923"/>
    <s v="Bart sp. z o.o., Świecie"/>
    <m/>
    <m/>
    <m/>
    <n v="2002"/>
    <m/>
    <s v="093037278"/>
    <n v="105247"/>
    <n v="5591835146"/>
    <s v="sp. z o.o."/>
    <s v="1721"/>
    <s v="Produkcja papieru falistego i tektury falistej oraz opakowań z papieru i tektury"/>
    <m/>
    <x v="10"/>
    <m/>
    <n v="400"/>
    <s v="J"/>
    <x v="0"/>
    <n v="387099.45241999999"/>
    <n v="47625.128799999999"/>
    <n v="46497.160239999997"/>
    <n v="44625.79924"/>
    <n v="15881.533069999999"/>
    <n v="109650"/>
    <n v="282"/>
    <n v="33983.19281"/>
    <n v="312300.94962000003"/>
    <n v="178628.32827"/>
    <n v="133672.62135"/>
    <n v="241025.80033999999"/>
    <n v="71275.149279999998"/>
    <m/>
    <m/>
    <s v="C"/>
    <s v="Manufacturing"/>
    <s v="17"/>
    <s v="MANUFACTURE OF PAPER AND PAPER PRODUCTS"/>
    <s v="Medium-high"/>
    <n v="0.28326054019066538"/>
    <n v="-21.625315715019902"/>
    <n v="0.11528251709222601"/>
    <n v="0.14289357523343929"/>
    <n v="0.18514947021044709"/>
    <x v="1"/>
    <n v="0"/>
    <n v="0.77177415128988314"/>
    <n v="120.5077759219858"/>
    <n v="1372.693093687943"/>
    <n v="633.43378819148938"/>
    <x v="4"/>
    <x v="1"/>
    <s v="Exp&lt;50"/>
    <s v="Increased Export Intensity"/>
    <n v="1"/>
    <n v="2.4523453915919039E-2"/>
    <n v="29.757195960124172"/>
    <n v="0.26049479471368292"/>
    <n v="-5.9730464057071044"/>
    <n v="-6.1588704455431298E-2"/>
    <n v="6.7291038710004081"/>
    <s v="Yes"/>
    <s v="Yes"/>
    <s v="Yes"/>
    <x v="3"/>
    <x v="1"/>
    <n v="5.2238805970149249"/>
    <n v="5.0920090427257307E-2"/>
    <n v="1.281139426568112"/>
    <s v="No"/>
    <s v="2.Hiring"/>
    <s v="Hiring"/>
    <n v="259.53637727003297"/>
    <n v="9.6434772698323304E-2"/>
    <n v="0.24288500341925079"/>
    <n v="0.15184895860824041"/>
    <n v="0.2587370862747464"/>
    <s v="25-50"/>
    <n v="0.62518869617540562"/>
    <n v="12.60594212728118"/>
    <n v="5.5909869805108574"/>
    <n v="86.061620597014937"/>
    <n v="1113.156716417911"/>
  </r>
  <r>
    <n v="1597"/>
    <n v="1602"/>
    <m/>
    <m/>
    <n v="1925"/>
    <s v="M Cars sp. z o.o. sp.k., Kraków"/>
    <m/>
    <m/>
    <m/>
    <n v="2011"/>
    <m/>
    <n v="122420443"/>
    <n v="398171"/>
    <n v="9442241550"/>
    <s v="sp. z o.o"/>
    <s v="4511"/>
    <s v="Sprzedaż hurtowa i detaliczna samochodów osobowych i furgonetek"/>
    <m/>
    <x v="5"/>
    <m/>
    <n v="400"/>
    <s v="J"/>
    <x v="0"/>
    <n v="502006.7046"/>
    <n v="26792.493880000002"/>
    <n v="24842.929639999998"/>
    <n v="19830.441360000001"/>
    <n v="2469.0896499999999"/>
    <n v="0"/>
    <n v="203"/>
    <n v="25051.070179999999"/>
    <n v="198189.0993"/>
    <n v="59084.044959999999"/>
    <n v="139105.05434"/>
    <n v="66805.275219999996"/>
    <n v="131383.82407999999"/>
    <m/>
    <m/>
    <s v="G"/>
    <s v="Wholesale and Retail Trade; Repair of Motor Vehicles and Motorcycles"/>
    <s v="45"/>
    <s v="WHOLESALE AND RETAIL TRADE SERVICES OF MOTOR VEHICLES; REPAIR SERVICES OF MOTOR VEHICLES"/>
    <s v="Medium-high"/>
    <n v="0"/>
    <n v="1.722781677022311"/>
    <n v="3.9502343650571238E-2"/>
    <n v="0.1000581839770236"/>
    <n v="0.29683945309251891"/>
    <x v="1"/>
    <n v="0"/>
    <n v="0.33707845414281062"/>
    <n v="123.4042866009852"/>
    <n v="2472.9394315270938"/>
    <n v="291.05440866995082"/>
    <x v="0"/>
    <x v="0"/>
    <s v="Exp&lt;50"/>
    <s v="Decreased Export Intensity"/>
    <n v="0"/>
    <n v="0"/>
    <n v="68.416239067348812"/>
    <n v="0.52126834268723954"/>
    <n v="22.040752947354221"/>
    <n v="0.1991848435181254"/>
    <n v="13.918954674447081"/>
    <s v="No"/>
    <s v="Yes"/>
    <s v="No"/>
    <x v="0"/>
    <x v="0"/>
    <n v="19.411764705882359"/>
    <n v="0.17740754199152509"/>
    <n v="4.535013372889618"/>
    <s v="No"/>
    <s v="2.Hiring"/>
    <s v="Hiring"/>
    <n v="719.55707858591722"/>
    <n v="3.6205652939696388E-2"/>
    <n v="0.1673048600883652"/>
    <n v="6.7047713717693844E-2"/>
    <n v="0"/>
    <s v="0-10"/>
    <n v="0.40075173956262428"/>
    <n v="12.60510041167433"/>
    <n v="5.1357984370502621"/>
    <n v="75.562064294117647"/>
    <n v="1753.382352941177"/>
  </r>
  <r>
    <n v="1393"/>
    <n v="840"/>
    <m/>
    <n v="1618"/>
    <n v="1926"/>
    <s v="Agrochem Puławy sp. z o.o., Puławy"/>
    <m/>
    <m/>
    <m/>
    <m/>
    <m/>
    <s v="061470020"/>
    <n v="433141"/>
    <n v="7162813547"/>
    <s v="sp. z o.o."/>
    <s v="4675"/>
    <s v="Sprzedaż hurtowa wyrobów chemicznych"/>
    <m/>
    <x v="7"/>
    <m/>
    <n v="400"/>
    <s v="J"/>
    <x v="0"/>
    <n v="576122"/>
    <n v="-22463"/>
    <n v="-27350"/>
    <n v="-29984"/>
    <n v="2853"/>
    <n v="8168"/>
    <n v="166"/>
    <n v="16994"/>
    <n v="132820"/>
    <n v="35490"/>
    <n v="97330"/>
    <n v="38770"/>
    <n v="94050"/>
    <m/>
    <m/>
    <s v="G"/>
    <s v="Wholesale and Retail Trade; Repair of Motor Vehicles and Motorcycles"/>
    <s v="46"/>
    <s v="WHOLESALE TRADE, EXCEPT OF MOTOR VEHICLES"/>
    <s v="Medium-high"/>
    <n v="1.4177552671135629E-2"/>
    <n v="-37.637998127371233"/>
    <n v="-5.2044532234492E-2"/>
    <n v="-0.22574913416654119"/>
    <n v="-0.77338148052618005"/>
    <x v="1"/>
    <n v="0"/>
    <n v="0.29189881042011739"/>
    <n v="102.3734939759036"/>
    <n v="3470.6144578313251"/>
    <n v="213.79518072289159"/>
    <x v="0"/>
    <x v="0"/>
    <s v="Exp&lt;50"/>
    <s v="Increased Export Intensity"/>
    <n v="1"/>
    <n v="5.8767830197424022E-4"/>
    <n v="93.319150649629549"/>
    <n v="0.65917226748456947"/>
    <n v="40.086341050456198"/>
    <n v="0.33708876831545531"/>
    <n v="17.91490884530258"/>
    <s v="No"/>
    <s v="Yes"/>
    <s v="No"/>
    <x v="0"/>
    <x v="0"/>
    <n v="-54.269972451790643"/>
    <n v="-0.78241504590830679"/>
    <n v="-17.7661987869594"/>
    <s v="No"/>
    <s v="0.Reducing"/>
    <s v="Reducing"/>
    <n v="2649.6337415778821"/>
    <n v="-9.0129389026092563E-3"/>
    <n v="-5.5744645525485637E-2"/>
    <n v="-1.9441931164272008E-2"/>
    <n v="1.3589874369161391E-2"/>
    <s v="0-10"/>
    <n v="0.34876768846585349"/>
    <n v="12.60490245532139"/>
    <n v="5.8944028342648496"/>
    <n v="30.724517906336089"/>
    <n v="820.98071625344357"/>
  </r>
  <r>
    <m/>
    <n v="1972"/>
    <n v="1745"/>
    <n v="1847"/>
    <n v="1927"/>
    <s v="NTG Road sp. z o.o., Warszawa "/>
    <m/>
    <m/>
    <m/>
    <m/>
    <m/>
    <s v="146050890"/>
    <n v="414162"/>
    <n v="5272674838"/>
    <s v="sp. z o.o."/>
    <s v="4941"/>
    <s v="Transport drogowy towarów"/>
    <m/>
    <x v="11"/>
    <m/>
    <n v="400"/>
    <s v="J"/>
    <x v="0"/>
    <n v="322597.07392"/>
    <n v="11337.79135"/>
    <n v="9498.8744200000001"/>
    <n v="7462.0014199999996"/>
    <n v="1712.4831999999999"/>
    <n v="236614"/>
    <n v="91"/>
    <n v="12009.949130000001"/>
    <n v="83012.307670000009"/>
    <n v="6768.2740800000001"/>
    <n v="76244.033590000006"/>
    <n v="27669.8881"/>
    <n v="55342.419569999998"/>
    <m/>
    <m/>
    <s v="H"/>
    <s v="Transportation and Storage"/>
    <s v="49"/>
    <s v="LAND TRANSPORT AND TRANSPORT VIA PIPELINES"/>
    <s v="Low"/>
    <n v="0.73346604519629732"/>
    <n v="-18.72674380706237"/>
    <n v="2.313102635844267E-2"/>
    <n v="8.9890302166563046E-2"/>
    <n v="0.26967949393333468"/>
    <x v="1"/>
    <n v="0"/>
    <n v="0.33332271896351201"/>
    <n v="131.97746296703301"/>
    <n v="3545.02279032967"/>
    <n v="74.376638241758243"/>
    <x v="1"/>
    <x v="1"/>
    <s v="Exp&gt;50"/>
    <s v="Decreased Export Intensity"/>
    <n v="0"/>
    <n v="-8.8901182151878477E-2"/>
    <n v="8.3944552070803109"/>
    <n v="8.0606750482989042E-2"/>
    <n v="-21.453293328202669"/>
    <n v="-0.24147674868612329"/>
    <n v="2.035610367827601"/>
    <s v="Yes"/>
    <s v="Yes"/>
    <s v="Yes"/>
    <x v="3"/>
    <x v="1"/>
    <n v="0"/>
    <n v="0"/>
    <n v="0"/>
    <s v="No"/>
    <s v="2.Hiring"/>
    <s v="Hiring"/>
    <n v="274.53927384615417"/>
    <n v="1.8298870348841121E-2"/>
    <n v="0.35669373853811892"/>
    <n v="9.2768929392726338E-2"/>
    <n v="0.8223672273481758"/>
    <s v="75-100"/>
    <n v="0.26008006132356698"/>
    <n v="12.60355262384534"/>
    <n v="4.5108595065168497"/>
    <n v="89.679977802197811"/>
    <n v="3270.4835164835158"/>
  </r>
  <r>
    <m/>
    <m/>
    <m/>
    <m/>
    <n v="1928"/>
    <s v="A. Kayser Automotive Systems Polska sp. z o.o., Batorowo"/>
    <m/>
    <m/>
    <m/>
    <m/>
    <m/>
    <n v="631183791"/>
    <n v="173306"/>
    <n v="7811613881"/>
    <s v="sp. z o.o."/>
    <s v="2932"/>
    <s v="Produkcja pozostałych części i akcesoriów do pojazdów silnikowych, z wyłączeniem motocykli"/>
    <m/>
    <x v="5"/>
    <m/>
    <n v="500"/>
    <s v="J"/>
    <x v="0"/>
    <n v="290201.40205999999"/>
    <n v="11463.32404"/>
    <n v="8750.2024600000004"/>
    <n v="6959.8064599999998"/>
    <n v="7681.8868400000001"/>
    <n v="284131"/>
    <n v="353"/>
    <n v="33800.940609999998"/>
    <n v="124376.9638"/>
    <n v="49549.852350000001"/>
    <n v="74827.111449999997"/>
    <n v="97599.865999999995"/>
    <n v="26777.0978"/>
    <m/>
    <m/>
    <s v="C"/>
    <s v="Manufacturing"/>
    <s v="29"/>
    <s v="MANUFACTURE OF MOTOR VEHICLES, TRAILERS AND SEMI-TRAILERS, EXCEPT MOTORBIKES"/>
    <s v="High"/>
    <n v="0.97908210636851123"/>
    <n v="8.7763973966707773"/>
    <n v="2.3982676894721E-2"/>
    <n v="5.5957359364323063E-2"/>
    <n v="7.1309590322593278E-2"/>
    <x v="0"/>
    <n v="1"/>
    <n v="0.78471015064286365"/>
    <n v="95.753372832861189"/>
    <n v="822.10028912181303"/>
    <n v="140.36785368271961"/>
    <x v="3"/>
    <x v="1"/>
    <s v="Exp&gt;50"/>
    <s v="Increased Export Intensity"/>
    <n v="1"/>
    <n v="1.4259556238628851E-2"/>
    <n v="-2.478551077536236"/>
    <n v="-2.509784322996467E-2"/>
    <n v="-29.332283389518999"/>
    <n v="-0.34718134239907711"/>
    <n v="-0.62548174835066472"/>
    <s v="Yes"/>
    <s v="Yes"/>
    <s v="Yes"/>
    <x v="2"/>
    <x v="1"/>
    <n v="-20.49549549549549"/>
    <n v="-0.22935650549892819"/>
    <n v="-5.5726213084631437"/>
    <s v="Yes"/>
    <s v="0.Reducing"/>
    <s v="Reducing"/>
    <n v="151.88182065334459"/>
    <n v="1.674860624309002E-2"/>
    <n v="7.503425018442407E-2"/>
    <n v="4.0686710694955802E-2"/>
    <n v="0.96482255012988238"/>
    <s v="75-100"/>
    <n v="0.54224185082083642"/>
    <n v="12.6034282940082"/>
    <n v="6.0958245624322247"/>
    <n v="78.770270270270274"/>
    <n v="670.21846846846847"/>
  </r>
  <r>
    <n v="1306"/>
    <n v="1432"/>
    <n v="1282"/>
    <n v="1540"/>
    <n v="1929"/>
    <s v="Wkręt-Met sp. z o.o., Mykanów"/>
    <m/>
    <m/>
    <m/>
    <n v="2001"/>
    <m/>
    <s v="002747648"/>
    <n v="979149"/>
    <n v="5730303974"/>
    <s v="sp. z o.o."/>
    <s v="2594"/>
    <s v="Produkcja złączy i śrub"/>
    <m/>
    <x v="10"/>
    <m/>
    <n v="400"/>
    <s v="J"/>
    <x v="0"/>
    <n v="609691.47658999998"/>
    <n v="53595.221130000013"/>
    <n v="35929.848090000007"/>
    <n v="34105.902090000003"/>
    <n v="21425.265650000001"/>
    <n v="0"/>
    <n v="451"/>
    <n v="38260.617189999997"/>
    <n v="622957.54725000006"/>
    <n v="391196.12397000002"/>
    <n v="231761.42327999999"/>
    <n v="184264.01412000001"/>
    <n v="438693.53313"/>
    <m/>
    <m/>
    <s v="C"/>
    <s v="Manufacturing"/>
    <s v="25"/>
    <s v="MANUFACTURE OF FABRICATED METAL PRODUCTS, EXCEPT MACHINERY AND EQUIPMENT"/>
    <s v="Medium-low"/>
    <n v="0"/>
    <n v="10.9040686683096"/>
    <n v="5.5939607817307967E-2"/>
    <n v="5.4748356835161528E-2"/>
    <n v="0.18509258171152659"/>
    <x v="1"/>
    <n v="0"/>
    <n v="0.29578903880917712"/>
    <n v="84.835071374722844"/>
    <n v="1351.865801751663"/>
    <n v="867.39717066518847"/>
    <x v="0"/>
    <x v="1"/>
    <s v="Exp&lt;50"/>
    <s v="Decreased Export Intensity"/>
    <n v="0"/>
    <n v="-0.40359758905730531"/>
    <n v="104.9541566541279"/>
    <n v="0.71761614206485191"/>
    <n v="48.5175048218318"/>
    <n v="0.39553264289573947"/>
    <n v="19.650407666182669"/>
    <s v="No"/>
    <s v="Yes"/>
    <s v="No"/>
    <x v="0"/>
    <x v="0"/>
    <n v="13.888888888888889"/>
    <n v="0.13005312824819801"/>
    <n v="3.304761405536127"/>
    <s v="Yes"/>
    <s v="2.Hiring"/>
    <s v="Hiring"/>
    <n v="600.66125629711746"/>
    <n v="5.1825855444286452E-2"/>
    <n v="0.29539009809932559"/>
    <n v="6.1183670067743737E-2"/>
    <n v="0.40359758905730531"/>
    <s v="25-50"/>
    <n v="0.20712837180876181"/>
    <n v="12.603092190054809"/>
    <n v="5.9814142112544806"/>
    <n v="70.676514217171714"/>
    <n v="751.2045454545455"/>
  </r>
  <r>
    <n v="1659"/>
    <n v="1621"/>
    <m/>
    <n v="1975"/>
    <n v="1930"/>
    <s v="SAF-Holland Polska sp. z o.o., Piła"/>
    <m/>
    <m/>
    <m/>
    <n v="2002"/>
    <m/>
    <n v="570322009"/>
    <n v="132500"/>
    <n v="7631707617"/>
    <s v="sp. z o.o."/>
    <s v="4690"/>
    <s v="Sprzedaż hurtowa niewyspecjalizowana"/>
    <m/>
    <x v="3"/>
    <m/>
    <n v="500"/>
    <s v="J"/>
    <x v="0"/>
    <n v="483648.64963"/>
    <n v="45608.870580000003"/>
    <n v="44910.750110000001"/>
    <n v="36051.923110000003"/>
    <n v="252.81859"/>
    <n v="39226"/>
    <n v="49"/>
    <n v="7215.1671900000001"/>
    <n v="156256.0882"/>
    <n v="1637.59925"/>
    <n v="154618.48895"/>
    <n v="69313.281829999993"/>
    <n v="86942.806370000006"/>
    <m/>
    <m/>
    <s v="G"/>
    <s v="Wholesale and Retail Trade; Repair of Motor Vehicles and Motorcycles"/>
    <s v="46"/>
    <s v="WHOLESALE TRADE, EXCEPT OF MOTOR VEHICLES"/>
    <s v="Medium-high"/>
    <n v="8.1104330654099013E-2"/>
    <n v="-0.89372421049468409"/>
    <n v="7.4541556432712819E-2"/>
    <n v="0.2307233178898945"/>
    <n v="0.52013008413628592"/>
    <x v="0"/>
    <n v="1"/>
    <n v="0.44358771954717341"/>
    <n v="147.24831"/>
    <n v="9870.3806046938771"/>
    <n v="33.420392857142858"/>
    <x v="0"/>
    <x v="0"/>
    <s v="Exp&lt;50"/>
    <s v="Decreased Export Intensity"/>
    <n v="0"/>
    <n v="-6.5992665610193069E-3"/>
    <n v="63.302122659424079"/>
    <n v="0.49043181243063388"/>
    <n v="18.334871492336291"/>
    <n v="0.16834831326151981"/>
    <n v="13.044114812220361"/>
    <s v="Yes"/>
    <s v="Yes"/>
    <s v="Yes"/>
    <x v="0"/>
    <x v="0"/>
    <n v="13.95348837209302"/>
    <n v="0.13062018241706411"/>
    <n v="3.3194072925426981"/>
    <s v="Yes"/>
    <s v="2.Hiring"/>
    <s v="Hiring"/>
    <n v="2982.7524272520159"/>
    <n v="9.7184702161414838E-2"/>
    <n v="0.62107284653892625"/>
    <n v="0.39189336383193102"/>
    <n v="8.770359721511832E-2"/>
    <s v="0-10"/>
    <n v="0.63099419982027616"/>
    <n v="12.59868217913646"/>
    <n v="3.7612001156935619"/>
    <n v="118.8431418604651"/>
    <n v="6887.6281774418612"/>
  </r>
  <r>
    <n v="1268"/>
    <n v="1100"/>
    <n v="1513"/>
    <n v="1802"/>
    <n v="1931"/>
    <s v="Bialchem Group sp. z o.o., Białystok"/>
    <m/>
    <m/>
    <m/>
    <n v="2001"/>
    <m/>
    <s v="050840480"/>
    <n v="45329"/>
    <n v="9661391835"/>
    <s v="sp. z o.o."/>
    <s v="4671"/>
    <s v="Sprzedaż hurtowa paliw i produktów pochodnych"/>
    <m/>
    <x v="2"/>
    <m/>
    <n v="400"/>
    <s v="J"/>
    <x v="0"/>
    <n v="632297"/>
    <n v="67384"/>
    <n v="67282"/>
    <n v="54010"/>
    <n v="5018"/>
    <n v="144272"/>
    <n v="198"/>
    <n v="22174"/>
    <n v="139004"/>
    <n v="35794"/>
    <n v="103210"/>
    <n v="123631"/>
    <n v="15373"/>
    <m/>
    <m/>
    <s v="G"/>
    <s v="Wholesale and Retail Trade; Repair of Motor Vehicles and Motorcycles"/>
    <s v="46"/>
    <s v="WHOLESALE TRADE, EXCEPT OF MOTOR VEHICLES"/>
    <s v="Medium-high"/>
    <n v="0.22817125496404381"/>
    <n v="-10.800579975061529"/>
    <n v="8.5418719367638937E-2"/>
    <n v="0.38854996978504208"/>
    <n v="0.43686454044697531"/>
    <x v="1"/>
    <n v="0"/>
    <n v="0.88940606025725877"/>
    <n v="111.989898989899"/>
    <n v="3193.4191919191921"/>
    <n v="180.7777777777778"/>
    <x v="2"/>
    <x v="0"/>
    <s v="Exp&lt;50"/>
    <s v="Increased Export Intensity"/>
    <n v="1"/>
    <n v="0.2201701220582136"/>
    <n v="100.67799813398381"/>
    <n v="0.69653143816453245"/>
    <n v="45.418839227524479"/>
    <n v="0.37444793899541828"/>
    <n v="19.021368656045201"/>
    <s v="Yes"/>
    <s v="Yes"/>
    <s v="Yes"/>
    <x v="0"/>
    <x v="0"/>
    <n v="8.1967213114754092"/>
    <n v="7.8780877853113829E-2"/>
    <n v="1.989044989381594"/>
    <s v="No"/>
    <s v="2.Hiring"/>
    <s v="Hiring"/>
    <n v="1471.6684790776619"/>
    <n v="2.3613022141759959E-2"/>
    <n v="0.1422263003957103"/>
    <n v="0.1049691018369593"/>
    <n v="8.0011329058302209E-3"/>
    <s v="0-10"/>
    <n v="0.73804283416574956"/>
    <n v="12.66058306128765"/>
    <n v="5.2094861528414214"/>
    <n v="71.878123333333335"/>
    <n v="1721.75071284153"/>
  </r>
  <r>
    <m/>
    <m/>
    <n v="1552"/>
    <n v="1232"/>
    <n v="1932"/>
    <s v="Krynica Vitamin SA, Warszawa"/>
    <m/>
    <m/>
    <m/>
    <m/>
    <m/>
    <s v="015281326"/>
    <n v="378184"/>
    <n v="5242442164"/>
    <s v="SA"/>
    <s v="1107"/>
    <s v="Produkcja napojów bezalkoholowych; produkcja wód mineralnych i pozostałych wód butelkowanych"/>
    <m/>
    <x v="13"/>
    <m/>
    <n v="400"/>
    <s v="J"/>
    <x v="0"/>
    <n v="359230"/>
    <n v="-3040"/>
    <n v="-6735"/>
    <n v="-6681"/>
    <n v="14676"/>
    <n v="165627"/>
    <n v="336"/>
    <n v="33299"/>
    <n v="227598"/>
    <n v="134508"/>
    <n v="93090"/>
    <n v="81800"/>
    <n v="145798"/>
    <m/>
    <m/>
    <s v="C"/>
    <s v="Manufacturing"/>
    <s v="11"/>
    <s v="MANUFACTURE OF BEVERAGES"/>
    <s v="Low"/>
    <n v="0.46106115858920471"/>
    <n v="-4.7534455055971208"/>
    <n v="-1.85981126297915E-2"/>
    <n v="-2.9354387999894552E-2"/>
    <n v="-8.1674816625916871E-2"/>
    <x v="1"/>
    <n v="0"/>
    <n v="0.35940561867854731"/>
    <n v="99.104166666666671"/>
    <n v="1069.136904761905"/>
    <n v="400.32142857142861"/>
    <x v="4"/>
    <x v="1"/>
    <s v="Exp&lt;50"/>
    <s v="Increased Export Intensity"/>
    <n v="1"/>
    <n v="9.3106864341446771E-4"/>
    <n v="20.880008345138791"/>
    <n v="0.18962820101294581"/>
    <n v="-12.405791054247249"/>
    <n v="-0.13245529815616841"/>
    <n v="4.8548734252277006"/>
    <s v="No"/>
    <s v="Yes"/>
    <s v="No"/>
    <x v="3"/>
    <x v="1"/>
    <n v="17.48251748251748"/>
    <n v="0.1611193491433518"/>
    <n v="4.1102072610687426"/>
    <s v="No"/>
    <s v="2.Hiring"/>
    <s v="Hiring"/>
    <n v="30.049492174492119"/>
    <n v="2.5230584933659511E-2"/>
    <n v="0.1459294291664234"/>
    <n v="4.5065783542394169E-2"/>
    <n v="0.46013008994579019"/>
    <s v="25-50"/>
    <n v="0.30881902163133568"/>
    <n v="12.60208992984068"/>
    <n v="5.6559918108198524"/>
    <n v="70.73776223776224"/>
    <n v="1039.0874125874129"/>
  </r>
  <r>
    <m/>
    <n v="1552"/>
    <n v="1230"/>
    <n v="1819"/>
    <n v="1934"/>
    <s v="Prof Met-Kol sp. z o.o., Warszawa"/>
    <m/>
    <m/>
    <m/>
    <n v="1990"/>
    <m/>
    <s v="010554185"/>
    <n v="592483"/>
    <n v="5241003735"/>
    <s v="sp. z o.o."/>
    <s v="4672"/>
    <s v="Sprzedaż hurtowa metali i rud metali"/>
    <m/>
    <x v="3"/>
    <m/>
    <n v="400"/>
    <s v="J"/>
    <x v="0"/>
    <n v="384455.87040000001"/>
    <n v="-15383.16921"/>
    <n v="-12919.164479999999"/>
    <n v="-13001.804480000001"/>
    <n v="4595.7696299999998"/>
    <n v="11297"/>
    <n v="122"/>
    <n v="16423.857459999999"/>
    <n v="203777.04702999999"/>
    <n v="41014.19644"/>
    <n v="162762.85058999999"/>
    <n v="171768.67191999999"/>
    <n v="32008.375110000001"/>
    <m/>
    <m/>
    <s v="G"/>
    <s v="Wholesale and Retail Trade; Repair of Motor Vehicles and Motorcycles"/>
    <s v="46"/>
    <s v="WHOLESALE TRADE, EXCEPT OF MOTOR VEHICLES"/>
    <s v="Medium-high"/>
    <n v="2.9384386791249269E-2"/>
    <n v="-24.655122671194331"/>
    <n v="-3.3818717520095389E-2"/>
    <n v="-6.380406758022103E-2"/>
    <n v="-7.5693689277958068E-2"/>
    <x v="1"/>
    <n v="0"/>
    <n v="0.84292453160689995"/>
    <n v="134.6217824590164"/>
    <n v="3151.2776262295079"/>
    <n v="336.18193803278689"/>
    <x v="0"/>
    <x v="0"/>
    <s v="Exp&lt;50"/>
    <s v="Increased Export Intensity"/>
    <n v="1"/>
    <n v="1.983659165079026E-3"/>
    <n v="29.749606960372031"/>
    <n v="0.26043630684616659"/>
    <n v="-5.9785456808898196"/>
    <n v="-6.1647192322947568E-2"/>
    <n v="6.7275432929879697"/>
    <s v="Yes"/>
    <s v="Yes"/>
    <s v="Yes"/>
    <x v="3"/>
    <x v="1"/>
    <n v="0.82644628099173556"/>
    <n v="8.2304991365154123E-3"/>
    <n v="0.2059743146687554"/>
    <s v="No"/>
    <s v="1.Sustaining"/>
    <s v="Hiring"/>
    <n v="702.46770887413595"/>
    <n v="2.6084520731946031E-2"/>
    <n v="0.1087932660501386"/>
    <n v="6.1737171704262253E-2"/>
    <n v="2.740072762617024E-2"/>
    <s v="0-10"/>
    <n v="0.56747236245127486"/>
    <n v="12.59914798310351"/>
    <n v="4.7957905455967413"/>
    <n v="93.047041322314044"/>
    <n v="2448.8099173553719"/>
  </r>
  <r>
    <n v="917"/>
    <n v="1363"/>
    <m/>
    <m/>
    <n v="1936"/>
    <s v="Persan Polska SA, Wróblowice"/>
    <m/>
    <m/>
    <m/>
    <m/>
    <m/>
    <s v="360126239"/>
    <n v="529846"/>
    <n v="5272723910"/>
    <s v="SA"/>
    <s v="2041"/>
    <s v="Produkcja mydła i detergentów, środków myjących i czyszczących"/>
    <m/>
    <x v="10"/>
    <m/>
    <n v="500"/>
    <s v="J"/>
    <x v="0"/>
    <n v="856832.47105999989"/>
    <n v="-70901.875060000006"/>
    <n v="-32426.922999999999"/>
    <n v="-37468.894"/>
    <n v="16471.726839999999"/>
    <n v="401440"/>
    <n v="599"/>
    <n v="128495.37985"/>
    <n v="741363.62180999992"/>
    <n v="417155.18585000001"/>
    <n v="324208.43595999997"/>
    <n v="39045.17712"/>
    <n v="702318.44469000003"/>
    <m/>
    <m/>
    <s v="C"/>
    <s v="Manufacturing"/>
    <s v="20"/>
    <s v="MANUFACTURE OF CHEMICALS AND CHEMICAL PRODUCTS"/>
    <s v="Medium-low"/>
    <n v="0.4685163244378131"/>
    <n v="48.787281330556212"/>
    <n v="-4.3729544882498077E-2"/>
    <n v="-5.0540507920420592E-2"/>
    <n v="-0.95962924908355496"/>
    <x v="0"/>
    <n v="1"/>
    <n v="5.2666702238064057E-2"/>
    <n v="214.51649390651079"/>
    <n v="1430.4381820701169"/>
    <n v="696.41934198664444"/>
    <x v="4"/>
    <x v="0"/>
    <s v="Exp&lt;50"/>
    <s v="Increased Export Intensity"/>
    <n v="1"/>
    <n v="0.37500890959878319"/>
    <n v="183.68158240611311"/>
    <n v="1.0426822344599871"/>
    <n v="105.56636406240079"/>
    <n v="0.72059873529087248"/>
    <n v="29.780004595518349"/>
    <s v="No"/>
    <s v="No"/>
    <s v="No"/>
    <x v="1"/>
    <x v="0"/>
    <n v="57.631578947368418"/>
    <n v="0.45509034539501769"/>
    <n v="12.04972795300465"/>
    <s v="No"/>
    <s v="2.Hiring"/>
    <s v="Hiring"/>
    <n v="635.59550207011682"/>
    <n v="3.9164359543450801E-2"/>
    <n v="0.64703696540808175"/>
    <n v="4.0193113069949757E-2"/>
    <n v="9.350741483902994E-2"/>
    <s v="0-10"/>
    <n v="6.2118727706075093E-2"/>
    <n v="12.61831546100013"/>
    <n v="5.9401712527204316"/>
    <n v="103.66149799999999"/>
    <n v="794.84267999999986"/>
  </r>
  <r>
    <m/>
    <m/>
    <m/>
    <m/>
    <n v="1938"/>
    <s v="Majster SA (w liwidacji), Rzeszów"/>
    <m/>
    <m/>
    <m/>
    <m/>
    <m/>
    <n v="690305512"/>
    <n v="25140"/>
    <n v="8130267326"/>
    <s v="SA"/>
    <s v="4673"/>
    <s v="Sprzedaż hurtowa drewna, materiałów budowlanych i wyposażenia sanitarnego"/>
    <m/>
    <x v="12"/>
    <m/>
    <n v="400"/>
    <s v="J"/>
    <x v="0"/>
    <n v="99482.914999999994"/>
    <n v="1569.8907899999999"/>
    <n v="591.70834000000002"/>
    <n v="188.11634000000001"/>
    <n v="702.45618999999999"/>
    <n v="0"/>
    <n v="30"/>
    <n v="12588.67157"/>
    <n v="34824.029820000003"/>
    <n v="602.91180000000008"/>
    <n v="34221.118020000002"/>
    <n v="31118.807430000001"/>
    <n v="3705.2223899999999"/>
    <m/>
    <m/>
    <s v="G"/>
    <s v="Wholesale and Retail Trade; Repair of Motor Vehicles and Motorcycles"/>
    <s v="46"/>
    <s v="WHOLESALE TRADE, EXCEPT OF MOTOR VEHICLES"/>
    <s v="Medium-high"/>
    <n v="0"/>
    <n v="-39.966351400567397"/>
    <n v="1.890941173165262E-3"/>
    <n v="5.4019118686821754E-3"/>
    <n v="6.0451011955762468E-3"/>
    <x v="1"/>
    <n v="0"/>
    <n v="0.89360156164718096"/>
    <n v="419.62238566666667"/>
    <n v="3316.097166666666"/>
    <n v="20.097059999999999"/>
    <x v="0"/>
    <x v="0"/>
    <s v="Exp&lt;50"/>
    <s v="Decreased Export Intensity"/>
    <n v="0"/>
    <n v="-1.554230566196077E-2"/>
    <n v="-66.335861679232266"/>
    <n v="-1.0887370600181769"/>
    <n v="-75.605696869008881"/>
    <n v="-1.4108205591872911"/>
    <n v="-23.828610905599451"/>
    <s v="Yes"/>
    <s v="Yes"/>
    <s v="Yes"/>
    <x v="2"/>
    <x v="1"/>
    <n v="-93.865030674846622"/>
    <n v="-2.7911651078127169"/>
    <n v="-50.231666462595427"/>
    <s v="Yes"/>
    <s v="0.Reducing"/>
    <s v="Reducing"/>
    <n v="2711.769968302659"/>
    <n v="5.6883552836394643E-3"/>
    <n v="3.7086881701451697E-2"/>
    <n v="1.230141016165268E-2"/>
    <n v="1.554230566196077E-2"/>
    <s v="0-10"/>
    <n v="0.33169168172936903"/>
    <n v="12.59647825987855"/>
    <n v="6.1923624894748723"/>
    <n v="58.61554192229039"/>
    <n v="604.32719836400815"/>
  </r>
  <r>
    <n v="391"/>
    <n v="557"/>
    <n v="689"/>
    <n v="1319"/>
    <n v="1939"/>
    <s v="Viessmann Technika Grzewcza sp. z o.o., Legnica"/>
    <m/>
    <m/>
    <m/>
    <n v="2002"/>
    <m/>
    <n v="390687115"/>
    <n v="131760"/>
    <n v="6912043634"/>
    <s v="sp. z o.o."/>
    <s v="2521"/>
    <s v="Produkcja grzejników i kotłów centralnego ogrzewania"/>
    <m/>
    <x v="12"/>
    <m/>
    <n v="500"/>
    <s v="J"/>
    <x v="0"/>
    <n v="1772961.1226999999"/>
    <n v="55997.69442"/>
    <n v="79387.791280000005"/>
    <n v="69590.277979999999"/>
    <n v="17578.159149999999"/>
    <n v="0"/>
    <n v="1290"/>
    <n v="194521.54847000001"/>
    <n v="1695784.21906"/>
    <n v="900199.60404000001"/>
    <n v="795584.61502000003"/>
    <n v="349165.24036"/>
    <n v="1346618.9787000001"/>
    <m/>
    <m/>
    <s v="C"/>
    <s v="Manufacturing"/>
    <s v="25"/>
    <s v="MANUFACTURE OF FABRICATED METAL PRODUCTS, EXCEPT MACHINERY AND EQUIPMENT"/>
    <s v="Medium-low"/>
    <n v="0"/>
    <n v="34.443263221112822"/>
    <n v="3.9250876451268513E-2"/>
    <n v="4.1037224664453469E-2"/>
    <n v="0.1993047128867991"/>
    <x v="0"/>
    <n v="1"/>
    <n v="0.20590192810825181"/>
    <n v="150.79189803875971"/>
    <n v="1374.388467209302"/>
    <n v="697.82915041860463"/>
    <x v="0"/>
    <x v="1"/>
    <s v="Exp&gt;50"/>
    <s v="Decreased Export Intensity"/>
    <n v="0"/>
    <n v="-0.88900000000000001"/>
    <n v="500.1493205267077"/>
    <n v="1.7920083058101779"/>
    <n v="334.89081197587518"/>
    <n v="1.469924806641064"/>
    <n v="56.518194567618082"/>
    <s v="No"/>
    <s v="No"/>
    <s v="No"/>
    <x v="1"/>
    <x v="0"/>
    <n v="111.12929623567921"/>
    <n v="0.74730053818412223"/>
    <n v="20.541648091912389"/>
    <s v="No"/>
    <s v="2.Hiring"/>
    <s v="Hiring"/>
    <n v="890.88601221748559"/>
    <n v="0.1324080969467199"/>
    <n v="0.25686555206787409"/>
    <n v="0.22533815701546189"/>
    <n v="0.88900000000000001"/>
    <s v="75-100"/>
    <n v="0.87726110099776478"/>
    <n v="12.596153351594589"/>
    <n v="6.4150969591715956"/>
    <n v="97.793656824877246"/>
    <n v="483.50245499181671"/>
  </r>
  <r>
    <m/>
    <m/>
    <m/>
    <m/>
    <n v="1940"/>
    <s v="Atende SA GK, Warszawa"/>
    <m/>
    <m/>
    <m/>
    <m/>
    <m/>
    <n v="276930771"/>
    <n v="320991"/>
    <n v="9542357358"/>
    <s v="SA"/>
    <s v="6209"/>
    <s v="Pozostała działalność usługowa w zakresie technologii informatycznych i komputerowych"/>
    <m/>
    <x v="6"/>
    <m/>
    <n v="400"/>
    <s v="J"/>
    <x v="0"/>
    <n v="328050"/>
    <n v="11807"/>
    <n v="9537"/>
    <n v="7429"/>
    <n v="10641"/>
    <n v="0"/>
    <n v="437"/>
    <n v="57315"/>
    <n v="217838"/>
    <n v="64695"/>
    <n v="153143"/>
    <n v="82423"/>
    <n v="135415"/>
    <m/>
    <m/>
    <s v="J"/>
    <s v="Information and Communication"/>
    <s v="62"/>
    <s v="COMPUTER PROGRAMMING, CONSULTANCY AND RELATED ACTIVITIES"/>
    <s v="High"/>
    <n v="0"/>
    <n v="45.427705075007971"/>
    <n v="2.2645938119189149E-2"/>
    <n v="3.4103324488840327E-2"/>
    <n v="9.0132608616526944E-2"/>
    <x v="1"/>
    <n v="0"/>
    <n v="0.37836832875806792"/>
    <n v="131.15560640732269"/>
    <n v="750.68649885583523"/>
    <n v="148.04347826086959"/>
    <x v="0"/>
    <x v="0"/>
    <s v="Exp&lt;50"/>
    <s v="Decreased Export Intensity"/>
    <n v="0"/>
    <n v="-1.9895763133743551E-2"/>
    <n v="11.094554825950169"/>
    <n v="0.1052114979887957"/>
    <n v="-19.49669940148538"/>
    <n v="-0.21687200118031669"/>
    <n v="2.6651848051565841"/>
    <s v="Yes"/>
    <s v="No"/>
    <s v="No"/>
    <x v="3"/>
    <x v="1"/>
    <n v="10.07556675062972"/>
    <n v="9.5996914408399192E-2"/>
    <n v="2.4289527755525948"/>
    <s v="Yes"/>
    <s v="2.Hiring"/>
    <s v="Hiring"/>
    <n v="6.8854912991602077"/>
    <n v="4.4322680492669887E-2"/>
    <n v="0.16277189796908231"/>
    <n v="6.6292857613193742E-2"/>
    <n v="1.9895763133743551E-2"/>
    <s v="0-10"/>
    <n v="0.40727458756907609"/>
    <n v="12.595709816784231"/>
    <n v="5.9839362806871907"/>
    <n v="134.7506297229219"/>
    <n v="743.80100755667502"/>
  </r>
  <r>
    <m/>
    <m/>
    <m/>
    <n v="1747"/>
    <n v="1941"/>
    <s v="Omya sp. z o.o., Warszawa"/>
    <m/>
    <m/>
    <m/>
    <m/>
    <m/>
    <s v="011860240"/>
    <n v="92190"/>
    <n v="6771841769"/>
    <s v="sp. z o.o."/>
    <s v="0811"/>
    <s v="Wydobywanie kamieni ozdobnych oraz kamienia dla potrzeb budownictwa, skał wapiennych, gipsu, kredy i łupków"/>
    <m/>
    <x v="4"/>
    <m/>
    <n v="500"/>
    <s v="J"/>
    <x v="0"/>
    <n v="391514"/>
    <n v="25271"/>
    <n v="25703"/>
    <n v="21045"/>
    <n v="10114"/>
    <n v="17675"/>
    <n v="188"/>
    <n v="38618"/>
    <n v="206090"/>
    <n v="124879"/>
    <n v="81211"/>
    <n v="146213"/>
    <n v="59877"/>
    <m/>
    <m/>
    <s v="B"/>
    <s v="Mining and Quarrying"/>
    <s v="08"/>
    <s v="OTHER MINING AND QUARRYING"/>
    <s v="Low"/>
    <n v="4.5145256619175823E-2"/>
    <n v="1.2888971676342511"/>
    <n v="5.375286707499604E-2"/>
    <n v="0.10211558057159489"/>
    <n v="0.14393384993126471"/>
    <x v="0"/>
    <n v="1"/>
    <n v="0.70946188558396817"/>
    <n v="205.41489361702131"/>
    <n v="2082.5212765957449"/>
    <n v="664.25"/>
    <x v="0"/>
    <x v="0"/>
    <s v="Exp&lt;50"/>
    <s v="Increased Export Intensity"/>
    <n v="1"/>
    <n v="1.0640890650025509E-2"/>
    <n v="32.609623422459173"/>
    <n v="0.2822394639602539"/>
    <n v="-3.9060699837252391"/>
    <n v="-3.9844035208860262E-2"/>
    <n v="7.3108810229144394"/>
    <s v="No"/>
    <s v="Yes"/>
    <s v="No"/>
    <x v="3"/>
    <x v="1"/>
    <n v="5.6179775280898872"/>
    <n v="5.4658412537864187E-2"/>
    <n v="1.3758390526149129"/>
    <s v="Yes"/>
    <s v="2.Hiring"/>
    <s v="Hiring"/>
    <n v="423.88082715754263"/>
    <n v="6.8422764007343234E-2"/>
    <n v="0.1619487401492741"/>
    <n v="9.7259067033215699E-2"/>
    <n v="3.4504365969150311E-2"/>
    <s v="0-10"/>
    <n v="0.60055463811307497"/>
    <n v="12.5955370897112"/>
    <n v="5.181783550292085"/>
    <n v="151.9101123595506"/>
    <n v="1658.640449438202"/>
  </r>
  <r>
    <m/>
    <m/>
    <m/>
    <m/>
    <n v="1942"/>
    <s v="Zakłady Produkcyjno-Usługowe Prawda sp. z o.o."/>
    <m/>
    <m/>
    <m/>
    <m/>
    <m/>
    <n v="8036641"/>
    <n v="181842"/>
    <n v="8470000409"/>
    <s v="sp. z o.o."/>
    <s v="3109"/>
    <s v="Produkcja pozostałych mebli"/>
    <m/>
    <x v="10"/>
    <m/>
    <n v="400"/>
    <s v="J"/>
    <x v="0"/>
    <n v="307956"/>
    <n v="23969"/>
    <n v="24133"/>
    <n v="23648"/>
    <n v="18156"/>
    <n v="0"/>
    <n v="1054"/>
    <n v="84701"/>
    <n v="314302"/>
    <n v="200033"/>
    <n v="114269"/>
    <n v="261813"/>
    <n v="52489"/>
    <m/>
    <m/>
    <s v="C"/>
    <s v="Manufacturing"/>
    <s v="31"/>
    <s v="MANUFACTURE OF FURNITURE"/>
    <s v="Medium-high"/>
    <n v="0"/>
    <n v="-15.974296958173751"/>
    <n v="7.679019080647885E-2"/>
    <n v="7.5239737577234636E-2"/>
    <n v="9.0324009884917858E-2"/>
    <x v="1"/>
    <n v="0"/>
    <n v="0.83299819918422413"/>
    <n v="80.361480075901326"/>
    <n v="292.17836812144208"/>
    <n v="189.78462998102469"/>
    <x v="0"/>
    <x v="1"/>
    <s v="Exp&gt;50"/>
    <s v="Decreased Export Intensity"/>
    <n v="0"/>
    <n v="-0.90127602190176737"/>
    <n v="4.3437601648053779"/>
    <n v="4.2520648572354602E-2"/>
    <n v="-24.388579590720731"/>
    <n v="-0.27956285059675778"/>
    <n v="1.068686305186328"/>
    <s v="Yes"/>
    <s v="Yes"/>
    <s v="Yes"/>
    <x v="3"/>
    <x v="1"/>
    <n v="-16.679841897233199"/>
    <n v="-0.18247967206031299"/>
    <n v="-4.4594974572085171"/>
    <s v="Yes"/>
    <s v="0.Reducing"/>
    <s v="Reducing"/>
    <n v="58.869277212351221"/>
    <n v="7.2268377968123174E-2"/>
    <n v="0.13028207728111221"/>
    <n v="7.8732978224678202E-2"/>
    <n v="0.90127602190176737"/>
    <s v="75-100"/>
    <n v="0.60432701003680289"/>
    <n v="12.59519154603545"/>
    <n v="7.1428274011616208"/>
    <n v="59.539130434782606"/>
    <n v="233.30909090909091"/>
  </r>
  <r>
    <n v="1661"/>
    <n v="1265"/>
    <n v="1746"/>
    <n v="1900"/>
    <n v="1943"/>
    <s v="Zakłady Tłuszczowe Bielmar sp. z o.o., Bielsko-Biała"/>
    <m/>
    <m/>
    <m/>
    <n v="2001"/>
    <m/>
    <s v="070487588"/>
    <n v="49583"/>
    <n v="5470168857"/>
    <s v="sp. z o.o."/>
    <s v="1042"/>
    <s v="Produkcja margaryny i podobnych tłuszczów jadalnych"/>
    <m/>
    <x v="13"/>
    <m/>
    <n v="400"/>
    <s v="J"/>
    <x v="0"/>
    <n v="482743.97888000001"/>
    <n v="5802.2549900000004"/>
    <n v="7320.8284699999986"/>
    <n v="5696.9201600000006"/>
    <n v="7454.6060799999996"/>
    <n v="663"/>
    <n v="330"/>
    <n v="36879.683360000003"/>
    <n v="215045.00578000001"/>
    <n v="59652.106060000013"/>
    <n v="155392.89971999999"/>
    <n v="161088.6698"/>
    <n v="53956.335980000003"/>
    <m/>
    <m/>
    <s v="C"/>
    <s v="Manufacturing"/>
    <s v="10"/>
    <s v="MANUFACTURE OF FOOD PRODUCTS"/>
    <s v="Low"/>
    <n v="1.3733987973049539E-3"/>
    <n v="-22.467331657653869"/>
    <n v="1.180112111023581E-2"/>
    <n v="2.6491757571102059E-2"/>
    <n v="3.5365120135842108E-2"/>
    <x v="1"/>
    <n v="0"/>
    <n v="0.74909281996904598"/>
    <n v="111.7566162424242"/>
    <n v="1462.8605420606059"/>
    <n v="180.76395775757581"/>
    <x v="0"/>
    <x v="0"/>
    <s v="Exp&lt;50"/>
    <s v="Increased Export Intensity"/>
    <n v="1"/>
    <n v="1.3733987973049539E-3"/>
    <n v="63.703068561158403"/>
    <n v="0.4928840432417676"/>
    <n v="18.625412000839429"/>
    <n v="0.17080054407265521"/>
    <n v="13.11343862513792"/>
    <s v="Yes"/>
    <s v="Yes"/>
    <s v="Yes"/>
    <x v="0"/>
    <x v="0"/>
    <n v="-2.077151335311572"/>
    <n v="-2.0990275891835889E-2"/>
    <n v="-0.52338245350342927"/>
    <s v="Yes"/>
    <s v="0.Reducing"/>
    <s v="Reducing"/>
    <n v="587.81603167484946"/>
    <n v="3.1720302485672633E-2"/>
    <n v="5.7266349132495009E-2"/>
    <n v="4.7654224128708178E-2"/>
    <n v="0"/>
    <s v="0-10"/>
    <n v="0.83215055352057421"/>
    <n v="12.594357684428489"/>
    <n v="5.8200829303523616"/>
    <n v="90.58584741839762"/>
    <n v="875.04451038575667"/>
  </r>
  <r>
    <m/>
    <n v="1996"/>
    <n v="1796"/>
    <m/>
    <n v="1944"/>
    <s v="Trio Line Polska sp. z o.o., Plewiska"/>
    <m/>
    <n v="2014"/>
    <m/>
    <n v="2014"/>
    <m/>
    <n v="360119311"/>
    <n v="530782"/>
    <n v="5252599878"/>
    <s v="sp. z o.o."/>
    <s v="3101"/>
    <s v="Produkcja mebli biurowych i sklepowych"/>
    <m/>
    <x v="10"/>
    <m/>
    <n v="500"/>
    <s v="J"/>
    <x v="0"/>
    <n v="342071.08432000002"/>
    <n v="27564.083589999998"/>
    <n v="46023.780129999999"/>
    <n v="36403.06925"/>
    <n v="2844.6020699999999"/>
    <n v="320898"/>
    <n v="576"/>
    <n v="57985.872029999999"/>
    <n v="173535.78116000001"/>
    <n v="17038.721119999998"/>
    <n v="156497.06004000001"/>
    <n v="122977.91925000001"/>
    <n v="50557.86191"/>
    <m/>
    <m/>
    <s v="C"/>
    <s v="Manufacturing"/>
    <s v="31"/>
    <s v="MANUFACTURE OF FURNITURE"/>
    <s v="Medium-high"/>
    <n v="0.93810326189338755"/>
    <n v="-12.64902731514583"/>
    <n v="0.1064196037568195"/>
    <n v="0.2097726993629998"/>
    <n v="0.2960130523593974"/>
    <x v="0"/>
    <n v="1"/>
    <n v="0.70866030295282079"/>
    <n v="100.66991671875"/>
    <n v="593.87341027777768"/>
    <n v="29.581113055555559"/>
    <x v="3"/>
    <x v="1"/>
    <s v="Exp&gt;50"/>
    <s v="Increased Export Intensity"/>
    <n v="1"/>
    <n v="4.2105541544112501E-2"/>
    <n v="16.0420528797552"/>
    <n v="0.14878246424750149"/>
    <n v="-15.91155588423535"/>
    <n v="-0.17330103492161089"/>
    <n v="3.7896030115619479"/>
    <s v="Yes"/>
    <s v="Yes"/>
    <s v="Yes"/>
    <x v="3"/>
    <x v="1"/>
    <n v="14.74103585657371"/>
    <n v="0.1375075410041626"/>
    <n v="3.4974599894067149"/>
    <s v="No"/>
    <s v="2.Hiring"/>
    <s v="Hiring"/>
    <n v="6.6582708355466593"/>
    <n v="3.9323975005258117E-2"/>
    <n v="0.1237839973517571"/>
    <n v="8.3123588254275571E-2"/>
    <n v="0.89599772034927505"/>
    <s v="75-100"/>
    <n v="0.67152127926571292"/>
    <n v="12.593991379088539"/>
    <n v="6.2186001196917289"/>
    <n v="85.635580996015932"/>
    <n v="587.21513944223102"/>
  </r>
  <r>
    <m/>
    <m/>
    <m/>
    <m/>
    <n v="1945"/>
    <s v="Altrad-Mostostal sp. z o.o., Siedlce"/>
    <m/>
    <m/>
    <m/>
    <m/>
    <m/>
    <n v="710413184"/>
    <n v="51423"/>
    <n v="8211188329"/>
    <s v="sp. z o.o."/>
    <s v="2511"/>
    <s v="Produkcja konstrukcji metalowych i ich części"/>
    <m/>
    <x v="10"/>
    <m/>
    <n v="500"/>
    <s v="J"/>
    <x v="0"/>
    <n v="266838.72094999999"/>
    <n v="32165.137750000002"/>
    <n v="35735.741600000001"/>
    <n v="29787.635600000001"/>
    <n v="3277"/>
    <n v="240470.72094999999"/>
    <n v="248"/>
    <n v="24087"/>
    <n v="191920.37872000001"/>
    <n v="35259.7791"/>
    <n v="156660.59961999999"/>
    <n v="109662.88091000001"/>
    <n v="82257.497810000001"/>
    <m/>
    <m/>
    <s v="C"/>
    <s v="Manufacturing"/>
    <s v="25"/>
    <s v="MANUFACTURE OF FABRICATED METAL PRODUCTS, EXCEPT MACHINERY AND EQUIPMENT"/>
    <s v="Medium-low"/>
    <n v="0.90118375659227956"/>
    <n v="-20.329235187398009"/>
    <n v="0.11163160838858011"/>
    <n v="0.1552082993930432"/>
    <n v="0.27162915430287332"/>
    <x v="0"/>
    <n v="1"/>
    <n v="0.57139779340468777"/>
    <n v="97.125"/>
    <n v="1075.9625844758059"/>
    <n v="142.17652862903219"/>
    <x v="3"/>
    <x v="0"/>
    <s v="Exp&lt;50"/>
    <s v="Increased Export Intensity"/>
    <n v="1"/>
    <n v="0.70388092876946218"/>
    <n v="-9.4476630672698132"/>
    <n v="-9.9242193789262245E-2"/>
    <n v="-34.382364541499861"/>
    <n v="-0.42132569295837641"/>
    <n v="-2.4505296490521471"/>
    <s v="Yes"/>
    <s v="Yes"/>
    <s v="Yes"/>
    <x v="2"/>
    <x v="1"/>
    <n v="-17.880794701986751"/>
    <n v="-0.19699827120988719"/>
    <n v="-4.805647440318916"/>
    <s v="Yes"/>
    <s v="0.Reducing"/>
    <s v="Reducing"/>
    <n v="100.204306330111"/>
    <n v="0.106695760471564"/>
    <n v="0.37117795669728237"/>
    <n v="0.20004199221235339"/>
    <n v="0.19730282782281741"/>
    <s v="10-25"/>
    <n v="0.53893823327310209"/>
    <n v="12.593641907279389"/>
    <n v="5.7104270173748697"/>
    <n v="91.24834437086092"/>
    <n v="975.75827814569539"/>
  </r>
  <r>
    <m/>
    <m/>
    <m/>
    <n v="1712"/>
    <n v="1946"/>
    <s v="Rosiek &amp; Rosiek sp.k., Syców"/>
    <m/>
    <m/>
    <m/>
    <m/>
    <m/>
    <n v="250071845"/>
    <n v="940024"/>
    <n v="6190010825"/>
    <s v="sp.k."/>
    <s v="4634"/>
    <s v="Sprzedaż hurtowa napojów alkoholowych"/>
    <m/>
    <x v="3"/>
    <m/>
    <n v="400"/>
    <s v="J"/>
    <x v="0"/>
    <n v="264890.31533000001"/>
    <n v="7209.7446"/>
    <n v="4602.7433300000002"/>
    <n v="3548.9223299999999"/>
    <n v="2160.7959700000001"/>
    <n v="0"/>
    <n v="228"/>
    <n v="12967.64342"/>
    <n v="86210.993069999997"/>
    <n v="27030.171999999999"/>
    <n v="59180.821069999998"/>
    <n v="28081.03457"/>
    <n v="58129.958500000001"/>
    <m/>
    <m/>
    <s v="G"/>
    <s v="Wholesale and Retail Trade; Repair of Motor Vehicles and Motorcycles"/>
    <s v="46"/>
    <s v="WHOLESALE TRADE, EXCEPT OF MOTOR VEHICLES"/>
    <s v="Medium-high"/>
    <n v="0"/>
    <n v="-5.9124533523243876"/>
    <n v="1.339770510514421E-2"/>
    <n v="4.1165542857375649E-2"/>
    <n v="0.12638146650734311"/>
    <x v="1"/>
    <n v="0"/>
    <n v="0.32572452270906199"/>
    <n v="56.875629035087719"/>
    <n v="1161.7996286403511"/>
    <n v="118.55338596491229"/>
    <x v="0"/>
    <x v="0"/>
    <s v="Exp&lt;50"/>
    <s v="Decreased Export Intensity"/>
    <n v="0"/>
    <n v="0"/>
    <n v="-9.9863682198465344"/>
    <n v="-0.1052090629034463"/>
    <n v="-34.772730594091684"/>
    <n v="-0.42729256207255872"/>
    <n v="-2.5959373988975192"/>
    <s v="No"/>
    <s v="Yes"/>
    <s v="No"/>
    <x v="2"/>
    <x v="1"/>
    <n v="-23.48993288590604"/>
    <n v="-0.26774785755096348"/>
    <n v="-6.4745846203092761"/>
    <s v="No"/>
    <s v="0.Reducing"/>
    <s v="Reducing"/>
    <n v="174.2895615262569"/>
    <n v="2.2145726150102959E-2"/>
    <n v="0.15847579213578769"/>
    <n v="8.1113711042517175E-2"/>
    <n v="0"/>
    <s v="0-10"/>
    <n v="0.51183660260878228"/>
    <n v="12.592280177774629"/>
    <n v="5.6970934865054046"/>
    <n v="36.382550335570471"/>
    <n v="987.510067114094"/>
  </r>
  <r>
    <m/>
    <m/>
    <m/>
    <n v="1849"/>
    <n v="1947"/>
    <s v="Marmite sp. z o.o., Dopiewo"/>
    <m/>
    <m/>
    <m/>
    <m/>
    <m/>
    <n v="362788980"/>
    <n v="581685"/>
    <n v="7831732117"/>
    <s v="sp. z o.o."/>
    <s v="2223"/>
    <s v="Produkcja wyrobów dla budownictwa z tworzyw sztucznych"/>
    <m/>
    <x v="12"/>
    <m/>
    <n v="400"/>
    <s v="J"/>
    <x v="0"/>
    <n v="316073.799"/>
    <n v="-87480.793000000005"/>
    <n v="-121360.42200000001"/>
    <n v="-104691.94"/>
    <n v="66108.558000000005"/>
    <n v="0"/>
    <n v="745"/>
    <n v="109917.868"/>
    <n v="561245.62399999995"/>
    <n v="451363.45899999997"/>
    <n v="88309.498000000007"/>
    <n v="6137.415"/>
    <n v="555108.20900000003"/>
    <m/>
    <m/>
    <s v="C"/>
    <s v="Manufacturing"/>
    <s v="22"/>
    <s v="MANUFACTURE OF RUBBER AND PLASTIC PRODUCTS"/>
    <s v="Medium-low"/>
    <n v="0"/>
    <n v="-18.25489147311858"/>
    <n v="-0.33122625263854921"/>
    <n v="-0.1865349777765038"/>
    <n v="-17.05798613911557"/>
    <x v="1"/>
    <n v="0"/>
    <n v="1.09353458406653E-2"/>
    <n v="147.54076241610741"/>
    <n v="424.26013288590599"/>
    <n v="605.85699194630865"/>
    <x v="0"/>
    <x v="0"/>
    <s v="Exp&lt;50"/>
    <s v="Decreased Export Intensity"/>
    <n v="0"/>
    <n v="0"/>
    <n v="7.589033688864399"/>
    <n v="7.3148539155926784E-2"/>
    <n v="-22.036932109518538"/>
    <n v="-0.24893496001318741"/>
    <n v="1.845536837711514"/>
    <s v="Yes"/>
    <s v="Yes"/>
    <s v="Yes"/>
    <x v="3"/>
    <x v="1"/>
    <n v="-27.740058195926292"/>
    <n v="-0.32490026563740049"/>
    <n v="-7.8013840023193559"/>
    <s v="Yes"/>
    <s v="0.Reducing"/>
    <s v="Reducing"/>
    <n v="139.31461882189049"/>
    <n v="-9.4138782807099863E-2"/>
    <n v="-0.33970491763126598"/>
    <n v="-4.1654308066259429E-2"/>
    <n v="0"/>
    <s v="0-10"/>
    <n v="0.12261909058223661"/>
    <n v="12.590582467285881"/>
    <n v="6.9382844840169602"/>
    <n v="105.6262376333657"/>
    <n v="284.94551406401553"/>
  </r>
  <r>
    <n v="1813"/>
    <n v="1225"/>
    <m/>
    <n v="1799"/>
    <n v="1948"/>
    <s v="Final SA, Dąbrowa Górnicza"/>
    <m/>
    <m/>
    <m/>
    <n v="2001"/>
    <m/>
    <n v="151375208"/>
    <n v="62921"/>
    <n v="5732287848"/>
    <s v="SA"/>
    <s v="2550"/>
    <s v="Kucie, prasowanie, wytłaczanie i walcowanie metali; metalurgia proszków"/>
    <m/>
    <x v="10"/>
    <m/>
    <n v="400"/>
    <s v="J"/>
    <x v="0"/>
    <n v="443905"/>
    <n v="-1318"/>
    <n v="146"/>
    <n v="237"/>
    <n v="14807"/>
    <n v="89532"/>
    <n v="369"/>
    <n v="35615"/>
    <n v="189808"/>
    <n v="74553"/>
    <n v="115255"/>
    <n v="79274"/>
    <n v="110534"/>
    <m/>
    <m/>
    <s v="C"/>
    <s v="Manufacturing"/>
    <s v="25"/>
    <s v="MANUFACTURE OF FABRICATED METAL PRODUCTS, EXCEPT MACHINERY AND EQUIPMENT"/>
    <s v="Medium-low"/>
    <n v="0.2016918034264088"/>
    <n v="-31.416657267913891"/>
    <n v="5.3389801872022165E-4"/>
    <n v="1.2486301947230881E-3"/>
    <n v="2.9896309004213239E-3"/>
    <x v="1"/>
    <n v="0"/>
    <n v="0.41765362893028751"/>
    <n v="96.517615176151764"/>
    <n v="1202.9945799457989"/>
    <n v="202.04065040650411"/>
    <x v="2"/>
    <x v="0"/>
    <s v="Exp&lt;50"/>
    <s v="Decreased Export Intensity"/>
    <n v="0"/>
    <n v="-2.0390694971879061E-2"/>
    <n v="51.278302594092061"/>
    <n v="0.41395101800627643"/>
    <n v="9.6219584015160073"/>
    <n v="9.1867518837162265E-2"/>
    <n v="10.90322126296968"/>
    <s v="No"/>
    <s v="Yes"/>
    <s v="No"/>
    <x v="0"/>
    <x v="0"/>
    <n v="2.5"/>
    <n v="2.4692612590371251E-2"/>
    <n v="0.6192246325636086"/>
    <s v="No"/>
    <s v="1.Sustaining"/>
    <s v="Hiring"/>
    <n v="387.89457994579942"/>
    <n v="3.609304925094399E-2"/>
    <n v="0.15109494257792999"/>
    <n v="8.3980905861456484E-2"/>
    <n v="0.22208249839828789"/>
    <s v="10-25"/>
    <n v="0.55581546561786344"/>
    <n v="12.589414836550571"/>
    <n v="5.8861040314501558"/>
    <n v="68.983333333333334"/>
    <n v="815.1"/>
  </r>
  <r>
    <n v="1973"/>
    <n v="1199"/>
    <n v="1394"/>
    <n v="1860"/>
    <n v="1949"/>
    <s v="H+H Polska sp. z o.o., Warszawa"/>
    <m/>
    <m/>
    <m/>
    <n v="2005"/>
    <m/>
    <n v="140101184"/>
    <n v="231550"/>
    <n v="5262851983"/>
    <s v="sp. z o.o."/>
    <s v="2361"/>
    <s v="Produkcja wyrobów budowlanych z betonu"/>
    <m/>
    <x v="12"/>
    <m/>
    <n v="500"/>
    <s v="J"/>
    <x v="0"/>
    <n v="409053"/>
    <n v="-5293"/>
    <n v="-4883"/>
    <n v="-4797"/>
    <n v="19433"/>
    <n v="0"/>
    <n v="547"/>
    <n v="87700"/>
    <n v="449013"/>
    <n v="255315"/>
    <n v="193698"/>
    <n v="332948"/>
    <n v="116065"/>
    <m/>
    <m/>
    <s v="C"/>
    <s v="Manufacturing"/>
    <s v="23"/>
    <s v="MANUFACTURE OF OTHER NON-METALLIC MINERAL PRODUCTS"/>
    <s v="Medium-low"/>
    <n v="0"/>
    <n v="-37.557549520064477"/>
    <n v="-1.1727086710035131E-2"/>
    <n v="-1.068343232823994E-2"/>
    <n v="-1.4407655249468391E-2"/>
    <x v="0"/>
    <n v="1"/>
    <n v="0.74151082485362341"/>
    <n v="160.32906764168189"/>
    <n v="747.81170018281534"/>
    <n v="466.7550274223035"/>
    <x v="0"/>
    <x v="0"/>
    <s v="Exp&lt;50"/>
    <s v="Decreased Export Intensity"/>
    <n v="0"/>
    <n v="0"/>
    <n v="38.719873031806493"/>
    <n v="0.32728641175974182"/>
    <n v="0.52164712449746187"/>
    <n v="5.2029125906294382E-3"/>
    <n v="8.5262184975811515"/>
    <s v="Yes"/>
    <s v="Yes"/>
    <s v="Yes"/>
    <x v="0"/>
    <x v="0"/>
    <n v="9.1816367265469054"/>
    <n v="8.784270133711658E-2"/>
    <n v="2.2203585865732118"/>
    <s v="No"/>
    <s v="2.Hiring"/>
    <s v="Hiring"/>
    <n v="159.2348538754301"/>
    <n v="0.16600480878467971"/>
    <n v="0.2231079510494291"/>
    <n v="0.14189024673035899"/>
    <n v="0"/>
    <s v="0-10"/>
    <n v="0.63597126889898892"/>
    <n v="12.59431359922195"/>
    <n v="6.2166061010848654"/>
    <n v="117.61876247504991"/>
    <n v="588.57684630738527"/>
  </r>
  <r>
    <m/>
    <n v="1839"/>
    <n v="1536"/>
    <n v="1589"/>
    <n v="1950"/>
    <s v="Naftoremont Naftobudowa sp. z o.o., Płock"/>
    <m/>
    <m/>
    <m/>
    <n v="2006"/>
    <m/>
    <s v="140593106"/>
    <n v="260412"/>
    <n v="5252368943"/>
    <s v="sp. z o.o."/>
    <s v="4299"/>
    <s v="Roboty związane z budową pozostałych obiektów inżynierii lądowej i wodnej, gdzie indziej niesklasyfikowane"/>
    <m/>
    <x v="12"/>
    <m/>
    <n v="400"/>
    <s v="J"/>
    <x v="0"/>
    <n v="187743"/>
    <n v="4744"/>
    <n v="5811"/>
    <n v="4568"/>
    <n v="3261"/>
    <n v="158474"/>
    <n v="794"/>
    <n v="122966"/>
    <n v="98401"/>
    <n v="5921"/>
    <n v="92480"/>
    <n v="9164"/>
    <n v="89237"/>
    <m/>
    <m/>
    <s v="F"/>
    <s v="Construction"/>
    <s v="42"/>
    <s v="CIVIL ENGINEERING WORKS"/>
    <s v="Low"/>
    <n v="0.84410071214372839"/>
    <n v="-56.30235475664567"/>
    <n v="2.433113351762782E-2"/>
    <n v="4.6422292456377467E-2"/>
    <n v="0.49847228284591882"/>
    <x v="1"/>
    <n v="0"/>
    <n v="9.3129134866515584E-2"/>
    <n v="154.86901763224179"/>
    <n v="236.45214105793451"/>
    <n v="7.4571788413098226"/>
    <x v="3"/>
    <x v="1"/>
    <s v="Exp&lt;50"/>
    <s v="Increased Export Intensity"/>
    <n v="1"/>
    <n v="0.46067108572450027"/>
    <n v="-35.930232161321918"/>
    <n v="-0.44519757390111542"/>
    <n v="-53.57263200095791"/>
    <n v="-0.76728107307022952"/>
    <n v="-10.532914978760751"/>
    <s v="No"/>
    <s v="Yes"/>
    <s v="No"/>
    <x v="2"/>
    <x v="1"/>
    <n v="11.51685393258427"/>
    <n v="0.1090055498351603"/>
    <n v="2.7626102609979548"/>
    <s v="No"/>
    <s v="2.Hiring"/>
    <s v="Hiring"/>
    <n v="-175.10544321172841"/>
    <n v="2.7690092106924569E-2"/>
    <n v="0.23079329863185141"/>
    <n v="5.2514400362436091E-2"/>
    <n v="0.38342962641922812"/>
    <s v="25-50"/>
    <n v="0.22753867063620481"/>
    <n v="12.588026859210609"/>
    <n v="6.5680779114119758"/>
    <n v="105.1502808988764"/>
    <n v="411.55758426966293"/>
  </r>
  <r>
    <n v="1441"/>
    <n v="1217"/>
    <n v="1261"/>
    <n v="1728"/>
    <n v="1951"/>
    <s v="Kwant Hurtownie Elektryczne sp. z o.o., Ostrołęka"/>
    <m/>
    <m/>
    <m/>
    <n v="2008"/>
    <m/>
    <n v="180295910"/>
    <n v="297591"/>
    <n v="5170241998"/>
    <s v="sp. z o.o."/>
    <s v="4643"/>
    <s v="Sprzedaż hurtowa elektrycznych artykułów użytku domowego"/>
    <m/>
    <x v="3"/>
    <m/>
    <n v="400"/>
    <s v="J"/>
    <x v="0"/>
    <n v="555440.21322999999"/>
    <n v="7441.9967200000001"/>
    <n v="2169.8458300000002"/>
    <n v="1288.28783"/>
    <n v="2779.4257600000001"/>
    <n v="11807"/>
    <n v="309"/>
    <n v="35623.233269999997"/>
    <n v="260637.66028000001"/>
    <n v="48447.857219999998"/>
    <n v="212189.80306000001"/>
    <n v="73453.724230000007"/>
    <n v="187183.93604999999"/>
    <m/>
    <m/>
    <s v="G"/>
    <s v="Wholesale and Retail Trade; Repair of Motor Vehicles and Motorcycles"/>
    <s v="46"/>
    <s v="WHOLESALE TRADE, EXCEPT OF MOTOR VEHICLES"/>
    <s v="Medium-high"/>
    <n v="2.1257013300027099E-2"/>
    <n v="-14.606191609135211"/>
    <n v="2.31939963890684E-3"/>
    <n v="4.9428307045728051E-3"/>
    <n v="1.7538768027147041E-2"/>
    <x v="1"/>
    <n v="0"/>
    <n v="0.28182314156399929"/>
    <n v="115.2855445631068"/>
    <n v="1797.541143139159"/>
    <n v="156.78918194174759"/>
    <x v="0"/>
    <x v="0"/>
    <s v="Exp&lt;50"/>
    <s v="Increased Export Intensity"/>
    <n v="1"/>
    <n v="8.7415695086019048E-3"/>
    <n v="89.571332647321825"/>
    <n v="0.63959519328359171"/>
    <n v="37.370530903856412"/>
    <n v="0.31751169411447749"/>
    <n v="17.339211573043809"/>
    <s v="No"/>
    <s v="Yes"/>
    <s v="No"/>
    <x v="0"/>
    <x v="0"/>
    <n v="36.12334801762114"/>
    <n v="0.30839125941634288"/>
    <n v="8.014772571766148"/>
    <s v="No"/>
    <s v="2.Hiring"/>
    <s v="Hiring"/>
    <n v="506.80105503343162"/>
    <n v="1.5962566297380871E-2"/>
    <n v="0.28801034546462218"/>
    <n v="3.6340043977902269E-2"/>
    <n v="1.2515443791425201E-2"/>
    <s v="0-10"/>
    <n v="0.1261761757872899"/>
    <n v="12.58792106203734"/>
    <n v="5.4249500174814029"/>
    <n v="66.507606696035239"/>
    <n v="1290.740088105727"/>
  </r>
  <r>
    <m/>
    <m/>
    <m/>
    <n v="1830"/>
    <n v="1952"/>
    <s v="FHC 2 sp. z o.o., Komorniki"/>
    <m/>
    <m/>
    <m/>
    <m/>
    <m/>
    <n v="180065089"/>
    <n v="241137"/>
    <n v="6842411942"/>
    <s v="sp. z o.o."/>
    <s v="4711"/>
    <s v="Sprzedaż detaliczna prowadzona w niewyspecjalizowanych sklepach z przewagą żywności, napojów i wyrobów tytoniowych"/>
    <m/>
    <x v="0"/>
    <m/>
    <n v="400"/>
    <s v="J"/>
    <x v="0"/>
    <n v="380219"/>
    <n v="8764"/>
    <n v="9437"/>
    <n v="8987"/>
    <n v="1826"/>
    <n v="0"/>
    <n v="903"/>
    <n v="52259"/>
    <n v="41758"/>
    <n v="8916"/>
    <n v="32842"/>
    <n v="9105"/>
    <n v="32653"/>
    <m/>
    <m/>
    <s v="G"/>
    <s v="Wholesale and Retail Trade; Repair of Motor Vehicles and Motorcycles"/>
    <s v="47"/>
    <s v="RETAIL TRADE, EXCEPT OF MOTOR VEHICLES"/>
    <s v="Medium-high"/>
    <n v="0"/>
    <n v="18.096608883390552"/>
    <n v="2.363637798216291E-2"/>
    <n v="0.2152162459887926"/>
    <n v="0.98704008786381114"/>
    <x v="1"/>
    <n v="0"/>
    <n v="0.2180420518224053"/>
    <n v="57.87264673311185"/>
    <n v="421.06201550387601"/>
    <n v="9.8737541528239205"/>
    <x v="0"/>
    <x v="0"/>
    <s v="Exp&lt;50"/>
    <s v="Decreased Export Intensity"/>
    <n v="0"/>
    <n v="0"/>
    <n v="29.811881188118811"/>
    <n v="0.26091614867005042"/>
    <n v="-5.9334194288993984"/>
    <n v="-6.1167350499061968E-2"/>
    <n v="6.740347145708725"/>
    <s v="Yes"/>
    <s v="No"/>
    <s v="No"/>
    <x v="3"/>
    <x v="1"/>
    <n v="-15.76492537313433"/>
    <n v="-0.17155878821376189"/>
    <n v="-4.1982943656558298"/>
    <s v="Yes"/>
    <s v="0.Reducing"/>
    <s v="Reducing"/>
    <n v="147.83440356357741"/>
    <n v="1.2345510413110279E-2"/>
    <n v="0.85403873405762876"/>
    <n v="0.12109034893845021"/>
    <n v="0"/>
    <s v="0-10"/>
    <n v="0.14178554684883801"/>
    <n v="12.587586532815831"/>
    <n v="6.9772813416307473"/>
    <n v="36.938432835820898"/>
    <n v="273.22761194029852"/>
  </r>
  <r>
    <n v="1976"/>
    <m/>
    <m/>
    <m/>
    <n v="1953"/>
    <s v="Wojas SA GK, Nowy Targ"/>
    <m/>
    <m/>
    <m/>
    <n v="2007"/>
    <m/>
    <n v="120415969"/>
    <n v="276622"/>
    <n v="7352691202"/>
    <s v="SA"/>
    <s v="1520"/>
    <s v="Produkcja gotowych wyrobów tekstylnych"/>
    <m/>
    <x v="10"/>
    <m/>
    <n v="400"/>
    <s v="J"/>
    <x v="0"/>
    <n v="408070"/>
    <n v="33199"/>
    <n v="28298"/>
    <n v="23325"/>
    <n v="27718"/>
    <n v="12973"/>
    <n v="1045"/>
    <n v="84475"/>
    <n v="283776"/>
    <n v="114836"/>
    <n v="168940"/>
    <n v="141940"/>
    <n v="141836"/>
    <m/>
    <m/>
    <s v="C"/>
    <s v="Manufacturing"/>
    <s v="15"/>
    <s v="MANUFACTURE OF LEATHER AND RELATED PRODUCTS"/>
    <s v="Medium-low"/>
    <n v="3.1791114269610607E-2"/>
    <n v="23.11586594740718"/>
    <n v="5.7159310902541227E-2"/>
    <n v="8.2195111637347773E-2"/>
    <n v="0.1643299985909539"/>
    <x v="1"/>
    <n v="0"/>
    <n v="0.50018324312133511"/>
    <n v="80.837320574162675"/>
    <n v="390.49760765550241"/>
    <n v="109.8909090909091"/>
    <x v="0"/>
    <x v="0"/>
    <s v="Exp&lt;50"/>
    <s v="Decreased Export Intensity"/>
    <n v="0"/>
    <n v="-8.6195470246571301E-2"/>
    <n v="39.370073361657951"/>
    <n v="0.33196260752374412"/>
    <n v="0.99280678381011656"/>
    <n v="9.8791083546316827E-3"/>
    <n v="8.6531651473518387"/>
    <s v="Yes"/>
    <s v="No"/>
    <s v="No"/>
    <x v="0"/>
    <x v="0"/>
    <n v="-23.722627737226279"/>
    <n v="-0.27079385442325948"/>
    <n v="-6.5457770410643157"/>
    <s v="Yes"/>
    <s v="0.Reducing"/>
    <s v="Reducing"/>
    <n v="176.7778996263053"/>
    <n v="1.1595103758248061E-2"/>
    <n v="4.2096518202559267E-2"/>
    <n v="1.3357832529371489E-2"/>
    <n v="0.11798658451618189"/>
    <s v="10-25"/>
    <n v="0.31731442645913172"/>
    <n v="12.58723139977379"/>
    <n v="7.222566018822171"/>
    <n v="49.073722627737233"/>
    <n v="213.71970802919711"/>
  </r>
  <r>
    <m/>
    <n v="1813"/>
    <m/>
    <n v="1950"/>
    <n v="1954"/>
    <s v="Neoprofil sp.j., Bielsko-Biała"/>
    <m/>
    <m/>
    <m/>
    <m/>
    <m/>
    <s v="240852533"/>
    <n v="320621"/>
    <n v="9372555153"/>
    <s v="sp.j."/>
    <s v="2433"/>
    <s v="Produkcja wyrobów formowanych na zimno"/>
    <m/>
    <x v="10"/>
    <m/>
    <n v="400"/>
    <s v="J"/>
    <x v="0"/>
    <n v="299336.12637000001"/>
    <n v="439.46553999999998"/>
    <n v="554.52404000000001"/>
    <n v="554.52404000000001"/>
    <n v="5400.4578300000003"/>
    <n v="222860"/>
    <n v="147"/>
    <n v="12756.374830000001"/>
    <n v="119672.57964"/>
    <n v="35852.288369999987"/>
    <n v="83820.291270000002"/>
    <n v="71371.159189999991"/>
    <n v="48301.420450000012"/>
    <m/>
    <m/>
    <s v="C"/>
    <s v="Manufacturing"/>
    <s v="24"/>
    <s v="MANUFACTURE OF METALS"/>
    <s v="Medium-low"/>
    <n v="0.74451421117319372"/>
    <n v="-31.287260038865231"/>
    <n v="1.8525129149114809E-3"/>
    <n v="4.6336766673545741E-3"/>
    <n v="7.7695815269551612E-3"/>
    <x v="1"/>
    <n v="0"/>
    <n v="0.59638690337167699"/>
    <n v="86.778060068027216"/>
    <n v="2036.300179387755"/>
    <n v="243.89311816326531"/>
    <x v="1"/>
    <x v="1"/>
    <s v="Exp&gt;50"/>
    <s v="Increased Export Intensity"/>
    <n v="1"/>
    <n v="3.9330533623532227E-2"/>
    <n v="2.3089769037222241"/>
    <n v="2.282723388913865E-2"/>
    <n v="-25.86306021469403"/>
    <n v="-0.29925626527997551"/>
    <n v="0.57231233242345247"/>
    <s v="Yes"/>
    <s v="Yes"/>
    <s v="Yes"/>
    <x v="3"/>
    <x v="1"/>
    <n v="5.755395683453238"/>
    <n v="5.5958653648044532E-2"/>
    <n v="1.408797667471773"/>
    <s v="No"/>
    <s v="2.Hiring"/>
    <s v="Hiring"/>
    <n v="-68.595575792101044"/>
    <n v="9.8820663081640739E-2"/>
    <n v="0.54288557587592479"/>
    <n v="0.25345828146641652"/>
    <n v="0.70518367754966149"/>
    <s v="50-75"/>
    <n v="0.46687238108596169"/>
    <n v="12.586495155541019"/>
    <n v="4.9344739331306906"/>
    <n v="49.608687697841717"/>
    <n v="2104.8957551798562"/>
  </r>
  <r>
    <n v="987"/>
    <n v="1388"/>
    <n v="1439"/>
    <n v="1921"/>
    <n v="1955"/>
    <s v="Polski Gaz SA, Warszawa"/>
    <m/>
    <m/>
    <m/>
    <n v="2011"/>
    <m/>
    <s v="016053828"/>
    <n v="384279"/>
    <n v="5252138640"/>
    <s v="SA"/>
    <s v="4671"/>
    <s v="Sprzedaż hurtowa paliw i produktów pochodnych"/>
    <m/>
    <x v="2"/>
    <m/>
    <n v="500"/>
    <s v="J"/>
    <x v="0"/>
    <n v="799703.49797000003"/>
    <n v="44640.529970000003"/>
    <n v="46073.076409999987"/>
    <n v="37535.23173"/>
    <n v="5786.8096399999986"/>
    <n v="118964"/>
    <n v="138"/>
    <n v="17984.937890000001"/>
    <n v="215528.06009000001"/>
    <n v="71356.157709999999"/>
    <n v="144171.90238000001"/>
    <n v="105623.6434"/>
    <n v="109904.41669"/>
    <m/>
    <m/>
    <s v="G"/>
    <s v="Wholesale and Retail Trade; Repair of Motor Vehicles and Motorcycles"/>
    <s v="46"/>
    <s v="WHOLESALE TRADE, EXCEPT OF MOTOR VEHICLES"/>
    <s v="Medium-high"/>
    <n v="0.14876013460236581"/>
    <n v="41.672305743493141"/>
    <n v="4.693643559804473E-2"/>
    <n v="0.17415473286553071"/>
    <n v="0.35536770482204372"/>
    <x v="0"/>
    <n v="1"/>
    <n v="0.49006910448641261"/>
    <n v="130.32563688405801"/>
    <n v="5794.9528838405786"/>
    <n v="517.07360659420294"/>
    <x v="2"/>
    <x v="0"/>
    <s v="Exp&lt;50"/>
    <s v="Increased Export Intensity"/>
    <n v="1"/>
    <n v="5.7753524022246608E-2"/>
    <n v="173.4792755873853"/>
    <n v="1.006055658185282"/>
    <n v="98.173388106800942"/>
    <n v="0.68397215901616981"/>
    <n v="28.597079363958681"/>
    <s v="Yes"/>
    <s v="No"/>
    <s v="No"/>
    <x v="1"/>
    <x v="0"/>
    <n v="-14.285714285714279"/>
    <n v="-0.15415067982725811"/>
    <n v="-3.780454180423853"/>
    <s v="Yes"/>
    <s v="0.Reducing"/>
    <s v="Reducing"/>
    <n v="3978.6900386231878"/>
    <n v="5.6289223288319657E-3"/>
    <n v="2.971762836715534E-2"/>
    <n v="1.180554559407858E-2"/>
    <n v="9.1006610580119232E-2"/>
    <s v="0-10"/>
    <n v="0.3972573264670865"/>
    <n v="12.58594065222792"/>
    <n v="5.0814043649844631"/>
    <n v="81.329824285714295"/>
    <n v="1816.262845217391"/>
  </r>
  <r>
    <n v="1362"/>
    <n v="1730"/>
    <n v="1788"/>
    <n v="1781"/>
    <n v="1957"/>
    <s v="Zakłady Mięsne Olewnik sp. z o.o., Sierpc"/>
    <m/>
    <m/>
    <m/>
    <n v="2002"/>
    <m/>
    <n v="610049103"/>
    <n v="589384"/>
    <n v="7760000185"/>
    <s v="sp. z o.o."/>
    <s v="1011"/>
    <s v="Przetwarzanie i konserwowanie mięsa, z wyłączeniem mięsa z drobiu"/>
    <m/>
    <x v="13"/>
    <m/>
    <n v="400"/>
    <s v="J"/>
    <x v="0"/>
    <n v="587108.36346000002"/>
    <n v="6153.5832300000002"/>
    <n v="5194.5888000000004"/>
    <n v="3918.9277999999999"/>
    <n v="1951.1097600000001"/>
    <n v="8805"/>
    <n v="200"/>
    <n v="18409.923760000001"/>
    <n v="132931.50795"/>
    <n v="36923.78039"/>
    <n v="96007.727559999999"/>
    <n v="55421.859119999986"/>
    <n v="77509.648829999991"/>
    <m/>
    <m/>
    <s v="C"/>
    <s v="Manufacturing"/>
    <s v="10"/>
    <s v="MANUFACTURE OF FOOD PRODUCTS"/>
    <s v="Low"/>
    <n v="1.499723142778886E-2"/>
    <n v="29.180958070216541"/>
    <n v="6.6749650386593376E-3"/>
    <n v="2.94808045168196E-2"/>
    <n v="7.0710868639658878E-2"/>
    <x v="1"/>
    <n v="0"/>
    <n v="0.41692041243409361"/>
    <n v="92.04961879999999"/>
    <n v="2935.5418172999998"/>
    <n v="184.61890195000001"/>
    <x v="0"/>
    <x v="0"/>
    <s v="Exp&lt;50"/>
    <s v="Increased Export Intensity"/>
    <n v="1"/>
    <n v="1.499723142778886E-2"/>
    <n v="100.90144761272531"/>
    <n v="0.69764429144509066"/>
    <n v="45.580759139656031"/>
    <n v="0.37556079227597827"/>
    <n v="19.05448659289857"/>
    <s v="No"/>
    <s v="No"/>
    <s v="No"/>
    <x v="0"/>
    <x v="0"/>
    <n v="0"/>
    <n v="0"/>
    <n v="0"/>
    <s v="No"/>
    <s v="2.Hiring"/>
    <s v="Hiring"/>
    <n v="1474.3568173000001"/>
    <n v="2.146887628876562E-2"/>
    <n v="0.26535273219421418"/>
    <n v="0.10206106746051111"/>
    <n v="0"/>
    <s v="0-10"/>
    <n v="0.38462414393310879"/>
    <n v="12.5853203958813"/>
    <n v="5.2983173665480363"/>
    <n v="54.08163565000001"/>
    <n v="1461.1849999999999"/>
  </r>
  <r>
    <m/>
    <m/>
    <n v="1773"/>
    <n v="1721"/>
    <n v="1958"/>
    <s v="Fuji Seal Poland sp. z o.o., Kutno"/>
    <m/>
    <m/>
    <m/>
    <n v="2005"/>
    <m/>
    <n v="140153270"/>
    <n v="234838"/>
    <n v="5252335702"/>
    <s v="sp. z o.o."/>
    <s v="2222"/>
    <s v="Produkcja opakowań z tworzyw sztucznych"/>
    <m/>
    <x v="10"/>
    <m/>
    <n v="500"/>
    <s v="J"/>
    <x v="0"/>
    <n v="391017.53169999999"/>
    <n v="21083.789499999999"/>
    <n v="19642.0272"/>
    <n v="19642.0272"/>
    <n v="19032.840120000001"/>
    <n v="383848"/>
    <n v="455"/>
    <n v="57657.06813"/>
    <n v="239450.33614999999"/>
    <n v="146438.81028000001"/>
    <n v="93011.525869999998"/>
    <n v="172090.17752999999"/>
    <n v="67360.158620000002"/>
    <m/>
    <m/>
    <s v="C"/>
    <s v="Manufacturing"/>
    <s v="22"/>
    <s v="MANUFACTURE OF RUBBER AND PLASTIC PRODUCTS"/>
    <s v="Medium-low"/>
    <n v="0.98166442392281106"/>
    <n v="-1.323236023731833"/>
    <n v="5.0233111325222971E-2"/>
    <n v="8.2029649721166206E-2"/>
    <n v="0.1141379913828949"/>
    <x v="0"/>
    <n v="1"/>
    <n v="0.71868839399831441"/>
    <n v="126.7188310549451"/>
    <n v="859.37919054945053"/>
    <n v="321.84353907692309"/>
    <x v="3"/>
    <x v="1"/>
    <s v="Exp&gt;50"/>
    <s v="Increased Export Intensity"/>
    <n v="1"/>
    <n v="7.0429238610760669E-2"/>
    <n v="33.937635027745422"/>
    <n v="0.29220409538515207"/>
    <n v="-2.9437427335177939"/>
    <n v="-2.987940378396026E-2"/>
    <n v="7.5785426224586514"/>
    <s v="No"/>
    <s v="Yes"/>
    <s v="No"/>
    <x v="3"/>
    <x v="1"/>
    <n v="0.22026431718061679"/>
    <n v="2.2002209096019239E-3"/>
    <n v="5.5020653551851588E-2"/>
    <s v="No"/>
    <s v="1.Sustaining"/>
    <s v="Hiring"/>
    <n v="216.339542972358"/>
    <n v="3.1849010070562442E-2"/>
    <n v="5.8385451988044103E-2"/>
    <n v="3.1907482713062582E-2"/>
    <n v="0.91123518531205039"/>
    <s v="75-100"/>
    <n v="0.54649714315128428"/>
    <n v="12.584303580684569"/>
    <n v="6.1180971980413483"/>
    <n v="95.462851784140966"/>
    <n v="643.03964757709252"/>
  </r>
  <r>
    <n v="1925"/>
    <n v="1746"/>
    <n v="1636"/>
    <m/>
    <n v="1959"/>
    <s v="Koelner Rawlplug IP sp. z o.o., Wrocław"/>
    <m/>
    <m/>
    <m/>
    <n v="2011"/>
    <m/>
    <s v="121459590"/>
    <n v="378370"/>
    <n v="6772354296"/>
    <s v="sp. z o.o."/>
    <s v="2594"/>
    <s v="Produkcja złączy i śrub"/>
    <m/>
    <x v="10"/>
    <m/>
    <n v="400"/>
    <s v="J"/>
    <x v="0"/>
    <n v="417881"/>
    <n v="51384"/>
    <n v="49526"/>
    <n v="40074"/>
    <n v="28920"/>
    <n v="268181"/>
    <n v="686"/>
    <n v="63468"/>
    <n v="630615"/>
    <n v="487937"/>
    <n v="142678"/>
    <n v="456469"/>
    <n v="174147"/>
    <m/>
    <m/>
    <s v="C"/>
    <s v="Manufacturing"/>
    <s v="25"/>
    <s v="MANUFACTURE OF FABRICATED METAL PRODUCTS, EXCEPT MACHINERY AND EQUIPMENT"/>
    <s v="Medium-low"/>
    <n v="0.64176404287344957"/>
    <n v="-7.2513272607823254"/>
    <n v="9.5898114534999204E-2"/>
    <n v="6.3547489355629025E-2"/>
    <n v="8.7791284840810654E-2"/>
    <x v="1"/>
    <n v="0"/>
    <n v="0.72384735535945066"/>
    <n v="92.518950437317784"/>
    <n v="609.15597667638485"/>
    <n v="711.27842565597666"/>
    <x v="1"/>
    <x v="1"/>
    <s v="Exp&gt;50"/>
    <s v="Decreased Export Intensity"/>
    <n v="0"/>
    <n v="-4.3396707948211488E-2"/>
    <n v="43.214399544873487"/>
    <n v="0.35917261896405073"/>
    <n v="3.778550394835861"/>
    <n v="3.7089119794938341E-2"/>
    <n v="9.3947982347608381"/>
    <s v="Yes"/>
    <s v="Yes"/>
    <s v="Yes"/>
    <x v="0"/>
    <x v="0"/>
    <n v="8.5443037974683538"/>
    <n v="8.1988233579027181E-2"/>
    <n v="2.070856571710888"/>
    <s v="Yes"/>
    <s v="2.Hiring"/>
    <s v="Hiring"/>
    <n v="147.46768553714429"/>
    <n v="9.3307789586239281E-2"/>
    <n v="7.3764806606482936E-2"/>
    <n v="5.213870972683958E-2"/>
    <n v="0.68516075082166106"/>
    <s v="50-75"/>
    <n v="0.70682364836915723"/>
    <n v="12.583779363016021"/>
    <n v="6.4488893941468577"/>
    <n v="73.914556962025316"/>
    <n v="461.6882911392405"/>
  </r>
  <r>
    <m/>
    <m/>
    <n v="1582"/>
    <n v="1837"/>
    <n v="1960"/>
    <s v="Fibrain sp. z o.o., Zaczernie"/>
    <m/>
    <s v="1993"/>
    <m/>
    <n v="1993"/>
    <m/>
    <s v="690216613"/>
    <n v="113958"/>
    <n v="8130336808"/>
    <s v="sp. z o.o."/>
    <s v="4652"/>
    <s v="Produkcja kabli światłowodowych"/>
    <m/>
    <x v="10"/>
    <m/>
    <n v="400"/>
    <s v="J"/>
    <x v="0"/>
    <n v="315657"/>
    <n v="20969"/>
    <n v="17274"/>
    <n v="16050"/>
    <n v="19949"/>
    <n v="168990"/>
    <n v="738"/>
    <n v="71739"/>
    <n v="492869"/>
    <n v="346256.25783000002"/>
    <n v="146933"/>
    <n v="178112"/>
    <n v="314757"/>
    <m/>
    <m/>
    <s v="G"/>
    <s v="Wholesale and Retail Trade; Repair of Motor Vehicles and Motorcycles"/>
    <s v="46"/>
    <s v="WHOLESALE TRADE, EXCEPT OF MOTOR VEHICLES"/>
    <s v="Medium-high"/>
    <n v="0.53535958334521327"/>
    <n v="-6.9088237330902524"/>
    <n v="5.0846330035449867E-2"/>
    <n v="3.2564433957096107E-2"/>
    <n v="9.0111839741286379E-2"/>
    <x v="1"/>
    <n v="0"/>
    <n v="0.36137797264587551"/>
    <n v="97.207317073170728"/>
    <n v="427.71951219512198"/>
    <n v="469.18192117886173"/>
    <x v="1"/>
    <x v="1"/>
    <s v="Exp&lt;50"/>
    <s v="Increased Export Intensity"/>
    <n v="1"/>
    <n v="0.107621292655272"/>
    <n v="13.91555677602349"/>
    <n v="0.1302872578954801"/>
    <n v="-17.452495089838049"/>
    <n v="-0.19179624127363229"/>
    <n v="3.3108082593404919"/>
    <s v="No"/>
    <s v="Yes"/>
    <s v="No"/>
    <x v="3"/>
    <x v="1"/>
    <n v="4.5325779036827196"/>
    <n v="4.4328587107230533E-2"/>
    <n v="1.1143781235684489"/>
    <s v="Yes"/>
    <s v="2.Hiring"/>
    <s v="Hiring"/>
    <n v="35.230334291439249"/>
    <n v="0.1058097500543632"/>
    <n v="0.22348025760539081"/>
    <n v="6.8958806727267008E-2"/>
    <n v="0.42773829068994118"/>
    <s v="25-50"/>
    <n v="0.30856777894462017"/>
    <n v="12.53212420211567"/>
    <n v="6.5596152374932419"/>
    <n v="68.696883852691215"/>
    <n v="392.48917790368267"/>
  </r>
  <r>
    <m/>
    <m/>
    <m/>
    <n v="1894"/>
    <n v="1961"/>
    <s v="Przedsiębiorstwo Wielobranżowe Banimex sp. z o.o., Będzin"/>
    <m/>
    <m/>
    <m/>
    <m/>
    <m/>
    <s v="273388343"/>
    <n v="189026"/>
    <n v="6291858847"/>
    <s v="sp. z o.o."/>
    <s v="4213"/>
    <s v="Roboty związane z budową mostów i tuneli"/>
    <m/>
    <x v="12"/>
    <m/>
    <n v="400"/>
    <s v="J"/>
    <x v="0"/>
    <n v="138193"/>
    <n v="-19719"/>
    <n v="-21698"/>
    <n v="-22081"/>
    <n v="1295"/>
    <n v="0"/>
    <n v="96"/>
    <n v="12856"/>
    <n v="92479"/>
    <n v="21145"/>
    <n v="71334"/>
    <n v="-13517"/>
    <n v="105996"/>
    <m/>
    <m/>
    <s v="F"/>
    <s v="Construction"/>
    <s v="42"/>
    <s v="CIVIL ENGINEERING WORKS"/>
    <s v="Low"/>
    <n v="0"/>
    <n v="13.005258036291091"/>
    <n v="-0.15978378065459181"/>
    <n v="-0.23876772023918941"/>
    <n v="1.6335725382851221"/>
    <x v="1"/>
    <n v="0"/>
    <n v="-0.14616291266125281"/>
    <n v="133.91666666666671"/>
    <n v="1439.510416666667"/>
    <n v="220.26041666666671"/>
    <x v="0"/>
    <x v="0"/>
    <s v="Exp&lt;50"/>
    <s v="Decreased Export Intensity"/>
    <n v="0"/>
    <n v="0"/>
    <n v="-52.602379511405438"/>
    <n v="-0.74659815920971795"/>
    <n v="-65.653898196670596"/>
    <n v="-1.0686816583788319"/>
    <n v="-17.026552565580332"/>
    <s v="Yes"/>
    <s v="No"/>
    <s v="No"/>
    <x v="2"/>
    <x v="1"/>
    <n v="-80.487804878048792"/>
    <n v="-1.634130525024472"/>
    <n v="-33.537521540391971"/>
    <s v="Yes"/>
    <s v="0.Reducing"/>
    <s v="Reducing"/>
    <n v="846.90665638211397"/>
    <n v="5.5129356944942547E-3"/>
    <n v="4.9186245601150591E-2"/>
    <n v="7.851031201766211E-3"/>
    <n v="0"/>
    <s v="0-10"/>
    <n v="0.15961842799366979"/>
    <n v="12.583004697012511"/>
    <n v="6.1984787164923079"/>
    <n v="94.197154471544721"/>
    <n v="592.60376028455278"/>
  </r>
  <r>
    <n v="1745"/>
    <m/>
    <n v="1805"/>
    <n v="1913"/>
    <n v="1962"/>
    <s v="Express sp. z o.o. sp.k., Kraków"/>
    <m/>
    <m/>
    <m/>
    <n v="1989"/>
    <m/>
    <s v="008156612"/>
    <n v="434068"/>
    <n v="6770046633"/>
    <s v="sp. z o.o. sp.k."/>
    <s v="7711"/>
    <s v="Wynajem i dzierżawa samochodów osobowych i furgonetek"/>
    <m/>
    <x v="9"/>
    <m/>
    <n v="400"/>
    <s v="J"/>
    <x v="0"/>
    <n v="460132.93572000001"/>
    <n v="133355.76465999999"/>
    <n v="66608.558869999993"/>
    <n v="53549.945319999999"/>
    <n v="108302"/>
    <n v="0"/>
    <n v="183"/>
    <n v="45151"/>
    <n v="1151232.84032"/>
    <n v="1023469.1431"/>
    <n v="127763.69722"/>
    <n v="173298.75382000001"/>
    <n v="977934.08649999998"/>
    <m/>
    <m/>
    <s v="N"/>
    <s v="Administrative and Support Service Activities"/>
    <s v="77"/>
    <s v="RENTAL AND LEASING"/>
    <s v="High"/>
    <n v="0"/>
    <n v="29.548859798243711"/>
    <n v="0.11637929207611911"/>
    <n v="4.6515303806930232E-2"/>
    <n v="0.30900363758888111"/>
    <x v="1"/>
    <n v="0"/>
    <n v="0.1505331916798251"/>
    <n v="246.72677595628409"/>
    <n v="2514.3876268852459"/>
    <n v="5592.7275579234974"/>
    <x v="0"/>
    <x v="0"/>
    <s v="Exp&lt;50"/>
    <s v="Decreased Export Intensity"/>
    <n v="0"/>
    <n v="0"/>
    <n v="57.874435408553637"/>
    <n v="0.45662981848331802"/>
    <n v="14.40176478880699"/>
    <n v="0.1345463193142056"/>
    <n v="12.09286063785693"/>
    <s v="Yes"/>
    <s v="No"/>
    <s v="No"/>
    <x v="0"/>
    <x v="0"/>
    <n v="-30.152671755725191"/>
    <n v="-0.35885835091967522"/>
    <n v="-8.5807930326451949"/>
    <s v="Yes"/>
    <s v="0.Reducing"/>
    <s v="Reducing"/>
    <n v="1401.9639627631091"/>
    <n v="4.483024823729221E-2"/>
    <n v="0.1136262837961232"/>
    <n v="1.9166198488824612E-2"/>
    <n v="0"/>
    <s v="0-10"/>
    <n v="0.16867750883425919"/>
    <n v="12.58264089892784"/>
    <n v="5.5683445037610966"/>
    <n v="117.5801526717557"/>
    <n v="1112.4236641221371"/>
  </r>
  <r>
    <m/>
    <m/>
    <m/>
    <m/>
    <n v="1963"/>
    <s v="SSI Schäfer sp. z o.o., Warszawa"/>
    <m/>
    <m/>
    <m/>
    <m/>
    <m/>
    <n v="810070255"/>
    <n v="46945"/>
    <n v="8540010762"/>
    <s v="sp. z o.o."/>
    <s v="4690"/>
    <s v="Sprzedaż hurtowa niewyspecjalizowana"/>
    <m/>
    <x v="3"/>
    <m/>
    <n v="500"/>
    <s v="J"/>
    <x v="0"/>
    <n v="252679.41021999999"/>
    <n v="9898.6076899999989"/>
    <n v="7242.1625000000004"/>
    <n v="10922.02608"/>
    <n v="485.59937000000002"/>
    <n v="5354"/>
    <n v="106"/>
    <n v="22526.402669999999"/>
    <n v="258231.89293999999"/>
    <n v="6730.3800099999999"/>
    <n v="251501.51293"/>
    <n v="19705.387480000001"/>
    <n v="238526.50545999999"/>
    <m/>
    <m/>
    <s v="G"/>
    <s v="Wholesale and Retail Trade; Repair of Motor Vehicles and Motorcycles"/>
    <s v="46"/>
    <s v="WHOLESALE TRADE, EXCEPT OF MOTOR VEHICLES"/>
    <s v="Medium-high"/>
    <n v="2.1188904926358821E-2"/>
    <n v="42.820728851072509"/>
    <n v="4.3224836050117961E-2"/>
    <n v="4.2295418879718799E-2"/>
    <n v="0.55426598898830681"/>
    <x v="0"/>
    <n v="1"/>
    <n v="7.6308883676806466E-2"/>
    <n v="212.5132327358491"/>
    <n v="2383.7680209433961"/>
    <n v="63.494151037735847"/>
    <x v="0"/>
    <x v="0"/>
    <s v="Exp&lt;50"/>
    <s v="Increased Export Intensity"/>
    <n v="1"/>
    <n v="2.00806226609338E-2"/>
    <n v="-13.30027579415459"/>
    <n v="-0.14271948322343239"/>
    <n v="-37.174112894314909"/>
    <n v="-0.46480298239254481"/>
    <n v="-3.5050847562340892"/>
    <s v="Yes"/>
    <s v="No"/>
    <s v="No"/>
    <x v="2"/>
    <x v="1"/>
    <n v="1.9230769230769229"/>
    <n v="1.9048194970694429E-2"/>
    <n v="0.47734053164840701"/>
    <s v="No"/>
    <s v="1.Sustaining"/>
    <s v="Hiring"/>
    <n v="-418.55890213352677"/>
    <n v="1.1443100170874481E-2"/>
    <n v="0.27879953185086098"/>
    <n v="3.8138694478752122E-2"/>
    <n v="1.108282265425025E-3"/>
    <s v="0-10"/>
    <n v="0.13679612094597679"/>
    <n v="12.582596294134881"/>
    <n v="4.6443908991413716"/>
    <n v="86.09615384615384"/>
    <n v="2802.3269230769229"/>
  </r>
  <r>
    <n v="1732"/>
    <n v="1615"/>
    <n v="1615"/>
    <m/>
    <n v="1964"/>
    <s v="EWT Automotive Polska sp. z o.o., Ożarów Mazowiecki"/>
    <m/>
    <m/>
    <m/>
    <n v="2001"/>
    <m/>
    <s v="011712077"/>
    <n v="17027"/>
    <n v="5220023307"/>
    <s v="sp. z o.o."/>
    <s v="4519"/>
    <s v="Sprzedaż hurtowa i detaliczna pozostałych pojazdów samochodowych, z wyłączeniem motocykli"/>
    <m/>
    <x v="5"/>
    <m/>
    <n v="500"/>
    <s v="J"/>
    <x v="0"/>
    <n v="464824.84681000002"/>
    <n v="10051.60723"/>
    <n v="9965.7004900000011"/>
    <n v="7853.1712699999998"/>
    <n v="2693.5586800000001"/>
    <n v="3199"/>
    <n v="220"/>
    <n v="36913.715329999999"/>
    <n v="95405.834990000003"/>
    <n v="15035.39215"/>
    <n v="80370.442840000003"/>
    <n v="31884.869559999999"/>
    <n v="63520.965429999997"/>
    <m/>
    <m/>
    <s v="G"/>
    <s v="Wholesale and Retail Trade; Repair of Motor Vehicles and Motorcycles"/>
    <s v="45"/>
    <s v="WHOLESALE AND RETAIL TRADE SERVICES OF MOTOR VEHICLES; REPAIR SERVICES OF MOTOR VEHICLES"/>
    <s v="Medium-high"/>
    <n v="6.8821622207893953E-3"/>
    <n v="-4.9624117814525803"/>
    <n v="1.689490422875357E-2"/>
    <n v="8.2313322563794269E-2"/>
    <n v="0.24629773865695559"/>
    <x v="0"/>
    <n v="1"/>
    <n v="0.33420251039511389"/>
    <n v="167.78961513636361"/>
    <n v="2112.8402127727272"/>
    <n v="68.342691590909084"/>
    <x v="0"/>
    <x v="0"/>
    <s v="Exp&lt;50"/>
    <s v="Decreased Export Intensity"/>
    <n v="0"/>
    <n v="-7.2704702237238669E-5"/>
    <n v="59.723070754930397"/>
    <n v="0.46827132188569109"/>
    <n v="15.74135561951479"/>
    <n v="0.1461878227165769"/>
    <n v="12.41956818274681"/>
    <s v="Yes"/>
    <s v="Yes"/>
    <s v="Yes"/>
    <x v="0"/>
    <x v="0"/>
    <n v="51.724137931034477"/>
    <n v="0.41689380393178782"/>
    <n v="10.984842393134"/>
    <s v="Yes"/>
    <s v="2.Hiring"/>
    <s v="Hiring"/>
    <n v="105.811056910658"/>
    <n v="2.5805855035538551E-3"/>
    <n v="7.3750368260826871E-2"/>
    <n v="1.504286515503565E-2"/>
    <n v="6.9548669230266339E-3"/>
    <s v="0-10"/>
    <n v="0.20397003445236761"/>
    <n v="12.58114461819763"/>
    <n v="4.9767337424205742"/>
    <n v="113.7044446206897"/>
    <n v="2007.029155862069"/>
  </r>
  <r>
    <m/>
    <n v="1875"/>
    <m/>
    <m/>
    <n v="1965"/>
    <s v="Stal Service sp. z o.o., Ostrowiec Świętokrzyski"/>
    <m/>
    <m/>
    <m/>
    <m/>
    <m/>
    <s v="012855590"/>
    <n v="177163"/>
    <n v="5251972252"/>
    <s v="sp. z o.o."/>
    <s v="2511"/>
    <s v="Produkcja konstrukcji metalowych i ich części"/>
    <m/>
    <x v="10"/>
    <m/>
    <n v="400"/>
    <s v="J"/>
    <x v="0"/>
    <n v="239944"/>
    <n v="3405"/>
    <n v="3600"/>
    <n v="2814"/>
    <n v="1137"/>
    <n v="0"/>
    <n v="44"/>
    <n v="6226"/>
    <n v="88466"/>
    <n v="7701"/>
    <n v="80765"/>
    <n v="39680"/>
    <n v="48786"/>
    <m/>
    <m/>
    <s v="C"/>
    <s v="Manufacturing"/>
    <s v="25"/>
    <s v="MANUFACTURE OF FABRICATED METAL PRODUCTS, EXCEPT MACHINERY AND EQUIPMENT"/>
    <s v="Medium-low"/>
    <n v="0"/>
    <n v="-42.813562068916212"/>
    <n v="1.172773647184343E-2"/>
    <n v="3.1808830511156828E-2"/>
    <n v="7.0917338709677424E-2"/>
    <x v="1"/>
    <n v="0"/>
    <n v="0.44853390002938981"/>
    <n v="141.5"/>
    <n v="5453.272727272727"/>
    <n v="175.02272727272731"/>
    <x v="0"/>
    <x v="0"/>
    <s v="Exp&lt;50"/>
    <s v="Decreased Export Intensity"/>
    <n v="0"/>
    <n v="-1.3991325446959441E-2"/>
    <n v="-17.535382140868691"/>
    <n v="-0.192800859075172"/>
    <n v="-40.243030536861362"/>
    <n v="-0.51488435824428436"/>
    <n v="-4.7057025280940126"/>
    <s v="Yes"/>
    <s v="Yes"/>
    <s v="Yes"/>
    <x v="2"/>
    <x v="1"/>
    <n v="33.333333333333329"/>
    <n v="0.28768207245178079"/>
    <n v="7.4569931823541991"/>
    <s v="No"/>
    <s v="2.Hiring"/>
    <s v="Hiring"/>
    <n v="-3363.8787878787889"/>
    <n v="2.731590632582501E-2"/>
    <n v="0.5463293923563376"/>
    <n v="7.757249241159879E-2"/>
    <n v="1.3991325446959441E-2"/>
    <s v="0-10"/>
    <n v="0.14198850271816041"/>
    <n v="12.580961700839509"/>
    <n v="3.4965075614664798"/>
    <n v="152.56741757575759"/>
    <n v="8817.1515151515159"/>
  </r>
  <r>
    <m/>
    <n v="1334"/>
    <m/>
    <n v="1282"/>
    <n v="1967"/>
    <s v="Marvipol Development SA GK, Warszawa"/>
    <s v="SG)"/>
    <m/>
    <m/>
    <n v="2014"/>
    <m/>
    <s v="360331494"/>
    <n v="534585"/>
    <n v="5272726050"/>
    <s v="SA"/>
    <s v="6420"/>
    <s v="Zbrojenowa"/>
    <m/>
    <x v="10"/>
    <m/>
    <n v="400"/>
    <s v="S"/>
    <x v="0"/>
    <n v="377511"/>
    <n v="81052"/>
    <n v="68559"/>
    <n v="55277"/>
    <n v="6948"/>
    <n v="0"/>
    <n v="86"/>
    <n v="6827"/>
    <n v="1461237"/>
    <n v="338899"/>
    <n v="1122338"/>
    <n v="710388"/>
    <n v="750849"/>
    <m/>
    <m/>
    <s v="K"/>
    <s v="Financial and Insurance Activities"/>
    <s v="64"/>
    <s v="FINANCIAL SERVICE ACTIVITIES, EXCEPT INSURANCE AND PENSION FUNDING"/>
    <s v="High"/>
    <n v="0"/>
    <n v="-35.861260480644248"/>
    <n v="0.14642487238782451"/>
    <n v="3.7828907973176153E-2"/>
    <n v="7.7812406741104859E-2"/>
    <x v="1"/>
    <n v="0"/>
    <n v="0.48615522328000182"/>
    <n v="79.383720930232556"/>
    <n v="4389.6627906976746"/>
    <n v="3940.6860465116279"/>
    <x v="0"/>
    <x v="0"/>
    <s v="Exp&lt;50"/>
    <s v="Decreased Export Intensity"/>
    <n v="0"/>
    <n v="0"/>
    <n v="29.825231099372729"/>
    <n v="0.26101898382445649"/>
    <n v="-5.9237455801646757"/>
    <n v="-6.1064515344657622E-2"/>
    <n v="6.7430913460035944"/>
    <s v="No"/>
    <s v="Yes"/>
    <s v="No"/>
    <x v="3"/>
    <x v="1"/>
    <n v="56.36363636363636"/>
    <n v="0.44701411102103622"/>
    <n v="11.823721224074649"/>
    <s v="No"/>
    <s v="2.Hiring"/>
    <s v="Hiring"/>
    <n v="-897.31902748414359"/>
    <n v="0.24033990866072411"/>
    <n v="0.14462620932277931"/>
    <n v="5.7684672749858647E-2"/>
    <n v="0"/>
    <s v="0-10"/>
    <n v="0.39885352053386819"/>
    <n v="12.58033600249507"/>
    <n v="4.0073331852324712"/>
    <n v="287.4727272727273"/>
    <n v="5286.9818181818182"/>
  </r>
  <r>
    <m/>
    <m/>
    <m/>
    <m/>
    <n v="1968"/>
    <s v="Aiut sp. z o.o. GK, Gliwice"/>
    <m/>
    <m/>
    <m/>
    <n v="1991"/>
    <m/>
    <n v="271030123"/>
    <n v="136839"/>
    <n v="6310200340"/>
    <s v="sp. z o.o."/>
    <s v="6201"/>
    <s v="Działalność związana z oprogramowaniem"/>
    <m/>
    <x v="6"/>
    <m/>
    <n v="400"/>
    <s v="J"/>
    <x v="0"/>
    <n v="392270.42985000001"/>
    <n v="20422.982090000001"/>
    <n v="17719.94486"/>
    <n v="13450.870860000001"/>
    <n v="13281.08224"/>
    <n v="192994"/>
    <n v="797"/>
    <n v="126078.52830000001"/>
    <n v="302987.54064000002"/>
    <n v="113505.67472"/>
    <n v="189481.86592000001"/>
    <n v="131781.83726999999"/>
    <n v="171205.70337"/>
    <m/>
    <m/>
    <s v="J"/>
    <s v="Information and Communication"/>
    <s v="62"/>
    <s v="COMPUTER PROGRAMMING, CONSULTANCY AND RELATED ACTIVITIES"/>
    <s v="High"/>
    <n v="0.49199222096296891"/>
    <n v="12.933114339009061"/>
    <n v="3.4289790502800503E-2"/>
    <n v="4.4394138556284372E-2"/>
    <n v="0.1020692315318181"/>
    <x v="1"/>
    <n v="0"/>
    <n v="0.43494144013855318"/>
    <n v="158.19137804266001"/>
    <n v="492.18372628607278"/>
    <n v="142.41615397741529"/>
    <x v="4"/>
    <x v="1"/>
    <s v="Exp&lt;50"/>
    <s v="Increased Export Intensity"/>
    <n v="1"/>
    <n v="6.1025713681139959E-2"/>
    <n v="39.477762703493397"/>
    <n v="0.33273499542324458"/>
    <n v="1.0708425387633349"/>
    <n v="1.065149625413042E-2"/>
    <n v="8.6741477706277372"/>
    <s v="Yes"/>
    <s v="No"/>
    <s v="No"/>
    <x v="0"/>
    <x v="0"/>
    <n v="24.336973478939161"/>
    <n v="0.21782522186954531"/>
    <n v="5.5966335450194924"/>
    <s v="No"/>
    <s v="2.Hiring"/>
    <s v="Hiring"/>
    <n v="53.428230529442537"/>
    <n v="5.3424549024866541E-2"/>
    <n v="0.13629968460678471"/>
    <n v="6.6964987730295508E-2"/>
    <n v="0.43096650728182889"/>
    <s v="25-50"/>
    <n v="0.49130698961985819"/>
    <n v="12.54697175756333"/>
    <n v="6.4630294569206699"/>
    <n v="140.6253302808112"/>
    <n v="438.75549575663018"/>
  </r>
  <r>
    <m/>
    <n v="1407"/>
    <n v="1395"/>
    <m/>
    <n v="1970"/>
    <s v="C.M.C. sp. z o.o., Andrychów"/>
    <m/>
    <m/>
    <m/>
    <n v="2004"/>
    <m/>
    <n v="351097803"/>
    <n v="197403"/>
    <n v="9451559352"/>
    <s v="sp. z o.o."/>
    <s v="1624"/>
    <s v="Produkcja opakowań drewnianych"/>
    <m/>
    <x v="10"/>
    <m/>
    <n v="400"/>
    <s v="J"/>
    <x v="0"/>
    <n v="205251.17822"/>
    <n v="22894.396000000001"/>
    <n v="23728.461149999999"/>
    <n v="19523.665150000001"/>
    <n v="9234.3912899999996"/>
    <n v="59184"/>
    <n v="354"/>
    <n v="32798.574410000001"/>
    <n v="319617.51348999998"/>
    <n v="134897.94777999999"/>
    <n v="184719.56571"/>
    <n v="258282.92666999999"/>
    <n v="61334.586819999997"/>
    <m/>
    <m/>
    <s v="C"/>
    <s v="Manufacturing"/>
    <s v="16"/>
    <s v="MANUFACTURE OF WOOD AND OF PRODUCTS OF WOOD AND CORK, EXCEPT FURNITURE; MANUFACTURE OF ARTICLES OF STRAW AND PLAITING MATERIALS"/>
    <s v="Medium-high"/>
    <n v="0.28834913647396071"/>
    <n v="-63.203583379550679"/>
    <n v="9.5120843248331616E-2"/>
    <n v="6.108446604447676E-2"/>
    <n v="7.5590227359258522E-2"/>
    <x v="1"/>
    <n v="0"/>
    <n v="0.80810004386096013"/>
    <n v="92.65134014124294"/>
    <n v="579.80558819209045"/>
    <n v="381.06764909604522"/>
    <x v="4"/>
    <x v="1"/>
    <s v="Exp&lt;50"/>
    <s v="Decreased Export Intensity"/>
    <n v="0"/>
    <n v="-5.4392543800720172E-2"/>
    <n v="-24.96999391906914"/>
    <n v="-0.2872820713837978"/>
    <n v="-45.630430376137049"/>
    <n v="-0.60936557055291196"/>
    <n v="-6.9302075510318417"/>
    <s v="Yes"/>
    <s v="Yes"/>
    <s v="Yes"/>
    <x v="2"/>
    <x v="1"/>
    <n v="284.78260869565219"/>
    <n v="1.347508336084734"/>
    <n v="40.056690110643537"/>
    <s v="No"/>
    <s v="2.Hiring"/>
    <s v="Hiring"/>
    <n v="-2393.659541481823"/>
    <n v="3.4630351279019117E-2"/>
    <n v="0.14081379468145039"/>
    <n v="6.5077298246479814E-2"/>
    <n v="0.34274168027468083"/>
    <s v="25-50"/>
    <n v="0.46215144186475482"/>
    <n v="12.519271839096129"/>
    <n v="4.5217885770490396"/>
    <n v="325.57868902173908"/>
    <n v="2973.465129673913"/>
  </r>
  <r>
    <m/>
    <n v="1204"/>
    <n v="1104"/>
    <n v="1531"/>
    <n v="1971"/>
    <s v="Cargo-Partber Spedycja sp. z o.o., Brwinów "/>
    <m/>
    <m/>
    <m/>
    <n v="2002"/>
    <m/>
    <s v="013051183"/>
    <n v="121547"/>
    <n v="5222349705"/>
    <s v="sp. z o.o."/>
    <s v="5229"/>
    <s v="Działalność pozostałych agencji transportowych"/>
    <m/>
    <x v="11"/>
    <m/>
    <n v="500"/>
    <s v="J"/>
    <x v="0"/>
    <n v="341498.91973999998"/>
    <n v="-11350.586439999999"/>
    <n v="-12842.392540000001"/>
    <n v="-10077.2415"/>
    <n v="1025.85204"/>
    <n v="118853"/>
    <n v="284"/>
    <n v="56112.066729999999"/>
    <n v="74434.85312"/>
    <n v="9628.780130000001"/>
    <n v="64806.072990000001"/>
    <n v="14594.84109"/>
    <n v="59840.012029999998"/>
    <m/>
    <m/>
    <s v="H"/>
    <s v="Transportation and Storage"/>
    <s v="52"/>
    <s v="WAREHOUSING AND SUPPORT ACTIVITIES FOR TRANSPORTATION"/>
    <s v="Low"/>
    <n v="0.34803331176124558"/>
    <n v="-47.728433355089749"/>
    <n v="-2.950885322762456E-2"/>
    <n v="-0.1353833732130027"/>
    <n v="-0.690465996707882"/>
    <x v="0"/>
    <n v="1"/>
    <n v="0.19607536628669039"/>
    <n v="197.5776997535211"/>
    <n v="1202.4609849999999"/>
    <n v="33.904155387323947"/>
    <x v="4"/>
    <x v="1"/>
    <s v="Exp&lt;50"/>
    <s v="Increased Export Intensity"/>
    <n v="1"/>
    <n v="2.3304376154557941E-2"/>
    <n v="17.771243633780269"/>
    <n v="0.16357394366169761"/>
    <n v="-14.65851910595631"/>
    <n v="-0.15850955550741469"/>
    <n v="4.1741139532020846"/>
    <s v="No"/>
    <s v="Yes"/>
    <s v="No"/>
    <x v="3"/>
    <x v="1"/>
    <n v="8.3969465648854964"/>
    <n v="8.0629734400109676E-2"/>
    <n v="2.036196664015022"/>
    <s v="Yes"/>
    <s v="2.Hiring"/>
    <s v="Hiring"/>
    <n v="95.712893396946583"/>
    <n v="1.7660569442145339E-2"/>
    <n v="0.24319703661490241"/>
    <n v="8.1819489047596228E-2"/>
    <n v="0.32472893560668759"/>
    <s v="25-50"/>
    <n v="0.33643291952259979"/>
    <n v="12.57752585104663"/>
    <n v="5.5683445037610966"/>
    <n v="105.61136106870229"/>
    <n v="1106.7480916030529"/>
  </r>
  <r>
    <m/>
    <m/>
    <m/>
    <m/>
    <n v="1972"/>
    <s v="Krakowskie Zakłady Automatyki SA, Kraków"/>
    <m/>
    <m/>
    <m/>
    <m/>
    <m/>
    <n v="350741171"/>
    <n v="31035"/>
    <n v="6750001484"/>
    <s v="SA"/>
    <s v="4399"/>
    <s v="Pozostałe specjalistyczne roboty budowlane, gdzie indziej niesklasyfikowane"/>
    <m/>
    <x v="12"/>
    <m/>
    <n v="400"/>
    <s v="J"/>
    <x v="0"/>
    <n v="185743.33201000001"/>
    <n v="1418.5840499999999"/>
    <n v="492.23309"/>
    <n v="-810.34232999999995"/>
    <n v="7440"/>
    <n v="0"/>
    <n v="214"/>
    <n v="38641"/>
    <n v="160698.08614"/>
    <n v="41241.14471"/>
    <n v="119456.94143000001"/>
    <n v="96291.242660000004"/>
    <n v="64406.843480000003"/>
    <m/>
    <m/>
    <s v="F"/>
    <s v="Construction"/>
    <s v="43"/>
    <s v="SPECIALISED CONSTRUCTION WORK"/>
    <s v="Low"/>
    <n v="0"/>
    <n v="13.47034642178504"/>
    <n v="-4.3626994370725139E-3"/>
    <n v="-5.0426383379204064E-3"/>
    <n v="-8.4155350747864149E-3"/>
    <x v="1"/>
    <n v="0"/>
    <n v="0.59920590825276643"/>
    <n v="180.5654205607477"/>
    <n v="867.95949537383171"/>
    <n v="192.71562948598131"/>
    <x v="0"/>
    <x v="0"/>
    <s v="Exp&lt;50"/>
    <s v="Decreased Export Intensity"/>
    <n v="0"/>
    <n v="0"/>
    <n v="-35.940707678798951"/>
    <n v="-0.44536108899265342"/>
    <n v="-53.580222955651401"/>
    <n v="-0.76744458816176753"/>
    <n v="-10.53657220865793"/>
    <s v="Yes"/>
    <s v="No"/>
    <s v="No"/>
    <x v="2"/>
    <x v="1"/>
    <n v="-1.834862385321101"/>
    <n v="-1.851904776723767E-2"/>
    <n v="-0.46190611144543148"/>
    <s v="No"/>
    <s v="0.Reducing"/>
    <s v="Reducing"/>
    <n v="-462.11082260781973"/>
    <n v="7.1159203655225975E-2"/>
    <n v="0.37157143708692753"/>
    <n v="0.14177046771289969"/>
    <n v="0"/>
    <s v="0-10"/>
    <n v="0.38154296472398957"/>
    <n v="12.57748215327018"/>
    <n v="5.3844950627890888"/>
    <n v="150.5366972477064"/>
    <n v="1330.070317981651"/>
  </r>
  <r>
    <n v="1859"/>
    <n v="1829"/>
    <n v="1641"/>
    <n v="1528"/>
    <n v="1973"/>
    <s v="Sarantis Polska SA, Piaseczno"/>
    <m/>
    <m/>
    <m/>
    <n v="1991"/>
    <m/>
    <s v="010504922"/>
    <n v="158603"/>
    <n v="5210418872"/>
    <s v="SA"/>
    <s v="4690"/>
    <s v="Sprzedaż hurtowa niewyspecjalizowana"/>
    <m/>
    <x v="3"/>
    <m/>
    <n v="500"/>
    <s v="J"/>
    <x v="0"/>
    <n v="432654.092"/>
    <n v="37612.618999999999"/>
    <n v="56011.627"/>
    <n v="44788.267999999996"/>
    <n v="5724.7849999999999"/>
    <n v="75859"/>
    <n v="204"/>
    <n v="28440.424999999999"/>
    <n v="688543.56400000001"/>
    <n v="277086.95600000001"/>
    <n v="411456.60800000001"/>
    <n v="596394.63399999996"/>
    <n v="92148.93"/>
    <m/>
    <m/>
    <s v="G"/>
    <s v="Wholesale and Retail Trade; Repair of Motor Vehicles and Motorcycles"/>
    <s v="46"/>
    <s v="WHOLESALE TRADE, EXCEPT OF MOTOR VEHICLES"/>
    <s v="Medium-high"/>
    <n v="0.17533406340693991"/>
    <n v="0.26360422995179711"/>
    <n v="0.10351980676516979"/>
    <n v="6.5047834794662307E-2"/>
    <n v="7.5098375214422197E-2"/>
    <x v="0"/>
    <n v="1"/>
    <n v="0.8661683373167075"/>
    <n v="139.41384803921571"/>
    <n v="2120.8533921568628"/>
    <n v="1358.269392156863"/>
    <x v="2"/>
    <x v="0"/>
    <s v="Exp&lt;50"/>
    <s v="Decreased Export Intensity"/>
    <n v="0"/>
    <n v="-2.8404186457543751E-2"/>
    <n v="46.979786738677888"/>
    <n v="0.38512488615687879"/>
    <n v="6.507091839621677"/>
    <n v="6.3041386987764625E-2"/>
    <n v="10.10686646834163"/>
    <s v="No"/>
    <s v="Yes"/>
    <s v="No"/>
    <x v="0"/>
    <x v="0"/>
    <n v="-16.73469387755102"/>
    <n v="-0.18313821670051131"/>
    <n v="-4.4752255839316302"/>
    <s v="No"/>
    <s v="0.Reducing"/>
    <s v="Reducing"/>
    <n v="919.37180848339335"/>
    <n v="7.9728094076827349E-2"/>
    <n v="0.18164017150906309"/>
    <n v="9.619980242743717E-2"/>
    <n v="0.20373824986448361"/>
    <s v="10-25"/>
    <n v="0.52961743885293144"/>
    <n v="12.59256893782473"/>
    <n v="5.5012582105447274"/>
    <n v="101.69918367346941"/>
    <n v="1201.481583673469"/>
  </r>
  <r>
    <n v="1526"/>
    <m/>
    <n v="1811"/>
    <n v="1722"/>
    <n v="1974"/>
    <s v="Lajkonik Snacks sp. z o.o., Skawina"/>
    <m/>
    <m/>
    <m/>
    <n v="1991"/>
    <m/>
    <n v="351001499"/>
    <n v="523922"/>
    <n v="6750000355"/>
    <s v="sp. z o.o."/>
    <s v="1072"/>
    <s v="Produkcja sucharów i herbatników, produkcja konserwowanych wyrobów ciastkarskich i ciastek"/>
    <m/>
    <x v="13"/>
    <m/>
    <n v="400"/>
    <s v="J"/>
    <x v="0"/>
    <n v="522319.42365999997"/>
    <n v="90794.647719999994"/>
    <n v="95768.079450000005"/>
    <n v="90237.759650000007"/>
    <n v="19844.703979999998"/>
    <n v="245874"/>
    <n v="578"/>
    <n v="73030.538529999991"/>
    <n v="282918.79768000002"/>
    <n v="171548.87497"/>
    <n v="111369.92271"/>
    <n v="190945.17924999999"/>
    <n v="91973.618430000002"/>
    <m/>
    <m/>
    <s v="C"/>
    <s v="Manufacturing"/>
    <s v="10"/>
    <s v="MANUFACTURE OF FOOD PRODUCTS"/>
    <s v="Low"/>
    <n v="0.47073493510371511"/>
    <n v="36.880104945373169"/>
    <n v="0.17276355341657679"/>
    <n v="0.31895285993709371"/>
    <n v="0.47258464447460002"/>
    <x v="1"/>
    <n v="0"/>
    <n v="0.67491160296097286"/>
    <n v="126.3504126816609"/>
    <n v="903.66682294117652"/>
    <n v="296.7973615397924"/>
    <x v="4"/>
    <x v="1"/>
    <s v="Exp&gt;50"/>
    <s v="Decreased Export Intensity"/>
    <n v="0"/>
    <n v="-6.8561878724072267E-2"/>
    <n v="80.166681151671739"/>
    <n v="0.58871224282086665"/>
    <n v="30.555566051936051"/>
    <n v="0.26662874365175432"/>
    <n v="15.856023871765499"/>
    <s v="No"/>
    <s v="No"/>
    <s v="No"/>
    <x v="0"/>
    <x v="0"/>
    <n v="-2.0338983050847461"/>
    <n v="-2.054866822738699E-2"/>
    <n v="-0.51239943805613253"/>
    <s v="Yes"/>
    <s v="0.Reducing"/>
    <s v="Reducing"/>
    <n v="412.29563650049857"/>
    <n v="0.10243559185813481"/>
    <n v="0.27449186146465909"/>
    <n v="0.1636450802327632"/>
    <n v="0.53929681382778738"/>
    <s v="50-75"/>
    <n v="0.59617461646975844"/>
    <n v="12.577322359615851"/>
    <n v="6.3801225368997647"/>
    <n v="75.273987237288139"/>
    <n v="491.37118644067789"/>
  </r>
  <r>
    <m/>
    <n v="1687"/>
    <n v="1480"/>
    <n v="1992"/>
    <n v="1975"/>
    <s v="Yetico SA, Olsztyn"/>
    <m/>
    <m/>
    <m/>
    <n v="2008"/>
    <m/>
    <s v="004446253"/>
    <n v="296247"/>
    <n v="7390102047"/>
    <s v="SA"/>
    <s v="2221"/>
    <s v="Produkcja płyt, arkuszy, rur i kształtowników z tworzyw sztucznych"/>
    <m/>
    <x v="10"/>
    <m/>
    <n v="400"/>
    <s v="J"/>
    <x v="0"/>
    <n v="311148.17535999999"/>
    <n v="23402.95837"/>
    <n v="23185.44988"/>
    <n v="14315.83288"/>
    <n v="19493"/>
    <n v="82664"/>
    <n v="279"/>
    <n v="35613"/>
    <n v="331983.31685"/>
    <n v="215495.20433000001"/>
    <n v="116488.11252"/>
    <n v="218223.78920999999"/>
    <n v="113759.52764"/>
    <m/>
    <m/>
    <s v="C"/>
    <s v="Manufacturing"/>
    <s v="22"/>
    <s v="MANUFACTURE OF RUBBER AND PLASTIC PRODUCTS"/>
    <s v="Medium-low"/>
    <n v="0.26567406318342479"/>
    <n v="-33.670170536902937"/>
    <n v="4.6009695745239422E-2"/>
    <n v="4.3122145461509213E-2"/>
    <n v="6.5601614433629232E-2"/>
    <x v="1"/>
    <n v="0"/>
    <n v="0.65733360122008799"/>
    <n v="127.6451612903226"/>
    <n v="1115.2264349820789"/>
    <n v="772.38424491039427"/>
    <x v="4"/>
    <x v="1"/>
    <s v="Exp&lt;50"/>
    <s v="Decreased Export Intensity"/>
    <n v="0"/>
    <n v="-2.1814101746813971E-2"/>
    <n v="7.3498601361366029"/>
    <n v="7.0923035458687167E-2"/>
    <n v="-22.210246278161868"/>
    <n v="-0.25116046371042522"/>
    <n v="1.788888193448845"/>
    <s v="Yes"/>
    <s v="Yes"/>
    <s v="Yes"/>
    <x v="3"/>
    <x v="1"/>
    <n v="37.438423645320199"/>
    <n v="0.31800580277957818"/>
    <n v="8.2747130264033473"/>
    <s v="Yes"/>
    <s v="2.Hiring"/>
    <s v="Hiring"/>
    <n v="-312.58132403269951"/>
    <n v="0.1142100650558568"/>
    <n v="0.35558911916987129"/>
    <n v="0.1966531426398864"/>
    <n v="0.28748816493023882"/>
    <s v="25-50"/>
    <n v="0.55303475848467032"/>
    <n v="12.577101490340221"/>
    <n v="5.3132059790417872"/>
    <n v="105.679802955665"/>
    <n v="1427.807759014778"/>
  </r>
  <r>
    <n v="1427"/>
    <n v="1201"/>
    <n v="1138"/>
    <n v="1727"/>
    <n v="1976"/>
    <s v="Sirmax Polska sp. z o.o., Kutno"/>
    <m/>
    <m/>
    <m/>
    <n v="2005"/>
    <m/>
    <n v="100069490"/>
    <n v="239848"/>
    <n v="7251905386"/>
    <s v="sp. z o.o."/>
    <s v="2016"/>
    <s v="Produkcja tworzyw sztucznych w formach podstawowych"/>
    <m/>
    <x v="7"/>
    <m/>
    <n v="500"/>
    <s v="J"/>
    <x v="0"/>
    <n v="560519"/>
    <n v="58483"/>
    <n v="51087"/>
    <n v="46488"/>
    <n v="21197"/>
    <n v="0"/>
    <n v="140"/>
    <n v="15145"/>
    <n v="393045"/>
    <n v="176533"/>
    <n v="216512"/>
    <n v="276164"/>
    <n v="116881"/>
    <m/>
    <m/>
    <s v="C"/>
    <s v="Manufacturing"/>
    <s v="20"/>
    <s v="MANUFACTURE OF CHEMICALS AND CHEMICAL PRODUCTS"/>
    <s v="Medium-low"/>
    <n v="0"/>
    <n v="-14.2921582659009"/>
    <n v="8.2937420497788655E-2"/>
    <n v="0.1182765332213869"/>
    <n v="0.16833475760779831"/>
    <x v="0"/>
    <n v="1"/>
    <n v="0.70262692567008866"/>
    <n v="108.1785714285714"/>
    <n v="4003.707142857143"/>
    <n v="1260.95"/>
    <x v="0"/>
    <x v="1"/>
    <s v="Exp&gt;50"/>
    <s v="Decreased Export Intensity"/>
    <n v="0"/>
    <n v="-0.56391888114783795"/>
    <n v="93.417806257483676"/>
    <n v="0.65968246237663841"/>
    <n v="40.157830621365001"/>
    <n v="0.33759896320752419"/>
    <n v="17.929949700551042"/>
    <s v="No"/>
    <s v="Yes"/>
    <s v="No"/>
    <x v="0"/>
    <x v="0"/>
    <n v="77.215189873417728"/>
    <n v="0.57219457014228237"/>
    <n v="15.378592337386699"/>
    <s v="No"/>
    <s v="2.Hiring"/>
    <s v="Hiring"/>
    <n v="335.39068716094062"/>
    <n v="0.22398437526958531"/>
    <n v="0.38856862357751321"/>
    <n v="0.19931463523978549"/>
    <n v="0.56391888114783795"/>
    <s v="50-75"/>
    <n v="0.51294577880405079"/>
    <n v="12.57693595684826"/>
    <n v="4.3694478524670206"/>
    <n v="78.075949367088612"/>
    <n v="3668.316455696202"/>
  </r>
  <r>
    <m/>
    <m/>
    <m/>
    <n v="1935"/>
    <n v="1977"/>
    <s v="Frac Detal sp. z o.o., Rzeszów"/>
    <m/>
    <m/>
    <m/>
    <m/>
    <m/>
    <n v="690493838"/>
    <n v="820269"/>
    <n v="8132514295"/>
    <s v="sp. z o.o."/>
    <s v="4711"/>
    <s v="Działalność holdingów finansowych"/>
    <m/>
    <x v="0"/>
    <m/>
    <n v="400"/>
    <s v="J"/>
    <x v="0"/>
    <n v="321096.11664999998"/>
    <n v="5062.7232899999999"/>
    <n v="2954.5451400000002"/>
    <n v="2228.5491400000001"/>
    <n v="3801.6113"/>
    <n v="0"/>
    <n v="582"/>
    <n v="46360.440430000002"/>
    <n v="104171.47094"/>
    <n v="64509.832979999999"/>
    <n v="39661.63796"/>
    <n v="50385.704960000003"/>
    <n v="53785.765979999996"/>
    <m/>
    <m/>
    <s v="G"/>
    <s v="Wholesale and Retail Trade; Repair of Motor Vehicles and Motorcycles"/>
    <s v="47"/>
    <s v="RETAIL TRADE, EXCEPT OF MOTOR VEHICLES"/>
    <s v="Medium-high"/>
    <n v="0"/>
    <n v="8.0829655853751348"/>
    <n v="6.9404425168715297E-3"/>
    <n v="2.139308507300991E-2"/>
    <n v="4.4229789813781339E-2"/>
    <x v="1"/>
    <n v="0"/>
    <n v="0.4836804597779063"/>
    <n v="79.657114140893469"/>
    <n v="551.71154063573886"/>
    <n v="110.84163742268041"/>
    <x v="0"/>
    <x v="0"/>
    <s v="Exp&lt;50"/>
    <s v="Decreased Export Intensity"/>
    <n v="0"/>
    <n v="0"/>
    <n v="11.136662898023671"/>
    <n v="0.1055904553018934"/>
    <n v="-19.466186305779939"/>
    <n v="-0.21649304386722079"/>
    <n v="2.6749116965544721"/>
    <s v="Yes"/>
    <s v="Yes"/>
    <s v="Yes"/>
    <x v="3"/>
    <x v="1"/>
    <n v="-16.618911174785101"/>
    <n v="-0.18174865503093421"/>
    <n v="-4.4420354280384933"/>
    <s v="No"/>
    <s v="0.Reducing"/>
    <s v="Reducing"/>
    <n v="137.78594870164139"/>
    <n v="8.4791101840461357E-3"/>
    <n v="4.7198709644061761E-2"/>
    <n v="2.10544107780277E-2"/>
    <n v="0"/>
    <s v="0-10"/>
    <n v="0.44608021992136448"/>
    <n v="12.5739053308066"/>
    <n v="6.5482191027623724"/>
    <n v="55.249894097421198"/>
    <n v="413.9255919340975"/>
  </r>
  <r>
    <m/>
    <n v="1751"/>
    <n v="1616"/>
    <n v="1970"/>
    <n v="1978"/>
    <s v="Alventa SA, Alwernia"/>
    <m/>
    <m/>
    <m/>
    <m/>
    <m/>
    <n v="350534331"/>
    <n v="49603"/>
    <n v="6750000266"/>
    <s v="SA"/>
    <s v="2013"/>
    <s v="Produkcja pozostałych podstawowych chemikaliów nieorganicznych"/>
    <m/>
    <x v="7"/>
    <m/>
    <n v="400"/>
    <s v="J"/>
    <x v="0"/>
    <n v="284005"/>
    <n v="6631"/>
    <n v="2594"/>
    <n v="1957"/>
    <n v="7148"/>
    <n v="209399"/>
    <n v="260"/>
    <n v="26917"/>
    <n v="212420"/>
    <n v="100953"/>
    <n v="111467"/>
    <n v="112143"/>
    <n v="100277"/>
    <m/>
    <m/>
    <s v="C"/>
    <s v="Manufacturing"/>
    <s v="20"/>
    <s v="MANUFACTURE OF CHEMICALS AND CHEMICAL PRODUCTS"/>
    <s v="Medium-low"/>
    <n v="0.73730744177039131"/>
    <n v="-36.583661201941752"/>
    <n v="6.8907237548634708E-3"/>
    <n v="9.2128801431127019E-3"/>
    <n v="1.7450933183524611E-2"/>
    <x v="1"/>
    <n v="0"/>
    <n v="0.52793051501741828"/>
    <n v="103.5269230769231"/>
    <n v="1092.3269230769231"/>
    <n v="388.28076923076918"/>
    <x v="1"/>
    <x v="1"/>
    <s v="Exp&gt;50"/>
    <s v="Increased Export Intensity"/>
    <n v="1"/>
    <n v="2.2891459013199889E-2"/>
    <n v="-1.9021664041559589"/>
    <n v="-1.9204903291161202E-2"/>
    <n v="-28.914613336344889"/>
    <n v="-0.34128840246027359"/>
    <n v="-0.47897183620948519"/>
    <s v="Yes"/>
    <s v="Yes"/>
    <s v="Yes"/>
    <x v="2"/>
    <x v="1"/>
    <n v="-8.4507042253521121"/>
    <n v="-8.8292607145678659E-2"/>
    <n v="-2.183132235222363"/>
    <s v="Yes"/>
    <s v="0.Reducing"/>
    <s v="Reducing"/>
    <n v="72.918472372697693"/>
    <n v="5.273701953632319E-2"/>
    <n v="0.163570525594052"/>
    <n v="8.5958788424726942E-2"/>
    <n v="0.71441598275719143"/>
    <s v="50-75"/>
    <n v="0.52551514469091321"/>
    <n v="12.575952025913329"/>
    <n v="5.6489742381612063"/>
    <n v="84.218309859154928"/>
    <n v="1019.4084507042249"/>
  </r>
  <r>
    <n v="1534"/>
    <n v="1575"/>
    <n v="1574"/>
    <n v="1938"/>
    <n v="1980"/>
    <s v="Aweco Polska Appliance sp. z o.o., Tychy"/>
    <m/>
    <m/>
    <m/>
    <n v="2006"/>
    <m/>
    <n v="240418995"/>
    <n v="1007669"/>
    <n v="6462737608"/>
    <s v="sp. z o.o."/>
    <s v="2751"/>
    <s v="Produkcja elektrycznego sprzętu gospodarstwa domowego"/>
    <m/>
    <x v="10"/>
    <m/>
    <n v="500"/>
    <s v="J"/>
    <x v="0"/>
    <n v="521038.57358999999"/>
    <n v="-46176.313950000003"/>
    <n v="-38960.065970000003"/>
    <n v="-40308.550969999997"/>
    <n v="14530.16145"/>
    <n v="435080"/>
    <n v="733"/>
    <n v="71139.251520000005"/>
    <n v="338641.18722999998"/>
    <n v="110037.86714"/>
    <n v="228603.32008999999"/>
    <n v="56664.577119999987"/>
    <n v="281976.61011000001"/>
    <m/>
    <m/>
    <s v="C"/>
    <s v="Manufacturing"/>
    <s v="27"/>
    <s v="MANUFACTURE OF ELECTRICAL EQUIPMENT"/>
    <s v="Medium-high"/>
    <n v="0.83502454914664359"/>
    <n v="3.761614068744823"/>
    <n v="-7.736193251925795E-2"/>
    <n v="-0.1190302671087172"/>
    <n v="-0.71135360076256404"/>
    <x v="0"/>
    <n v="1"/>
    <n v="0.16732925366669671"/>
    <n v="97.052184884038212"/>
    <n v="710.83025046384716"/>
    <n v="150.11987331514331"/>
    <x v="3"/>
    <x v="1"/>
    <s v="Exp&gt;50"/>
    <s v="Increased Export Intensity"/>
    <n v="1"/>
    <n v="0.19692200312398311"/>
    <n v="80.094490273543613"/>
    <n v="0.58831147313031806"/>
    <n v="30.503253821408439"/>
    <n v="0.2662279739612039"/>
    <n v="15.84441655754887"/>
    <s v="Yes"/>
    <s v="Yes"/>
    <s v="Yes"/>
    <x v="0"/>
    <x v="0"/>
    <n v="-11.043689320388349"/>
    <n v="-0.1170248280228208"/>
    <n v="-2.8832387356897189"/>
    <s v="Yes"/>
    <s v="0.Reducing"/>
    <s v="Reducing"/>
    <n v="359.72102716287628"/>
    <n v="-6.4241619831739913E-2"/>
    <n v="-1.929809988578548"/>
    <n v="-8.7867097823414841E-2"/>
    <n v="0.63810254602266048"/>
    <s v="50-75"/>
    <n v="4.5531476333654813E-2"/>
    <n v="12.57526788246531"/>
    <n v="6.7141705299094721"/>
    <n v="65.338297499999996"/>
    <n v="351.10922330097088"/>
  </r>
  <r>
    <n v="1899"/>
    <m/>
    <m/>
    <n v="1796"/>
    <n v="1981"/>
    <s v="Grupa Inco SA, Warszawa"/>
    <m/>
    <m/>
    <m/>
    <n v="2002"/>
    <m/>
    <s v="000599764"/>
    <n v="101255"/>
    <n v="5260300428"/>
    <s v="SA"/>
    <s v="2041"/>
    <s v="Produkcja mydła i detergentów, środków myjących i czyszczących"/>
    <m/>
    <x v="10"/>
    <m/>
    <n v="400"/>
    <s v="S"/>
    <x v="0"/>
    <n v="423334.29264"/>
    <n v="58632.659390000001"/>
    <n v="55483.49697"/>
    <n v="50841.076970000002"/>
    <n v="10861.523730000001"/>
    <n v="50706"/>
    <n v="749"/>
    <n v="74037.266029999999"/>
    <n v="493471.39280999999"/>
    <n v="298931.40016999998"/>
    <n v="194539.99264000001"/>
    <n v="349598.03012000001"/>
    <n v="143873.36269000001"/>
    <m/>
    <m/>
    <s v="C"/>
    <s v="Manufacturing"/>
    <s v="20"/>
    <s v="MANUFACTURE OF CHEMICALS AND CHEMICAL PRODUCTS"/>
    <s v="Medium-low"/>
    <n v="0.1197776813302483"/>
    <n v="8.7776565052123168"/>
    <n v="0.1200967600638837"/>
    <n v="0.1030274048521698"/>
    <n v="0.1454272409731506"/>
    <x v="1"/>
    <n v="0"/>
    <n v="0.70844639671869458"/>
    <n v="98.848152242990651"/>
    <n v="565.19932261682243"/>
    <n v="399.10734335113489"/>
    <x v="2"/>
    <x v="0"/>
    <s v="Exp&lt;50"/>
    <s v="Increased Export Intensity"/>
    <n v="1"/>
    <n v="2.0684691387086308E-3"/>
    <n v="47.38345483678529"/>
    <n v="0.38786754076949143"/>
    <n v="6.799604954192251"/>
    <n v="6.5784041600378984E-2"/>
    <n v="10.182388633084431"/>
    <s v="No"/>
    <s v="Yes"/>
    <s v="No"/>
    <x v="0"/>
    <x v="0"/>
    <n v="-13.31018518518519"/>
    <n v="-0.14283378528683599"/>
    <n v="-3.5078421088176159"/>
    <s v="Yes"/>
    <s v="0.Reducing"/>
    <s v="Reducing"/>
    <n v="232.75342721172979"/>
    <n v="8.2632261620285571E-2"/>
    <n v="8.4428642138644497E-2"/>
    <n v="5.8646984441473211E-2"/>
    <n v="0.11770921219153969"/>
    <s v="10-25"/>
    <n v="0.69463375172096298"/>
    <n v="12.568049895073351"/>
    <n v="6.7615727688040552"/>
    <n v="74.109714594907402"/>
    <n v="332.44589540509259"/>
  </r>
  <r>
    <n v="1065"/>
    <n v="1547"/>
    <n v="1525"/>
    <n v="1791"/>
    <n v="1982"/>
    <s v="Anro-Trade sp. z o.o., Chwaszczyno"/>
    <m/>
    <m/>
    <m/>
    <n v="2002"/>
    <m/>
    <s v="002892913"/>
    <n v="1011527"/>
    <n v="5890007492"/>
    <s v="sp. z o.o."/>
    <s v="4511"/>
    <s v="Sprzedaż hurtowa i detaliczna samochodów osobowych i furgonetek"/>
    <m/>
    <x v="5"/>
    <m/>
    <n v="400"/>
    <s v="J"/>
    <x v="0"/>
    <n v="740351"/>
    <n v="23592"/>
    <n v="20404"/>
    <n v="15812"/>
    <n v="7932"/>
    <n v="0"/>
    <n v="402"/>
    <n v="40428"/>
    <n v="270256"/>
    <n v="101427"/>
    <n v="168829"/>
    <n v="44694"/>
    <n v="225562"/>
    <m/>
    <m/>
    <s v="G"/>
    <s v="Wholesale and Retail Trade; Repair of Motor Vehicles and Motorcycles"/>
    <s v="45"/>
    <s v="WHOLESALE AND RETAIL TRADE SERVICES OF MOTOR VEHICLES; REPAIR SERVICES OF MOTOR VEHICLES"/>
    <s v="Medium-high"/>
    <n v="0"/>
    <n v="44.68223239052034"/>
    <n v="2.1357437215590979E-2"/>
    <n v="5.8507489195429523E-2"/>
    <n v="0.35378350561596628"/>
    <x v="1"/>
    <n v="0"/>
    <n v="0.1653765318808833"/>
    <n v="100.56716417910449"/>
    <n v="1841.6691542288561"/>
    <n v="252.30597014925371"/>
    <x v="0"/>
    <x v="0"/>
    <s v="Exp&lt;50"/>
    <s v="Decreased Export Intensity"/>
    <n v="0"/>
    <n v="-1.177260860231436E-4"/>
    <n v="156.34889856858931"/>
    <n v="0.9413692156401865"/>
    <n v="85.760071426513989"/>
    <n v="0.61928571647107411"/>
    <n v="26.534182606466182"/>
    <s v="No"/>
    <s v="No"/>
    <s v="No"/>
    <x v="1"/>
    <x v="0"/>
    <n v="102.0100502512563"/>
    <n v="0.70314726389452886"/>
    <n v="19.218387699882872"/>
    <s v="No"/>
    <s v="2.Hiring"/>
    <s v="Hiring"/>
    <n v="390.38272206805158"/>
    <n v="4.3080822420586827E-2"/>
    <n v="0.46573086281115478"/>
    <n v="0.1431727693263676"/>
    <n v="1.177260860231436E-4"/>
    <s v="0-10"/>
    <n v="0.30741524936134962"/>
    <n v="12.57351046140827"/>
    <n v="5.2933048247244923"/>
    <n v="78.746812864321612"/>
    <n v="1451.286432160804"/>
  </r>
  <r>
    <n v="1770"/>
    <n v="1856"/>
    <n v="1610"/>
    <n v="1756"/>
    <n v="1983"/>
    <s v="Wurth Polska sp. z o.o., Warszawa"/>
    <m/>
    <m/>
    <m/>
    <n v="1990"/>
    <m/>
    <s v="006216050"/>
    <n v="114958"/>
    <n v="5270204293"/>
    <s v="sp. z o.o."/>
    <s v="4690"/>
    <s v="Sprzedaż hurtowa niewyspecjalizowana"/>
    <m/>
    <x v="3"/>
    <m/>
    <n v="500"/>
    <s v="J"/>
    <x v="0"/>
    <n v="454315.85784000001"/>
    <n v="25226.182489999999"/>
    <n v="30050.91114"/>
    <n v="22651.910240000001"/>
    <n v="14069.00474"/>
    <n v="1982"/>
    <n v="822"/>
    <n v="122677.43799999999"/>
    <n v="212590.89178000001"/>
    <n v="54229.588839999997"/>
    <n v="158361.30293999999"/>
    <n v="128811.13661"/>
    <n v="83779.755170000004"/>
    <m/>
    <m/>
    <s v="G"/>
    <s v="Wholesale and Retail Trade; Repair of Motor Vehicles and Motorcycles"/>
    <s v="46"/>
    <s v="WHOLESALE TRADE, EXCEPT OF MOTOR VEHICLES"/>
    <s v="Medium-high"/>
    <n v="4.3626036067136728E-3"/>
    <n v="6.6854820381076596"/>
    <n v="4.9859387140251447E-2"/>
    <n v="0.1065516497453774"/>
    <n v="0.1758536632479451"/>
    <x v="0"/>
    <n v="1"/>
    <n v="0.60591089077936788"/>
    <n v="149.24262530413631"/>
    <n v="552.69569080291967"/>
    <n v="65.972735815085159"/>
    <x v="0"/>
    <x v="0"/>
    <s v="Exp&lt;50"/>
    <s v="Increased Export Intensity"/>
    <n v="1"/>
    <n v="1.3218688432883789E-3"/>
    <n v="57.341004841625498"/>
    <n v="0.45324526932724751"/>
    <n v="14.015220899728639"/>
    <n v="0.13116177015813341"/>
    <n v="11.998054803670669"/>
    <s v="No"/>
    <s v="Yes"/>
    <s v="No"/>
    <x v="0"/>
    <x v="0"/>
    <n v="18.95803183791606"/>
    <n v="0.17360057128850939"/>
    <n v="4.4355702691813548"/>
    <s v="No"/>
    <s v="2.Hiring"/>
    <s v="Hiring"/>
    <n v="134.82883117918601"/>
    <n v="4.3318348998774008E-2"/>
    <n v="0.17360648456584499"/>
    <n v="0.1043829488934139"/>
    <n v="3.0407347634252941E-3"/>
    <s v="0-10"/>
    <n v="0.60126180859231571"/>
    <n v="12.57330268790834"/>
    <n v="6.5381398237676702"/>
    <n v="116.34992547033291"/>
    <n v="417.86685962373372"/>
  </r>
  <r>
    <m/>
    <m/>
    <n v="1870"/>
    <n v="1800"/>
    <n v="1984"/>
    <s v="Baumit sp. z o.o., Wrocław"/>
    <m/>
    <m/>
    <m/>
    <m/>
    <m/>
    <n v="590315590"/>
    <n v="50943"/>
    <n v="7690004863"/>
    <s v="sp. z o.o."/>
    <s v="2364"/>
    <s v="Produkcja zaprawy murarskiej"/>
    <m/>
    <x v="12"/>
    <m/>
    <n v="500"/>
    <s v="J"/>
    <x v="0"/>
    <n v="340687.34401"/>
    <n v="18283.474030000001"/>
    <n v="18564.732189999999"/>
    <n v="14745.196190000001"/>
    <n v="6708.0673299999999"/>
    <n v="6802"/>
    <n v="281"/>
    <n v="40023.132940000003"/>
    <n v="164380.45634"/>
    <n v="60602.371859999999"/>
    <n v="103778.08448"/>
    <n v="125174.84374"/>
    <n v="39205.6126"/>
    <m/>
    <m/>
    <s v="C"/>
    <s v="Manufacturing"/>
    <s v="23"/>
    <s v="MANUFACTURE OF OTHER NON-METALLIC MINERAL PRODUCTS"/>
    <s v="Medium-low"/>
    <n v="1.9965520057006709E-2"/>
    <n v="-4.8619807957598233"/>
    <n v="4.3280727767707132E-2"/>
    <n v="8.9701638006780091E-2"/>
    <n v="0.1177968012536702"/>
    <x v="0"/>
    <n v="1"/>
    <n v="0.76149468450855129"/>
    <n v="142.43107807829179"/>
    <n v="1212.410476903915"/>
    <n v="215.66680377224199"/>
    <x v="0"/>
    <x v="0"/>
    <s v="Exp&lt;50"/>
    <s v="Increased Export Intensity"/>
    <n v="1"/>
    <n v="3.5243266764313531E-3"/>
    <n v="17.996766487950509"/>
    <n v="0.1654870354576268"/>
    <n v="-14.49509674786194"/>
    <n v="-0.15659646371148739"/>
    <n v="4.2239495304443819"/>
    <s v="No"/>
    <s v="Yes"/>
    <s v="No"/>
    <x v="3"/>
    <x v="1"/>
    <n v="4.8507462686567164"/>
    <n v="4.7367688822888887E-2"/>
    <n v="1.191231535546722"/>
    <s v="No"/>
    <s v="2.Hiring"/>
    <s v="Hiring"/>
    <n v="135.07465600839211"/>
    <n v="5.7584006982398538E-2"/>
    <n v="0.1526735782697729"/>
    <n v="0.1112114462304096"/>
    <n v="1.6441193380575359E-2"/>
    <s v="0-10"/>
    <n v="0.72842627709884344"/>
    <n v="12.573233420480619"/>
    <n v="5.5909869805108574"/>
    <n v="103.97938335820891"/>
    <n v="1077.3358208955219"/>
  </r>
  <r>
    <m/>
    <m/>
    <m/>
    <n v="1599"/>
    <n v="1985"/>
    <s v="Cell-Fast sp. z o.o., Stalowa Wola"/>
    <m/>
    <m/>
    <m/>
    <n v="2010"/>
    <m/>
    <n v="180600134"/>
    <n v="362780"/>
    <n v="8652537440"/>
    <s v="sp. z o.o."/>
    <s v="2223"/>
    <s v="Produkcja wyrobów dla budownictwa z tworzyw sztucznych"/>
    <m/>
    <x v="12"/>
    <m/>
    <n v="400"/>
    <s v="J"/>
    <x v="0"/>
    <n v="398989.72603999998"/>
    <n v="37930.788220000002"/>
    <n v="36012.101629999997"/>
    <n v="35372.242630000001"/>
    <n v="23181"/>
    <n v="159393"/>
    <n v="686"/>
    <n v="64878"/>
    <n v="384080.37676999997"/>
    <n v="146139.47013"/>
    <n v="237940.90664"/>
    <n v="318127.96314000001"/>
    <n v="65952.413629999995"/>
    <m/>
    <m/>
    <s v="C"/>
    <s v="Manufacturing"/>
    <s v="22"/>
    <s v="MANUFACTURE OF RUBBER AND PLASTIC PRODUCTS"/>
    <s v="Medium-low"/>
    <n v="0.39949148962301928"/>
    <n v="5.2635021831526574"/>
    <n v="8.8654519957373085E-2"/>
    <n v="9.2095938166562641E-2"/>
    <n v="0.1111887250679488"/>
    <x v="1"/>
    <n v="0"/>
    <n v="0.82828486530699674"/>
    <n v="94.574344023323619"/>
    <n v="581.61767644314875"/>
    <n v="213.0312975655977"/>
    <x v="4"/>
    <x v="1"/>
    <s v="Exp&lt;50"/>
    <s v="Increased Export Intensity"/>
    <n v="1"/>
    <n v="8.547867403586995E-2"/>
    <n v="40.850453917511643"/>
    <n v="0.3425285310306343"/>
    <n v="2.0655463170374269"/>
    <n v="2.0445031861521908E-2"/>
    <n v="8.9405497987141267"/>
    <s v="No"/>
    <s v="Yes"/>
    <s v="No"/>
    <x v="0"/>
    <x v="0"/>
    <n v="-22.921348314606739"/>
    <n v="-0.26034383500030073"/>
    <n v="-6.3013082308631674"/>
    <s v="Yes"/>
    <s v="0.Reducing"/>
    <s v="Reducing"/>
    <n v="263.33466740944078"/>
    <n v="9.2080486741139819E-2"/>
    <n v="9.3800041479802948E-2"/>
    <n v="8.2405971895912755E-2"/>
    <n v="0.31401281558714939"/>
    <s v="25-50"/>
    <n v="0.87852809653241393"/>
    <n v="12.554162415236661"/>
    <n v="6.7912214627261864"/>
    <n v="53.133707865168539"/>
    <n v="318.28300903370791"/>
  </r>
  <r>
    <n v="1130"/>
    <n v="1025"/>
    <n v="1181"/>
    <n v="1234"/>
    <n v="1986"/>
    <s v="Mckeen-Beef CP sp. z o.o., Lisków"/>
    <m/>
    <m/>
    <m/>
    <n v="2019"/>
    <m/>
    <n v="383196220"/>
    <n v="786603"/>
    <n v="9680994888"/>
    <s v="sp. z o.o."/>
    <s v="1011"/>
    <s v="Przetwarzanie i konserwowanie mięsa, z wyłączeniem mięsa z drobiu"/>
    <m/>
    <x v="13"/>
    <m/>
    <n v="400"/>
    <s v="J"/>
    <x v="0"/>
    <n v="702701.53966999997"/>
    <n v="7186.9879900000014"/>
    <n v="9126.3639700000003"/>
    <n v="7145.1119699999999"/>
    <n v="12.4414"/>
    <n v="554159"/>
    <n v="138"/>
    <n v="11624.49152"/>
    <n v="96207.962000000014"/>
    <n v="183.18038000000001"/>
    <n v="96024.781620000009"/>
    <n v="25725.64501"/>
    <n v="70482.316989999992"/>
    <m/>
    <m/>
    <s v="C"/>
    <s v="Manufacturing"/>
    <s v="10"/>
    <s v="MANUFACTURE OF FOOD PRODUCTS"/>
    <s v="Low"/>
    <n v="0.78861218983559089"/>
    <n v="-7.8346297399798477"/>
    <n v="1.0168060786312581E-2"/>
    <n v="7.4267366457674247E-2"/>
    <n v="0.27774277252222718"/>
    <x v="1"/>
    <n v="0"/>
    <n v="0.26739621623000392"/>
    <n v="84.235445797101448"/>
    <n v="5092.0401425362325"/>
    <n v="1.3273940579710151"/>
    <x v="3"/>
    <x v="1"/>
    <s v="Exp&gt;50"/>
    <s v="Decreased Export Intensity"/>
    <n v="0"/>
    <n v="-7.7981406573792156E-2"/>
    <n v="143.73377672758551"/>
    <n v="0.89090636465981454"/>
    <n v="76.618678788105456"/>
    <n v="0.56882286549070216"/>
    <n v="24.9478908458183"/>
    <s v="No"/>
    <s v="Yes"/>
    <s v="No"/>
    <x v="1"/>
    <x v="0"/>
    <n v="94.366197183098592"/>
    <n v="0.66457380811588962"/>
    <n v="18.074246947785191"/>
    <s v="Yes"/>
    <s v="2.Hiring"/>
    <s v="Hiring"/>
    <n v="1031.378170705246"/>
    <n v="2.4671617407832622E-2"/>
    <n v="0.99301968448973899"/>
    <n v="7.8634047116309405E-2"/>
    <n v="0.86659359640938305"/>
    <s v="75-100"/>
    <n v="7.9186795936190671E-2"/>
    <n v="12.57178116359535"/>
    <n v="4.2626798770413146"/>
    <n v="40.901408450704217"/>
    <n v="4060.6619718309862"/>
  </r>
  <r>
    <n v="1902"/>
    <m/>
    <n v="1882"/>
    <m/>
    <n v="1988"/>
    <s v="Odyssey sp. z o.o., Warszawa"/>
    <m/>
    <m/>
    <m/>
    <n v="2008"/>
    <m/>
    <n v="141332253"/>
    <n v="303605"/>
    <n v="1132709836"/>
    <s v="sp. z o.o."/>
    <s v="4511"/>
    <s v="Sprzedaż hurtowa i detaliczna samochodów osobowych i furgonetek"/>
    <m/>
    <x v="5"/>
    <m/>
    <n v="400"/>
    <s v="J"/>
    <x v="0"/>
    <n v="422866"/>
    <n v="20871"/>
    <n v="12199"/>
    <n v="11967"/>
    <n v="932"/>
    <n v="913"/>
    <n v="137"/>
    <n v="17376"/>
    <n v="183674"/>
    <n v="14599"/>
    <n v="169075"/>
    <n v="75946"/>
    <n v="107728"/>
    <m/>
    <m/>
    <s v="G"/>
    <s v="Wholesale and Retail Trade; Repair of Motor Vehicles and Motorcycles"/>
    <s v="45"/>
    <s v="WHOLESALE AND RETAIL TRADE SERVICES OF MOTOR VEHICLES; REPAIR SERVICES OF MOTOR VEHICLES"/>
    <s v="Medium-high"/>
    <n v="2.1590763977241021E-3"/>
    <n v="60.878530557584611"/>
    <n v="2.8299745072907261E-2"/>
    <n v="6.5153478445506716E-2"/>
    <n v="0.1575724857135333"/>
    <x v="1"/>
    <n v="0"/>
    <n v="0.41348258327253717"/>
    <n v="126.8321167883212"/>
    <n v="3086.6131386861321"/>
    <n v="106.5620437956204"/>
    <x v="0"/>
    <x v="0"/>
    <s v="Exp&lt;50"/>
    <s v="Decreased Export Intensity"/>
    <n v="0"/>
    <n v="-1.2529214780208631E-3"/>
    <n v="46.776998344330643"/>
    <n v="0.38374423088790982"/>
    <n v="6.3601437277758226"/>
    <n v="6.1660731718795603E-2"/>
    <n v="10.06886812021148"/>
    <s v="Yes"/>
    <s v="No"/>
    <s v="No"/>
    <x v="0"/>
    <x v="0"/>
    <n v="-11.61290322580645"/>
    <n v="-0.1234441910911217"/>
    <n v="-3.0389706774244458"/>
    <s v="Yes"/>
    <s v="0.Reducing"/>
    <s v="Reducing"/>
    <n v="1227.897009653874"/>
    <n v="2.880587016358846E-2"/>
    <n v="0.22901374248026929"/>
    <n v="6.0431958522661082E-2"/>
    <n v="3.4119978757449639E-3"/>
    <s v="0-10"/>
    <n v="0.26387917977397179"/>
    <n v="12.571066392083599"/>
    <n v="5.0434251169192468"/>
    <n v="88.744669806451611"/>
    <n v="1858.7161290322581"/>
  </r>
  <r>
    <m/>
    <m/>
    <m/>
    <n v="1909"/>
    <n v="1989"/>
    <s v="Fortuna sp. z o.o., Warszawa"/>
    <m/>
    <s v="2015"/>
    <m/>
    <n v="2015"/>
    <m/>
    <s v="362293562"/>
    <n v="571575"/>
    <n v="7010503002"/>
    <s v="sp. z o.o."/>
    <s v="1032"/>
    <s v="Produkcja soków z owoców i warzyw"/>
    <m/>
    <x v="13"/>
    <m/>
    <n v="400"/>
    <s v="J"/>
    <x v="0"/>
    <n v="395553.91558999999"/>
    <n v="17304.423040000001"/>
    <n v="14014.011990000001"/>
    <n v="13483.40106"/>
    <m/>
    <m/>
    <n v="406"/>
    <m/>
    <n v="266356.03642000002"/>
    <n v="114992.63698"/>
    <n v="151363.39944000001"/>
    <n v="164375.59023"/>
    <n v="101980.44619"/>
    <m/>
    <m/>
    <s v="C"/>
    <s v="Manufacturing"/>
    <s v="10"/>
    <s v="MANUFACTURE OF FOOD PRODUCTS"/>
    <s v="Low"/>
    <n v="0"/>
    <n v="25.25932448034758"/>
    <n v="3.4087391196440157E-2"/>
    <n v="5.062172136673064E-2"/>
    <n v="8.2028000879775159E-2"/>
    <x v="1"/>
    <n v="0"/>
    <n v="0.61712733242060458"/>
    <m/>
    <n v="974.2707280541872"/>
    <n v="283.23309600985232"/>
    <x v="0"/>
    <x v="0"/>
    <s v="Exp&lt;50"/>
    <s v="Decreased Export Intensity"/>
    <n v="0"/>
    <n v="0"/>
    <n v="37.317698869257512"/>
    <n v="0.31712702502768048"/>
    <n v="-0.49442110923367721"/>
    <n v="-4.9564741414336311E-3"/>
    <n v="8.250928286961301"/>
    <s v="Yes"/>
    <s v="No"/>
    <s v="No"/>
    <x v="3"/>
    <x v="1"/>
    <n v="-14.164904862579281"/>
    <n v="-0.15274222889020009"/>
    <n v="-3.7465680875433338"/>
    <s v="Yes"/>
    <s v="0.Reducing"/>
    <s v="Reducing"/>
    <n v="365.26969380471581"/>
    <n v="2.9681575104140699E-3"/>
    <n v="6.5249244482432312E-3"/>
    <n v="3.4868498860146729E-3"/>
    <n v="0.11745224918109851"/>
    <s v="10-25"/>
    <n v="0.53438931188750727"/>
    <n v="12.57091535447538"/>
    <n v="6.1590953884919326"/>
    <n v="56.456659619450321"/>
    <n v="609.00103424947145"/>
  </r>
  <r>
    <m/>
    <n v="1878"/>
    <n v="1648"/>
    <n v="1475"/>
    <n v="1990"/>
    <s v="Kaskat Daity sp. z o.o., Gorzów Wielkopolski"/>
    <m/>
    <m/>
    <m/>
    <n v="2004"/>
    <m/>
    <n v="210465067"/>
    <n v="198813"/>
    <n v="5992415208"/>
    <s v="sp. z o.o."/>
    <s v="4633"/>
    <s v="Sprzedaż hurtowa mleka, wyrobów mleczarskich, jaj, olejów i tłuszczów jadalnych"/>
    <m/>
    <x v="3"/>
    <m/>
    <n v="400"/>
    <s v="J"/>
    <x v="0"/>
    <n v="297947.75040000002"/>
    <n v="4628.22829"/>
    <n v="624.47243999999989"/>
    <n v="232.09744000000001"/>
    <n v="1542.67858"/>
    <n v="0"/>
    <n v="52"/>
    <n v="8153.6729999999998"/>
    <n v="101577.61939000001"/>
    <n v="20440.00821"/>
    <n v="81137.611180000007"/>
    <n v="43355.50675"/>
    <n v="58222.112639999999"/>
    <m/>
    <m/>
    <s v="G"/>
    <s v="Wholesale and Retail Trade; Repair of Motor Vehicles and Motorcycles"/>
    <s v="46"/>
    <s v="WHOLESALE TRADE, EXCEPT OF MOTOR VEHICLES"/>
    <s v="Medium-high"/>
    <n v="0"/>
    <n v="-28.8340041230243"/>
    <n v="7.789870528923451E-4"/>
    <n v="2.2849269493989471E-3"/>
    <n v="5.3533554881122457E-3"/>
    <x v="1"/>
    <n v="0"/>
    <n v="0.42682144955120122"/>
    <n v="156.80140384615379"/>
    <n v="5729.7644307692299"/>
    <n v="393.07708096153851"/>
    <x v="0"/>
    <x v="0"/>
    <s v="Exp&lt;50"/>
    <s v="Decreased Export Intensity"/>
    <n v="0"/>
    <n v="0"/>
    <n v="3.53496669272868"/>
    <n v="3.4739212103248818E-2"/>
    <n v="-24.974661816863271"/>
    <n v="-0.28734428706586529"/>
    <n v="0.87226253414411925"/>
    <s v="No"/>
    <s v="Yes"/>
    <s v="No"/>
    <x v="3"/>
    <x v="1"/>
    <n v="8.3333333333333321"/>
    <n v="8.0042707673536384E-2"/>
    <n v="2.0212232691348531"/>
    <s v="No"/>
    <s v="2.Hiring"/>
    <s v="Hiring"/>
    <n v="-265.54806923077012"/>
    <n v="1.397272174441838E-2"/>
    <n v="0.14068294730949549"/>
    <n v="4.9750074235375627E-2"/>
    <n v="0"/>
    <s v="0-10"/>
    <n v="0.35363258438087702"/>
    <n v="12.56993420378326"/>
    <n v="3.8712010109078911"/>
    <n v="96.440551041666666"/>
    <n v="5995.3125"/>
  </r>
  <r>
    <n v="1816"/>
    <n v="1986"/>
    <n v="1923"/>
    <n v="1862"/>
    <n v="1991"/>
    <s v="Firma Handlowa Rolnik sp.j., Mikołów"/>
    <m/>
    <n v="1991"/>
    <m/>
    <n v="2001"/>
    <m/>
    <s v="003491180"/>
    <n v="9208"/>
    <n v="6350001345"/>
    <s v="sp. j."/>
    <s v="4639"/>
    <s v="Sprzedaż hurtowa niewyspecjalizowana żywności, napojów i wyrobów tytoniowych"/>
    <m/>
    <x v="13"/>
    <m/>
    <n v="400"/>
    <s v="J"/>
    <x v="0"/>
    <n v="443064.11508999998"/>
    <n v="23785.058389999998"/>
    <n v="20555.059450000001"/>
    <n v="20555.059450000001"/>
    <n v="2178.7045699999999"/>
    <n v="60333.21615"/>
    <n v="336"/>
    <n v="28599.04523"/>
    <n v="175328.98814"/>
    <n v="19943.96773"/>
    <n v="155385.02041"/>
    <n v="39161.679969999997"/>
    <n v="136167.30817"/>
    <m/>
    <m/>
    <s v="G"/>
    <s v="Wholesale and Retail Trade; Repair of Motor Vehicles and Motorcycles"/>
    <s v="46"/>
    <s v="WHOLESALE TRADE, EXCEPT OF MOTOR VEHICLES"/>
    <s v="Medium-high"/>
    <n v="0.13617265333651421"/>
    <n v="12.30096001215075"/>
    <n v="4.6392968308491052E-2"/>
    <n v="0.1172370847973343"/>
    <n v="0.52487685578724685"/>
    <x v="1"/>
    <n v="0"/>
    <n v="0.22336112462321089"/>
    <n v="85.116206041666672"/>
    <n v="1318.6431996726189"/>
    <n v="59.357046815476188"/>
    <x v="2"/>
    <x v="0"/>
    <s v="Exp&lt;50"/>
    <s v="Increased Export Intensity"/>
    <n v="1"/>
    <n v="8.6065780473790487E-3"/>
    <n v="59.791779320587437"/>
    <n v="0.46870140247005132"/>
    <n v="15.79114443520829"/>
    <n v="0.14661790330093891"/>
    <n v="12.4316562009823"/>
    <s v="No"/>
    <s v="No"/>
    <s v="No"/>
    <x v="0"/>
    <x v="0"/>
    <n v="38.271604938271601"/>
    <n v="0.32404971662265591"/>
    <n v="8.4384374465190426"/>
    <s v="Yes"/>
    <s v="2.Hiring"/>
    <s v="Hiring"/>
    <n v="177.59005954916211"/>
    <n v="1.9871133303261151E-2"/>
    <n v="0.19616601274223361"/>
    <n v="4.7598563811678547E-2"/>
    <n v="0.12756607528913519"/>
    <s v="10-25"/>
    <n v="0.24264429472920021"/>
    <n v="12.53276836540774"/>
    <n v="5.4930614433405482"/>
    <n v="47.176190740740743"/>
    <n v="1141.0531401234571"/>
  </r>
  <r>
    <n v="1842"/>
    <n v="1674"/>
    <n v="1635"/>
    <m/>
    <n v="1992"/>
    <s v="Enexon sp. z o.o., Poznań"/>
    <m/>
    <m/>
    <m/>
    <n v="2001"/>
    <m/>
    <n v="630164320"/>
    <n v="418669"/>
    <n v="7820032899"/>
    <s v="sp. z o.o."/>
    <s v="4690"/>
    <s v="Sprzedaż hurtowa niewyspecjalizowana"/>
    <m/>
    <x v="3"/>
    <m/>
    <n v="400"/>
    <s v="J"/>
    <x v="0"/>
    <n v="435982.55356999999"/>
    <n v="7163.7590099999998"/>
    <n v="5407.8027099999999"/>
    <n v="4177.3451299999997"/>
    <n v="202.19251"/>
    <n v="9286"/>
    <n v="151"/>
    <n v="20265.600719999999"/>
    <n v="137405.78150000001"/>
    <n v="1685.7231099999999"/>
    <n v="135720.05838999999"/>
    <n v="35405.636149999998"/>
    <n v="102000.14535000001"/>
    <m/>
    <m/>
    <s v="G"/>
    <s v="Wholesale and Retail Trade; Repair of Motor Vehicles and Motorcycles"/>
    <s v="46"/>
    <s v="WHOLESALE TRADE, EXCEPT OF MOTOR VEHICLES"/>
    <s v="Medium-high"/>
    <n v="2.1299017412422828E-2"/>
    <n v="-7.5513167142980393"/>
    <n v="9.5814502112394687E-3"/>
    <n v="3.0401523752477622E-2"/>
    <n v="0.1179853148889121"/>
    <x v="1"/>
    <n v="0"/>
    <n v="0.25767209911760519"/>
    <n v="134.20927629139081"/>
    <n v="2887.301679271523"/>
    <n v="11.16372920529801"/>
    <x v="0"/>
    <x v="0"/>
    <s v="Exp&lt;50"/>
    <s v="Increased Export Intensity"/>
    <n v="1"/>
    <n v="1.239537216758128E-2"/>
    <n v="51.57493127401046"/>
    <n v="0.41590991255716858"/>
    <n v="9.8369067202974438"/>
    <n v="9.3826413388054419E-2"/>
    <n v="10.95754649301068"/>
    <s v="Yes"/>
    <s v="Yes"/>
    <s v="Yes"/>
    <x v="0"/>
    <x v="0"/>
    <n v="-7.9268292682926829"/>
    <n v="-8.2586591009274457E-2"/>
    <n v="-2.0434965069668349"/>
    <s v="No"/>
    <s v="0.Reducing"/>
    <s v="Reducing"/>
    <n v="1133.4297280520109"/>
    <n v="1.6837311175621879E-2"/>
    <n v="0.2191006152732537"/>
    <n v="4.2648936638633263E-2"/>
    <n v="8.9036452448415532E-3"/>
    <s v="0-10"/>
    <n v="0.1946545726740346"/>
    <n v="12.569447594225689"/>
    <n v="5.0998664278241987"/>
    <n v="101.27415469512189"/>
    <n v="1753.8719512195121"/>
  </r>
  <r>
    <m/>
    <m/>
    <m/>
    <m/>
    <n v="1993"/>
    <s v="DMG Mori Polska sp. z o.o., Pleszew"/>
    <m/>
    <m/>
    <m/>
    <m/>
    <m/>
    <n v="250976090"/>
    <n v="124604"/>
    <n v="6171953827"/>
    <s v="sp. z o.o."/>
    <s v="4662"/>
    <s v="Sprzedaż hurtowa obrabiarek"/>
    <m/>
    <x v="3"/>
    <m/>
    <n v="500"/>
    <s v="J"/>
    <x v="0"/>
    <n v="271075"/>
    <n v="16337"/>
    <n v="20532"/>
    <n v="16263"/>
    <n v="139"/>
    <n v="13273"/>
    <n v="80"/>
    <n v="19783"/>
    <n v="194804"/>
    <n v="2016"/>
    <n v="192788"/>
    <n v="109346"/>
    <n v="85458"/>
    <m/>
    <m/>
    <s v="G"/>
    <s v="Wholesale and Retail Trade; Repair of Motor Vehicles and Motorcycles"/>
    <s v="46"/>
    <s v="WHOLESALE TRADE, EXCEPT OF MOTOR VEHICLES"/>
    <s v="Medium-high"/>
    <n v="4.8964308770635442E-2"/>
    <n v="0.61540288845916002"/>
    <n v="5.9994466476067508E-2"/>
    <n v="8.3483912034660476E-2"/>
    <n v="0.14872972033727799"/>
    <x v="0"/>
    <n v="1"/>
    <n v="0.56131290938584422"/>
    <n v="247.28749999999999"/>
    <n v="3388.4375"/>
    <n v="25.2"/>
    <x v="0"/>
    <x v="0"/>
    <s v="Exp&lt;50"/>
    <s v="Increased Export Intensity"/>
    <n v="1"/>
    <n v="2.146064776099681E-2"/>
    <n v="-5.7094358392842857"/>
    <n v="-5.8789063277627562E-2"/>
    <n v="-31.67350423136542"/>
    <n v="-0.38087256244674172"/>
    <n v="-1.4589788194791951"/>
    <s v="Yes"/>
    <s v="Yes"/>
    <s v="Yes"/>
    <x v="2"/>
    <x v="1"/>
    <n v="2.5641025641025639"/>
    <n v="2.5317807984289509E-2"/>
    <n v="0.63495253060272816"/>
    <s v="Yes"/>
    <s v="1.Sustaining"/>
    <s v="Hiring"/>
    <n v="-297.31891025641022"/>
    <n v="3.3639547947921483E-2"/>
    <n v="0.1466636336063088"/>
    <n v="6.1318302286359198E-2"/>
    <n v="2.7503661009638629E-2"/>
    <s v="0-10"/>
    <n v="0.41808797981206958"/>
    <n v="12.568939877618011"/>
    <n v="4.3567088266895917"/>
    <n v="190.62820512820511"/>
    <n v="3685.7564102564102"/>
  </r>
  <r>
    <n v="1544"/>
    <n v="1844"/>
    <n v="1797"/>
    <m/>
    <n v="1994"/>
    <s v="Calz Polska sp. z o.o., Warszawa"/>
    <m/>
    <m/>
    <m/>
    <n v="2004"/>
    <m/>
    <s v="015864690"/>
    <n v="221887"/>
    <n v="5252313681"/>
    <s v="sp. z o.o."/>
    <s v="4771"/>
    <s v="Sprzedaż detaliczna odzieży prowadzona w wyspecjalizowanych sklepach"/>
    <m/>
    <x v="0"/>
    <m/>
    <n v="500"/>
    <s v="J"/>
    <x v="0"/>
    <n v="518532.17658999999"/>
    <n v="18576.060529999999"/>
    <n v="20405.226559999999"/>
    <n v="17853.19701"/>
    <n v="11634.90497"/>
    <n v="8482"/>
    <n v="1045"/>
    <n v="78900.472670000003"/>
    <n v="185970.06099999999"/>
    <n v="37294.481770000013"/>
    <n v="148675.57923"/>
    <n v="40236.520360000002"/>
    <n v="145733.54063999999"/>
    <m/>
    <m/>
    <s v="G"/>
    <s v="Wholesale and Retail Trade; Repair of Motor Vehicles and Motorcycles"/>
    <s v="47"/>
    <s v="RETAIL TRADE, EXCEPT OF MOTOR VEHICLES"/>
    <s v="Medium-high"/>
    <n v="1.6357711985743682E-2"/>
    <n v="21.176584361457799"/>
    <n v="3.443025874962511E-2"/>
    <n v="9.6000382609972901E-2"/>
    <n v="0.4437062859875987"/>
    <x v="0"/>
    <n v="1"/>
    <n v="0.2163602041298465"/>
    <n v="75.502844660287082"/>
    <n v="496.20303979904298"/>
    <n v="35.688499301435407"/>
    <x v="0"/>
    <x v="0"/>
    <s v="Exp&lt;50"/>
    <s v="Increased Export Intensity"/>
    <n v="1"/>
    <n v="1.6357711985743682E-2"/>
    <n v="80.43478485773079"/>
    <n v="0.59019922377203393"/>
    <n v="30.74984409980495"/>
    <n v="0.26811572460292149"/>
    <n v="15.89910080323536"/>
    <s v="Yes"/>
    <s v="No"/>
    <s v="No"/>
    <x v="0"/>
    <x v="0"/>
    <n v="12.97297297297297"/>
    <n v="0.1219784268864865"/>
    <n v="3.0964329756158149"/>
    <s v="Yes"/>
    <s v="2.Hiring"/>
    <s v="Hiring"/>
    <n v="185.52274249093489"/>
    <n v="3.6613782916787803E-2"/>
    <n v="0.31976676609946708"/>
    <n v="0.102770530439435"/>
    <n v="0"/>
    <s v="0-10"/>
    <n v="0.32139215620508549"/>
    <n v="12.56855813802269"/>
    <n v="6.8297937375124249"/>
    <n v="47.853299848648653"/>
    <n v="310.68029730810809"/>
  </r>
  <r>
    <n v="1454"/>
    <n v="1695"/>
    <n v="1697"/>
    <m/>
    <n v="1995"/>
    <s v="Kuchnie Świata SA, Warszawa"/>
    <m/>
    <n v="1993"/>
    <m/>
    <n v="2007"/>
    <m/>
    <s v="010301640"/>
    <n v="271103"/>
    <n v="1180039859"/>
    <s v="SA"/>
    <s v="4639"/>
    <s v="Sprzedaż hurtowa niewyspecjalizowana żywności, napojów i wyrobów tytoniowych"/>
    <m/>
    <x v="3"/>
    <m/>
    <n v="400"/>
    <s v="J"/>
    <x v="0"/>
    <n v="549945.58191999991"/>
    <n v="23892.004580000001"/>
    <n v="20902.979029999999"/>
    <n v="16048.41203"/>
    <n v="6786.1265700000004"/>
    <n v="3962"/>
    <n v="241"/>
    <n v="34809.767769999999"/>
    <n v="188001.55564999999"/>
    <n v="57220.65597"/>
    <n v="130780.89968"/>
    <n v="61206.332499999997"/>
    <n v="126795.22315000001"/>
    <m/>
    <m/>
    <s v="G"/>
    <s v="Wholesale and Retail Trade; Repair of Motor Vehicles and Motorcycles"/>
    <s v="46"/>
    <s v="WHOLESALE TRADE, EXCEPT OF MOTOR VEHICLES"/>
    <s v="Medium-high"/>
    <n v="7.2043491760905689E-3"/>
    <n v="17.683439185197699"/>
    <n v="2.918181827003849E-2"/>
    <n v="8.5363187418922834E-2"/>
    <n v="0.2622018241331483"/>
    <x v="1"/>
    <n v="0"/>
    <n v="0.32556290445780678"/>
    <n v="144.43887041493781"/>
    <n v="2281.9318751867222"/>
    <n v="237.4301077593361"/>
    <x v="0"/>
    <x v="0"/>
    <s v="Exp&lt;50"/>
    <s v="Increased Export Intensity"/>
    <n v="1"/>
    <n v="1.9114106034092311E-3"/>
    <n v="91.375948942804214"/>
    <n v="0.64906962652901967"/>
    <n v="38.678223871597261"/>
    <n v="0.32698612735990551"/>
    <n v="17.617471619259309"/>
    <s v="Yes"/>
    <s v="No"/>
    <s v="No"/>
    <x v="0"/>
    <x v="0"/>
    <n v="12.09302325581395"/>
    <n v="0.11415890536299229"/>
    <n v="2.8950886476127868"/>
    <s v="Yes"/>
    <s v="2.Hiring"/>
    <s v="Hiring"/>
    <n v="945.35513100067533"/>
    <n v="1.7538731365097929E-2"/>
    <n v="0.13550572673011779"/>
    <n v="4.619106972651954E-2"/>
    <n v="5.2929385726813378E-3"/>
    <s v="0-10"/>
    <n v="0.34087909670796979"/>
    <n v="12.568504983820921"/>
    <n v="5.3706380281276616"/>
    <n v="101.6038946046512"/>
    <n v="1336.576744186046"/>
  </r>
  <r>
    <m/>
    <m/>
    <m/>
    <n v="1946"/>
    <n v="1996"/>
    <s v="Festo sp. z o.o., Janki"/>
    <m/>
    <m/>
    <m/>
    <n v="2002"/>
    <m/>
    <s v="001417021"/>
    <n v="125918"/>
    <n v="5220101148"/>
    <s v="sp. z o.o."/>
    <s v="4669"/>
    <s v="Sprzedaż hurtowa pozostałych maszyn i urządzeń"/>
    <m/>
    <x v="3"/>
    <m/>
    <n v="500"/>
    <s v="J"/>
    <x v="0"/>
    <n v="386578.45812999998"/>
    <n v="43074.81437"/>
    <n v="42298.651669999999"/>
    <n v="33890.433669999999"/>
    <n v="2379"/>
    <n v="53411"/>
    <n v="184"/>
    <n v="40058"/>
    <n v="168840.6562"/>
    <n v="20947.940500000001"/>
    <n v="147892.7157"/>
    <n v="132834.77330999999"/>
    <n v="36005.882890000001"/>
    <m/>
    <m/>
    <s v="G"/>
    <s v="Wholesale and Retail Trade; Repair of Motor Vehicles and Motorcycles"/>
    <s v="46"/>
    <s v="WHOLESALE TRADE, EXCEPT OF MOTOR VEHICLES"/>
    <s v="Medium-high"/>
    <n v="0.13816341515346089"/>
    <n v="3.5786899298540842"/>
    <n v="8.7667672518377121E-2"/>
    <n v="0.2007243659954456"/>
    <n v="0.25513224305287152"/>
    <x v="0"/>
    <n v="1"/>
    <n v="0.78674636962231848"/>
    <n v="217.70652173913041"/>
    <n v="2100.9698811413041"/>
    <n v="113.84750271739129"/>
    <x v="2"/>
    <x v="0"/>
    <s v="Exp&lt;50"/>
    <s v="Increased Export Intensity"/>
    <n v="1"/>
    <n v="4.090005649439081E-2"/>
    <n v="34.544905256453532"/>
    <n v="0.29672782540997922"/>
    <n v="-2.5036918431496158"/>
    <n v="-2.5355673759133172E-2"/>
    <n v="7.700275516149202"/>
    <s v="Yes"/>
    <s v="Yes"/>
    <s v="Yes"/>
    <x v="3"/>
    <x v="1"/>
    <n v="16.455696202531641"/>
    <n v="0.152340724582019"/>
    <n v="3.881971696332021"/>
    <s v="No"/>
    <s v="2.Hiring"/>
    <s v="Hiring"/>
    <n v="282.46988114130409"/>
    <n v="6.6781984038869147E-2"/>
    <n v="0.22368589780953821"/>
    <n v="0.1736816379731711"/>
    <n v="9.7263358659070112E-2"/>
    <s v="0-10"/>
    <n v="0.77645323050743131"/>
    <n v="12.56836229745401"/>
    <n v="5.0625950330269669"/>
    <n v="185.06962025316449"/>
    <n v="1818.5"/>
  </r>
  <r>
    <m/>
    <m/>
    <m/>
    <m/>
    <n v="1998"/>
    <s v="Joinco Polska sp. z o.o., Warszawa"/>
    <m/>
    <m/>
    <m/>
    <m/>
    <m/>
    <n v="146697746"/>
    <n v="463187"/>
    <n v="5213649365"/>
    <s v="sp. z o.o."/>
    <s v="4642"/>
    <s v="Sprzedaż hurtowa odzieży i obuwia"/>
    <m/>
    <x v="3"/>
    <m/>
    <n v="400"/>
    <s v="J"/>
    <x v="0"/>
    <n v="223861.79771000001"/>
    <n v="14556.069579999999"/>
    <n v="14642.52441"/>
    <n v="11790.05341"/>
    <n v="134.35473999999999"/>
    <n v="0"/>
    <n v="41"/>
    <n v="8823.7376699999986"/>
    <n v="81560.732459999999"/>
    <n v="2132.2431900000001"/>
    <n v="79428.489269999991"/>
    <n v="63929.781909999998"/>
    <n v="17630.950550000001"/>
    <m/>
    <m/>
    <s v="G"/>
    <s v="Wholesale and Retail Trade; Repair of Motor Vehicles and Motorcycles"/>
    <s v="46"/>
    <s v="WHOLESALE TRADE, EXCEPT OF MOTOR VEHICLES"/>
    <s v="Medium-high"/>
    <n v="0"/>
    <n v="-8.4471072105332556"/>
    <n v="5.2666660996233627E-2"/>
    <n v="0.14455551163401109"/>
    <n v="0.1844219244576491"/>
    <x v="1"/>
    <n v="0"/>
    <n v="0.78383040443332475"/>
    <n v="215.21311390243901"/>
    <n v="5460.0438465853658"/>
    <n v="52.00593146341464"/>
    <x v="0"/>
    <x v="0"/>
    <s v="Exp&lt;50"/>
    <s v="Decreased Export Intensity"/>
    <n v="0"/>
    <n v="0"/>
    <n v="-22.0284431553393"/>
    <n v="-0.24882608163929021"/>
    <n v="-43.498871851695128"/>
    <n v="-0.57090958080840437"/>
    <n v="-6.0311198165934234"/>
    <s v="Yes"/>
    <s v="Yes"/>
    <s v="Yes"/>
    <x v="2"/>
    <x v="1"/>
    <n v="41.379310344827587"/>
    <n v="0.34627623671783381"/>
    <n v="9.0426669088650833"/>
    <s v="No"/>
    <s v="2.Hiring"/>
    <s v="Hiring"/>
    <n v="-4440.1975327249784"/>
    <n v="4.9424082310776121E-2"/>
    <n v="0.33128662479863658"/>
    <n v="0.26317253658265177"/>
    <n v="0"/>
    <s v="0-10"/>
    <n v="0.7943952966486767"/>
    <n v="12.567610247560451"/>
    <n v="3.3672958299864741"/>
    <n v="241.37931034482759"/>
    <n v="9900.2413793103442"/>
  </r>
  <r>
    <n v="1941"/>
    <m/>
    <m/>
    <m/>
    <n v="2000"/>
    <s v="Intermeble sp. z o.o. sp.k., Poznań"/>
    <m/>
    <m/>
    <m/>
    <n v="2008"/>
    <m/>
    <n v="300737027"/>
    <n v="995813"/>
    <n v="6652851796"/>
    <s v="sp. z o.o."/>
    <s v="3109"/>
    <s v="Produkcja pozostałych mebli"/>
    <m/>
    <x v="10"/>
    <m/>
    <n v="400"/>
    <s v="J"/>
    <x v="0"/>
    <n v="414612.29025000002"/>
    <n v="31317.07216"/>
    <n v="39563.818920000012"/>
    <n v="36444.002919999999"/>
    <n v="15886.32437"/>
    <n v="309646"/>
    <n v="473"/>
    <n v="40050.150150000001"/>
    <n v="221440.74355000001"/>
    <n v="89932.012109999996"/>
    <n v="131508.73144"/>
    <n v="110182.49221"/>
    <n v="111258.25134"/>
    <m/>
    <m/>
    <s v="C"/>
    <s v="Manufacturing"/>
    <s v="31"/>
    <s v="MANUFACTURE OF FURNITURE"/>
    <s v="Medium-high"/>
    <n v="0.74683266097416412"/>
    <n v="532.71739651624262"/>
    <n v="8.7898993293289138E-2"/>
    <n v="0.16457677271017271"/>
    <n v="0.33076037933994379"/>
    <x v="1"/>
    <n v="0"/>
    <n v="0.49757100000489041"/>
    <n v="84.672621881606773"/>
    <n v="876.55875317124742"/>
    <n v="190.13110382663851"/>
    <x v="1"/>
    <x v="0"/>
    <s v="Exp&lt;50"/>
    <s v="Decreased Export Intensity"/>
    <n v="0"/>
    <n v="0"/>
    <n v="44.474280524775253"/>
    <n v="0.36793131627447201"/>
    <n v="4.6915076266487521"/>
    <n v="4.5847817105359567E-2"/>
    <n v="9.6345996637313025"/>
    <s v="Yes"/>
    <s v="No"/>
    <s v="No"/>
    <x v="0"/>
    <x v="0"/>
    <n v="-8.3333333333333321"/>
    <n v="-8.7011376989630129E-2"/>
    <n v="-2.1517957366443019"/>
    <s v="No"/>
    <s v="0.Reducing"/>
    <s v="Reducing"/>
    <n v="320.39596247357298"/>
    <n v="9.2121402188305807E-2"/>
    <n v="0.2993014751667063"/>
    <n v="0.12762619240721429"/>
    <n v="0"/>
    <s v="0-10"/>
    <n v="0.42641350944270651"/>
    <n v="12.5671678059024"/>
    <n v="6.2461067654815627"/>
    <n v="52.97674418604651"/>
    <n v="556.16279069767438"/>
  </r>
  <r>
    <m/>
    <m/>
    <m/>
    <m/>
    <m/>
    <m/>
    <m/>
    <m/>
    <m/>
    <m/>
    <m/>
    <m/>
    <m/>
    <m/>
    <m/>
    <m/>
    <m/>
    <m/>
    <x v="14"/>
    <m/>
    <m/>
    <m/>
    <x v="1"/>
    <m/>
    <m/>
    <m/>
    <m/>
    <m/>
    <m/>
    <m/>
    <m/>
    <m/>
    <m/>
    <m/>
    <m/>
    <m/>
    <m/>
    <m/>
    <m/>
    <m/>
    <m/>
    <m/>
    <m/>
    <m/>
    <m/>
    <m/>
    <m/>
    <m/>
    <x v="2"/>
    <m/>
    <m/>
    <m/>
    <m/>
    <m/>
    <x v="5"/>
    <x v="2"/>
    <m/>
    <m/>
    <m/>
    <m/>
    <m/>
    <m/>
    <m/>
    <m/>
    <m/>
    <m/>
    <m/>
    <m/>
    <x v="4"/>
    <x v="2"/>
    <m/>
    <m/>
    <m/>
    <m/>
    <m/>
    <m/>
    <m/>
    <m/>
    <m/>
    <m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3AD460D-C784-CD48-8996-6CA8377797FB}" name="PivotTable3" cacheId="2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1">
  <location ref="A4:G8" firstHeaderRow="1" firstDataRow="2" firstDataCol="1" rowPageCount="1" colPageCount="1"/>
  <pivotFields count="87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multipleItemSelectionAllowed="1" showAll="0">
      <items count="7">
        <item h="1" m="1" x="2"/>
        <item h="1" m="1" x="3"/>
        <item h="1" m="1" x="4"/>
        <item h="1" m="1" x="5"/>
        <item x="0"/>
        <item h="1" x="1"/>
        <item t="default"/>
      </items>
    </pivotField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0"/>
        <item x="1"/>
        <item x="2"/>
        <item t="default"/>
      </items>
    </pivotField>
    <pivotField showAll="0"/>
    <pivotField showAll="0"/>
    <pivotField showAll="0"/>
    <pivotField showAll="0"/>
    <pivotField showAll="0"/>
    <pivotField axis="axisCol" showAll="0">
      <items count="7">
        <item x="0"/>
        <item x="2"/>
        <item x="4"/>
        <item x="1"/>
        <item x="3"/>
        <item x="5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48"/>
  </rowFields>
  <rowItems count="3">
    <i>
      <x/>
    </i>
    <i>
      <x v="1"/>
    </i>
    <i t="grand">
      <x/>
    </i>
  </rowItems>
  <colFields count="1">
    <field x="54"/>
  </colFields>
  <colItems count="6">
    <i>
      <x/>
    </i>
    <i>
      <x v="1"/>
    </i>
    <i>
      <x v="2"/>
    </i>
    <i>
      <x v="3"/>
    </i>
    <i>
      <x v="4"/>
    </i>
    <i t="grand">
      <x/>
    </i>
  </colItems>
  <pageFields count="1">
    <pageField fld="22" hier="-1"/>
  </pageFields>
  <dataFields count="1">
    <dataField name="Count of Sales" fld="23" subtotal="count" baseField="0" baseItem="0"/>
  </dataFields>
  <chartFormats count="10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54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54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54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54" count="1" selected="0">
            <x v="3"/>
          </reference>
        </references>
      </pivotArea>
    </chartFormat>
    <chartFormat chart="0" format="4" series="1">
      <pivotArea type="data" outline="0" fieldPosition="0">
        <references count="2">
          <reference field="4294967294" count="1" selected="0">
            <x v="0"/>
          </reference>
          <reference field="54" count="1" selected="0">
            <x v="4"/>
          </reference>
        </references>
      </pivotArea>
    </chartFormat>
    <chartFormat chart="10" format="10" series="1">
      <pivotArea type="data" outline="0" fieldPosition="0">
        <references count="2">
          <reference field="4294967294" count="1" selected="0">
            <x v="0"/>
          </reference>
          <reference field="54" count="1" selected="0">
            <x v="0"/>
          </reference>
        </references>
      </pivotArea>
    </chartFormat>
    <chartFormat chart="10" format="11" series="1">
      <pivotArea type="data" outline="0" fieldPosition="0">
        <references count="2">
          <reference field="4294967294" count="1" selected="0">
            <x v="0"/>
          </reference>
          <reference field="54" count="1" selected="0">
            <x v="1"/>
          </reference>
        </references>
      </pivotArea>
    </chartFormat>
    <chartFormat chart="10" format="12" series="1">
      <pivotArea type="data" outline="0" fieldPosition="0">
        <references count="2">
          <reference field="4294967294" count="1" selected="0">
            <x v="0"/>
          </reference>
          <reference field="54" count="1" selected="0">
            <x v="2"/>
          </reference>
        </references>
      </pivotArea>
    </chartFormat>
    <chartFormat chart="10" format="13" series="1">
      <pivotArea type="data" outline="0" fieldPosition="0">
        <references count="2">
          <reference field="4294967294" count="1" selected="0">
            <x v="0"/>
          </reference>
          <reference field="54" count="1" selected="0">
            <x v="3"/>
          </reference>
        </references>
      </pivotArea>
    </chartFormat>
    <chartFormat chart="10" format="14" series="1">
      <pivotArea type="data" outline="0" fieldPosition="0">
        <references count="2">
          <reference field="4294967294" count="1" selected="0">
            <x v="0"/>
          </reference>
          <reference field="54" count="1" selected="0">
            <x v="4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F0C3DB2-BEAB-EC45-91F9-8B3D2F156FF9}" name="PivotTable4" cacheId="2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8">
  <location ref="A12:G16" firstHeaderRow="1" firstDataRow="2" firstDataCol="1" rowPageCount="1" colPageCount="1"/>
  <pivotFields count="87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multipleItemSelectionAllowed="1" showAll="0">
      <items count="7">
        <item h="1" m="1" x="2"/>
        <item h="1" m="1" x="3"/>
        <item h="1" m="1" x="4"/>
        <item h="1" m="1" x="5"/>
        <item x="0"/>
        <item h="1" x="1"/>
        <item t="default"/>
      </items>
    </pivotField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0"/>
        <item x="1"/>
        <item x="2"/>
        <item t="default"/>
      </items>
    </pivotField>
    <pivotField showAll="0"/>
    <pivotField showAll="0"/>
    <pivotField showAll="0"/>
    <pivotField showAll="0"/>
    <pivotField showAll="0"/>
    <pivotField axis="axisCol" showAll="0">
      <items count="7">
        <item x="0"/>
        <item x="2"/>
        <item x="4"/>
        <item x="1"/>
        <item x="3"/>
        <item x="5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48"/>
  </rowFields>
  <rowItems count="3">
    <i>
      <x/>
    </i>
    <i>
      <x v="1"/>
    </i>
    <i t="grand">
      <x/>
    </i>
  </rowItems>
  <colFields count="1">
    <field x="54"/>
  </colFields>
  <colItems count="6">
    <i>
      <x/>
    </i>
    <i>
      <x v="1"/>
    </i>
    <i>
      <x v="2"/>
    </i>
    <i>
      <x v="3"/>
    </i>
    <i>
      <x v="4"/>
    </i>
    <i t="grand">
      <x/>
    </i>
  </colItems>
  <pageFields count="1">
    <pageField fld="22" hier="-1"/>
  </pageFields>
  <dataFields count="1">
    <dataField name="Sum of Sales" fld="23" baseField="0" baseItem="0" numFmtId="164"/>
  </dataFields>
  <formats count="1">
    <format dxfId="24">
      <pivotArea outline="0" collapsedLevelsAreSubtotals="1" fieldPosition="0"/>
    </format>
  </formats>
  <chartFormats count="10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54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54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54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54" count="1" selected="0">
            <x v="3"/>
          </reference>
        </references>
      </pivotArea>
    </chartFormat>
    <chartFormat chart="0" format="4" series="1">
      <pivotArea type="data" outline="0" fieldPosition="0">
        <references count="2">
          <reference field="4294967294" count="1" selected="0">
            <x v="0"/>
          </reference>
          <reference field="54" count="1" selected="0">
            <x v="4"/>
          </reference>
        </references>
      </pivotArea>
    </chartFormat>
    <chartFormat chart="7" format="10" series="1">
      <pivotArea type="data" outline="0" fieldPosition="0">
        <references count="2">
          <reference field="4294967294" count="1" selected="0">
            <x v="0"/>
          </reference>
          <reference field="54" count="1" selected="0">
            <x v="0"/>
          </reference>
        </references>
      </pivotArea>
    </chartFormat>
    <chartFormat chart="7" format="11" series="1">
      <pivotArea type="data" outline="0" fieldPosition="0">
        <references count="2">
          <reference field="4294967294" count="1" selected="0">
            <x v="0"/>
          </reference>
          <reference field="54" count="1" selected="0">
            <x v="1"/>
          </reference>
        </references>
      </pivotArea>
    </chartFormat>
    <chartFormat chart="7" format="12" series="1">
      <pivotArea type="data" outline="0" fieldPosition="0">
        <references count="2">
          <reference field="4294967294" count="1" selected="0">
            <x v="0"/>
          </reference>
          <reference field="54" count="1" selected="0">
            <x v="2"/>
          </reference>
        </references>
      </pivotArea>
    </chartFormat>
    <chartFormat chart="7" format="13" series="1">
      <pivotArea type="data" outline="0" fieldPosition="0">
        <references count="2">
          <reference field="4294967294" count="1" selected="0">
            <x v="0"/>
          </reference>
          <reference field="54" count="1" selected="0">
            <x v="3"/>
          </reference>
        </references>
      </pivotArea>
    </chartFormat>
    <chartFormat chart="7" format="14" series="1">
      <pivotArea type="data" outline="0" fieldPosition="0">
        <references count="2">
          <reference field="4294967294" count="1" selected="0">
            <x v="0"/>
          </reference>
          <reference field="54" count="1" selected="0">
            <x v="4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AC1C7C3-2595-B54C-A7C7-380ADA1D5137}" name="PivotTable9" cacheId="2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0">
  <location ref="A41:D48" firstHeaderRow="1" firstDataRow="2" firstDataCol="1" rowPageCount="1" colPageCount="1"/>
  <pivotFields count="87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multipleItemSelectionAllowed="1" showAll="0">
      <items count="7">
        <item h="1" m="1" x="2"/>
        <item h="1" m="1" x="3"/>
        <item h="1" m="1" x="4"/>
        <item h="1" m="1" x="5"/>
        <item x="0"/>
        <item h="1" x="1"/>
        <item t="default"/>
      </items>
    </pivotField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Col" showAll="0" sortType="descending">
      <items count="4">
        <item x="2"/>
        <item x="1"/>
        <item x="0"/>
        <item t="default"/>
      </items>
    </pivotField>
    <pivotField showAll="0"/>
    <pivotField showAll="0"/>
    <pivotField showAll="0"/>
    <pivotField showAll="0"/>
    <pivotField showAll="0"/>
    <pivotField axis="axisRow" showAll="0">
      <items count="7">
        <item x="0"/>
        <item x="2"/>
        <item x="4"/>
        <item x="1"/>
        <item x="3"/>
        <item x="5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54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48"/>
  </colFields>
  <colItems count="3">
    <i>
      <x v="1"/>
    </i>
    <i>
      <x v="2"/>
    </i>
    <i t="grand">
      <x/>
    </i>
  </colItems>
  <pageFields count="1">
    <pageField fld="22" hier="-1"/>
  </pageFields>
  <dataFields count="1">
    <dataField name="Sum of Sales" fld="23" baseField="0" baseItem="0" numFmtId="164"/>
  </dataFields>
  <formats count="1">
    <format dxfId="25">
      <pivotArea outline="0" collapsedLevelsAreSubtotals="1" fieldPosition="0"/>
    </format>
  </formats>
  <chartFormats count="14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54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54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54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54" count="1" selected="0">
            <x v="3"/>
          </reference>
        </references>
      </pivotArea>
    </chartFormat>
    <chartFormat chart="0" format="4" series="1">
      <pivotArea type="data" outline="0" fieldPosition="0">
        <references count="2">
          <reference field="4294967294" count="1" selected="0">
            <x v="0"/>
          </reference>
          <reference field="54" count="1" selected="0">
            <x v="4"/>
          </reference>
        </references>
      </pivotArea>
    </chartFormat>
    <chartFormat chart="4" format="10" series="1">
      <pivotArea type="data" outline="0" fieldPosition="0">
        <references count="2">
          <reference field="4294967294" count="1" selected="0">
            <x v="0"/>
          </reference>
          <reference field="54" count="1" selected="0">
            <x v="0"/>
          </reference>
        </references>
      </pivotArea>
    </chartFormat>
    <chartFormat chart="4" format="11" series="1">
      <pivotArea type="data" outline="0" fieldPosition="0">
        <references count="2">
          <reference field="4294967294" count="1" selected="0">
            <x v="0"/>
          </reference>
          <reference field="54" count="1" selected="0">
            <x v="1"/>
          </reference>
        </references>
      </pivotArea>
    </chartFormat>
    <chartFormat chart="4" format="12" series="1">
      <pivotArea type="data" outline="0" fieldPosition="0">
        <references count="2">
          <reference field="4294967294" count="1" selected="0">
            <x v="0"/>
          </reference>
          <reference field="54" count="1" selected="0">
            <x v="2"/>
          </reference>
        </references>
      </pivotArea>
    </chartFormat>
    <chartFormat chart="4" format="13" series="1">
      <pivotArea type="data" outline="0" fieldPosition="0">
        <references count="2">
          <reference field="4294967294" count="1" selected="0">
            <x v="0"/>
          </reference>
          <reference field="54" count="1" selected="0">
            <x v="3"/>
          </reference>
        </references>
      </pivotArea>
    </chartFormat>
    <chartFormat chart="4" format="14" series="1">
      <pivotArea type="data" outline="0" fieldPosition="0">
        <references count="2">
          <reference field="4294967294" count="1" selected="0">
            <x v="0"/>
          </reference>
          <reference field="54" count="1" selected="0">
            <x v="4"/>
          </reference>
        </references>
      </pivotArea>
    </chartFormat>
    <chartFormat chart="5" format="0" series="1">
      <pivotArea type="data" outline="0" fieldPosition="0">
        <references count="2">
          <reference field="4294967294" count="1" selected="0">
            <x v="0"/>
          </reference>
          <reference field="48" count="1" selected="0">
            <x v="2"/>
          </reference>
        </references>
      </pivotArea>
    </chartFormat>
    <chartFormat chart="5" format="1" series="1">
      <pivotArea type="data" outline="0" fieldPosition="0">
        <references count="2">
          <reference field="4294967294" count="1" selected="0">
            <x v="0"/>
          </reference>
          <reference field="48" count="1" selected="0">
            <x v="1"/>
          </reference>
        </references>
      </pivotArea>
    </chartFormat>
    <chartFormat chart="9" format="4" series="1">
      <pivotArea type="data" outline="0" fieldPosition="0">
        <references count="2">
          <reference field="4294967294" count="1" selected="0">
            <x v="0"/>
          </reference>
          <reference field="48" count="1" selected="0">
            <x v="1"/>
          </reference>
        </references>
      </pivotArea>
    </chartFormat>
    <chartFormat chart="9" format="5" series="1">
      <pivotArea type="data" outline="0" fieldPosition="0">
        <references count="2">
          <reference field="4294967294" count="1" selected="0">
            <x v="0"/>
          </reference>
          <reference field="48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C19823A-B577-4443-B1DC-26E4D0A23E4F}" name="PivotTable8" cacheId="2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4">
  <location ref="A30:D37" firstHeaderRow="1" firstDataRow="2" firstDataCol="1" rowPageCount="1" colPageCount="1"/>
  <pivotFields count="87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multipleItemSelectionAllowed="1" showAll="0">
      <items count="7">
        <item h="1" m="1" x="2"/>
        <item h="1" m="1" x="3"/>
        <item h="1" m="1" x="4"/>
        <item h="1" m="1" x="5"/>
        <item x="0"/>
        <item h="1" x="1"/>
        <item t="default"/>
      </items>
    </pivotField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Col" showAll="0" sortType="descending">
      <items count="4">
        <item x="2"/>
        <item x="1"/>
        <item x="0"/>
        <item t="default"/>
      </items>
    </pivotField>
    <pivotField showAll="0"/>
    <pivotField showAll="0"/>
    <pivotField showAll="0"/>
    <pivotField showAll="0"/>
    <pivotField showAll="0"/>
    <pivotField axis="axisRow" showAll="0">
      <items count="7">
        <item x="0"/>
        <item x="2"/>
        <item x="4"/>
        <item x="1"/>
        <item x="3"/>
        <item x="5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54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48"/>
  </colFields>
  <colItems count="3">
    <i>
      <x v="1"/>
    </i>
    <i>
      <x v="2"/>
    </i>
    <i t="grand">
      <x/>
    </i>
  </colItems>
  <pageFields count="1">
    <pageField fld="22" hier="-1"/>
  </pageFields>
  <dataFields count="1">
    <dataField name="Count of Sales" fld="23" subtotal="count" baseField="0" baseItem="0"/>
  </dataFields>
  <chartFormats count="14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54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54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54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54" count="1" selected="0">
            <x v="3"/>
          </reference>
        </references>
      </pivotArea>
    </chartFormat>
    <chartFormat chart="0" format="4" series="1">
      <pivotArea type="data" outline="0" fieldPosition="0">
        <references count="2">
          <reference field="4294967294" count="1" selected="0">
            <x v="0"/>
          </reference>
          <reference field="54" count="1" selected="0">
            <x v="4"/>
          </reference>
        </references>
      </pivotArea>
    </chartFormat>
    <chartFormat chart="6" format="10" series="1">
      <pivotArea type="data" outline="0" fieldPosition="0">
        <references count="2">
          <reference field="4294967294" count="1" selected="0">
            <x v="0"/>
          </reference>
          <reference field="54" count="1" selected="0">
            <x v="0"/>
          </reference>
        </references>
      </pivotArea>
    </chartFormat>
    <chartFormat chart="6" format="11" series="1">
      <pivotArea type="data" outline="0" fieldPosition="0">
        <references count="2">
          <reference field="4294967294" count="1" selected="0">
            <x v="0"/>
          </reference>
          <reference field="54" count="1" selected="0">
            <x v="1"/>
          </reference>
        </references>
      </pivotArea>
    </chartFormat>
    <chartFormat chart="6" format="12" series="1">
      <pivotArea type="data" outline="0" fieldPosition="0">
        <references count="2">
          <reference field="4294967294" count="1" selected="0">
            <x v="0"/>
          </reference>
          <reference field="54" count="1" selected="0">
            <x v="2"/>
          </reference>
        </references>
      </pivotArea>
    </chartFormat>
    <chartFormat chart="6" format="13" series="1">
      <pivotArea type="data" outline="0" fieldPosition="0">
        <references count="2">
          <reference field="4294967294" count="1" selected="0">
            <x v="0"/>
          </reference>
          <reference field="54" count="1" selected="0">
            <x v="3"/>
          </reference>
        </references>
      </pivotArea>
    </chartFormat>
    <chartFormat chart="6" format="14" series="1">
      <pivotArea type="data" outline="0" fieldPosition="0">
        <references count="2">
          <reference field="4294967294" count="1" selected="0">
            <x v="0"/>
          </reference>
          <reference field="54" count="1" selected="0">
            <x v="4"/>
          </reference>
        </references>
      </pivotArea>
    </chartFormat>
    <chartFormat chart="7" format="0" series="1">
      <pivotArea type="data" outline="0" fieldPosition="0">
        <references count="2">
          <reference field="4294967294" count="1" selected="0">
            <x v="0"/>
          </reference>
          <reference field="48" count="1" selected="0">
            <x v="2"/>
          </reference>
        </references>
      </pivotArea>
    </chartFormat>
    <chartFormat chart="7" format="1" series="1">
      <pivotArea type="data" outline="0" fieldPosition="0">
        <references count="2">
          <reference field="4294967294" count="1" selected="0">
            <x v="0"/>
          </reference>
          <reference field="48" count="1" selected="0">
            <x v="1"/>
          </reference>
        </references>
      </pivotArea>
    </chartFormat>
    <chartFormat chart="13" format="4" series="1">
      <pivotArea type="data" outline="0" fieldPosition="0">
        <references count="2">
          <reference field="4294967294" count="1" selected="0">
            <x v="0"/>
          </reference>
          <reference field="48" count="1" selected="0">
            <x v="1"/>
          </reference>
        </references>
      </pivotArea>
    </chartFormat>
    <chartFormat chart="13" format="5" series="1">
      <pivotArea type="data" outline="0" fieldPosition="0">
        <references count="2">
          <reference field="4294967294" count="1" selected="0">
            <x v="0"/>
          </reference>
          <reference field="48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4014CFA-C58B-534D-843C-21DB1FC69E78}" name="PivotTable7" cacheId="2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4">
  <location ref="A52:D59" firstHeaderRow="1" firstDataRow="2" firstDataCol="1" rowPageCount="1" colPageCount="1"/>
  <pivotFields count="87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multipleItemSelectionAllowed="1" showAll="0">
      <items count="7">
        <item h="1" m="1" x="2"/>
        <item h="1" m="1" x="3"/>
        <item h="1" m="1" x="4"/>
        <item h="1" m="1" x="5"/>
        <item x="0"/>
        <item h="1" x="1"/>
        <item t="default"/>
      </items>
    </pivotField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Col" showAll="0" sortType="descending">
      <items count="4">
        <item x="2"/>
        <item x="1"/>
        <item x="0"/>
        <item t="default"/>
      </items>
    </pivotField>
    <pivotField showAll="0"/>
    <pivotField showAll="0"/>
    <pivotField showAll="0"/>
    <pivotField showAll="0"/>
    <pivotField showAll="0"/>
    <pivotField axis="axisRow" showAll="0">
      <items count="7">
        <item x="0"/>
        <item x="2"/>
        <item x="4"/>
        <item x="1"/>
        <item x="3"/>
        <item x="5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54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48"/>
  </colFields>
  <colItems count="3">
    <i>
      <x v="1"/>
    </i>
    <i>
      <x v="2"/>
    </i>
    <i t="grand">
      <x/>
    </i>
  </colItems>
  <pageFields count="1">
    <pageField fld="22" hier="-1"/>
  </pageFields>
  <dataFields count="1">
    <dataField name="Sum of Export Sales" fld="28" baseField="0" baseItem="0"/>
  </dataFields>
  <formats count="1">
    <format dxfId="26">
      <pivotArea outline="0" collapsedLevelsAreSubtotals="1" fieldPosition="0"/>
    </format>
  </formats>
  <chartFormats count="14">
    <chartFormat chart="3" format="0" series="1">
      <pivotArea type="data" outline="0" fieldPosition="0">
        <references count="2">
          <reference field="4294967294" count="1" selected="0">
            <x v="0"/>
          </reference>
          <reference field="54" count="1" selected="0">
            <x v="0"/>
          </reference>
        </references>
      </pivotArea>
    </chartFormat>
    <chartFormat chart="3" format="1" series="1">
      <pivotArea type="data" outline="0" fieldPosition="0">
        <references count="2">
          <reference field="4294967294" count="1" selected="0">
            <x v="0"/>
          </reference>
          <reference field="54" count="1" selected="0">
            <x v="1"/>
          </reference>
        </references>
      </pivotArea>
    </chartFormat>
    <chartFormat chart="3" format="2" series="1">
      <pivotArea type="data" outline="0" fieldPosition="0">
        <references count="2">
          <reference field="4294967294" count="1" selected="0">
            <x v="0"/>
          </reference>
          <reference field="54" count="1" selected="0">
            <x v="2"/>
          </reference>
        </references>
      </pivotArea>
    </chartFormat>
    <chartFormat chart="3" format="3" series="1">
      <pivotArea type="data" outline="0" fieldPosition="0">
        <references count="2">
          <reference field="4294967294" count="1" selected="0">
            <x v="0"/>
          </reference>
          <reference field="54" count="1" selected="0">
            <x v="3"/>
          </reference>
        </references>
      </pivotArea>
    </chartFormat>
    <chartFormat chart="3" format="4" series="1">
      <pivotArea type="data" outline="0" fieldPosition="0">
        <references count="2">
          <reference field="4294967294" count="1" selected="0">
            <x v="0"/>
          </reference>
          <reference field="54" count="1" selected="0">
            <x v="4"/>
          </reference>
        </references>
      </pivotArea>
    </chartFormat>
    <chartFormat chart="8" format="10" series="1">
      <pivotArea type="data" outline="0" fieldPosition="0">
        <references count="2">
          <reference field="4294967294" count="1" selected="0">
            <x v="0"/>
          </reference>
          <reference field="54" count="1" selected="0">
            <x v="0"/>
          </reference>
        </references>
      </pivotArea>
    </chartFormat>
    <chartFormat chart="8" format="11" series="1">
      <pivotArea type="data" outline="0" fieldPosition="0">
        <references count="2">
          <reference field="4294967294" count="1" selected="0">
            <x v="0"/>
          </reference>
          <reference field="54" count="1" selected="0">
            <x v="1"/>
          </reference>
        </references>
      </pivotArea>
    </chartFormat>
    <chartFormat chart="8" format="12" series="1">
      <pivotArea type="data" outline="0" fieldPosition="0">
        <references count="2">
          <reference field="4294967294" count="1" selected="0">
            <x v="0"/>
          </reference>
          <reference field="54" count="1" selected="0">
            <x v="2"/>
          </reference>
        </references>
      </pivotArea>
    </chartFormat>
    <chartFormat chart="8" format="13" series="1">
      <pivotArea type="data" outline="0" fieldPosition="0">
        <references count="2">
          <reference field="4294967294" count="1" selected="0">
            <x v="0"/>
          </reference>
          <reference field="54" count="1" selected="0">
            <x v="3"/>
          </reference>
        </references>
      </pivotArea>
    </chartFormat>
    <chartFormat chart="8" format="14" series="1">
      <pivotArea type="data" outline="0" fieldPosition="0">
        <references count="2">
          <reference field="4294967294" count="1" selected="0">
            <x v="0"/>
          </reference>
          <reference field="54" count="1" selected="0">
            <x v="4"/>
          </reference>
        </references>
      </pivotArea>
    </chartFormat>
    <chartFormat chart="9" format="0" series="1">
      <pivotArea type="data" outline="0" fieldPosition="0">
        <references count="2">
          <reference field="4294967294" count="1" selected="0">
            <x v="0"/>
          </reference>
          <reference field="48" count="1" selected="0">
            <x v="2"/>
          </reference>
        </references>
      </pivotArea>
    </chartFormat>
    <chartFormat chart="9" format="1" series="1">
      <pivotArea type="data" outline="0" fieldPosition="0">
        <references count="2">
          <reference field="4294967294" count="1" selected="0">
            <x v="0"/>
          </reference>
          <reference field="48" count="1" selected="0">
            <x v="1"/>
          </reference>
        </references>
      </pivotArea>
    </chartFormat>
    <chartFormat chart="13" format="4" series="1">
      <pivotArea type="data" outline="0" fieldPosition="0">
        <references count="2">
          <reference field="4294967294" count="1" selected="0">
            <x v="0"/>
          </reference>
          <reference field="48" count="1" selected="0">
            <x v="1"/>
          </reference>
        </references>
      </pivotArea>
    </chartFormat>
    <chartFormat chart="13" format="5" series="1">
      <pivotArea type="data" outline="0" fieldPosition="0">
        <references count="2">
          <reference field="4294967294" count="1" selected="0">
            <x v="0"/>
          </reference>
          <reference field="48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60EC56A-D9AB-0747-96E6-2C9494FABC4C}" name="PivotTable6" cacheId="2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2">
  <location ref="A20:G24" firstHeaderRow="1" firstDataRow="2" firstDataCol="1" rowPageCount="1" colPageCount="1"/>
  <pivotFields count="87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multipleItemSelectionAllowed="1" showAll="0">
      <items count="7">
        <item h="1" m="1" x="2"/>
        <item h="1" m="1" x="3"/>
        <item h="1" m="1" x="4"/>
        <item h="1" m="1" x="5"/>
        <item x="0"/>
        <item h="1" x="1"/>
        <item t="default"/>
      </items>
    </pivotField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0"/>
        <item x="1"/>
        <item x="2"/>
        <item t="default"/>
      </items>
    </pivotField>
    <pivotField showAll="0"/>
    <pivotField showAll="0"/>
    <pivotField showAll="0"/>
    <pivotField showAll="0"/>
    <pivotField showAll="0"/>
    <pivotField axis="axisCol" showAll="0">
      <items count="7">
        <item x="0"/>
        <item x="2"/>
        <item x="4"/>
        <item x="1"/>
        <item x="3"/>
        <item x="5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48"/>
  </rowFields>
  <rowItems count="3">
    <i>
      <x/>
    </i>
    <i>
      <x v="1"/>
    </i>
    <i t="grand">
      <x/>
    </i>
  </rowItems>
  <colFields count="1">
    <field x="54"/>
  </colFields>
  <colItems count="6">
    <i>
      <x/>
    </i>
    <i>
      <x v="1"/>
    </i>
    <i>
      <x v="2"/>
    </i>
    <i>
      <x v="3"/>
    </i>
    <i>
      <x v="4"/>
    </i>
    <i t="grand">
      <x/>
    </i>
  </colItems>
  <pageFields count="1">
    <pageField fld="22" hier="-1"/>
  </pageFields>
  <dataFields count="1">
    <dataField name="Sum of Export Sales" fld="28" baseField="0" baseItem="0"/>
  </dataFields>
  <formats count="1">
    <format dxfId="27">
      <pivotArea outline="0" collapsedLevelsAreSubtotals="1" fieldPosition="0"/>
    </format>
  </formats>
  <chartFormats count="10">
    <chartFormat chart="3" format="0" series="1">
      <pivotArea type="data" outline="0" fieldPosition="0">
        <references count="2">
          <reference field="4294967294" count="1" selected="0">
            <x v="0"/>
          </reference>
          <reference field="54" count="1" selected="0">
            <x v="0"/>
          </reference>
        </references>
      </pivotArea>
    </chartFormat>
    <chartFormat chart="3" format="1" series="1">
      <pivotArea type="data" outline="0" fieldPosition="0">
        <references count="2">
          <reference field="4294967294" count="1" selected="0">
            <x v="0"/>
          </reference>
          <reference field="54" count="1" selected="0">
            <x v="1"/>
          </reference>
        </references>
      </pivotArea>
    </chartFormat>
    <chartFormat chart="3" format="2" series="1">
      <pivotArea type="data" outline="0" fieldPosition="0">
        <references count="2">
          <reference field="4294967294" count="1" selected="0">
            <x v="0"/>
          </reference>
          <reference field="54" count="1" selected="0">
            <x v="2"/>
          </reference>
        </references>
      </pivotArea>
    </chartFormat>
    <chartFormat chart="3" format="3" series="1">
      <pivotArea type="data" outline="0" fieldPosition="0">
        <references count="2">
          <reference field="4294967294" count="1" selected="0">
            <x v="0"/>
          </reference>
          <reference field="54" count="1" selected="0">
            <x v="3"/>
          </reference>
        </references>
      </pivotArea>
    </chartFormat>
    <chartFormat chart="3" format="4" series="1">
      <pivotArea type="data" outline="0" fieldPosition="0">
        <references count="2">
          <reference field="4294967294" count="1" selected="0">
            <x v="0"/>
          </reference>
          <reference field="54" count="1" selected="0">
            <x v="4"/>
          </reference>
        </references>
      </pivotArea>
    </chartFormat>
    <chartFormat chart="11" format="10" series="1">
      <pivotArea type="data" outline="0" fieldPosition="0">
        <references count="2">
          <reference field="4294967294" count="1" selected="0">
            <x v="0"/>
          </reference>
          <reference field="54" count="1" selected="0">
            <x v="0"/>
          </reference>
        </references>
      </pivotArea>
    </chartFormat>
    <chartFormat chart="11" format="11" series="1">
      <pivotArea type="data" outline="0" fieldPosition="0">
        <references count="2">
          <reference field="4294967294" count="1" selected="0">
            <x v="0"/>
          </reference>
          <reference field="54" count="1" selected="0">
            <x v="1"/>
          </reference>
        </references>
      </pivotArea>
    </chartFormat>
    <chartFormat chart="11" format="12" series="1">
      <pivotArea type="data" outline="0" fieldPosition="0">
        <references count="2">
          <reference field="4294967294" count="1" selected="0">
            <x v="0"/>
          </reference>
          <reference field="54" count="1" selected="0">
            <x v="2"/>
          </reference>
        </references>
      </pivotArea>
    </chartFormat>
    <chartFormat chart="11" format="13" series="1">
      <pivotArea type="data" outline="0" fieldPosition="0">
        <references count="2">
          <reference field="4294967294" count="1" selected="0">
            <x v="0"/>
          </reference>
          <reference field="54" count="1" selected="0">
            <x v="3"/>
          </reference>
        </references>
      </pivotArea>
    </chartFormat>
    <chartFormat chart="11" format="14" series="1">
      <pivotArea type="data" outline="0" fieldPosition="0">
        <references count="2">
          <reference field="4294967294" count="1" selected="0">
            <x v="0"/>
          </reference>
          <reference field="54" count="1" selected="0">
            <x v="4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161100F-3F1E-5B44-A2CA-3042D5B93958}" name="PivotTable10" cacheId="20" dataOnRows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9">
  <location ref="A28:D36" firstHeaderRow="1" firstDataRow="2" firstDataCol="1" rowPageCount="1" colPageCount="1"/>
  <pivotFields count="87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multipleItemSelectionAllowed="1" showAll="0">
      <items count="7">
        <item h="1" m="1" x="2"/>
        <item h="1" m="1" x="3"/>
        <item h="1" m="1" x="4"/>
        <item h="1" m="1" x="5"/>
        <item x="0"/>
        <item h="1" x="1"/>
        <item t="default"/>
      </items>
    </pivotField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dataField="1" showAll="0"/>
    <pivotField dataField="1" showAll="0"/>
    <pivotField axis="axisCol" showAll="0" sortType="descending">
      <items count="4">
        <item x="2"/>
        <item x="1"/>
        <item x="0"/>
        <item t="default"/>
      </items>
    </pivotField>
    <pivotField showAll="0"/>
    <pivotField showAll="0"/>
    <pivotField dataField="1" showAll="0"/>
    <pivotField dataField="1"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-2"/>
  </rowFields>
  <rowItems count="7">
    <i>
      <x/>
    </i>
    <i i="1">
      <x v="1"/>
    </i>
    <i i="2">
      <x v="2"/>
    </i>
    <i i="3">
      <x v="3"/>
    </i>
    <i i="4">
      <x v="4"/>
    </i>
    <i i="5">
      <x v="5"/>
    </i>
    <i i="6">
      <x v="6"/>
    </i>
  </rowItems>
  <colFields count="1">
    <field x="48"/>
  </colFields>
  <colItems count="3">
    <i>
      <x v="1"/>
    </i>
    <i>
      <x v="2"/>
    </i>
    <i t="grand">
      <x/>
    </i>
  </colItems>
  <pageFields count="1">
    <pageField fld="22" hier="-1"/>
  </pageFields>
  <dataFields count="7">
    <dataField name="Average of Sales" fld="23" subtotal="average" baseField="0" baseItem="0"/>
    <dataField name="Average of ROS" fld="45" subtotal="average" baseField="0" baseItem="0"/>
    <dataField name="Average of ROA" fld="46" subtotal="average" baseField="0" baseItem="0"/>
    <dataField name="Average of ROE" fld="47" subtotal="average" baseField="0" baseItem="0"/>
    <dataField name="Average of Productivity" fld="52" subtotal="average" baseField="0" baseItem="0"/>
    <dataField name="Average of Human_Capital" fld="51" subtotal="average" baseField="0" baseItem="0"/>
    <dataField name="Average of FA per FTE" fld="53" subtotal="average" baseField="0" baseItem="0"/>
  </dataFields>
  <formats count="3">
    <format dxfId="21">
      <pivotArea collapsedLevelsAreSubtotals="1" fieldPosition="0">
        <references count="1">
          <reference field="4294967294" count="3">
            <x v="1"/>
            <x v="2"/>
            <x v="3"/>
          </reference>
        </references>
      </pivotArea>
    </format>
    <format dxfId="20">
      <pivotArea collapsedLevelsAreSubtotals="1" fieldPosition="0">
        <references count="1">
          <reference field="4294967294" count="3">
            <x v="4"/>
            <x v="5"/>
            <x v="6"/>
          </reference>
        </references>
      </pivotArea>
    </format>
    <format dxfId="19">
      <pivotArea collapsedLevelsAreSubtotals="1" fieldPosition="0">
        <references count="1">
          <reference field="4294967294" count="1">
            <x v="0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50B0576-03E5-0540-B39E-F324266E65C2}" name="PivotTable11" cacheId="20" dataOnRows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9">
  <location ref="F4:I14" firstHeaderRow="1" firstDataRow="2" firstDataCol="1" rowPageCount="1" colPageCount="1"/>
  <pivotFields count="87"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multipleItemSelectionAllowed="1" showAll="0">
      <items count="7">
        <item h="1" m="1" x="2"/>
        <item h="1" m="1" x="3"/>
        <item h="1" m="1" x="4"/>
        <item h="1" m="1" x="5"/>
        <item x="0"/>
        <item h="1" x="1"/>
        <item t="default"/>
      </items>
    </pivotField>
    <pivotField dataField="1" showAll="0"/>
    <pivotField showAll="0"/>
    <pivotField showAll="0"/>
    <pivotField dataField="1" showAll="0"/>
    <pivotField showAll="0"/>
    <pivotField dataField="1" showAll="0"/>
    <pivotField dataField="1" showAll="0"/>
    <pivotField dataField="1" showAll="0"/>
    <pivotField dataField="1" showAll="0"/>
    <pivotField dataField="1"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Col" showAll="0" sortType="descending">
      <items count="4">
        <item x="2"/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-2"/>
  </rowFields>
  <rowItems count="9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</rowItems>
  <colFields count="1">
    <field x="48"/>
  </colFields>
  <colItems count="3">
    <i>
      <x v="1"/>
    </i>
    <i>
      <x v="2"/>
    </i>
    <i t="grand">
      <x/>
    </i>
  </colItems>
  <pageFields count="1">
    <pageField fld="22" hier="-1"/>
  </pageFields>
  <dataFields count="9">
    <dataField name="Count of Name" fld="5" subtotal="count" baseField="0" baseItem="0"/>
    <dataField name="Sum of Export Sales" fld="28" baseField="0" baseItem="0"/>
    <dataField name="Sum of Net Profit" fld="26" baseField="0" baseItem="0"/>
    <dataField name="Sum of BS" fld="31" baseField="0" baseItem="0"/>
    <dataField name="Sum of Equity" fld="34" baseField="0" baseItem="0"/>
    <dataField name="Sum of Fixed Assets" fld="32" baseField="0" baseItem="0"/>
    <dataField name="Sum of Employment" fld="29" baseField="0" baseItem="0"/>
    <dataField name="Sum of Staff costs" fld="30" baseField="0" baseItem="0"/>
    <dataField name="Sum of Sales" fld="23" baseField="0" baseItem="0"/>
  </dataFields>
  <formats count="2">
    <format dxfId="23">
      <pivotArea collapsedLevelsAreSubtotals="1" fieldPosition="0">
        <references count="1">
          <reference field="4294967294" count="1">
            <x v="8"/>
          </reference>
        </references>
      </pivotArea>
    </format>
    <format dxfId="22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C027FCC-D9FA-834E-980D-F4BB54B338AC}" name="PivotTable3" cacheId="2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1">
  <location ref="A4:B7" firstHeaderRow="1" firstDataRow="1" firstDataCol="1" rowPageCount="1" colPageCount="1"/>
  <pivotFields count="87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multipleItemSelectionAllowed="1" showAll="0">
      <items count="7">
        <item h="1" m="1" x="2"/>
        <item h="1" m="1" x="3"/>
        <item h="1" m="1" x="4"/>
        <item h="1" m="1" x="5"/>
        <item x="0"/>
        <item h="1" x="1"/>
        <item t="default"/>
      </items>
    </pivotField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0"/>
        <item x="1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48"/>
  </rowFields>
  <rowItems count="3">
    <i>
      <x/>
    </i>
    <i>
      <x v="1"/>
    </i>
    <i t="grand">
      <x/>
    </i>
  </rowItems>
  <colItems count="1">
    <i/>
  </colItems>
  <pageFields count="1">
    <pageField fld="22" hier="-1"/>
  </pageFields>
  <dataFields count="1">
    <dataField name="Count of Sales" fld="23" subtotal="count" baseField="0" baseItem="0"/>
  </dataFields>
  <chartFormats count="1">
    <chartFormat chart="10" format="15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D181009-5EAB-7649-90E8-05161357F4C6}" name="PivotTable6" cacheId="2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2">
  <location ref="A20:B23" firstHeaderRow="1" firstDataRow="1" firstDataCol="1" rowPageCount="1" colPageCount="1"/>
  <pivotFields count="87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multipleItemSelectionAllowed="1" showAll="0">
      <items count="7">
        <item h="1" m="1" x="2"/>
        <item h="1" m="1" x="3"/>
        <item h="1" m="1" x="4"/>
        <item h="1" m="1" x="5"/>
        <item x="0"/>
        <item h="1" x="1"/>
        <item t="default"/>
      </items>
    </pivotField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0"/>
        <item x="1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48"/>
  </rowFields>
  <rowItems count="3">
    <i>
      <x/>
    </i>
    <i>
      <x v="1"/>
    </i>
    <i t="grand">
      <x/>
    </i>
  </rowItems>
  <colItems count="1">
    <i/>
  </colItems>
  <pageFields count="1">
    <pageField fld="22" hier="-1"/>
  </pageFields>
  <dataFields count="1">
    <dataField name="Sum of Export Sales" fld="28" baseField="0" baseItem="0"/>
  </dataFields>
  <formats count="1">
    <format dxfId="15">
      <pivotArea outline="0" collapsedLevelsAreSubtotals="1" fieldPosition="0"/>
    </format>
  </formats>
  <chartFormats count="1">
    <chartFormat chart="11" format="15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D07373E-2B21-FB45-BAC7-C5A6640C93D6}" name="PivotTable7" cacheId="2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4">
  <location ref="A52:D54" firstHeaderRow="1" firstDataRow="2" firstDataCol="1" rowPageCount="1" colPageCount="1"/>
  <pivotFields count="87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multipleItemSelectionAllowed="1" showAll="0">
      <items count="7">
        <item h="1" m="1" x="2"/>
        <item h="1" m="1" x="3"/>
        <item h="1" m="1" x="4"/>
        <item h="1" m="1" x="5"/>
        <item x="0"/>
        <item h="1" x="1"/>
        <item t="default"/>
      </items>
    </pivotField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Col" showAll="0" sortType="descending">
      <items count="4">
        <item x="2"/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Items count="1">
    <i/>
  </rowItems>
  <colFields count="1">
    <field x="48"/>
  </colFields>
  <colItems count="3">
    <i>
      <x v="1"/>
    </i>
    <i>
      <x v="2"/>
    </i>
    <i t="grand">
      <x/>
    </i>
  </colItems>
  <pageFields count="1">
    <pageField fld="22" hier="-1"/>
  </pageFields>
  <dataFields count="1">
    <dataField name="Sum of Export Sales" fld="28" baseField="0" baseItem="0"/>
  </dataFields>
  <formats count="1">
    <format dxfId="16">
      <pivotArea outline="0" collapsedLevelsAreSubtotals="1" fieldPosition="0"/>
    </format>
  </formats>
  <chartFormats count="4">
    <chartFormat chart="9" format="0" series="1">
      <pivotArea type="data" outline="0" fieldPosition="0">
        <references count="2">
          <reference field="4294967294" count="1" selected="0">
            <x v="0"/>
          </reference>
          <reference field="48" count="1" selected="0">
            <x v="2"/>
          </reference>
        </references>
      </pivotArea>
    </chartFormat>
    <chartFormat chart="9" format="1" series="1">
      <pivotArea type="data" outline="0" fieldPosition="0">
        <references count="2">
          <reference field="4294967294" count="1" selected="0">
            <x v="0"/>
          </reference>
          <reference field="48" count="1" selected="0">
            <x v="1"/>
          </reference>
        </references>
      </pivotArea>
    </chartFormat>
    <chartFormat chart="13" format="4" series="1">
      <pivotArea type="data" outline="0" fieldPosition="0">
        <references count="2">
          <reference field="4294967294" count="1" selected="0">
            <x v="0"/>
          </reference>
          <reference field="48" count="1" selected="0">
            <x v="1"/>
          </reference>
        </references>
      </pivotArea>
    </chartFormat>
    <chartFormat chart="13" format="5" series="1">
      <pivotArea type="data" outline="0" fieldPosition="0">
        <references count="2">
          <reference field="4294967294" count="1" selected="0">
            <x v="0"/>
          </reference>
          <reference field="48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8A4E77F-2EE1-9A4A-9467-4A1C39CB4998}" name="PivotTable8" cacheId="2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4">
  <location ref="A30:D32" firstHeaderRow="1" firstDataRow="2" firstDataCol="1" rowPageCount="1" colPageCount="1"/>
  <pivotFields count="87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multipleItemSelectionAllowed="1" showAll="0">
      <items count="7">
        <item h="1" m="1" x="2"/>
        <item h="1" m="1" x="3"/>
        <item h="1" m="1" x="4"/>
        <item h="1" m="1" x="5"/>
        <item x="0"/>
        <item h="1" x="1"/>
        <item t="default"/>
      </items>
    </pivotField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Col" showAll="0" sortType="descending">
      <items count="4">
        <item x="2"/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Items count="1">
    <i/>
  </rowItems>
  <colFields count="1">
    <field x="48"/>
  </colFields>
  <colItems count="3">
    <i>
      <x v="1"/>
    </i>
    <i>
      <x v="2"/>
    </i>
    <i t="grand">
      <x/>
    </i>
  </colItems>
  <pageFields count="1">
    <pageField fld="22" hier="-1"/>
  </pageFields>
  <dataFields count="1">
    <dataField name="Count of Sales" fld="23" subtotal="count" baseField="0" baseItem="0"/>
  </dataFields>
  <chartFormats count="4">
    <chartFormat chart="7" format="0" series="1">
      <pivotArea type="data" outline="0" fieldPosition="0">
        <references count="2">
          <reference field="4294967294" count="1" selected="0">
            <x v="0"/>
          </reference>
          <reference field="48" count="1" selected="0">
            <x v="2"/>
          </reference>
        </references>
      </pivotArea>
    </chartFormat>
    <chartFormat chart="7" format="1" series="1">
      <pivotArea type="data" outline="0" fieldPosition="0">
        <references count="2">
          <reference field="4294967294" count="1" selected="0">
            <x v="0"/>
          </reference>
          <reference field="48" count="1" selected="0">
            <x v="1"/>
          </reference>
        </references>
      </pivotArea>
    </chartFormat>
    <chartFormat chart="13" format="4" series="1">
      <pivotArea type="data" outline="0" fieldPosition="0">
        <references count="2">
          <reference field="4294967294" count="1" selected="0">
            <x v="0"/>
          </reference>
          <reference field="48" count="1" selected="0">
            <x v="1"/>
          </reference>
        </references>
      </pivotArea>
    </chartFormat>
    <chartFormat chart="13" format="5" series="1">
      <pivotArea type="data" outline="0" fieldPosition="0">
        <references count="2">
          <reference field="4294967294" count="1" selected="0">
            <x v="0"/>
          </reference>
          <reference field="48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DE87213-92E8-8B4C-9BBA-30DCD159861A}" name="PivotTable9" cacheId="2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0">
  <location ref="A41:D43" firstHeaderRow="1" firstDataRow="2" firstDataCol="1" rowPageCount="1" colPageCount="1"/>
  <pivotFields count="87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multipleItemSelectionAllowed="1" showAll="0">
      <items count="7">
        <item h="1" m="1" x="2"/>
        <item h="1" m="1" x="3"/>
        <item h="1" m="1" x="4"/>
        <item h="1" m="1" x="5"/>
        <item x="0"/>
        <item h="1" x="1"/>
        <item t="default"/>
      </items>
    </pivotField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Col" showAll="0" sortType="descending">
      <items count="4">
        <item x="2"/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Items count="1">
    <i/>
  </rowItems>
  <colFields count="1">
    <field x="48"/>
  </colFields>
  <colItems count="3">
    <i>
      <x v="1"/>
    </i>
    <i>
      <x v="2"/>
    </i>
    <i t="grand">
      <x/>
    </i>
  </colItems>
  <pageFields count="1">
    <pageField fld="22" hier="-1"/>
  </pageFields>
  <dataFields count="1">
    <dataField name="Sum of Sales" fld="23" baseField="0" baseItem="0" numFmtId="164"/>
  </dataFields>
  <formats count="1">
    <format dxfId="17">
      <pivotArea outline="0" collapsedLevelsAreSubtotals="1" fieldPosition="0"/>
    </format>
  </formats>
  <chartFormats count="4">
    <chartFormat chart="5" format="0" series="1">
      <pivotArea type="data" outline="0" fieldPosition="0">
        <references count="2">
          <reference field="4294967294" count="1" selected="0">
            <x v="0"/>
          </reference>
          <reference field="48" count="1" selected="0">
            <x v="2"/>
          </reference>
        </references>
      </pivotArea>
    </chartFormat>
    <chartFormat chart="5" format="1" series="1">
      <pivotArea type="data" outline="0" fieldPosition="0">
        <references count="2">
          <reference field="4294967294" count="1" selected="0">
            <x v="0"/>
          </reference>
          <reference field="48" count="1" selected="0">
            <x v="1"/>
          </reference>
        </references>
      </pivotArea>
    </chartFormat>
    <chartFormat chart="9" format="4" series="1">
      <pivotArea type="data" outline="0" fieldPosition="0">
        <references count="2">
          <reference field="4294967294" count="1" selected="0">
            <x v="0"/>
          </reference>
          <reference field="48" count="1" selected="0">
            <x v="1"/>
          </reference>
        </references>
      </pivotArea>
    </chartFormat>
    <chartFormat chart="9" format="5" series="1">
      <pivotArea type="data" outline="0" fieldPosition="0">
        <references count="2">
          <reference field="4294967294" count="1" selected="0">
            <x v="0"/>
          </reference>
          <reference field="48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4F4720F-35AA-4E42-AE38-E5AF18CAA85D}" name="PivotTable4" cacheId="2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8">
  <location ref="A12:B15" firstHeaderRow="1" firstDataRow="1" firstDataCol="1" rowPageCount="1" colPageCount="1"/>
  <pivotFields count="87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multipleItemSelectionAllowed="1" showAll="0">
      <items count="7">
        <item h="1" m="1" x="2"/>
        <item h="1" m="1" x="3"/>
        <item h="1" m="1" x="4"/>
        <item h="1" m="1" x="5"/>
        <item x="0"/>
        <item h="1" x="1"/>
        <item t="default"/>
      </items>
    </pivotField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0"/>
        <item x="1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48"/>
  </rowFields>
  <rowItems count="3">
    <i>
      <x/>
    </i>
    <i>
      <x v="1"/>
    </i>
    <i t="grand">
      <x/>
    </i>
  </rowItems>
  <colItems count="1">
    <i/>
  </colItems>
  <pageFields count="1">
    <pageField fld="22" hier="-1"/>
  </pageFields>
  <dataFields count="1">
    <dataField name="Sum of Sales" fld="23" baseField="0" baseItem="0" numFmtId="164"/>
  </dataFields>
  <formats count="1">
    <format dxfId="18">
      <pivotArea outline="0" collapsedLevelsAreSubtotals="1" fieldPosition="0"/>
    </format>
  </formats>
  <chartFormats count="1">
    <chartFormat chart="7" format="15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16EB9E6-ED55-0947-9684-D34F2BF94F08}" name="PivotTable13" cacheId="20" applyNumberFormats="0" applyBorderFormats="0" applyFontFormats="0" applyPatternFormats="0" applyAlignmentFormats="0" applyWidthHeightFormats="1" dataCaption="Values" updatedVersion="8" minRefreshableVersion="3" useAutoFormatting="1" colGrandTotals="0" itemPrintTitles="1" createdVersion="8" indent="0" outline="1" outlineData="1" multipleFieldFilters="0" chartFormat="11">
  <location ref="H1:J3" firstHeaderRow="1" firstDataRow="2" firstDataCol="1"/>
  <pivotFields count="87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Col" multipleItemSelectionAllowed="1" showAll="0">
      <items count="7">
        <item m="1" x="2"/>
        <item m="1" x="3"/>
        <item m="1" x="4"/>
        <item m="1" x="5"/>
        <item x="0"/>
        <item x="1"/>
        <item t="default"/>
      </items>
    </pivotField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Items count="1">
    <i/>
  </rowItems>
  <colFields count="1">
    <field x="22"/>
  </colFields>
  <colItems count="2">
    <i>
      <x v="4"/>
    </i>
    <i>
      <x v="5"/>
    </i>
  </colItems>
  <dataFields count="1">
    <dataField name="Sum of Sales" fld="23" baseField="0" baseItem="0" numFmtId="164"/>
  </dataFields>
  <formats count="1">
    <format dxfId="14">
      <pivotArea outline="0" collapsedLevelsAreSubtotals="1" fieldPosition="0"/>
    </format>
  </formats>
  <chartFormats count="1">
    <chartFormat chart="10" format="15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552EDAE-A7B5-6A48-8A7B-5B9B3CBEDEA8}" name="PivotTable2" cacheId="2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25:B38" firstHeaderRow="1" firstDataRow="1" firstDataCol="1" rowPageCount="2" colPageCount="1"/>
  <pivotFields count="87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16">
        <item x="12"/>
        <item x="7"/>
        <item x="1"/>
        <item x="4"/>
        <item x="0"/>
        <item x="3"/>
        <item x="6"/>
        <item x="5"/>
        <item x="8"/>
        <item x="2"/>
        <item x="10"/>
        <item x="11"/>
        <item x="9"/>
        <item x="13"/>
        <item x="14"/>
        <item t="default"/>
      </items>
    </pivotField>
    <pivotField showAll="0"/>
    <pivotField showAll="0"/>
    <pivotField showAll="0"/>
    <pivotField axis="axisPage" multipleItemSelectionAllowed="1" showAll="0">
      <items count="7">
        <item h="1" m="1" x="2"/>
        <item h="1" m="1" x="3"/>
        <item h="1" m="1" x="4"/>
        <item h="1" m="1" x="5"/>
        <item x="0"/>
        <item h="1" x="1"/>
        <item t="default"/>
      </items>
    </pivotField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multipleItemSelectionAllowed="1" showAll="0">
      <items count="4">
        <item h="1" x="0"/>
        <item x="1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axis="axisRow" showAll="0">
      <items count="4">
        <item x="0"/>
        <item x="1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6">
        <item x="3"/>
        <item x="2"/>
        <item x="0"/>
        <item x="1"/>
        <item x="4"/>
        <item t="default"/>
      </items>
    </pivotField>
    <pivotField showAll="0">
      <items count="4">
        <item x="1"/>
        <item x="0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2">
    <field x="68"/>
    <field x="55"/>
  </rowFields>
  <rowItems count="13">
    <i>
      <x/>
    </i>
    <i r="1">
      <x/>
    </i>
    <i r="1">
      <x v="1"/>
    </i>
    <i>
      <x v="1"/>
    </i>
    <i r="1">
      <x/>
    </i>
    <i r="1">
      <x v="1"/>
    </i>
    <i>
      <x v="2"/>
    </i>
    <i r="1">
      <x/>
    </i>
    <i r="1">
      <x v="1"/>
    </i>
    <i>
      <x v="3"/>
    </i>
    <i r="1">
      <x/>
    </i>
    <i r="1">
      <x v="1"/>
    </i>
    <i t="grand">
      <x/>
    </i>
  </rowItems>
  <colItems count="1">
    <i/>
  </colItems>
  <pageFields count="2">
    <pageField fld="22" hier="-1"/>
    <pageField fld="48" hier="-1"/>
  </pageFields>
  <dataFields count="1">
    <dataField name="Sum of Sales" fld="23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9138FDB-4A7E-144A-9EEE-982B5AC812C2}" name="PivotTable1" cacheId="2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18" firstHeaderRow="1" firstDataRow="1" firstDataCol="1" rowPageCount="1" colPageCount="1"/>
  <pivotFields count="87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16">
        <item x="12"/>
        <item x="7"/>
        <item x="1"/>
        <item x="4"/>
        <item x="0"/>
        <item x="3"/>
        <item x="6"/>
        <item x="5"/>
        <item x="8"/>
        <item x="2"/>
        <item x="10"/>
        <item x="11"/>
        <item x="9"/>
        <item x="13"/>
        <item x="14"/>
        <item t="default"/>
      </items>
    </pivotField>
    <pivotField showAll="0"/>
    <pivotField showAll="0"/>
    <pivotField showAll="0"/>
    <pivotField axis="axisPage" multipleItemSelectionAllowed="1" showAll="0">
      <items count="7">
        <item h="1" m="1" x="2"/>
        <item h="1" m="1" x="3"/>
        <item h="1" m="1" x="4"/>
        <item h="1" m="1" x="5"/>
        <item x="0"/>
        <item h="1" x="1"/>
        <item t="default"/>
      </items>
    </pivotField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8"/>
  </rowFields>
  <rowItems count="1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 t="grand">
      <x/>
    </i>
  </rowItems>
  <colItems count="1">
    <i/>
  </colItems>
  <pageFields count="1">
    <pageField fld="22" hier="-1"/>
  </pageFields>
  <dataFields count="1">
    <dataField name="Count of Sales" fld="23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7" Type="http://schemas.openxmlformats.org/officeDocument/2006/relationships/drawing" Target="../drawings/drawing1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8.xml"/><Relationship Id="rId1" Type="http://schemas.openxmlformats.org/officeDocument/2006/relationships/pivotTable" Target="../pivotTables/pivotTable7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11.xml"/><Relationship Id="rId7" Type="http://schemas.openxmlformats.org/officeDocument/2006/relationships/drawing" Target="../drawings/drawing2.xml"/><Relationship Id="rId2" Type="http://schemas.openxmlformats.org/officeDocument/2006/relationships/pivotTable" Target="../pivotTables/pivotTable10.xml"/><Relationship Id="rId1" Type="http://schemas.openxmlformats.org/officeDocument/2006/relationships/pivotTable" Target="../pivotTables/pivotTable9.xml"/><Relationship Id="rId6" Type="http://schemas.openxmlformats.org/officeDocument/2006/relationships/pivotTable" Target="../pivotTables/pivotTable14.xml"/><Relationship Id="rId5" Type="http://schemas.openxmlformats.org/officeDocument/2006/relationships/pivotTable" Target="../pivotTables/pivotTable13.xml"/><Relationship Id="rId4" Type="http://schemas.openxmlformats.org/officeDocument/2006/relationships/pivotTable" Target="../pivotTables/pivotTable1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15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17.xml"/><Relationship Id="rId1" Type="http://schemas.openxmlformats.org/officeDocument/2006/relationships/pivotTable" Target="../pivotTables/pivotTable1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671E59-962B-D841-A03F-645D214B0F94}">
  <dimension ref="A2:K69"/>
  <sheetViews>
    <sheetView topLeftCell="A31" workbookViewId="0">
      <selection activeCell="A48" sqref="A48"/>
    </sheetView>
  </sheetViews>
  <sheetFormatPr baseColWidth="10" defaultRowHeight="15"/>
  <cols>
    <col min="1" max="1" width="15.83203125" bestFit="1" customWidth="1"/>
    <col min="2" max="2" width="14.83203125" bestFit="1" customWidth="1"/>
    <col min="3" max="3" width="11" bestFit="1" customWidth="1"/>
    <col min="4" max="7" width="12" bestFit="1" customWidth="1"/>
    <col min="8" max="8" width="7.33203125" bestFit="1" customWidth="1"/>
    <col min="9" max="9" width="4.1640625" bestFit="1" customWidth="1"/>
    <col min="10" max="10" width="9.83203125" bestFit="1" customWidth="1"/>
    <col min="11" max="11" width="7.33203125" bestFit="1" customWidth="1"/>
    <col min="12" max="12" width="3.1640625" bestFit="1" customWidth="1"/>
    <col min="13" max="13" width="9.83203125" bestFit="1" customWidth="1"/>
    <col min="14" max="14" width="8.33203125" bestFit="1" customWidth="1"/>
    <col min="15" max="15" width="3.1640625" bestFit="1" customWidth="1"/>
    <col min="17" max="17" width="10" bestFit="1" customWidth="1"/>
  </cols>
  <sheetData>
    <row r="2" spans="1:7">
      <c r="A2" s="2" t="s">
        <v>10</v>
      </c>
      <c r="B2" s="3">
        <v>2023</v>
      </c>
    </row>
    <row r="4" spans="1:7">
      <c r="A4" s="2" t="s">
        <v>2161</v>
      </c>
      <c r="B4" s="2" t="s">
        <v>1961</v>
      </c>
    </row>
    <row r="5" spans="1:7">
      <c r="A5" s="2" t="s">
        <v>1963</v>
      </c>
      <c r="B5" t="s">
        <v>3685</v>
      </c>
      <c r="C5" t="s">
        <v>3687</v>
      </c>
      <c r="D5" t="s">
        <v>3689</v>
      </c>
      <c r="E5" t="s">
        <v>3686</v>
      </c>
      <c r="F5" t="s">
        <v>3688</v>
      </c>
      <c r="G5" t="s">
        <v>1962</v>
      </c>
    </row>
    <row r="6" spans="1:7">
      <c r="A6" s="3" t="s">
        <v>47</v>
      </c>
      <c r="B6" s="14">
        <v>331</v>
      </c>
      <c r="C6" s="14">
        <v>82</v>
      </c>
      <c r="D6" s="14">
        <v>100</v>
      </c>
      <c r="E6" s="14">
        <v>105</v>
      </c>
      <c r="F6" s="14">
        <v>256</v>
      </c>
      <c r="G6" s="14">
        <v>874</v>
      </c>
    </row>
    <row r="7" spans="1:7">
      <c r="A7" s="3" t="s">
        <v>57</v>
      </c>
      <c r="B7" s="14">
        <v>531</v>
      </c>
      <c r="C7" s="14">
        <v>105</v>
      </c>
      <c r="D7" s="14">
        <v>139</v>
      </c>
      <c r="E7" s="14">
        <v>96</v>
      </c>
      <c r="F7" s="14">
        <v>58</v>
      </c>
      <c r="G7" s="14">
        <v>929</v>
      </c>
    </row>
    <row r="8" spans="1:7">
      <c r="A8" s="3" t="s">
        <v>1962</v>
      </c>
      <c r="B8" s="14">
        <v>862</v>
      </c>
      <c r="C8" s="14">
        <v>187</v>
      </c>
      <c r="D8" s="14">
        <v>239</v>
      </c>
      <c r="E8" s="14">
        <v>201</v>
      </c>
      <c r="F8" s="14">
        <v>314</v>
      </c>
      <c r="G8" s="14">
        <v>1803</v>
      </c>
    </row>
    <row r="10" spans="1:7">
      <c r="A10" s="2" t="s">
        <v>10</v>
      </c>
      <c r="B10" s="3">
        <v>2023</v>
      </c>
    </row>
    <row r="12" spans="1:7">
      <c r="A12" s="2" t="s">
        <v>3692</v>
      </c>
      <c r="B12" s="2" t="s">
        <v>1961</v>
      </c>
    </row>
    <row r="13" spans="1:7">
      <c r="A13" s="2" t="s">
        <v>1963</v>
      </c>
      <c r="B13" t="s">
        <v>3685</v>
      </c>
      <c r="C13" t="s">
        <v>3687</v>
      </c>
      <c r="D13" t="s">
        <v>3689</v>
      </c>
      <c r="E13" t="s">
        <v>3686</v>
      </c>
      <c r="F13" t="s">
        <v>3688</v>
      </c>
      <c r="G13" t="s">
        <v>1962</v>
      </c>
    </row>
    <row r="14" spans="1:7">
      <c r="A14" s="3" t="s">
        <v>47</v>
      </c>
      <c r="B14" s="4">
        <v>731395350.71386933</v>
      </c>
      <c r="C14" s="4">
        <v>169024192.50037998</v>
      </c>
      <c r="D14" s="4">
        <v>201989100.92560995</v>
      </c>
      <c r="E14" s="4">
        <v>157103865.60360005</v>
      </c>
      <c r="F14" s="4">
        <v>407735988.89009994</v>
      </c>
      <c r="G14" s="4">
        <v>1667248498.6335592</v>
      </c>
    </row>
    <row r="15" spans="1:7">
      <c r="A15" s="3" t="s">
        <v>57</v>
      </c>
      <c r="B15" s="4">
        <v>1107454510.7768724</v>
      </c>
      <c r="C15" s="4">
        <v>219665067.90906999</v>
      </c>
      <c r="D15" s="4">
        <v>216823051.33495596</v>
      </c>
      <c r="E15" s="4">
        <v>187917189.21434006</v>
      </c>
      <c r="F15" s="4">
        <v>83729963.119850025</v>
      </c>
      <c r="G15" s="4">
        <v>1815589782.3550882</v>
      </c>
    </row>
    <row r="16" spans="1:7">
      <c r="A16" s="3" t="s">
        <v>1962</v>
      </c>
      <c r="B16" s="4">
        <v>1838849861.4907417</v>
      </c>
      <c r="C16" s="4">
        <v>388689260.40944993</v>
      </c>
      <c r="D16" s="4">
        <v>418812152.26056588</v>
      </c>
      <c r="E16" s="4">
        <v>345021054.81794012</v>
      </c>
      <c r="F16" s="4">
        <v>491465952.00994998</v>
      </c>
      <c r="G16" s="4">
        <v>3482838280.9886475</v>
      </c>
    </row>
    <row r="18" spans="1:7">
      <c r="A18" s="2" t="s">
        <v>10</v>
      </c>
      <c r="B18" s="3">
        <v>2023</v>
      </c>
    </row>
    <row r="20" spans="1:7">
      <c r="A20" s="2" t="s">
        <v>3693</v>
      </c>
      <c r="B20" s="2" t="s">
        <v>1961</v>
      </c>
    </row>
    <row r="21" spans="1:7">
      <c r="A21" s="2" t="s">
        <v>1963</v>
      </c>
      <c r="B21" t="s">
        <v>3685</v>
      </c>
      <c r="C21" t="s">
        <v>3687</v>
      </c>
      <c r="D21" t="s">
        <v>3689</v>
      </c>
      <c r="E21" t="s">
        <v>3686</v>
      </c>
      <c r="F21" t="s">
        <v>3688</v>
      </c>
      <c r="G21" t="s">
        <v>1962</v>
      </c>
    </row>
    <row r="22" spans="1:7">
      <c r="A22" s="3" t="s">
        <v>47</v>
      </c>
      <c r="B22" s="4">
        <v>8303838.8714494891</v>
      </c>
      <c r="C22" s="4">
        <v>28854221.690465827</v>
      </c>
      <c r="D22" s="4">
        <v>72916838.788300008</v>
      </c>
      <c r="E22" s="4">
        <v>99559191.601539999</v>
      </c>
      <c r="F22" s="4">
        <v>371592432.73782486</v>
      </c>
      <c r="G22" s="4">
        <v>581226523.6895802</v>
      </c>
    </row>
    <row r="23" spans="1:7">
      <c r="A23" s="3" t="s">
        <v>57</v>
      </c>
      <c r="B23" s="4">
        <v>9089952.9820099995</v>
      </c>
      <c r="C23" s="4">
        <v>38714479.002810001</v>
      </c>
      <c r="D23" s="4">
        <v>80402931.199510008</v>
      </c>
      <c r="E23" s="4">
        <v>117178287.47353053</v>
      </c>
      <c r="F23" s="4">
        <v>73216569.361540005</v>
      </c>
      <c r="G23" s="4">
        <v>318602220.01940054</v>
      </c>
    </row>
    <row r="24" spans="1:7">
      <c r="A24" s="3" t="s">
        <v>1962</v>
      </c>
      <c r="B24" s="4">
        <v>17393791.853459489</v>
      </c>
      <c r="C24" s="4">
        <v>67568700.693275824</v>
      </c>
      <c r="D24" s="4">
        <v>153319769.98781002</v>
      </c>
      <c r="E24" s="4">
        <v>216737479.07507053</v>
      </c>
      <c r="F24" s="4">
        <v>444809002.09936488</v>
      </c>
      <c r="G24" s="4">
        <v>899828743.7089808</v>
      </c>
    </row>
    <row r="26" spans="1:7">
      <c r="A26" s="6" t="s">
        <v>3696</v>
      </c>
    </row>
    <row r="28" spans="1:7">
      <c r="A28" s="2" t="s">
        <v>10</v>
      </c>
      <c r="B28" s="3">
        <v>2023</v>
      </c>
    </row>
    <row r="30" spans="1:7">
      <c r="A30" s="2" t="s">
        <v>2161</v>
      </c>
      <c r="B30" s="2" t="s">
        <v>1961</v>
      </c>
    </row>
    <row r="31" spans="1:7">
      <c r="A31" s="2" t="s">
        <v>1963</v>
      </c>
      <c r="B31" t="s">
        <v>57</v>
      </c>
      <c r="C31" t="s">
        <v>47</v>
      </c>
      <c r="D31" t="s">
        <v>1962</v>
      </c>
    </row>
    <row r="32" spans="1:7">
      <c r="A32" s="3" t="s">
        <v>3685</v>
      </c>
      <c r="B32" s="14">
        <v>531</v>
      </c>
      <c r="C32" s="14">
        <v>331</v>
      </c>
      <c r="D32" s="14">
        <v>862</v>
      </c>
    </row>
    <row r="33" spans="1:4">
      <c r="A33" s="3" t="s">
        <v>3687</v>
      </c>
      <c r="B33" s="14">
        <v>105</v>
      </c>
      <c r="C33" s="14">
        <v>82</v>
      </c>
      <c r="D33" s="14">
        <v>187</v>
      </c>
    </row>
    <row r="34" spans="1:4">
      <c r="A34" s="3" t="s">
        <v>3689</v>
      </c>
      <c r="B34" s="14">
        <v>139</v>
      </c>
      <c r="C34" s="14">
        <v>100</v>
      </c>
      <c r="D34" s="14">
        <v>239</v>
      </c>
    </row>
    <row r="35" spans="1:4">
      <c r="A35" s="3" t="s">
        <v>3686</v>
      </c>
      <c r="B35" s="14">
        <v>96</v>
      </c>
      <c r="C35" s="14">
        <v>105</v>
      </c>
      <c r="D35" s="14">
        <v>201</v>
      </c>
    </row>
    <row r="36" spans="1:4">
      <c r="A36" s="3" t="s">
        <v>3688</v>
      </c>
      <c r="B36" s="14">
        <v>58</v>
      </c>
      <c r="C36" s="14">
        <v>256</v>
      </c>
      <c r="D36" s="14">
        <v>314</v>
      </c>
    </row>
    <row r="37" spans="1:4">
      <c r="A37" s="3" t="s">
        <v>1962</v>
      </c>
      <c r="B37" s="14">
        <v>929</v>
      </c>
      <c r="C37" s="14">
        <v>874</v>
      </c>
      <c r="D37" s="14">
        <v>1803</v>
      </c>
    </row>
    <row r="39" spans="1:4">
      <c r="A39" s="2" t="s">
        <v>10</v>
      </c>
      <c r="B39" s="3">
        <v>2023</v>
      </c>
    </row>
    <row r="41" spans="1:4">
      <c r="A41" s="2" t="s">
        <v>3692</v>
      </c>
      <c r="B41" s="2" t="s">
        <v>1961</v>
      </c>
    </row>
    <row r="42" spans="1:4">
      <c r="A42" s="2" t="s">
        <v>1963</v>
      </c>
      <c r="B42" t="s">
        <v>57</v>
      </c>
      <c r="C42" t="s">
        <v>47</v>
      </c>
      <c r="D42" t="s">
        <v>1962</v>
      </c>
    </row>
    <row r="43" spans="1:4">
      <c r="A43" s="3" t="s">
        <v>3685</v>
      </c>
      <c r="B43" s="4">
        <v>1107454510.7768724</v>
      </c>
      <c r="C43" s="4">
        <v>731395350.71386933</v>
      </c>
      <c r="D43" s="4">
        <v>1838849861.4907417</v>
      </c>
    </row>
    <row r="44" spans="1:4">
      <c r="A44" s="3" t="s">
        <v>3687</v>
      </c>
      <c r="B44" s="4">
        <v>219665067.90906999</v>
      </c>
      <c r="C44" s="4">
        <v>169024192.50037998</v>
      </c>
      <c r="D44" s="4">
        <v>388689260.40944993</v>
      </c>
    </row>
    <row r="45" spans="1:4">
      <c r="A45" s="3" t="s">
        <v>3689</v>
      </c>
      <c r="B45" s="4">
        <v>216823051.33495596</v>
      </c>
      <c r="C45" s="4">
        <v>201989100.92560995</v>
      </c>
      <c r="D45" s="4">
        <v>418812152.26056588</v>
      </c>
    </row>
    <row r="46" spans="1:4">
      <c r="A46" s="3" t="s">
        <v>3686</v>
      </c>
      <c r="B46" s="4">
        <v>187917189.21434006</v>
      </c>
      <c r="C46" s="4">
        <v>157103865.60360005</v>
      </c>
      <c r="D46" s="4">
        <v>345021054.81794012</v>
      </c>
    </row>
    <row r="47" spans="1:4">
      <c r="A47" s="3" t="s">
        <v>3688</v>
      </c>
      <c r="B47" s="4">
        <v>83729963.119850025</v>
      </c>
      <c r="C47" s="4">
        <v>407735988.89009994</v>
      </c>
      <c r="D47" s="4">
        <v>491465952.00994998</v>
      </c>
    </row>
    <row r="48" spans="1:4">
      <c r="A48" s="3" t="s">
        <v>1962</v>
      </c>
      <c r="B48" s="4">
        <v>1815589782.3550882</v>
      </c>
      <c r="C48" s="4">
        <v>1667248498.6335592</v>
      </c>
      <c r="D48" s="4">
        <v>3482838280.9886479</v>
      </c>
    </row>
    <row r="50" spans="1:7">
      <c r="A50" s="2" t="s">
        <v>10</v>
      </c>
      <c r="B50" s="3">
        <v>2023</v>
      </c>
    </row>
    <row r="52" spans="1:7">
      <c r="A52" s="2" t="s">
        <v>3693</v>
      </c>
      <c r="B52" s="2" t="s">
        <v>1961</v>
      </c>
    </row>
    <row r="53" spans="1:7">
      <c r="A53" s="2" t="s">
        <v>1963</v>
      </c>
      <c r="B53" t="s">
        <v>57</v>
      </c>
      <c r="C53" t="s">
        <v>47</v>
      </c>
      <c r="D53" t="s">
        <v>1962</v>
      </c>
    </row>
    <row r="54" spans="1:7">
      <c r="A54" s="3" t="s">
        <v>3685</v>
      </c>
      <c r="B54" s="4">
        <v>9089952.9820099995</v>
      </c>
      <c r="C54" s="4">
        <v>8303838.8714494891</v>
      </c>
      <c r="D54" s="4">
        <v>17393791.853459489</v>
      </c>
    </row>
    <row r="55" spans="1:7">
      <c r="A55" s="3" t="s">
        <v>3687</v>
      </c>
      <c r="B55" s="4">
        <v>38714479.002810001</v>
      </c>
      <c r="C55" s="4">
        <v>28854221.690465827</v>
      </c>
      <c r="D55" s="4">
        <v>67568700.693275824</v>
      </c>
    </row>
    <row r="56" spans="1:7">
      <c r="A56" s="3" t="s">
        <v>3689</v>
      </c>
      <c r="B56" s="4">
        <v>80402931.199510008</v>
      </c>
      <c r="C56" s="4">
        <v>72916838.788300008</v>
      </c>
      <c r="D56" s="4">
        <v>153319769.98781002</v>
      </c>
    </row>
    <row r="57" spans="1:7">
      <c r="A57" s="3" t="s">
        <v>3686</v>
      </c>
      <c r="B57" s="4">
        <v>117178287.47353053</v>
      </c>
      <c r="C57" s="4">
        <v>99559191.601539999</v>
      </c>
      <c r="D57" s="4">
        <v>216737479.07507053</v>
      </c>
    </row>
    <row r="58" spans="1:7">
      <c r="A58" s="3" t="s">
        <v>3688</v>
      </c>
      <c r="B58" s="4">
        <v>73216569.361540005</v>
      </c>
      <c r="C58" s="4">
        <v>371592432.73782486</v>
      </c>
      <c r="D58" s="4">
        <v>444809002.09936488</v>
      </c>
    </row>
    <row r="59" spans="1:7">
      <c r="A59" s="3" t="s">
        <v>1962</v>
      </c>
      <c r="B59" s="4">
        <v>318602220.01940054</v>
      </c>
      <c r="C59" s="4">
        <v>581226523.6895802</v>
      </c>
      <c r="D59" s="4">
        <v>899828743.7089808</v>
      </c>
    </row>
    <row r="64" spans="1:7">
      <c r="A64" s="15" t="s">
        <v>3733</v>
      </c>
      <c r="B64" s="15" t="s">
        <v>3685</v>
      </c>
      <c r="C64" s="15" t="s">
        <v>3687</v>
      </c>
      <c r="D64" s="15" t="s">
        <v>3689</v>
      </c>
      <c r="E64" s="15" t="s">
        <v>3686</v>
      </c>
      <c r="F64" s="15" t="s">
        <v>3688</v>
      </c>
      <c r="G64" s="15" t="s">
        <v>3737</v>
      </c>
    </row>
    <row r="65" spans="1:11">
      <c r="A65" s="16" t="s">
        <v>3735</v>
      </c>
      <c r="B65" s="16">
        <v>331</v>
      </c>
      <c r="C65" s="16">
        <v>82</v>
      </c>
      <c r="D65" s="16">
        <v>100</v>
      </c>
      <c r="E65" s="16">
        <v>105</v>
      </c>
      <c r="F65" s="16">
        <v>256</v>
      </c>
      <c r="G65" s="15">
        <v>874</v>
      </c>
      <c r="K65" s="6"/>
    </row>
    <row r="66" spans="1:11">
      <c r="A66" s="16" t="s">
        <v>3736</v>
      </c>
      <c r="B66" s="16">
        <v>531</v>
      </c>
      <c r="C66" s="16">
        <v>105</v>
      </c>
      <c r="D66" s="16">
        <v>139</v>
      </c>
      <c r="E66" s="16">
        <v>96</v>
      </c>
      <c r="F66" s="16">
        <v>58</v>
      </c>
      <c r="G66" s="15">
        <v>929</v>
      </c>
    </row>
    <row r="67" spans="1:11">
      <c r="A67" s="15" t="s">
        <v>3737</v>
      </c>
      <c r="B67" s="15">
        <v>862</v>
      </c>
      <c r="C67" s="15">
        <v>187</v>
      </c>
      <c r="D67" s="15">
        <v>239</v>
      </c>
      <c r="E67" s="15">
        <v>201</v>
      </c>
      <c r="F67" s="15">
        <v>314</v>
      </c>
      <c r="G67" s="15">
        <v>1803</v>
      </c>
    </row>
    <row r="69" spans="1:11">
      <c r="A69" t="s">
        <v>3734</v>
      </c>
    </row>
  </sheetData>
  <pageMargins left="0.7" right="0.7" top="0.75" bottom="0.75" header="0.3" footer="0.3"/>
  <pageSetup paperSize="9" orientation="portrait" horizontalDpi="0" verticalDpi="0"/>
  <drawing r:id="rId7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4A4FB5-315D-2F47-AD4D-EEF93D2F5909}">
  <dimension ref="A1:I36"/>
  <sheetViews>
    <sheetView workbookViewId="0"/>
  </sheetViews>
  <sheetFormatPr baseColWidth="10" defaultColWidth="8.83203125" defaultRowHeight="15"/>
  <cols>
    <col min="1" max="1" width="21" bestFit="1" customWidth="1"/>
    <col min="2" max="2" width="14.83203125" bestFit="1" customWidth="1"/>
    <col min="3" max="4" width="10" bestFit="1" customWidth="1"/>
    <col min="5" max="5" width="19.83203125" bestFit="1" customWidth="1"/>
    <col min="6" max="6" width="16.5" bestFit="1" customWidth="1"/>
    <col min="7" max="7" width="14.83203125" bestFit="1" customWidth="1"/>
    <col min="8" max="9" width="13.33203125" bestFit="1" customWidth="1"/>
    <col min="10" max="10" width="12.6640625" bestFit="1" customWidth="1"/>
    <col min="11" max="11" width="14.6640625" bestFit="1" customWidth="1"/>
    <col min="12" max="13" width="12.6640625" bestFit="1" customWidth="1"/>
    <col min="14" max="14" width="11.6640625" bestFit="1" customWidth="1"/>
    <col min="15" max="24" width="12.6640625" bestFit="1" customWidth="1"/>
    <col min="25" max="25" width="11.6640625" bestFit="1" customWidth="1"/>
    <col min="26" max="41" width="12.6640625" bestFit="1" customWidth="1"/>
    <col min="42" max="43" width="11.6640625" bestFit="1" customWidth="1"/>
    <col min="44" max="47" width="12.6640625" bestFit="1" customWidth="1"/>
    <col min="48" max="48" width="11.6640625" bestFit="1" customWidth="1"/>
    <col min="49" max="52" width="12.6640625" bestFit="1" customWidth="1"/>
    <col min="53" max="53" width="11.6640625" bestFit="1" customWidth="1"/>
    <col min="54" max="54" width="12.6640625" bestFit="1" customWidth="1"/>
    <col min="55" max="55" width="11.6640625" bestFit="1" customWidth="1"/>
    <col min="56" max="57" width="12.6640625" bestFit="1" customWidth="1"/>
    <col min="58" max="58" width="11.6640625" bestFit="1" customWidth="1"/>
    <col min="59" max="73" width="12.6640625" bestFit="1" customWidth="1"/>
    <col min="74" max="74" width="11.6640625" bestFit="1" customWidth="1"/>
    <col min="75" max="76" width="12.6640625" bestFit="1" customWidth="1"/>
    <col min="77" max="77" width="11.6640625" bestFit="1" customWidth="1"/>
    <col min="78" max="78" width="12.6640625" bestFit="1" customWidth="1"/>
    <col min="79" max="79" width="9.6640625" bestFit="1" customWidth="1"/>
    <col min="80" max="86" width="12.6640625" bestFit="1" customWidth="1"/>
    <col min="87" max="87" width="11.6640625" bestFit="1" customWidth="1"/>
    <col min="88" max="90" width="12.6640625" bestFit="1" customWidth="1"/>
    <col min="91" max="91" width="11.6640625" bestFit="1" customWidth="1"/>
    <col min="92" max="116" width="12.6640625" bestFit="1" customWidth="1"/>
    <col min="117" max="117" width="11.6640625" bestFit="1" customWidth="1"/>
    <col min="118" max="119" width="12.6640625" bestFit="1" customWidth="1"/>
    <col min="120" max="125" width="12.1640625" bestFit="1" customWidth="1"/>
    <col min="126" max="126" width="11.1640625" bestFit="1" customWidth="1"/>
    <col min="127" max="155" width="12.1640625" bestFit="1" customWidth="1"/>
    <col min="156" max="156" width="11.1640625" bestFit="1" customWidth="1"/>
    <col min="157" max="161" width="12.1640625" bestFit="1" customWidth="1"/>
    <col min="162" max="162" width="11.1640625" bestFit="1" customWidth="1"/>
    <col min="163" max="179" width="12.1640625" bestFit="1" customWidth="1"/>
    <col min="180" max="180" width="11.1640625" bestFit="1" customWidth="1"/>
    <col min="181" max="192" width="12.1640625" bestFit="1" customWidth="1"/>
    <col min="193" max="195" width="11.1640625" bestFit="1" customWidth="1"/>
    <col min="196" max="211" width="12.1640625" bestFit="1" customWidth="1"/>
    <col min="212" max="213" width="11.1640625" bestFit="1" customWidth="1"/>
    <col min="214" max="222" width="12.1640625" bestFit="1" customWidth="1"/>
    <col min="223" max="223" width="11.1640625" bestFit="1" customWidth="1"/>
    <col min="224" max="224" width="12.1640625" bestFit="1" customWidth="1"/>
    <col min="225" max="225" width="11.1640625" bestFit="1" customWidth="1"/>
    <col min="226" max="226" width="12.1640625" bestFit="1" customWidth="1"/>
    <col min="227" max="227" width="11.1640625" bestFit="1" customWidth="1"/>
    <col min="228" max="243" width="12.1640625" bestFit="1" customWidth="1"/>
    <col min="244" max="244" width="10.1640625" bestFit="1" customWidth="1"/>
    <col min="245" max="251" width="12.1640625" bestFit="1" customWidth="1"/>
    <col min="252" max="252" width="11.1640625" bestFit="1" customWidth="1"/>
    <col min="253" max="277" width="12.1640625" bestFit="1" customWidth="1"/>
    <col min="278" max="278" width="11.1640625" bestFit="1" customWidth="1"/>
    <col min="279" max="281" width="12.1640625" bestFit="1" customWidth="1"/>
    <col min="282" max="282" width="10.1640625" bestFit="1" customWidth="1"/>
    <col min="283" max="287" width="12.1640625" bestFit="1" customWidth="1"/>
    <col min="288" max="288" width="11.1640625" bestFit="1" customWidth="1"/>
    <col min="289" max="292" width="12.1640625" bestFit="1" customWidth="1"/>
    <col min="293" max="293" width="11.1640625" bestFit="1" customWidth="1"/>
    <col min="294" max="298" width="12.1640625" bestFit="1" customWidth="1"/>
    <col min="299" max="299" width="10.1640625" bestFit="1" customWidth="1"/>
    <col min="300" max="329" width="12.1640625" bestFit="1" customWidth="1"/>
    <col min="330" max="330" width="11.1640625" bestFit="1" customWidth="1"/>
    <col min="331" max="332" width="12.1640625" bestFit="1" customWidth="1"/>
    <col min="333" max="333" width="11.1640625" bestFit="1" customWidth="1"/>
    <col min="334" max="343" width="12.1640625" bestFit="1" customWidth="1"/>
    <col min="344" max="344" width="11.1640625" bestFit="1" customWidth="1"/>
    <col min="345" max="354" width="12.1640625" bestFit="1" customWidth="1"/>
    <col min="355" max="355" width="11.1640625" bestFit="1" customWidth="1"/>
    <col min="356" max="361" width="12.1640625" bestFit="1" customWidth="1"/>
    <col min="362" max="362" width="11.1640625" bestFit="1" customWidth="1"/>
    <col min="363" max="384" width="12.1640625" bestFit="1" customWidth="1"/>
    <col min="385" max="386" width="10.1640625" bestFit="1" customWidth="1"/>
    <col min="387" max="400" width="12.1640625" bestFit="1" customWidth="1"/>
    <col min="401" max="401" width="11.1640625" bestFit="1" customWidth="1"/>
    <col min="402" max="429" width="12.1640625" bestFit="1" customWidth="1"/>
    <col min="430" max="430" width="11.1640625" bestFit="1" customWidth="1"/>
    <col min="431" max="456" width="12.1640625" bestFit="1" customWidth="1"/>
    <col min="457" max="457" width="11.1640625" bestFit="1" customWidth="1"/>
    <col min="458" max="462" width="12.1640625" bestFit="1" customWidth="1"/>
    <col min="463" max="463" width="11.1640625" bestFit="1" customWidth="1"/>
    <col min="464" max="467" width="12.1640625" bestFit="1" customWidth="1"/>
    <col min="468" max="468" width="11.1640625" bestFit="1" customWidth="1"/>
    <col min="469" max="483" width="12.1640625" bestFit="1" customWidth="1"/>
    <col min="484" max="484" width="11.1640625" bestFit="1" customWidth="1"/>
    <col min="485" max="485" width="9.1640625" bestFit="1" customWidth="1"/>
    <col min="486" max="502" width="12.1640625" bestFit="1" customWidth="1"/>
    <col min="503" max="503" width="11.1640625" bestFit="1" customWidth="1"/>
    <col min="504" max="506" width="12.1640625" bestFit="1" customWidth="1"/>
    <col min="507" max="507" width="11.1640625" bestFit="1" customWidth="1"/>
    <col min="508" max="513" width="12.1640625" bestFit="1" customWidth="1"/>
    <col min="514" max="514" width="11.1640625" bestFit="1" customWidth="1"/>
    <col min="515" max="520" width="12.1640625" bestFit="1" customWidth="1"/>
    <col min="521" max="521" width="11.1640625" bestFit="1" customWidth="1"/>
    <col min="522" max="536" width="12.1640625" bestFit="1" customWidth="1"/>
    <col min="537" max="537" width="11.1640625" bestFit="1" customWidth="1"/>
    <col min="538" max="556" width="12.1640625" bestFit="1" customWidth="1"/>
    <col min="557" max="558" width="11.1640625" bestFit="1" customWidth="1"/>
    <col min="559" max="562" width="12.1640625" bestFit="1" customWidth="1"/>
    <col min="563" max="564" width="11.1640625" bestFit="1" customWidth="1"/>
    <col min="565" max="567" width="12.1640625" bestFit="1" customWidth="1"/>
    <col min="568" max="568" width="11.1640625" bestFit="1" customWidth="1"/>
    <col min="569" max="575" width="12.1640625" bestFit="1" customWidth="1"/>
    <col min="576" max="576" width="11.1640625" bestFit="1" customWidth="1"/>
    <col min="577" max="577" width="12.1640625" bestFit="1" customWidth="1"/>
    <col min="578" max="578" width="11.1640625" bestFit="1" customWidth="1"/>
    <col min="579" max="586" width="12.1640625" bestFit="1" customWidth="1"/>
    <col min="587" max="587" width="10.1640625" bestFit="1" customWidth="1"/>
    <col min="588" max="600" width="12.1640625" bestFit="1" customWidth="1"/>
    <col min="601" max="601" width="11.1640625" bestFit="1" customWidth="1"/>
    <col min="602" max="608" width="12.1640625" bestFit="1" customWidth="1"/>
    <col min="609" max="609" width="11.1640625" bestFit="1" customWidth="1"/>
    <col min="610" max="612" width="12.1640625" bestFit="1" customWidth="1"/>
    <col min="613" max="613" width="11.1640625" bestFit="1" customWidth="1"/>
    <col min="614" max="619" width="12.1640625" bestFit="1" customWidth="1"/>
    <col min="620" max="621" width="11.1640625" bestFit="1" customWidth="1"/>
    <col min="622" max="633" width="12.1640625" bestFit="1" customWidth="1"/>
    <col min="634" max="634" width="11.1640625" bestFit="1" customWidth="1"/>
    <col min="635" max="645" width="12.1640625" bestFit="1" customWidth="1"/>
    <col min="646" max="646" width="11.1640625" bestFit="1" customWidth="1"/>
    <col min="647" max="652" width="12.1640625" bestFit="1" customWidth="1"/>
    <col min="653" max="653" width="11.1640625" bestFit="1" customWidth="1"/>
    <col min="654" max="655" width="12.1640625" bestFit="1" customWidth="1"/>
    <col min="656" max="656" width="11.1640625" bestFit="1" customWidth="1"/>
    <col min="657" max="662" width="12.1640625" bestFit="1" customWidth="1"/>
    <col min="663" max="663" width="11.1640625" bestFit="1" customWidth="1"/>
    <col min="664" max="678" width="12.1640625" bestFit="1" customWidth="1"/>
    <col min="679" max="681" width="11.1640625" bestFit="1" customWidth="1"/>
    <col min="682" max="708" width="12.1640625" bestFit="1" customWidth="1"/>
    <col min="709" max="709" width="11.1640625" bestFit="1" customWidth="1"/>
    <col min="710" max="710" width="10.1640625" bestFit="1" customWidth="1"/>
    <col min="711" max="726" width="12.1640625" bestFit="1" customWidth="1"/>
    <col min="727" max="727" width="11.1640625" bestFit="1" customWidth="1"/>
    <col min="728" max="744" width="12.1640625" bestFit="1" customWidth="1"/>
    <col min="745" max="745" width="11.1640625" bestFit="1" customWidth="1"/>
    <col min="746" max="759" width="12.1640625" bestFit="1" customWidth="1"/>
    <col min="760" max="760" width="11.1640625" bestFit="1" customWidth="1"/>
    <col min="761" max="765" width="12.1640625" bestFit="1" customWidth="1"/>
    <col min="766" max="766" width="11.1640625" bestFit="1" customWidth="1"/>
    <col min="767" max="784" width="12.1640625" bestFit="1" customWidth="1"/>
    <col min="785" max="785" width="11.1640625" bestFit="1" customWidth="1"/>
    <col min="786" max="789" width="12.1640625" bestFit="1" customWidth="1"/>
    <col min="790" max="790" width="11.1640625" bestFit="1" customWidth="1"/>
    <col min="791" max="799" width="12.1640625" bestFit="1" customWidth="1"/>
    <col min="800" max="800" width="11.1640625" bestFit="1" customWidth="1"/>
    <col min="801" max="803" width="12.1640625" bestFit="1" customWidth="1"/>
    <col min="804" max="804" width="11.1640625" bestFit="1" customWidth="1"/>
    <col min="805" max="812" width="12.1640625" bestFit="1" customWidth="1"/>
    <col min="813" max="813" width="11.1640625" bestFit="1" customWidth="1"/>
    <col min="814" max="818" width="12.1640625" bestFit="1" customWidth="1"/>
    <col min="819" max="819" width="11.1640625" bestFit="1" customWidth="1"/>
    <col min="820" max="843" width="12.1640625" bestFit="1" customWidth="1"/>
    <col min="844" max="844" width="11.1640625" bestFit="1" customWidth="1"/>
    <col min="845" max="849" width="12.1640625" bestFit="1" customWidth="1"/>
    <col min="850" max="850" width="11.1640625" bestFit="1" customWidth="1"/>
    <col min="851" max="854" width="12.1640625" bestFit="1" customWidth="1"/>
    <col min="855" max="855" width="11.1640625" bestFit="1" customWidth="1"/>
    <col min="856" max="858" width="12.1640625" bestFit="1" customWidth="1"/>
    <col min="859" max="859" width="11.1640625" bestFit="1" customWidth="1"/>
    <col min="860" max="872" width="12.1640625" bestFit="1" customWidth="1"/>
    <col min="873" max="873" width="6.33203125" bestFit="1" customWidth="1"/>
    <col min="874" max="874" width="6.1640625" bestFit="1" customWidth="1"/>
    <col min="875" max="882" width="12.6640625" bestFit="1" customWidth="1"/>
    <col min="883" max="883" width="11.6640625" bestFit="1" customWidth="1"/>
    <col min="884" max="889" width="12.6640625" bestFit="1" customWidth="1"/>
    <col min="890" max="890" width="11.6640625" bestFit="1" customWidth="1"/>
    <col min="891" max="895" width="12.6640625" bestFit="1" customWidth="1"/>
    <col min="896" max="896" width="11.6640625" bestFit="1" customWidth="1"/>
    <col min="897" max="899" width="12.6640625" bestFit="1" customWidth="1"/>
    <col min="900" max="900" width="11.6640625" bestFit="1" customWidth="1"/>
    <col min="901" max="901" width="12.6640625" bestFit="1" customWidth="1"/>
    <col min="902" max="902" width="11.6640625" bestFit="1" customWidth="1"/>
    <col min="903" max="903" width="12.6640625" bestFit="1" customWidth="1"/>
    <col min="904" max="904" width="11.6640625" bestFit="1" customWidth="1"/>
    <col min="905" max="906" width="12.6640625" bestFit="1" customWidth="1"/>
    <col min="907" max="907" width="10.6640625" bestFit="1" customWidth="1"/>
    <col min="908" max="908" width="12.6640625" bestFit="1" customWidth="1"/>
    <col min="909" max="909" width="11.6640625" bestFit="1" customWidth="1"/>
    <col min="910" max="917" width="12.6640625" bestFit="1" customWidth="1"/>
    <col min="918" max="918" width="11.6640625" bestFit="1" customWidth="1"/>
    <col min="919" max="927" width="12.6640625" bestFit="1" customWidth="1"/>
    <col min="928" max="928" width="11.6640625" bestFit="1" customWidth="1"/>
    <col min="929" max="931" width="12.6640625" bestFit="1" customWidth="1"/>
    <col min="932" max="932" width="11.6640625" bestFit="1" customWidth="1"/>
    <col min="933" max="971" width="12.6640625" bestFit="1" customWidth="1"/>
    <col min="972" max="972" width="11.6640625" bestFit="1" customWidth="1"/>
    <col min="973" max="979" width="12.6640625" bestFit="1" customWidth="1"/>
    <col min="980" max="980" width="11.6640625" bestFit="1" customWidth="1"/>
    <col min="981" max="981" width="12.6640625" bestFit="1" customWidth="1"/>
    <col min="982" max="982" width="11.6640625" bestFit="1" customWidth="1"/>
    <col min="983" max="997" width="12.6640625" bestFit="1" customWidth="1"/>
    <col min="998" max="998" width="11.6640625" bestFit="1" customWidth="1"/>
    <col min="999" max="1004" width="12.6640625" bestFit="1" customWidth="1"/>
    <col min="1005" max="1005" width="10.6640625" bestFit="1" customWidth="1"/>
    <col min="1006" max="1007" width="12.6640625" bestFit="1" customWidth="1"/>
    <col min="1008" max="1008" width="12.33203125" bestFit="1" customWidth="1"/>
    <col min="1009" max="1009" width="12.1640625" bestFit="1" customWidth="1"/>
    <col min="1010" max="1011" width="11.1640625" bestFit="1" customWidth="1"/>
    <col min="1012" max="1018" width="12.1640625" bestFit="1" customWidth="1"/>
    <col min="1019" max="1019" width="11.1640625" bestFit="1" customWidth="1"/>
    <col min="1020" max="1041" width="12.1640625" bestFit="1" customWidth="1"/>
    <col min="1042" max="1042" width="11.1640625" bestFit="1" customWidth="1"/>
    <col min="1043" max="1052" width="12.1640625" bestFit="1" customWidth="1"/>
    <col min="1053" max="1053" width="10.1640625" bestFit="1" customWidth="1"/>
    <col min="1054" max="1061" width="12.1640625" bestFit="1" customWidth="1"/>
    <col min="1062" max="1062" width="11.1640625" bestFit="1" customWidth="1"/>
    <col min="1063" max="1068" width="12.1640625" bestFit="1" customWidth="1"/>
    <col min="1069" max="1069" width="11.1640625" bestFit="1" customWidth="1"/>
    <col min="1070" max="1089" width="12.1640625" bestFit="1" customWidth="1"/>
    <col min="1090" max="1090" width="11.1640625" bestFit="1" customWidth="1"/>
    <col min="1091" max="1099" width="12.1640625" bestFit="1" customWidth="1"/>
    <col min="1100" max="1100" width="11.1640625" bestFit="1" customWidth="1"/>
    <col min="1101" max="1109" width="12.1640625" bestFit="1" customWidth="1"/>
    <col min="1110" max="1110" width="11.1640625" bestFit="1" customWidth="1"/>
    <col min="1111" max="1132" width="12.1640625" bestFit="1" customWidth="1"/>
    <col min="1133" max="1133" width="10.1640625" bestFit="1" customWidth="1"/>
    <col min="1134" max="1138" width="12.1640625" bestFit="1" customWidth="1"/>
    <col min="1139" max="1139" width="11.1640625" bestFit="1" customWidth="1"/>
    <col min="1140" max="1140" width="12.1640625" bestFit="1" customWidth="1"/>
    <col min="1141" max="1141" width="11.1640625" bestFit="1" customWidth="1"/>
    <col min="1142" max="1145" width="12.1640625" bestFit="1" customWidth="1"/>
    <col min="1146" max="1146" width="11.1640625" bestFit="1" customWidth="1"/>
    <col min="1147" max="1149" width="12.1640625" bestFit="1" customWidth="1"/>
    <col min="1150" max="1150" width="11.1640625" bestFit="1" customWidth="1"/>
    <col min="1151" max="1153" width="12.1640625" bestFit="1" customWidth="1"/>
    <col min="1154" max="1154" width="10.1640625" bestFit="1" customWidth="1"/>
    <col min="1155" max="1156" width="12.1640625" bestFit="1" customWidth="1"/>
    <col min="1157" max="1157" width="11.1640625" bestFit="1" customWidth="1"/>
    <col min="1158" max="1168" width="12.1640625" bestFit="1" customWidth="1"/>
    <col min="1169" max="1169" width="10.1640625" bestFit="1" customWidth="1"/>
    <col min="1170" max="1191" width="12.1640625" bestFit="1" customWidth="1"/>
    <col min="1192" max="1192" width="11.1640625" bestFit="1" customWidth="1"/>
    <col min="1193" max="1196" width="12.1640625" bestFit="1" customWidth="1"/>
    <col min="1197" max="1197" width="11.1640625" bestFit="1" customWidth="1"/>
    <col min="1198" max="1205" width="12.1640625" bestFit="1" customWidth="1"/>
    <col min="1206" max="1206" width="11.1640625" bestFit="1" customWidth="1"/>
    <col min="1207" max="1207" width="12.1640625" bestFit="1" customWidth="1"/>
    <col min="1208" max="1208" width="11.1640625" bestFit="1" customWidth="1"/>
    <col min="1209" max="1220" width="12.1640625" bestFit="1" customWidth="1"/>
    <col min="1221" max="1221" width="10.1640625" bestFit="1" customWidth="1"/>
    <col min="1222" max="1222" width="11.1640625" bestFit="1" customWidth="1"/>
    <col min="1223" max="1225" width="12.1640625" bestFit="1" customWidth="1"/>
    <col min="1226" max="1226" width="11.1640625" bestFit="1" customWidth="1"/>
    <col min="1227" max="1234" width="12.1640625" bestFit="1" customWidth="1"/>
    <col min="1235" max="1236" width="11.1640625" bestFit="1" customWidth="1"/>
    <col min="1237" max="1243" width="12.1640625" bestFit="1" customWidth="1"/>
    <col min="1244" max="1244" width="11.1640625" bestFit="1" customWidth="1"/>
    <col min="1245" max="1259" width="12.1640625" bestFit="1" customWidth="1"/>
    <col min="1260" max="1260" width="10.1640625" bestFit="1" customWidth="1"/>
    <col min="1261" max="1262" width="12.1640625" bestFit="1" customWidth="1"/>
    <col min="1263" max="1263" width="11.1640625" bestFit="1" customWidth="1"/>
    <col min="1264" max="1264" width="10.1640625" bestFit="1" customWidth="1"/>
    <col min="1265" max="1270" width="12.1640625" bestFit="1" customWidth="1"/>
    <col min="1271" max="1271" width="11.1640625" bestFit="1" customWidth="1"/>
    <col min="1272" max="1292" width="12.1640625" bestFit="1" customWidth="1"/>
    <col min="1293" max="1293" width="11.1640625" bestFit="1" customWidth="1"/>
    <col min="1294" max="1340" width="12.1640625" bestFit="1" customWidth="1"/>
    <col min="1341" max="1341" width="11.1640625" bestFit="1" customWidth="1"/>
    <col min="1342" max="1348" width="12.1640625" bestFit="1" customWidth="1"/>
    <col min="1349" max="1349" width="11.1640625" bestFit="1" customWidth="1"/>
    <col min="1350" max="1381" width="12.1640625" bestFit="1" customWidth="1"/>
    <col min="1382" max="1382" width="11.1640625" bestFit="1" customWidth="1"/>
    <col min="1383" max="1383" width="12.1640625" bestFit="1" customWidth="1"/>
    <col min="1384" max="1384" width="11.1640625" bestFit="1" customWidth="1"/>
    <col min="1385" max="1398" width="12.1640625" bestFit="1" customWidth="1"/>
    <col min="1399" max="1399" width="11.1640625" bestFit="1" customWidth="1"/>
    <col min="1400" max="1400" width="12.1640625" bestFit="1" customWidth="1"/>
    <col min="1401" max="1401" width="11.1640625" bestFit="1" customWidth="1"/>
    <col min="1402" max="1403" width="12.1640625" bestFit="1" customWidth="1"/>
    <col min="1404" max="1404" width="11.1640625" bestFit="1" customWidth="1"/>
    <col min="1405" max="1421" width="12.1640625" bestFit="1" customWidth="1"/>
    <col min="1422" max="1422" width="11.1640625" bestFit="1" customWidth="1"/>
    <col min="1423" max="1423" width="12.1640625" bestFit="1" customWidth="1"/>
    <col min="1424" max="1424" width="11.1640625" bestFit="1" customWidth="1"/>
    <col min="1425" max="1425" width="12.1640625" bestFit="1" customWidth="1"/>
    <col min="1426" max="1426" width="11.1640625" bestFit="1" customWidth="1"/>
    <col min="1427" max="1441" width="12.1640625" bestFit="1" customWidth="1"/>
    <col min="1442" max="1442" width="11.1640625" bestFit="1" customWidth="1"/>
    <col min="1443" max="1458" width="12.1640625" bestFit="1" customWidth="1"/>
    <col min="1459" max="1459" width="11.1640625" bestFit="1" customWidth="1"/>
    <col min="1460" max="1463" width="12.1640625" bestFit="1" customWidth="1"/>
    <col min="1464" max="1464" width="11.1640625" bestFit="1" customWidth="1"/>
    <col min="1465" max="1470" width="12.1640625" bestFit="1" customWidth="1"/>
    <col min="1471" max="1471" width="11.1640625" bestFit="1" customWidth="1"/>
    <col min="1472" max="1481" width="12.1640625" bestFit="1" customWidth="1"/>
    <col min="1482" max="1482" width="11.1640625" bestFit="1" customWidth="1"/>
    <col min="1483" max="1483" width="12.1640625" bestFit="1" customWidth="1"/>
    <col min="1484" max="1484" width="11.1640625" bestFit="1" customWidth="1"/>
    <col min="1485" max="1492" width="12.1640625" bestFit="1" customWidth="1"/>
    <col min="1493" max="1493" width="11.1640625" bestFit="1" customWidth="1"/>
    <col min="1494" max="1523" width="12.1640625" bestFit="1" customWidth="1"/>
    <col min="1524" max="1524" width="11.1640625" bestFit="1" customWidth="1"/>
    <col min="1525" max="1540" width="12.1640625" bestFit="1" customWidth="1"/>
    <col min="1541" max="1543" width="11.1640625" bestFit="1" customWidth="1"/>
    <col min="1544" max="1586" width="12.1640625" bestFit="1" customWidth="1"/>
    <col min="1587" max="1587" width="11.1640625" bestFit="1" customWidth="1"/>
    <col min="1588" max="1590" width="12.1640625" bestFit="1" customWidth="1"/>
    <col min="1591" max="1591" width="11.1640625" bestFit="1" customWidth="1"/>
    <col min="1592" max="1611" width="12.1640625" bestFit="1" customWidth="1"/>
    <col min="1612" max="1612" width="11.1640625" bestFit="1" customWidth="1"/>
    <col min="1613" max="1629" width="12.1640625" bestFit="1" customWidth="1"/>
    <col min="1630" max="1630" width="11.1640625" bestFit="1" customWidth="1"/>
    <col min="1631" max="1640" width="12.1640625" bestFit="1" customWidth="1"/>
    <col min="1641" max="1641" width="11.1640625" bestFit="1" customWidth="1"/>
    <col min="1642" max="1642" width="12.1640625" bestFit="1" customWidth="1"/>
    <col min="1643" max="1643" width="11.1640625" bestFit="1" customWidth="1"/>
    <col min="1644" max="1649" width="12.1640625" bestFit="1" customWidth="1"/>
    <col min="1650" max="1650" width="11.1640625" bestFit="1" customWidth="1"/>
    <col min="1651" max="1658" width="12.1640625" bestFit="1" customWidth="1"/>
    <col min="1659" max="1659" width="11.1640625" bestFit="1" customWidth="1"/>
    <col min="1660" max="1665" width="12.1640625" bestFit="1" customWidth="1"/>
    <col min="1666" max="1666" width="11.1640625" bestFit="1" customWidth="1"/>
    <col min="1667" max="1667" width="12.1640625" bestFit="1" customWidth="1"/>
    <col min="1668" max="1668" width="10.1640625" bestFit="1" customWidth="1"/>
    <col min="1669" max="1702" width="12.1640625" bestFit="1" customWidth="1"/>
    <col min="1703" max="1703" width="11.1640625" bestFit="1" customWidth="1"/>
    <col min="1704" max="1715" width="12.1640625" bestFit="1" customWidth="1"/>
    <col min="1716" max="1716" width="11.1640625" bestFit="1" customWidth="1"/>
    <col min="1717" max="1744" width="12.1640625" bestFit="1" customWidth="1"/>
    <col min="1745" max="1746" width="11.1640625" bestFit="1" customWidth="1"/>
    <col min="1747" max="1762" width="12.1640625" bestFit="1" customWidth="1"/>
    <col min="1763" max="1763" width="11.1640625" bestFit="1" customWidth="1"/>
    <col min="1764" max="1770" width="12.1640625" bestFit="1" customWidth="1"/>
    <col min="1771" max="1771" width="11.1640625" bestFit="1" customWidth="1"/>
    <col min="1772" max="1780" width="12.1640625" bestFit="1" customWidth="1"/>
    <col min="1781" max="1782" width="11.1640625" bestFit="1" customWidth="1"/>
    <col min="1783" max="1783" width="12.1640625" bestFit="1" customWidth="1"/>
    <col min="1784" max="1784" width="10.1640625" bestFit="1" customWidth="1"/>
    <col min="1785" max="1787" width="12.1640625" bestFit="1" customWidth="1"/>
    <col min="1788" max="1788" width="11.1640625" bestFit="1" customWidth="1"/>
    <col min="1789" max="1789" width="12.1640625" bestFit="1" customWidth="1"/>
    <col min="1790" max="1790" width="11.1640625" bestFit="1" customWidth="1"/>
    <col min="1791" max="1795" width="12.1640625" bestFit="1" customWidth="1"/>
    <col min="1796" max="1796" width="11.1640625" bestFit="1" customWidth="1"/>
    <col min="1797" max="1797" width="12.1640625" bestFit="1" customWidth="1"/>
    <col min="1798" max="1799" width="11.1640625" bestFit="1" customWidth="1"/>
    <col min="1800" max="1803" width="12.1640625" bestFit="1" customWidth="1"/>
    <col min="1804" max="1805" width="6.33203125" bestFit="1" customWidth="1"/>
    <col min="1806" max="1806" width="10" bestFit="1" customWidth="1"/>
  </cols>
  <sheetData>
    <row r="1" spans="1:9">
      <c r="A1" s="12" t="s">
        <v>3706</v>
      </c>
      <c r="F1" s="12"/>
    </row>
    <row r="2" spans="1:9">
      <c r="A2" s="2" t="s">
        <v>10</v>
      </c>
      <c r="B2" s="3">
        <v>2023</v>
      </c>
      <c r="F2" s="2" t="s">
        <v>10</v>
      </c>
      <c r="G2" s="3">
        <v>2023</v>
      </c>
    </row>
    <row r="4" spans="1:9">
      <c r="B4" t="s">
        <v>1961</v>
      </c>
      <c r="G4" s="2" t="s">
        <v>1961</v>
      </c>
    </row>
    <row r="5" spans="1:9">
      <c r="A5" t="s">
        <v>3697</v>
      </c>
      <c r="B5" t="s">
        <v>57</v>
      </c>
      <c r="C5" t="s">
        <v>47</v>
      </c>
      <c r="D5" t="s">
        <v>1962</v>
      </c>
      <c r="F5" s="2" t="s">
        <v>3697</v>
      </c>
      <c r="G5" t="s">
        <v>57</v>
      </c>
      <c r="H5" t="s">
        <v>47</v>
      </c>
      <c r="I5" t="s">
        <v>1962</v>
      </c>
    </row>
    <row r="6" spans="1:9">
      <c r="A6" s="3" t="s">
        <v>3713</v>
      </c>
      <c r="B6" s="4">
        <v>933</v>
      </c>
      <c r="C6" s="4">
        <v>877</v>
      </c>
      <c r="D6" s="4">
        <v>1810</v>
      </c>
      <c r="F6" s="3" t="s">
        <v>3713</v>
      </c>
      <c r="G6" s="4">
        <v>929</v>
      </c>
      <c r="H6" s="4">
        <v>874</v>
      </c>
      <c r="I6" s="4">
        <v>1803</v>
      </c>
    </row>
    <row r="7" spans="1:9">
      <c r="A7" t="s">
        <v>3692</v>
      </c>
      <c r="B7" s="10">
        <v>1836298927.355088</v>
      </c>
      <c r="C7" s="10">
        <v>1681731888.6455598</v>
      </c>
      <c r="D7" s="10">
        <v>3518030816.0006475</v>
      </c>
      <c r="F7" s="3" t="s">
        <v>3693</v>
      </c>
      <c r="G7" s="4">
        <v>318602220.01940048</v>
      </c>
      <c r="H7" s="4">
        <v>581226523.6895802</v>
      </c>
      <c r="I7" s="4">
        <v>899828743.70898092</v>
      </c>
    </row>
    <row r="8" spans="1:9">
      <c r="A8" t="s">
        <v>3693</v>
      </c>
      <c r="B8" s="10">
        <v>320083776.01940048</v>
      </c>
      <c r="C8" s="10">
        <v>582399314.14498019</v>
      </c>
      <c r="D8" s="10">
        <v>902483090.16438067</v>
      </c>
      <c r="F8" s="3" t="s">
        <v>3707</v>
      </c>
      <c r="G8" s="4">
        <v>42687061.823005818</v>
      </c>
      <c r="H8" s="4">
        <v>58997835.862260059</v>
      </c>
      <c r="I8" s="4">
        <v>101684897.68526573</v>
      </c>
    </row>
    <row r="9" spans="1:9">
      <c r="A9" t="s">
        <v>3707</v>
      </c>
      <c r="B9" s="10">
        <v>42068967.823005818</v>
      </c>
      <c r="C9" s="10">
        <v>59001832.119259991</v>
      </c>
      <c r="D9" s="10">
        <v>101070799.94226581</v>
      </c>
      <c r="F9" s="3" t="s">
        <v>3712</v>
      </c>
      <c r="G9" s="4">
        <v>1503560728.7260976</v>
      </c>
      <c r="H9" s="4">
        <v>1005399068.2030817</v>
      </c>
      <c r="I9" s="4">
        <v>2508959796.9291768</v>
      </c>
    </row>
    <row r="10" spans="1:9">
      <c r="A10" t="s">
        <v>3712</v>
      </c>
      <c r="B10" s="10">
        <v>1509409265.7260959</v>
      </c>
      <c r="C10" s="10">
        <v>1005399068.2030811</v>
      </c>
      <c r="D10" s="10">
        <v>2514808333.9291773</v>
      </c>
      <c r="F10" s="3" t="s">
        <v>3711</v>
      </c>
      <c r="G10" s="4">
        <v>623490723.24947417</v>
      </c>
      <c r="H10" s="4">
        <v>460533664.10587984</v>
      </c>
      <c r="I10" s="4">
        <v>1084024387.3553543</v>
      </c>
    </row>
    <row r="11" spans="1:9">
      <c r="A11" t="s">
        <v>3711</v>
      </c>
      <c r="B11" s="10">
        <v>627973781.24947488</v>
      </c>
      <c r="C11" s="10">
        <v>460533664.10588032</v>
      </c>
      <c r="D11" s="10">
        <v>1088507445.3553553</v>
      </c>
      <c r="F11" s="3" t="s">
        <v>3709</v>
      </c>
      <c r="G11" s="4">
        <v>914879307.12395477</v>
      </c>
      <c r="H11" s="4">
        <v>489192944.69405967</v>
      </c>
      <c r="I11" s="4">
        <v>1404072251.8180137</v>
      </c>
    </row>
    <row r="12" spans="1:9">
      <c r="A12" t="s">
        <v>3709</v>
      </c>
      <c r="B12" s="10">
        <v>919084312.12395442</v>
      </c>
      <c r="C12" s="10">
        <v>489192944.69405961</v>
      </c>
      <c r="D12" s="10">
        <v>1408277256.8180141</v>
      </c>
      <c r="F12" s="3" t="s">
        <v>3708</v>
      </c>
      <c r="G12" s="4">
        <v>1458477.9024400001</v>
      </c>
      <c r="H12" s="4">
        <v>1200133.9200000002</v>
      </c>
      <c r="I12" s="4">
        <v>2658611.8224399993</v>
      </c>
    </row>
    <row r="13" spans="1:9">
      <c r="A13" t="s">
        <v>3708</v>
      </c>
      <c r="B13" s="10">
        <v>1496111.9024399996</v>
      </c>
      <c r="C13" s="10">
        <v>1220976.9200000004</v>
      </c>
      <c r="D13" s="10">
        <v>2717088.8224400003</v>
      </c>
      <c r="F13" s="3" t="s">
        <v>3710</v>
      </c>
      <c r="G13" s="4">
        <v>167987104.24929464</v>
      </c>
      <c r="H13" s="4">
        <v>149566240.47093987</v>
      </c>
      <c r="I13" s="4">
        <v>317553344.72023457</v>
      </c>
    </row>
    <row r="14" spans="1:9">
      <c r="A14" t="s">
        <v>3710</v>
      </c>
      <c r="B14" s="10">
        <v>168710475.24929482</v>
      </c>
      <c r="C14" s="10">
        <v>149566240.4709399</v>
      </c>
      <c r="D14" s="10">
        <v>318276715.72023475</v>
      </c>
      <c r="F14" s="3" t="s">
        <v>3692</v>
      </c>
      <c r="G14" s="4">
        <v>1815589782.355087</v>
      </c>
      <c r="H14" s="4">
        <v>1667248498.6335592</v>
      </c>
      <c r="I14" s="4">
        <v>3482838280.9886446</v>
      </c>
    </row>
    <row r="16" spans="1:9">
      <c r="A16" s="3" t="s">
        <v>3704</v>
      </c>
      <c r="B16" s="10">
        <f>B7/B6</f>
        <v>1968166.0528993441</v>
      </c>
      <c r="C16" s="10">
        <f t="shared" ref="C16:D16" si="0">C7/C6</f>
        <v>1917596.2242252678</v>
      </c>
      <c r="D16" s="10">
        <f t="shared" si="0"/>
        <v>1943663.4342545015</v>
      </c>
    </row>
    <row r="17" spans="1:5">
      <c r="A17" s="3" t="s">
        <v>3698</v>
      </c>
      <c r="B17" s="11">
        <f>B9/B7</f>
        <v>2.2909651144653136E-2</v>
      </c>
      <c r="C17" s="11">
        <f t="shared" ref="C17:D17" si="1">C9/C7</f>
        <v>3.5083970588664484E-2</v>
      </c>
      <c r="D17" s="11">
        <f t="shared" si="1"/>
        <v>2.8729367429806849E-2</v>
      </c>
      <c r="E17" t="s">
        <v>3714</v>
      </c>
    </row>
    <row r="18" spans="1:5">
      <c r="A18" s="3" t="s">
        <v>3699</v>
      </c>
      <c r="B18" s="11">
        <f>B9/B10</f>
        <v>2.7871147195302721E-2</v>
      </c>
      <c r="C18" s="11">
        <f t="shared" ref="C18:D18" si="2">C9/C10</f>
        <v>5.8684987867267627E-2</v>
      </c>
      <c r="D18" s="11">
        <f t="shared" si="2"/>
        <v>4.0190259662592716E-2</v>
      </c>
      <c r="E18" t="s">
        <v>3715</v>
      </c>
    </row>
    <row r="19" spans="1:5">
      <c r="A19" s="3" t="s">
        <v>3700</v>
      </c>
      <c r="B19" s="11">
        <f>B9/B11</f>
        <v>6.6991599138584254E-2</v>
      </c>
      <c r="C19" s="11">
        <f t="shared" ref="C19:D19" si="3">C9/C11</f>
        <v>0.12811621976389331</v>
      </c>
      <c r="D19" s="11">
        <f t="shared" si="3"/>
        <v>9.2852649169772219E-2</v>
      </c>
      <c r="E19" t="s">
        <v>3716</v>
      </c>
    </row>
    <row r="20" spans="1:5">
      <c r="A20" s="3" t="s">
        <v>3701</v>
      </c>
      <c r="B20" s="9">
        <f>B7/B13</f>
        <v>1227.3807355989077</v>
      </c>
      <c r="C20" s="9">
        <f t="shared" ref="C20:D20" si="4">C7/C13</f>
        <v>1377.3658298516889</v>
      </c>
      <c r="D20" s="9">
        <f t="shared" si="4"/>
        <v>1294.7794665179129</v>
      </c>
      <c r="E20" t="s">
        <v>3717</v>
      </c>
    </row>
    <row r="21" spans="1:5">
      <c r="A21" s="3" t="s">
        <v>3702</v>
      </c>
      <c r="B21" s="9">
        <f>B14/B13</f>
        <v>112.76594683468927</v>
      </c>
      <c r="C21" s="9">
        <f t="shared" ref="C21:D21" si="5">C14/C13</f>
        <v>122.49718894845273</v>
      </c>
      <c r="D21" s="9">
        <f t="shared" si="5"/>
        <v>117.13887050420968</v>
      </c>
      <c r="E21" t="s">
        <v>3718</v>
      </c>
    </row>
    <row r="22" spans="1:5">
      <c r="A22" s="3" t="s">
        <v>3703</v>
      </c>
      <c r="B22" s="9">
        <f>B12/B13</f>
        <v>614.31521975396731</v>
      </c>
      <c r="C22" s="9">
        <f t="shared" ref="C22:D22" si="6">C12/C13</f>
        <v>400.65699578830652</v>
      </c>
      <c r="D22" s="9">
        <f t="shared" si="6"/>
        <v>518.30372462883008</v>
      </c>
      <c r="E22" t="s">
        <v>3719</v>
      </c>
    </row>
    <row r="25" spans="1:5">
      <c r="A25" s="1" t="s">
        <v>3705</v>
      </c>
    </row>
    <row r="26" spans="1:5">
      <c r="A26" s="2" t="s">
        <v>10</v>
      </c>
      <c r="B26" s="3">
        <v>2023</v>
      </c>
    </row>
    <row r="28" spans="1:5">
      <c r="B28" s="2" t="s">
        <v>1961</v>
      </c>
    </row>
    <row r="29" spans="1:5">
      <c r="A29" s="2" t="s">
        <v>3697</v>
      </c>
      <c r="B29" t="s">
        <v>57</v>
      </c>
      <c r="C29" t="s">
        <v>47</v>
      </c>
      <c r="D29" t="s">
        <v>1962</v>
      </c>
    </row>
    <row r="30" spans="1:5">
      <c r="A30" s="3" t="s">
        <v>3704</v>
      </c>
      <c r="B30" s="4">
        <v>1954348.5278310948</v>
      </c>
      <c r="C30" s="4">
        <v>1907606.977841601</v>
      </c>
      <c r="D30" s="4">
        <v>1931690.6716520491</v>
      </c>
    </row>
    <row r="31" spans="1:5">
      <c r="A31" s="3" t="s">
        <v>3698</v>
      </c>
      <c r="B31" s="8">
        <v>3.4939945311930364E-2</v>
      </c>
      <c r="C31" s="8">
        <v>3.9631128843493048E-2</v>
      </c>
      <c r="D31" s="8">
        <v>3.7211136003338002E-2</v>
      </c>
    </row>
    <row r="32" spans="1:5">
      <c r="A32" s="3" t="s">
        <v>3699</v>
      </c>
      <c r="B32" s="8">
        <v>5.7444078117573537E-2</v>
      </c>
      <c r="C32" s="8">
        <v>6.4481087033508327E-2</v>
      </c>
      <c r="D32" s="8">
        <v>6.085085290751633E-2</v>
      </c>
    </row>
    <row r="33" spans="1:4">
      <c r="A33" s="3" t="s">
        <v>3700</v>
      </c>
      <c r="B33" s="8">
        <v>6.1522766236148052E-2</v>
      </c>
      <c r="C33" s="8">
        <v>0.30506829112520967</v>
      </c>
      <c r="D33" s="8">
        <v>0.17935861662840327</v>
      </c>
    </row>
    <row r="34" spans="1:4">
      <c r="A34" s="3" t="s">
        <v>3701</v>
      </c>
      <c r="B34" s="7">
        <v>12915.40639190145</v>
      </c>
      <c r="C34" s="7">
        <v>5801.3867426231545</v>
      </c>
      <c r="D34" s="7">
        <v>9466.9021359562284</v>
      </c>
    </row>
    <row r="35" spans="1:4">
      <c r="A35" s="3" t="s">
        <v>3702</v>
      </c>
      <c r="B35" s="7">
        <v>193.67847051747563</v>
      </c>
      <c r="C35" s="7">
        <v>171.00339574599417</v>
      </c>
      <c r="D35" s="7">
        <v>182.70788467658591</v>
      </c>
    </row>
    <row r="36" spans="1:4">
      <c r="A36" s="3" t="s">
        <v>3703</v>
      </c>
      <c r="B36" s="7">
        <v>1580.0453982873039</v>
      </c>
      <c r="C36" s="7">
        <v>698.92971615118086</v>
      </c>
      <c r="D36" s="7">
        <v>1153.4774162392289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857AC0-20E7-6748-A0FC-C5EB6CCE80FE}">
  <dimension ref="A2:K65"/>
  <sheetViews>
    <sheetView workbookViewId="0"/>
  </sheetViews>
  <sheetFormatPr baseColWidth="10" defaultRowHeight="15"/>
  <cols>
    <col min="1" max="1" width="12.1640625" bestFit="1" customWidth="1"/>
    <col min="2" max="4" width="13.33203125" bestFit="1" customWidth="1"/>
    <col min="5" max="5" width="12.33203125" bestFit="1" customWidth="1"/>
    <col min="6" max="7" width="13.33203125" bestFit="1" customWidth="1"/>
    <col min="8" max="8" width="7.33203125" bestFit="1" customWidth="1"/>
    <col min="9" max="9" width="4.1640625" bestFit="1" customWidth="1"/>
    <col min="10" max="10" width="9.83203125" bestFit="1" customWidth="1"/>
    <col min="11" max="11" width="7.33203125" bestFit="1" customWidth="1"/>
    <col min="12" max="12" width="3.1640625" bestFit="1" customWidth="1"/>
    <col min="13" max="13" width="9.83203125" bestFit="1" customWidth="1"/>
    <col min="14" max="14" width="8.33203125" bestFit="1" customWidth="1"/>
    <col min="15" max="15" width="3.1640625" bestFit="1" customWidth="1"/>
    <col min="17" max="17" width="10" bestFit="1" customWidth="1"/>
  </cols>
  <sheetData>
    <row r="2" spans="1:2">
      <c r="A2" s="2" t="s">
        <v>10</v>
      </c>
      <c r="B2" s="3">
        <v>2023</v>
      </c>
    </row>
    <row r="4" spans="1:2">
      <c r="A4" s="2" t="s">
        <v>1963</v>
      </c>
      <c r="B4" t="s">
        <v>2161</v>
      </c>
    </row>
    <row r="5" spans="1:2">
      <c r="A5" s="3" t="s">
        <v>47</v>
      </c>
      <c r="B5" s="14">
        <v>874</v>
      </c>
    </row>
    <row r="6" spans="1:2">
      <c r="A6" s="3" t="s">
        <v>57</v>
      </c>
      <c r="B6" s="14">
        <v>929</v>
      </c>
    </row>
    <row r="7" spans="1:2">
      <c r="A7" s="3" t="s">
        <v>1962</v>
      </c>
      <c r="B7" s="14">
        <v>1803</v>
      </c>
    </row>
    <row r="10" spans="1:2">
      <c r="A10" s="2" t="s">
        <v>10</v>
      </c>
      <c r="B10" s="3">
        <v>2023</v>
      </c>
    </row>
    <row r="12" spans="1:2">
      <c r="A12" s="2" t="s">
        <v>1963</v>
      </c>
      <c r="B12" t="s">
        <v>3692</v>
      </c>
    </row>
    <row r="13" spans="1:2">
      <c r="A13" s="3" t="s">
        <v>47</v>
      </c>
      <c r="B13" s="4">
        <v>1667248498.6335592</v>
      </c>
    </row>
    <row r="14" spans="1:2">
      <c r="A14" s="3" t="s">
        <v>57</v>
      </c>
      <c r="B14" s="4">
        <v>1815589782.355087</v>
      </c>
    </row>
    <row r="15" spans="1:2">
      <c r="A15" s="3" t="s">
        <v>1962</v>
      </c>
      <c r="B15" s="4">
        <v>3482838280.9886465</v>
      </c>
    </row>
    <row r="18" spans="1:4">
      <c r="A18" s="2" t="s">
        <v>10</v>
      </c>
      <c r="B18" s="3">
        <v>2023</v>
      </c>
    </row>
    <row r="20" spans="1:4">
      <c r="A20" s="2" t="s">
        <v>1963</v>
      </c>
      <c r="B20" t="s">
        <v>3693</v>
      </c>
    </row>
    <row r="21" spans="1:4">
      <c r="A21" s="3" t="s">
        <v>47</v>
      </c>
      <c r="B21" s="4">
        <v>581226523.6895802</v>
      </c>
    </row>
    <row r="22" spans="1:4">
      <c r="A22" s="3" t="s">
        <v>57</v>
      </c>
      <c r="B22" s="4">
        <v>318602220.01940048</v>
      </c>
    </row>
    <row r="23" spans="1:4">
      <c r="A23" s="3" t="s">
        <v>1962</v>
      </c>
      <c r="B23" s="4">
        <v>899828743.70898068</v>
      </c>
    </row>
    <row r="26" spans="1:4">
      <c r="A26" s="6" t="s">
        <v>3696</v>
      </c>
    </row>
    <row r="28" spans="1:4">
      <c r="A28" s="2" t="s">
        <v>10</v>
      </c>
      <c r="B28" s="3">
        <v>2023</v>
      </c>
    </row>
    <row r="30" spans="1:4">
      <c r="B30" s="2" t="s">
        <v>1961</v>
      </c>
    </row>
    <row r="31" spans="1:4">
      <c r="B31" t="s">
        <v>57</v>
      </c>
      <c r="C31" t="s">
        <v>47</v>
      </c>
      <c r="D31" t="s">
        <v>1962</v>
      </c>
    </row>
    <row r="32" spans="1:4">
      <c r="A32" t="s">
        <v>2161</v>
      </c>
      <c r="B32" s="14">
        <v>929</v>
      </c>
      <c r="C32" s="14">
        <v>874</v>
      </c>
      <c r="D32" s="14">
        <v>1803</v>
      </c>
    </row>
    <row r="39" spans="1:4">
      <c r="A39" s="2" t="s">
        <v>10</v>
      </c>
      <c r="B39" s="3">
        <v>2023</v>
      </c>
    </row>
    <row r="41" spans="1:4">
      <c r="B41" s="2" t="s">
        <v>1961</v>
      </c>
    </row>
    <row r="42" spans="1:4">
      <c r="B42" t="s">
        <v>57</v>
      </c>
      <c r="C42" t="s">
        <v>47</v>
      </c>
      <c r="D42" t="s">
        <v>1962</v>
      </c>
    </row>
    <row r="43" spans="1:4">
      <c r="A43" t="s">
        <v>3692</v>
      </c>
      <c r="B43" s="4">
        <v>1815589782.355087</v>
      </c>
      <c r="C43" s="4">
        <v>1667248498.6335592</v>
      </c>
      <c r="D43" s="4">
        <v>3482838280.9886465</v>
      </c>
    </row>
    <row r="50" spans="1:4">
      <c r="A50" s="2" t="s">
        <v>10</v>
      </c>
      <c r="B50" s="3">
        <v>2023</v>
      </c>
    </row>
    <row r="52" spans="1:4">
      <c r="B52" s="2" t="s">
        <v>1961</v>
      </c>
    </row>
    <row r="53" spans="1:4">
      <c r="B53" t="s">
        <v>57</v>
      </c>
      <c r="C53" t="s">
        <v>47</v>
      </c>
      <c r="D53" t="s">
        <v>1962</v>
      </c>
    </row>
    <row r="54" spans="1:4">
      <c r="A54" t="s">
        <v>3693</v>
      </c>
      <c r="B54" s="4">
        <v>318602220.01940048</v>
      </c>
      <c r="C54" s="4">
        <v>581226523.6895802</v>
      </c>
      <c r="D54" s="4">
        <v>899828743.70898068</v>
      </c>
    </row>
    <row r="65" spans="11:11">
      <c r="K65" s="6"/>
    </row>
  </sheetData>
  <pageMargins left="0.7" right="0.7" top="0.75" bottom="0.75" header="0.3" footer="0.3"/>
  <drawing r:id="rId7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4251B6-1ECE-FC4E-BB5F-772C29D17626}">
  <dimension ref="A1:J38"/>
  <sheetViews>
    <sheetView workbookViewId="0"/>
  </sheetViews>
  <sheetFormatPr baseColWidth="10" defaultColWidth="8.83203125" defaultRowHeight="15"/>
  <cols>
    <col min="1" max="1" width="25.6640625" bestFit="1" customWidth="1"/>
    <col min="2" max="6" width="15.83203125" bestFit="1" customWidth="1"/>
    <col min="7" max="7" width="12.1640625" bestFit="1" customWidth="1"/>
    <col min="8" max="8" width="10.5" bestFit="1" customWidth="1"/>
    <col min="9" max="9" width="14.83203125" bestFit="1" customWidth="1"/>
    <col min="10" max="10" width="6.33203125" bestFit="1" customWidth="1"/>
    <col min="11" max="13" width="13.33203125" bestFit="1" customWidth="1"/>
  </cols>
  <sheetData>
    <row r="1" spans="1:10">
      <c r="A1" t="s">
        <v>3692</v>
      </c>
      <c r="B1" t="s">
        <v>1961</v>
      </c>
      <c r="I1" s="2" t="s">
        <v>1961</v>
      </c>
    </row>
    <row r="2" spans="1:10">
      <c r="A2" t="s">
        <v>1963</v>
      </c>
      <c r="B2">
        <v>2019</v>
      </c>
      <c r="C2">
        <v>2020</v>
      </c>
      <c r="D2">
        <v>2021</v>
      </c>
      <c r="E2">
        <v>2022</v>
      </c>
      <c r="F2">
        <v>2023</v>
      </c>
      <c r="I2">
        <v>2023</v>
      </c>
      <c r="J2" t="s">
        <v>3732</v>
      </c>
    </row>
    <row r="3" spans="1:10">
      <c r="A3" t="s">
        <v>2183</v>
      </c>
      <c r="B3" s="10">
        <v>236909112.85277006</v>
      </c>
      <c r="C3" s="10">
        <v>200771191.17604998</v>
      </c>
      <c r="D3" s="10">
        <v>196419367.59369993</v>
      </c>
      <c r="E3" s="10">
        <v>213743433.12660003</v>
      </c>
      <c r="F3" s="10">
        <v>163580676.48344004</v>
      </c>
      <c r="H3" t="s">
        <v>3692</v>
      </c>
      <c r="I3" s="4">
        <v>3482838280.988646</v>
      </c>
      <c r="J3" s="4"/>
    </row>
    <row r="4" spans="1:10">
      <c r="A4" t="s">
        <v>2177</v>
      </c>
      <c r="B4" s="10">
        <v>823398073.80565</v>
      </c>
      <c r="C4" s="10">
        <v>778238379.69371665</v>
      </c>
      <c r="D4" s="10">
        <v>879664707.37789989</v>
      </c>
      <c r="E4" s="10">
        <v>1041505580.8433392</v>
      </c>
      <c r="F4" s="10">
        <v>997066245.15366054</v>
      </c>
    </row>
    <row r="5" spans="1:10">
      <c r="A5" t="s">
        <v>2172</v>
      </c>
      <c r="B5" s="10">
        <v>888902048.01897049</v>
      </c>
      <c r="C5" s="10">
        <v>902052606.51011002</v>
      </c>
      <c r="D5" s="10">
        <v>1122283894.6524017</v>
      </c>
      <c r="E5" s="10">
        <v>1421018342.2220426</v>
      </c>
      <c r="F5" s="10">
        <v>1462232416.4491851</v>
      </c>
    </row>
    <row r="6" spans="1:10">
      <c r="A6" t="s">
        <v>2235</v>
      </c>
      <c r="B6" s="10">
        <v>300049556.41456509</v>
      </c>
      <c r="C6" s="10">
        <v>371056450.75742984</v>
      </c>
      <c r="D6" s="10">
        <v>498330820.01656997</v>
      </c>
      <c r="E6" s="10">
        <v>728933615.22865999</v>
      </c>
      <c r="F6" s="10">
        <v>895151477.91436172</v>
      </c>
    </row>
    <row r="7" spans="1:10">
      <c r="A7" t="s">
        <v>1962</v>
      </c>
      <c r="B7" s="10">
        <v>2249258791.0919557</v>
      </c>
      <c r="C7" s="10">
        <v>2252118628.1373062</v>
      </c>
      <c r="D7" s="10">
        <v>2696698789.6405716</v>
      </c>
      <c r="E7" s="10">
        <v>3405200971.4206419</v>
      </c>
      <c r="F7" s="10">
        <v>3518030816.0006475</v>
      </c>
    </row>
    <row r="9" spans="1:10">
      <c r="A9" t="s">
        <v>3722</v>
      </c>
      <c r="B9">
        <v>2019</v>
      </c>
      <c r="C9">
        <v>2020</v>
      </c>
      <c r="D9">
        <v>2021</v>
      </c>
      <c r="E9">
        <v>2022</v>
      </c>
      <c r="F9">
        <v>2023</v>
      </c>
    </row>
    <row r="10" spans="1:10">
      <c r="A10" t="s">
        <v>2183</v>
      </c>
      <c r="B10" s="11">
        <v>1</v>
      </c>
      <c r="C10" s="11">
        <f>C3/B3-1</f>
        <v>-0.15253917944126705</v>
      </c>
      <c r="D10" s="11">
        <f t="shared" ref="D10:F10" si="0">D3/C3-1</f>
        <v>-2.1675537993566363E-2</v>
      </c>
      <c r="E10" s="11">
        <f t="shared" si="0"/>
        <v>8.8199375372878253E-2</v>
      </c>
      <c r="F10" s="11">
        <f t="shared" si="0"/>
        <v>-0.23468677334030019</v>
      </c>
    </row>
    <row r="11" spans="1:10">
      <c r="A11" t="s">
        <v>2177</v>
      </c>
      <c r="B11" s="11">
        <v>1</v>
      </c>
      <c r="C11" s="11">
        <f t="shared" ref="C11:F11" si="1">C4/B4-1</f>
        <v>-5.4845518284018402E-2</v>
      </c>
      <c r="D11" s="11">
        <f t="shared" si="1"/>
        <v>0.13032809783051369</v>
      </c>
      <c r="E11" s="11">
        <f t="shared" si="1"/>
        <v>0.18398018257189586</v>
      </c>
      <c r="F11" s="11">
        <f t="shared" si="1"/>
        <v>-4.2668360599368849E-2</v>
      </c>
    </row>
    <row r="12" spans="1:10">
      <c r="A12" t="s">
        <v>2172</v>
      </c>
      <c r="B12" s="11">
        <v>1</v>
      </c>
      <c r="C12" s="11">
        <f t="shared" ref="C12:F12" si="2">C5/B5-1</f>
        <v>1.4794159289482023E-2</v>
      </c>
      <c r="D12" s="11">
        <f t="shared" si="2"/>
        <v>0.24414461701333523</v>
      </c>
      <c r="E12" s="11">
        <f t="shared" si="2"/>
        <v>0.26618438435505309</v>
      </c>
      <c r="F12" s="11">
        <f t="shared" si="2"/>
        <v>2.9003196512366047E-2</v>
      </c>
    </row>
    <row r="13" spans="1:10">
      <c r="A13" t="s">
        <v>2235</v>
      </c>
      <c r="B13" s="11">
        <v>1</v>
      </c>
      <c r="C13" s="11">
        <f t="shared" ref="C13:F13" si="3">C6/B6-1</f>
        <v>0.2366505559660208</v>
      </c>
      <c r="D13" s="11">
        <f t="shared" si="3"/>
        <v>0.34300540793547074</v>
      </c>
      <c r="E13" s="11">
        <f t="shared" si="3"/>
        <v>0.46275041789392479</v>
      </c>
      <c r="F13" s="11">
        <f t="shared" si="3"/>
        <v>0.22802880703143402</v>
      </c>
    </row>
    <row r="14" spans="1:10">
      <c r="A14" t="s">
        <v>1962</v>
      </c>
      <c r="B14" s="11">
        <v>1</v>
      </c>
      <c r="C14" s="11">
        <f t="shared" ref="C14:F14" si="4">C7/B7-1</f>
        <v>1.2714575382239968E-3</v>
      </c>
      <c r="D14" s="11">
        <f t="shared" si="4"/>
        <v>0.19740530358783581</v>
      </c>
      <c r="E14" s="11">
        <f t="shared" si="4"/>
        <v>0.26272944701936951</v>
      </c>
      <c r="F14" s="11">
        <f t="shared" si="4"/>
        <v>3.3134562549162361E-2</v>
      </c>
    </row>
    <row r="16" spans="1:10">
      <c r="A16" t="s">
        <v>3723</v>
      </c>
      <c r="B16">
        <v>2019</v>
      </c>
      <c r="C16">
        <v>2020</v>
      </c>
      <c r="D16">
        <v>2021</v>
      </c>
      <c r="E16">
        <v>2022</v>
      </c>
      <c r="F16">
        <v>2023</v>
      </c>
    </row>
    <row r="17" spans="1:6">
      <c r="A17" t="s">
        <v>2183</v>
      </c>
      <c r="B17" s="11">
        <v>1</v>
      </c>
      <c r="C17" s="8">
        <f>B17*(1+C10)</f>
        <v>0.84746082055873295</v>
      </c>
      <c r="D17" s="8">
        <f t="shared" ref="D17:F17" si="5">C17*(1+D10)</f>
        <v>0.82909165134465324</v>
      </c>
      <c r="E17" s="8">
        <f t="shared" si="5"/>
        <v>0.90221701712011981</v>
      </c>
      <c r="F17" s="8">
        <f t="shared" si="5"/>
        <v>0.6904786165194885</v>
      </c>
    </row>
    <row r="18" spans="1:6">
      <c r="A18" t="s">
        <v>2177</v>
      </c>
      <c r="B18" s="11">
        <v>1</v>
      </c>
      <c r="C18" s="8">
        <f t="shared" ref="C18:F18" si="6">B18*(1+C11)</f>
        <v>0.9451544817159816</v>
      </c>
      <c r="D18" s="8">
        <f t="shared" si="6"/>
        <v>1.0683346674740104</v>
      </c>
      <c r="E18" s="8">
        <f t="shared" si="6"/>
        <v>1.2648870746437644</v>
      </c>
      <c r="F18" s="8">
        <f t="shared" si="6"/>
        <v>1.2109164168253834</v>
      </c>
    </row>
    <row r="19" spans="1:6">
      <c r="A19" t="s">
        <v>2172</v>
      </c>
      <c r="B19" s="11">
        <v>1</v>
      </c>
      <c r="C19" s="8">
        <f t="shared" ref="C19:F19" si="7">B19*(1+C12)</f>
        <v>1.014794159289482</v>
      </c>
      <c r="D19" s="8">
        <f t="shared" si="7"/>
        <v>1.2625506906565822</v>
      </c>
      <c r="E19" s="8">
        <f t="shared" si="7"/>
        <v>1.5986219689660517</v>
      </c>
      <c r="F19" s="8">
        <f t="shared" si="7"/>
        <v>1.6449871160809597</v>
      </c>
    </row>
    <row r="20" spans="1:6">
      <c r="A20" t="s">
        <v>2235</v>
      </c>
      <c r="B20" s="11">
        <v>1</v>
      </c>
      <c r="C20" s="8">
        <f t="shared" ref="C20:F20" si="8">B20*(1+C13)</f>
        <v>1.2366505559660208</v>
      </c>
      <c r="D20" s="8">
        <f t="shared" si="8"/>
        <v>1.6608283843887726</v>
      </c>
      <c r="E20" s="8">
        <f t="shared" si="8"/>
        <v>2.4293774133147692</v>
      </c>
      <c r="F20" s="8">
        <f t="shared" si="8"/>
        <v>2.9833454467020468</v>
      </c>
    </row>
    <row r="21" spans="1:6">
      <c r="A21" t="s">
        <v>1962</v>
      </c>
      <c r="B21" s="11">
        <v>1</v>
      </c>
      <c r="C21" s="8">
        <f t="shared" ref="C21:F21" si="9">B21*(1+C14)</f>
        <v>1.001271457538224</v>
      </c>
      <c r="D21" s="8">
        <f t="shared" si="9"/>
        <v>1.1989277535873919</v>
      </c>
      <c r="E21" s="8">
        <f t="shared" si="9"/>
        <v>1.5139213793035822</v>
      </c>
      <c r="F21" s="8">
        <f t="shared" si="9"/>
        <v>1.5640845019406309</v>
      </c>
    </row>
    <row r="23" spans="1:6">
      <c r="A23" t="s">
        <v>3720</v>
      </c>
      <c r="C23" s="13">
        <v>3.4000000000000002E-2</v>
      </c>
      <c r="D23" s="13">
        <v>5.0999999999999997E-2</v>
      </c>
      <c r="E23" s="13">
        <v>0.14399999999999999</v>
      </c>
      <c r="F23" s="13">
        <v>0.114</v>
      </c>
    </row>
    <row r="24" spans="1:6">
      <c r="A24" t="s">
        <v>3721</v>
      </c>
      <c r="C24" s="13">
        <f>(1+C23)-1</f>
        <v>3.400000000000003E-2</v>
      </c>
      <c r="D24" s="13">
        <f>(1+C24)*(1+D23)-1</f>
        <v>8.6733999999999867E-2</v>
      </c>
      <c r="E24" s="13">
        <f t="shared" ref="E24:F24" si="10">(1+D24)*(1+E23)-1</f>
        <v>0.24322369599999982</v>
      </c>
      <c r="F24" s="13">
        <f t="shared" si="10"/>
        <v>0.38495119734399985</v>
      </c>
    </row>
    <row r="26" spans="1:6">
      <c r="A26" t="s">
        <v>3724</v>
      </c>
      <c r="B26">
        <v>2019</v>
      </c>
      <c r="C26">
        <v>2020</v>
      </c>
      <c r="D26">
        <v>2021</v>
      </c>
      <c r="E26">
        <v>2022</v>
      </c>
      <c r="F26">
        <v>2023</v>
      </c>
    </row>
    <row r="27" spans="1:6">
      <c r="A27" t="s">
        <v>2183</v>
      </c>
      <c r="B27" s="11">
        <v>1</v>
      </c>
      <c r="C27" s="11">
        <f>(1+C10)/(1+C$23)-1</f>
        <v>-0.18040539597801453</v>
      </c>
      <c r="D27" s="11">
        <f t="shared" ref="D27:F27" si="11">(1+D10)/(1+D$23)-1</f>
        <v>-6.9148941953916521E-2</v>
      </c>
      <c r="E27" s="11">
        <f t="shared" si="11"/>
        <v>-4.8776769778952511E-2</v>
      </c>
      <c r="F27" s="11">
        <f t="shared" si="11"/>
        <v>-0.3130042848656196</v>
      </c>
    </row>
    <row r="28" spans="1:6">
      <c r="A28" t="s">
        <v>2177</v>
      </c>
      <c r="B28" s="11">
        <v>1</v>
      </c>
      <c r="C28" s="11">
        <f t="shared" ref="C28:F28" si="12">(1+C11)/(1+C$23)-1</f>
        <v>-8.5924098920714176E-2</v>
      </c>
      <c r="D28" s="11">
        <f t="shared" si="12"/>
        <v>7.5478684900583959E-2</v>
      </c>
      <c r="E28" s="11">
        <f t="shared" si="12"/>
        <v>3.4947712038370549E-2</v>
      </c>
      <c r="F28" s="11">
        <f t="shared" si="12"/>
        <v>-0.14063587127411936</v>
      </c>
    </row>
    <row r="29" spans="1:6">
      <c r="A29" t="s">
        <v>2172</v>
      </c>
      <c r="B29" s="11">
        <v>1</v>
      </c>
      <c r="C29" s="11">
        <f t="shared" ref="C29:F29" si="13">(1+C12)/(1+C$23)-1</f>
        <v>-1.8574314033382944E-2</v>
      </c>
      <c r="D29" s="11">
        <f t="shared" si="13"/>
        <v>0.18377223312401081</v>
      </c>
      <c r="E29" s="11">
        <f t="shared" si="13"/>
        <v>0.1068045317788926</v>
      </c>
      <c r="F29" s="11">
        <f t="shared" si="13"/>
        <v>-7.6298746398235195E-2</v>
      </c>
    </row>
    <row r="30" spans="1:6">
      <c r="A30" t="s">
        <v>2235</v>
      </c>
      <c r="B30" s="11">
        <v>1</v>
      </c>
      <c r="C30" s="11">
        <f t="shared" ref="C30:F30" si="14">(1+C13)/(1+C$23)-1</f>
        <v>0.19598699803290209</v>
      </c>
      <c r="D30" s="11">
        <f t="shared" si="14"/>
        <v>0.27783578300235101</v>
      </c>
      <c r="E30" s="11">
        <f t="shared" si="14"/>
        <v>0.2786279876695148</v>
      </c>
      <c r="F30" s="11">
        <f t="shared" si="14"/>
        <v>0.10235979087202329</v>
      </c>
    </row>
    <row r="31" spans="1:6">
      <c r="A31" t="s">
        <v>1962</v>
      </c>
      <c r="B31" s="11">
        <v>1</v>
      </c>
      <c r="C31" s="11">
        <f t="shared" ref="C31:F31" si="15">(1+C14)/(1+C$23)-1</f>
        <v>-3.1652362148719582E-2</v>
      </c>
      <c r="D31" s="11">
        <f t="shared" si="15"/>
        <v>0.13930095488852134</v>
      </c>
      <c r="E31" s="11">
        <f t="shared" si="15"/>
        <v>0.1037844816602882</v>
      </c>
      <c r="F31" s="11">
        <f t="shared" si="15"/>
        <v>-7.2590159291595846E-2</v>
      </c>
    </row>
    <row r="33" spans="1:6">
      <c r="A33" t="s">
        <v>3725</v>
      </c>
      <c r="B33">
        <v>2019</v>
      </c>
      <c r="C33">
        <v>2020</v>
      </c>
      <c r="D33">
        <v>2021</v>
      </c>
      <c r="E33">
        <v>2022</v>
      </c>
      <c r="F33">
        <v>2023</v>
      </c>
    </row>
    <row r="34" spans="1:6">
      <c r="A34" t="s">
        <v>2183</v>
      </c>
      <c r="B34" s="11">
        <v>1</v>
      </c>
      <c r="C34" s="8">
        <f>B34*(1+C27)</f>
        <v>0.81959460402198547</v>
      </c>
      <c r="D34" s="8">
        <f t="shared" ref="D34:F34" si="16">C34*(1+D27)</f>
        <v>0.76292050432272596</v>
      </c>
      <c r="E34" s="8">
        <f t="shared" si="16"/>
        <v>0.72570770652373395</v>
      </c>
      <c r="F34" s="8">
        <f t="shared" si="16"/>
        <v>0.49855808482180364</v>
      </c>
    </row>
    <row r="35" spans="1:6">
      <c r="A35" t="s">
        <v>2177</v>
      </c>
      <c r="B35" s="11">
        <v>1</v>
      </c>
      <c r="C35" s="8">
        <f t="shared" ref="C35:F35" si="17">B35*(1+C28)</f>
        <v>0.91407590107928582</v>
      </c>
      <c r="D35" s="8">
        <f t="shared" si="17"/>
        <v>0.98306914799206657</v>
      </c>
      <c r="E35" s="8">
        <f t="shared" si="17"/>
        <v>1.0174251654898996</v>
      </c>
      <c r="F35" s="8">
        <f t="shared" si="17"/>
        <v>0.87433869088501248</v>
      </c>
    </row>
    <row r="36" spans="1:6">
      <c r="A36" t="s">
        <v>2172</v>
      </c>
      <c r="B36" s="11">
        <v>1</v>
      </c>
      <c r="C36" s="8">
        <f t="shared" ref="C36:F36" si="18">B36*(1+C29)</f>
        <v>0.98142568596661706</v>
      </c>
      <c r="D36" s="8">
        <f t="shared" si="18"/>
        <v>1.1617844759219664</v>
      </c>
      <c r="E36" s="8">
        <f t="shared" si="18"/>
        <v>1.2858683229007981</v>
      </c>
      <c r="F36" s="8">
        <f t="shared" si="18"/>
        <v>1.187758181830266</v>
      </c>
    </row>
    <row r="37" spans="1:6">
      <c r="A37" t="s">
        <v>2235</v>
      </c>
      <c r="B37" s="11">
        <v>1</v>
      </c>
      <c r="C37" s="8">
        <f t="shared" ref="C37:F37" si="19">B37*(1+C30)</f>
        <v>1.1959869980329021</v>
      </c>
      <c r="D37" s="8">
        <f t="shared" si="19"/>
        <v>1.5282749820920047</v>
      </c>
      <c r="E37" s="8">
        <f t="shared" si="19"/>
        <v>1.9540951649579639</v>
      </c>
      <c r="F37" s="8">
        <f t="shared" si="19"/>
        <v>2.1541159373870928</v>
      </c>
    </row>
    <row r="38" spans="1:6">
      <c r="A38" t="s">
        <v>1962</v>
      </c>
      <c r="B38" s="11">
        <v>1</v>
      </c>
      <c r="C38" s="8">
        <f t="shared" ref="C38:F38" si="20">B38*(1+C31)</f>
        <v>0.96834763785128042</v>
      </c>
      <c r="D38" s="8">
        <f t="shared" si="20"/>
        <v>1.1032393884680078</v>
      </c>
      <c r="E38" s="8">
        <f t="shared" si="20"/>
        <v>1.2177385165473733</v>
      </c>
      <c r="F38" s="8">
        <f t="shared" si="20"/>
        <v>1.1293426836556879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0844E4-A7E7-6C46-8AF3-C51921FE2B93}">
  <sheetPr>
    <tabColor theme="9"/>
  </sheetPr>
  <dimension ref="A1"/>
  <sheetViews>
    <sheetView workbookViewId="0"/>
  </sheetViews>
  <sheetFormatPr baseColWidth="10" defaultRowHeight="15"/>
  <sheetData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51CBA5-E18A-6C46-81C7-15BE45B012DE}">
  <dimension ref="A1:CI1804"/>
  <sheetViews>
    <sheetView workbookViewId="0">
      <pane xSplit="6" ySplit="1" topLeftCell="BK2" activePane="bottomRight" state="frozen"/>
      <selection pane="topRight" activeCell="G1" sqref="G1"/>
      <selection pane="bottomLeft" activeCell="A3" sqref="A3"/>
      <selection pane="bottomRight"/>
    </sheetView>
  </sheetViews>
  <sheetFormatPr baseColWidth="10" defaultColWidth="8.83203125" defaultRowHeight="15"/>
  <sheetData>
    <row r="1" spans="1:87">
      <c r="A1" s="5" t="s">
        <v>2</v>
      </c>
      <c r="B1" s="5" t="s">
        <v>3</v>
      </c>
      <c r="C1" s="5" t="s">
        <v>4</v>
      </c>
      <c r="D1" s="5" t="s">
        <v>5</v>
      </c>
      <c r="E1" s="5" t="s">
        <v>6</v>
      </c>
      <c r="F1" s="5" t="s">
        <v>7</v>
      </c>
      <c r="G1" s="5" t="s">
        <v>2186</v>
      </c>
      <c r="H1" s="5" t="s">
        <v>2187</v>
      </c>
      <c r="I1" s="5" t="s">
        <v>2188</v>
      </c>
      <c r="J1" s="5" t="s">
        <v>2189</v>
      </c>
      <c r="K1" s="5" t="s">
        <v>2190</v>
      </c>
      <c r="L1" s="5" t="s">
        <v>2191</v>
      </c>
      <c r="M1" s="5" t="s">
        <v>3690</v>
      </c>
      <c r="N1" s="5" t="s">
        <v>3691</v>
      </c>
      <c r="O1" s="5" t="s">
        <v>2192</v>
      </c>
      <c r="P1" s="5" t="s">
        <v>8</v>
      </c>
      <c r="Q1" s="5" t="s">
        <v>1964</v>
      </c>
      <c r="R1" s="5" t="s">
        <v>2193</v>
      </c>
      <c r="S1" s="5" t="s">
        <v>1965</v>
      </c>
      <c r="T1" s="5" t="s">
        <v>2194</v>
      </c>
      <c r="U1" s="5" t="s">
        <v>9</v>
      </c>
      <c r="V1" s="5" t="s">
        <v>2195</v>
      </c>
      <c r="W1" s="5" t="s">
        <v>10</v>
      </c>
      <c r="X1" s="5" t="s">
        <v>11</v>
      </c>
      <c r="Y1" s="5" t="s">
        <v>12</v>
      </c>
      <c r="Z1" s="5" t="s">
        <v>13</v>
      </c>
      <c r="AA1" s="5" t="s">
        <v>14</v>
      </c>
      <c r="AB1" s="5" t="s">
        <v>15</v>
      </c>
      <c r="AC1" s="5" t="s">
        <v>16</v>
      </c>
      <c r="AD1" s="5" t="s">
        <v>17</v>
      </c>
      <c r="AE1" s="5" t="s">
        <v>18</v>
      </c>
      <c r="AF1" s="5" t="s">
        <v>19</v>
      </c>
      <c r="AG1" s="5" t="s">
        <v>20</v>
      </c>
      <c r="AH1" s="5" t="s">
        <v>21</v>
      </c>
      <c r="AI1" s="5" t="s">
        <v>22</v>
      </c>
      <c r="AJ1" s="5" t="s">
        <v>23</v>
      </c>
      <c r="AK1" s="5" t="s">
        <v>2196</v>
      </c>
      <c r="AL1" s="5" t="s">
        <v>3726</v>
      </c>
      <c r="AM1" s="5" t="s">
        <v>24</v>
      </c>
      <c r="AN1" s="5" t="s">
        <v>25</v>
      </c>
      <c r="AO1" s="5" t="s">
        <v>26</v>
      </c>
      <c r="AP1" s="5" t="s">
        <v>27</v>
      </c>
      <c r="AQ1" s="5" t="s">
        <v>2197</v>
      </c>
      <c r="AR1" s="5" t="s">
        <v>28</v>
      </c>
      <c r="AS1" s="5" t="s">
        <v>3694</v>
      </c>
      <c r="AT1" s="5" t="s">
        <v>1</v>
      </c>
      <c r="AU1" s="5" t="s">
        <v>29</v>
      </c>
      <c r="AV1" s="5" t="s">
        <v>30</v>
      </c>
      <c r="AW1" s="5" t="s">
        <v>31</v>
      </c>
      <c r="AX1" s="5" t="s">
        <v>3677</v>
      </c>
      <c r="AY1" s="5" t="s">
        <v>32</v>
      </c>
      <c r="AZ1" s="5" t="s">
        <v>34</v>
      </c>
      <c r="BA1" s="5" t="s">
        <v>1966</v>
      </c>
      <c r="BB1" s="5" t="s">
        <v>3695</v>
      </c>
      <c r="BC1" s="5" t="s">
        <v>3678</v>
      </c>
      <c r="BD1" s="5" t="s">
        <v>2169</v>
      </c>
      <c r="BE1" s="5" t="s">
        <v>2170</v>
      </c>
      <c r="BF1" s="5" t="s">
        <v>1967</v>
      </c>
      <c r="BG1" s="5" t="s">
        <v>3679</v>
      </c>
      <c r="BH1" s="5" t="s">
        <v>2178</v>
      </c>
      <c r="BI1" s="5" t="s">
        <v>35</v>
      </c>
      <c r="BJ1" s="5" t="s">
        <v>37</v>
      </c>
      <c r="BK1" s="5" t="s">
        <v>1968</v>
      </c>
      <c r="BL1" s="5" t="s">
        <v>1977</v>
      </c>
      <c r="BM1" s="5" t="s">
        <v>36</v>
      </c>
      <c r="BN1" s="5" t="s">
        <v>1969</v>
      </c>
      <c r="BO1" s="5" t="s">
        <v>1970</v>
      </c>
      <c r="BP1" s="5" t="s">
        <v>1971</v>
      </c>
      <c r="BQ1" s="5" t="s">
        <v>3727</v>
      </c>
      <c r="BR1" s="5" t="s">
        <v>2179</v>
      </c>
      <c r="BS1" s="5" t="s">
        <v>38</v>
      </c>
      <c r="BT1" s="5" t="s">
        <v>1978</v>
      </c>
      <c r="BU1" s="5" t="s">
        <v>1973</v>
      </c>
      <c r="BV1" s="5" t="s">
        <v>39</v>
      </c>
      <c r="BW1" s="5" t="s">
        <v>2163</v>
      </c>
      <c r="BX1" s="5" t="s">
        <v>2164</v>
      </c>
      <c r="BY1" s="5" t="s">
        <v>1972</v>
      </c>
      <c r="BZ1" s="5" t="s">
        <v>3680</v>
      </c>
      <c r="CA1" s="5" t="s">
        <v>3681</v>
      </c>
      <c r="CB1" s="5" t="s">
        <v>3682</v>
      </c>
      <c r="CC1" s="5" t="s">
        <v>1974</v>
      </c>
      <c r="CD1" s="5" t="s">
        <v>3683</v>
      </c>
      <c r="CE1" s="5" t="s">
        <v>33</v>
      </c>
      <c r="CF1" s="5" t="s">
        <v>2171</v>
      </c>
      <c r="CG1" s="5" t="s">
        <v>3684</v>
      </c>
      <c r="CH1" s="5" t="s">
        <v>1975</v>
      </c>
      <c r="CI1" s="5" t="s">
        <v>1976</v>
      </c>
    </row>
    <row r="2" spans="1:87">
      <c r="A2">
        <v>2</v>
      </c>
      <c r="B2">
        <v>2</v>
      </c>
      <c r="C2">
        <v>3</v>
      </c>
      <c r="D2">
        <v>2</v>
      </c>
      <c r="E2">
        <v>2</v>
      </c>
      <c r="F2" t="s">
        <v>40</v>
      </c>
      <c r="H2">
        <v>1995</v>
      </c>
      <c r="J2">
        <v>2004</v>
      </c>
      <c r="L2">
        <v>630303023</v>
      </c>
      <c r="M2">
        <v>222483</v>
      </c>
      <c r="N2">
        <v>7791011327</v>
      </c>
      <c r="O2" t="s">
        <v>2198</v>
      </c>
      <c r="P2" t="s">
        <v>41</v>
      </c>
      <c r="Q2" t="s">
        <v>1979</v>
      </c>
      <c r="R2" t="s">
        <v>2513</v>
      </c>
      <c r="S2" t="s">
        <v>1980</v>
      </c>
      <c r="U2">
        <v>500</v>
      </c>
      <c r="V2" t="s">
        <v>113</v>
      </c>
      <c r="W2">
        <v>2023</v>
      </c>
      <c r="X2">
        <v>98022928</v>
      </c>
      <c r="Y2">
        <v>4882170.9560000002</v>
      </c>
      <c r="Z2">
        <v>5121150.49</v>
      </c>
      <c r="AA2">
        <v>4127757.7349999999</v>
      </c>
      <c r="AB2">
        <v>1311227.5</v>
      </c>
      <c r="AC2">
        <v>0</v>
      </c>
      <c r="AD2">
        <v>79292</v>
      </c>
      <c r="AE2">
        <v>5954379.1909999996</v>
      </c>
      <c r="AF2">
        <v>26597526.526000001</v>
      </c>
      <c r="AG2">
        <v>11978435.651000001</v>
      </c>
      <c r="AH2">
        <v>14619090.875</v>
      </c>
      <c r="AI2">
        <v>5299163</v>
      </c>
      <c r="AJ2">
        <v>21298363.103999998</v>
      </c>
      <c r="AM2" t="s">
        <v>42</v>
      </c>
      <c r="AN2" t="s">
        <v>43</v>
      </c>
      <c r="AO2" t="s">
        <v>44</v>
      </c>
      <c r="AP2" t="s">
        <v>45</v>
      </c>
      <c r="AQ2" t="s">
        <v>46</v>
      </c>
      <c r="AR2">
        <v>0</v>
      </c>
      <c r="AS2">
        <v>15.273931165220359</v>
      </c>
      <c r="AT2">
        <v>4.2110124837323772E-2</v>
      </c>
      <c r="AU2">
        <v>0.15519329329232831</v>
      </c>
      <c r="AV2">
        <v>0.77894522870876026</v>
      </c>
      <c r="AW2" t="s">
        <v>47</v>
      </c>
      <c r="AX2">
        <v>1</v>
      </c>
      <c r="AY2">
        <v>0.19923518056537651</v>
      </c>
      <c r="AZ2">
        <v>75.094324660747617</v>
      </c>
      <c r="BA2">
        <v>1236.227210815719</v>
      </c>
      <c r="BB2">
        <v>151.06739205720629</v>
      </c>
      <c r="BC2" t="s">
        <v>3685</v>
      </c>
      <c r="BD2" t="s">
        <v>2173</v>
      </c>
      <c r="BE2" t="s">
        <v>2174</v>
      </c>
      <c r="BF2" t="s">
        <v>2184</v>
      </c>
      <c r="BG2">
        <v>0</v>
      </c>
      <c r="BH2">
        <v>0</v>
      </c>
      <c r="BI2">
        <v>76.38351419681419</v>
      </c>
      <c r="BJ2">
        <v>0.56749049628306736</v>
      </c>
      <c r="BK2">
        <v>27.814140722329121</v>
      </c>
      <c r="BL2">
        <v>0.2454069971139532</v>
      </c>
      <c r="BM2">
        <v>15.242984736505161</v>
      </c>
      <c r="BN2" t="s">
        <v>48</v>
      </c>
      <c r="BO2" t="s">
        <v>48</v>
      </c>
      <c r="BP2" t="s">
        <v>48</v>
      </c>
      <c r="BQ2" t="s">
        <v>3728</v>
      </c>
      <c r="BR2" t="s">
        <v>2165</v>
      </c>
      <c r="BS2">
        <v>16.333866400622071</v>
      </c>
      <c r="BT2">
        <v>0.15129402977603229</v>
      </c>
      <c r="BU2">
        <v>3.8547920725309441</v>
      </c>
      <c r="BV2" t="s">
        <v>48</v>
      </c>
      <c r="BW2" t="s">
        <v>2180</v>
      </c>
      <c r="BX2" t="s">
        <v>2166</v>
      </c>
      <c r="BY2">
        <v>420.8727155913175</v>
      </c>
      <c r="BZ2">
        <v>4.0332839144113973E-2</v>
      </c>
      <c r="CA2">
        <v>0.64610133552865978</v>
      </c>
      <c r="CB2">
        <v>0.14566359018843</v>
      </c>
      <c r="CC2">
        <v>0</v>
      </c>
      <c r="CD2" t="s">
        <v>3685</v>
      </c>
      <c r="CE2">
        <v>0.22545006824547681</v>
      </c>
      <c r="CF2">
        <v>17.833221472171271</v>
      </c>
      <c r="CG2">
        <v>11.12959849003407</v>
      </c>
      <c r="CH2">
        <v>53.425789565574611</v>
      </c>
      <c r="CI2">
        <v>815.35449522440172</v>
      </c>
    </row>
    <row r="3" spans="1:87">
      <c r="A3">
        <v>3</v>
      </c>
      <c r="B3">
        <v>3</v>
      </c>
      <c r="C3">
        <v>4</v>
      </c>
      <c r="D3">
        <v>3</v>
      </c>
      <c r="E3">
        <v>4</v>
      </c>
      <c r="F3" t="s">
        <v>50</v>
      </c>
      <c r="G3" t="s">
        <v>2283</v>
      </c>
      <c r="H3">
        <v>2007</v>
      </c>
      <c r="I3">
        <v>1990</v>
      </c>
      <c r="J3">
        <v>2001</v>
      </c>
      <c r="L3" t="s">
        <v>3647</v>
      </c>
      <c r="M3">
        <v>59307</v>
      </c>
      <c r="N3">
        <v>5260250541</v>
      </c>
      <c r="O3" t="s">
        <v>2198</v>
      </c>
      <c r="P3" t="s">
        <v>51</v>
      </c>
      <c r="Q3" t="s">
        <v>1981</v>
      </c>
      <c r="R3" t="s">
        <v>2327</v>
      </c>
      <c r="S3" t="s">
        <v>1982</v>
      </c>
      <c r="U3">
        <v>145</v>
      </c>
      <c r="V3" t="s">
        <v>2208</v>
      </c>
      <c r="W3">
        <v>2023</v>
      </c>
      <c r="X3">
        <v>95964000</v>
      </c>
      <c r="Y3">
        <v>-3431000</v>
      </c>
      <c r="Z3">
        <v>-4055000</v>
      </c>
      <c r="AA3">
        <v>-4902000</v>
      </c>
      <c r="AB3">
        <v>13455000</v>
      </c>
      <c r="AC3">
        <v>25000</v>
      </c>
      <c r="AD3">
        <v>42552</v>
      </c>
      <c r="AE3">
        <v>6287000</v>
      </c>
      <c r="AF3">
        <v>113443000</v>
      </c>
      <c r="AG3">
        <v>78340000</v>
      </c>
      <c r="AH3">
        <v>35103000</v>
      </c>
      <c r="AI3">
        <v>47855000</v>
      </c>
      <c r="AJ3">
        <v>65588000</v>
      </c>
      <c r="AM3" t="s">
        <v>52</v>
      </c>
      <c r="AN3" t="s">
        <v>53</v>
      </c>
      <c r="AO3" t="s">
        <v>54</v>
      </c>
      <c r="AP3" t="s">
        <v>55</v>
      </c>
      <c r="AQ3" t="s">
        <v>56</v>
      </c>
      <c r="AR3">
        <v>2.6051435955149848E-4</v>
      </c>
      <c r="AS3">
        <v>30.67883161979983</v>
      </c>
      <c r="AT3">
        <v>-5.108165562085782E-2</v>
      </c>
      <c r="AU3">
        <v>-4.3211128055499239E-2</v>
      </c>
      <c r="AV3">
        <v>-0.102434437362867</v>
      </c>
      <c r="AW3" t="s">
        <v>57</v>
      </c>
      <c r="AX3">
        <v>0</v>
      </c>
      <c r="AY3">
        <v>0.42184180601711868</v>
      </c>
      <c r="AZ3">
        <v>147.7486369618349</v>
      </c>
      <c r="BA3">
        <v>2255.2171460800901</v>
      </c>
      <c r="BB3">
        <v>1841.0415491633771</v>
      </c>
      <c r="BC3" t="s">
        <v>3685</v>
      </c>
      <c r="BD3" t="s">
        <v>2173</v>
      </c>
      <c r="BE3" t="s">
        <v>2174</v>
      </c>
      <c r="BF3" t="s">
        <v>2184</v>
      </c>
      <c r="BG3">
        <v>0</v>
      </c>
      <c r="BH3">
        <v>-3.725984696977058E-3</v>
      </c>
      <c r="BI3">
        <v>155.04026364047101</v>
      </c>
      <c r="BJ3">
        <v>0.93625124333527054</v>
      </c>
      <c r="BK3">
        <v>84.811785246718074</v>
      </c>
      <c r="BL3">
        <v>0.61416774416615638</v>
      </c>
      <c r="BM3">
        <v>26.37238652647007</v>
      </c>
      <c r="BN3" t="s">
        <v>48</v>
      </c>
      <c r="BO3" t="s">
        <v>48</v>
      </c>
      <c r="BP3" t="s">
        <v>48</v>
      </c>
      <c r="BQ3" t="s">
        <v>3729</v>
      </c>
      <c r="BR3" t="s">
        <v>2165</v>
      </c>
      <c r="BS3">
        <v>1.473744455573043</v>
      </c>
      <c r="BT3">
        <v>1.4629903716969039E-2</v>
      </c>
      <c r="BU3">
        <v>0.36641726562123278</v>
      </c>
      <c r="BV3" t="s">
        <v>49</v>
      </c>
      <c r="BW3" t="s">
        <v>2181</v>
      </c>
      <c r="BX3" t="s">
        <v>2166</v>
      </c>
      <c r="BY3">
        <v>1357.9261650146061</v>
      </c>
      <c r="BZ3">
        <v>-0.1043931219602945</v>
      </c>
      <c r="CA3">
        <v>-9.1058719892435733E-2</v>
      </c>
      <c r="CB3">
        <v>-5.0585962652929813E-2</v>
      </c>
      <c r="CC3">
        <v>3.9864990565285563E-3</v>
      </c>
      <c r="CD3" t="s">
        <v>3685</v>
      </c>
      <c r="CE3">
        <v>0.55553122987765613</v>
      </c>
      <c r="CF3">
        <v>17.44323243576676</v>
      </c>
      <c r="CG3">
        <v>10.64385223270518</v>
      </c>
      <c r="CH3">
        <v>111.0793151142271</v>
      </c>
      <c r="CI3">
        <v>897.29098106548383</v>
      </c>
    </row>
    <row r="4" spans="1:87">
      <c r="A4">
        <v>82</v>
      </c>
      <c r="B4">
        <v>49</v>
      </c>
      <c r="D4">
        <v>12</v>
      </c>
      <c r="E4">
        <v>6</v>
      </c>
      <c r="F4" t="s">
        <v>212</v>
      </c>
      <c r="H4">
        <v>2001</v>
      </c>
      <c r="L4" t="s">
        <v>3627</v>
      </c>
      <c r="M4">
        <v>6312</v>
      </c>
      <c r="N4">
        <v>5831023182</v>
      </c>
      <c r="O4" t="s">
        <v>2200</v>
      </c>
      <c r="P4" t="s">
        <v>206</v>
      </c>
      <c r="Q4" t="s">
        <v>1993</v>
      </c>
      <c r="S4" t="s">
        <v>1994</v>
      </c>
      <c r="U4">
        <v>500</v>
      </c>
      <c r="V4" t="s">
        <v>113</v>
      </c>
      <c r="W4">
        <v>2023</v>
      </c>
      <c r="X4">
        <v>7333252</v>
      </c>
      <c r="Y4">
        <v>38268</v>
      </c>
      <c r="Z4">
        <v>-9662</v>
      </c>
      <c r="AA4">
        <v>-3791</v>
      </c>
      <c r="AB4">
        <v>121787</v>
      </c>
      <c r="AC4">
        <v>0</v>
      </c>
      <c r="AD4">
        <v>277</v>
      </c>
      <c r="AE4">
        <v>54349</v>
      </c>
      <c r="AF4">
        <v>2253460</v>
      </c>
      <c r="AG4">
        <v>1700305</v>
      </c>
      <c r="AH4">
        <v>553155</v>
      </c>
      <c r="AI4">
        <v>732850</v>
      </c>
      <c r="AJ4">
        <v>1520610</v>
      </c>
      <c r="AM4" t="s">
        <v>42</v>
      </c>
      <c r="AN4" t="s">
        <v>43</v>
      </c>
      <c r="AO4" t="s">
        <v>44</v>
      </c>
      <c r="AP4" t="s">
        <v>45</v>
      </c>
      <c r="AQ4" t="s">
        <v>46</v>
      </c>
      <c r="AR4">
        <v>0</v>
      </c>
      <c r="AS4">
        <v>-34.545352629815397</v>
      </c>
      <c r="AT4">
        <v>-5.1696027901400364E-4</v>
      </c>
      <c r="AU4">
        <v>-1.682301882438561E-3</v>
      </c>
      <c r="AV4">
        <v>-5.1729549020945627E-3</v>
      </c>
      <c r="AW4" t="s">
        <v>47</v>
      </c>
      <c r="AX4">
        <v>1</v>
      </c>
      <c r="AY4">
        <v>0.32521100884861498</v>
      </c>
      <c r="AZ4">
        <v>196.20577617328519</v>
      </c>
      <c r="BA4">
        <v>26473.83393501805</v>
      </c>
      <c r="BB4">
        <v>6138.2851985559564</v>
      </c>
      <c r="BC4" t="s">
        <v>3685</v>
      </c>
      <c r="BD4" t="s">
        <v>2173</v>
      </c>
      <c r="BE4" t="s">
        <v>2174</v>
      </c>
      <c r="BF4" t="s">
        <v>2184</v>
      </c>
      <c r="BG4">
        <v>0</v>
      </c>
      <c r="BH4">
        <v>0</v>
      </c>
      <c r="BI4">
        <v>-72.334756876781739</v>
      </c>
      <c r="BJ4">
        <v>-1.284993321561027</v>
      </c>
      <c r="BK4">
        <v>-79.952722374479521</v>
      </c>
      <c r="BL4">
        <v>-1.6070768207301409</v>
      </c>
      <c r="BM4">
        <v>-27.475687128303559</v>
      </c>
      <c r="BN4" t="s">
        <v>49</v>
      </c>
      <c r="BO4" t="s">
        <v>49</v>
      </c>
      <c r="BP4" t="s">
        <v>49</v>
      </c>
      <c r="BQ4" t="s">
        <v>3730</v>
      </c>
      <c r="BR4" t="s">
        <v>2168</v>
      </c>
      <c r="BS4">
        <v>-5.4607508532423212</v>
      </c>
      <c r="BT4">
        <v>-5.6155102829729131E-2</v>
      </c>
      <c r="BU4">
        <v>-1.3940691625697439</v>
      </c>
      <c r="BV4" t="s">
        <v>48</v>
      </c>
      <c r="BW4" t="s">
        <v>2182</v>
      </c>
      <c r="BX4" t="s">
        <v>2167</v>
      </c>
      <c r="BY4">
        <v>-63994.063675903453</v>
      </c>
      <c r="BZ4">
        <v>7.8051181317725744E-3</v>
      </c>
      <c r="CA4">
        <v>0.20448321019989621</v>
      </c>
      <c r="CB4">
        <v>5.7728006946635962E-2</v>
      </c>
      <c r="CC4">
        <v>0</v>
      </c>
      <c r="CD4" t="s">
        <v>3685</v>
      </c>
      <c r="CE4">
        <v>0.2823117208019324</v>
      </c>
      <c r="CF4">
        <v>17.092922953244909</v>
      </c>
      <c r="CG4">
        <v>5.6801726090170677</v>
      </c>
      <c r="CH4">
        <v>192.8430034129693</v>
      </c>
      <c r="CI4">
        <v>90467.8976109215</v>
      </c>
    </row>
    <row r="5" spans="1:87">
      <c r="A5">
        <v>11</v>
      </c>
      <c r="B5">
        <v>10</v>
      </c>
      <c r="C5">
        <v>12</v>
      </c>
      <c r="D5">
        <v>5</v>
      </c>
      <c r="E5">
        <v>7</v>
      </c>
      <c r="F5" t="s">
        <v>85</v>
      </c>
      <c r="G5" t="s">
        <v>2283</v>
      </c>
      <c r="H5">
        <v>2004</v>
      </c>
      <c r="I5">
        <v>1993</v>
      </c>
      <c r="J5">
        <v>2004</v>
      </c>
      <c r="L5">
        <v>631008941</v>
      </c>
      <c r="M5">
        <v>213765</v>
      </c>
      <c r="N5">
        <v>7791906082</v>
      </c>
      <c r="O5" t="s">
        <v>2198</v>
      </c>
      <c r="P5" t="s">
        <v>86</v>
      </c>
      <c r="Q5" t="s">
        <v>1990</v>
      </c>
      <c r="R5" t="s">
        <v>2210</v>
      </c>
      <c r="S5" t="s">
        <v>1991</v>
      </c>
      <c r="U5">
        <v>450</v>
      </c>
      <c r="V5" t="s">
        <v>2208</v>
      </c>
      <c r="W5">
        <v>2023</v>
      </c>
      <c r="X5">
        <v>32452000</v>
      </c>
      <c r="Y5">
        <v>436000</v>
      </c>
      <c r="Z5">
        <v>195000</v>
      </c>
      <c r="AA5">
        <v>144700</v>
      </c>
      <c r="AB5">
        <v>629500</v>
      </c>
      <c r="AC5">
        <v>0</v>
      </c>
      <c r="AD5">
        <v>18785</v>
      </c>
      <c r="AE5">
        <v>1666148</v>
      </c>
      <c r="AF5">
        <v>9056278.5</v>
      </c>
      <c r="AG5">
        <v>5147859</v>
      </c>
      <c r="AH5">
        <v>3908419.5</v>
      </c>
      <c r="AI5">
        <v>919463</v>
      </c>
      <c r="AJ5">
        <v>8136815.5999999996</v>
      </c>
      <c r="AM5" t="s">
        <v>42</v>
      </c>
      <c r="AN5" t="s">
        <v>43</v>
      </c>
      <c r="AO5" t="s">
        <v>87</v>
      </c>
      <c r="AP5" t="s">
        <v>88</v>
      </c>
      <c r="AQ5" t="s">
        <v>46</v>
      </c>
      <c r="AR5">
        <v>0</v>
      </c>
      <c r="AS5">
        <v>5.1667389609680434</v>
      </c>
      <c r="AT5">
        <v>4.4588931344755334E-3</v>
      </c>
      <c r="AU5">
        <v>1.597786552169304E-2</v>
      </c>
      <c r="AV5">
        <v>0.15737446748808809</v>
      </c>
      <c r="AW5" t="s">
        <v>57</v>
      </c>
      <c r="AX5">
        <v>0</v>
      </c>
      <c r="AY5">
        <v>0.1015276860136313</v>
      </c>
      <c r="AZ5">
        <v>88.695661431993614</v>
      </c>
      <c r="BA5">
        <v>1727.548575991482</v>
      </c>
      <c r="BB5">
        <v>274.04093691775353</v>
      </c>
      <c r="BC5" t="s">
        <v>3685</v>
      </c>
      <c r="BD5" t="s">
        <v>2173</v>
      </c>
      <c r="BE5" t="s">
        <v>2174</v>
      </c>
      <c r="BF5" t="s">
        <v>2184</v>
      </c>
      <c r="BG5">
        <v>0</v>
      </c>
      <c r="BH5">
        <v>0</v>
      </c>
      <c r="BI5">
        <v>30.579773469925708</v>
      </c>
      <c r="BJ5">
        <v>0.26681414496973233</v>
      </c>
      <c r="BK5">
        <v>-5.3769757464306416</v>
      </c>
      <c r="BL5">
        <v>-5.5269354199381837E-2</v>
      </c>
      <c r="BM5">
        <v>6.8978517805143644</v>
      </c>
      <c r="BN5" t="s">
        <v>49</v>
      </c>
      <c r="BO5" t="s">
        <v>49</v>
      </c>
      <c r="BP5" t="s">
        <v>49</v>
      </c>
      <c r="BQ5" t="s">
        <v>3731</v>
      </c>
      <c r="BR5" t="s">
        <v>2168</v>
      </c>
      <c r="BS5">
        <v>-15.550260744470419</v>
      </c>
      <c r="BT5">
        <v>-0.1690136302993839</v>
      </c>
      <c r="BU5">
        <v>-4.1373173508701404</v>
      </c>
      <c r="BV5" t="s">
        <v>49</v>
      </c>
      <c r="BW5" t="s">
        <v>2182</v>
      </c>
      <c r="BX5" t="s">
        <v>2167</v>
      </c>
      <c r="BY5">
        <v>610.29264180698328</v>
      </c>
      <c r="BZ5">
        <v>3.183857745464484E-3</v>
      </c>
      <c r="CA5">
        <v>8.2132117637655835E-2</v>
      </c>
      <c r="CB5">
        <v>1.003499426189476E-2</v>
      </c>
      <c r="CC5">
        <v>0</v>
      </c>
      <c r="CD5" t="s">
        <v>3685</v>
      </c>
      <c r="CE5">
        <v>0.1221811217161887</v>
      </c>
      <c r="CF5">
        <v>17.028458487527359</v>
      </c>
      <c r="CG5">
        <v>10.00982758830745</v>
      </c>
      <c r="CH5">
        <v>63.783537133609073</v>
      </c>
      <c r="CI5">
        <v>1117.255934184499</v>
      </c>
    </row>
    <row r="6" spans="1:87">
      <c r="A6">
        <v>10</v>
      </c>
      <c r="B6">
        <v>7</v>
      </c>
      <c r="C6">
        <v>7</v>
      </c>
      <c r="D6">
        <v>8</v>
      </c>
      <c r="E6">
        <v>8</v>
      </c>
      <c r="F6" t="s">
        <v>84</v>
      </c>
      <c r="G6" t="s">
        <v>2283</v>
      </c>
      <c r="H6">
        <v>1961</v>
      </c>
      <c r="I6">
        <v>1949</v>
      </c>
      <c r="J6">
        <v>2001</v>
      </c>
      <c r="K6" t="s">
        <v>2829</v>
      </c>
      <c r="L6">
        <v>390021764</v>
      </c>
      <c r="M6">
        <v>23302</v>
      </c>
      <c r="N6">
        <v>6920000013</v>
      </c>
      <c r="O6" t="s">
        <v>2198</v>
      </c>
      <c r="P6" t="s">
        <v>3645</v>
      </c>
      <c r="Q6" t="s">
        <v>1989</v>
      </c>
      <c r="R6" t="s">
        <v>2641</v>
      </c>
      <c r="S6" t="s">
        <v>1988</v>
      </c>
      <c r="U6">
        <v>415</v>
      </c>
      <c r="V6" t="s">
        <v>2208</v>
      </c>
      <c r="W6">
        <v>2023</v>
      </c>
      <c r="X6">
        <v>33467000</v>
      </c>
      <c r="Y6">
        <v>-3759000</v>
      </c>
      <c r="Z6">
        <v>-3600000</v>
      </c>
      <c r="AA6">
        <v>-3691000</v>
      </c>
      <c r="AB6">
        <v>2311000</v>
      </c>
      <c r="AC6">
        <v>24749000</v>
      </c>
      <c r="AD6">
        <v>33882</v>
      </c>
      <c r="AE6">
        <v>7869000</v>
      </c>
      <c r="AF6">
        <v>51383000</v>
      </c>
      <c r="AG6">
        <v>37981000</v>
      </c>
      <c r="AH6">
        <v>13402000</v>
      </c>
      <c r="AI6">
        <v>28630000</v>
      </c>
      <c r="AJ6">
        <v>22753000</v>
      </c>
      <c r="AM6" t="s">
        <v>2203</v>
      </c>
      <c r="AN6" t="s">
        <v>2204</v>
      </c>
      <c r="AO6" t="s">
        <v>3646</v>
      </c>
      <c r="AP6" t="s">
        <v>2830</v>
      </c>
      <c r="AQ6" t="s">
        <v>71</v>
      </c>
      <c r="AR6">
        <v>0.73950458660770313</v>
      </c>
      <c r="AS6">
        <v>-1.1226992052471461</v>
      </c>
      <c r="AT6">
        <v>-0.1102877461379867</v>
      </c>
      <c r="AU6">
        <v>-7.1833096549442421E-2</v>
      </c>
      <c r="AV6">
        <v>-0.12892071253929441</v>
      </c>
      <c r="AW6" t="s">
        <v>57</v>
      </c>
      <c r="AX6">
        <v>0</v>
      </c>
      <c r="AY6">
        <v>0.55718817507736018</v>
      </c>
      <c r="AZ6">
        <v>232.24721090844699</v>
      </c>
      <c r="BA6">
        <v>987.75160852369993</v>
      </c>
      <c r="BB6">
        <v>1120.978690750251</v>
      </c>
      <c r="BC6" t="s">
        <v>3686</v>
      </c>
      <c r="BD6" t="s">
        <v>2175</v>
      </c>
      <c r="BE6" t="s">
        <v>2176</v>
      </c>
      <c r="BF6" t="s">
        <v>2184</v>
      </c>
      <c r="BG6">
        <v>0</v>
      </c>
      <c r="BH6">
        <v>-1.0495413392296871E-2</v>
      </c>
      <c r="BI6">
        <v>47.282489107952287</v>
      </c>
      <c r="BJ6">
        <v>0.3871822513096177</v>
      </c>
      <c r="BK6">
        <v>6.7264413825741336</v>
      </c>
      <c r="BL6">
        <v>6.5098752140503535E-2</v>
      </c>
      <c r="BM6">
        <v>10.1635135425947</v>
      </c>
      <c r="BN6" t="s">
        <v>48</v>
      </c>
      <c r="BO6" t="s">
        <v>49</v>
      </c>
      <c r="BP6" t="s">
        <v>48</v>
      </c>
      <c r="BQ6" t="s">
        <v>3728</v>
      </c>
      <c r="BR6" t="s">
        <v>2165</v>
      </c>
      <c r="BS6">
        <v>1.037752728573984</v>
      </c>
      <c r="BT6">
        <v>1.032405040313833E-2</v>
      </c>
      <c r="BU6">
        <v>0.25843462812809032</v>
      </c>
      <c r="BV6" t="s">
        <v>49</v>
      </c>
      <c r="BW6" t="s">
        <v>2181</v>
      </c>
      <c r="BX6" t="s">
        <v>2166</v>
      </c>
      <c r="BY6">
        <v>310.14082543787657</v>
      </c>
      <c r="BZ6">
        <v>6.2535756722263788E-2</v>
      </c>
      <c r="CA6">
        <v>7.0339570339570334E-2</v>
      </c>
      <c r="CB6">
        <v>3.6057753305082603E-2</v>
      </c>
      <c r="CC6">
        <v>0.75</v>
      </c>
      <c r="CD6" t="s">
        <v>3686</v>
      </c>
      <c r="CE6">
        <v>0.5126240198939328</v>
      </c>
      <c r="CF6">
        <v>16.938888185353939</v>
      </c>
      <c r="CG6">
        <v>10.42031512849775</v>
      </c>
      <c r="CH6">
        <v>159.65885370072169</v>
      </c>
      <c r="CI6">
        <v>677.6107830858233</v>
      </c>
    </row>
    <row r="7" spans="1:87">
      <c r="D7">
        <v>15</v>
      </c>
      <c r="E7">
        <v>9</v>
      </c>
      <c r="F7" t="s">
        <v>2828</v>
      </c>
      <c r="H7">
        <v>1996</v>
      </c>
      <c r="L7">
        <v>690387770</v>
      </c>
      <c r="M7">
        <v>126258</v>
      </c>
      <c r="N7">
        <v>8141019514</v>
      </c>
      <c r="O7" t="s">
        <v>2200</v>
      </c>
      <c r="P7" t="s">
        <v>96</v>
      </c>
      <c r="Q7" t="s">
        <v>2030</v>
      </c>
      <c r="R7" t="s">
        <v>2210</v>
      </c>
      <c r="S7" t="s">
        <v>1994</v>
      </c>
      <c r="U7">
        <v>240</v>
      </c>
      <c r="V7" t="s">
        <v>113</v>
      </c>
      <c r="W7">
        <v>2023</v>
      </c>
      <c r="X7">
        <v>32312531</v>
      </c>
      <c r="Y7">
        <v>256329</v>
      </c>
      <c r="Z7">
        <v>340442</v>
      </c>
      <c r="AA7">
        <v>274542</v>
      </c>
      <c r="AB7">
        <v>29791</v>
      </c>
      <c r="AC7">
        <v>3879</v>
      </c>
      <c r="AD7">
        <v>365</v>
      </c>
      <c r="AE7">
        <v>72236</v>
      </c>
      <c r="AF7">
        <v>3369128</v>
      </c>
      <c r="AG7">
        <v>154588</v>
      </c>
      <c r="AH7">
        <v>3214540</v>
      </c>
      <c r="AI7">
        <v>496584</v>
      </c>
      <c r="AJ7">
        <v>2872544</v>
      </c>
      <c r="AM7" t="s">
        <v>42</v>
      </c>
      <c r="AN7" t="s">
        <v>43</v>
      </c>
      <c r="AO7" t="s">
        <v>87</v>
      </c>
      <c r="AP7" t="s">
        <v>88</v>
      </c>
      <c r="AQ7" t="s">
        <v>46</v>
      </c>
      <c r="AR7">
        <v>1.20046306493292E-4</v>
      </c>
      <c r="AS7">
        <v>-4.6360936006504927</v>
      </c>
      <c r="AT7">
        <v>8.4964560652955358E-3</v>
      </c>
      <c r="AU7">
        <v>8.1487554049593847E-2</v>
      </c>
      <c r="AV7">
        <v>0.55286114735875502</v>
      </c>
      <c r="AW7" t="s">
        <v>57</v>
      </c>
      <c r="AX7">
        <v>0</v>
      </c>
      <c r="AY7">
        <v>0.14739244101144269</v>
      </c>
      <c r="AZ7">
        <v>197.90684931506851</v>
      </c>
      <c r="BA7">
        <v>88527.482191780815</v>
      </c>
      <c r="BB7">
        <v>423.52876712328771</v>
      </c>
      <c r="BC7" t="s">
        <v>3685</v>
      </c>
      <c r="BD7" t="s">
        <v>2173</v>
      </c>
      <c r="BE7" t="s">
        <v>2174</v>
      </c>
      <c r="BF7" t="s">
        <v>2184</v>
      </c>
      <c r="BG7">
        <v>0</v>
      </c>
      <c r="BH7">
        <v>-1.200613435516892E-3</v>
      </c>
      <c r="BI7">
        <v>48.865760322877492</v>
      </c>
      <c r="BJ7">
        <v>0.39787477643896452</v>
      </c>
      <c r="BK7">
        <v>7.8737393644039892</v>
      </c>
      <c r="BL7">
        <v>7.5791277269850355E-2</v>
      </c>
      <c r="BM7">
        <v>10.458389021661979</v>
      </c>
      <c r="BN7" t="s">
        <v>49</v>
      </c>
      <c r="BO7" t="s">
        <v>49</v>
      </c>
      <c r="BP7" t="s">
        <v>49</v>
      </c>
      <c r="BQ7" t="s">
        <v>3728</v>
      </c>
      <c r="BR7" t="s">
        <v>2165</v>
      </c>
      <c r="BS7">
        <v>2.816901408450704</v>
      </c>
      <c r="BT7">
        <v>2.777956410707549E-2</v>
      </c>
      <c r="BU7">
        <v>0.6969062706617235</v>
      </c>
      <c r="BV7" t="s">
        <v>48</v>
      </c>
      <c r="BW7" t="s">
        <v>2181</v>
      </c>
      <c r="BX7" t="s">
        <v>2166</v>
      </c>
      <c r="BY7">
        <v>27384.33289600617</v>
      </c>
      <c r="BZ7">
        <v>4.8613233557933634E-3</v>
      </c>
      <c r="CA7">
        <v>0.35037754268523502</v>
      </c>
      <c r="CB7">
        <v>6.0392993155930087E-2</v>
      </c>
      <c r="CC7">
        <v>1.3206597420101841E-3</v>
      </c>
      <c r="CD7" t="s">
        <v>3685</v>
      </c>
      <c r="CE7">
        <v>0.17236547951414999</v>
      </c>
      <c r="CF7">
        <v>16.893090893174541</v>
      </c>
      <c r="CG7">
        <v>5.872117789475416</v>
      </c>
      <c r="CH7">
        <v>136.89577464788729</v>
      </c>
      <c r="CI7">
        <v>61143.149295774638</v>
      </c>
    </row>
    <row r="8" spans="1:87">
      <c r="A8">
        <v>8</v>
      </c>
      <c r="B8">
        <v>9</v>
      </c>
      <c r="C8">
        <v>9</v>
      </c>
      <c r="D8">
        <v>7</v>
      </c>
      <c r="E8">
        <v>10</v>
      </c>
      <c r="F8" t="s">
        <v>78</v>
      </c>
      <c r="H8">
        <v>2002</v>
      </c>
      <c r="I8">
        <v>1973</v>
      </c>
      <c r="L8" t="s">
        <v>3644</v>
      </c>
      <c r="M8">
        <v>597711</v>
      </c>
      <c r="N8">
        <v>7811897358</v>
      </c>
      <c r="O8" t="s">
        <v>2223</v>
      </c>
      <c r="P8" t="s">
        <v>79</v>
      </c>
      <c r="Q8" t="s">
        <v>1987</v>
      </c>
      <c r="R8" t="s">
        <v>2513</v>
      </c>
      <c r="S8" t="s">
        <v>1980</v>
      </c>
      <c r="U8">
        <v>500</v>
      </c>
      <c r="V8" t="s">
        <v>113</v>
      </c>
      <c r="W8">
        <v>2023</v>
      </c>
      <c r="X8">
        <v>37967306</v>
      </c>
      <c r="Y8">
        <v>2137952</v>
      </c>
      <c r="Z8">
        <v>2233105</v>
      </c>
      <c r="AA8">
        <v>1789528</v>
      </c>
      <c r="AB8">
        <v>734935</v>
      </c>
      <c r="AC8">
        <v>6450000</v>
      </c>
      <c r="AD8">
        <v>23956</v>
      </c>
      <c r="AE8">
        <v>1995924</v>
      </c>
      <c r="AF8">
        <v>19310265</v>
      </c>
      <c r="AG8">
        <v>13117225</v>
      </c>
      <c r="AH8">
        <v>6193040</v>
      </c>
      <c r="AI8">
        <v>13187581</v>
      </c>
      <c r="AJ8">
        <v>6122684</v>
      </c>
      <c r="AM8" t="s">
        <v>42</v>
      </c>
      <c r="AN8" t="s">
        <v>43</v>
      </c>
      <c r="AO8" t="s">
        <v>44</v>
      </c>
      <c r="AP8" t="s">
        <v>45</v>
      </c>
      <c r="AQ8" t="s">
        <v>46</v>
      </c>
      <c r="AR8">
        <v>0.1698830040772448</v>
      </c>
      <c r="AS8">
        <v>13.781949725667751</v>
      </c>
      <c r="AT8">
        <v>4.7133394189200567E-2</v>
      </c>
      <c r="AU8">
        <v>9.2672368815238937E-2</v>
      </c>
      <c r="AV8">
        <v>0.13569797220582</v>
      </c>
      <c r="AW8" t="s">
        <v>47</v>
      </c>
      <c r="AX8">
        <v>1</v>
      </c>
      <c r="AY8">
        <v>0.68293112497420416</v>
      </c>
      <c r="AZ8">
        <v>83.316246451828349</v>
      </c>
      <c r="BA8">
        <v>1584.8766905994321</v>
      </c>
      <c r="BB8">
        <v>547.55489230255466</v>
      </c>
      <c r="BC8" t="s">
        <v>3687</v>
      </c>
      <c r="BD8" t="s">
        <v>2173</v>
      </c>
      <c r="BE8" t="s">
        <v>2174</v>
      </c>
      <c r="BF8" t="s">
        <v>2185</v>
      </c>
      <c r="BG8">
        <v>1</v>
      </c>
      <c r="BH8">
        <v>0.1686048621472781</v>
      </c>
      <c r="BI8">
        <v>74.937295481164696</v>
      </c>
      <c r="BJ8">
        <v>0.55925741219030556</v>
      </c>
      <c r="BK8">
        <v>26.766156145771529</v>
      </c>
      <c r="BL8">
        <v>0.2371739130211914</v>
      </c>
      <c r="BM8">
        <v>15.00602738527628</v>
      </c>
      <c r="BN8" t="s">
        <v>48</v>
      </c>
      <c r="BO8" t="s">
        <v>48</v>
      </c>
      <c r="BP8" t="s">
        <v>48</v>
      </c>
      <c r="BQ8" t="s">
        <v>3728</v>
      </c>
      <c r="BR8" t="s">
        <v>2165</v>
      </c>
      <c r="BS8">
        <v>22.958476620643641</v>
      </c>
      <c r="BT8">
        <v>0.20667652393846581</v>
      </c>
      <c r="BU8">
        <v>5.3027270771040644</v>
      </c>
      <c r="BV8" t="s">
        <v>48</v>
      </c>
      <c r="BW8" t="s">
        <v>2180</v>
      </c>
      <c r="BX8" t="s">
        <v>2166</v>
      </c>
      <c r="BY8">
        <v>470.91169547547821</v>
      </c>
      <c r="BZ8">
        <v>5.1637072197971007E-2</v>
      </c>
      <c r="CA8">
        <v>0.14750338421000331</v>
      </c>
      <c r="CB8">
        <v>9.6838426060939911E-2</v>
      </c>
      <c r="CC8">
        <v>1.278141929966669E-3</v>
      </c>
      <c r="CD8" t="s">
        <v>3685</v>
      </c>
      <c r="CE8">
        <v>0.65651663912381319</v>
      </c>
      <c r="CF8">
        <v>16.89297856674996</v>
      </c>
      <c r="CG8">
        <v>9.8772975694458864</v>
      </c>
      <c r="CH8">
        <v>60.570600010265359</v>
      </c>
      <c r="CI8">
        <v>1113.9649951239539</v>
      </c>
    </row>
    <row r="9" spans="1:87">
      <c r="A9">
        <v>6</v>
      </c>
      <c r="B9">
        <v>6</v>
      </c>
      <c r="C9">
        <v>13</v>
      </c>
      <c r="D9">
        <v>11</v>
      </c>
      <c r="E9">
        <v>11</v>
      </c>
      <c r="F9" t="s">
        <v>72</v>
      </c>
      <c r="G9" t="s">
        <v>2283</v>
      </c>
      <c r="H9">
        <v>2006</v>
      </c>
      <c r="J9">
        <v>2007</v>
      </c>
      <c r="L9">
        <v>240524697</v>
      </c>
      <c r="M9">
        <v>271562</v>
      </c>
      <c r="N9">
        <v>9542583988</v>
      </c>
      <c r="O9" t="s">
        <v>2198</v>
      </c>
      <c r="P9" t="s">
        <v>66</v>
      </c>
      <c r="Q9" t="s">
        <v>1985</v>
      </c>
      <c r="R9" t="s">
        <v>2327</v>
      </c>
      <c r="S9" t="s">
        <v>1982</v>
      </c>
      <c r="U9">
        <v>145</v>
      </c>
      <c r="V9" t="s">
        <v>2208</v>
      </c>
      <c r="W9">
        <v>2023</v>
      </c>
      <c r="X9">
        <v>71977000</v>
      </c>
      <c r="Y9">
        <v>2714000</v>
      </c>
      <c r="Z9">
        <v>1622000</v>
      </c>
      <c r="AA9">
        <v>1128000</v>
      </c>
      <c r="AB9">
        <v>2226000</v>
      </c>
      <c r="AC9">
        <v>753000</v>
      </c>
      <c r="AD9">
        <v>18946</v>
      </c>
      <c r="AE9">
        <v>2851000</v>
      </c>
      <c r="AF9">
        <v>45276000</v>
      </c>
      <c r="AG9">
        <v>35053000</v>
      </c>
      <c r="AH9">
        <v>10223000</v>
      </c>
      <c r="AI9">
        <v>16569000</v>
      </c>
      <c r="AJ9">
        <v>28707000</v>
      </c>
      <c r="AM9" t="s">
        <v>67</v>
      </c>
      <c r="AN9" t="s">
        <v>68</v>
      </c>
      <c r="AO9" t="s">
        <v>69</v>
      </c>
      <c r="AP9" t="s">
        <v>70</v>
      </c>
      <c r="AQ9" t="s">
        <v>71</v>
      </c>
      <c r="AR9">
        <v>1.0461675257373879E-2</v>
      </c>
      <c r="AS9">
        <v>98.223678775026841</v>
      </c>
      <c r="AT9">
        <v>1.567167289550829E-2</v>
      </c>
      <c r="AU9">
        <v>2.4913861648555531E-2</v>
      </c>
      <c r="AV9">
        <v>6.8078942603657433E-2</v>
      </c>
      <c r="AW9" t="s">
        <v>57</v>
      </c>
      <c r="AX9">
        <v>0</v>
      </c>
      <c r="AY9">
        <v>0.36595547309833032</v>
      </c>
      <c r="AZ9">
        <v>150.48031246701149</v>
      </c>
      <c r="BA9">
        <v>3799.06048770189</v>
      </c>
      <c r="BB9">
        <v>1850.1530666103661</v>
      </c>
      <c r="BC9" t="s">
        <v>3685</v>
      </c>
      <c r="BD9" t="s">
        <v>2173</v>
      </c>
      <c r="BE9" t="s">
        <v>2174</v>
      </c>
      <c r="BF9" t="s">
        <v>2184</v>
      </c>
      <c r="BG9">
        <v>0</v>
      </c>
      <c r="BH9">
        <v>-2.322556153357639E-4</v>
      </c>
      <c r="BI9">
        <v>276.59969979598509</v>
      </c>
      <c r="BJ9">
        <v>1.326012633091747</v>
      </c>
      <c r="BK9">
        <v>172.89833318549651</v>
      </c>
      <c r="BL9">
        <v>1.0039291339226319</v>
      </c>
      <c r="BM9">
        <v>39.306054593680713</v>
      </c>
      <c r="BN9" t="s">
        <v>48</v>
      </c>
      <c r="BO9" t="s">
        <v>48</v>
      </c>
      <c r="BP9" t="s">
        <v>48</v>
      </c>
      <c r="BQ9" t="s">
        <v>3729</v>
      </c>
      <c r="BR9" t="s">
        <v>2165</v>
      </c>
      <c r="BS9">
        <v>-27.371003603465461</v>
      </c>
      <c r="BT9">
        <v>-0.31980594449474792</v>
      </c>
      <c r="BU9">
        <v>-7.6838868574774182</v>
      </c>
      <c r="BV9" t="s">
        <v>49</v>
      </c>
      <c r="BW9" t="s">
        <v>2182</v>
      </c>
      <c r="BX9" t="s">
        <v>2167</v>
      </c>
      <c r="BY9">
        <v>3066.3940766001492</v>
      </c>
      <c r="BZ9">
        <v>-6.1128058862087813E-4</v>
      </c>
      <c r="CA9">
        <v>-6.1191054572804415E-4</v>
      </c>
      <c r="CB9">
        <v>-2.7871237886848208E-4</v>
      </c>
      <c r="CC9">
        <v>1.069393087270965E-2</v>
      </c>
      <c r="CD9" t="s">
        <v>3685</v>
      </c>
      <c r="CE9">
        <v>0.45547895981572489</v>
      </c>
      <c r="CF9">
        <v>16.76584454841089</v>
      </c>
      <c r="CG9">
        <v>10.16915405093023</v>
      </c>
      <c r="CH9">
        <v>98.270029901096379</v>
      </c>
      <c r="CI9">
        <v>732.66641110174044</v>
      </c>
    </row>
    <row r="10" spans="1:87">
      <c r="A10">
        <v>15</v>
      </c>
      <c r="B10">
        <v>16</v>
      </c>
      <c r="C10">
        <v>16</v>
      </c>
      <c r="D10">
        <v>16</v>
      </c>
      <c r="E10">
        <v>12</v>
      </c>
      <c r="F10" t="s">
        <v>2827</v>
      </c>
      <c r="H10">
        <v>1993</v>
      </c>
      <c r="J10">
        <v>2001</v>
      </c>
      <c r="L10">
        <v>630173572</v>
      </c>
      <c r="M10">
        <v>64417</v>
      </c>
      <c r="N10">
        <v>7820032965</v>
      </c>
      <c r="O10" t="s">
        <v>2200</v>
      </c>
      <c r="P10" t="s">
        <v>92</v>
      </c>
      <c r="Q10" t="s">
        <v>2807</v>
      </c>
      <c r="R10" t="s">
        <v>2589</v>
      </c>
      <c r="S10" t="s">
        <v>1986</v>
      </c>
      <c r="U10">
        <v>500</v>
      </c>
      <c r="V10" t="s">
        <v>113</v>
      </c>
      <c r="W10">
        <v>2023</v>
      </c>
      <c r="X10">
        <v>21876615</v>
      </c>
      <c r="Y10">
        <v>795718</v>
      </c>
      <c r="Z10">
        <v>662508</v>
      </c>
      <c r="AA10">
        <v>529403</v>
      </c>
      <c r="AB10">
        <v>733795</v>
      </c>
      <c r="AC10">
        <v>21083048</v>
      </c>
      <c r="AD10">
        <v>9491</v>
      </c>
      <c r="AE10">
        <v>1535644</v>
      </c>
      <c r="AF10">
        <v>7835849</v>
      </c>
      <c r="AG10">
        <v>5089151</v>
      </c>
      <c r="AH10">
        <v>2746698</v>
      </c>
      <c r="AI10">
        <v>2551222</v>
      </c>
      <c r="AJ10">
        <v>5284627</v>
      </c>
      <c r="AM10" t="s">
        <v>0</v>
      </c>
      <c r="AN10" t="s">
        <v>75</v>
      </c>
      <c r="AO10" t="s">
        <v>93</v>
      </c>
      <c r="AP10" t="s">
        <v>94</v>
      </c>
      <c r="AQ10" t="s">
        <v>56</v>
      </c>
      <c r="AR10">
        <v>0.9637253295356708</v>
      </c>
      <c r="AS10">
        <v>0</v>
      </c>
      <c r="AT10">
        <v>2.4199493385974019E-2</v>
      </c>
      <c r="AU10">
        <v>6.7561664345497208E-2</v>
      </c>
      <c r="AV10">
        <v>0.20750957776312681</v>
      </c>
      <c r="AW10" t="s">
        <v>47</v>
      </c>
      <c r="AX10">
        <v>1</v>
      </c>
      <c r="AY10">
        <v>0.32558335414579842</v>
      </c>
      <c r="AZ10">
        <v>161.80002107259509</v>
      </c>
      <c r="BA10">
        <v>2304.9852491834372</v>
      </c>
      <c r="BB10">
        <v>536.20809187651457</v>
      </c>
      <c r="BC10" t="s">
        <v>3688</v>
      </c>
      <c r="BD10" t="s">
        <v>2175</v>
      </c>
      <c r="BE10" t="s">
        <v>2176</v>
      </c>
      <c r="BF10" t="s">
        <v>2185</v>
      </c>
      <c r="BG10">
        <v>1</v>
      </c>
      <c r="BH10">
        <v>2.0989478014792451E-2</v>
      </c>
      <c r="BI10">
        <v>17.58145361118525</v>
      </c>
      <c r="BJ10">
        <v>0.1619611296514378</v>
      </c>
      <c r="BK10">
        <v>-14.79604810783677</v>
      </c>
      <c r="BL10">
        <v>-0.16012236951767631</v>
      </c>
      <c r="BM10">
        <v>4.1321190523940121</v>
      </c>
      <c r="BN10" t="s">
        <v>49</v>
      </c>
      <c r="BO10" t="s">
        <v>49</v>
      </c>
      <c r="BP10" t="s">
        <v>49</v>
      </c>
      <c r="BQ10" t="s">
        <v>3731</v>
      </c>
      <c r="BR10" t="s">
        <v>2168</v>
      </c>
      <c r="BS10">
        <v>-11.810072477234719</v>
      </c>
      <c r="BT10">
        <v>-0.1256774299188734</v>
      </c>
      <c r="BU10">
        <v>-3.0930898522538159</v>
      </c>
      <c r="BV10" t="s">
        <v>49</v>
      </c>
      <c r="BW10" t="s">
        <v>2182</v>
      </c>
      <c r="BX10" t="s">
        <v>2167</v>
      </c>
      <c r="BY10">
        <v>576.17108824680781</v>
      </c>
      <c r="BZ10">
        <v>2.6521354064266381E-2</v>
      </c>
      <c r="CA10">
        <v>0.13105404857713571</v>
      </c>
      <c r="CB10">
        <v>6.0260803714301731E-2</v>
      </c>
      <c r="CC10">
        <v>0.94273585152087835</v>
      </c>
      <c r="CD10" t="s">
        <v>3688</v>
      </c>
      <c r="CE10">
        <v>0.45981642206828471</v>
      </c>
      <c r="CF10">
        <v>16.738967686402749</v>
      </c>
      <c r="CG10">
        <v>9.2837766900493648</v>
      </c>
      <c r="CH10">
        <v>134.76259059654339</v>
      </c>
      <c r="CI10">
        <v>1728.8141609366289</v>
      </c>
    </row>
    <row r="11" spans="1:87">
      <c r="A11">
        <v>9</v>
      </c>
      <c r="B11">
        <v>8</v>
      </c>
      <c r="C11">
        <v>10</v>
      </c>
      <c r="D11">
        <v>19</v>
      </c>
      <c r="E11">
        <v>14</v>
      </c>
      <c r="F11" t="s">
        <v>80</v>
      </c>
      <c r="H11">
        <v>2006</v>
      </c>
      <c r="I11">
        <v>1828</v>
      </c>
      <c r="J11">
        <v>2002</v>
      </c>
      <c r="L11" t="s">
        <v>3643</v>
      </c>
      <c r="M11">
        <v>115891</v>
      </c>
      <c r="N11">
        <v>6342463083</v>
      </c>
      <c r="O11" t="s">
        <v>2198</v>
      </c>
      <c r="P11" t="s">
        <v>81</v>
      </c>
      <c r="Q11" t="s">
        <v>2220</v>
      </c>
      <c r="S11" t="s">
        <v>1988</v>
      </c>
      <c r="U11">
        <v>500</v>
      </c>
      <c r="V11" t="s">
        <v>2208</v>
      </c>
      <c r="W11">
        <v>2023</v>
      </c>
      <c r="X11">
        <v>33491349</v>
      </c>
      <c r="Y11">
        <v>1047418</v>
      </c>
      <c r="Z11">
        <v>951704</v>
      </c>
      <c r="AA11">
        <v>762873</v>
      </c>
      <c r="AB11">
        <v>428071</v>
      </c>
      <c r="AC11">
        <v>12607760</v>
      </c>
      <c r="AD11">
        <v>9824</v>
      </c>
      <c r="AE11">
        <v>1272790</v>
      </c>
      <c r="AF11">
        <v>19870922</v>
      </c>
      <c r="AG11">
        <v>8053535</v>
      </c>
      <c r="AH11">
        <v>11817387</v>
      </c>
      <c r="AI11">
        <v>9534306</v>
      </c>
      <c r="AJ11">
        <v>8536850</v>
      </c>
      <c r="AM11" t="s">
        <v>0</v>
      </c>
      <c r="AN11" t="s">
        <v>75</v>
      </c>
      <c r="AO11" t="s">
        <v>82</v>
      </c>
      <c r="AP11" t="s">
        <v>83</v>
      </c>
      <c r="AQ11" t="s">
        <v>64</v>
      </c>
      <c r="AR11">
        <v>0.37644825832485868</v>
      </c>
      <c r="AS11">
        <v>0</v>
      </c>
      <c r="AT11">
        <v>2.2778210576110271E-2</v>
      </c>
      <c r="AU11">
        <v>3.8391424414025682E-2</v>
      </c>
      <c r="AV11">
        <v>8.0013479743570218E-2</v>
      </c>
      <c r="AW11" t="s">
        <v>47</v>
      </c>
      <c r="AX11">
        <v>1</v>
      </c>
      <c r="AY11">
        <v>0.47981195839830681</v>
      </c>
      <c r="AZ11">
        <v>129.5592426710098</v>
      </c>
      <c r="BA11">
        <v>3409.135688110749</v>
      </c>
      <c r="BB11">
        <v>819.78165716612375</v>
      </c>
      <c r="BC11" t="s">
        <v>3689</v>
      </c>
      <c r="BD11" t="s">
        <v>2175</v>
      </c>
      <c r="BE11" t="s">
        <v>2174</v>
      </c>
      <c r="BF11" t="s">
        <v>2184</v>
      </c>
      <c r="BG11">
        <v>0</v>
      </c>
      <c r="BH11">
        <v>-0.10439305228502931</v>
      </c>
      <c r="BI11">
        <v>101.3387071990628</v>
      </c>
      <c r="BJ11">
        <v>0.6998184143084778</v>
      </c>
      <c r="BK11">
        <v>45.897613912364328</v>
      </c>
      <c r="BL11">
        <v>0.37773491513936719</v>
      </c>
      <c r="BM11">
        <v>19.119213952281669</v>
      </c>
      <c r="BN11" t="s">
        <v>49</v>
      </c>
      <c r="BO11" t="s">
        <v>49</v>
      </c>
      <c r="BP11" t="s">
        <v>49</v>
      </c>
      <c r="BQ11" t="s">
        <v>3728</v>
      </c>
      <c r="BR11" t="s">
        <v>2165</v>
      </c>
      <c r="BS11">
        <v>40.162648023969183</v>
      </c>
      <c r="BT11">
        <v>0.33763333388659872</v>
      </c>
      <c r="BU11">
        <v>8.8073099776812001</v>
      </c>
      <c r="BV11" t="s">
        <v>48</v>
      </c>
      <c r="BW11" t="s">
        <v>2180</v>
      </c>
      <c r="BX11" t="s">
        <v>2166</v>
      </c>
      <c r="BY11">
        <v>1035.853907542908</v>
      </c>
      <c r="BZ11">
        <v>-2.630697764118211E-2</v>
      </c>
      <c r="CA11">
        <v>-5.7323327228524762E-2</v>
      </c>
      <c r="CB11">
        <v>-3.0394186973435659E-2</v>
      </c>
      <c r="CC11">
        <v>0.48084131060988811</v>
      </c>
      <c r="CD11" t="s">
        <v>3689</v>
      </c>
      <c r="CE11">
        <v>0.53022370547798825</v>
      </c>
      <c r="CF11">
        <v>16.62697931033146</v>
      </c>
      <c r="CG11">
        <v>8.8549503165003252</v>
      </c>
      <c r="CH11">
        <v>135.95791125695541</v>
      </c>
      <c r="CI11">
        <v>2373.281780567841</v>
      </c>
    </row>
    <row r="12" spans="1:87">
      <c r="A12">
        <v>5</v>
      </c>
      <c r="B12">
        <v>11</v>
      </c>
      <c r="C12">
        <v>14</v>
      </c>
      <c r="D12">
        <v>13</v>
      </c>
      <c r="E12">
        <v>15</v>
      </c>
      <c r="F12" t="s">
        <v>65</v>
      </c>
      <c r="G12" t="s">
        <v>2283</v>
      </c>
      <c r="H12">
        <v>2003</v>
      </c>
      <c r="I12">
        <v>1904</v>
      </c>
      <c r="L12">
        <v>630139960</v>
      </c>
      <c r="M12">
        <v>12483</v>
      </c>
      <c r="N12">
        <v>7770020640</v>
      </c>
      <c r="O12" t="s">
        <v>2198</v>
      </c>
      <c r="P12" t="s">
        <v>66</v>
      </c>
      <c r="Q12" t="s">
        <v>1985</v>
      </c>
      <c r="R12" t="s">
        <v>2327</v>
      </c>
      <c r="S12" t="s">
        <v>1982</v>
      </c>
      <c r="U12">
        <v>145</v>
      </c>
      <c r="V12" t="s">
        <v>2208</v>
      </c>
      <c r="W12">
        <v>2023</v>
      </c>
      <c r="X12">
        <v>48183419</v>
      </c>
      <c r="Y12">
        <v>955679</v>
      </c>
      <c r="Z12">
        <v>-508049</v>
      </c>
      <c r="AA12">
        <v>-442623</v>
      </c>
      <c r="AB12">
        <v>1651920</v>
      </c>
      <c r="AC12">
        <v>0</v>
      </c>
      <c r="AD12">
        <v>17852</v>
      </c>
      <c r="AE12">
        <v>3092964</v>
      </c>
      <c r="AF12">
        <v>39110745</v>
      </c>
      <c r="AG12">
        <v>21636978</v>
      </c>
      <c r="AH12">
        <v>17473767</v>
      </c>
      <c r="AI12">
        <v>15439599</v>
      </c>
      <c r="AJ12">
        <v>23671146</v>
      </c>
      <c r="AM12" t="s">
        <v>67</v>
      </c>
      <c r="AN12" t="s">
        <v>68</v>
      </c>
      <c r="AO12" t="s">
        <v>69</v>
      </c>
      <c r="AP12" t="s">
        <v>70</v>
      </c>
      <c r="AQ12" t="s">
        <v>71</v>
      </c>
      <c r="AR12">
        <v>0</v>
      </c>
      <c r="AS12">
        <v>59.982919764663173</v>
      </c>
      <c r="AT12">
        <v>-9.1862098868492493E-3</v>
      </c>
      <c r="AU12">
        <v>-1.131717127863455E-2</v>
      </c>
      <c r="AV12">
        <v>-2.866803729811895E-2</v>
      </c>
      <c r="AW12" t="s">
        <v>57</v>
      </c>
      <c r="AX12">
        <v>0</v>
      </c>
      <c r="AY12">
        <v>0.39476616975718559</v>
      </c>
      <c r="AZ12">
        <v>173.25588169392779</v>
      </c>
      <c r="BA12">
        <v>2699.048790051535</v>
      </c>
      <c r="BB12">
        <v>1212.0198297109571</v>
      </c>
      <c r="BC12" t="s">
        <v>3685</v>
      </c>
      <c r="BD12" t="s">
        <v>2173</v>
      </c>
      <c r="BE12" t="s">
        <v>2174</v>
      </c>
      <c r="BF12" t="s">
        <v>2184</v>
      </c>
      <c r="BG12">
        <v>0</v>
      </c>
      <c r="BH12">
        <v>0</v>
      </c>
      <c r="BI12">
        <v>205.02981774590481</v>
      </c>
      <c r="BJ12">
        <v>1.115239348942147</v>
      </c>
      <c r="BK12">
        <v>121.036099815873</v>
      </c>
      <c r="BL12">
        <v>0.79315584977303644</v>
      </c>
      <c r="BM12">
        <v>32.155600922894358</v>
      </c>
      <c r="BN12" t="s">
        <v>48</v>
      </c>
      <c r="BO12" t="s">
        <v>48</v>
      </c>
      <c r="BP12" t="s">
        <v>48</v>
      </c>
      <c r="BQ12" t="s">
        <v>3729</v>
      </c>
      <c r="BR12" t="s">
        <v>2165</v>
      </c>
      <c r="BS12">
        <v>5.0364791715697814</v>
      </c>
      <c r="BT12">
        <v>4.9137524514458519E-2</v>
      </c>
      <c r="BU12">
        <v>1.236014405417674</v>
      </c>
      <c r="BV12" t="s">
        <v>48</v>
      </c>
      <c r="BW12" t="s">
        <v>2180</v>
      </c>
      <c r="BX12" t="s">
        <v>2166</v>
      </c>
      <c r="BY12">
        <v>1769.636104713808</v>
      </c>
      <c r="BZ12">
        <v>3.4229349180421892E-2</v>
      </c>
      <c r="CA12">
        <v>3.4929263488458581E-2</v>
      </c>
      <c r="CB12">
        <v>1.6462653865164541E-2</v>
      </c>
      <c r="CC12">
        <v>0</v>
      </c>
      <c r="CD12" t="s">
        <v>3685</v>
      </c>
      <c r="CE12">
        <v>0.47131408512533268</v>
      </c>
      <c r="CF12">
        <v>16.575286166746299</v>
      </c>
      <c r="CG12">
        <v>9.7407333012347017</v>
      </c>
      <c r="CH12">
        <v>112.0276535655448</v>
      </c>
      <c r="CI12">
        <v>929.41268533772654</v>
      </c>
    </row>
    <row r="13" spans="1:87">
      <c r="A13">
        <v>18</v>
      </c>
      <c r="B13">
        <v>24</v>
      </c>
      <c r="C13">
        <v>25</v>
      </c>
      <c r="D13">
        <v>18</v>
      </c>
      <c r="E13">
        <v>16</v>
      </c>
      <c r="F13" t="s">
        <v>101</v>
      </c>
      <c r="H13">
        <v>2012</v>
      </c>
      <c r="J13">
        <v>2009</v>
      </c>
      <c r="L13">
        <v>301062169</v>
      </c>
      <c r="M13">
        <v>327143</v>
      </c>
      <c r="N13">
        <v>7822463563</v>
      </c>
      <c r="O13" t="s">
        <v>2200</v>
      </c>
      <c r="P13" t="s">
        <v>98</v>
      </c>
      <c r="Q13" t="s">
        <v>1995</v>
      </c>
      <c r="R13" t="s">
        <v>2210</v>
      </c>
      <c r="S13" t="s">
        <v>1986</v>
      </c>
      <c r="U13">
        <v>500</v>
      </c>
      <c r="V13" t="s">
        <v>113</v>
      </c>
      <c r="W13">
        <v>2023</v>
      </c>
      <c r="X13">
        <v>15847533.26</v>
      </c>
      <c r="Y13">
        <v>192855.40299999999</v>
      </c>
      <c r="Z13">
        <v>162027.88699999999</v>
      </c>
      <c r="AA13">
        <v>127184.49800000001</v>
      </c>
      <c r="AB13">
        <v>9361.8070000000007</v>
      </c>
      <c r="AC13">
        <v>0</v>
      </c>
      <c r="AD13">
        <v>619</v>
      </c>
      <c r="AE13">
        <v>110242.68700000001</v>
      </c>
      <c r="AF13">
        <v>2843532.5320000001</v>
      </c>
      <c r="AG13">
        <v>335244.58199999999</v>
      </c>
      <c r="AH13">
        <v>2508287.9500000002</v>
      </c>
      <c r="AI13">
        <v>458193.49800000002</v>
      </c>
      <c r="AJ13">
        <v>2385339.034</v>
      </c>
      <c r="AM13" t="s">
        <v>42</v>
      </c>
      <c r="AN13" t="s">
        <v>43</v>
      </c>
      <c r="AO13" t="s">
        <v>99</v>
      </c>
      <c r="AP13" t="s">
        <v>100</v>
      </c>
      <c r="AQ13" t="s">
        <v>46</v>
      </c>
      <c r="AR13">
        <v>0</v>
      </c>
      <c r="AS13">
        <v>0</v>
      </c>
      <c r="AT13">
        <v>8.0255075609161411E-3</v>
      </c>
      <c r="AU13">
        <v>4.4727639500767281E-2</v>
      </c>
      <c r="AV13">
        <v>0.27757813795952208</v>
      </c>
      <c r="AW13" t="s">
        <v>47</v>
      </c>
      <c r="AX13">
        <v>1</v>
      </c>
      <c r="AY13">
        <v>0.1611353106896686</v>
      </c>
      <c r="AZ13">
        <v>178.09804038772211</v>
      </c>
      <c r="BA13">
        <v>25601.83079159935</v>
      </c>
      <c r="BB13">
        <v>541.59060096930534</v>
      </c>
      <c r="BC13" t="s">
        <v>3685</v>
      </c>
      <c r="BD13" t="s">
        <v>2173</v>
      </c>
      <c r="BE13" t="s">
        <v>2174</v>
      </c>
      <c r="BF13" t="s">
        <v>2184</v>
      </c>
      <c r="BG13">
        <v>0</v>
      </c>
      <c r="BH13">
        <v>-3.567518899759634E-3</v>
      </c>
      <c r="BI13">
        <v>2.3264274304888768</v>
      </c>
      <c r="BJ13">
        <v>2.299778626120386E-2</v>
      </c>
      <c r="BK13">
        <v>-25.85041490544284</v>
      </c>
      <c r="BL13">
        <v>-0.29908571290790681</v>
      </c>
      <c r="BM13">
        <v>0.57660063545346141</v>
      </c>
      <c r="BN13" t="s">
        <v>49</v>
      </c>
      <c r="BO13" t="s">
        <v>49</v>
      </c>
      <c r="BP13" t="s">
        <v>49</v>
      </c>
      <c r="BQ13" t="s">
        <v>3731</v>
      </c>
      <c r="BR13" t="s">
        <v>2168</v>
      </c>
      <c r="BS13">
        <v>-1.746031746031746</v>
      </c>
      <c r="BT13">
        <v>-1.7614546700982281E-2</v>
      </c>
      <c r="BU13">
        <v>-0.43939548841722692</v>
      </c>
      <c r="BV13" t="s">
        <v>49</v>
      </c>
      <c r="BW13" t="s">
        <v>2182</v>
      </c>
      <c r="BX13" t="s">
        <v>2167</v>
      </c>
      <c r="BY13">
        <v>1018.9196804882411</v>
      </c>
      <c r="BZ13">
        <v>9.4621157012285094E-3</v>
      </c>
      <c r="CA13">
        <v>0.30686114481893578</v>
      </c>
      <c r="CB13">
        <v>5.3860765169680781E-2</v>
      </c>
      <c r="CC13">
        <v>3.567518899759634E-3</v>
      </c>
      <c r="CD13" t="s">
        <v>3685</v>
      </c>
      <c r="CE13">
        <v>0.175521619726282</v>
      </c>
      <c r="CF13">
        <v>16.555526629630801</v>
      </c>
      <c r="CG13">
        <v>6.4457198193855776</v>
      </c>
      <c r="CH13">
        <v>158.93333333333331</v>
      </c>
      <c r="CI13">
        <v>24582.911111111109</v>
      </c>
    </row>
    <row r="14" spans="1:87">
      <c r="A14">
        <v>16</v>
      </c>
      <c r="B14">
        <v>15</v>
      </c>
      <c r="C14">
        <v>19</v>
      </c>
      <c r="D14">
        <v>25</v>
      </c>
      <c r="E14">
        <v>17</v>
      </c>
      <c r="F14" t="s">
        <v>95</v>
      </c>
      <c r="H14">
        <v>1991</v>
      </c>
      <c r="I14">
        <v>1909</v>
      </c>
      <c r="L14">
        <v>121117429</v>
      </c>
      <c r="M14">
        <v>345546</v>
      </c>
      <c r="N14">
        <v>9720865431</v>
      </c>
      <c r="O14" t="s">
        <v>2198</v>
      </c>
      <c r="P14" t="s">
        <v>96</v>
      </c>
      <c r="Q14" t="s">
        <v>1993</v>
      </c>
      <c r="R14" t="s">
        <v>2513</v>
      </c>
      <c r="S14" t="s">
        <v>1994</v>
      </c>
      <c r="U14">
        <v>500</v>
      </c>
      <c r="V14" t="s">
        <v>113</v>
      </c>
      <c r="W14">
        <v>2023</v>
      </c>
      <c r="X14">
        <v>22360365</v>
      </c>
      <c r="Y14">
        <v>-12754</v>
      </c>
      <c r="Z14">
        <v>-75038</v>
      </c>
      <c r="AA14">
        <v>-130430</v>
      </c>
      <c r="AB14">
        <v>125806</v>
      </c>
      <c r="AC14">
        <v>43465</v>
      </c>
      <c r="AD14">
        <v>243</v>
      </c>
      <c r="AE14">
        <v>80533</v>
      </c>
      <c r="AF14">
        <v>4417208</v>
      </c>
      <c r="AG14">
        <v>2600900</v>
      </c>
      <c r="AH14">
        <v>1816308</v>
      </c>
      <c r="AI14">
        <v>818985</v>
      </c>
      <c r="AJ14">
        <v>3392292</v>
      </c>
      <c r="AM14" t="s">
        <v>42</v>
      </c>
      <c r="AN14" t="s">
        <v>43</v>
      </c>
      <c r="AO14" t="s">
        <v>87</v>
      </c>
      <c r="AP14" t="s">
        <v>88</v>
      </c>
      <c r="AQ14" t="s">
        <v>46</v>
      </c>
      <c r="AR14">
        <v>1.943841256616339E-3</v>
      </c>
      <c r="AS14">
        <v>0</v>
      </c>
      <c r="AT14">
        <v>-5.8330890394678262E-3</v>
      </c>
      <c r="AU14">
        <v>-2.9527701661320911E-2</v>
      </c>
      <c r="AV14">
        <v>-0.15925810607031879</v>
      </c>
      <c r="AW14" t="s">
        <v>47</v>
      </c>
      <c r="AX14">
        <v>1</v>
      </c>
      <c r="AY14">
        <v>0.18540784133325849</v>
      </c>
      <c r="AZ14">
        <v>331.41152263374488</v>
      </c>
      <c r="BA14">
        <v>92017.962962962964</v>
      </c>
      <c r="BB14">
        <v>10703.292181069961</v>
      </c>
      <c r="BC14" t="s">
        <v>3685</v>
      </c>
      <c r="BD14" t="s">
        <v>2173</v>
      </c>
      <c r="BE14" t="s">
        <v>2174</v>
      </c>
      <c r="BF14" t="s">
        <v>2184</v>
      </c>
      <c r="BG14">
        <v>0</v>
      </c>
      <c r="BH14">
        <v>-1.234889384789061E-2</v>
      </c>
      <c r="BI14">
        <v>53.909873336169191</v>
      </c>
      <c r="BJ14">
        <v>0.43119700703006808</v>
      </c>
      <c r="BK14">
        <v>11.52889372186174</v>
      </c>
      <c r="BL14">
        <v>0.109113507860954</v>
      </c>
      <c r="BM14">
        <v>11.382412470601899</v>
      </c>
      <c r="BN14" t="s">
        <v>49</v>
      </c>
      <c r="BO14" t="s">
        <v>49</v>
      </c>
      <c r="BP14" t="s">
        <v>49</v>
      </c>
      <c r="BQ14" t="s">
        <v>3728</v>
      </c>
      <c r="BR14" t="s">
        <v>2165</v>
      </c>
      <c r="BS14">
        <v>-25.688073394495419</v>
      </c>
      <c r="BT14">
        <v>-0.29689872755670521</v>
      </c>
      <c r="BU14">
        <v>-7.1536938430485364</v>
      </c>
      <c r="BV14" t="s">
        <v>49</v>
      </c>
      <c r="BW14" t="s">
        <v>2182</v>
      </c>
      <c r="BX14" t="s">
        <v>2167</v>
      </c>
      <c r="BY14">
        <v>47589.155623513419</v>
      </c>
      <c r="BZ14">
        <v>2.4449932613905899E-2</v>
      </c>
      <c r="CA14">
        <v>0.17057913945447559</v>
      </c>
      <c r="CB14">
        <v>5.670796723519804E-2</v>
      </c>
      <c r="CC14">
        <v>1.4292735104506951E-2</v>
      </c>
      <c r="CD14" t="s">
        <v>3685</v>
      </c>
      <c r="CE14">
        <v>0.33244374087332262</v>
      </c>
      <c r="CF14">
        <v>16.491603522880361</v>
      </c>
      <c r="CG14">
        <v>5.7899601708972526</v>
      </c>
      <c r="CH14">
        <v>249.95107033639141</v>
      </c>
      <c r="CI14">
        <v>44428.807339449537</v>
      </c>
    </row>
    <row r="15" spans="1:87">
      <c r="A15">
        <v>30</v>
      </c>
      <c r="B15">
        <v>44</v>
      </c>
      <c r="C15">
        <v>39</v>
      </c>
      <c r="D15">
        <v>33</v>
      </c>
      <c r="E15">
        <v>18</v>
      </c>
      <c r="F15" t="s">
        <v>2823</v>
      </c>
      <c r="H15">
        <v>1992</v>
      </c>
      <c r="J15">
        <v>2001</v>
      </c>
      <c r="L15" t="s">
        <v>3639</v>
      </c>
      <c r="M15">
        <v>1044495</v>
      </c>
      <c r="N15">
        <v>5470048627</v>
      </c>
      <c r="O15" t="s">
        <v>2200</v>
      </c>
      <c r="P15" t="s">
        <v>92</v>
      </c>
      <c r="Q15" t="s">
        <v>2807</v>
      </c>
      <c r="S15" t="s">
        <v>1986</v>
      </c>
      <c r="U15">
        <v>500</v>
      </c>
      <c r="V15" t="s">
        <v>113</v>
      </c>
      <c r="W15">
        <v>2023</v>
      </c>
      <c r="X15">
        <v>15367243.545879999</v>
      </c>
      <c r="Y15">
        <v>244217.38930000001</v>
      </c>
      <c r="Z15">
        <v>335505.22527</v>
      </c>
      <c r="AA15">
        <v>270161.20527999999</v>
      </c>
      <c r="AB15">
        <v>530301.46814000001</v>
      </c>
      <c r="AC15">
        <v>12255817</v>
      </c>
      <c r="AD15">
        <v>2225</v>
      </c>
      <c r="AE15">
        <v>442966.58770999999</v>
      </c>
      <c r="AF15">
        <v>7633921.2987099998</v>
      </c>
      <c r="AG15">
        <v>2414212.9401400001</v>
      </c>
      <c r="AH15">
        <v>5219708.3585700002</v>
      </c>
      <c r="AI15">
        <v>2341232.9083199999</v>
      </c>
      <c r="AJ15">
        <v>5292688.3903900003</v>
      </c>
      <c r="AM15" t="s">
        <v>0</v>
      </c>
      <c r="AN15" t="s">
        <v>75</v>
      </c>
      <c r="AO15" t="s">
        <v>93</v>
      </c>
      <c r="AP15" t="s">
        <v>94</v>
      </c>
      <c r="AQ15" t="s">
        <v>56</v>
      </c>
      <c r="AR15">
        <v>0.79752865004119877</v>
      </c>
      <c r="AS15">
        <v>33.090104096342301</v>
      </c>
      <c r="AT15">
        <v>1.7580329515401671E-2</v>
      </c>
      <c r="AU15">
        <v>3.5389571716655313E-2</v>
      </c>
      <c r="AV15">
        <v>0.1153927079702035</v>
      </c>
      <c r="AW15" t="s">
        <v>47</v>
      </c>
      <c r="AX15">
        <v>1</v>
      </c>
      <c r="AY15">
        <v>0.30668811174613858</v>
      </c>
      <c r="AZ15">
        <v>199.08610683595509</v>
      </c>
      <c r="BA15">
        <v>6906.6263127550556</v>
      </c>
      <c r="BB15">
        <v>1085.039523658427</v>
      </c>
      <c r="BC15" t="s">
        <v>3688</v>
      </c>
      <c r="BD15" t="s">
        <v>2175</v>
      </c>
      <c r="BE15" t="s">
        <v>2176</v>
      </c>
      <c r="BF15" t="s">
        <v>2184</v>
      </c>
      <c r="BG15">
        <v>0</v>
      </c>
      <c r="BH15">
        <v>-3.5611656382479977E-2</v>
      </c>
      <c r="BI15">
        <v>17.952322727709831</v>
      </c>
      <c r="BJ15">
        <v>0.1651103121490998</v>
      </c>
      <c r="BK15">
        <v>-14.527302371224749</v>
      </c>
      <c r="BL15">
        <v>-0.15697318702001081</v>
      </c>
      <c r="BM15">
        <v>4.214134094890909</v>
      </c>
      <c r="BN15" t="s">
        <v>49</v>
      </c>
      <c r="BO15" t="s">
        <v>48</v>
      </c>
      <c r="BP15" t="s">
        <v>48</v>
      </c>
      <c r="BQ15" t="s">
        <v>3731</v>
      </c>
      <c r="BR15" t="s">
        <v>2168</v>
      </c>
      <c r="BS15">
        <v>-13.793103448275859</v>
      </c>
      <c r="BT15">
        <v>-0.14842000511827361</v>
      </c>
      <c r="BU15">
        <v>-3.6425046566039398</v>
      </c>
      <c r="BV15" t="s">
        <v>49</v>
      </c>
      <c r="BW15" t="s">
        <v>2182</v>
      </c>
      <c r="BX15" t="s">
        <v>2167</v>
      </c>
      <c r="BY15">
        <v>1858.834066734134</v>
      </c>
      <c r="BZ15">
        <v>1.6626585123106531E-2</v>
      </c>
      <c r="CA15">
        <v>5.8512465277997291E-2</v>
      </c>
      <c r="CB15">
        <v>3.4303636065962748E-2</v>
      </c>
      <c r="CC15">
        <v>0.83314030642367876</v>
      </c>
      <c r="CD15" t="s">
        <v>3688</v>
      </c>
      <c r="CE15">
        <v>0.58626201960528401</v>
      </c>
      <c r="CF15">
        <v>16.38263844739166</v>
      </c>
      <c r="CG15">
        <v>7.8559321997186142</v>
      </c>
      <c r="CH15">
        <v>110.6086788066641</v>
      </c>
      <c r="CI15">
        <v>5047.792246020922</v>
      </c>
    </row>
    <row r="16" spans="1:87">
      <c r="A16">
        <v>38</v>
      </c>
      <c r="B16">
        <v>38</v>
      </c>
      <c r="C16">
        <v>30</v>
      </c>
      <c r="D16">
        <v>26</v>
      </c>
      <c r="E16">
        <v>19</v>
      </c>
      <c r="F16" t="s">
        <v>2826</v>
      </c>
      <c r="G16" t="s">
        <v>2283</v>
      </c>
      <c r="H16">
        <v>1999</v>
      </c>
      <c r="J16">
        <v>2001</v>
      </c>
      <c r="L16">
        <v>670925160</v>
      </c>
      <c r="M16">
        <v>10078</v>
      </c>
      <c r="N16">
        <v>7961810732</v>
      </c>
      <c r="O16" t="s">
        <v>2198</v>
      </c>
      <c r="P16" t="s">
        <v>140</v>
      </c>
      <c r="Q16" t="s">
        <v>2009</v>
      </c>
      <c r="R16" t="s">
        <v>2710</v>
      </c>
      <c r="S16" t="s">
        <v>2002</v>
      </c>
      <c r="U16">
        <v>450</v>
      </c>
      <c r="V16" t="s">
        <v>2208</v>
      </c>
      <c r="W16">
        <v>2023</v>
      </c>
      <c r="X16">
        <v>13626300</v>
      </c>
      <c r="Y16">
        <v>1311600</v>
      </c>
      <c r="Z16">
        <v>421800</v>
      </c>
      <c r="AA16">
        <v>311600</v>
      </c>
      <c r="AB16">
        <v>1900400</v>
      </c>
      <c r="AC16">
        <v>0</v>
      </c>
      <c r="AD16">
        <v>8020</v>
      </c>
      <c r="AE16">
        <v>1158200</v>
      </c>
      <c r="AF16">
        <v>37176700</v>
      </c>
      <c r="AG16">
        <v>28149200</v>
      </c>
      <c r="AH16">
        <v>9018900</v>
      </c>
      <c r="AI16">
        <v>16305200</v>
      </c>
      <c r="AJ16">
        <v>20871500</v>
      </c>
      <c r="AM16" t="s">
        <v>113</v>
      </c>
      <c r="AN16" t="s">
        <v>114</v>
      </c>
      <c r="AO16" t="s">
        <v>141</v>
      </c>
      <c r="AP16" t="s">
        <v>142</v>
      </c>
      <c r="AQ16" t="s">
        <v>56</v>
      </c>
      <c r="AR16">
        <v>0</v>
      </c>
      <c r="AS16">
        <v>5.5050986039813177</v>
      </c>
      <c r="AT16">
        <v>2.2867542913336709E-2</v>
      </c>
      <c r="AU16">
        <v>8.3815938477594838E-3</v>
      </c>
      <c r="AV16">
        <v>1.911046782621495E-2</v>
      </c>
      <c r="AW16" t="s">
        <v>57</v>
      </c>
      <c r="AX16">
        <v>0</v>
      </c>
      <c r="AY16">
        <v>0.43858653403879311</v>
      </c>
      <c r="AZ16">
        <v>144.41396508728181</v>
      </c>
      <c r="BA16">
        <v>1699.0399002493771</v>
      </c>
      <c r="BB16">
        <v>3509.8753117206979</v>
      </c>
      <c r="BC16" t="s">
        <v>3685</v>
      </c>
      <c r="BD16" t="s">
        <v>2173</v>
      </c>
      <c r="BE16" t="s">
        <v>2174</v>
      </c>
      <c r="BF16" t="s">
        <v>2184</v>
      </c>
      <c r="BG16">
        <v>0</v>
      </c>
      <c r="BH16">
        <v>0</v>
      </c>
      <c r="BI16">
        <v>16.702494839886601</v>
      </c>
      <c r="BJ16">
        <v>0.1544577313097264</v>
      </c>
      <c r="BK16">
        <v>-15.43297475370535</v>
      </c>
      <c r="BL16">
        <v>-0.16762576785938779</v>
      </c>
      <c r="BM16">
        <v>3.936965956192751</v>
      </c>
      <c r="BN16" t="s">
        <v>49</v>
      </c>
      <c r="BO16" t="s">
        <v>49</v>
      </c>
      <c r="BP16" t="s">
        <v>49</v>
      </c>
      <c r="BQ16" t="s">
        <v>3731</v>
      </c>
      <c r="BR16" t="s">
        <v>2168</v>
      </c>
      <c r="BS16">
        <v>10.911353892960859</v>
      </c>
      <c r="BT16">
        <v>0.1035610826856086</v>
      </c>
      <c r="BU16">
        <v>2.6228334948869891</v>
      </c>
      <c r="BV16" t="s">
        <v>48</v>
      </c>
      <c r="BW16" t="s">
        <v>2180</v>
      </c>
      <c r="BX16" t="s">
        <v>2166</v>
      </c>
      <c r="BY16">
        <v>84.311646895760305</v>
      </c>
      <c r="BZ16">
        <v>9.5459956663611997E-2</v>
      </c>
      <c r="CA16">
        <v>7.7057623837671535E-2</v>
      </c>
      <c r="CB16">
        <v>3.4201094827797818E-2</v>
      </c>
      <c r="CC16">
        <v>0</v>
      </c>
      <c r="CD16" t="s">
        <v>3685</v>
      </c>
      <c r="CE16">
        <v>0.44383791148096319</v>
      </c>
      <c r="CF16">
        <v>16.273054575496381</v>
      </c>
      <c r="CG16">
        <v>8.8861326181749511</v>
      </c>
      <c r="CH16">
        <v>116.29096943714561</v>
      </c>
      <c r="CI16">
        <v>1614.7282533536161</v>
      </c>
    </row>
    <row r="17" spans="1:87">
      <c r="A17">
        <v>13</v>
      </c>
      <c r="B17">
        <v>17</v>
      </c>
      <c r="C17">
        <v>23</v>
      </c>
      <c r="D17">
        <v>23</v>
      </c>
      <c r="E17">
        <v>20</v>
      </c>
      <c r="F17" t="s">
        <v>90</v>
      </c>
      <c r="G17" t="s">
        <v>2283</v>
      </c>
      <c r="H17">
        <v>2006</v>
      </c>
      <c r="L17">
        <v>220353024</v>
      </c>
      <c r="M17">
        <v>271591</v>
      </c>
      <c r="N17">
        <v>9570957722</v>
      </c>
      <c r="O17" t="s">
        <v>2198</v>
      </c>
      <c r="P17" t="s">
        <v>66</v>
      </c>
      <c r="Q17" t="s">
        <v>1985</v>
      </c>
      <c r="R17" t="s">
        <v>2327</v>
      </c>
      <c r="S17" t="s">
        <v>1982</v>
      </c>
      <c r="U17">
        <v>140</v>
      </c>
      <c r="V17" t="s">
        <v>2208</v>
      </c>
      <c r="W17">
        <v>2023</v>
      </c>
      <c r="X17">
        <v>26087000</v>
      </c>
      <c r="Y17">
        <v>1692000</v>
      </c>
      <c r="Z17">
        <v>1098000</v>
      </c>
      <c r="AA17">
        <v>606000</v>
      </c>
      <c r="AB17">
        <v>1194000</v>
      </c>
      <c r="AC17">
        <v>0</v>
      </c>
      <c r="AD17">
        <v>8732</v>
      </c>
      <c r="AE17">
        <v>1233000</v>
      </c>
      <c r="AF17">
        <v>31679000</v>
      </c>
      <c r="AG17">
        <v>23329000</v>
      </c>
      <c r="AH17">
        <v>8350000</v>
      </c>
      <c r="AI17">
        <v>12442000</v>
      </c>
      <c r="AJ17">
        <v>19237000</v>
      </c>
      <c r="AM17" t="s">
        <v>67</v>
      </c>
      <c r="AN17" t="s">
        <v>68</v>
      </c>
      <c r="AO17" t="s">
        <v>69</v>
      </c>
      <c r="AP17" t="s">
        <v>70</v>
      </c>
      <c r="AQ17" t="s">
        <v>71</v>
      </c>
      <c r="AR17">
        <v>0</v>
      </c>
      <c r="AS17">
        <v>29.818362776810162</v>
      </c>
      <c r="AT17">
        <v>2.3229961283397861E-2</v>
      </c>
      <c r="AU17">
        <v>1.9129391710596921E-2</v>
      </c>
      <c r="AV17">
        <v>4.8705995820607619E-2</v>
      </c>
      <c r="AW17" t="s">
        <v>57</v>
      </c>
      <c r="AX17">
        <v>0</v>
      </c>
      <c r="AY17">
        <v>0.39275229647400478</v>
      </c>
      <c r="AZ17">
        <v>141.20476408612001</v>
      </c>
      <c r="BA17">
        <v>2987.517178195144</v>
      </c>
      <c r="BB17">
        <v>2671.6674301420062</v>
      </c>
      <c r="BC17" t="s">
        <v>3685</v>
      </c>
      <c r="BD17" t="s">
        <v>2173</v>
      </c>
      <c r="BE17" t="s">
        <v>2174</v>
      </c>
      <c r="BF17" t="s">
        <v>2184</v>
      </c>
      <c r="BG17">
        <v>0</v>
      </c>
      <c r="BH17">
        <v>0</v>
      </c>
      <c r="BI17">
        <v>127.2584719923338</v>
      </c>
      <c r="BJ17">
        <v>0.82091782686891435</v>
      </c>
      <c r="BK17">
        <v>64.680052168357847</v>
      </c>
      <c r="BL17">
        <v>0.49883432769980018</v>
      </c>
      <c r="BM17">
        <v>22.78067611522054</v>
      </c>
      <c r="BN17" t="s">
        <v>48</v>
      </c>
      <c r="BO17" t="s">
        <v>48</v>
      </c>
      <c r="BP17" t="s">
        <v>48</v>
      </c>
      <c r="BQ17" t="s">
        <v>3729</v>
      </c>
      <c r="BR17" t="s">
        <v>2165</v>
      </c>
      <c r="BS17">
        <v>-11.646261256703429</v>
      </c>
      <c r="BT17">
        <v>-0.1238216707063486</v>
      </c>
      <c r="BU17">
        <v>-3.0481204486963338</v>
      </c>
      <c r="BV17" t="s">
        <v>49</v>
      </c>
      <c r="BW17" t="s">
        <v>2182</v>
      </c>
      <c r="BX17" t="s">
        <v>2167</v>
      </c>
      <c r="BY17">
        <v>1826.0277519075801</v>
      </c>
      <c r="BZ17">
        <v>-8.7202718006795021E-2</v>
      </c>
      <c r="CA17">
        <v>-0.108052677029361</v>
      </c>
      <c r="CB17">
        <v>-4.7739412438000763E-2</v>
      </c>
      <c r="CC17">
        <v>0</v>
      </c>
      <c r="CD17" t="s">
        <v>3685</v>
      </c>
      <c r="CE17">
        <v>0.44181610072491417</v>
      </c>
      <c r="CF17">
        <v>16.256029837047631</v>
      </c>
      <c r="CG17">
        <v>9.1985713883761839</v>
      </c>
      <c r="CH17">
        <v>99.96964484468279</v>
      </c>
      <c r="CI17">
        <v>1161.489426287565</v>
      </c>
    </row>
    <row r="18" spans="1:87">
      <c r="A18">
        <v>42</v>
      </c>
      <c r="B18">
        <v>40</v>
      </c>
      <c r="C18">
        <v>33</v>
      </c>
      <c r="D18">
        <v>27</v>
      </c>
      <c r="E18">
        <v>21</v>
      </c>
      <c r="F18" t="s">
        <v>150</v>
      </c>
      <c r="G18" t="s">
        <v>2283</v>
      </c>
      <c r="H18">
        <v>1991</v>
      </c>
      <c r="J18">
        <v>2001</v>
      </c>
      <c r="L18" t="s">
        <v>3642</v>
      </c>
      <c r="M18">
        <v>10681</v>
      </c>
      <c r="N18">
        <v>5260250995</v>
      </c>
      <c r="O18" t="s">
        <v>2198</v>
      </c>
      <c r="P18" t="s">
        <v>151</v>
      </c>
      <c r="Q18" t="s">
        <v>2012</v>
      </c>
      <c r="R18" t="s">
        <v>2727</v>
      </c>
      <c r="S18" t="s">
        <v>2002</v>
      </c>
      <c r="U18">
        <v>540</v>
      </c>
      <c r="V18" t="s">
        <v>2208</v>
      </c>
      <c r="W18">
        <v>2023</v>
      </c>
      <c r="X18">
        <v>12970000</v>
      </c>
      <c r="Y18">
        <v>1221000</v>
      </c>
      <c r="Z18">
        <v>1008000</v>
      </c>
      <c r="AA18">
        <v>818000</v>
      </c>
      <c r="AB18">
        <v>2571000</v>
      </c>
      <c r="AC18">
        <v>0</v>
      </c>
      <c r="AD18">
        <v>9368</v>
      </c>
      <c r="AE18">
        <v>1624000</v>
      </c>
      <c r="AF18">
        <v>26826000</v>
      </c>
      <c r="AG18">
        <v>22756000</v>
      </c>
      <c r="AH18">
        <v>4070000</v>
      </c>
      <c r="AI18">
        <v>13446000</v>
      </c>
      <c r="AJ18">
        <v>13380000</v>
      </c>
      <c r="AM18" t="s">
        <v>113</v>
      </c>
      <c r="AN18" t="s">
        <v>114</v>
      </c>
      <c r="AO18" t="s">
        <v>141</v>
      </c>
      <c r="AP18" t="s">
        <v>142</v>
      </c>
      <c r="AQ18" t="s">
        <v>56</v>
      </c>
      <c r="AR18">
        <v>0</v>
      </c>
      <c r="AS18">
        <v>3.8597053171044231</v>
      </c>
      <c r="AT18">
        <v>6.30686198920586E-2</v>
      </c>
      <c r="AU18">
        <v>3.0492805487213899E-2</v>
      </c>
      <c r="AV18">
        <v>6.0835936337944367E-2</v>
      </c>
      <c r="AW18" t="s">
        <v>47</v>
      </c>
      <c r="AX18">
        <v>1</v>
      </c>
      <c r="AY18">
        <v>0.50123014985461867</v>
      </c>
      <c r="AZ18">
        <v>173.35610589239971</v>
      </c>
      <c r="BA18">
        <v>1384.500426985483</v>
      </c>
      <c r="BB18">
        <v>2429.1204099060628</v>
      </c>
      <c r="BC18" t="s">
        <v>3685</v>
      </c>
      <c r="BD18" t="s">
        <v>2173</v>
      </c>
      <c r="BE18" t="s">
        <v>2174</v>
      </c>
      <c r="BF18" t="s">
        <v>2184</v>
      </c>
      <c r="BG18">
        <v>0</v>
      </c>
      <c r="BH18">
        <v>0</v>
      </c>
      <c r="BI18">
        <v>13.71208136068736</v>
      </c>
      <c r="BJ18">
        <v>0.12849946559400391</v>
      </c>
      <c r="BK18">
        <v>-17.59994104298017</v>
      </c>
      <c r="BL18">
        <v>-0.1935840335751102</v>
      </c>
      <c r="BM18">
        <v>3.2646440097039431</v>
      </c>
      <c r="BN18" t="s">
        <v>49</v>
      </c>
      <c r="BO18" t="s">
        <v>49</v>
      </c>
      <c r="BP18" t="s">
        <v>49</v>
      </c>
      <c r="BQ18" t="s">
        <v>3731</v>
      </c>
      <c r="BR18" t="s">
        <v>2168</v>
      </c>
      <c r="BS18">
        <v>-24.30510665804783</v>
      </c>
      <c r="BT18">
        <v>-0.27845948697534872</v>
      </c>
      <c r="BU18">
        <v>-6.7247019731171642</v>
      </c>
      <c r="BV18" t="s">
        <v>49</v>
      </c>
      <c r="BW18" t="s">
        <v>2182</v>
      </c>
      <c r="BX18" t="s">
        <v>2167</v>
      </c>
      <c r="BY18">
        <v>462.87793183357559</v>
      </c>
      <c r="BZ18">
        <v>7.1891986673680523E-3</v>
      </c>
      <c r="CA18">
        <v>7.767358150989865E-3</v>
      </c>
      <c r="CB18">
        <v>3.3689400164338538E-3</v>
      </c>
      <c r="CC18">
        <v>0</v>
      </c>
      <c r="CD18" t="s">
        <v>3685</v>
      </c>
      <c r="CE18">
        <v>0.43373048479868531</v>
      </c>
      <c r="CF18">
        <v>16.249650090698619</v>
      </c>
      <c r="CG18">
        <v>9.4235143922529012</v>
      </c>
      <c r="CH18">
        <v>134.0497737556561</v>
      </c>
      <c r="CI18">
        <v>921.62249515190695</v>
      </c>
    </row>
    <row r="19" spans="1:87">
      <c r="A19">
        <v>39</v>
      </c>
      <c r="B19">
        <v>14</v>
      </c>
      <c r="C19">
        <v>17</v>
      </c>
      <c r="D19">
        <v>32</v>
      </c>
      <c r="E19">
        <v>22</v>
      </c>
      <c r="F19" t="s">
        <v>143</v>
      </c>
      <c r="G19" t="s">
        <v>2283</v>
      </c>
      <c r="H19">
        <v>1927</v>
      </c>
      <c r="J19">
        <v>2001</v>
      </c>
      <c r="L19">
        <v>850002268</v>
      </c>
      <c r="M19">
        <v>75450</v>
      </c>
      <c r="N19">
        <v>8730006829</v>
      </c>
      <c r="O19" t="s">
        <v>2198</v>
      </c>
      <c r="P19" t="s">
        <v>144</v>
      </c>
      <c r="Q19" t="s">
        <v>2375</v>
      </c>
      <c r="R19" t="s">
        <v>2612</v>
      </c>
      <c r="S19" t="s">
        <v>2010</v>
      </c>
      <c r="U19">
        <v>145</v>
      </c>
      <c r="V19" t="s">
        <v>2208</v>
      </c>
      <c r="W19">
        <v>2023</v>
      </c>
      <c r="X19">
        <v>13545094</v>
      </c>
      <c r="Y19">
        <v>-3600222</v>
      </c>
      <c r="Z19">
        <v>-3583264</v>
      </c>
      <c r="AA19">
        <v>-3290464</v>
      </c>
      <c r="AB19">
        <v>808174</v>
      </c>
      <c r="AC19">
        <v>5074315</v>
      </c>
      <c r="AD19">
        <v>15801</v>
      </c>
      <c r="AE19">
        <v>2073736</v>
      </c>
      <c r="AF19">
        <v>24296520</v>
      </c>
      <c r="AG19">
        <v>17265116</v>
      </c>
      <c r="AH19">
        <v>7031404</v>
      </c>
      <c r="AI19">
        <v>6468289</v>
      </c>
      <c r="AJ19">
        <v>17828231</v>
      </c>
      <c r="AM19" t="s">
        <v>0</v>
      </c>
      <c r="AN19" t="s">
        <v>75</v>
      </c>
      <c r="AO19" t="s">
        <v>145</v>
      </c>
      <c r="AP19" t="s">
        <v>146</v>
      </c>
      <c r="AQ19" t="s">
        <v>64</v>
      </c>
      <c r="AR19">
        <v>0.37462383059135662</v>
      </c>
      <c r="AS19">
        <v>-45.067828898160762</v>
      </c>
      <c r="AT19">
        <v>-0.24292662716109609</v>
      </c>
      <c r="AU19">
        <v>-0.13542943598507109</v>
      </c>
      <c r="AV19">
        <v>-0.50870701664690621</v>
      </c>
      <c r="AW19" t="s">
        <v>57</v>
      </c>
      <c r="AX19">
        <v>0</v>
      </c>
      <c r="AY19">
        <v>0.26622285825295139</v>
      </c>
      <c r="AZ19">
        <v>131.24080754382629</v>
      </c>
      <c r="BA19">
        <v>857.23017530536038</v>
      </c>
      <c r="BB19">
        <v>1092.6597050819571</v>
      </c>
      <c r="BC19" t="s">
        <v>3689</v>
      </c>
      <c r="BD19" t="s">
        <v>2175</v>
      </c>
      <c r="BE19" t="s">
        <v>2176</v>
      </c>
      <c r="BF19" t="s">
        <v>2184</v>
      </c>
      <c r="BG19">
        <v>0</v>
      </c>
      <c r="BH19">
        <v>-0.12584783018784099</v>
      </c>
      <c r="BI19">
        <v>19.784186563128571</v>
      </c>
      <c r="BJ19">
        <v>0.18052149234234699</v>
      </c>
      <c r="BK19">
        <v>-13.199864809327121</v>
      </c>
      <c r="BL19">
        <v>-0.14156200682676709</v>
      </c>
      <c r="BM19">
        <v>4.616424267855046</v>
      </c>
      <c r="BN19" t="s">
        <v>49</v>
      </c>
      <c r="BO19" t="s">
        <v>49</v>
      </c>
      <c r="BP19" t="s">
        <v>49</v>
      </c>
      <c r="BQ19" t="s">
        <v>3731</v>
      </c>
      <c r="BR19" t="s">
        <v>2168</v>
      </c>
      <c r="BS19">
        <v>1.2430319728327031</v>
      </c>
      <c r="BT19">
        <v>1.235369760894578E-2</v>
      </c>
      <c r="BU19">
        <v>0.30931984984270411</v>
      </c>
      <c r="BV19" t="s">
        <v>49</v>
      </c>
      <c r="BW19" t="s">
        <v>2181</v>
      </c>
      <c r="BX19" t="s">
        <v>2166</v>
      </c>
      <c r="BY19">
        <v>132.6889438066739</v>
      </c>
      <c r="BZ19">
        <v>3.6052004281956478E-2</v>
      </c>
      <c r="CA19">
        <v>5.29861981113205E-2</v>
      </c>
      <c r="CB19">
        <v>2.6337692250591471E-2</v>
      </c>
      <c r="CC19">
        <v>0.50047166077919758</v>
      </c>
      <c r="CD19" t="s">
        <v>3686</v>
      </c>
      <c r="CE19">
        <v>0.4970670323478904</v>
      </c>
      <c r="CF19">
        <v>16.241013480965101</v>
      </c>
      <c r="CG19">
        <v>9.6554748105425539</v>
      </c>
      <c r="CH19">
        <v>115.0217210226181</v>
      </c>
      <c r="CI19">
        <v>724.54123149868644</v>
      </c>
    </row>
    <row r="20" spans="1:87">
      <c r="A20">
        <v>50</v>
      </c>
      <c r="B20">
        <v>50</v>
      </c>
      <c r="C20">
        <v>38</v>
      </c>
      <c r="D20">
        <v>29</v>
      </c>
      <c r="E20">
        <v>23</v>
      </c>
      <c r="F20" t="s">
        <v>168</v>
      </c>
      <c r="H20">
        <v>2001</v>
      </c>
      <c r="I20">
        <v>1961</v>
      </c>
      <c r="J20">
        <v>2001</v>
      </c>
      <c r="L20" t="s">
        <v>3641</v>
      </c>
      <c r="M20">
        <v>32892</v>
      </c>
      <c r="N20">
        <v>5260309174</v>
      </c>
      <c r="O20" t="s">
        <v>2200</v>
      </c>
      <c r="P20" t="s">
        <v>41</v>
      </c>
      <c r="Q20" t="s">
        <v>1979</v>
      </c>
      <c r="R20" t="s">
        <v>2513</v>
      </c>
      <c r="S20" t="s">
        <v>1980</v>
      </c>
      <c r="T20" t="s">
        <v>2825</v>
      </c>
      <c r="U20">
        <v>500</v>
      </c>
      <c r="V20" t="s">
        <v>113</v>
      </c>
      <c r="W20">
        <v>2023</v>
      </c>
      <c r="X20">
        <v>11472362</v>
      </c>
      <c r="Y20">
        <v>215119</v>
      </c>
      <c r="Z20">
        <v>131445</v>
      </c>
      <c r="AA20">
        <v>73590</v>
      </c>
      <c r="AB20">
        <v>194814</v>
      </c>
      <c r="AC20">
        <v>3762</v>
      </c>
      <c r="AD20">
        <v>15350</v>
      </c>
      <c r="AE20">
        <v>976319</v>
      </c>
      <c r="AF20">
        <v>4516341</v>
      </c>
      <c r="AG20">
        <v>2664551</v>
      </c>
      <c r="AH20">
        <v>1851790</v>
      </c>
      <c r="AI20">
        <v>1112708</v>
      </c>
      <c r="AJ20">
        <v>3403633</v>
      </c>
      <c r="AM20" t="s">
        <v>42</v>
      </c>
      <c r="AN20" t="s">
        <v>43</v>
      </c>
      <c r="AO20" t="s">
        <v>44</v>
      </c>
      <c r="AP20" t="s">
        <v>45</v>
      </c>
      <c r="AQ20" t="s">
        <v>46</v>
      </c>
      <c r="AR20">
        <v>3.2791852279417271E-4</v>
      </c>
      <c r="AS20">
        <v>2.879319425274995</v>
      </c>
      <c r="AT20">
        <v>6.414546542377237E-3</v>
      </c>
      <c r="AU20">
        <v>1.629416379321225E-2</v>
      </c>
      <c r="AV20">
        <v>6.6135949413502912E-2</v>
      </c>
      <c r="AW20" t="s">
        <v>47</v>
      </c>
      <c r="AX20">
        <v>1</v>
      </c>
      <c r="AY20">
        <v>0.2463737791278382</v>
      </c>
      <c r="AZ20">
        <v>63.603843648208468</v>
      </c>
      <c r="BA20">
        <v>747.38514657980454</v>
      </c>
      <c r="BB20">
        <v>173.58638436482079</v>
      </c>
      <c r="BC20" t="s">
        <v>3685</v>
      </c>
      <c r="BD20" t="s">
        <v>2173</v>
      </c>
      <c r="BE20" t="s">
        <v>2174</v>
      </c>
      <c r="BF20" t="s">
        <v>2185</v>
      </c>
      <c r="BG20">
        <v>1</v>
      </c>
      <c r="BH20">
        <v>2.3650065979805089E-4</v>
      </c>
      <c r="BI20">
        <v>3.8394868869221681</v>
      </c>
      <c r="BJ20">
        <v>3.7676125573760537E-2</v>
      </c>
      <c r="BK20">
        <v>-24.753995009476679</v>
      </c>
      <c r="BL20">
        <v>-0.28440737359535362</v>
      </c>
      <c r="BM20">
        <v>0.94635300713856729</v>
      </c>
      <c r="BN20" t="s">
        <v>49</v>
      </c>
      <c r="BO20" t="s">
        <v>49</v>
      </c>
      <c r="BP20" t="s">
        <v>49</v>
      </c>
      <c r="BQ20" t="s">
        <v>3731</v>
      </c>
      <c r="BR20" t="s">
        <v>2168</v>
      </c>
      <c r="BS20">
        <v>-23.061500676657811</v>
      </c>
      <c r="BT20">
        <v>-0.26216379335971851</v>
      </c>
      <c r="BU20">
        <v>-6.343930463129821</v>
      </c>
      <c r="BV20" t="s">
        <v>49</v>
      </c>
      <c r="BW20" t="s">
        <v>2182</v>
      </c>
      <c r="BX20" t="s">
        <v>2167</v>
      </c>
      <c r="BY20">
        <v>193.61997190184351</v>
      </c>
      <c r="BZ20">
        <v>-1.276772648933955E-3</v>
      </c>
      <c r="CA20">
        <v>-1.989801316095724E-2</v>
      </c>
      <c r="CB20">
        <v>-3.5556070885284659E-3</v>
      </c>
      <c r="CC20">
        <v>9.1417862996121798E-5</v>
      </c>
      <c r="CD20" t="s">
        <v>3685</v>
      </c>
      <c r="CE20">
        <v>0.17869156381427459</v>
      </c>
      <c r="CF20">
        <v>16.21777527084058</v>
      </c>
      <c r="CG20">
        <v>9.9010345463750618</v>
      </c>
      <c r="CH20">
        <v>50.989474211818958</v>
      </c>
      <c r="CI20">
        <v>553.765174677961</v>
      </c>
    </row>
    <row r="21" spans="1:87">
      <c r="A21">
        <v>26</v>
      </c>
      <c r="B21">
        <v>19</v>
      </c>
      <c r="C21">
        <v>21</v>
      </c>
      <c r="D21">
        <v>24</v>
      </c>
      <c r="E21">
        <v>26</v>
      </c>
      <c r="F21" t="s">
        <v>111</v>
      </c>
      <c r="G21" t="s">
        <v>2283</v>
      </c>
      <c r="H21">
        <v>1989</v>
      </c>
      <c r="L21" t="s">
        <v>3640</v>
      </c>
      <c r="M21">
        <v>33391</v>
      </c>
      <c r="N21">
        <v>5220003782</v>
      </c>
      <c r="O21" t="s">
        <v>2198</v>
      </c>
      <c r="P21" t="s">
        <v>112</v>
      </c>
      <c r="Q21" t="s">
        <v>2001</v>
      </c>
      <c r="R21" t="s">
        <v>2630</v>
      </c>
      <c r="S21" t="s">
        <v>2002</v>
      </c>
      <c r="T21" t="s">
        <v>2824</v>
      </c>
      <c r="U21">
        <v>400</v>
      </c>
      <c r="V21" t="s">
        <v>2208</v>
      </c>
      <c r="W21">
        <v>2023</v>
      </c>
      <c r="X21">
        <v>16896500</v>
      </c>
      <c r="Y21">
        <v>1624200</v>
      </c>
      <c r="Z21">
        <v>1525700</v>
      </c>
      <c r="AA21">
        <v>1212500</v>
      </c>
      <c r="AB21">
        <v>874600</v>
      </c>
      <c r="AC21">
        <v>14600702</v>
      </c>
      <c r="AD21">
        <v>33062</v>
      </c>
      <c r="AE21">
        <v>8331380</v>
      </c>
      <c r="AF21">
        <v>18840700</v>
      </c>
      <c r="AG21">
        <v>10221100</v>
      </c>
      <c r="AH21">
        <v>8619600</v>
      </c>
      <c r="AI21">
        <v>9075700</v>
      </c>
      <c r="AJ21">
        <v>1136400</v>
      </c>
      <c r="AM21" t="s">
        <v>113</v>
      </c>
      <c r="AN21" t="s">
        <v>114</v>
      </c>
      <c r="AO21" t="s">
        <v>115</v>
      </c>
      <c r="AP21" t="s">
        <v>116</v>
      </c>
      <c r="AQ21" t="s">
        <v>56</v>
      </c>
      <c r="AR21">
        <v>0.86412582487497414</v>
      </c>
      <c r="AS21">
        <v>-2.7265243147707841</v>
      </c>
      <c r="AT21">
        <v>7.1760423756399253E-2</v>
      </c>
      <c r="AU21">
        <v>6.4355358346558256E-2</v>
      </c>
      <c r="AV21">
        <v>0.13359851030774489</v>
      </c>
      <c r="AW21" t="s">
        <v>57</v>
      </c>
      <c r="AX21">
        <v>0</v>
      </c>
      <c r="AY21">
        <v>0.48170715525431651</v>
      </c>
      <c r="AZ21">
        <v>251.9926199261993</v>
      </c>
      <c r="BA21">
        <v>511.05498759905629</v>
      </c>
      <c r="BB21">
        <v>309.14947674066912</v>
      </c>
      <c r="BC21" t="s">
        <v>3688</v>
      </c>
      <c r="BD21" t="s">
        <v>2175</v>
      </c>
      <c r="BE21" t="s">
        <v>2176</v>
      </c>
      <c r="BF21" t="s">
        <v>2184</v>
      </c>
      <c r="BG21">
        <v>0</v>
      </c>
      <c r="BH21">
        <v>-2.491930327246572E-2</v>
      </c>
      <c r="BI21">
        <v>58.393797926392573</v>
      </c>
      <c r="BJ21">
        <v>0.45991413812057758</v>
      </c>
      <c r="BK21">
        <v>14.77811443941491</v>
      </c>
      <c r="BL21">
        <v>0.13783063895146341</v>
      </c>
      <c r="BM21">
        <v>12.184935628994159</v>
      </c>
      <c r="BN21" t="s">
        <v>48</v>
      </c>
      <c r="BO21" t="s">
        <v>49</v>
      </c>
      <c r="BP21" t="s">
        <v>48</v>
      </c>
      <c r="BQ21" t="s">
        <v>3728</v>
      </c>
      <c r="BR21" t="s">
        <v>2165</v>
      </c>
      <c r="BS21">
        <v>23.1680512610364</v>
      </c>
      <c r="BT21">
        <v>0.20837950730109789</v>
      </c>
      <c r="BU21">
        <v>5.3475688200825822</v>
      </c>
      <c r="BV21" t="s">
        <v>48</v>
      </c>
      <c r="BW21" t="s">
        <v>2180</v>
      </c>
      <c r="BX21" t="s">
        <v>2166</v>
      </c>
      <c r="BY21">
        <v>113.65529307906969</v>
      </c>
      <c r="BZ21">
        <v>3.0176050396535242E-2</v>
      </c>
      <c r="CA21">
        <v>4.0319146271199181E-2</v>
      </c>
      <c r="CB21">
        <v>2.2056707459127599E-2</v>
      </c>
      <c r="CC21">
        <v>0.88904512814743986</v>
      </c>
      <c r="CD21" t="s">
        <v>3688</v>
      </c>
      <c r="CE21">
        <v>0.54705293883871675</v>
      </c>
      <c r="CF21">
        <v>16.182702919732719</v>
      </c>
      <c r="CG21">
        <v>10.197760358311861</v>
      </c>
      <c r="CH21">
        <v>177.76701560928359</v>
      </c>
      <c r="CI21">
        <v>397.39969451998661</v>
      </c>
    </row>
    <row r="22" spans="1:87">
      <c r="A22">
        <v>36</v>
      </c>
      <c r="B22">
        <v>30</v>
      </c>
      <c r="C22">
        <v>32</v>
      </c>
      <c r="D22">
        <v>30</v>
      </c>
      <c r="E22">
        <v>27</v>
      </c>
      <c r="F22" t="s">
        <v>135</v>
      </c>
      <c r="G22" t="s">
        <v>2209</v>
      </c>
      <c r="H22">
        <v>2001</v>
      </c>
      <c r="L22">
        <v>151562471</v>
      </c>
      <c r="M22">
        <v>879890</v>
      </c>
      <c r="N22">
        <v>8992367273</v>
      </c>
      <c r="O22" t="s">
        <v>2223</v>
      </c>
      <c r="P22" t="s">
        <v>79</v>
      </c>
      <c r="Q22" t="s">
        <v>1987</v>
      </c>
      <c r="R22" t="s">
        <v>2513</v>
      </c>
      <c r="S22" t="s">
        <v>1980</v>
      </c>
      <c r="U22">
        <v>500</v>
      </c>
      <c r="V22" t="s">
        <v>113</v>
      </c>
      <c r="W22">
        <v>2023</v>
      </c>
      <c r="X22">
        <v>13711445</v>
      </c>
      <c r="Y22">
        <v>451547</v>
      </c>
      <c r="Z22">
        <v>281646</v>
      </c>
      <c r="AA22">
        <v>281646</v>
      </c>
      <c r="AB22">
        <v>403168</v>
      </c>
      <c r="AC22">
        <v>0</v>
      </c>
      <c r="AD22">
        <v>14427</v>
      </c>
      <c r="AE22">
        <v>1127646</v>
      </c>
      <c r="AF22">
        <v>7761172</v>
      </c>
      <c r="AG22">
        <v>6086701</v>
      </c>
      <c r="AH22">
        <v>1674471</v>
      </c>
      <c r="AI22">
        <v>3493131</v>
      </c>
      <c r="AJ22">
        <v>4268041</v>
      </c>
      <c r="AM22" t="s">
        <v>42</v>
      </c>
      <c r="AN22" t="s">
        <v>43</v>
      </c>
      <c r="AO22" t="s">
        <v>44</v>
      </c>
      <c r="AP22" t="s">
        <v>45</v>
      </c>
      <c r="AQ22" t="s">
        <v>46</v>
      </c>
      <c r="AR22">
        <v>0</v>
      </c>
      <c r="AS22">
        <v>-5.3703727986782246</v>
      </c>
      <c r="AT22">
        <v>2.0540942256633051E-2</v>
      </c>
      <c r="AU22">
        <v>3.6289106851387913E-2</v>
      </c>
      <c r="AV22">
        <v>8.0628524953687677E-2</v>
      </c>
      <c r="AW22" t="s">
        <v>47</v>
      </c>
      <c r="AX22">
        <v>1</v>
      </c>
      <c r="AY22">
        <v>0.45007777175921371</v>
      </c>
      <c r="AZ22">
        <v>78.162195882719899</v>
      </c>
      <c r="BA22">
        <v>950.40167741041103</v>
      </c>
      <c r="BB22">
        <v>421.89651348166632</v>
      </c>
      <c r="BC22" t="s">
        <v>3685</v>
      </c>
      <c r="BD22" t="s">
        <v>2173</v>
      </c>
      <c r="BE22" t="s">
        <v>2174</v>
      </c>
      <c r="BF22" t="s">
        <v>2184</v>
      </c>
      <c r="BG22">
        <v>0</v>
      </c>
      <c r="BH22">
        <v>-1.3178792536435601E-6</v>
      </c>
      <c r="BI22">
        <v>29.071635021247982</v>
      </c>
      <c r="BJ22">
        <v>0.25519737448813729</v>
      </c>
      <c r="BK22">
        <v>-6.4698296947478386</v>
      </c>
      <c r="BL22">
        <v>-6.6886124680976877E-2</v>
      </c>
      <c r="BM22">
        <v>6.5878501982786997</v>
      </c>
      <c r="BN22" t="s">
        <v>48</v>
      </c>
      <c r="BO22" t="s">
        <v>49</v>
      </c>
      <c r="BP22" t="s">
        <v>48</v>
      </c>
      <c r="BQ22" t="s">
        <v>3731</v>
      </c>
      <c r="BR22" t="s">
        <v>2168</v>
      </c>
      <c r="BS22">
        <v>-10.011227544910181</v>
      </c>
      <c r="BT22">
        <v>-0.1054852739388181</v>
      </c>
      <c r="BU22">
        <v>-2.6026631859229039</v>
      </c>
      <c r="BV22" t="s">
        <v>49</v>
      </c>
      <c r="BW22" t="s">
        <v>2182</v>
      </c>
      <c r="BX22" t="s">
        <v>2167</v>
      </c>
      <c r="BY22">
        <v>287.78141792937311</v>
      </c>
      <c r="BZ22">
        <v>3.3542568629503479E-2</v>
      </c>
      <c r="CA22">
        <v>0.1035087173996211</v>
      </c>
      <c r="CB22">
        <v>4.93344780612507E-2</v>
      </c>
      <c r="CC22">
        <v>1.3178792536435601E-6</v>
      </c>
      <c r="CD22" t="s">
        <v>3685</v>
      </c>
      <c r="CE22">
        <v>0.47662147981974001</v>
      </c>
      <c r="CF22">
        <v>16.178544069016489</v>
      </c>
      <c r="CG22">
        <v>9.6823420038845907</v>
      </c>
      <c r="CH22">
        <v>47.992639720558877</v>
      </c>
      <c r="CI22">
        <v>662.62025948103792</v>
      </c>
    </row>
    <row r="23" spans="1:87">
      <c r="A23">
        <v>28</v>
      </c>
      <c r="B23">
        <v>32</v>
      </c>
      <c r="C23">
        <v>35</v>
      </c>
      <c r="D23">
        <v>35</v>
      </c>
      <c r="E23">
        <v>28</v>
      </c>
      <c r="F23" t="s">
        <v>121</v>
      </c>
      <c r="H23">
        <v>1990</v>
      </c>
      <c r="J23">
        <v>2001</v>
      </c>
      <c r="L23">
        <v>470929074</v>
      </c>
      <c r="M23">
        <v>49482</v>
      </c>
      <c r="N23">
        <v>7261009357</v>
      </c>
      <c r="O23" t="s">
        <v>2198</v>
      </c>
      <c r="P23" t="s">
        <v>122</v>
      </c>
      <c r="Q23" t="s">
        <v>2003</v>
      </c>
      <c r="R23" t="s">
        <v>2210</v>
      </c>
      <c r="S23" t="s">
        <v>2004</v>
      </c>
      <c r="U23">
        <v>400</v>
      </c>
      <c r="V23" t="s">
        <v>2208</v>
      </c>
      <c r="W23">
        <v>2023</v>
      </c>
      <c r="X23">
        <v>16415892</v>
      </c>
      <c r="Y23">
        <v>261306</v>
      </c>
      <c r="Z23">
        <v>104273</v>
      </c>
      <c r="AA23">
        <v>45090</v>
      </c>
      <c r="AB23">
        <v>285350</v>
      </c>
      <c r="AC23">
        <v>2590220</v>
      </c>
      <c r="AD23">
        <v>12197</v>
      </c>
      <c r="AE23">
        <v>1305740</v>
      </c>
      <c r="AF23">
        <v>6906339</v>
      </c>
      <c r="AG23">
        <v>2758903</v>
      </c>
      <c r="AH23">
        <v>4147436</v>
      </c>
      <c r="AI23">
        <v>616689</v>
      </c>
      <c r="AJ23">
        <v>6289650</v>
      </c>
      <c r="AM23" t="s">
        <v>123</v>
      </c>
      <c r="AN23" t="s">
        <v>124</v>
      </c>
      <c r="AO23" t="s">
        <v>125</v>
      </c>
      <c r="AP23" t="s">
        <v>126</v>
      </c>
      <c r="AQ23" t="s">
        <v>56</v>
      </c>
      <c r="AR23">
        <v>0.15778734411751741</v>
      </c>
      <c r="AS23">
        <v>14.85207450825483</v>
      </c>
      <c r="AT23">
        <v>2.7467285968986641E-3</v>
      </c>
      <c r="AU23">
        <v>6.528784642630488E-3</v>
      </c>
      <c r="AV23">
        <v>7.3116270924242208E-2</v>
      </c>
      <c r="AW23" t="s">
        <v>57</v>
      </c>
      <c r="AX23">
        <v>0</v>
      </c>
      <c r="AY23">
        <v>8.9293184131274184E-2</v>
      </c>
      <c r="AZ23">
        <v>107.0541936541773</v>
      </c>
      <c r="BA23">
        <v>1345.8958760350911</v>
      </c>
      <c r="BB23">
        <v>226.19521193736159</v>
      </c>
      <c r="BC23" t="s">
        <v>3687</v>
      </c>
      <c r="BD23" t="s">
        <v>2173</v>
      </c>
      <c r="BE23" t="s">
        <v>2174</v>
      </c>
      <c r="BF23" t="s">
        <v>2185</v>
      </c>
      <c r="BG23">
        <v>1</v>
      </c>
      <c r="BH23">
        <v>4.7787344117517339E-2</v>
      </c>
      <c r="BI23">
        <v>60.429072409731667</v>
      </c>
      <c r="BJ23">
        <v>0.47268174245785838</v>
      </c>
      <c r="BK23">
        <v>16.252951021544689</v>
      </c>
      <c r="BL23">
        <v>0.1505982432887443</v>
      </c>
      <c r="BM23">
        <v>12.543590938302771</v>
      </c>
      <c r="BN23" t="s">
        <v>49</v>
      </c>
      <c r="BO23" t="s">
        <v>48</v>
      </c>
      <c r="BP23" t="s">
        <v>48</v>
      </c>
      <c r="BQ23" t="s">
        <v>3728</v>
      </c>
      <c r="BR23" t="s">
        <v>2165</v>
      </c>
      <c r="BS23">
        <v>19.041577200858871</v>
      </c>
      <c r="BT23">
        <v>0.17430263434409099</v>
      </c>
      <c r="BU23">
        <v>4.4539019667788624</v>
      </c>
      <c r="BV23" t="s">
        <v>48</v>
      </c>
      <c r="BW23" t="s">
        <v>2180</v>
      </c>
      <c r="BX23" t="s">
        <v>2166</v>
      </c>
      <c r="BY23">
        <v>347.21424417875642</v>
      </c>
      <c r="BZ23">
        <v>7.6558085752717912E-3</v>
      </c>
      <c r="CA23">
        <v>0.1569931261147518</v>
      </c>
      <c r="CB23">
        <v>1.6089178303413009E-2</v>
      </c>
      <c r="CC23">
        <v>0.11</v>
      </c>
      <c r="CD23" t="s">
        <v>3687</v>
      </c>
      <c r="CE23">
        <v>0.1024833296946572</v>
      </c>
      <c r="CF23">
        <v>16.141078705525761</v>
      </c>
      <c r="CG23">
        <v>9.2346426644991482</v>
      </c>
      <c r="CH23">
        <v>71.198418895178605</v>
      </c>
      <c r="CI23">
        <v>998.68163185633421</v>
      </c>
    </row>
    <row r="24" spans="1:87">
      <c r="A24">
        <v>20</v>
      </c>
      <c r="B24">
        <v>22</v>
      </c>
      <c r="C24">
        <v>29</v>
      </c>
      <c r="D24">
        <v>34</v>
      </c>
      <c r="E24">
        <v>29</v>
      </c>
      <c r="F24" t="s">
        <v>102</v>
      </c>
      <c r="G24" t="s">
        <v>2283</v>
      </c>
      <c r="H24">
        <v>2016</v>
      </c>
      <c r="I24">
        <v>1998</v>
      </c>
      <c r="L24" t="s">
        <v>3633</v>
      </c>
      <c r="M24">
        <v>636642</v>
      </c>
      <c r="N24">
        <v>5223071241</v>
      </c>
      <c r="O24" t="s">
        <v>2200</v>
      </c>
      <c r="P24" t="s">
        <v>51</v>
      </c>
      <c r="Q24" t="s">
        <v>1981</v>
      </c>
      <c r="R24" t="s">
        <v>2513</v>
      </c>
      <c r="S24" t="s">
        <v>1980</v>
      </c>
      <c r="T24" t="s">
        <v>2819</v>
      </c>
      <c r="U24">
        <v>500</v>
      </c>
      <c r="V24" t="s">
        <v>2208</v>
      </c>
      <c r="W24">
        <v>2023</v>
      </c>
      <c r="X24">
        <v>19805851</v>
      </c>
      <c r="Y24">
        <v>1383054</v>
      </c>
      <c r="Z24">
        <v>513537</v>
      </c>
      <c r="AA24">
        <v>360164</v>
      </c>
      <c r="AB24">
        <v>1359000</v>
      </c>
      <c r="AC24">
        <v>0</v>
      </c>
      <c r="AD24">
        <v>2594</v>
      </c>
      <c r="AE24">
        <v>486261</v>
      </c>
      <c r="AF24">
        <v>15570000</v>
      </c>
      <c r="AG24">
        <v>11812000</v>
      </c>
      <c r="AH24">
        <v>3758000</v>
      </c>
      <c r="AI24">
        <v>898000</v>
      </c>
      <c r="AJ24">
        <v>14673000</v>
      </c>
      <c r="AM24" t="s">
        <v>52</v>
      </c>
      <c r="AN24" t="s">
        <v>53</v>
      </c>
      <c r="AO24" t="s">
        <v>54</v>
      </c>
      <c r="AP24" t="s">
        <v>55</v>
      </c>
      <c r="AQ24" t="s">
        <v>56</v>
      </c>
      <c r="AR24">
        <v>0</v>
      </c>
      <c r="AS24">
        <v>23.760022225232682</v>
      </c>
      <c r="AT24">
        <v>1.8184727331332539E-2</v>
      </c>
      <c r="AU24">
        <v>2.3131920359666019E-2</v>
      </c>
      <c r="AV24">
        <v>0.40107349665924269</v>
      </c>
      <c r="AW24" t="s">
        <v>47</v>
      </c>
      <c r="AX24">
        <v>1</v>
      </c>
      <c r="AY24">
        <v>5.7675016056518938E-2</v>
      </c>
      <c r="AZ24">
        <v>187.4560524286816</v>
      </c>
      <c r="BA24">
        <v>7635.2548188126448</v>
      </c>
      <c r="BB24">
        <v>4553.5851966075561</v>
      </c>
      <c r="BC24" t="s">
        <v>3685</v>
      </c>
      <c r="BD24" t="s">
        <v>2173</v>
      </c>
      <c r="BE24" t="s">
        <v>2174</v>
      </c>
      <c r="BF24" t="s">
        <v>2184</v>
      </c>
      <c r="BG24">
        <v>0</v>
      </c>
      <c r="BH24">
        <v>0</v>
      </c>
      <c r="BI24">
        <v>130.9087960521131</v>
      </c>
      <c r="BJ24">
        <v>0.83685262428563689</v>
      </c>
      <c r="BK24">
        <v>67.325214530516732</v>
      </c>
      <c r="BL24">
        <v>0.51476912511652628</v>
      </c>
      <c r="BM24">
        <v>23.270772966474311</v>
      </c>
      <c r="BN24" t="s">
        <v>48</v>
      </c>
      <c r="BO24" t="s">
        <v>48</v>
      </c>
      <c r="BP24" t="s">
        <v>48</v>
      </c>
      <c r="BQ24" t="s">
        <v>3729</v>
      </c>
      <c r="BR24" t="s">
        <v>2165</v>
      </c>
      <c r="BS24">
        <v>62.531328320801997</v>
      </c>
      <c r="BT24">
        <v>0.48570058686663492</v>
      </c>
      <c r="BU24">
        <v>12.910484555695721</v>
      </c>
      <c r="BV24" t="s">
        <v>48</v>
      </c>
      <c r="BW24" t="s">
        <v>2180</v>
      </c>
      <c r="BX24" t="s">
        <v>2166</v>
      </c>
      <c r="BY24">
        <v>2260.9766233239229</v>
      </c>
      <c r="BZ24">
        <v>2.2368685519113831E-2</v>
      </c>
      <c r="CA24">
        <v>0.2005112480849098</v>
      </c>
      <c r="CB24">
        <v>1.8906170845116602E-2</v>
      </c>
      <c r="CC24">
        <v>0</v>
      </c>
      <c r="CD24" t="s">
        <v>3685</v>
      </c>
      <c r="CE24">
        <v>9.428982675879842E-2</v>
      </c>
      <c r="CF24">
        <v>15.964635332776609</v>
      </c>
      <c r="CG24">
        <v>7.3752557780097554</v>
      </c>
      <c r="CH24">
        <v>113.13032581453631</v>
      </c>
      <c r="CI24">
        <v>5374.2781954887214</v>
      </c>
    </row>
    <row r="25" spans="1:87">
      <c r="A25">
        <v>4</v>
      </c>
      <c r="B25">
        <v>5</v>
      </c>
      <c r="C25">
        <v>11</v>
      </c>
      <c r="D25">
        <v>17</v>
      </c>
      <c r="E25">
        <v>30</v>
      </c>
      <c r="F25" t="s">
        <v>58</v>
      </c>
      <c r="H25">
        <v>1956</v>
      </c>
      <c r="J25">
        <v>2001</v>
      </c>
      <c r="L25" t="s">
        <v>3637</v>
      </c>
      <c r="M25">
        <v>7411</v>
      </c>
      <c r="N25">
        <v>5250010982</v>
      </c>
      <c r="O25" t="s">
        <v>2200</v>
      </c>
      <c r="P25" t="s">
        <v>59</v>
      </c>
      <c r="Q25" t="s">
        <v>1983</v>
      </c>
      <c r="R25" t="s">
        <v>2352</v>
      </c>
      <c r="S25" t="s">
        <v>1984</v>
      </c>
      <c r="U25">
        <v>100</v>
      </c>
      <c r="V25" t="s">
        <v>2208</v>
      </c>
      <c r="W25">
        <v>2023</v>
      </c>
      <c r="X25">
        <v>52269058</v>
      </c>
      <c r="Y25">
        <v>385142</v>
      </c>
      <c r="Z25">
        <v>453419</v>
      </c>
      <c r="AA25">
        <v>362474</v>
      </c>
      <c r="AB25">
        <v>189397</v>
      </c>
      <c r="AC25">
        <v>0</v>
      </c>
      <c r="AD25">
        <v>5894</v>
      </c>
      <c r="AE25">
        <v>786162</v>
      </c>
      <c r="AF25">
        <v>2893324</v>
      </c>
      <c r="AG25">
        <v>1099674</v>
      </c>
      <c r="AH25">
        <v>1793650</v>
      </c>
      <c r="AI25">
        <v>1669328</v>
      </c>
      <c r="AJ25">
        <v>1223996</v>
      </c>
      <c r="AM25" t="s">
        <v>60</v>
      </c>
      <c r="AN25" t="s">
        <v>61</v>
      </c>
      <c r="AO25" t="s">
        <v>62</v>
      </c>
      <c r="AP25" t="s">
        <v>63</v>
      </c>
      <c r="AQ25" t="s">
        <v>46</v>
      </c>
      <c r="AR25">
        <v>0</v>
      </c>
      <c r="AS25">
        <v>32.575662575744758</v>
      </c>
      <c r="AT25">
        <v>6.9347720022044403E-3</v>
      </c>
      <c r="AU25">
        <v>0.12527943638527869</v>
      </c>
      <c r="AV25">
        <v>0.2171376745612606</v>
      </c>
      <c r="AW25" t="s">
        <v>57</v>
      </c>
      <c r="AX25">
        <v>0</v>
      </c>
      <c r="AY25">
        <v>0.57695854318424067</v>
      </c>
      <c r="AZ25">
        <v>133.38344078724131</v>
      </c>
      <c r="BA25">
        <v>8868.1808618934501</v>
      </c>
      <c r="BB25">
        <v>186.5751611808619</v>
      </c>
      <c r="BC25" t="s">
        <v>3685</v>
      </c>
      <c r="BD25" t="s">
        <v>2173</v>
      </c>
      <c r="BE25" t="s">
        <v>2174</v>
      </c>
      <c r="BF25" t="s">
        <v>2184</v>
      </c>
      <c r="BG25">
        <v>0</v>
      </c>
      <c r="BH25">
        <v>0</v>
      </c>
      <c r="BI25">
        <v>428.35260782988468</v>
      </c>
      <c r="BJ25">
        <v>1.6645936926866829</v>
      </c>
      <c r="BK25">
        <v>282.86420857238028</v>
      </c>
      <c r="BL25">
        <v>1.342510193517569</v>
      </c>
      <c r="BM25">
        <v>51.611087815699989</v>
      </c>
      <c r="BN25" t="s">
        <v>48</v>
      </c>
      <c r="BO25" t="s">
        <v>48</v>
      </c>
      <c r="BP25" t="s">
        <v>48</v>
      </c>
      <c r="BQ25" t="s">
        <v>3729</v>
      </c>
      <c r="BR25" t="s">
        <v>2165</v>
      </c>
      <c r="BS25">
        <v>221.37404580152671</v>
      </c>
      <c r="BT25">
        <v>1.16743551048123</v>
      </c>
      <c r="BU25">
        <v>33.891405356863437</v>
      </c>
      <c r="BV25" t="s">
        <v>48</v>
      </c>
      <c r="BW25" t="s">
        <v>2180</v>
      </c>
      <c r="BX25" t="s">
        <v>2166</v>
      </c>
      <c r="BY25">
        <v>3474.0498966044638</v>
      </c>
      <c r="BZ25">
        <v>2.7388338777364109E-2</v>
      </c>
      <c r="CA25">
        <v>0.25050770671604772</v>
      </c>
      <c r="CB25">
        <v>0.14853406130222069</v>
      </c>
      <c r="CC25">
        <v>0</v>
      </c>
      <c r="CD25" t="s">
        <v>3685</v>
      </c>
      <c r="CE25">
        <v>0.59293210276594444</v>
      </c>
      <c r="CF25">
        <v>16.10732143603019</v>
      </c>
      <c r="CG25">
        <v>7.51425465281641</v>
      </c>
      <c r="CH25">
        <v>188.2895310796074</v>
      </c>
      <c r="CI25">
        <v>5394.1309652889859</v>
      </c>
    </row>
    <row r="26" spans="1:87">
      <c r="A26">
        <v>25</v>
      </c>
      <c r="B26">
        <v>23</v>
      </c>
      <c r="C26">
        <v>22</v>
      </c>
      <c r="D26">
        <v>54</v>
      </c>
      <c r="E26">
        <v>31</v>
      </c>
      <c r="F26" t="s">
        <v>109</v>
      </c>
      <c r="G26" t="s">
        <v>2283</v>
      </c>
      <c r="H26">
        <v>1991</v>
      </c>
      <c r="L26">
        <v>190852164</v>
      </c>
      <c r="M26">
        <v>778</v>
      </c>
      <c r="N26">
        <v>5831014898</v>
      </c>
      <c r="O26" t="s">
        <v>2198</v>
      </c>
      <c r="P26" t="s">
        <v>827</v>
      </c>
      <c r="Q26" t="s">
        <v>1999</v>
      </c>
      <c r="R26" t="s">
        <v>2635</v>
      </c>
      <c r="S26" t="s">
        <v>2000</v>
      </c>
      <c r="T26" t="s">
        <v>2818</v>
      </c>
      <c r="U26">
        <v>400</v>
      </c>
      <c r="V26" t="s">
        <v>2208</v>
      </c>
      <c r="W26">
        <v>2023</v>
      </c>
      <c r="X26">
        <v>17406000</v>
      </c>
      <c r="Y26">
        <v>2283000</v>
      </c>
      <c r="Z26">
        <v>2047000</v>
      </c>
      <c r="AA26">
        <v>1612000</v>
      </c>
      <c r="AB26">
        <v>1383000</v>
      </c>
      <c r="AC26">
        <v>8834000</v>
      </c>
      <c r="AD26">
        <v>21489</v>
      </c>
      <c r="AE26">
        <v>0</v>
      </c>
      <c r="AF26">
        <v>13802000</v>
      </c>
      <c r="AG26">
        <v>7973000</v>
      </c>
      <c r="AH26">
        <v>5829000</v>
      </c>
      <c r="AI26">
        <v>4717000</v>
      </c>
      <c r="AJ26">
        <v>9085000</v>
      </c>
      <c r="AM26" t="s">
        <v>42</v>
      </c>
      <c r="AN26" t="s">
        <v>43</v>
      </c>
      <c r="AO26" t="s">
        <v>87</v>
      </c>
      <c r="AP26" t="s">
        <v>88</v>
      </c>
      <c r="AQ26" t="s">
        <v>46</v>
      </c>
      <c r="AR26">
        <v>0.50752614041135236</v>
      </c>
      <c r="AS26">
        <v>9.2895488650990501</v>
      </c>
      <c r="AT26">
        <v>9.2611743077099851E-2</v>
      </c>
      <c r="AU26">
        <v>0.1167946674395015</v>
      </c>
      <c r="AV26">
        <v>0.34174263302946789</v>
      </c>
      <c r="AW26" t="s">
        <v>57</v>
      </c>
      <c r="AX26">
        <v>0</v>
      </c>
      <c r="AY26">
        <v>0.34176206346906252</v>
      </c>
      <c r="AZ26">
        <v>0</v>
      </c>
      <c r="BA26">
        <v>809.99581181069379</v>
      </c>
      <c r="BB26">
        <v>371.0270370887431</v>
      </c>
      <c r="BC26" t="s">
        <v>3686</v>
      </c>
      <c r="BD26" t="s">
        <v>2175</v>
      </c>
      <c r="BE26" t="s">
        <v>2176</v>
      </c>
      <c r="BF26" t="s">
        <v>2184</v>
      </c>
      <c r="BG26">
        <v>0</v>
      </c>
      <c r="BH26">
        <v>-1.3310138885988639E-2</v>
      </c>
      <c r="BI26">
        <v>88.751347914083979</v>
      </c>
      <c r="BJ26">
        <v>0.63526034338221393</v>
      </c>
      <c r="BK26">
        <v>36.77633906817681</v>
      </c>
      <c r="BL26">
        <v>0.31317684421310332</v>
      </c>
      <c r="BM26">
        <v>17.212118484236541</v>
      </c>
      <c r="BN26" t="s">
        <v>49</v>
      </c>
      <c r="BO26" t="s">
        <v>49</v>
      </c>
      <c r="BP26" t="s">
        <v>49</v>
      </c>
      <c r="BQ26" t="s">
        <v>3728</v>
      </c>
      <c r="BR26" t="s">
        <v>2165</v>
      </c>
      <c r="BS26">
        <v>25.5125284738041</v>
      </c>
      <c r="BT26">
        <v>0.22723539607774329</v>
      </c>
      <c r="BU26">
        <v>5.8453466638982876</v>
      </c>
      <c r="BV26" t="s">
        <v>48</v>
      </c>
      <c r="BW26" t="s">
        <v>2180</v>
      </c>
      <c r="BX26" t="s">
        <v>2166</v>
      </c>
      <c r="BY26">
        <v>271.37914222363702</v>
      </c>
      <c r="BZ26">
        <v>5.2702573160395477E-2</v>
      </c>
      <c r="CA26">
        <v>0.14965553407230381</v>
      </c>
      <c r="CB26">
        <v>5.0594626489533161E-2</v>
      </c>
      <c r="CC26">
        <v>0.520836279297341</v>
      </c>
      <c r="CD26" t="s">
        <v>3686</v>
      </c>
      <c r="CE26">
        <v>0.33807387613938239</v>
      </c>
      <c r="CF26">
        <v>16.037065188949381</v>
      </c>
      <c r="CG26">
        <v>9.7480610592048169</v>
      </c>
      <c r="CH26">
        <v>52.160212604403952</v>
      </c>
      <c r="CI26">
        <v>538.61666958705678</v>
      </c>
    </row>
    <row r="27" spans="1:87">
      <c r="A27">
        <v>47</v>
      </c>
      <c r="B27">
        <v>26</v>
      </c>
      <c r="C27">
        <v>18</v>
      </c>
      <c r="D27">
        <v>31</v>
      </c>
      <c r="E27">
        <v>32</v>
      </c>
      <c r="F27" t="s">
        <v>158</v>
      </c>
      <c r="H27">
        <v>1999</v>
      </c>
      <c r="J27">
        <v>1999</v>
      </c>
      <c r="L27" t="s">
        <v>3636</v>
      </c>
      <c r="M27">
        <v>18583</v>
      </c>
      <c r="N27">
        <v>5691584815</v>
      </c>
      <c r="O27" t="s">
        <v>2200</v>
      </c>
      <c r="P27" t="s">
        <v>159</v>
      </c>
      <c r="Q27" t="s">
        <v>2687</v>
      </c>
      <c r="R27" t="s">
        <v>2618</v>
      </c>
      <c r="S27" t="s">
        <v>2000</v>
      </c>
      <c r="T27" t="s">
        <v>2822</v>
      </c>
      <c r="U27">
        <v>500</v>
      </c>
      <c r="V27" t="s">
        <v>113</v>
      </c>
      <c r="W27">
        <v>2023</v>
      </c>
      <c r="X27">
        <v>12189845.427999999</v>
      </c>
      <c r="Y27">
        <v>406304.99400000001</v>
      </c>
      <c r="Z27">
        <v>457812.54800000001</v>
      </c>
      <c r="AA27">
        <v>371877.15299999999</v>
      </c>
      <c r="AB27">
        <v>138380</v>
      </c>
      <c r="AC27">
        <v>9690331</v>
      </c>
      <c r="AD27">
        <v>1634</v>
      </c>
      <c r="AE27">
        <v>127692</v>
      </c>
      <c r="AF27">
        <v>4139852.0630000001</v>
      </c>
      <c r="AG27">
        <v>554612.76399999997</v>
      </c>
      <c r="AH27">
        <v>3585239.2990000001</v>
      </c>
      <c r="AI27">
        <v>2139169.409</v>
      </c>
      <c r="AJ27">
        <v>2000682.6540000001</v>
      </c>
      <c r="AM27" t="s">
        <v>0</v>
      </c>
      <c r="AN27" t="s">
        <v>75</v>
      </c>
      <c r="AO27" t="s">
        <v>160</v>
      </c>
      <c r="AP27" t="s">
        <v>161</v>
      </c>
      <c r="AQ27" t="s">
        <v>46</v>
      </c>
      <c r="AR27">
        <v>0.7949510973897479</v>
      </c>
      <c r="AS27">
        <v>-20.66315947075211</v>
      </c>
      <c r="AT27">
        <v>3.050712621390592E-2</v>
      </c>
      <c r="AU27">
        <v>8.9828609172694487E-2</v>
      </c>
      <c r="AV27">
        <v>0.1738418432104645</v>
      </c>
      <c r="AW27" t="s">
        <v>47</v>
      </c>
      <c r="AX27">
        <v>1</v>
      </c>
      <c r="AY27">
        <v>0.51672605118401782</v>
      </c>
      <c r="AZ27">
        <v>78.146878824969406</v>
      </c>
      <c r="BA27">
        <v>7460.1257209302321</v>
      </c>
      <c r="BB27">
        <v>339.42029620563028</v>
      </c>
      <c r="BC27" t="s">
        <v>3688</v>
      </c>
      <c r="BD27" t="s">
        <v>2175</v>
      </c>
      <c r="BE27" t="s">
        <v>2176</v>
      </c>
      <c r="BF27" t="s">
        <v>2184</v>
      </c>
      <c r="BG27">
        <v>0</v>
      </c>
      <c r="BH27">
        <v>-7.6303356822187363E-2</v>
      </c>
      <c r="BI27">
        <v>32.281946275663643</v>
      </c>
      <c r="BJ27">
        <v>0.27976541531982591</v>
      </c>
      <c r="BK27">
        <v>-4.1435171915480806</v>
      </c>
      <c r="BL27">
        <v>-4.2318083849286481E-2</v>
      </c>
      <c r="BM27">
        <v>7.2445284601388327</v>
      </c>
      <c r="BN27" t="s">
        <v>48</v>
      </c>
      <c r="BO27" t="s">
        <v>49</v>
      </c>
      <c r="BP27" t="s">
        <v>48</v>
      </c>
      <c r="BQ27" t="s">
        <v>3731</v>
      </c>
      <c r="BR27" t="s">
        <v>2168</v>
      </c>
      <c r="BS27">
        <v>0.61576354679802958</v>
      </c>
      <c r="BT27">
        <v>6.138754698325144E-3</v>
      </c>
      <c r="BU27">
        <v>0.15358669119105439</v>
      </c>
      <c r="BV27" t="s">
        <v>49</v>
      </c>
      <c r="BW27" t="s">
        <v>2181</v>
      </c>
      <c r="BX27" t="s">
        <v>2166</v>
      </c>
      <c r="BY27">
        <v>1785.8348089844189</v>
      </c>
      <c r="BZ27">
        <v>2.4374761938378401E-2</v>
      </c>
      <c r="CA27">
        <v>0.1373926637419482</v>
      </c>
      <c r="CB27">
        <v>5.4950400723385577E-2</v>
      </c>
      <c r="CC27">
        <v>0.87125445421193526</v>
      </c>
      <c r="CD27" t="s">
        <v>3688</v>
      </c>
      <c r="CE27">
        <v>0.39995149105336358</v>
      </c>
      <c r="CF27">
        <v>16.036348405827539</v>
      </c>
      <c r="CG27">
        <v>7.3926475207216233</v>
      </c>
      <c r="CH27">
        <v>63.416071428571428</v>
      </c>
      <c r="CI27">
        <v>5674.2909119458127</v>
      </c>
    </row>
    <row r="28" spans="1:87">
      <c r="A28">
        <v>12</v>
      </c>
      <c r="B28">
        <v>13</v>
      </c>
      <c r="C28">
        <v>15</v>
      </c>
      <c r="D28">
        <v>41</v>
      </c>
      <c r="E28">
        <v>33</v>
      </c>
      <c r="F28" t="s">
        <v>2821</v>
      </c>
      <c r="H28">
        <v>2004</v>
      </c>
      <c r="I28">
        <v>1990</v>
      </c>
      <c r="J28">
        <v>2004</v>
      </c>
      <c r="L28" t="s">
        <v>3635</v>
      </c>
      <c r="M28">
        <v>197596</v>
      </c>
      <c r="N28">
        <v>5262748966</v>
      </c>
      <c r="O28" t="s">
        <v>2198</v>
      </c>
      <c r="P28" t="s">
        <v>89</v>
      </c>
      <c r="Q28" t="s">
        <v>1992</v>
      </c>
      <c r="R28" t="s">
        <v>2327</v>
      </c>
      <c r="S28" t="s">
        <v>1982</v>
      </c>
      <c r="U28">
        <v>100</v>
      </c>
      <c r="V28" t="s">
        <v>113</v>
      </c>
      <c r="W28">
        <v>2023</v>
      </c>
      <c r="X28">
        <v>25473210.913970001</v>
      </c>
      <c r="Y28">
        <v>800896.75662</v>
      </c>
      <c r="Z28">
        <v>997586.47272000008</v>
      </c>
      <c r="AA28">
        <v>797006.12980999995</v>
      </c>
      <c r="AB28">
        <v>692768.44208000007</v>
      </c>
      <c r="AC28">
        <v>3185350</v>
      </c>
      <c r="AD28">
        <v>2748.5</v>
      </c>
      <c r="AE28">
        <v>476865.65784</v>
      </c>
      <c r="AF28">
        <v>28495182.682840001</v>
      </c>
      <c r="AG28">
        <v>19071092.445179999</v>
      </c>
      <c r="AH28">
        <v>9424090.2376600001</v>
      </c>
      <c r="AI28">
        <v>17791635.347320002</v>
      </c>
      <c r="AJ28">
        <v>10703547.335519999</v>
      </c>
      <c r="AM28" t="s">
        <v>67</v>
      </c>
      <c r="AN28" t="s">
        <v>68</v>
      </c>
      <c r="AO28" t="s">
        <v>69</v>
      </c>
      <c r="AP28" t="s">
        <v>70</v>
      </c>
      <c r="AQ28" t="s">
        <v>71</v>
      </c>
      <c r="AR28">
        <v>0.12504705475716421</v>
      </c>
      <c r="AS28">
        <v>0</v>
      </c>
      <c r="AT28">
        <v>3.1288012041422952E-2</v>
      </c>
      <c r="AU28">
        <v>2.7969855069220621E-2</v>
      </c>
      <c r="AV28">
        <v>4.4796676317337809E-2</v>
      </c>
      <c r="AW28" t="s">
        <v>57</v>
      </c>
      <c r="AX28">
        <v>0</v>
      </c>
      <c r="AY28">
        <v>0.62437344393774485</v>
      </c>
      <c r="AZ28">
        <v>173.50033030380209</v>
      </c>
      <c r="BA28">
        <v>9268.0410820338366</v>
      </c>
      <c r="BB28">
        <v>6938.7274677751493</v>
      </c>
      <c r="BC28" t="s">
        <v>3687</v>
      </c>
      <c r="BD28" t="s">
        <v>2173</v>
      </c>
      <c r="BE28" t="s">
        <v>2174</v>
      </c>
      <c r="BF28" t="s">
        <v>2185</v>
      </c>
      <c r="BG28">
        <v>1</v>
      </c>
      <c r="BH28">
        <v>8.9174513693542387E-2</v>
      </c>
      <c r="BI28">
        <v>179.75610416885121</v>
      </c>
      <c r="BJ28">
        <v>1.0287479810511471</v>
      </c>
      <c r="BK28">
        <v>102.72181461510959</v>
      </c>
      <c r="BL28">
        <v>0.70666448188203645</v>
      </c>
      <c r="BM28">
        <v>29.32869426811386</v>
      </c>
      <c r="BN28" t="s">
        <v>49</v>
      </c>
      <c r="BO28" t="s">
        <v>49</v>
      </c>
      <c r="BP28" t="s">
        <v>49</v>
      </c>
      <c r="BQ28" t="s">
        <v>3729</v>
      </c>
      <c r="BR28" t="s">
        <v>2165</v>
      </c>
      <c r="BS28">
        <v>12.68962689626896</v>
      </c>
      <c r="BT28">
        <v>0.1194671890847951</v>
      </c>
      <c r="BU28">
        <v>3.0317283738942939</v>
      </c>
      <c r="BV28" t="s">
        <v>48</v>
      </c>
      <c r="BW28" t="s">
        <v>2180</v>
      </c>
      <c r="BX28" t="s">
        <v>2166</v>
      </c>
      <c r="BY28">
        <v>5534.7459866627823</v>
      </c>
      <c r="BZ28">
        <v>8.0101073162397285E-2</v>
      </c>
      <c r="CA28">
        <v>4.819500407290294E-2</v>
      </c>
      <c r="CB28">
        <v>3.5337155159365849E-2</v>
      </c>
      <c r="CC28">
        <v>3.5872541063621817E-2</v>
      </c>
      <c r="CD28" t="s">
        <v>3685</v>
      </c>
      <c r="CE28">
        <v>0.73321199653624969</v>
      </c>
      <c r="CF28">
        <v>16.024389924467219</v>
      </c>
      <c r="CG28">
        <v>7.7993433982159202</v>
      </c>
      <c r="CH28">
        <v>178.69343993439941</v>
      </c>
      <c r="CI28">
        <v>3733.2950953710538</v>
      </c>
    </row>
    <row r="29" spans="1:87">
      <c r="A29">
        <v>54</v>
      </c>
      <c r="B29">
        <v>54</v>
      </c>
      <c r="C29">
        <v>50</v>
      </c>
      <c r="D29">
        <v>53</v>
      </c>
      <c r="E29">
        <v>34</v>
      </c>
      <c r="F29" t="s">
        <v>176</v>
      </c>
      <c r="H29">
        <v>1926</v>
      </c>
      <c r="J29">
        <v>2001</v>
      </c>
      <c r="L29" t="s">
        <v>3631</v>
      </c>
      <c r="M29">
        <v>19193</v>
      </c>
      <c r="N29">
        <v>5250000251</v>
      </c>
      <c r="O29" t="s">
        <v>2198</v>
      </c>
      <c r="P29" t="s">
        <v>51</v>
      </c>
      <c r="Q29" t="s">
        <v>1981</v>
      </c>
      <c r="R29" t="s">
        <v>2547</v>
      </c>
      <c r="S29" t="s">
        <v>2014</v>
      </c>
      <c r="U29">
        <v>100</v>
      </c>
      <c r="V29" t="s">
        <v>2208</v>
      </c>
      <c r="W29">
        <v>2023</v>
      </c>
      <c r="X29">
        <v>10599025</v>
      </c>
      <c r="Y29">
        <v>743558</v>
      </c>
      <c r="Z29">
        <v>639844</v>
      </c>
      <c r="AA29">
        <v>397461</v>
      </c>
      <c r="AB29">
        <v>861644</v>
      </c>
      <c r="AC29">
        <v>1692502</v>
      </c>
      <c r="AD29">
        <v>30580</v>
      </c>
      <c r="AE29">
        <v>3081891</v>
      </c>
      <c r="AF29">
        <v>29330282</v>
      </c>
      <c r="AG29">
        <v>25323812</v>
      </c>
      <c r="AH29">
        <v>4006470</v>
      </c>
      <c r="AI29">
        <v>12419146</v>
      </c>
      <c r="AJ29">
        <v>6916516</v>
      </c>
      <c r="AM29" t="s">
        <v>52</v>
      </c>
      <c r="AN29" t="s">
        <v>53</v>
      </c>
      <c r="AO29" t="s">
        <v>54</v>
      </c>
      <c r="AP29" t="s">
        <v>55</v>
      </c>
      <c r="AQ29" t="s">
        <v>56</v>
      </c>
      <c r="AR29">
        <v>0.1596846879783754</v>
      </c>
      <c r="AS29">
        <v>-1.794509085353146</v>
      </c>
      <c r="AT29">
        <v>3.7499770026016538E-2</v>
      </c>
      <c r="AU29">
        <v>1.355121645267509E-2</v>
      </c>
      <c r="AV29">
        <v>3.200389141089089E-2</v>
      </c>
      <c r="AW29" t="s">
        <v>57</v>
      </c>
      <c r="AX29">
        <v>0</v>
      </c>
      <c r="AY29">
        <v>0.42342402299439191</v>
      </c>
      <c r="AZ29">
        <v>100.7812622629169</v>
      </c>
      <c r="BA29">
        <v>346.59990189666451</v>
      </c>
      <c r="BB29">
        <v>828.11680837148458</v>
      </c>
      <c r="BC29" t="s">
        <v>3687</v>
      </c>
      <c r="BD29" t="s">
        <v>2173</v>
      </c>
      <c r="BE29" t="s">
        <v>2174</v>
      </c>
      <c r="BF29" t="s">
        <v>2185</v>
      </c>
      <c r="BG29">
        <v>1</v>
      </c>
      <c r="BH29">
        <v>8.9726474868848105E-3</v>
      </c>
      <c r="BI29">
        <v>16.73987095114531</v>
      </c>
      <c r="BJ29">
        <v>0.15477794834874811</v>
      </c>
      <c r="BK29">
        <v>-15.40589061511208</v>
      </c>
      <c r="BL29">
        <v>-0.16730555082036599</v>
      </c>
      <c r="BM29">
        <v>3.945286886122124</v>
      </c>
      <c r="BN29" t="s">
        <v>49</v>
      </c>
      <c r="BO29" t="s">
        <v>49</v>
      </c>
      <c r="BP29" t="s">
        <v>49</v>
      </c>
      <c r="BQ29" t="s">
        <v>3731</v>
      </c>
      <c r="BR29" t="s">
        <v>2168</v>
      </c>
      <c r="BS29">
        <v>-10.25942011973236</v>
      </c>
      <c r="BT29">
        <v>-0.10824712367967849</v>
      </c>
      <c r="BU29">
        <v>-2.669889177101425</v>
      </c>
      <c r="BV29" t="s">
        <v>49</v>
      </c>
      <c r="BW29" t="s">
        <v>2182</v>
      </c>
      <c r="BX29" t="s">
        <v>2167</v>
      </c>
      <c r="BY29">
        <v>80.160715959347954</v>
      </c>
      <c r="BZ29">
        <v>6.0974107391198053E-2</v>
      </c>
      <c r="CA29">
        <v>4.8734416686195242E-2</v>
      </c>
      <c r="CB29">
        <v>2.0357003135249491E-2</v>
      </c>
      <c r="CC29">
        <v>0.15071204049149059</v>
      </c>
      <c r="CD29" t="s">
        <v>3687</v>
      </c>
      <c r="CE29">
        <v>0.41771307670162239</v>
      </c>
      <c r="CF29">
        <v>16.021494625370948</v>
      </c>
      <c r="CG29">
        <v>10.436348603162729</v>
      </c>
      <c r="CH29">
        <v>81.478254489963618</v>
      </c>
      <c r="CI29">
        <v>266.43918593731661</v>
      </c>
    </row>
    <row r="30" spans="1:87">
      <c r="A30">
        <v>46</v>
      </c>
      <c r="B30">
        <v>41</v>
      </c>
      <c r="C30">
        <v>54</v>
      </c>
      <c r="D30">
        <v>60</v>
      </c>
      <c r="E30">
        <v>35</v>
      </c>
      <c r="F30" t="s">
        <v>157</v>
      </c>
      <c r="H30">
        <v>2016</v>
      </c>
      <c r="J30">
        <v>2015</v>
      </c>
      <c r="L30" t="s">
        <v>3628</v>
      </c>
      <c r="M30">
        <v>709363</v>
      </c>
      <c r="N30">
        <v>6342834728</v>
      </c>
      <c r="O30" t="s">
        <v>2198</v>
      </c>
      <c r="P30" t="s">
        <v>3210</v>
      </c>
      <c r="Q30" t="s">
        <v>1996</v>
      </c>
      <c r="R30" t="s">
        <v>2641</v>
      </c>
      <c r="S30" t="s">
        <v>1988</v>
      </c>
      <c r="U30">
        <v>100</v>
      </c>
      <c r="V30" t="s">
        <v>2208</v>
      </c>
      <c r="W30">
        <v>2023</v>
      </c>
      <c r="X30">
        <v>12362964</v>
      </c>
      <c r="Y30">
        <v>2944908</v>
      </c>
      <c r="Z30">
        <v>2623533</v>
      </c>
      <c r="AA30">
        <v>2533636</v>
      </c>
      <c r="AB30">
        <v>1473885</v>
      </c>
      <c r="AC30">
        <v>2596222.44</v>
      </c>
      <c r="AD30">
        <v>36957</v>
      </c>
      <c r="AE30">
        <v>5586213</v>
      </c>
      <c r="AF30">
        <v>9641472</v>
      </c>
      <c r="AG30">
        <v>7135136</v>
      </c>
      <c r="AH30">
        <v>2506336</v>
      </c>
      <c r="AI30">
        <v>-207740</v>
      </c>
      <c r="AJ30">
        <v>9849212</v>
      </c>
      <c r="AM30" t="s">
        <v>2203</v>
      </c>
      <c r="AN30" t="s">
        <v>2204</v>
      </c>
      <c r="AO30" t="s">
        <v>3211</v>
      </c>
      <c r="AP30" t="s">
        <v>2670</v>
      </c>
      <c r="AQ30" t="s">
        <v>71</v>
      </c>
      <c r="AR30">
        <v>0.21</v>
      </c>
      <c r="AS30">
        <v>0</v>
      </c>
      <c r="AT30">
        <v>0.2049375861646123</v>
      </c>
      <c r="AU30">
        <v>0.26278518466889711</v>
      </c>
      <c r="AV30">
        <v>-12.19618754211996</v>
      </c>
      <c r="AW30" t="s">
        <v>57</v>
      </c>
      <c r="AX30">
        <v>0</v>
      </c>
      <c r="AY30">
        <v>-2.1546502442780519E-2</v>
      </c>
      <c r="AZ30">
        <v>151.15439564899751</v>
      </c>
      <c r="BA30">
        <v>334.52293205617337</v>
      </c>
      <c r="BB30">
        <v>193.06588738263389</v>
      </c>
      <c r="BC30" t="s">
        <v>3687</v>
      </c>
      <c r="BD30" t="s">
        <v>2175</v>
      </c>
      <c r="BE30" t="s">
        <v>2174</v>
      </c>
      <c r="BF30" t="s">
        <v>2184</v>
      </c>
      <c r="BG30">
        <v>0</v>
      </c>
      <c r="BH30">
        <v>-5.0000000000000017E-2</v>
      </c>
      <c r="BI30">
        <v>37.075119113669238</v>
      </c>
      <c r="BJ30">
        <v>0.31535890426877339</v>
      </c>
      <c r="BK30">
        <v>-0.67020354081938271</v>
      </c>
      <c r="BL30">
        <v>-6.7245949003407191E-3</v>
      </c>
      <c r="BM30">
        <v>8.2030886826461433</v>
      </c>
      <c r="BN30" t="s">
        <v>49</v>
      </c>
      <c r="BO30" t="s">
        <v>49</v>
      </c>
      <c r="BP30" t="s">
        <v>49</v>
      </c>
      <c r="BQ30" t="s">
        <v>3731</v>
      </c>
      <c r="BR30" t="s">
        <v>2168</v>
      </c>
      <c r="BS30">
        <v>752.91945534271872</v>
      </c>
      <c r="BT30">
        <v>2.1434949318901739</v>
      </c>
      <c r="BU30">
        <v>70.894074801317799</v>
      </c>
      <c r="BV30" t="s">
        <v>48</v>
      </c>
      <c r="BW30" t="s">
        <v>2180</v>
      </c>
      <c r="BX30" t="s">
        <v>2166</v>
      </c>
      <c r="BY30">
        <v>-1746.9716444497119</v>
      </c>
      <c r="BZ30">
        <v>-4.7101844571020041E-2</v>
      </c>
      <c r="CA30">
        <v>-0.11418086837418651</v>
      </c>
      <c r="CB30">
        <v>-3.410813564506799E-2</v>
      </c>
      <c r="CC30">
        <v>0.26</v>
      </c>
      <c r="CD30" t="s">
        <v>3689</v>
      </c>
      <c r="CE30">
        <v>0.29872023335197379</v>
      </c>
      <c r="CF30">
        <v>16.014856882801471</v>
      </c>
      <c r="CG30">
        <v>8.3740154217399088</v>
      </c>
      <c r="CH30">
        <v>982.85968151396264</v>
      </c>
      <c r="CI30">
        <v>2081.4945765058851</v>
      </c>
    </row>
    <row r="31" spans="1:87">
      <c r="A31">
        <v>22</v>
      </c>
      <c r="B31">
        <v>33</v>
      </c>
      <c r="C31">
        <v>28</v>
      </c>
      <c r="D31">
        <v>20</v>
      </c>
      <c r="E31">
        <v>36</v>
      </c>
      <c r="F31" t="s">
        <v>104</v>
      </c>
      <c r="G31" t="s">
        <v>2283</v>
      </c>
      <c r="H31">
        <v>1990</v>
      </c>
      <c r="L31" t="s">
        <v>3638</v>
      </c>
      <c r="M31">
        <v>53834</v>
      </c>
      <c r="N31">
        <v>8951628481</v>
      </c>
      <c r="O31" t="s">
        <v>2198</v>
      </c>
      <c r="P31" t="s">
        <v>86</v>
      </c>
      <c r="Q31" t="s">
        <v>1990</v>
      </c>
      <c r="R31" t="s">
        <v>2210</v>
      </c>
      <c r="S31" t="s">
        <v>1991</v>
      </c>
      <c r="U31">
        <v>450</v>
      </c>
      <c r="V31" t="s">
        <v>2208</v>
      </c>
      <c r="W31">
        <v>2023</v>
      </c>
      <c r="X31">
        <v>15432329</v>
      </c>
      <c r="Y31">
        <v>285515</v>
      </c>
      <c r="Z31">
        <v>201661</v>
      </c>
      <c r="AA31">
        <v>160246</v>
      </c>
      <c r="AB31">
        <v>24896</v>
      </c>
      <c r="AC31">
        <v>6915635</v>
      </c>
      <c r="AD31">
        <v>1212</v>
      </c>
      <c r="AE31">
        <v>154341</v>
      </c>
      <c r="AF31">
        <v>4246555</v>
      </c>
      <c r="AG31">
        <v>383064</v>
      </c>
      <c r="AH31">
        <v>3863491</v>
      </c>
      <c r="AI31">
        <v>1301658</v>
      </c>
      <c r="AJ31">
        <v>2944898</v>
      </c>
      <c r="AM31" t="s">
        <v>42</v>
      </c>
      <c r="AN31" t="s">
        <v>43</v>
      </c>
      <c r="AO31" t="s">
        <v>87</v>
      </c>
      <c r="AP31" t="s">
        <v>88</v>
      </c>
      <c r="AQ31" t="s">
        <v>46</v>
      </c>
      <c r="AR31">
        <v>0.44812646231168352</v>
      </c>
      <c r="AS31">
        <v>9.9887497705943851</v>
      </c>
      <c r="AT31">
        <v>1.038378588222167E-2</v>
      </c>
      <c r="AU31">
        <v>3.7735529152454157E-2</v>
      </c>
      <c r="AV31">
        <v>0.1231091423400002</v>
      </c>
      <c r="AW31" t="s">
        <v>57</v>
      </c>
      <c r="AX31">
        <v>0</v>
      </c>
      <c r="AY31">
        <v>0.3065209328502751</v>
      </c>
      <c r="AZ31">
        <v>127.3440594059406</v>
      </c>
      <c r="BA31">
        <v>12732.944719471951</v>
      </c>
      <c r="BB31">
        <v>316.05940594059399</v>
      </c>
      <c r="BC31" t="s">
        <v>3689</v>
      </c>
      <c r="BD31" t="s">
        <v>2175</v>
      </c>
      <c r="BE31" t="s">
        <v>2176</v>
      </c>
      <c r="BF31" t="s">
        <v>2184</v>
      </c>
      <c r="BG31">
        <v>0</v>
      </c>
      <c r="BH31">
        <v>-5.552181325781741E-2</v>
      </c>
      <c r="BI31">
        <v>51.195404823630177</v>
      </c>
      <c r="BJ31">
        <v>0.41340288591740659</v>
      </c>
      <c r="BK31">
        <v>9.5618875533552075</v>
      </c>
      <c r="BL31">
        <v>9.131938674829243E-2</v>
      </c>
      <c r="BM31">
        <v>10.888024900611891</v>
      </c>
      <c r="BN31" t="s">
        <v>49</v>
      </c>
      <c r="BO31" t="s">
        <v>49</v>
      </c>
      <c r="BP31" t="s">
        <v>49</v>
      </c>
      <c r="BQ31" t="s">
        <v>3728</v>
      </c>
      <c r="BR31" t="s">
        <v>2165</v>
      </c>
      <c r="BS31">
        <v>-1.7031630170316301</v>
      </c>
      <c r="BT31">
        <v>-1.7178336535084601E-2</v>
      </c>
      <c r="BU31">
        <v>-0.42853755943289551</v>
      </c>
      <c r="BV31" t="s">
        <v>49</v>
      </c>
      <c r="BW31" t="s">
        <v>2182</v>
      </c>
      <c r="BX31" t="s">
        <v>2167</v>
      </c>
      <c r="BY31">
        <v>4454.8611833811119</v>
      </c>
      <c r="BZ31">
        <v>6.5037523230661049E-3</v>
      </c>
      <c r="CA31">
        <v>7.8074592091041353E-2</v>
      </c>
      <c r="CB31">
        <v>2.5390362043009439E-2</v>
      </c>
      <c r="CC31">
        <v>0.50364827556950087</v>
      </c>
      <c r="CD31" t="s">
        <v>3686</v>
      </c>
      <c r="CE31">
        <v>0.32520646426691802</v>
      </c>
      <c r="CF31">
        <v>16.138572266759489</v>
      </c>
      <c r="CG31">
        <v>7.1172055031643442</v>
      </c>
      <c r="CH31">
        <v>86.94728304947283</v>
      </c>
      <c r="CI31">
        <v>8278.083536090835</v>
      </c>
    </row>
    <row r="32" spans="1:87">
      <c r="A32">
        <v>40</v>
      </c>
      <c r="B32">
        <v>46</v>
      </c>
      <c r="C32">
        <v>44</v>
      </c>
      <c r="D32">
        <v>46</v>
      </c>
      <c r="E32">
        <v>37</v>
      </c>
      <c r="F32" t="s">
        <v>147</v>
      </c>
      <c r="H32">
        <v>1993</v>
      </c>
      <c r="J32">
        <v>2001</v>
      </c>
      <c r="L32">
        <v>470755007</v>
      </c>
      <c r="M32">
        <v>48967</v>
      </c>
      <c r="N32">
        <v>7270019183</v>
      </c>
      <c r="O32" t="s">
        <v>2200</v>
      </c>
      <c r="P32" t="s">
        <v>148</v>
      </c>
      <c r="Q32" t="s">
        <v>2011</v>
      </c>
      <c r="R32" t="s">
        <v>2513</v>
      </c>
      <c r="S32" t="s">
        <v>1980</v>
      </c>
      <c r="U32">
        <v>500</v>
      </c>
      <c r="V32" t="s">
        <v>113</v>
      </c>
      <c r="W32">
        <v>2023</v>
      </c>
      <c r="X32">
        <v>13352375</v>
      </c>
      <c r="Y32">
        <v>1603039</v>
      </c>
      <c r="Z32">
        <v>1638624</v>
      </c>
      <c r="AA32">
        <v>1311349</v>
      </c>
      <c r="AB32">
        <v>195066</v>
      </c>
      <c r="AC32">
        <v>1871.4</v>
      </c>
      <c r="AD32">
        <v>14840</v>
      </c>
      <c r="AE32">
        <v>1435165</v>
      </c>
      <c r="AF32">
        <v>4221943.8</v>
      </c>
      <c r="AG32">
        <v>1439369.8</v>
      </c>
      <c r="AH32">
        <v>2782574</v>
      </c>
      <c r="AI32">
        <v>2632036</v>
      </c>
      <c r="AJ32">
        <v>1589907</v>
      </c>
      <c r="AM32" t="s">
        <v>42</v>
      </c>
      <c r="AN32" t="s">
        <v>43</v>
      </c>
      <c r="AO32" t="s">
        <v>44</v>
      </c>
      <c r="AP32" t="s">
        <v>45</v>
      </c>
      <c r="AQ32" t="s">
        <v>46</v>
      </c>
      <c r="AR32">
        <v>1.4015484136717249E-4</v>
      </c>
      <c r="AS32">
        <v>17.02574178493952</v>
      </c>
      <c r="AT32">
        <v>9.8210917533397613E-2</v>
      </c>
      <c r="AU32">
        <v>0.3106031397196713</v>
      </c>
      <c r="AV32">
        <v>0.49822608809301999</v>
      </c>
      <c r="AW32" t="s">
        <v>47</v>
      </c>
      <c r="AX32">
        <v>1</v>
      </c>
      <c r="AY32">
        <v>0.62341805686755003</v>
      </c>
      <c r="AZ32">
        <v>96.709231805929917</v>
      </c>
      <c r="BA32">
        <v>899.75572776280319</v>
      </c>
      <c r="BB32">
        <v>96.992574123989215</v>
      </c>
      <c r="BC32" t="s">
        <v>3685</v>
      </c>
      <c r="BD32" t="s">
        <v>2173</v>
      </c>
      <c r="BE32" t="s">
        <v>2174</v>
      </c>
      <c r="BF32" t="s">
        <v>2185</v>
      </c>
      <c r="BG32">
        <v>1</v>
      </c>
      <c r="BH32">
        <v>2.5873175312591149E-5</v>
      </c>
      <c r="BI32">
        <v>51.985225177842729</v>
      </c>
      <c r="BJ32">
        <v>0.41861312735633938</v>
      </c>
      <c r="BK32">
        <v>10.134221143364311</v>
      </c>
      <c r="BL32">
        <v>9.6529628187225214E-2</v>
      </c>
      <c r="BM32">
        <v>11.0325573569054</v>
      </c>
      <c r="BN32" t="s">
        <v>49</v>
      </c>
      <c r="BO32" t="s">
        <v>48</v>
      </c>
      <c r="BP32" t="s">
        <v>48</v>
      </c>
      <c r="BQ32" t="s">
        <v>3728</v>
      </c>
      <c r="BR32" t="s">
        <v>2165</v>
      </c>
      <c r="BS32">
        <v>-4.0103492884864167</v>
      </c>
      <c r="BT32">
        <v>-4.0929805420041987E-2</v>
      </c>
      <c r="BU32">
        <v>-1.0180277930292749</v>
      </c>
      <c r="BV32" t="s">
        <v>48</v>
      </c>
      <c r="BW32" t="s">
        <v>2182</v>
      </c>
      <c r="BX32" t="s">
        <v>2167</v>
      </c>
      <c r="BY32">
        <v>331.49497786047459</v>
      </c>
      <c r="BZ32">
        <v>0.1085312229664145</v>
      </c>
      <c r="CA32">
        <v>0.56275893618382222</v>
      </c>
      <c r="CB32">
        <v>0.34900310045635008</v>
      </c>
      <c r="CC32">
        <v>1.142816660545814E-4</v>
      </c>
      <c r="CD32" t="s">
        <v>3685</v>
      </c>
      <c r="CE32">
        <v>0.62016447543775677</v>
      </c>
      <c r="CF32">
        <v>15.988591702253119</v>
      </c>
      <c r="CG32">
        <v>9.6460113221414137</v>
      </c>
      <c r="CH32">
        <v>66.418545239327287</v>
      </c>
      <c r="CI32">
        <v>568.2607499023286</v>
      </c>
    </row>
    <row r="33" spans="1:87">
      <c r="A33">
        <v>24</v>
      </c>
      <c r="B33">
        <v>28</v>
      </c>
      <c r="C33">
        <v>31</v>
      </c>
      <c r="D33">
        <v>42</v>
      </c>
      <c r="E33">
        <v>38</v>
      </c>
      <c r="F33" t="s">
        <v>107</v>
      </c>
      <c r="G33" t="s">
        <v>2283</v>
      </c>
      <c r="H33">
        <v>1990</v>
      </c>
      <c r="J33">
        <v>2001</v>
      </c>
      <c r="L33" t="s">
        <v>3634</v>
      </c>
      <c r="M33">
        <v>8734</v>
      </c>
      <c r="N33">
        <v>1181452946</v>
      </c>
      <c r="O33" t="s">
        <v>2198</v>
      </c>
      <c r="P33" t="s">
        <v>108</v>
      </c>
      <c r="Q33" t="s">
        <v>1998</v>
      </c>
      <c r="R33" t="s">
        <v>2210</v>
      </c>
      <c r="S33" t="s">
        <v>1986</v>
      </c>
      <c r="U33">
        <v>400</v>
      </c>
      <c r="V33" t="s">
        <v>2208</v>
      </c>
      <c r="W33">
        <v>2023</v>
      </c>
      <c r="X33">
        <v>18030309</v>
      </c>
      <c r="Y33">
        <v>1035089</v>
      </c>
      <c r="Z33">
        <v>869182</v>
      </c>
      <c r="AA33">
        <v>700297</v>
      </c>
      <c r="AB33">
        <v>182433</v>
      </c>
      <c r="AC33">
        <v>10294540</v>
      </c>
      <c r="AD33">
        <v>3767</v>
      </c>
      <c r="AE33">
        <v>625877</v>
      </c>
      <c r="AF33">
        <v>9271136</v>
      </c>
      <c r="AG33">
        <v>1720239</v>
      </c>
      <c r="AH33">
        <v>7550897</v>
      </c>
      <c r="AI33">
        <v>4437468</v>
      </c>
      <c r="AJ33">
        <v>4833668</v>
      </c>
      <c r="AM33" t="s">
        <v>42</v>
      </c>
      <c r="AN33" t="s">
        <v>43</v>
      </c>
      <c r="AO33" t="s">
        <v>99</v>
      </c>
      <c r="AP33" t="s">
        <v>100</v>
      </c>
      <c r="AQ33" t="s">
        <v>46</v>
      </c>
      <c r="AR33">
        <v>0.5709574916325616</v>
      </c>
      <c r="AS33">
        <v>17.960025255966581</v>
      </c>
      <c r="AT33">
        <v>3.8839988821045723E-2</v>
      </c>
      <c r="AU33">
        <v>7.5535187920876143E-2</v>
      </c>
      <c r="AV33">
        <v>0.15781454649363111</v>
      </c>
      <c r="AW33" t="s">
        <v>57</v>
      </c>
      <c r="AX33">
        <v>0</v>
      </c>
      <c r="AY33">
        <v>0.47863260769769739</v>
      </c>
      <c r="AZ33">
        <v>166.14733209450489</v>
      </c>
      <c r="BA33">
        <v>4786.3841252986458</v>
      </c>
      <c r="BB33">
        <v>456.66020706132201</v>
      </c>
      <c r="BC33" t="s">
        <v>3686</v>
      </c>
      <c r="BD33" t="s">
        <v>2175</v>
      </c>
      <c r="BE33" t="s">
        <v>2174</v>
      </c>
      <c r="BF33" t="s">
        <v>2185</v>
      </c>
      <c r="BG33">
        <v>1</v>
      </c>
      <c r="BH33">
        <v>0.1019495513167723</v>
      </c>
      <c r="BI33">
        <v>105.7253771881052</v>
      </c>
      <c r="BJ33">
        <v>0.72137197295979938</v>
      </c>
      <c r="BK33">
        <v>49.076360281235651</v>
      </c>
      <c r="BL33">
        <v>0.39928847379068882</v>
      </c>
      <c r="BM33">
        <v>19.762807101510109</v>
      </c>
      <c r="BN33" t="s">
        <v>48</v>
      </c>
      <c r="BO33" t="s">
        <v>48</v>
      </c>
      <c r="BP33" t="s">
        <v>48</v>
      </c>
      <c r="BQ33" t="s">
        <v>3728</v>
      </c>
      <c r="BR33" t="s">
        <v>2165</v>
      </c>
      <c r="BS33">
        <v>12.868913857677899</v>
      </c>
      <c r="BT33">
        <v>0.1210569049835364</v>
      </c>
      <c r="BU33">
        <v>3.0726843060599811</v>
      </c>
      <c r="BV33" t="s">
        <v>49</v>
      </c>
      <c r="BW33" t="s">
        <v>2180</v>
      </c>
      <c r="BX33" t="s">
        <v>2166</v>
      </c>
      <c r="BY33">
        <v>2160.3883200552</v>
      </c>
      <c r="BZ33">
        <v>2.5911597110127142E-2</v>
      </c>
      <c r="CA33">
        <v>0.1109578553046949</v>
      </c>
      <c r="CB33">
        <v>5.1333972137210367E-2</v>
      </c>
      <c r="CC33">
        <v>0.4690079403157893</v>
      </c>
      <c r="CD33" t="s">
        <v>3689</v>
      </c>
      <c r="CE33">
        <v>0.46264387497618048</v>
      </c>
      <c r="CF33">
        <v>15.986192760175999</v>
      </c>
      <c r="CG33">
        <v>8.1129773027085044</v>
      </c>
      <c r="CH33">
        <v>99.170037453183525</v>
      </c>
      <c r="CI33">
        <v>2625.9958052434458</v>
      </c>
    </row>
    <row r="34" spans="1:87">
      <c r="A34">
        <v>21</v>
      </c>
      <c r="B34">
        <v>12</v>
      </c>
      <c r="C34">
        <v>24</v>
      </c>
      <c r="D34">
        <v>47</v>
      </c>
      <c r="E34">
        <v>39</v>
      </c>
      <c r="F34" t="s">
        <v>103</v>
      </c>
      <c r="G34" t="s">
        <v>2283</v>
      </c>
      <c r="H34">
        <v>1993</v>
      </c>
      <c r="J34">
        <v>2001</v>
      </c>
      <c r="L34">
        <v>271747631</v>
      </c>
      <c r="M34">
        <v>72093</v>
      </c>
      <c r="N34">
        <v>6330005110</v>
      </c>
      <c r="O34" t="s">
        <v>2198</v>
      </c>
      <c r="P34" t="s">
        <v>3210</v>
      </c>
      <c r="Q34" t="s">
        <v>1996</v>
      </c>
      <c r="R34" t="s">
        <v>2641</v>
      </c>
      <c r="S34" t="s">
        <v>1988</v>
      </c>
      <c r="T34" t="s">
        <v>2820</v>
      </c>
      <c r="U34">
        <v>124</v>
      </c>
      <c r="V34" t="s">
        <v>113</v>
      </c>
      <c r="W34">
        <v>2023</v>
      </c>
      <c r="X34">
        <v>19757700</v>
      </c>
      <c r="Y34">
        <v>3360700</v>
      </c>
      <c r="Z34">
        <v>3336400</v>
      </c>
      <c r="AA34">
        <v>1387200</v>
      </c>
      <c r="AB34">
        <v>1549300</v>
      </c>
      <c r="AC34">
        <v>7825700</v>
      </c>
      <c r="AD34">
        <v>21281</v>
      </c>
      <c r="AE34">
        <v>6002800</v>
      </c>
      <c r="AF34">
        <v>23783000</v>
      </c>
      <c r="AG34">
        <v>18803200</v>
      </c>
      <c r="AH34">
        <v>4979800</v>
      </c>
      <c r="AI34">
        <v>15272300</v>
      </c>
      <c r="AJ34">
        <v>8510700</v>
      </c>
      <c r="AM34" t="s">
        <v>2203</v>
      </c>
      <c r="AN34" t="s">
        <v>2204</v>
      </c>
      <c r="AO34" t="s">
        <v>3211</v>
      </c>
      <c r="AP34" t="s">
        <v>2670</v>
      </c>
      <c r="AQ34" t="s">
        <v>71</v>
      </c>
      <c r="AR34">
        <v>0.39608355223533098</v>
      </c>
      <c r="AS34">
        <v>-23.333294529876721</v>
      </c>
      <c r="AT34">
        <v>7.0210601436402009E-2</v>
      </c>
      <c r="AU34">
        <v>5.8327376697641167E-2</v>
      </c>
      <c r="AV34">
        <v>9.083111253707693E-2</v>
      </c>
      <c r="AW34" t="s">
        <v>57</v>
      </c>
      <c r="AX34">
        <v>0</v>
      </c>
      <c r="AY34">
        <v>0.64215195728041041</v>
      </c>
      <c r="AZ34">
        <v>282.07321084535499</v>
      </c>
      <c r="BA34">
        <v>928.41971711855649</v>
      </c>
      <c r="BB34">
        <v>883.56750152718382</v>
      </c>
      <c r="BC34" t="s">
        <v>3689</v>
      </c>
      <c r="BD34" t="s">
        <v>2175</v>
      </c>
      <c r="BE34" t="s">
        <v>2174</v>
      </c>
      <c r="BF34" t="s">
        <v>2185</v>
      </c>
      <c r="BG34">
        <v>1</v>
      </c>
      <c r="BH34">
        <v>3.332088007857964E-2</v>
      </c>
      <c r="BI34">
        <v>75.331002413744145</v>
      </c>
      <c r="BJ34">
        <v>0.56150544377495137</v>
      </c>
      <c r="BK34">
        <v>27.05145102445228</v>
      </c>
      <c r="BL34">
        <v>0.23942194460583721</v>
      </c>
      <c r="BM34">
        <v>15.07067984666817</v>
      </c>
      <c r="BN34" t="s">
        <v>49</v>
      </c>
      <c r="BO34" t="s">
        <v>49</v>
      </c>
      <c r="BP34" t="s">
        <v>49</v>
      </c>
      <c r="BQ34" t="s">
        <v>3728</v>
      </c>
      <c r="BR34" t="s">
        <v>2165</v>
      </c>
      <c r="BS34">
        <v>-3.4349759506307289</v>
      </c>
      <c r="BT34">
        <v>-3.4953580215050913E-2</v>
      </c>
      <c r="BU34">
        <v>-0.87003262471625487</v>
      </c>
      <c r="BV34" t="s">
        <v>48</v>
      </c>
      <c r="BW34" t="s">
        <v>2182</v>
      </c>
      <c r="BX34" t="s">
        <v>2167</v>
      </c>
      <c r="BY34">
        <v>417.08475024315948</v>
      </c>
      <c r="BZ34">
        <v>2.9319892091438308E-2</v>
      </c>
      <c r="CA34">
        <v>4.1945967905748532E-2</v>
      </c>
      <c r="CB34">
        <v>2.3604552306516261E-2</v>
      </c>
      <c r="CC34">
        <v>0.3627626721567514</v>
      </c>
      <c r="CD34" t="s">
        <v>3689</v>
      </c>
      <c r="CE34">
        <v>0.56273709929772175</v>
      </c>
      <c r="CF34">
        <v>16.237548402973282</v>
      </c>
      <c r="CG34">
        <v>10.000523515047719</v>
      </c>
      <c r="CH34">
        <v>169.11244214538519</v>
      </c>
      <c r="CI34">
        <v>511.33496687539701</v>
      </c>
    </row>
    <row r="35" spans="1:87">
      <c r="A35">
        <v>37</v>
      </c>
      <c r="B35">
        <v>29</v>
      </c>
      <c r="C35">
        <v>34</v>
      </c>
      <c r="D35">
        <v>44</v>
      </c>
      <c r="E35">
        <v>40</v>
      </c>
      <c r="F35" t="s">
        <v>136</v>
      </c>
      <c r="H35">
        <v>1992</v>
      </c>
      <c r="J35">
        <v>2001</v>
      </c>
      <c r="L35">
        <v>350568442</v>
      </c>
      <c r="M35">
        <v>5418</v>
      </c>
      <c r="N35">
        <v>6770046739</v>
      </c>
      <c r="O35" t="s">
        <v>2198</v>
      </c>
      <c r="P35" t="s">
        <v>137</v>
      </c>
      <c r="Q35" t="s">
        <v>2304</v>
      </c>
      <c r="R35" t="s">
        <v>2635</v>
      </c>
      <c r="S35" t="s">
        <v>2000</v>
      </c>
      <c r="U35">
        <v>500</v>
      </c>
      <c r="V35" t="s">
        <v>2208</v>
      </c>
      <c r="W35">
        <v>2023</v>
      </c>
      <c r="X35">
        <v>13829153</v>
      </c>
      <c r="Y35">
        <v>1558606</v>
      </c>
      <c r="Z35">
        <v>1573101</v>
      </c>
      <c r="AA35">
        <v>1233658</v>
      </c>
      <c r="AB35">
        <v>438005</v>
      </c>
      <c r="AC35">
        <v>11674712</v>
      </c>
      <c r="AD35">
        <v>7623</v>
      </c>
      <c r="AE35">
        <v>1174786</v>
      </c>
      <c r="AF35">
        <v>15430162</v>
      </c>
      <c r="AG35">
        <v>7009502</v>
      </c>
      <c r="AH35">
        <v>8420660</v>
      </c>
      <c r="AI35">
        <v>8759053</v>
      </c>
      <c r="AJ35">
        <v>6671109</v>
      </c>
      <c r="AM35" t="s">
        <v>0</v>
      </c>
      <c r="AN35" t="s">
        <v>75</v>
      </c>
      <c r="AO35" t="s">
        <v>138</v>
      </c>
      <c r="AP35" t="s">
        <v>139</v>
      </c>
      <c r="AQ35" t="s">
        <v>64</v>
      </c>
      <c r="AR35">
        <v>0.84421019855662893</v>
      </c>
      <c r="AS35">
        <v>-8.4321659959668001</v>
      </c>
      <c r="AT35">
        <v>8.9207054112424675E-2</v>
      </c>
      <c r="AU35">
        <v>7.995107245147523E-2</v>
      </c>
      <c r="AV35">
        <v>0.14084376473118729</v>
      </c>
      <c r="AW35" t="s">
        <v>47</v>
      </c>
      <c r="AX35">
        <v>1</v>
      </c>
      <c r="AY35">
        <v>0.5676578768259205</v>
      </c>
      <c r="AZ35">
        <v>154.110717565263</v>
      </c>
      <c r="BA35">
        <v>1814.1352485897939</v>
      </c>
      <c r="BB35">
        <v>919.52013642922736</v>
      </c>
      <c r="BC35" t="s">
        <v>3688</v>
      </c>
      <c r="BD35" t="s">
        <v>2175</v>
      </c>
      <c r="BE35" t="s">
        <v>2176</v>
      </c>
      <c r="BF35" t="s">
        <v>2184</v>
      </c>
      <c r="BG35">
        <v>0</v>
      </c>
      <c r="BH35">
        <v>-1.0298803246710401E-2</v>
      </c>
      <c r="BI35">
        <v>62.816842673858829</v>
      </c>
      <c r="BJ35">
        <v>0.48745571845675778</v>
      </c>
      <c r="BK35">
        <v>17.98321932888323</v>
      </c>
      <c r="BL35">
        <v>0.1653722192876437</v>
      </c>
      <c r="BM35">
        <v>12.960038616212691</v>
      </c>
      <c r="BN35" t="s">
        <v>48</v>
      </c>
      <c r="BO35" t="s">
        <v>49</v>
      </c>
      <c r="BP35" t="s">
        <v>48</v>
      </c>
      <c r="BQ35" t="s">
        <v>3728</v>
      </c>
      <c r="BR35" t="s">
        <v>2165</v>
      </c>
      <c r="BS35">
        <v>4.3531827515400412</v>
      </c>
      <c r="BT35">
        <v>4.2610947803472847E-2</v>
      </c>
      <c r="BU35">
        <v>1.0709679371058161</v>
      </c>
      <c r="BV35" t="s">
        <v>48</v>
      </c>
      <c r="BW35" t="s">
        <v>2181</v>
      </c>
      <c r="BX35" t="s">
        <v>2166</v>
      </c>
      <c r="BY35">
        <v>651.41286665960911</v>
      </c>
      <c r="BZ35">
        <v>9.3806258695428732E-2</v>
      </c>
      <c r="CA35">
        <v>0.1590056313259619</v>
      </c>
      <c r="CB35">
        <v>8.0019559955239877E-2</v>
      </c>
      <c r="CC35">
        <v>0.85450900180333933</v>
      </c>
      <c r="CD35" t="s">
        <v>3688</v>
      </c>
      <c r="CE35">
        <v>0.50324984900188585</v>
      </c>
      <c r="CF35">
        <v>15.954833739635539</v>
      </c>
      <c r="CG35">
        <v>8.8963143241848002</v>
      </c>
      <c r="CH35">
        <v>121.1325119780972</v>
      </c>
      <c r="CI35">
        <v>1162.7223819301851</v>
      </c>
    </row>
    <row r="36" spans="1:87">
      <c r="A36">
        <v>64</v>
      </c>
      <c r="B36">
        <v>58</v>
      </c>
      <c r="C36">
        <v>52</v>
      </c>
      <c r="D36">
        <v>50</v>
      </c>
      <c r="E36">
        <v>41</v>
      </c>
      <c r="F36" t="s">
        <v>190</v>
      </c>
      <c r="H36">
        <v>1997</v>
      </c>
      <c r="J36">
        <v>2001</v>
      </c>
      <c r="L36" t="s">
        <v>3632</v>
      </c>
      <c r="M36">
        <v>20710</v>
      </c>
      <c r="N36">
        <v>9370008168</v>
      </c>
      <c r="O36" t="s">
        <v>2200</v>
      </c>
      <c r="P36" t="s">
        <v>79</v>
      </c>
      <c r="Q36" t="s">
        <v>1987</v>
      </c>
      <c r="R36" t="s">
        <v>2513</v>
      </c>
      <c r="S36" t="s">
        <v>1980</v>
      </c>
      <c r="U36">
        <v>500</v>
      </c>
      <c r="V36" t="s">
        <v>113</v>
      </c>
      <c r="W36">
        <v>2023</v>
      </c>
      <c r="X36">
        <v>9664231</v>
      </c>
      <c r="Y36">
        <v>96048</v>
      </c>
      <c r="Z36">
        <v>119838</v>
      </c>
      <c r="AA36">
        <v>104837</v>
      </c>
      <c r="AB36">
        <v>190045</v>
      </c>
      <c r="AC36">
        <v>7719</v>
      </c>
      <c r="AD36">
        <v>9935</v>
      </c>
      <c r="AE36">
        <v>811758</v>
      </c>
      <c r="AF36">
        <v>4737678</v>
      </c>
      <c r="AG36">
        <v>2733051</v>
      </c>
      <c r="AH36">
        <v>2004627</v>
      </c>
      <c r="AI36">
        <v>2673081</v>
      </c>
      <c r="AJ36">
        <v>2064597</v>
      </c>
      <c r="AM36" t="s">
        <v>42</v>
      </c>
      <c r="AN36" t="s">
        <v>43</v>
      </c>
      <c r="AO36" t="s">
        <v>44</v>
      </c>
      <c r="AP36" t="s">
        <v>45</v>
      </c>
      <c r="AQ36" t="s">
        <v>46</v>
      </c>
      <c r="AR36">
        <v>7.987184908969995E-4</v>
      </c>
      <c r="AS36">
        <v>-1.6022645599764409</v>
      </c>
      <c r="AT36">
        <v>1.0847940203416079E-2</v>
      </c>
      <c r="AU36">
        <v>2.2128350639279409E-2</v>
      </c>
      <c r="AV36">
        <v>3.9219537305453897E-2</v>
      </c>
      <c r="AW36" t="s">
        <v>47</v>
      </c>
      <c r="AX36">
        <v>1</v>
      </c>
      <c r="AY36">
        <v>0.56421753441242739</v>
      </c>
      <c r="AZ36">
        <v>81.70689481630599</v>
      </c>
      <c r="BA36">
        <v>972.74594866633117</v>
      </c>
      <c r="BB36">
        <v>275.09320583794658</v>
      </c>
      <c r="BC36" t="s">
        <v>3685</v>
      </c>
      <c r="BD36" t="s">
        <v>2173</v>
      </c>
      <c r="BE36" t="s">
        <v>2174</v>
      </c>
      <c r="BF36" t="s">
        <v>2185</v>
      </c>
      <c r="BG36">
        <v>1</v>
      </c>
      <c r="BH36">
        <v>2.4022312298501149E-4</v>
      </c>
      <c r="BI36">
        <v>16.49963841855039</v>
      </c>
      <c r="BJ36">
        <v>0.15271798330941699</v>
      </c>
      <c r="BK36">
        <v>-15.579972160470721</v>
      </c>
      <c r="BL36">
        <v>-0.16936551585969539</v>
      </c>
      <c r="BM36">
        <v>3.89176975348553</v>
      </c>
      <c r="BN36" t="s">
        <v>49</v>
      </c>
      <c r="BO36" t="s">
        <v>49</v>
      </c>
      <c r="BP36" t="s">
        <v>49</v>
      </c>
      <c r="BQ36" t="s">
        <v>3731</v>
      </c>
      <c r="BR36" t="s">
        <v>2168</v>
      </c>
      <c r="BS36">
        <v>-23.980411661182949</v>
      </c>
      <c r="BT36">
        <v>-0.27417913761111912</v>
      </c>
      <c r="BU36">
        <v>-6.6248358342493434</v>
      </c>
      <c r="BV36" t="s">
        <v>49</v>
      </c>
      <c r="BW36" t="s">
        <v>2182</v>
      </c>
      <c r="BX36" t="s">
        <v>2167</v>
      </c>
      <c r="BY36">
        <v>337.99937279977678</v>
      </c>
      <c r="BZ36">
        <v>9.8043482113140089E-3</v>
      </c>
      <c r="CA36">
        <v>3.1258335158901279E-2</v>
      </c>
      <c r="CB36">
        <v>1.719286867575677E-2</v>
      </c>
      <c r="CC36">
        <v>5.5849536791198798E-4</v>
      </c>
      <c r="CD36" t="s">
        <v>3685</v>
      </c>
      <c r="CE36">
        <v>0.5500250921348524</v>
      </c>
      <c r="CF36">
        <v>15.931224118707339</v>
      </c>
      <c r="CG36">
        <v>9.4779982925970359</v>
      </c>
      <c r="CH36">
        <v>58.307598132986463</v>
      </c>
      <c r="CI36">
        <v>634.74657586655439</v>
      </c>
    </row>
    <row r="37" spans="1:87">
      <c r="A37">
        <v>48</v>
      </c>
      <c r="B37">
        <v>48</v>
      </c>
      <c r="C37">
        <v>43</v>
      </c>
      <c r="D37">
        <v>40</v>
      </c>
      <c r="E37">
        <v>42</v>
      </c>
      <c r="F37" t="s">
        <v>162</v>
      </c>
      <c r="G37" t="s">
        <v>2283</v>
      </c>
      <c r="H37">
        <v>1990</v>
      </c>
      <c r="J37">
        <v>2001</v>
      </c>
      <c r="L37">
        <v>870227804</v>
      </c>
      <c r="M37">
        <v>49872</v>
      </c>
      <c r="N37">
        <v>8790017162</v>
      </c>
      <c r="O37" t="s">
        <v>2198</v>
      </c>
      <c r="P37" t="s">
        <v>163</v>
      </c>
      <c r="Q37" t="s">
        <v>2013</v>
      </c>
      <c r="R37" t="s">
        <v>2210</v>
      </c>
      <c r="S37" t="s">
        <v>2004</v>
      </c>
      <c r="U37">
        <v>450</v>
      </c>
      <c r="V37" t="s">
        <v>2208</v>
      </c>
      <c r="W37">
        <v>2023</v>
      </c>
      <c r="X37">
        <v>11812636</v>
      </c>
      <c r="Y37">
        <v>265076</v>
      </c>
      <c r="Z37">
        <v>208789</v>
      </c>
      <c r="AA37">
        <v>159459</v>
      </c>
      <c r="AB37">
        <v>114606</v>
      </c>
      <c r="AC37">
        <v>118126.36</v>
      </c>
      <c r="AD37">
        <v>4633</v>
      </c>
      <c r="AE37">
        <v>646166</v>
      </c>
      <c r="AF37">
        <v>5175267</v>
      </c>
      <c r="AG37">
        <v>1886489</v>
      </c>
      <c r="AH37">
        <v>3288778</v>
      </c>
      <c r="AI37">
        <v>1057201</v>
      </c>
      <c r="AJ37">
        <v>4118066</v>
      </c>
      <c r="AM37" t="s">
        <v>42</v>
      </c>
      <c r="AN37" t="s">
        <v>43</v>
      </c>
      <c r="AO37" t="s">
        <v>87</v>
      </c>
      <c r="AP37" t="s">
        <v>88</v>
      </c>
      <c r="AQ37" t="s">
        <v>46</v>
      </c>
      <c r="AR37">
        <v>0.01</v>
      </c>
      <c r="AS37">
        <v>5.1644240750533754</v>
      </c>
      <c r="AT37">
        <v>1.349901918589551E-2</v>
      </c>
      <c r="AU37">
        <v>3.081174362598104E-2</v>
      </c>
      <c r="AV37">
        <v>0.15083129887315661</v>
      </c>
      <c r="AW37" t="s">
        <v>57</v>
      </c>
      <c r="AX37">
        <v>0</v>
      </c>
      <c r="AY37">
        <v>0.20427950867076039</v>
      </c>
      <c r="AZ37">
        <v>139.47032160587091</v>
      </c>
      <c r="BA37">
        <v>2549.6732139002811</v>
      </c>
      <c r="BB37">
        <v>407.1851931793654</v>
      </c>
      <c r="BC37" t="s">
        <v>3685</v>
      </c>
      <c r="BD37" t="s">
        <v>2173</v>
      </c>
      <c r="BE37" t="s">
        <v>2174</v>
      </c>
      <c r="BF37" t="s">
        <v>2185</v>
      </c>
      <c r="BG37">
        <v>1</v>
      </c>
      <c r="BH37">
        <v>3.4674062375149072E-3</v>
      </c>
      <c r="BI37">
        <v>42.796358719664809</v>
      </c>
      <c r="BJ37">
        <v>0.35624936443027438</v>
      </c>
      <c r="BK37">
        <v>3.4756222606266891</v>
      </c>
      <c r="BL37">
        <v>3.4165865261160278E-2</v>
      </c>
      <c r="BM37">
        <v>9.3148802309232828</v>
      </c>
      <c r="BN37" t="s">
        <v>48</v>
      </c>
      <c r="BO37" t="s">
        <v>49</v>
      </c>
      <c r="BP37" t="s">
        <v>48</v>
      </c>
      <c r="BQ37" t="s">
        <v>3728</v>
      </c>
      <c r="BR37" t="s">
        <v>2165</v>
      </c>
      <c r="BS37">
        <v>23.415023974427282</v>
      </c>
      <c r="BT37">
        <v>0.21038266827019389</v>
      </c>
      <c r="BU37">
        <v>5.4003390669044249</v>
      </c>
      <c r="BV37" t="s">
        <v>49</v>
      </c>
      <c r="BW37" t="s">
        <v>2180</v>
      </c>
      <c r="BX37" t="s">
        <v>2166</v>
      </c>
      <c r="BY37">
        <v>346.05973494450018</v>
      </c>
      <c r="BZ37">
        <v>1.4198237142582559E-2</v>
      </c>
      <c r="CA37">
        <v>0.18248811410459589</v>
      </c>
      <c r="CB37">
        <v>3.4431386551259241E-2</v>
      </c>
      <c r="CC37">
        <v>6.532593762485093E-3</v>
      </c>
      <c r="CD37" t="s">
        <v>3685</v>
      </c>
      <c r="CE37">
        <v>0.18867742000733459</v>
      </c>
      <c r="CF37">
        <v>15.928430999515101</v>
      </c>
      <c r="CG37">
        <v>8.230577217146454</v>
      </c>
      <c r="CH37">
        <v>72.025039957378794</v>
      </c>
      <c r="CI37">
        <v>2203.61347895578</v>
      </c>
    </row>
    <row r="38" spans="1:87">
      <c r="A38">
        <v>140</v>
      </c>
      <c r="B38">
        <v>252</v>
      </c>
      <c r="C38">
        <v>98</v>
      </c>
      <c r="D38">
        <v>57</v>
      </c>
      <c r="E38">
        <v>43</v>
      </c>
      <c r="F38" t="s">
        <v>313</v>
      </c>
      <c r="L38" t="s">
        <v>3579</v>
      </c>
      <c r="M38">
        <v>16108</v>
      </c>
      <c r="N38">
        <v>5261037737</v>
      </c>
      <c r="O38" t="s">
        <v>2200</v>
      </c>
      <c r="P38" t="s">
        <v>222</v>
      </c>
      <c r="Q38" t="s">
        <v>2024</v>
      </c>
      <c r="S38" t="s">
        <v>1980</v>
      </c>
      <c r="U38">
        <v>500</v>
      </c>
      <c r="V38" t="s">
        <v>113</v>
      </c>
      <c r="W38">
        <v>2023</v>
      </c>
      <c r="X38">
        <v>4393620</v>
      </c>
      <c r="Y38">
        <v>-349990</v>
      </c>
      <c r="Z38">
        <v>-335293</v>
      </c>
      <c r="AA38">
        <v>-335322</v>
      </c>
      <c r="AB38">
        <v>222357</v>
      </c>
      <c r="AC38">
        <v>0</v>
      </c>
      <c r="AD38">
        <v>2705</v>
      </c>
      <c r="AE38">
        <v>332656</v>
      </c>
      <c r="AF38">
        <v>2042590</v>
      </c>
      <c r="AG38">
        <v>1465370</v>
      </c>
      <c r="AH38">
        <v>577220</v>
      </c>
      <c r="AI38">
        <v>1940354</v>
      </c>
      <c r="AJ38">
        <v>102236</v>
      </c>
      <c r="AM38" t="s">
        <v>42</v>
      </c>
      <c r="AN38" t="s">
        <v>43</v>
      </c>
      <c r="AO38" t="s">
        <v>44</v>
      </c>
      <c r="AP38" t="s">
        <v>45</v>
      </c>
      <c r="AQ38" t="s">
        <v>46</v>
      </c>
      <c r="AR38">
        <v>0</v>
      </c>
      <c r="AS38">
        <v>64.06789129506096</v>
      </c>
      <c r="AT38">
        <v>-7.6320209758695565E-2</v>
      </c>
      <c r="AU38">
        <v>-0.16416510410801971</v>
      </c>
      <c r="AV38">
        <v>-0.17281485749507561</v>
      </c>
      <c r="AW38" t="s">
        <v>47</v>
      </c>
      <c r="AX38">
        <v>1</v>
      </c>
      <c r="AY38">
        <v>0.94994786031460055</v>
      </c>
      <c r="AZ38">
        <v>122.9781885397412</v>
      </c>
      <c r="BA38">
        <v>1624.258780036969</v>
      </c>
      <c r="BB38">
        <v>541.72643253234753</v>
      </c>
      <c r="BC38" t="s">
        <v>3685</v>
      </c>
      <c r="BD38" t="s">
        <v>2173</v>
      </c>
      <c r="BE38" t="s">
        <v>2174</v>
      </c>
      <c r="BF38" t="s">
        <v>2184</v>
      </c>
      <c r="BG38">
        <v>0</v>
      </c>
      <c r="BH38">
        <v>0</v>
      </c>
      <c r="BI38">
        <v>-58.210612759211237</v>
      </c>
      <c r="BJ38">
        <v>-0.87252777245489277</v>
      </c>
      <c r="BK38">
        <v>-69.717835332761766</v>
      </c>
      <c r="BL38">
        <v>-1.1946112716240069</v>
      </c>
      <c r="BM38">
        <v>-19.598065014884181</v>
      </c>
      <c r="BN38" t="s">
        <v>49</v>
      </c>
      <c r="BO38" t="s">
        <v>48</v>
      </c>
      <c r="BP38" t="s">
        <v>48</v>
      </c>
      <c r="BQ38" t="s">
        <v>3730</v>
      </c>
      <c r="BR38" t="s">
        <v>2168</v>
      </c>
      <c r="BS38">
        <v>-75.114995400183986</v>
      </c>
      <c r="BT38">
        <v>-1.3909047888346731</v>
      </c>
      <c r="BU38">
        <v>-29.370776547253701</v>
      </c>
      <c r="BV38" t="s">
        <v>48</v>
      </c>
      <c r="BW38" t="s">
        <v>2182</v>
      </c>
      <c r="BX38" t="s">
        <v>2167</v>
      </c>
      <c r="BY38">
        <v>657.03504498637062</v>
      </c>
      <c r="BZ38">
        <v>1.882929755989363E-2</v>
      </c>
      <c r="CA38">
        <v>0.23655073689845449</v>
      </c>
      <c r="CB38">
        <v>4.2853623679697701E-2</v>
      </c>
      <c r="CC38">
        <v>0</v>
      </c>
      <c r="CD38" t="s">
        <v>3685</v>
      </c>
      <c r="CE38">
        <v>0.18116038969725859</v>
      </c>
      <c r="CF38">
        <v>16.168191819076071</v>
      </c>
      <c r="CG38">
        <v>9.2937619801152547</v>
      </c>
      <c r="CH38">
        <v>87.350229990800372</v>
      </c>
      <c r="CI38">
        <v>967.22373505059795</v>
      </c>
    </row>
    <row r="39" spans="1:87">
      <c r="A39">
        <v>7</v>
      </c>
      <c r="B39">
        <v>4</v>
      </c>
      <c r="C39">
        <v>8</v>
      </c>
      <c r="D39">
        <v>14</v>
      </c>
      <c r="E39">
        <v>45</v>
      </c>
      <c r="F39" t="s">
        <v>73</v>
      </c>
      <c r="H39">
        <v>2016</v>
      </c>
      <c r="J39">
        <v>2016</v>
      </c>
      <c r="L39">
        <v>364187232</v>
      </c>
      <c r="M39">
        <v>614214</v>
      </c>
      <c r="N39">
        <v>8961550941</v>
      </c>
      <c r="O39" t="s">
        <v>2200</v>
      </c>
      <c r="P39" t="s">
        <v>74</v>
      </c>
      <c r="Q39" t="s">
        <v>2535</v>
      </c>
      <c r="R39" t="s">
        <v>2589</v>
      </c>
      <c r="S39" t="s">
        <v>1986</v>
      </c>
      <c r="U39">
        <v>500</v>
      </c>
      <c r="V39" t="s">
        <v>113</v>
      </c>
      <c r="W39">
        <v>2023</v>
      </c>
      <c r="X39">
        <v>39433528</v>
      </c>
      <c r="Y39">
        <v>377551</v>
      </c>
      <c r="Z39">
        <v>900967</v>
      </c>
      <c r="AA39">
        <v>775472</v>
      </c>
      <c r="AB39">
        <v>2264331</v>
      </c>
      <c r="AC39">
        <v>38600910</v>
      </c>
      <c r="AD39">
        <v>6216</v>
      </c>
      <c r="AE39">
        <v>1159183</v>
      </c>
      <c r="AF39">
        <v>28366804</v>
      </c>
      <c r="AG39">
        <v>17077512</v>
      </c>
      <c r="AH39">
        <v>11289292</v>
      </c>
      <c r="AI39">
        <v>8147221</v>
      </c>
      <c r="AJ39">
        <v>20219583</v>
      </c>
      <c r="AM39" t="s">
        <v>0</v>
      </c>
      <c r="AN39" t="s">
        <v>75</v>
      </c>
      <c r="AO39" t="s">
        <v>76</v>
      </c>
      <c r="AP39" t="s">
        <v>77</v>
      </c>
      <c r="AQ39" t="s">
        <v>46</v>
      </c>
      <c r="AR39">
        <v>0.97888553111453791</v>
      </c>
      <c r="AS39">
        <v>-3.198736546000025</v>
      </c>
      <c r="AT39">
        <v>1.966529598873324E-2</v>
      </c>
      <c r="AU39">
        <v>2.7337305958048709E-2</v>
      </c>
      <c r="AV39">
        <v>9.5182394094869893E-2</v>
      </c>
      <c r="AW39" t="s">
        <v>47</v>
      </c>
      <c r="AX39">
        <v>1</v>
      </c>
      <c r="AY39">
        <v>0.28720969059468238</v>
      </c>
      <c r="AZ39">
        <v>186.48375160875159</v>
      </c>
      <c r="BA39">
        <v>6343.8751608751609</v>
      </c>
      <c r="BB39">
        <v>2747.3474903474898</v>
      </c>
      <c r="BC39" t="s">
        <v>3688</v>
      </c>
      <c r="BD39" t="s">
        <v>2175</v>
      </c>
      <c r="BE39" t="s">
        <v>2176</v>
      </c>
      <c r="BF39" t="s">
        <v>2185</v>
      </c>
      <c r="BG39">
        <v>1</v>
      </c>
      <c r="BH39">
        <v>8.0290495176684296E-2</v>
      </c>
      <c r="BI39">
        <v>410.76980228125171</v>
      </c>
      <c r="BJ39">
        <v>1.6307488179443621</v>
      </c>
      <c r="BK39">
        <v>270.12304513134183</v>
      </c>
      <c r="BL39">
        <v>1.3086653187752471</v>
      </c>
      <c r="BM39">
        <v>50.333685059566648</v>
      </c>
      <c r="BN39" t="s">
        <v>48</v>
      </c>
      <c r="BO39" t="s">
        <v>49</v>
      </c>
      <c r="BP39" t="s">
        <v>48</v>
      </c>
      <c r="BQ39" t="s">
        <v>3729</v>
      </c>
      <c r="BR39" t="s">
        <v>2165</v>
      </c>
      <c r="BS39">
        <v>193.0693069306931</v>
      </c>
      <c r="BT39">
        <v>1.0752389374828</v>
      </c>
      <c r="BU39">
        <v>30.840617263833561</v>
      </c>
      <c r="BV39" t="s">
        <v>48</v>
      </c>
      <c r="BW39" t="s">
        <v>2180</v>
      </c>
      <c r="BX39" t="s">
        <v>2166</v>
      </c>
      <c r="BY39">
        <v>2703.888833671012</v>
      </c>
      <c r="BZ39">
        <v>-0.15909127117714331</v>
      </c>
      <c r="CA39">
        <v>-0.39665098362662199</v>
      </c>
      <c r="CB39">
        <v>-8.646250884951609E-2</v>
      </c>
      <c r="CC39">
        <v>0.89859503593785361</v>
      </c>
      <c r="CD39" t="s">
        <v>3688</v>
      </c>
      <c r="CE39">
        <v>0.21798132972967871</v>
      </c>
      <c r="CF39">
        <v>15.85937815892582</v>
      </c>
      <c r="CG39">
        <v>7.6596429545646822</v>
      </c>
      <c r="CH39">
        <v>128.82696841112681</v>
      </c>
      <c r="CI39">
        <v>3639.9863272041489</v>
      </c>
    </row>
    <row r="40" spans="1:87">
      <c r="A40">
        <v>14</v>
      </c>
      <c r="B40">
        <v>18</v>
      </c>
      <c r="C40">
        <v>27</v>
      </c>
      <c r="D40">
        <v>36</v>
      </c>
      <c r="E40">
        <v>46</v>
      </c>
      <c r="F40" t="s">
        <v>91</v>
      </c>
      <c r="G40" t="s">
        <v>2283</v>
      </c>
      <c r="H40">
        <v>1999</v>
      </c>
      <c r="J40">
        <v>2007</v>
      </c>
      <c r="L40">
        <v>300820828</v>
      </c>
      <c r="M40">
        <v>408273</v>
      </c>
      <c r="N40">
        <v>6211766191</v>
      </c>
      <c r="O40" t="s">
        <v>2198</v>
      </c>
      <c r="P40" t="s">
        <v>79</v>
      </c>
      <c r="Q40" t="s">
        <v>1987</v>
      </c>
      <c r="R40" t="s">
        <v>2513</v>
      </c>
      <c r="S40" t="s">
        <v>1980</v>
      </c>
      <c r="U40">
        <v>400</v>
      </c>
      <c r="V40" t="s">
        <v>2208</v>
      </c>
      <c r="W40">
        <v>2023</v>
      </c>
      <c r="X40">
        <v>25666255</v>
      </c>
      <c r="Y40">
        <v>1875855</v>
      </c>
      <c r="Z40">
        <v>1738981</v>
      </c>
      <c r="AA40">
        <v>1405327</v>
      </c>
      <c r="AB40">
        <v>356828</v>
      </c>
      <c r="AC40">
        <v>0</v>
      </c>
      <c r="AD40">
        <v>41883</v>
      </c>
      <c r="AE40">
        <v>2729866</v>
      </c>
      <c r="AF40">
        <v>10377715</v>
      </c>
      <c r="AG40">
        <v>7124550</v>
      </c>
      <c r="AH40">
        <v>3253165</v>
      </c>
      <c r="AI40">
        <v>5605311</v>
      </c>
      <c r="AJ40">
        <v>4772404</v>
      </c>
      <c r="AM40" t="s">
        <v>42</v>
      </c>
      <c r="AN40" t="s">
        <v>43</v>
      </c>
      <c r="AO40" t="s">
        <v>44</v>
      </c>
      <c r="AP40" t="s">
        <v>45</v>
      </c>
      <c r="AQ40" t="s">
        <v>46</v>
      </c>
      <c r="AR40">
        <v>0</v>
      </c>
      <c r="AS40">
        <v>29.61693239069001</v>
      </c>
      <c r="AT40">
        <v>5.4753878195319107E-2</v>
      </c>
      <c r="AU40">
        <v>0.1354177677841413</v>
      </c>
      <c r="AV40">
        <v>0.25071347513099629</v>
      </c>
      <c r="AW40" t="s">
        <v>57</v>
      </c>
      <c r="AX40">
        <v>0</v>
      </c>
      <c r="AY40">
        <v>0.54012959500236801</v>
      </c>
      <c r="AZ40">
        <v>65.178377862139769</v>
      </c>
      <c r="BA40">
        <v>612.80841869016069</v>
      </c>
      <c r="BB40">
        <v>170.10600959816631</v>
      </c>
      <c r="BC40" t="s">
        <v>3685</v>
      </c>
      <c r="BD40" t="s">
        <v>2173</v>
      </c>
      <c r="BE40" t="s">
        <v>2174</v>
      </c>
      <c r="BF40" t="s">
        <v>2184</v>
      </c>
      <c r="BG40">
        <v>0</v>
      </c>
      <c r="BH40">
        <v>0</v>
      </c>
      <c r="BI40">
        <v>235.65810816307021</v>
      </c>
      <c r="BJ40">
        <v>1.210922920705739</v>
      </c>
      <c r="BK40">
        <v>143.23051316164509</v>
      </c>
      <c r="BL40">
        <v>0.8888394215366251</v>
      </c>
      <c r="BM40">
        <v>35.354994521254213</v>
      </c>
      <c r="BN40" t="s">
        <v>48</v>
      </c>
      <c r="BO40" t="s">
        <v>48</v>
      </c>
      <c r="BP40" t="s">
        <v>48</v>
      </c>
      <c r="BQ40" t="s">
        <v>3729</v>
      </c>
      <c r="BR40" t="s">
        <v>2165</v>
      </c>
      <c r="BS40">
        <v>103.0198739699467</v>
      </c>
      <c r="BT40">
        <v>0.70813368959146139</v>
      </c>
      <c r="BU40">
        <v>19.367098780712169</v>
      </c>
      <c r="BV40" t="s">
        <v>48</v>
      </c>
      <c r="BW40" t="s">
        <v>2180</v>
      </c>
      <c r="BX40" t="s">
        <v>2166</v>
      </c>
      <c r="BY40">
        <v>242.15660094900699</v>
      </c>
      <c r="BZ40">
        <v>5.3737589005861078E-2</v>
      </c>
      <c r="CA40">
        <v>0.25327841721253019</v>
      </c>
      <c r="CB40">
        <v>9.4445095673159798E-2</v>
      </c>
      <c r="CC40">
        <v>0</v>
      </c>
      <c r="CD40" t="s">
        <v>3685</v>
      </c>
      <c r="CE40">
        <v>0.37289042119174848</v>
      </c>
      <c r="CF40">
        <v>15.849764731354449</v>
      </c>
      <c r="CG40">
        <v>9.9345016060652966</v>
      </c>
      <c r="CH40">
        <v>41.082985942801749</v>
      </c>
      <c r="CI40">
        <v>370.65181774115359</v>
      </c>
    </row>
    <row r="41" spans="1:87">
      <c r="D41">
        <v>51</v>
      </c>
      <c r="E41">
        <v>47</v>
      </c>
      <c r="F41" t="s">
        <v>2817</v>
      </c>
      <c r="J41">
        <v>2001</v>
      </c>
      <c r="L41">
        <v>631255378</v>
      </c>
      <c r="M41">
        <v>519553</v>
      </c>
      <c r="N41">
        <v>7772304755</v>
      </c>
      <c r="O41" t="s">
        <v>2200</v>
      </c>
      <c r="P41" t="s">
        <v>131</v>
      </c>
      <c r="Q41" t="s">
        <v>2007</v>
      </c>
      <c r="S41" t="s">
        <v>1991</v>
      </c>
      <c r="U41">
        <v>400</v>
      </c>
      <c r="V41" t="s">
        <v>113</v>
      </c>
      <c r="W41">
        <v>2023</v>
      </c>
      <c r="X41">
        <v>11271342.277000001</v>
      </c>
      <c r="Y41">
        <v>126634.88695</v>
      </c>
      <c r="Z41">
        <v>97574.368979999999</v>
      </c>
      <c r="AA41">
        <v>89786.456839999999</v>
      </c>
      <c r="AB41">
        <v>3472.6993499999999</v>
      </c>
      <c r="AC41">
        <v>0</v>
      </c>
      <c r="AD41">
        <v>984</v>
      </c>
      <c r="AE41">
        <v>92249.546989999988</v>
      </c>
      <c r="AF41">
        <v>985922.26700999995</v>
      </c>
      <c r="AG41">
        <v>15399.88019</v>
      </c>
      <c r="AH41">
        <v>970522.38682000001</v>
      </c>
      <c r="AI41">
        <v>181369.78640000001</v>
      </c>
      <c r="AJ41">
        <v>804552.48060999997</v>
      </c>
      <c r="AM41" t="s">
        <v>42</v>
      </c>
      <c r="AN41" t="s">
        <v>43</v>
      </c>
      <c r="AO41" t="s">
        <v>87</v>
      </c>
      <c r="AP41" t="s">
        <v>88</v>
      </c>
      <c r="AQ41" t="s">
        <v>46</v>
      </c>
      <c r="AR41">
        <v>0</v>
      </c>
      <c r="AS41">
        <v>14.135930226691441</v>
      </c>
      <c r="AT41">
        <v>7.965906334262942E-3</v>
      </c>
      <c r="AU41">
        <v>9.1068494793504165E-2</v>
      </c>
      <c r="AV41">
        <v>0.49504638353590741</v>
      </c>
      <c r="AW41" t="s">
        <v>57</v>
      </c>
      <c r="AX41">
        <v>0</v>
      </c>
      <c r="AY41">
        <v>0.18395951939501171</v>
      </c>
      <c r="AZ41">
        <v>93.749539623983722</v>
      </c>
      <c r="BA41">
        <v>11454.6161351626</v>
      </c>
      <c r="BB41">
        <v>15.650284745934959</v>
      </c>
      <c r="BC41" t="s">
        <v>3685</v>
      </c>
      <c r="BD41" t="s">
        <v>2173</v>
      </c>
      <c r="BE41" t="s">
        <v>2174</v>
      </c>
      <c r="BF41" t="s">
        <v>2184</v>
      </c>
      <c r="BG41">
        <v>0</v>
      </c>
      <c r="BH41">
        <v>0</v>
      </c>
      <c r="BI41">
        <v>47.885001378958549</v>
      </c>
      <c r="BJ41">
        <v>0.39126476803155441</v>
      </c>
      <c r="BK41">
        <v>7.1630444775061974</v>
      </c>
      <c r="BL41">
        <v>6.9181268862442025E-2</v>
      </c>
      <c r="BM41">
        <v>10.276007036446959</v>
      </c>
      <c r="BN41" t="s">
        <v>48</v>
      </c>
      <c r="BO41" t="s">
        <v>48</v>
      </c>
      <c r="BP41" t="s">
        <v>48</v>
      </c>
      <c r="BQ41" t="s">
        <v>3728</v>
      </c>
      <c r="BR41" t="s">
        <v>2165</v>
      </c>
      <c r="BS41">
        <v>-24.074074074074069</v>
      </c>
      <c r="BT41">
        <v>-0.27541197985996663</v>
      </c>
      <c r="BU41">
        <v>-6.6536106115205769</v>
      </c>
      <c r="BV41" t="s">
        <v>49</v>
      </c>
      <c r="BW41" t="s">
        <v>2182</v>
      </c>
      <c r="BX41" t="s">
        <v>2167</v>
      </c>
      <c r="BY41">
        <v>5573.6794067675401</v>
      </c>
      <c r="BZ41">
        <v>2.402877890400743E-3</v>
      </c>
      <c r="CA41">
        <v>0.1978416100422388</v>
      </c>
      <c r="CB41">
        <v>2.2431834244006521E-2</v>
      </c>
      <c r="CC41">
        <v>0</v>
      </c>
      <c r="CD41" t="s">
        <v>3685</v>
      </c>
      <c r="CE41">
        <v>0.11338279262495569</v>
      </c>
      <c r="CF41">
        <v>15.84650921266697</v>
      </c>
      <c r="CG41">
        <v>7.1670378769122198</v>
      </c>
      <c r="CH41">
        <v>67.283950617283949</v>
      </c>
      <c r="CI41">
        <v>5880.9367283950614</v>
      </c>
    </row>
    <row r="42" spans="1:87">
      <c r="A42">
        <v>62</v>
      </c>
      <c r="B42">
        <v>73</v>
      </c>
      <c r="C42">
        <v>57</v>
      </c>
      <c r="D42">
        <v>49</v>
      </c>
      <c r="E42">
        <v>48</v>
      </c>
      <c r="F42" t="s">
        <v>184</v>
      </c>
      <c r="G42" t="s">
        <v>2283</v>
      </c>
      <c r="H42">
        <v>1968</v>
      </c>
      <c r="J42">
        <v>2001</v>
      </c>
      <c r="L42" t="s">
        <v>3630</v>
      </c>
      <c r="M42">
        <v>1764</v>
      </c>
      <c r="N42">
        <v>5261003187</v>
      </c>
      <c r="O42" t="s">
        <v>2198</v>
      </c>
      <c r="P42" t="s">
        <v>185</v>
      </c>
      <c r="Q42" t="s">
        <v>2016</v>
      </c>
      <c r="R42" t="s">
        <v>2553</v>
      </c>
      <c r="S42" t="s">
        <v>2017</v>
      </c>
      <c r="T42" t="s">
        <v>2816</v>
      </c>
      <c r="U42">
        <v>540</v>
      </c>
      <c r="V42" t="s">
        <v>2208</v>
      </c>
      <c r="W42">
        <v>2023</v>
      </c>
      <c r="X42">
        <v>9801515</v>
      </c>
      <c r="Y42">
        <v>781127</v>
      </c>
      <c r="Z42">
        <v>929612</v>
      </c>
      <c r="AA42">
        <v>746065</v>
      </c>
      <c r="AB42">
        <v>136653</v>
      </c>
      <c r="AC42">
        <v>412545</v>
      </c>
      <c r="AD42">
        <v>7337</v>
      </c>
      <c r="AE42">
        <v>1536436</v>
      </c>
      <c r="AF42">
        <v>8418241</v>
      </c>
      <c r="AG42">
        <v>2001776</v>
      </c>
      <c r="AH42">
        <v>6416465</v>
      </c>
      <c r="AI42">
        <v>1570298</v>
      </c>
      <c r="AJ42">
        <v>6847943</v>
      </c>
      <c r="AM42" t="s">
        <v>47</v>
      </c>
      <c r="AN42" t="s">
        <v>186</v>
      </c>
      <c r="AO42" t="s">
        <v>187</v>
      </c>
      <c r="AP42" t="s">
        <v>188</v>
      </c>
      <c r="AQ42" t="s">
        <v>71</v>
      </c>
      <c r="AR42">
        <v>4.2089921813107473E-2</v>
      </c>
      <c r="AS42">
        <v>13.719150616761411</v>
      </c>
      <c r="AT42">
        <v>7.6117314517194543E-2</v>
      </c>
      <c r="AU42">
        <v>8.8624808911980546E-2</v>
      </c>
      <c r="AV42">
        <v>0.4751104567413319</v>
      </c>
      <c r="AW42" t="s">
        <v>47</v>
      </c>
      <c r="AX42">
        <v>1</v>
      </c>
      <c r="AY42">
        <v>0.18653516809509249</v>
      </c>
      <c r="AZ42">
        <v>209.40929535232391</v>
      </c>
      <c r="BA42">
        <v>1335.90227613466</v>
      </c>
      <c r="BB42">
        <v>272.83303802644127</v>
      </c>
      <c r="BC42" t="s">
        <v>3685</v>
      </c>
      <c r="BD42" t="s">
        <v>2173</v>
      </c>
      <c r="BE42" t="s">
        <v>2174</v>
      </c>
      <c r="BF42" t="s">
        <v>2184</v>
      </c>
      <c r="BG42">
        <v>0</v>
      </c>
      <c r="BH42">
        <v>-1.1812609911224251E-2</v>
      </c>
      <c r="BI42">
        <v>29.484165939751879</v>
      </c>
      <c r="BJ42">
        <v>0.25838841694031878</v>
      </c>
      <c r="BK42">
        <v>-6.1708942465565988</v>
      </c>
      <c r="BL42">
        <v>-6.3695082228793609E-2</v>
      </c>
      <c r="BM42">
        <v>6.6729157134433734</v>
      </c>
      <c r="BN42" t="s">
        <v>49</v>
      </c>
      <c r="BO42" t="s">
        <v>48</v>
      </c>
      <c r="BP42" t="s">
        <v>48</v>
      </c>
      <c r="BQ42" t="s">
        <v>3731</v>
      </c>
      <c r="BR42" t="s">
        <v>2168</v>
      </c>
      <c r="BS42">
        <v>-1.885530890612463</v>
      </c>
      <c r="BT42">
        <v>-1.9035336823064242E-2</v>
      </c>
      <c r="BU42">
        <v>-0.47475288947437239</v>
      </c>
      <c r="BV42" t="s">
        <v>49</v>
      </c>
      <c r="BW42" t="s">
        <v>2182</v>
      </c>
      <c r="BX42" t="s">
        <v>2167</v>
      </c>
      <c r="BY42">
        <v>323.64458691294311</v>
      </c>
      <c r="BZ42">
        <v>3.0232653686168062E-2</v>
      </c>
      <c r="CA42">
        <v>0.27353580990629178</v>
      </c>
      <c r="CB42">
        <v>3.4290141728470308E-2</v>
      </c>
      <c r="CC42">
        <v>5.3902531724331723E-2</v>
      </c>
      <c r="CD42" t="s">
        <v>3685</v>
      </c>
      <c r="CE42">
        <v>0.12535887619327599</v>
      </c>
      <c r="CF42">
        <v>15.83965910658913</v>
      </c>
      <c r="CG42">
        <v>8.9197206555370592</v>
      </c>
      <c r="CH42">
        <v>137.06512436480341</v>
      </c>
      <c r="CI42">
        <v>1012.257689221717</v>
      </c>
    </row>
    <row r="43" spans="1:87">
      <c r="A43">
        <v>55</v>
      </c>
      <c r="B43">
        <v>47</v>
      </c>
      <c r="C43">
        <v>37</v>
      </c>
      <c r="D43">
        <v>37</v>
      </c>
      <c r="E43">
        <v>49</v>
      </c>
      <c r="F43" t="s">
        <v>177</v>
      </c>
      <c r="H43">
        <v>1990</v>
      </c>
      <c r="J43">
        <v>1994</v>
      </c>
      <c r="L43" t="s">
        <v>3629</v>
      </c>
      <c r="M43">
        <v>117710</v>
      </c>
      <c r="N43">
        <v>5270005984</v>
      </c>
      <c r="O43" t="s">
        <v>2200</v>
      </c>
      <c r="P43" t="s">
        <v>128</v>
      </c>
      <c r="Q43" t="s">
        <v>2005</v>
      </c>
      <c r="S43" t="s">
        <v>1980</v>
      </c>
      <c r="U43">
        <v>400</v>
      </c>
      <c r="V43" t="s">
        <v>113</v>
      </c>
      <c r="W43">
        <v>2023</v>
      </c>
      <c r="X43">
        <v>10594986.991560001</v>
      </c>
      <c r="Y43">
        <v>74351.974439999991</v>
      </c>
      <c r="Z43">
        <v>63703.549180000002</v>
      </c>
      <c r="AA43">
        <v>57847.956180000001</v>
      </c>
      <c r="AB43">
        <v>85708.835930000001</v>
      </c>
      <c r="AC43">
        <v>52354</v>
      </c>
      <c r="AD43">
        <v>6852</v>
      </c>
      <c r="AE43">
        <v>679018.92622000002</v>
      </c>
      <c r="AF43">
        <v>4206266.7588099996</v>
      </c>
      <c r="AG43">
        <v>323043.89438999997</v>
      </c>
      <c r="AH43">
        <v>3883222.86442</v>
      </c>
      <c r="AI43">
        <v>591225.20717999991</v>
      </c>
      <c r="AJ43">
        <v>3615041.5516300001</v>
      </c>
      <c r="AM43" t="s">
        <v>42</v>
      </c>
      <c r="AN43" t="s">
        <v>43</v>
      </c>
      <c r="AO43" t="s">
        <v>44</v>
      </c>
      <c r="AP43" t="s">
        <v>45</v>
      </c>
      <c r="AQ43" t="s">
        <v>46</v>
      </c>
      <c r="AR43">
        <v>4.9413935139047708E-3</v>
      </c>
      <c r="AS43">
        <v>-6.8272158490620516</v>
      </c>
      <c r="AT43">
        <v>5.459936498844394E-3</v>
      </c>
      <c r="AU43">
        <v>1.37528025436898E-2</v>
      </c>
      <c r="AV43">
        <v>9.7844197908814892E-2</v>
      </c>
      <c r="AW43" t="s">
        <v>57</v>
      </c>
      <c r="AX43">
        <v>0</v>
      </c>
      <c r="AY43">
        <v>0.1405581816563779</v>
      </c>
      <c r="AZ43">
        <v>99.097916844716877</v>
      </c>
      <c r="BA43">
        <v>1546.2619660770581</v>
      </c>
      <c r="BB43">
        <v>47.14592737740805</v>
      </c>
      <c r="BC43" t="s">
        <v>3685</v>
      </c>
      <c r="BD43" t="s">
        <v>2173</v>
      </c>
      <c r="BE43" t="s">
        <v>2174</v>
      </c>
      <c r="BF43" t="s">
        <v>2185</v>
      </c>
      <c r="BG43">
        <v>1</v>
      </c>
      <c r="BH43">
        <v>1.296459053988465E-3</v>
      </c>
      <c r="BI43">
        <v>40.931439996722972</v>
      </c>
      <c r="BJ43">
        <v>0.34310334497851791</v>
      </c>
      <c r="BK43">
        <v>2.124231881683321</v>
      </c>
      <c r="BL43">
        <v>2.1019845809403751E-2</v>
      </c>
      <c r="BM43">
        <v>8.9562060604954308</v>
      </c>
      <c r="BN43" t="s">
        <v>48</v>
      </c>
      <c r="BO43" t="s">
        <v>49</v>
      </c>
      <c r="BP43" t="s">
        <v>48</v>
      </c>
      <c r="BQ43" t="s">
        <v>3728</v>
      </c>
      <c r="BR43" t="s">
        <v>2165</v>
      </c>
      <c r="BS43">
        <v>4.007285974499089</v>
      </c>
      <c r="BT43">
        <v>3.9290768146480907E-2</v>
      </c>
      <c r="BU43">
        <v>0.98710930222283277</v>
      </c>
      <c r="BV43" t="s">
        <v>48</v>
      </c>
      <c r="BW43" t="s">
        <v>2181</v>
      </c>
      <c r="BX43" t="s">
        <v>2166</v>
      </c>
      <c r="BY43">
        <v>405.12191598598292</v>
      </c>
      <c r="BZ43">
        <v>2.553697896480283E-2</v>
      </c>
      <c r="CA43">
        <v>0.39655601997418022</v>
      </c>
      <c r="CB43">
        <v>7.290789882888718E-2</v>
      </c>
      <c r="CC43">
        <v>3.644934459916305E-3</v>
      </c>
      <c r="CD43" t="s">
        <v>3685</v>
      </c>
      <c r="CE43">
        <v>0.18385270972215789</v>
      </c>
      <c r="CF43">
        <v>15.8327881769148</v>
      </c>
      <c r="CG43">
        <v>8.7930050912975304</v>
      </c>
      <c r="CH43">
        <v>81.198955834851247</v>
      </c>
      <c r="CI43">
        <v>1141.140050091075</v>
      </c>
    </row>
    <row r="44" spans="1:87">
      <c r="A44">
        <v>60</v>
      </c>
      <c r="B44">
        <v>78</v>
      </c>
      <c r="C44">
        <v>170</v>
      </c>
      <c r="D44">
        <v>133</v>
      </c>
      <c r="E44">
        <v>50</v>
      </c>
      <c r="F44" t="s">
        <v>180</v>
      </c>
      <c r="H44">
        <v>1929</v>
      </c>
      <c r="L44" t="s">
        <v>3588</v>
      </c>
      <c r="M44">
        <v>56844</v>
      </c>
      <c r="N44">
        <v>5220002334</v>
      </c>
      <c r="O44" t="s">
        <v>2198</v>
      </c>
      <c r="P44" t="s">
        <v>181</v>
      </c>
      <c r="Q44" t="s">
        <v>2236</v>
      </c>
      <c r="R44" t="s">
        <v>2547</v>
      </c>
      <c r="S44" t="s">
        <v>2014</v>
      </c>
      <c r="U44">
        <v>124</v>
      </c>
      <c r="V44" t="s">
        <v>113</v>
      </c>
      <c r="W44">
        <v>2023</v>
      </c>
      <c r="X44">
        <v>10120683.364779999</v>
      </c>
      <c r="Y44">
        <v>1128763.8382999999</v>
      </c>
      <c r="Z44">
        <v>1141790.11974</v>
      </c>
      <c r="AA44">
        <v>1074033.4424399999</v>
      </c>
      <c r="AB44">
        <v>80175.053599999999</v>
      </c>
      <c r="AC44">
        <v>9617926</v>
      </c>
      <c r="AD44">
        <v>1251</v>
      </c>
      <c r="AE44">
        <v>311704.48566000001</v>
      </c>
      <c r="AF44">
        <v>5491827.0602799999</v>
      </c>
      <c r="AG44">
        <v>2681249.6748700002</v>
      </c>
      <c r="AH44">
        <v>2810577.3854100001</v>
      </c>
      <c r="AI44">
        <v>453556.16041000001</v>
      </c>
      <c r="AJ44">
        <v>5038270.8998699998</v>
      </c>
      <c r="AM44" t="s">
        <v>171</v>
      </c>
      <c r="AN44" t="s">
        <v>172</v>
      </c>
      <c r="AO44" t="s">
        <v>182</v>
      </c>
      <c r="AP44" t="s">
        <v>183</v>
      </c>
      <c r="AQ44" t="s">
        <v>71</v>
      </c>
      <c r="AR44">
        <v>0.95032377294505643</v>
      </c>
      <c r="AS44">
        <v>21.888384450792351</v>
      </c>
      <c r="AT44">
        <v>0.10612262074887539</v>
      </c>
      <c r="AU44">
        <v>0.19556942173361899</v>
      </c>
      <c r="AV44">
        <v>2.3680274598609992</v>
      </c>
      <c r="AW44" t="s">
        <v>57</v>
      </c>
      <c r="AX44">
        <v>0</v>
      </c>
      <c r="AY44">
        <v>8.2587480529089263E-2</v>
      </c>
      <c r="AZ44">
        <v>249.16425712230219</v>
      </c>
      <c r="BA44">
        <v>8090.074632118306</v>
      </c>
      <c r="BB44">
        <v>2143.2851118065551</v>
      </c>
      <c r="BC44" t="s">
        <v>3688</v>
      </c>
      <c r="BD44" t="s">
        <v>2175</v>
      </c>
      <c r="BE44" t="s">
        <v>2176</v>
      </c>
      <c r="BF44" t="s">
        <v>2185</v>
      </c>
      <c r="BG44">
        <v>1</v>
      </c>
      <c r="BH44">
        <v>1.73629525574206E-2</v>
      </c>
      <c r="BI44">
        <v>37.351075443710727</v>
      </c>
      <c r="BJ44">
        <v>0.31737005647310751</v>
      </c>
      <c r="BK44">
        <v>-0.47023518571685458</v>
      </c>
      <c r="BL44">
        <v>-4.7134426960067088E-3</v>
      </c>
      <c r="BM44">
        <v>8.2575055816630716</v>
      </c>
      <c r="BN44" t="s">
        <v>49</v>
      </c>
      <c r="BO44" t="s">
        <v>48</v>
      </c>
      <c r="BP44" t="s">
        <v>48</v>
      </c>
      <c r="BQ44" t="s">
        <v>3731</v>
      </c>
      <c r="BR44" t="s">
        <v>2168</v>
      </c>
      <c r="BS44">
        <v>-28.677309007981751</v>
      </c>
      <c r="BT44">
        <v>-0.33795566246521691</v>
      </c>
      <c r="BU44">
        <v>-8.1018158332280326</v>
      </c>
      <c r="BV44" t="s">
        <v>49</v>
      </c>
      <c r="BW44" t="s">
        <v>2182</v>
      </c>
      <c r="BX44" t="s">
        <v>2167</v>
      </c>
      <c r="BY44">
        <v>3889.1181326884321</v>
      </c>
      <c r="BZ44">
        <v>9.3438567371928131E-3</v>
      </c>
      <c r="CA44">
        <v>0.1355280278260596</v>
      </c>
      <c r="CB44">
        <v>1.30802223238834E-2</v>
      </c>
      <c r="CC44">
        <v>0.93296082038763584</v>
      </c>
      <c r="CD44" t="s">
        <v>3688</v>
      </c>
      <c r="CE44">
        <v>9.6513042605998245E-2</v>
      </c>
      <c r="CF44">
        <v>15.81272168923473</v>
      </c>
      <c r="CG44">
        <v>7.4696541729321284</v>
      </c>
      <c r="CH44">
        <v>182.4975410832383</v>
      </c>
      <c r="CI44">
        <v>4200.9564994298744</v>
      </c>
    </row>
    <row r="45" spans="1:87">
      <c r="A45">
        <v>72</v>
      </c>
      <c r="B45">
        <v>60</v>
      </c>
      <c r="C45">
        <v>58</v>
      </c>
      <c r="D45">
        <v>55</v>
      </c>
      <c r="E45">
        <v>51</v>
      </c>
      <c r="F45" t="s">
        <v>202</v>
      </c>
      <c r="G45" t="s">
        <v>2209</v>
      </c>
      <c r="H45">
        <v>1997</v>
      </c>
      <c r="J45">
        <v>2001</v>
      </c>
      <c r="L45" t="s">
        <v>3626</v>
      </c>
      <c r="M45">
        <v>24785</v>
      </c>
      <c r="N45">
        <v>5261009959</v>
      </c>
      <c r="O45" t="s">
        <v>2200</v>
      </c>
      <c r="P45" t="s">
        <v>203</v>
      </c>
      <c r="Q45" t="s">
        <v>2020</v>
      </c>
      <c r="R45" t="s">
        <v>2513</v>
      </c>
      <c r="S45" t="s">
        <v>1980</v>
      </c>
      <c r="U45">
        <v>500</v>
      </c>
      <c r="V45" t="s">
        <v>113</v>
      </c>
      <c r="W45">
        <v>2023</v>
      </c>
      <c r="X45">
        <v>9648773</v>
      </c>
      <c r="Y45">
        <v>453341</v>
      </c>
      <c r="Z45">
        <v>998321</v>
      </c>
      <c r="AA45">
        <v>908435</v>
      </c>
      <c r="AB45">
        <v>107459</v>
      </c>
      <c r="AC45">
        <v>0</v>
      </c>
      <c r="AD45">
        <v>12778</v>
      </c>
      <c r="AE45">
        <v>1219287</v>
      </c>
      <c r="AF45">
        <v>7743593</v>
      </c>
      <c r="AG45">
        <v>4484930</v>
      </c>
      <c r="AH45">
        <v>3258663</v>
      </c>
      <c r="AI45">
        <v>6222306</v>
      </c>
      <c r="AJ45">
        <v>1521287</v>
      </c>
      <c r="AM45" t="s">
        <v>42</v>
      </c>
      <c r="AN45" t="s">
        <v>43</v>
      </c>
      <c r="AO45" t="s">
        <v>44</v>
      </c>
      <c r="AP45" t="s">
        <v>45</v>
      </c>
      <c r="AQ45" t="s">
        <v>46</v>
      </c>
      <c r="AR45">
        <v>0</v>
      </c>
      <c r="AS45">
        <v>0</v>
      </c>
      <c r="AT45">
        <v>9.4150313205627292E-2</v>
      </c>
      <c r="AU45">
        <v>0.11731440430818101</v>
      </c>
      <c r="AV45">
        <v>0.14599651640404701</v>
      </c>
      <c r="AW45" t="s">
        <v>47</v>
      </c>
      <c r="AX45">
        <v>1</v>
      </c>
      <c r="AY45">
        <v>0.80354248990100585</v>
      </c>
      <c r="AZ45">
        <v>95.420801377367354</v>
      </c>
      <c r="BA45">
        <v>755.10823290029737</v>
      </c>
      <c r="BB45">
        <v>350.98841759273751</v>
      </c>
      <c r="BC45" t="s">
        <v>3685</v>
      </c>
      <c r="BD45" t="s">
        <v>2173</v>
      </c>
      <c r="BE45" t="s">
        <v>2174</v>
      </c>
      <c r="BF45" t="s">
        <v>2184</v>
      </c>
      <c r="BG45">
        <v>0</v>
      </c>
      <c r="BH45">
        <v>0</v>
      </c>
      <c r="BI45">
        <v>33.163281290001507</v>
      </c>
      <c r="BJ45">
        <v>0.28640586812436369</v>
      </c>
      <c r="BK45">
        <v>-3.5048686304336809</v>
      </c>
      <c r="BL45">
        <v>-3.5677631044748637E-2</v>
      </c>
      <c r="BM45">
        <v>7.4227143810616569</v>
      </c>
      <c r="BN45" t="s">
        <v>48</v>
      </c>
      <c r="BO45" t="s">
        <v>49</v>
      </c>
      <c r="BP45" t="s">
        <v>48</v>
      </c>
      <c r="BQ45" t="s">
        <v>3731</v>
      </c>
      <c r="BR45" t="s">
        <v>2168</v>
      </c>
      <c r="BS45">
        <v>8.6841881432338184</v>
      </c>
      <c r="BT45">
        <v>8.3276134294546722E-2</v>
      </c>
      <c r="BU45">
        <v>2.103726145323459</v>
      </c>
      <c r="BV45" t="s">
        <v>48</v>
      </c>
      <c r="BW45" t="s">
        <v>2180</v>
      </c>
      <c r="BX45" t="s">
        <v>2166</v>
      </c>
      <c r="BY45">
        <v>138.8097724086754</v>
      </c>
      <c r="BZ45">
        <v>5.4426406614240128E-2</v>
      </c>
      <c r="CA45">
        <v>6.0544371837787679E-2</v>
      </c>
      <c r="CB45">
        <v>5.0956134960288307E-2</v>
      </c>
      <c r="CC45">
        <v>0</v>
      </c>
      <c r="CD45" t="s">
        <v>3685</v>
      </c>
      <c r="CE45">
        <v>0.84163289523940454</v>
      </c>
      <c r="CF45">
        <v>15.79593544684746</v>
      </c>
      <c r="CG45">
        <v>9.3722040868677414</v>
      </c>
      <c r="CH45">
        <v>79.456323892149356</v>
      </c>
      <c r="CI45">
        <v>616.298460491622</v>
      </c>
    </row>
    <row r="46" spans="1:87">
      <c r="A46">
        <v>84</v>
      </c>
      <c r="B46">
        <v>86</v>
      </c>
      <c r="C46">
        <v>70</v>
      </c>
      <c r="D46">
        <v>65</v>
      </c>
      <c r="E46">
        <v>52</v>
      </c>
      <c r="F46" t="s">
        <v>215</v>
      </c>
      <c r="H46">
        <v>1558</v>
      </c>
      <c r="J46">
        <v>2009</v>
      </c>
      <c r="L46" t="s">
        <v>3623</v>
      </c>
      <c r="M46">
        <v>334972</v>
      </c>
      <c r="N46">
        <v>5250007313</v>
      </c>
      <c r="O46" t="s">
        <v>2198</v>
      </c>
      <c r="P46" t="s">
        <v>216</v>
      </c>
      <c r="Q46" t="s">
        <v>2452</v>
      </c>
      <c r="R46" t="s">
        <v>2727</v>
      </c>
      <c r="S46" t="s">
        <v>2014</v>
      </c>
      <c r="U46">
        <v>100</v>
      </c>
      <c r="V46" t="s">
        <v>2208</v>
      </c>
      <c r="W46">
        <v>2023</v>
      </c>
      <c r="X46">
        <v>7174291</v>
      </c>
      <c r="Y46">
        <v>181604</v>
      </c>
      <c r="Z46">
        <v>140022</v>
      </c>
      <c r="AA46">
        <v>55911</v>
      </c>
      <c r="AB46">
        <v>228017</v>
      </c>
      <c r="AC46">
        <v>174000</v>
      </c>
      <c r="AD46">
        <v>68350</v>
      </c>
      <c r="AE46">
        <v>4885716</v>
      </c>
      <c r="AF46">
        <v>12391302</v>
      </c>
      <c r="AG46">
        <v>8255468</v>
      </c>
      <c r="AH46">
        <v>4135834</v>
      </c>
      <c r="AI46">
        <v>1404138</v>
      </c>
      <c r="AJ46">
        <v>9587921</v>
      </c>
      <c r="AM46" t="s">
        <v>171</v>
      </c>
      <c r="AN46" t="s">
        <v>172</v>
      </c>
      <c r="AO46" t="s">
        <v>217</v>
      </c>
      <c r="AP46" t="s">
        <v>218</v>
      </c>
      <c r="AQ46" t="s">
        <v>71</v>
      </c>
      <c r="AR46">
        <v>2.4253267674812749E-2</v>
      </c>
      <c r="AS46">
        <v>0</v>
      </c>
      <c r="AT46">
        <v>7.79324395957733E-3</v>
      </c>
      <c r="AU46">
        <v>4.5121166444010482E-3</v>
      </c>
      <c r="AV46">
        <v>3.9818735765288028E-2</v>
      </c>
      <c r="AW46" t="s">
        <v>57</v>
      </c>
      <c r="AX46">
        <v>0</v>
      </c>
      <c r="AY46">
        <v>0.11331642147047991</v>
      </c>
      <c r="AZ46">
        <v>71.480848573518657</v>
      </c>
      <c r="BA46">
        <v>104.9640234089246</v>
      </c>
      <c r="BB46">
        <v>120.7822677395757</v>
      </c>
      <c r="BC46" t="s">
        <v>3685</v>
      </c>
      <c r="BD46" t="s">
        <v>2173</v>
      </c>
      <c r="BE46" t="s">
        <v>2174</v>
      </c>
      <c r="BF46" t="s">
        <v>2184</v>
      </c>
      <c r="BG46">
        <v>0</v>
      </c>
      <c r="BH46">
        <v>-1.340666774384237E-2</v>
      </c>
      <c r="BI46">
        <v>0.13948331015823179</v>
      </c>
      <c r="BJ46">
        <v>1.393861225523096E-3</v>
      </c>
      <c r="BK46">
        <v>-27.435157021624459</v>
      </c>
      <c r="BL46">
        <v>-0.32068963794359112</v>
      </c>
      <c r="BM46">
        <v>3.485260274684876E-2</v>
      </c>
      <c r="BN46" t="s">
        <v>49</v>
      </c>
      <c r="BO46" t="s">
        <v>49</v>
      </c>
      <c r="BP46" t="s">
        <v>49</v>
      </c>
      <c r="BQ46" t="s">
        <v>3731</v>
      </c>
      <c r="BR46" t="s">
        <v>2168</v>
      </c>
      <c r="BS46">
        <v>-14.68620500274602</v>
      </c>
      <c r="BT46">
        <v>-0.15883402126902799</v>
      </c>
      <c r="BU46">
        <v>-3.8930455012230691</v>
      </c>
      <c r="BV46" t="s">
        <v>49</v>
      </c>
      <c r="BW46" t="s">
        <v>2182</v>
      </c>
      <c r="BX46" t="s">
        <v>2167</v>
      </c>
      <c r="BY46">
        <v>15.53996329608826</v>
      </c>
      <c r="BZ46">
        <v>3.5724365457718262E-3</v>
      </c>
      <c r="CA46">
        <v>1.9145964603080681E-2</v>
      </c>
      <c r="CB46">
        <v>2.0651294413515831E-3</v>
      </c>
      <c r="CC46">
        <v>3.7659935418655123E-2</v>
      </c>
      <c r="CD46" t="s">
        <v>3685</v>
      </c>
      <c r="CE46">
        <v>0.1078623868874851</v>
      </c>
      <c r="CF46">
        <v>15.784620638170869</v>
      </c>
      <c r="CG46">
        <v>11.29123086342112</v>
      </c>
      <c r="CH46">
        <v>60.804046632383042</v>
      </c>
      <c r="CI46">
        <v>89.424060112836386</v>
      </c>
    </row>
    <row r="47" spans="1:87">
      <c r="A47">
        <v>45</v>
      </c>
      <c r="B47">
        <v>43</v>
      </c>
      <c r="C47">
        <v>46</v>
      </c>
      <c r="D47">
        <v>52</v>
      </c>
      <c r="E47">
        <v>54</v>
      </c>
      <c r="F47" t="s">
        <v>2815</v>
      </c>
      <c r="H47">
        <v>1951</v>
      </c>
      <c r="J47">
        <v>2013</v>
      </c>
      <c r="L47">
        <v>146805667</v>
      </c>
      <c r="M47">
        <v>471961</v>
      </c>
      <c r="N47">
        <v>5272698951</v>
      </c>
      <c r="O47" t="s">
        <v>2200</v>
      </c>
      <c r="P47" t="s">
        <v>165</v>
      </c>
      <c r="Q47" t="s">
        <v>2459</v>
      </c>
      <c r="S47" t="s">
        <v>2006</v>
      </c>
      <c r="U47">
        <v>500</v>
      </c>
      <c r="V47" t="s">
        <v>113</v>
      </c>
      <c r="W47">
        <v>2023</v>
      </c>
      <c r="X47">
        <v>12672698</v>
      </c>
      <c r="Y47">
        <v>180685</v>
      </c>
      <c r="Z47">
        <v>74118</v>
      </c>
      <c r="AA47">
        <v>54309</v>
      </c>
      <c r="AB47">
        <v>227005</v>
      </c>
      <c r="AC47">
        <v>4121603</v>
      </c>
      <c r="AD47">
        <v>9378</v>
      </c>
      <c r="AE47">
        <v>897951</v>
      </c>
      <c r="AF47">
        <v>4375520</v>
      </c>
      <c r="AG47">
        <v>2432504</v>
      </c>
      <c r="AH47">
        <v>1943016</v>
      </c>
      <c r="AI47">
        <v>1703890</v>
      </c>
      <c r="AJ47">
        <v>2671630</v>
      </c>
      <c r="AM47" t="s">
        <v>0</v>
      </c>
      <c r="AN47" t="s">
        <v>75</v>
      </c>
      <c r="AO47" t="s">
        <v>166</v>
      </c>
      <c r="AP47" t="s">
        <v>167</v>
      </c>
      <c r="AQ47" t="s">
        <v>71</v>
      </c>
      <c r="AR47">
        <v>0.32523484738608938</v>
      </c>
      <c r="AS47">
        <v>8.9812474346055993</v>
      </c>
      <c r="AT47">
        <v>4.2855120511827872E-3</v>
      </c>
      <c r="AU47">
        <v>1.2412010458185539E-2</v>
      </c>
      <c r="AV47">
        <v>3.1873536437211317E-2</v>
      </c>
      <c r="AW47" t="s">
        <v>47</v>
      </c>
      <c r="AX47">
        <v>1</v>
      </c>
      <c r="AY47">
        <v>0.38941428675905948</v>
      </c>
      <c r="AZ47">
        <v>95.750799744081888</v>
      </c>
      <c r="BA47">
        <v>1351.322030283643</v>
      </c>
      <c r="BB47">
        <v>259.38409042439753</v>
      </c>
      <c r="BC47" t="s">
        <v>3689</v>
      </c>
      <c r="BD47" t="s">
        <v>2175</v>
      </c>
      <c r="BE47" t="s">
        <v>2174</v>
      </c>
      <c r="BF47" t="s">
        <v>2185</v>
      </c>
      <c r="BG47">
        <v>1</v>
      </c>
      <c r="BH47">
        <v>5.7514311771341697E-3</v>
      </c>
      <c r="BI47">
        <v>84.072745400105219</v>
      </c>
      <c r="BJ47">
        <v>0.61016084892388101</v>
      </c>
      <c r="BK47">
        <v>33.386047391380593</v>
      </c>
      <c r="BL47">
        <v>0.28807734975476679</v>
      </c>
      <c r="BM47">
        <v>16.478929992924151</v>
      </c>
      <c r="BN47" t="s">
        <v>48</v>
      </c>
      <c r="BO47" t="s">
        <v>49</v>
      </c>
      <c r="BP47" t="s">
        <v>48</v>
      </c>
      <c r="BQ47" t="s">
        <v>3728</v>
      </c>
      <c r="BR47" t="s">
        <v>2165</v>
      </c>
      <c r="BS47">
        <v>25.609429413340479</v>
      </c>
      <c r="BT47">
        <v>0.22800714017500209</v>
      </c>
      <c r="BU47">
        <v>5.865770014412508</v>
      </c>
      <c r="BV47" t="s">
        <v>48</v>
      </c>
      <c r="BW47" t="s">
        <v>2180</v>
      </c>
      <c r="BX47" t="s">
        <v>2166</v>
      </c>
      <c r="BY47">
        <v>429.19317949339347</v>
      </c>
      <c r="BZ47">
        <v>2.216972512910673E-2</v>
      </c>
      <c r="CA47">
        <v>0.1354051152846408</v>
      </c>
      <c r="CB47">
        <v>4.934037195198826E-2</v>
      </c>
      <c r="CC47">
        <v>0.31948341620895521</v>
      </c>
      <c r="CD47" t="s">
        <v>3689</v>
      </c>
      <c r="CE47">
        <v>0.3643907532464174</v>
      </c>
      <c r="CF47">
        <v>15.744799624666211</v>
      </c>
      <c r="CG47">
        <v>8.9181146594745293</v>
      </c>
      <c r="CH47">
        <v>71.70640235735334</v>
      </c>
      <c r="CI47">
        <v>922.12885079024909</v>
      </c>
    </row>
    <row r="48" spans="1:87">
      <c r="A48">
        <v>73</v>
      </c>
      <c r="B48">
        <v>62</v>
      </c>
      <c r="C48">
        <v>56</v>
      </c>
      <c r="D48">
        <v>66</v>
      </c>
      <c r="E48">
        <v>55</v>
      </c>
      <c r="F48" t="s">
        <v>204</v>
      </c>
      <c r="H48">
        <v>2002</v>
      </c>
      <c r="J48">
        <v>2002</v>
      </c>
      <c r="L48" t="s">
        <v>3624</v>
      </c>
      <c r="M48">
        <v>128080</v>
      </c>
      <c r="N48">
        <v>5261044039</v>
      </c>
      <c r="O48" t="s">
        <v>2200</v>
      </c>
      <c r="P48" t="s">
        <v>86</v>
      </c>
      <c r="Q48" t="s">
        <v>1990</v>
      </c>
      <c r="R48" t="s">
        <v>2210</v>
      </c>
      <c r="S48" t="s">
        <v>1991</v>
      </c>
      <c r="U48">
        <v>500</v>
      </c>
      <c r="V48" t="s">
        <v>113</v>
      </c>
      <c r="W48">
        <v>2023</v>
      </c>
      <c r="X48">
        <v>9495767</v>
      </c>
      <c r="Y48">
        <v>267465</v>
      </c>
      <c r="Z48">
        <v>357356</v>
      </c>
      <c r="AA48">
        <v>287090</v>
      </c>
      <c r="AB48">
        <v>20152</v>
      </c>
      <c r="AC48">
        <v>529432</v>
      </c>
      <c r="AD48">
        <v>1603</v>
      </c>
      <c r="AE48">
        <v>527139</v>
      </c>
      <c r="AF48">
        <v>3231632</v>
      </c>
      <c r="AG48">
        <v>272131</v>
      </c>
      <c r="AH48">
        <v>2959501</v>
      </c>
      <c r="AI48">
        <v>2142275</v>
      </c>
      <c r="AJ48">
        <v>1089357.2191399999</v>
      </c>
      <c r="AM48" t="s">
        <v>42</v>
      </c>
      <c r="AN48" t="s">
        <v>43</v>
      </c>
      <c r="AO48" t="s">
        <v>87</v>
      </c>
      <c r="AP48" t="s">
        <v>88</v>
      </c>
      <c r="AQ48" t="s">
        <v>46</v>
      </c>
      <c r="AR48">
        <v>5.5754527254091218E-2</v>
      </c>
      <c r="AS48">
        <v>0</v>
      </c>
      <c r="AT48">
        <v>3.0233471398360971E-2</v>
      </c>
      <c r="AU48">
        <v>8.8837466642241444E-2</v>
      </c>
      <c r="AV48">
        <v>0.13401173985599421</v>
      </c>
      <c r="AW48" t="s">
        <v>47</v>
      </c>
      <c r="AX48">
        <v>1</v>
      </c>
      <c r="AY48">
        <v>0.66290809102026471</v>
      </c>
      <c r="AZ48">
        <v>328.84529008109791</v>
      </c>
      <c r="BA48">
        <v>5923.7473487211482</v>
      </c>
      <c r="BB48">
        <v>169.76356830941981</v>
      </c>
      <c r="BC48" t="s">
        <v>3685</v>
      </c>
      <c r="BD48" t="s">
        <v>2173</v>
      </c>
      <c r="BE48" t="s">
        <v>2174</v>
      </c>
      <c r="BF48" t="s">
        <v>2184</v>
      </c>
      <c r="BG48">
        <v>0</v>
      </c>
      <c r="BH48">
        <v>-1.4286453846558579E-2</v>
      </c>
      <c r="BI48">
        <v>37.912245516543848</v>
      </c>
      <c r="BJ48">
        <v>0.32144739484361828</v>
      </c>
      <c r="BK48">
        <v>-6.3590205403000463E-2</v>
      </c>
      <c r="BL48">
        <v>-6.361043254958787E-4</v>
      </c>
      <c r="BM48">
        <v>8.367912463231054</v>
      </c>
      <c r="BN48" t="s">
        <v>49</v>
      </c>
      <c r="BO48" t="s">
        <v>49</v>
      </c>
      <c r="BP48" t="s">
        <v>49</v>
      </c>
      <c r="BQ48" t="s">
        <v>3731</v>
      </c>
      <c r="BR48" t="s">
        <v>2168</v>
      </c>
      <c r="BS48">
        <v>-11.092623405435379</v>
      </c>
      <c r="BT48">
        <v>-0.117575070593765</v>
      </c>
      <c r="BU48">
        <v>-2.89659726096495</v>
      </c>
      <c r="BV48" t="s">
        <v>49</v>
      </c>
      <c r="BW48" t="s">
        <v>2182</v>
      </c>
      <c r="BX48" t="s">
        <v>2167</v>
      </c>
      <c r="BY48">
        <v>2104.9070824981859</v>
      </c>
      <c r="BZ48">
        <v>2.2617524202406581E-2</v>
      </c>
      <c r="CA48">
        <v>0.1069344296178088</v>
      </c>
      <c r="CB48">
        <v>6.8779411667281312E-2</v>
      </c>
      <c r="CC48">
        <v>7.0040981100649796E-2</v>
      </c>
      <c r="CD48" t="s">
        <v>3685</v>
      </c>
      <c r="CE48">
        <v>0.64319239288135521</v>
      </c>
      <c r="CF48">
        <v>15.74490928347999</v>
      </c>
      <c r="CG48">
        <v>7.4972072232033176</v>
      </c>
      <c r="CH48">
        <v>208.46200776483639</v>
      </c>
      <c r="CI48">
        <v>3818.8402662229619</v>
      </c>
    </row>
    <row r="49" spans="1:87">
      <c r="A49">
        <v>29</v>
      </c>
      <c r="B49">
        <v>25</v>
      </c>
      <c r="C49">
        <v>40</v>
      </c>
      <c r="D49">
        <v>58</v>
      </c>
      <c r="E49">
        <v>56</v>
      </c>
      <c r="F49" t="s">
        <v>127</v>
      </c>
      <c r="G49" t="s">
        <v>2209</v>
      </c>
      <c r="H49">
        <v>2002</v>
      </c>
      <c r="L49" t="s">
        <v>3622</v>
      </c>
      <c r="M49">
        <v>427063</v>
      </c>
      <c r="N49">
        <v>7671004218</v>
      </c>
      <c r="O49" t="s">
        <v>2198</v>
      </c>
      <c r="P49" t="s">
        <v>128</v>
      </c>
      <c r="Q49" t="s">
        <v>2005</v>
      </c>
      <c r="R49" t="s">
        <v>2513</v>
      </c>
      <c r="S49" t="s">
        <v>1980</v>
      </c>
      <c r="U49">
        <v>400</v>
      </c>
      <c r="V49" t="s">
        <v>2208</v>
      </c>
      <c r="W49">
        <v>2023</v>
      </c>
      <c r="X49">
        <v>15453283</v>
      </c>
      <c r="Y49">
        <v>528615</v>
      </c>
      <c r="Z49">
        <v>495078</v>
      </c>
      <c r="AA49">
        <v>401619.8</v>
      </c>
      <c r="AB49">
        <v>82703</v>
      </c>
      <c r="AC49">
        <v>0</v>
      </c>
      <c r="AD49">
        <v>11160</v>
      </c>
      <c r="AE49">
        <v>1157066</v>
      </c>
      <c r="AF49">
        <v>4670748</v>
      </c>
      <c r="AG49">
        <v>740220</v>
      </c>
      <c r="AH49">
        <v>3930528</v>
      </c>
      <c r="AI49">
        <v>1704001</v>
      </c>
      <c r="AJ49">
        <v>2515209</v>
      </c>
      <c r="AM49" t="s">
        <v>42</v>
      </c>
      <c r="AN49" t="s">
        <v>43</v>
      </c>
      <c r="AO49" t="s">
        <v>44</v>
      </c>
      <c r="AP49" t="s">
        <v>45</v>
      </c>
      <c r="AQ49" t="s">
        <v>46</v>
      </c>
      <c r="AR49">
        <v>0</v>
      </c>
      <c r="AS49">
        <v>0</v>
      </c>
      <c r="AT49">
        <v>2.598928654836645E-2</v>
      </c>
      <c r="AU49">
        <v>8.598618465393551E-2</v>
      </c>
      <c r="AV49">
        <v>0.2356922325749809</v>
      </c>
      <c r="AW49" t="s">
        <v>57</v>
      </c>
      <c r="AX49">
        <v>0</v>
      </c>
      <c r="AY49">
        <v>0.36482400677578841</v>
      </c>
      <c r="AZ49">
        <v>103.6797491039427</v>
      </c>
      <c r="BA49">
        <v>1384.702777777778</v>
      </c>
      <c r="BB49">
        <v>66.327956989247312</v>
      </c>
      <c r="BC49" t="s">
        <v>3685</v>
      </c>
      <c r="BD49" t="s">
        <v>2173</v>
      </c>
      <c r="BE49" t="s">
        <v>2174</v>
      </c>
      <c r="BF49" t="s">
        <v>2184</v>
      </c>
      <c r="BG49">
        <v>0</v>
      </c>
      <c r="BH49">
        <v>0</v>
      </c>
      <c r="BI49">
        <v>131.55599542680409</v>
      </c>
      <c r="BJ49">
        <v>0.83965153918305369</v>
      </c>
      <c r="BK49">
        <v>67.794199584640708</v>
      </c>
      <c r="BL49">
        <v>0.51756804001393952</v>
      </c>
      <c r="BM49">
        <v>23.357059252167929</v>
      </c>
      <c r="BN49" t="s">
        <v>48</v>
      </c>
      <c r="BO49" t="s">
        <v>49</v>
      </c>
      <c r="BP49" t="s">
        <v>48</v>
      </c>
      <c r="BQ49" t="s">
        <v>3729</v>
      </c>
      <c r="BR49" t="s">
        <v>2165</v>
      </c>
      <c r="BS49">
        <v>28.541810642709049</v>
      </c>
      <c r="BT49">
        <v>0.25108404007576191</v>
      </c>
      <c r="BU49">
        <v>6.4782986676523713</v>
      </c>
      <c r="BV49" t="s">
        <v>48</v>
      </c>
      <c r="BW49" t="s">
        <v>2180</v>
      </c>
      <c r="BX49" t="s">
        <v>2166</v>
      </c>
      <c r="BY49">
        <v>616.02390194271675</v>
      </c>
      <c r="BZ49">
        <v>4.118423596012389E-2</v>
      </c>
      <c r="CA49">
        <v>0.36360292999006488</v>
      </c>
      <c r="CB49">
        <v>0.13512787460478981</v>
      </c>
      <c r="CC49">
        <v>0</v>
      </c>
      <c r="CD49" t="s">
        <v>3685</v>
      </c>
      <c r="CE49">
        <v>0.37163582430010123</v>
      </c>
      <c r="CF49">
        <v>15.713680491461149</v>
      </c>
      <c r="CG49">
        <v>9.0690071958595393</v>
      </c>
      <c r="CH49">
        <v>77.548030407740157</v>
      </c>
      <c r="CI49">
        <v>768.67887583506104</v>
      </c>
    </row>
    <row r="50" spans="1:87">
      <c r="B50">
        <v>75</v>
      </c>
      <c r="C50">
        <v>64</v>
      </c>
      <c r="E50">
        <v>57</v>
      </c>
      <c r="F50" t="s">
        <v>2812</v>
      </c>
      <c r="H50">
        <v>2013</v>
      </c>
      <c r="L50">
        <v>147031179</v>
      </c>
      <c r="M50">
        <v>491219</v>
      </c>
      <c r="N50">
        <v>5272707130</v>
      </c>
      <c r="O50" t="s">
        <v>2200</v>
      </c>
      <c r="P50" t="s">
        <v>1327</v>
      </c>
      <c r="Q50" t="s">
        <v>2490</v>
      </c>
      <c r="S50" t="s">
        <v>2000</v>
      </c>
      <c r="U50">
        <v>500</v>
      </c>
      <c r="V50" t="s">
        <v>113</v>
      </c>
      <c r="W50">
        <v>2023</v>
      </c>
      <c r="X50">
        <v>5670751</v>
      </c>
      <c r="Y50">
        <v>60143</v>
      </c>
      <c r="Z50">
        <v>10780</v>
      </c>
      <c r="AA50">
        <v>759</v>
      </c>
      <c r="AB50">
        <v>49844</v>
      </c>
      <c r="AC50">
        <v>2806747</v>
      </c>
      <c r="AD50">
        <v>3374</v>
      </c>
      <c r="AE50">
        <v>457329</v>
      </c>
      <c r="AF50">
        <v>2535264</v>
      </c>
      <c r="AG50">
        <v>806342</v>
      </c>
      <c r="AH50">
        <v>1728922</v>
      </c>
      <c r="AI50">
        <v>1586329</v>
      </c>
      <c r="AJ50">
        <v>948935</v>
      </c>
      <c r="AM50" t="s">
        <v>0</v>
      </c>
      <c r="AN50" t="s">
        <v>75</v>
      </c>
      <c r="AO50" t="s">
        <v>76</v>
      </c>
      <c r="AP50" t="s">
        <v>77</v>
      </c>
      <c r="AQ50" t="s">
        <v>46</v>
      </c>
      <c r="AR50">
        <v>0.49495155050891848</v>
      </c>
      <c r="AS50">
        <v>-33.191908219959188</v>
      </c>
      <c r="AT50">
        <v>1.338447059304843E-4</v>
      </c>
      <c r="AU50">
        <v>2.9937710628952252E-4</v>
      </c>
      <c r="AV50">
        <v>4.7846316873738039E-4</v>
      </c>
      <c r="AW50" t="s">
        <v>47</v>
      </c>
      <c r="AX50">
        <v>1</v>
      </c>
      <c r="AY50">
        <v>0.62570564643366533</v>
      </c>
      <c r="AZ50">
        <v>135.54505038529939</v>
      </c>
      <c r="BA50">
        <v>1680.7205097806759</v>
      </c>
      <c r="BB50">
        <v>238.98695909899229</v>
      </c>
      <c r="BC50" t="s">
        <v>3689</v>
      </c>
      <c r="BD50" t="s">
        <v>2175</v>
      </c>
      <c r="BE50" t="s">
        <v>2176</v>
      </c>
      <c r="BF50" t="s">
        <v>2184</v>
      </c>
      <c r="BG50">
        <v>0</v>
      </c>
      <c r="BH50">
        <v>-0.44162892252813313</v>
      </c>
      <c r="BI50">
        <v>-14.13166279199886</v>
      </c>
      <c r="BJ50">
        <v>-0.15235502555312411</v>
      </c>
      <c r="BK50">
        <v>-37.776567240578878</v>
      </c>
      <c r="BL50">
        <v>-0.47443852472223819</v>
      </c>
      <c r="BM50">
        <v>-3.737250224051758</v>
      </c>
      <c r="BN50" t="s">
        <v>49</v>
      </c>
      <c r="BO50" t="s">
        <v>49</v>
      </c>
      <c r="BP50" t="s">
        <v>49</v>
      </c>
      <c r="BQ50" t="s">
        <v>3730</v>
      </c>
      <c r="BR50" t="s">
        <v>2168</v>
      </c>
      <c r="BS50">
        <v>-15.98605577689243</v>
      </c>
      <c r="BT50">
        <v>-0.17418739826565141</v>
      </c>
      <c r="BU50">
        <v>-4.261230015835249</v>
      </c>
      <c r="BV50" t="s">
        <v>49</v>
      </c>
      <c r="BW50" t="s">
        <v>2182</v>
      </c>
      <c r="BX50" t="s">
        <v>2167</v>
      </c>
      <c r="BY50">
        <v>36.296455995815222</v>
      </c>
      <c r="BZ50">
        <v>2.0116120409926878E-2</v>
      </c>
      <c r="CA50">
        <v>7.7307778030594437E-2</v>
      </c>
      <c r="CB50">
        <v>5.0952489805436478E-2</v>
      </c>
      <c r="CC50">
        <v>0.93658047303705161</v>
      </c>
      <c r="CD50" t="s">
        <v>3688</v>
      </c>
      <c r="CE50">
        <v>0.65908620197662537</v>
      </c>
      <c r="CF50">
        <v>15.70318714398525</v>
      </c>
      <c r="CG50">
        <v>8.2980416613715651</v>
      </c>
      <c r="CH50">
        <v>96.985557768924309</v>
      </c>
      <c r="CI50">
        <v>1644.42405378486</v>
      </c>
    </row>
    <row r="51" spans="1:87">
      <c r="A51">
        <v>85</v>
      </c>
      <c r="B51">
        <v>92</v>
      </c>
      <c r="C51">
        <v>87</v>
      </c>
      <c r="D51">
        <v>75</v>
      </c>
      <c r="E51">
        <v>58</v>
      </c>
      <c r="F51" t="s">
        <v>219</v>
      </c>
      <c r="H51">
        <v>1994</v>
      </c>
      <c r="J51">
        <v>2001</v>
      </c>
      <c r="L51" t="s">
        <v>3614</v>
      </c>
      <c r="M51">
        <v>47354</v>
      </c>
      <c r="N51">
        <v>5220002860</v>
      </c>
      <c r="O51" t="s">
        <v>2198</v>
      </c>
      <c r="P51" t="s">
        <v>220</v>
      </c>
      <c r="Q51" t="s">
        <v>2023</v>
      </c>
      <c r="R51" t="s">
        <v>2210</v>
      </c>
      <c r="S51" t="s">
        <v>1991</v>
      </c>
      <c r="U51">
        <v>500</v>
      </c>
      <c r="V51" t="s">
        <v>113</v>
      </c>
      <c r="W51">
        <v>2023</v>
      </c>
      <c r="X51">
        <v>7005434</v>
      </c>
      <c r="Y51">
        <v>-238175</v>
      </c>
      <c r="Z51">
        <v>-136741</v>
      </c>
      <c r="AA51">
        <v>-107986</v>
      </c>
      <c r="AB51">
        <v>60148</v>
      </c>
      <c r="AC51">
        <v>18707</v>
      </c>
      <c r="AD51">
        <v>4375</v>
      </c>
      <c r="AE51">
        <v>403188</v>
      </c>
      <c r="AF51">
        <v>1638553</v>
      </c>
      <c r="AG51">
        <v>384679</v>
      </c>
      <c r="AH51">
        <v>1253874</v>
      </c>
      <c r="AI51">
        <v>175687</v>
      </c>
      <c r="AJ51">
        <v>1462866</v>
      </c>
      <c r="AM51" t="s">
        <v>42</v>
      </c>
      <c r="AN51" t="s">
        <v>43</v>
      </c>
      <c r="AO51" t="s">
        <v>87</v>
      </c>
      <c r="AP51" t="s">
        <v>88</v>
      </c>
      <c r="AQ51" t="s">
        <v>46</v>
      </c>
      <c r="AR51">
        <v>2.6703556125145141E-3</v>
      </c>
      <c r="AS51">
        <v>3.1251081053668579</v>
      </c>
      <c r="AT51">
        <v>-1.541460529069291E-2</v>
      </c>
      <c r="AU51">
        <v>-6.5903269531104577E-2</v>
      </c>
      <c r="AV51">
        <v>-0.61464991718226158</v>
      </c>
      <c r="AW51" t="s">
        <v>47</v>
      </c>
      <c r="AX51">
        <v>1</v>
      </c>
      <c r="AY51">
        <v>0.1072208222742871</v>
      </c>
      <c r="AZ51">
        <v>92.157257142857148</v>
      </c>
      <c r="BA51">
        <v>1601.242057142857</v>
      </c>
      <c r="BB51">
        <v>87.926628571428566</v>
      </c>
      <c r="BC51" t="s">
        <v>3685</v>
      </c>
      <c r="BD51" t="s">
        <v>2173</v>
      </c>
      <c r="BE51" t="s">
        <v>2174</v>
      </c>
      <c r="BF51" t="s">
        <v>2184</v>
      </c>
      <c r="BG51">
        <v>0</v>
      </c>
      <c r="BH51">
        <v>-1.027518301735493E-3</v>
      </c>
      <c r="BI51">
        <v>7.4637502970218357</v>
      </c>
      <c r="BJ51">
        <v>7.1983398173385282E-2</v>
      </c>
      <c r="BK51">
        <v>-22.12771717607113</v>
      </c>
      <c r="BL51">
        <v>-0.25010010099572888</v>
      </c>
      <c r="BM51">
        <v>1.815875055726335</v>
      </c>
      <c r="BN51" t="s">
        <v>49</v>
      </c>
      <c r="BO51" t="s">
        <v>49</v>
      </c>
      <c r="BP51" t="s">
        <v>49</v>
      </c>
      <c r="BQ51" t="s">
        <v>3731</v>
      </c>
      <c r="BR51" t="s">
        <v>2168</v>
      </c>
      <c r="BS51">
        <v>-8.2809224318658288</v>
      </c>
      <c r="BT51">
        <v>-8.6439785090671961E-2</v>
      </c>
      <c r="BU51">
        <v>-2.1378124273536798</v>
      </c>
      <c r="BV51" t="s">
        <v>49</v>
      </c>
      <c r="BW51" t="s">
        <v>2182</v>
      </c>
      <c r="BX51" t="s">
        <v>2167</v>
      </c>
      <c r="BY51">
        <v>234.60033806528921</v>
      </c>
      <c r="BZ51">
        <v>4.6196578830016996E-3</v>
      </c>
      <c r="CA51">
        <v>0.1158911089218644</v>
      </c>
      <c r="CB51">
        <v>1.904503617614408E-2</v>
      </c>
      <c r="CC51">
        <v>3.6978739142500068E-3</v>
      </c>
      <c r="CD51" t="s">
        <v>3685</v>
      </c>
      <c r="CE51">
        <v>0.16433561084469861</v>
      </c>
      <c r="CF51">
        <v>15.690213293406581</v>
      </c>
      <c r="CG51">
        <v>8.4701015838823874</v>
      </c>
      <c r="CH51">
        <v>72.760761392033544</v>
      </c>
      <c r="CI51">
        <v>1366.641719077568</v>
      </c>
    </row>
    <row r="52" spans="1:87">
      <c r="A52">
        <v>78</v>
      </c>
      <c r="B52">
        <v>82</v>
      </c>
      <c r="C52">
        <v>82</v>
      </c>
      <c r="D52">
        <v>78</v>
      </c>
      <c r="E52">
        <v>60</v>
      </c>
      <c r="F52" t="s">
        <v>209</v>
      </c>
      <c r="H52">
        <v>1990</v>
      </c>
      <c r="L52">
        <v>273352747</v>
      </c>
      <c r="M52">
        <v>38158</v>
      </c>
      <c r="N52">
        <v>6340023629</v>
      </c>
      <c r="O52" t="s">
        <v>2198</v>
      </c>
      <c r="P52" t="s">
        <v>51</v>
      </c>
      <c r="Q52" t="s">
        <v>1981</v>
      </c>
      <c r="S52" t="s">
        <v>2004</v>
      </c>
      <c r="U52">
        <v>400</v>
      </c>
      <c r="V52" t="s">
        <v>2208</v>
      </c>
      <c r="W52">
        <v>2023</v>
      </c>
      <c r="X52">
        <v>8425284</v>
      </c>
      <c r="Y52">
        <v>110035</v>
      </c>
      <c r="Z52">
        <v>142476</v>
      </c>
      <c r="AA52">
        <v>119883</v>
      </c>
      <c r="AB52">
        <v>23087</v>
      </c>
      <c r="AC52">
        <v>0</v>
      </c>
      <c r="AD52">
        <v>2707</v>
      </c>
      <c r="AE52">
        <v>250188</v>
      </c>
      <c r="AF52">
        <v>3680701</v>
      </c>
      <c r="AG52">
        <v>535975</v>
      </c>
      <c r="AH52">
        <v>3144726</v>
      </c>
      <c r="AI52">
        <v>1118814</v>
      </c>
      <c r="AJ52">
        <v>2561887</v>
      </c>
      <c r="AM52" t="s">
        <v>52</v>
      </c>
      <c r="AN52" t="s">
        <v>53</v>
      </c>
      <c r="AO52" t="s">
        <v>54</v>
      </c>
      <c r="AP52" t="s">
        <v>55</v>
      </c>
      <c r="AQ52" t="s">
        <v>56</v>
      </c>
      <c r="AR52">
        <v>0</v>
      </c>
      <c r="AS52">
        <v>11.65607747729649</v>
      </c>
      <c r="AT52">
        <v>1.4228956555054999E-2</v>
      </c>
      <c r="AU52">
        <v>3.2570697810009562E-2</v>
      </c>
      <c r="AV52">
        <v>0.10715185902214309</v>
      </c>
      <c r="AW52" t="s">
        <v>57</v>
      </c>
      <c r="AX52">
        <v>0</v>
      </c>
      <c r="AY52">
        <v>0.30396764094665663</v>
      </c>
      <c r="AZ52">
        <v>92.422608053195418</v>
      </c>
      <c r="BA52">
        <v>3112.4063538973028</v>
      </c>
      <c r="BB52">
        <v>197.99593646102699</v>
      </c>
      <c r="BC52" t="s">
        <v>3685</v>
      </c>
      <c r="BD52" t="s">
        <v>2173</v>
      </c>
      <c r="BE52" t="s">
        <v>2174</v>
      </c>
      <c r="BF52" t="s">
        <v>2184</v>
      </c>
      <c r="BG52">
        <v>0</v>
      </c>
      <c r="BH52">
        <v>0</v>
      </c>
      <c r="BI52">
        <v>30.980391564709581</v>
      </c>
      <c r="BJ52">
        <v>0.26987744329734481</v>
      </c>
      <c r="BK52">
        <v>-5.0866727791959496</v>
      </c>
      <c r="BL52">
        <v>-5.2206055871767632E-2</v>
      </c>
      <c r="BM52">
        <v>6.9797481382799056</v>
      </c>
      <c r="BN52" t="s">
        <v>49</v>
      </c>
      <c r="BO52" t="s">
        <v>48</v>
      </c>
      <c r="BP52" t="s">
        <v>48</v>
      </c>
      <c r="BQ52" t="s">
        <v>3731</v>
      </c>
      <c r="BR52" t="s">
        <v>2168</v>
      </c>
      <c r="BS52">
        <v>-11.996098829648901</v>
      </c>
      <c r="BT52">
        <v>-0.12778904101123351</v>
      </c>
      <c r="BU52">
        <v>-3.1442337781545149</v>
      </c>
      <c r="BV52" t="s">
        <v>49</v>
      </c>
      <c r="BW52" t="s">
        <v>2182</v>
      </c>
      <c r="BX52" t="s">
        <v>2167</v>
      </c>
      <c r="BY52">
        <v>1021.223865448018</v>
      </c>
      <c r="BZ52">
        <v>7.2314285121119126E-3</v>
      </c>
      <c r="CA52">
        <v>5.2285965428945903E-2</v>
      </c>
      <c r="CB52">
        <v>1.803742039605857E-2</v>
      </c>
      <c r="CC52">
        <v>0</v>
      </c>
      <c r="CD52" t="s">
        <v>3685</v>
      </c>
      <c r="CE52">
        <v>0.34497632869704881</v>
      </c>
      <c r="CF52">
        <v>15.676870299536031</v>
      </c>
      <c r="CG52">
        <v>8.0313853306255343</v>
      </c>
      <c r="CH52">
        <v>55.542262678803638</v>
      </c>
      <c r="CI52">
        <v>2091.1824884492848</v>
      </c>
    </row>
    <row r="53" spans="1:87">
      <c r="A53">
        <v>83</v>
      </c>
      <c r="B53">
        <v>88</v>
      </c>
      <c r="C53">
        <v>74</v>
      </c>
      <c r="D53">
        <v>71</v>
      </c>
      <c r="E53">
        <v>63</v>
      </c>
      <c r="F53" t="s">
        <v>213</v>
      </c>
      <c r="H53">
        <v>1996</v>
      </c>
      <c r="J53">
        <v>2012</v>
      </c>
      <c r="L53" t="s">
        <v>3621</v>
      </c>
      <c r="M53">
        <v>419430</v>
      </c>
      <c r="N53">
        <v>5271037727</v>
      </c>
      <c r="O53" t="s">
        <v>2200</v>
      </c>
      <c r="P53" t="s">
        <v>214</v>
      </c>
      <c r="Q53" t="s">
        <v>2022</v>
      </c>
      <c r="R53" t="s">
        <v>2727</v>
      </c>
      <c r="S53" t="s">
        <v>2002</v>
      </c>
      <c r="U53">
        <v>400</v>
      </c>
      <c r="V53" t="s">
        <v>113</v>
      </c>
      <c r="W53">
        <v>2023</v>
      </c>
      <c r="X53">
        <v>7250700</v>
      </c>
      <c r="Y53">
        <v>1059200</v>
      </c>
      <c r="Z53">
        <v>319200</v>
      </c>
      <c r="AA53">
        <v>211200</v>
      </c>
      <c r="AB53">
        <v>607300</v>
      </c>
      <c r="AC53">
        <v>0</v>
      </c>
      <c r="AD53">
        <v>2550</v>
      </c>
      <c r="AE53">
        <v>371500</v>
      </c>
      <c r="AF53">
        <v>16529400</v>
      </c>
      <c r="AG53">
        <v>13075100</v>
      </c>
      <c r="AH53">
        <v>3454300</v>
      </c>
      <c r="AI53">
        <v>5417600</v>
      </c>
      <c r="AJ53">
        <v>11111800</v>
      </c>
      <c r="AM53" t="s">
        <v>113</v>
      </c>
      <c r="AN53" t="s">
        <v>114</v>
      </c>
      <c r="AO53" t="s">
        <v>141</v>
      </c>
      <c r="AP53" t="s">
        <v>142</v>
      </c>
      <c r="AQ53" t="s">
        <v>56</v>
      </c>
      <c r="AR53">
        <v>0</v>
      </c>
      <c r="AS53">
        <v>1.428251685644732</v>
      </c>
      <c r="AT53">
        <v>2.912822210269353E-2</v>
      </c>
      <c r="AU53">
        <v>1.277723329340448E-2</v>
      </c>
      <c r="AV53">
        <v>3.8984051978735973E-2</v>
      </c>
      <c r="AW53" t="s">
        <v>57</v>
      </c>
      <c r="AX53">
        <v>0</v>
      </c>
      <c r="AY53">
        <v>0.32775539342020882</v>
      </c>
      <c r="AZ53">
        <v>145.68627450980389</v>
      </c>
      <c r="BA53">
        <v>2843.411764705882</v>
      </c>
      <c r="BB53">
        <v>5127.4901960784309</v>
      </c>
      <c r="BC53" t="s">
        <v>3685</v>
      </c>
      <c r="BD53" t="s">
        <v>2173</v>
      </c>
      <c r="BE53" t="s">
        <v>2174</v>
      </c>
      <c r="BF53" t="s">
        <v>2184</v>
      </c>
      <c r="BG53">
        <v>0</v>
      </c>
      <c r="BH53">
        <v>0</v>
      </c>
      <c r="BI53">
        <v>13.931270721704561</v>
      </c>
      <c r="BJ53">
        <v>0.13042519219001039</v>
      </c>
      <c r="BK53">
        <v>-17.44110817267784</v>
      </c>
      <c r="BL53">
        <v>-0.19165830697910199</v>
      </c>
      <c r="BM53">
        <v>3.3143708466291781</v>
      </c>
      <c r="BN53" t="s">
        <v>48</v>
      </c>
      <c r="BO53" t="s">
        <v>49</v>
      </c>
      <c r="BP53" t="s">
        <v>48</v>
      </c>
      <c r="BQ53" t="s">
        <v>3731</v>
      </c>
      <c r="BR53" t="s">
        <v>2168</v>
      </c>
      <c r="BS53">
        <v>-3.1890660592255129</v>
      </c>
      <c r="BT53">
        <v>-3.241024415075433E-2</v>
      </c>
      <c r="BU53">
        <v>-0.80698237682476082</v>
      </c>
      <c r="BV53" t="s">
        <v>49</v>
      </c>
      <c r="BW53" t="s">
        <v>2182</v>
      </c>
      <c r="BX53" t="s">
        <v>2167</v>
      </c>
      <c r="BY53">
        <v>427.2766090490868</v>
      </c>
      <c r="BZ53">
        <v>5.5671658207759149E-2</v>
      </c>
      <c r="CA53">
        <v>7.985845016454042E-2</v>
      </c>
      <c r="CB53">
        <v>2.2613113435750801E-2</v>
      </c>
      <c r="CC53">
        <v>0</v>
      </c>
      <c r="CD53" t="s">
        <v>3685</v>
      </c>
      <c r="CE53">
        <v>0.28316494233432687</v>
      </c>
      <c r="CF53">
        <v>15.666183381704171</v>
      </c>
      <c r="CG53">
        <v>7.876258882303226</v>
      </c>
      <c r="CH53">
        <v>115.375854214123</v>
      </c>
      <c r="CI53">
        <v>2416.1351556567961</v>
      </c>
    </row>
    <row r="54" spans="1:87">
      <c r="A54">
        <v>52</v>
      </c>
      <c r="B54">
        <v>61</v>
      </c>
      <c r="C54">
        <v>62</v>
      </c>
      <c r="D54">
        <v>67</v>
      </c>
      <c r="E54">
        <v>64</v>
      </c>
      <c r="F54" t="s">
        <v>169</v>
      </c>
      <c r="H54">
        <v>2001</v>
      </c>
      <c r="J54">
        <v>2001</v>
      </c>
      <c r="L54" t="s">
        <v>3620</v>
      </c>
      <c r="M54">
        <v>37568</v>
      </c>
      <c r="N54">
        <v>1132316427</v>
      </c>
      <c r="O54" t="s">
        <v>2198</v>
      </c>
      <c r="P54" t="s">
        <v>170</v>
      </c>
      <c r="Q54" t="s">
        <v>2576</v>
      </c>
      <c r="S54" t="s">
        <v>2014</v>
      </c>
      <c r="U54">
        <v>140</v>
      </c>
      <c r="V54" t="s">
        <v>2208</v>
      </c>
      <c r="W54">
        <v>2023</v>
      </c>
      <c r="X54">
        <v>11234627</v>
      </c>
      <c r="Y54">
        <v>-220464</v>
      </c>
      <c r="Z54">
        <v>-1060916</v>
      </c>
      <c r="AA54">
        <v>-1142551</v>
      </c>
      <c r="AB54">
        <v>2618925</v>
      </c>
      <c r="AC54">
        <v>0</v>
      </c>
      <c r="AD54">
        <v>41415</v>
      </c>
      <c r="AE54">
        <v>5098981</v>
      </c>
      <c r="AF54">
        <v>125439729</v>
      </c>
      <c r="AG54">
        <v>106957936</v>
      </c>
      <c r="AH54">
        <v>18481793</v>
      </c>
      <c r="AI54">
        <v>25583490</v>
      </c>
      <c r="AJ54">
        <v>99856239</v>
      </c>
      <c r="AM54" t="s">
        <v>171</v>
      </c>
      <c r="AN54" t="s">
        <v>172</v>
      </c>
      <c r="AO54" t="s">
        <v>173</v>
      </c>
      <c r="AP54" t="s">
        <v>174</v>
      </c>
      <c r="AQ54" t="s">
        <v>71</v>
      </c>
      <c r="AR54">
        <v>0</v>
      </c>
      <c r="AS54">
        <v>16.749876881166909</v>
      </c>
      <c r="AT54">
        <v>-0.10169905952373851</v>
      </c>
      <c r="AU54">
        <v>-9.1083662975706848E-3</v>
      </c>
      <c r="AV54">
        <v>-4.4659700455254539E-2</v>
      </c>
      <c r="AW54" t="s">
        <v>57</v>
      </c>
      <c r="AX54">
        <v>0</v>
      </c>
      <c r="AY54">
        <v>0.2039504565575074</v>
      </c>
      <c r="AZ54">
        <v>123.1191838705783</v>
      </c>
      <c r="BA54">
        <v>271.26951587589042</v>
      </c>
      <c r="BB54">
        <v>2582.5893033924908</v>
      </c>
      <c r="BC54" t="s">
        <v>3685</v>
      </c>
      <c r="BD54" t="s">
        <v>2173</v>
      </c>
      <c r="BE54" t="s">
        <v>2174</v>
      </c>
      <c r="BF54" t="s">
        <v>2184</v>
      </c>
      <c r="BG54">
        <v>0</v>
      </c>
      <c r="BH54">
        <v>0</v>
      </c>
      <c r="BI54">
        <v>76.784004159243381</v>
      </c>
      <c r="BJ54">
        <v>0.56975848590998801</v>
      </c>
      <c r="BK54">
        <v>28.104350840031451</v>
      </c>
      <c r="BL54">
        <v>0.2476749867408756</v>
      </c>
      <c r="BM54">
        <v>15.30834573800273</v>
      </c>
      <c r="BN54" t="s">
        <v>48</v>
      </c>
      <c r="BO54" t="s">
        <v>48</v>
      </c>
      <c r="BP54" t="s">
        <v>48</v>
      </c>
      <c r="BQ54" t="s">
        <v>3728</v>
      </c>
      <c r="BR54" t="s">
        <v>2165</v>
      </c>
      <c r="BS54">
        <v>1.2765020908223901</v>
      </c>
      <c r="BT54">
        <v>1.268423479341152E-2</v>
      </c>
      <c r="BU54">
        <v>0.31760918236929392</v>
      </c>
      <c r="BV54" t="s">
        <v>49</v>
      </c>
      <c r="BW54" t="s">
        <v>2181</v>
      </c>
      <c r="BX54" t="s">
        <v>2166</v>
      </c>
      <c r="BY54">
        <v>115.8638963322032</v>
      </c>
      <c r="BZ54">
        <v>-3.2090312481412281E-2</v>
      </c>
      <c r="CA54">
        <v>-1.4521071446499769E-2</v>
      </c>
      <c r="CB54">
        <v>-2.5700696016093439E-3</v>
      </c>
      <c r="CC54">
        <v>0</v>
      </c>
      <c r="CD54" t="s">
        <v>3685</v>
      </c>
      <c r="CE54">
        <v>0.17698897847023859</v>
      </c>
      <c r="CF54">
        <v>15.664752777318469</v>
      </c>
      <c r="CG54">
        <v>10.61871417823895</v>
      </c>
      <c r="CH54">
        <v>80.111828430293698</v>
      </c>
      <c r="CI54">
        <v>155.40561954368721</v>
      </c>
    </row>
    <row r="55" spans="1:87">
      <c r="A55">
        <v>79</v>
      </c>
      <c r="B55">
        <v>106</v>
      </c>
      <c r="C55">
        <v>104</v>
      </c>
      <c r="D55">
        <v>80</v>
      </c>
      <c r="E55">
        <v>65</v>
      </c>
      <c r="F55" t="s">
        <v>2811</v>
      </c>
      <c r="H55">
        <v>1999</v>
      </c>
      <c r="J55">
        <v>2002</v>
      </c>
      <c r="L55">
        <v>390618261</v>
      </c>
      <c r="M55">
        <v>100781</v>
      </c>
      <c r="N55">
        <v>6922088897</v>
      </c>
      <c r="O55" t="s">
        <v>2200</v>
      </c>
      <c r="P55" t="s">
        <v>92</v>
      </c>
      <c r="Q55" t="s">
        <v>2793</v>
      </c>
      <c r="R55" t="s">
        <v>2589</v>
      </c>
      <c r="S55" t="s">
        <v>1986</v>
      </c>
      <c r="U55">
        <v>500</v>
      </c>
      <c r="V55" t="s">
        <v>113</v>
      </c>
      <c r="W55">
        <v>2023</v>
      </c>
      <c r="X55">
        <v>6148601.6796199996</v>
      </c>
      <c r="Y55">
        <v>162404.64869</v>
      </c>
      <c r="Z55">
        <v>157389.30002</v>
      </c>
      <c r="AA55">
        <v>123931.77333</v>
      </c>
      <c r="AB55">
        <v>123495</v>
      </c>
      <c r="AC55">
        <v>5186525</v>
      </c>
      <c r="AD55">
        <v>1230</v>
      </c>
      <c r="AE55">
        <v>199886</v>
      </c>
      <c r="AF55">
        <v>1486691.9882499999</v>
      </c>
      <c r="AG55">
        <v>661292.65951999999</v>
      </c>
      <c r="AH55">
        <v>825399.32873000007</v>
      </c>
      <c r="AI55">
        <v>838564.49872999999</v>
      </c>
      <c r="AJ55">
        <v>648127.48951999994</v>
      </c>
      <c r="AM55" t="s">
        <v>0</v>
      </c>
      <c r="AN55" t="s">
        <v>75</v>
      </c>
      <c r="AO55" t="s">
        <v>93</v>
      </c>
      <c r="AP55" t="s">
        <v>94</v>
      </c>
      <c r="AQ55" t="s">
        <v>56</v>
      </c>
      <c r="AR55">
        <v>0.84352919090386436</v>
      </c>
      <c r="AS55">
        <v>0</v>
      </c>
      <c r="AT55">
        <v>2.0156090732105988E-2</v>
      </c>
      <c r="AU55">
        <v>8.3360759531556583E-2</v>
      </c>
      <c r="AV55">
        <v>0.14779038883436371</v>
      </c>
      <c r="AW55" t="s">
        <v>47</v>
      </c>
      <c r="AX55">
        <v>1</v>
      </c>
      <c r="AY55">
        <v>0.56404723060160078</v>
      </c>
      <c r="AZ55">
        <v>162.50894308943089</v>
      </c>
      <c r="BA55">
        <v>4998.8631541626009</v>
      </c>
      <c r="BB55">
        <v>537.63630855284555</v>
      </c>
      <c r="BC55" t="s">
        <v>3688</v>
      </c>
      <c r="BD55" t="s">
        <v>2175</v>
      </c>
      <c r="BE55" t="s">
        <v>2176</v>
      </c>
      <c r="BF55" t="s">
        <v>2184</v>
      </c>
      <c r="BG55">
        <v>0</v>
      </c>
      <c r="BH55">
        <v>-2.793122534197456E-2</v>
      </c>
      <c r="BI55">
        <v>-2.4309314993960149</v>
      </c>
      <c r="BJ55">
        <v>-2.4609663899518349E-2</v>
      </c>
      <c r="BK55">
        <v>-29.297776448837681</v>
      </c>
      <c r="BL55">
        <v>-0.34669316306863068</v>
      </c>
      <c r="BM55">
        <v>-0.61335286178589854</v>
      </c>
      <c r="BN55" t="s">
        <v>49</v>
      </c>
      <c r="BO55" t="s">
        <v>49</v>
      </c>
      <c r="BP55" t="s">
        <v>49</v>
      </c>
      <c r="BQ55" t="s">
        <v>3730</v>
      </c>
      <c r="BR55" t="s">
        <v>2168</v>
      </c>
      <c r="BS55">
        <v>1.1513157894736841</v>
      </c>
      <c r="BT55">
        <v>1.144738584035032E-2</v>
      </c>
      <c r="BU55">
        <v>0.28659454519639471</v>
      </c>
      <c r="BV55" t="s">
        <v>48</v>
      </c>
      <c r="BW55" t="s">
        <v>2181</v>
      </c>
      <c r="BX55" t="s">
        <v>2166</v>
      </c>
      <c r="BY55">
        <v>-183.53320633904329</v>
      </c>
      <c r="BZ55">
        <v>2.580614356188277E-2</v>
      </c>
      <c r="CA55">
        <v>0.18560175484247959</v>
      </c>
      <c r="CB55">
        <v>0.1025382434870174</v>
      </c>
      <c r="CC55">
        <v>0.87146041624583892</v>
      </c>
      <c r="CD55" t="s">
        <v>3688</v>
      </c>
      <c r="CE55">
        <v>0.55246376077662485</v>
      </c>
      <c r="CF55">
        <v>15.656344908662451</v>
      </c>
      <c r="CG55">
        <v>7.1033220625261126</v>
      </c>
      <c r="CH55">
        <v>151.296875</v>
      </c>
      <c r="CI55">
        <v>5182.3963605016443</v>
      </c>
    </row>
    <row r="56" spans="1:87">
      <c r="A56">
        <v>108</v>
      </c>
      <c r="B56">
        <v>93</v>
      </c>
      <c r="C56">
        <v>79</v>
      </c>
      <c r="D56">
        <v>88</v>
      </c>
      <c r="E56">
        <v>66</v>
      </c>
      <c r="F56" t="s">
        <v>253</v>
      </c>
      <c r="G56" t="s">
        <v>2283</v>
      </c>
      <c r="H56">
        <v>1911</v>
      </c>
      <c r="J56">
        <v>2001</v>
      </c>
      <c r="L56">
        <v>750010992</v>
      </c>
      <c r="M56">
        <v>63824</v>
      </c>
      <c r="N56">
        <v>8370000634</v>
      </c>
      <c r="O56" t="s">
        <v>2198</v>
      </c>
      <c r="P56" t="s">
        <v>51</v>
      </c>
      <c r="Q56" t="s">
        <v>1981</v>
      </c>
      <c r="R56" t="s">
        <v>2635</v>
      </c>
      <c r="S56" t="s">
        <v>2000</v>
      </c>
      <c r="U56">
        <v>400</v>
      </c>
      <c r="V56" t="s">
        <v>2208</v>
      </c>
      <c r="W56">
        <v>2023</v>
      </c>
      <c r="X56">
        <v>5689005</v>
      </c>
      <c r="Y56">
        <v>177087</v>
      </c>
      <c r="Z56">
        <v>134515</v>
      </c>
      <c r="AA56">
        <v>117549</v>
      </c>
      <c r="AB56">
        <v>158898</v>
      </c>
      <c r="AC56">
        <v>3754743.3</v>
      </c>
      <c r="AD56">
        <v>8554</v>
      </c>
      <c r="AE56">
        <v>845337</v>
      </c>
      <c r="AF56">
        <v>3758429</v>
      </c>
      <c r="AG56">
        <v>1966038</v>
      </c>
      <c r="AH56">
        <v>1792391</v>
      </c>
      <c r="AI56">
        <v>1656857</v>
      </c>
      <c r="AJ56">
        <v>2101572</v>
      </c>
      <c r="AM56" t="s">
        <v>52</v>
      </c>
      <c r="AN56" t="s">
        <v>53</v>
      </c>
      <c r="AO56" t="s">
        <v>54</v>
      </c>
      <c r="AP56" t="s">
        <v>55</v>
      </c>
      <c r="AQ56" t="s">
        <v>56</v>
      </c>
      <c r="AR56">
        <v>0.66</v>
      </c>
      <c r="AS56">
        <v>-16.221302802512039</v>
      </c>
      <c r="AT56">
        <v>2.0662488431632601E-2</v>
      </c>
      <c r="AU56">
        <v>3.1276099668239042E-2</v>
      </c>
      <c r="AV56">
        <v>7.0946979733314347E-2</v>
      </c>
      <c r="AW56" t="s">
        <v>57</v>
      </c>
      <c r="AX56">
        <v>0</v>
      </c>
      <c r="AY56">
        <v>0.44083764785765539</v>
      </c>
      <c r="AZ56">
        <v>98.823591302314711</v>
      </c>
      <c r="BA56">
        <v>665.06955810147304</v>
      </c>
      <c r="BB56">
        <v>229.83843815758709</v>
      </c>
      <c r="BC56" t="s">
        <v>3686</v>
      </c>
      <c r="BD56" t="s">
        <v>2175</v>
      </c>
      <c r="BE56" t="s">
        <v>2176</v>
      </c>
      <c r="BF56" t="s">
        <v>2185</v>
      </c>
      <c r="BG56">
        <v>1</v>
      </c>
      <c r="BH56">
        <v>1.220246156294125E-2</v>
      </c>
      <c r="BI56">
        <v>-9.1143424918112714</v>
      </c>
      <c r="BJ56">
        <v>-9.5567980441979117E-2</v>
      </c>
      <c r="BK56">
        <v>-34.140827892616862</v>
      </c>
      <c r="BL56">
        <v>-0.4176514796110915</v>
      </c>
      <c r="BM56">
        <v>-2.360884091746362</v>
      </c>
      <c r="BN56" t="s">
        <v>49</v>
      </c>
      <c r="BO56" t="s">
        <v>49</v>
      </c>
      <c r="BP56" t="s">
        <v>49</v>
      </c>
      <c r="BQ56" t="s">
        <v>3730</v>
      </c>
      <c r="BR56" t="s">
        <v>2168</v>
      </c>
      <c r="BS56">
        <v>-23.310023310023311</v>
      </c>
      <c r="BT56">
        <v>-0.26539916816264508</v>
      </c>
      <c r="BU56">
        <v>-6.4196529570505927</v>
      </c>
      <c r="BV56" t="s">
        <v>49</v>
      </c>
      <c r="BW56" t="s">
        <v>2182</v>
      </c>
      <c r="BX56" t="s">
        <v>2167</v>
      </c>
      <c r="BY56">
        <v>103.8790434878815</v>
      </c>
      <c r="BZ56">
        <v>-1.546125189491397E-2</v>
      </c>
      <c r="CA56">
        <v>-6.3046518793764661E-2</v>
      </c>
      <c r="CB56">
        <v>-2.021560808707876E-2</v>
      </c>
      <c r="CC56">
        <v>0.64779753843705878</v>
      </c>
      <c r="CD56" t="s">
        <v>3686</v>
      </c>
      <c r="CE56">
        <v>0.3206459051800668</v>
      </c>
      <c r="CF56">
        <v>15.649613903063459</v>
      </c>
      <c r="CG56">
        <v>9.3195534569494995</v>
      </c>
      <c r="CH56">
        <v>80.049937242244937</v>
      </c>
      <c r="CI56">
        <v>561.19051461359152</v>
      </c>
    </row>
    <row r="57" spans="1:87">
      <c r="A57">
        <v>69</v>
      </c>
      <c r="B57">
        <v>83</v>
      </c>
      <c r="C57">
        <v>75</v>
      </c>
      <c r="D57">
        <v>92</v>
      </c>
      <c r="E57">
        <v>67</v>
      </c>
      <c r="F57" t="s">
        <v>199</v>
      </c>
      <c r="H57">
        <v>1996</v>
      </c>
      <c r="I57">
        <v>1904</v>
      </c>
      <c r="J57">
        <v>2002</v>
      </c>
      <c r="L57" t="s">
        <v>3612</v>
      </c>
      <c r="M57">
        <v>138030</v>
      </c>
      <c r="N57">
        <v>5271398974</v>
      </c>
      <c r="O57" t="s">
        <v>2200</v>
      </c>
      <c r="P57" t="s">
        <v>98</v>
      </c>
      <c r="Q57" t="s">
        <v>1995</v>
      </c>
      <c r="S57" t="s">
        <v>1986</v>
      </c>
      <c r="U57">
        <v>500</v>
      </c>
      <c r="V57" t="s">
        <v>113</v>
      </c>
      <c r="W57">
        <v>2023</v>
      </c>
      <c r="X57">
        <v>9072832</v>
      </c>
      <c r="Y57">
        <v>188159</v>
      </c>
      <c r="Z57">
        <v>243376</v>
      </c>
      <c r="AA57">
        <v>202394</v>
      </c>
      <c r="AB57">
        <v>8703</v>
      </c>
      <c r="AC57">
        <v>190187</v>
      </c>
      <c r="AD57">
        <v>158</v>
      </c>
      <c r="AE57">
        <v>39808</v>
      </c>
      <c r="AF57">
        <v>2129236</v>
      </c>
      <c r="AG57">
        <v>360169</v>
      </c>
      <c r="AH57">
        <v>1769067</v>
      </c>
      <c r="AI57">
        <v>413815</v>
      </c>
      <c r="AJ57">
        <v>1715421</v>
      </c>
      <c r="AM57" t="s">
        <v>42</v>
      </c>
      <c r="AN57" t="s">
        <v>43</v>
      </c>
      <c r="AO57" t="s">
        <v>99</v>
      </c>
      <c r="AP57" t="s">
        <v>100</v>
      </c>
      <c r="AQ57" t="s">
        <v>46</v>
      </c>
      <c r="AR57">
        <v>2.0962253020886969E-2</v>
      </c>
      <c r="AS57">
        <v>20.99759987421244</v>
      </c>
      <c r="AT57">
        <v>2.2307698412138571E-2</v>
      </c>
      <c r="AU57">
        <v>9.5054752033123621E-2</v>
      </c>
      <c r="AV57">
        <v>0.48909295216461462</v>
      </c>
      <c r="AW57" t="s">
        <v>47</v>
      </c>
      <c r="AX57">
        <v>1</v>
      </c>
      <c r="AY57">
        <v>0.19434905289972551</v>
      </c>
      <c r="AZ57">
        <v>251.9493670886076</v>
      </c>
      <c r="BA57">
        <v>57422.987341772146</v>
      </c>
      <c r="BB57">
        <v>2279.5506329113919</v>
      </c>
      <c r="BC57" t="s">
        <v>3685</v>
      </c>
      <c r="BD57" t="s">
        <v>2173</v>
      </c>
      <c r="BE57" t="s">
        <v>2174</v>
      </c>
      <c r="BF57" t="s">
        <v>2184</v>
      </c>
      <c r="BG57">
        <v>0</v>
      </c>
      <c r="BH57">
        <v>-1.7714752331562039E-2</v>
      </c>
      <c r="BI57">
        <v>58.419360031904468</v>
      </c>
      <c r="BJ57">
        <v>0.46007550834732142</v>
      </c>
      <c r="BK57">
        <v>14.796637704278609</v>
      </c>
      <c r="BL57">
        <v>0.137992009178209</v>
      </c>
      <c r="BM57">
        <v>12.18946154741201</v>
      </c>
      <c r="BN57" t="s">
        <v>49</v>
      </c>
      <c r="BO57" t="s">
        <v>48</v>
      </c>
      <c r="BP57" t="s">
        <v>48</v>
      </c>
      <c r="BQ57" t="s">
        <v>3728</v>
      </c>
      <c r="BR57" t="s">
        <v>2165</v>
      </c>
      <c r="BS57">
        <v>-35.245901639344261</v>
      </c>
      <c r="BT57">
        <v>-0.43457319226623531</v>
      </c>
      <c r="BU57">
        <v>-10.294965997296719</v>
      </c>
      <c r="BV57" t="s">
        <v>49</v>
      </c>
      <c r="BW57" t="s">
        <v>2182</v>
      </c>
      <c r="BX57" t="s">
        <v>2167</v>
      </c>
      <c r="BY57">
        <v>33951.274227018061</v>
      </c>
      <c r="BZ57">
        <v>1.166035573339237E-2</v>
      </c>
      <c r="CA57">
        <v>0.26160433421736118</v>
      </c>
      <c r="CB57">
        <v>4.5128878833217777E-2</v>
      </c>
      <c r="CC57">
        <v>3.8677005352449008E-2</v>
      </c>
      <c r="CD57" t="s">
        <v>3685</v>
      </c>
      <c r="CE57">
        <v>0.17250814658032851</v>
      </c>
      <c r="CF57">
        <v>15.56071950315555</v>
      </c>
      <c r="CG57">
        <v>5.4971682252932021</v>
      </c>
      <c r="CH57">
        <v>141.51639344262301</v>
      </c>
      <c r="CI57">
        <v>23471.7131147541</v>
      </c>
    </row>
    <row r="58" spans="1:87">
      <c r="A58">
        <v>70</v>
      </c>
      <c r="B58">
        <v>39</v>
      </c>
      <c r="C58">
        <v>48</v>
      </c>
      <c r="D58">
        <v>95</v>
      </c>
      <c r="E58">
        <v>68</v>
      </c>
      <c r="F58" t="s">
        <v>200</v>
      </c>
      <c r="H58">
        <v>1945</v>
      </c>
      <c r="J58">
        <v>2001</v>
      </c>
      <c r="L58" t="s">
        <v>3609</v>
      </c>
      <c r="M58">
        <v>38981</v>
      </c>
      <c r="N58">
        <v>5490002108</v>
      </c>
      <c r="O58" t="s">
        <v>2198</v>
      </c>
      <c r="P58" t="s">
        <v>179</v>
      </c>
      <c r="Q58" t="s">
        <v>2015</v>
      </c>
      <c r="R58" t="s">
        <v>2612</v>
      </c>
      <c r="S58" t="s">
        <v>2010</v>
      </c>
      <c r="U58">
        <v>400</v>
      </c>
      <c r="V58" t="s">
        <v>2208</v>
      </c>
      <c r="W58">
        <v>2023</v>
      </c>
      <c r="X58">
        <v>9024000</v>
      </c>
      <c r="Y58">
        <v>518000</v>
      </c>
      <c r="Z58">
        <v>668000</v>
      </c>
      <c r="AA58">
        <v>553000</v>
      </c>
      <c r="AB58">
        <v>313000</v>
      </c>
      <c r="AC58">
        <v>5788000</v>
      </c>
      <c r="AD58">
        <v>3593</v>
      </c>
      <c r="AE58">
        <v>665000</v>
      </c>
      <c r="AF58">
        <v>8024000</v>
      </c>
      <c r="AG58">
        <v>5143000</v>
      </c>
      <c r="AH58">
        <v>2881000</v>
      </c>
      <c r="AI58">
        <v>2547000</v>
      </c>
      <c r="AJ58">
        <v>5477000</v>
      </c>
      <c r="AM58" t="s">
        <v>52</v>
      </c>
      <c r="AN58" t="s">
        <v>53</v>
      </c>
      <c r="AO58" t="s">
        <v>54</v>
      </c>
      <c r="AP58" t="s">
        <v>55</v>
      </c>
      <c r="AQ58" t="s">
        <v>56</v>
      </c>
      <c r="AR58">
        <v>0.64140070921985815</v>
      </c>
      <c r="AS58">
        <v>-29.697725148021188</v>
      </c>
      <c r="AT58">
        <v>6.128102836879433E-2</v>
      </c>
      <c r="AU58">
        <v>6.8918245264207381E-2</v>
      </c>
      <c r="AV58">
        <v>0.2171181782489203</v>
      </c>
      <c r="AW58" t="s">
        <v>57</v>
      </c>
      <c r="AX58">
        <v>0</v>
      </c>
      <c r="AY58">
        <v>0.31742273180458619</v>
      </c>
      <c r="AZ58">
        <v>185.08210409128861</v>
      </c>
      <c r="BA58">
        <v>2511.55023657111</v>
      </c>
      <c r="BB58">
        <v>1431.3943779571391</v>
      </c>
      <c r="BC58" t="s">
        <v>3686</v>
      </c>
      <c r="BD58" t="s">
        <v>2175</v>
      </c>
      <c r="BE58" t="s">
        <v>2176</v>
      </c>
      <c r="BF58" t="s">
        <v>2185</v>
      </c>
      <c r="BG58">
        <v>1</v>
      </c>
      <c r="BH58">
        <v>6.856127820786595E-3</v>
      </c>
      <c r="BI58">
        <v>44.453337602048983</v>
      </c>
      <c r="BJ58">
        <v>0.36778634624426942</v>
      </c>
      <c r="BK58">
        <v>4.676331595687679</v>
      </c>
      <c r="BL58">
        <v>4.5702847075157038E-2</v>
      </c>
      <c r="BM58">
        <v>9.6306263029279258</v>
      </c>
      <c r="BN58" t="s">
        <v>49</v>
      </c>
      <c r="BO58" t="s">
        <v>49</v>
      </c>
      <c r="BP58" t="s">
        <v>49</v>
      </c>
      <c r="BQ58" t="s">
        <v>3728</v>
      </c>
      <c r="BR58" t="s">
        <v>2165</v>
      </c>
      <c r="BS58">
        <v>10.92929916640939</v>
      </c>
      <c r="BT58">
        <v>0.1037228679421887</v>
      </c>
      <c r="BU58">
        <v>2.6269842941906818</v>
      </c>
      <c r="BV58" t="s">
        <v>49</v>
      </c>
      <c r="BW58" t="s">
        <v>2180</v>
      </c>
      <c r="BX58" t="s">
        <v>2166</v>
      </c>
      <c r="BY58">
        <v>582.86854469090053</v>
      </c>
      <c r="BZ58">
        <v>6.3550504242036177E-2</v>
      </c>
      <c r="CA58">
        <v>0.35927601809954751</v>
      </c>
      <c r="CB58">
        <v>8.1419196062346183E-2</v>
      </c>
      <c r="CC58">
        <v>0.63454458139907155</v>
      </c>
      <c r="CD58" t="s">
        <v>3686</v>
      </c>
      <c r="CE58">
        <v>0.22662018047579979</v>
      </c>
      <c r="CF58">
        <v>15.64761190647571</v>
      </c>
      <c r="CG58">
        <v>8.0830199191713294</v>
      </c>
      <c r="CH58">
        <v>122.87743130595859</v>
      </c>
      <c r="CI58">
        <v>1928.6816918802101</v>
      </c>
    </row>
    <row r="59" spans="1:87">
      <c r="D59">
        <v>82</v>
      </c>
      <c r="E59">
        <v>69</v>
      </c>
      <c r="F59" t="s">
        <v>2814</v>
      </c>
      <c r="H59">
        <v>1997</v>
      </c>
      <c r="J59">
        <v>2007</v>
      </c>
      <c r="L59">
        <v>141107266</v>
      </c>
      <c r="M59">
        <v>288521</v>
      </c>
      <c r="N59">
        <v>5252409576</v>
      </c>
      <c r="O59" t="s">
        <v>2200</v>
      </c>
      <c r="P59" t="s">
        <v>331</v>
      </c>
      <c r="Q59" t="s">
        <v>2038</v>
      </c>
      <c r="S59" t="s">
        <v>2014</v>
      </c>
      <c r="U59">
        <v>400</v>
      </c>
      <c r="V59" t="s">
        <v>113</v>
      </c>
      <c r="W59">
        <v>2023</v>
      </c>
      <c r="X59">
        <v>8205839</v>
      </c>
      <c r="Y59">
        <v>49478</v>
      </c>
      <c r="Z59">
        <v>54002</v>
      </c>
      <c r="AA59">
        <v>48082</v>
      </c>
      <c r="AB59">
        <v>14088</v>
      </c>
      <c r="AC59">
        <v>0</v>
      </c>
      <c r="AD59">
        <v>1533</v>
      </c>
      <c r="AE59">
        <v>129173</v>
      </c>
      <c r="AF59">
        <v>3279106</v>
      </c>
      <c r="AG59">
        <v>263305</v>
      </c>
      <c r="AH59">
        <v>3015801</v>
      </c>
      <c r="AI59">
        <v>653569</v>
      </c>
      <c r="AJ59">
        <v>2625537</v>
      </c>
      <c r="AM59" t="s">
        <v>171</v>
      </c>
      <c r="AN59" t="s">
        <v>172</v>
      </c>
      <c r="AO59" t="s">
        <v>173</v>
      </c>
      <c r="AP59" t="s">
        <v>174</v>
      </c>
      <c r="AQ59" t="s">
        <v>71</v>
      </c>
      <c r="AR59">
        <v>0</v>
      </c>
      <c r="AS59">
        <v>11.678559228496409</v>
      </c>
      <c r="AT59">
        <v>5.8594861537010412E-3</v>
      </c>
      <c r="AU59">
        <v>1.466314294200919E-2</v>
      </c>
      <c r="AV59">
        <v>7.3568360800466359E-2</v>
      </c>
      <c r="AW59" t="s">
        <v>57</v>
      </c>
      <c r="AX59">
        <v>0</v>
      </c>
      <c r="AY59">
        <v>0.19931316645451541</v>
      </c>
      <c r="AZ59">
        <v>84.26157860404436</v>
      </c>
      <c r="BA59">
        <v>5352.7977821265486</v>
      </c>
      <c r="BB59">
        <v>171.75799086757991</v>
      </c>
      <c r="BC59" t="s">
        <v>3685</v>
      </c>
      <c r="BD59" t="s">
        <v>2173</v>
      </c>
      <c r="BE59" t="s">
        <v>2174</v>
      </c>
      <c r="BF59" t="s">
        <v>2184</v>
      </c>
      <c r="BG59">
        <v>0</v>
      </c>
      <c r="BH59">
        <v>-3.0965493509347268E-4</v>
      </c>
      <c r="BI59">
        <v>31.520628516174259</v>
      </c>
      <c r="BJ59">
        <v>0.27399352417221579</v>
      </c>
      <c r="BK59">
        <v>-4.6951967274099422</v>
      </c>
      <c r="BL59">
        <v>-4.8089974996898377E-2</v>
      </c>
      <c r="BM59">
        <v>7.0898891210377402</v>
      </c>
      <c r="BN59" t="s">
        <v>49</v>
      </c>
      <c r="BO59" t="s">
        <v>48</v>
      </c>
      <c r="BP59" t="s">
        <v>48</v>
      </c>
      <c r="BQ59" t="s">
        <v>3731</v>
      </c>
      <c r="BR59" t="s">
        <v>2168</v>
      </c>
      <c r="BS59">
        <v>-98.552462607644671</v>
      </c>
      <c r="BT59">
        <v>-4.2353064234868896</v>
      </c>
      <c r="BU59">
        <v>-65.313742185358166</v>
      </c>
      <c r="BV59" t="s">
        <v>49</v>
      </c>
      <c r="BW59" t="s">
        <v>2182</v>
      </c>
      <c r="BX59" t="s">
        <v>2167</v>
      </c>
      <c r="BY59">
        <v>5293.8840206066816</v>
      </c>
      <c r="BZ59">
        <v>-1.498909395959708E-3</v>
      </c>
      <c r="CA59">
        <v>-2.3580433686333838E-2</v>
      </c>
      <c r="CB59">
        <v>-3.8180934845002219E-3</v>
      </c>
      <c r="CC59">
        <v>3.0965493509347268E-4</v>
      </c>
      <c r="CD59" t="s">
        <v>3685</v>
      </c>
      <c r="CE59">
        <v>0.16191786526441279</v>
      </c>
      <c r="CF59">
        <v>15.646363007829191</v>
      </c>
      <c r="CG59">
        <v>11.5702883023587</v>
      </c>
      <c r="CH59">
        <v>1</v>
      </c>
      <c r="CI59">
        <v>58.913761519867052</v>
      </c>
    </row>
    <row r="60" spans="1:87">
      <c r="A60">
        <v>49</v>
      </c>
      <c r="B60">
        <v>51</v>
      </c>
      <c r="C60">
        <v>66</v>
      </c>
      <c r="D60">
        <v>81</v>
      </c>
      <c r="E60">
        <v>70</v>
      </c>
      <c r="F60" t="s">
        <v>164</v>
      </c>
      <c r="H60">
        <v>1991</v>
      </c>
      <c r="J60">
        <v>2002</v>
      </c>
      <c r="L60" t="s">
        <v>3617</v>
      </c>
      <c r="M60">
        <v>140562</v>
      </c>
      <c r="N60">
        <v>5660004455</v>
      </c>
      <c r="O60" t="s">
        <v>2198</v>
      </c>
      <c r="P60" t="s">
        <v>165</v>
      </c>
      <c r="Q60" t="s">
        <v>2459</v>
      </c>
      <c r="S60" t="s">
        <v>2006</v>
      </c>
      <c r="U60">
        <v>400</v>
      </c>
      <c r="V60" t="s">
        <v>2208</v>
      </c>
      <c r="W60">
        <v>2023</v>
      </c>
      <c r="X60">
        <v>11807533</v>
      </c>
      <c r="Y60">
        <v>434535</v>
      </c>
      <c r="Z60">
        <v>408816</v>
      </c>
      <c r="AA60">
        <v>326666</v>
      </c>
      <c r="AB60">
        <v>246447</v>
      </c>
      <c r="AC60">
        <v>2044927.9</v>
      </c>
      <c r="AD60">
        <v>7599</v>
      </c>
      <c r="AE60">
        <v>771181.5</v>
      </c>
      <c r="AF60">
        <v>4251518</v>
      </c>
      <c r="AG60">
        <v>2508827</v>
      </c>
      <c r="AH60">
        <v>1742621</v>
      </c>
      <c r="AI60">
        <v>2192464</v>
      </c>
      <c r="AJ60">
        <v>2059054</v>
      </c>
      <c r="AM60" t="s">
        <v>0</v>
      </c>
      <c r="AN60" t="s">
        <v>75</v>
      </c>
      <c r="AO60" t="s">
        <v>166</v>
      </c>
      <c r="AP60" t="s">
        <v>167</v>
      </c>
      <c r="AQ60" t="s">
        <v>71</v>
      </c>
      <c r="AR60">
        <v>0.17318841285474279</v>
      </c>
      <c r="AS60">
        <v>5.3877889386821032</v>
      </c>
      <c r="AT60">
        <v>2.7665897694293971E-2</v>
      </c>
      <c r="AU60">
        <v>7.6835144529553909E-2</v>
      </c>
      <c r="AV60">
        <v>0.1489949207831919</v>
      </c>
      <c r="AW60" t="s">
        <v>57</v>
      </c>
      <c r="AX60">
        <v>0</v>
      </c>
      <c r="AY60">
        <v>0.51568969012950194</v>
      </c>
      <c r="AZ60">
        <v>101.4846032372681</v>
      </c>
      <c r="BA60">
        <v>1553.8272141071191</v>
      </c>
      <c r="BB60">
        <v>330.1522568759047</v>
      </c>
      <c r="BC60" t="s">
        <v>3687</v>
      </c>
      <c r="BD60" t="s">
        <v>2173</v>
      </c>
      <c r="BE60" t="s">
        <v>2174</v>
      </c>
      <c r="BF60" t="s">
        <v>2184</v>
      </c>
      <c r="BG60">
        <v>0</v>
      </c>
      <c r="BH60">
        <v>-2.0379211956975479E-2</v>
      </c>
      <c r="BI60">
        <v>89.546395032686334</v>
      </c>
      <c r="BJ60">
        <v>0.63946363723727195</v>
      </c>
      <c r="BK60">
        <v>37.352460168613291</v>
      </c>
      <c r="BL60">
        <v>0.31738013806815779</v>
      </c>
      <c r="BM60">
        <v>17.335352465817099</v>
      </c>
      <c r="BN60" t="s">
        <v>49</v>
      </c>
      <c r="BO60" t="s">
        <v>49</v>
      </c>
      <c r="BP60" t="s">
        <v>49</v>
      </c>
      <c r="BQ60" t="s">
        <v>3728</v>
      </c>
      <c r="BR60" t="s">
        <v>2165</v>
      </c>
      <c r="BS60">
        <v>20.2373417721519</v>
      </c>
      <c r="BT60">
        <v>0.18429745152888091</v>
      </c>
      <c r="BU60">
        <v>4.7152277323183167</v>
      </c>
      <c r="BV60" t="s">
        <v>48</v>
      </c>
      <c r="BW60" t="s">
        <v>2180</v>
      </c>
      <c r="BX60" t="s">
        <v>2166</v>
      </c>
      <c r="BY60">
        <v>568.16851157547376</v>
      </c>
      <c r="BZ60">
        <v>2.7389798924865989E-2</v>
      </c>
      <c r="CA60">
        <v>0.14507157457257619</v>
      </c>
      <c r="CB60">
        <v>5.4714908201864823E-2</v>
      </c>
      <c r="CC60">
        <v>0.1935676248117183</v>
      </c>
      <c r="CD60" t="s">
        <v>3687</v>
      </c>
      <c r="CE60">
        <v>0.37715802260416043</v>
      </c>
      <c r="CF60">
        <v>15.644784638345021</v>
      </c>
      <c r="CG60">
        <v>8.7514744871409036</v>
      </c>
      <c r="CH60">
        <v>72.616297468354432</v>
      </c>
      <c r="CI60">
        <v>985.65870253164553</v>
      </c>
    </row>
    <row r="61" spans="1:87">
      <c r="A61">
        <v>90</v>
      </c>
      <c r="B61">
        <v>104</v>
      </c>
      <c r="C61">
        <v>80</v>
      </c>
      <c r="D61">
        <v>77</v>
      </c>
      <c r="E61">
        <v>71</v>
      </c>
      <c r="F61" t="s">
        <v>228</v>
      </c>
      <c r="H61">
        <v>1995</v>
      </c>
      <c r="J61">
        <v>2011</v>
      </c>
      <c r="L61" t="s">
        <v>3619</v>
      </c>
      <c r="M61">
        <v>391193</v>
      </c>
      <c r="N61">
        <v>5261040567</v>
      </c>
      <c r="O61" t="s">
        <v>2198</v>
      </c>
      <c r="P61" t="s">
        <v>214</v>
      </c>
      <c r="Q61" t="s">
        <v>2022</v>
      </c>
      <c r="R61" t="s">
        <v>2727</v>
      </c>
      <c r="S61" t="s">
        <v>2002</v>
      </c>
      <c r="U61">
        <v>500</v>
      </c>
      <c r="V61" t="s">
        <v>113</v>
      </c>
      <c r="W61">
        <v>2023</v>
      </c>
      <c r="X61">
        <v>6791795</v>
      </c>
      <c r="Y61">
        <v>401157</v>
      </c>
      <c r="Z61">
        <v>262695</v>
      </c>
      <c r="AA61">
        <v>205952</v>
      </c>
      <c r="AB61">
        <v>1685220</v>
      </c>
      <c r="AC61">
        <v>0</v>
      </c>
      <c r="AD61">
        <v>3707</v>
      </c>
      <c r="AE61">
        <v>657979</v>
      </c>
      <c r="AF61">
        <v>11992091</v>
      </c>
      <c r="AG61">
        <v>9631372</v>
      </c>
      <c r="AH61">
        <v>2360719</v>
      </c>
      <c r="AI61">
        <v>8221934</v>
      </c>
      <c r="AJ61">
        <v>3770157</v>
      </c>
      <c r="AM61" t="s">
        <v>113</v>
      </c>
      <c r="AN61" t="s">
        <v>114</v>
      </c>
      <c r="AO61" t="s">
        <v>141</v>
      </c>
      <c r="AP61" t="s">
        <v>142</v>
      </c>
      <c r="AQ61" t="s">
        <v>56</v>
      </c>
      <c r="AR61">
        <v>0</v>
      </c>
      <c r="AS61">
        <v>5.5223966860741269</v>
      </c>
      <c r="AT61">
        <v>3.0323647872175171E-2</v>
      </c>
      <c r="AU61">
        <v>1.7173985754444329E-2</v>
      </c>
      <c r="AV61">
        <v>2.5049094288521409E-2</v>
      </c>
      <c r="AW61" t="s">
        <v>47</v>
      </c>
      <c r="AX61">
        <v>1</v>
      </c>
      <c r="AY61">
        <v>0.68561304279628965</v>
      </c>
      <c r="AZ61">
        <v>177.49635824116541</v>
      </c>
      <c r="BA61">
        <v>1832.154032910709</v>
      </c>
      <c r="BB61">
        <v>2598.158079309414</v>
      </c>
      <c r="BC61" t="s">
        <v>3685</v>
      </c>
      <c r="BD61" t="s">
        <v>2173</v>
      </c>
      <c r="BE61" t="s">
        <v>2174</v>
      </c>
      <c r="BF61" t="s">
        <v>2184</v>
      </c>
      <c r="BG61">
        <v>0</v>
      </c>
      <c r="BH61">
        <v>0</v>
      </c>
      <c r="BI61">
        <v>9.7784306350547396</v>
      </c>
      <c r="BJ61">
        <v>9.3293881486331998E-2</v>
      </c>
      <c r="BK61">
        <v>-20.450412583293659</v>
      </c>
      <c r="BL61">
        <v>-0.22878961768278039</v>
      </c>
      <c r="BM61">
        <v>2.3597589494531279</v>
      </c>
      <c r="BN61" t="s">
        <v>49</v>
      </c>
      <c r="BO61" t="s">
        <v>49</v>
      </c>
      <c r="BP61" t="s">
        <v>49</v>
      </c>
      <c r="BQ61" t="s">
        <v>3731</v>
      </c>
      <c r="BR61" t="s">
        <v>2168</v>
      </c>
      <c r="BS61">
        <v>-21.90857383610701</v>
      </c>
      <c r="BT61">
        <v>-0.2472899154005859</v>
      </c>
      <c r="BU61">
        <v>-5.995024930762261</v>
      </c>
      <c r="BV61" t="s">
        <v>49</v>
      </c>
      <c r="BW61" t="s">
        <v>2182</v>
      </c>
      <c r="BX61" t="s">
        <v>2167</v>
      </c>
      <c r="BY61">
        <v>528.84225705227254</v>
      </c>
      <c r="BZ61">
        <v>1.0041021067200751E-2</v>
      </c>
      <c r="CA61">
        <v>1.0504696185287951E-2</v>
      </c>
      <c r="CB61">
        <v>4.8061524197563947E-3</v>
      </c>
      <c r="CC61">
        <v>0</v>
      </c>
      <c r="CD61" t="s">
        <v>3685</v>
      </c>
      <c r="CE61">
        <v>0.4575241715688565</v>
      </c>
      <c r="CF61">
        <v>15.63793194246376</v>
      </c>
      <c r="CG61">
        <v>8.4652681185513181</v>
      </c>
      <c r="CH61">
        <v>124.3642300400253</v>
      </c>
      <c r="CI61">
        <v>1303.3117758584369</v>
      </c>
    </row>
    <row r="62" spans="1:87">
      <c r="A62">
        <v>66</v>
      </c>
      <c r="B62">
        <v>55</v>
      </c>
      <c r="C62">
        <v>45</v>
      </c>
      <c r="D62">
        <v>61</v>
      </c>
      <c r="E62">
        <v>72</v>
      </c>
      <c r="F62" t="s">
        <v>193</v>
      </c>
      <c r="H62">
        <v>1992</v>
      </c>
      <c r="I62">
        <v>1967</v>
      </c>
      <c r="J62">
        <v>1992</v>
      </c>
      <c r="L62" t="s">
        <v>3618</v>
      </c>
      <c r="M62">
        <v>23973</v>
      </c>
      <c r="N62">
        <v>5240104641</v>
      </c>
      <c r="O62" t="s">
        <v>2200</v>
      </c>
      <c r="P62" t="s">
        <v>194</v>
      </c>
      <c r="Q62" t="s">
        <v>2344</v>
      </c>
      <c r="S62" t="s">
        <v>2000</v>
      </c>
      <c r="U62">
        <v>500</v>
      </c>
      <c r="V62" t="s">
        <v>113</v>
      </c>
      <c r="W62">
        <v>2023</v>
      </c>
      <c r="X62">
        <v>9305410</v>
      </c>
      <c r="Y62">
        <v>373218</v>
      </c>
      <c r="Z62">
        <v>312990</v>
      </c>
      <c r="AA62">
        <v>256518</v>
      </c>
      <c r="AB62">
        <v>314926</v>
      </c>
      <c r="AC62">
        <v>6950925</v>
      </c>
      <c r="AD62">
        <v>6301</v>
      </c>
      <c r="AE62">
        <v>844474</v>
      </c>
      <c r="AF62">
        <v>4277011</v>
      </c>
      <c r="AG62">
        <v>2293195</v>
      </c>
      <c r="AH62">
        <v>1983816</v>
      </c>
      <c r="AI62">
        <v>1928838</v>
      </c>
      <c r="AJ62">
        <v>2348173</v>
      </c>
      <c r="AM62" t="s">
        <v>0</v>
      </c>
      <c r="AN62" t="s">
        <v>75</v>
      </c>
      <c r="AO62" t="s">
        <v>76</v>
      </c>
      <c r="AP62" t="s">
        <v>77</v>
      </c>
      <c r="AQ62" t="s">
        <v>46</v>
      </c>
      <c r="AR62">
        <v>0.74697675868124025</v>
      </c>
      <c r="AS62">
        <v>-11.63189282413262</v>
      </c>
      <c r="AT62">
        <v>2.7566544622966638E-2</v>
      </c>
      <c r="AU62">
        <v>5.9975997256027633E-2</v>
      </c>
      <c r="AV62">
        <v>0.13299095102854669</v>
      </c>
      <c r="AW62" t="s">
        <v>47</v>
      </c>
      <c r="AX62">
        <v>1</v>
      </c>
      <c r="AY62">
        <v>0.45097803115306462</v>
      </c>
      <c r="AZ62">
        <v>134.02221869544519</v>
      </c>
      <c r="BA62">
        <v>1476.8147913029679</v>
      </c>
      <c r="BB62">
        <v>363.94143786700522</v>
      </c>
      <c r="BC62" t="s">
        <v>3686</v>
      </c>
      <c r="BD62" t="s">
        <v>2175</v>
      </c>
      <c r="BE62" t="s">
        <v>2176</v>
      </c>
      <c r="BF62" t="s">
        <v>2185</v>
      </c>
      <c r="BG62">
        <v>1</v>
      </c>
      <c r="BH62">
        <v>8.9820980109767135E-3</v>
      </c>
      <c r="BI62">
        <v>50.971292382247988</v>
      </c>
      <c r="BJ62">
        <v>0.41191951607851068</v>
      </c>
      <c r="BK62">
        <v>9.3994872335130406</v>
      </c>
      <c r="BL62">
        <v>8.9836016909398353E-2</v>
      </c>
      <c r="BM62">
        <v>10.84691053665099</v>
      </c>
      <c r="BN62" t="s">
        <v>48</v>
      </c>
      <c r="BO62" t="s">
        <v>49</v>
      </c>
      <c r="BP62" t="s">
        <v>48</v>
      </c>
      <c r="BQ62" t="s">
        <v>3728</v>
      </c>
      <c r="BR62" t="s">
        <v>2165</v>
      </c>
      <c r="BS62">
        <v>19.337121212121211</v>
      </c>
      <c r="BT62">
        <v>0.1767822532417487</v>
      </c>
      <c r="BU62">
        <v>4.5186735081096163</v>
      </c>
      <c r="BV62" t="s">
        <v>48</v>
      </c>
      <c r="BW62" t="s">
        <v>2180</v>
      </c>
      <c r="BX62" t="s">
        <v>2166</v>
      </c>
      <c r="BY62">
        <v>309.44831403024051</v>
      </c>
      <c r="BZ62">
        <v>3.4250072399753723E-2</v>
      </c>
      <c r="CA62">
        <v>0.16360837901325179</v>
      </c>
      <c r="CB62">
        <v>6.371512346470809E-2</v>
      </c>
      <c r="CC62">
        <v>0.73799466067026354</v>
      </c>
      <c r="CD62" t="s">
        <v>3686</v>
      </c>
      <c r="CE62">
        <v>0.3894367993191068</v>
      </c>
      <c r="CF62">
        <v>15.63418699334134</v>
      </c>
      <c r="CG62">
        <v>8.5716813767003064</v>
      </c>
      <c r="CH62">
        <v>105.8945075757576</v>
      </c>
      <c r="CI62">
        <v>1167.366477272727</v>
      </c>
    </row>
    <row r="63" spans="1:87">
      <c r="A63">
        <v>76</v>
      </c>
      <c r="B63">
        <v>74</v>
      </c>
      <c r="C63">
        <v>59</v>
      </c>
      <c r="D63">
        <v>68</v>
      </c>
      <c r="E63">
        <v>74</v>
      </c>
      <c r="F63" t="s">
        <v>207</v>
      </c>
      <c r="H63">
        <v>2001</v>
      </c>
      <c r="J63">
        <v>2001</v>
      </c>
      <c r="L63" t="s">
        <v>3616</v>
      </c>
      <c r="M63">
        <v>53665</v>
      </c>
      <c r="N63">
        <v>1130089950</v>
      </c>
      <c r="O63" t="s">
        <v>2200</v>
      </c>
      <c r="P63" t="s">
        <v>208</v>
      </c>
      <c r="Q63" t="s">
        <v>2021</v>
      </c>
      <c r="S63" t="s">
        <v>1980</v>
      </c>
      <c r="U63">
        <v>500</v>
      </c>
      <c r="V63" t="s">
        <v>113</v>
      </c>
      <c r="W63">
        <v>2023</v>
      </c>
      <c r="X63">
        <v>8637969</v>
      </c>
      <c r="Y63">
        <v>62584</v>
      </c>
      <c r="Z63">
        <v>73117</v>
      </c>
      <c r="AA63">
        <v>56720</v>
      </c>
      <c r="AB63">
        <v>53696</v>
      </c>
      <c r="AC63">
        <v>43554</v>
      </c>
      <c r="AD63">
        <v>12546</v>
      </c>
      <c r="AE63">
        <v>1071904</v>
      </c>
      <c r="AF63">
        <v>2654007</v>
      </c>
      <c r="AG63">
        <v>680852</v>
      </c>
      <c r="AH63">
        <v>1973155</v>
      </c>
      <c r="AI63">
        <v>829171</v>
      </c>
      <c r="AJ63">
        <v>1824836</v>
      </c>
      <c r="AM63" t="s">
        <v>42</v>
      </c>
      <c r="AN63" t="s">
        <v>43</v>
      </c>
      <c r="AO63" t="s">
        <v>44</v>
      </c>
      <c r="AP63" t="s">
        <v>45</v>
      </c>
      <c r="AQ63" t="s">
        <v>46</v>
      </c>
      <c r="AR63">
        <v>5.0421574793797011E-3</v>
      </c>
      <c r="AS63">
        <v>0.41946610086833758</v>
      </c>
      <c r="AT63">
        <v>6.5663583650277047E-3</v>
      </c>
      <c r="AU63">
        <v>2.1371458326975019E-2</v>
      </c>
      <c r="AV63">
        <v>6.8405672653771052E-2</v>
      </c>
      <c r="AW63" t="s">
        <v>47</v>
      </c>
      <c r="AX63">
        <v>1</v>
      </c>
      <c r="AY63">
        <v>0.31242231086805722</v>
      </c>
      <c r="AZ63">
        <v>85.437908496732021</v>
      </c>
      <c r="BA63">
        <v>688.50382592061214</v>
      </c>
      <c r="BB63">
        <v>54.268452096285671</v>
      </c>
      <c r="BC63" t="s">
        <v>3685</v>
      </c>
      <c r="BD63" t="s">
        <v>2173</v>
      </c>
      <c r="BE63" t="s">
        <v>2174</v>
      </c>
      <c r="BF63" t="s">
        <v>2185</v>
      </c>
      <c r="BG63">
        <v>1</v>
      </c>
      <c r="BH63">
        <v>4.2663016722730819E-3</v>
      </c>
      <c r="BI63">
        <v>43.908490664740327</v>
      </c>
      <c r="BJ63">
        <v>0.36400743008910119</v>
      </c>
      <c r="BK63">
        <v>4.2815149744495207</v>
      </c>
      <c r="BL63">
        <v>4.1923930919987029E-2</v>
      </c>
      <c r="BM63">
        <v>9.5271039746929631</v>
      </c>
      <c r="BN63" t="s">
        <v>48</v>
      </c>
      <c r="BO63" t="s">
        <v>49</v>
      </c>
      <c r="BP63" t="s">
        <v>48</v>
      </c>
      <c r="BQ63" t="s">
        <v>3728</v>
      </c>
      <c r="BR63" t="s">
        <v>2165</v>
      </c>
      <c r="BS63">
        <v>7.0934699103713186</v>
      </c>
      <c r="BT63">
        <v>6.8531817714791998E-2</v>
      </c>
      <c r="BU63">
        <v>1.728056529084987</v>
      </c>
      <c r="BV63" t="s">
        <v>48</v>
      </c>
      <c r="BW63" t="s">
        <v>2180</v>
      </c>
      <c r="BX63" t="s">
        <v>2166</v>
      </c>
      <c r="BY63">
        <v>176.13472647545629</v>
      </c>
      <c r="BZ63">
        <v>3.9720252085664341E-2</v>
      </c>
      <c r="CA63">
        <v>0.35846143205956288</v>
      </c>
      <c r="CB63">
        <v>9.3463509100673872E-2</v>
      </c>
      <c r="CC63">
        <v>7.7585580710661927E-4</v>
      </c>
      <c r="CD63" t="s">
        <v>3685</v>
      </c>
      <c r="CE63">
        <v>0.26073518861896339</v>
      </c>
      <c r="CF63">
        <v>15.607670613613539</v>
      </c>
      <c r="CG63">
        <v>9.3686253509418957</v>
      </c>
      <c r="CH63">
        <v>61.758344003414429</v>
      </c>
      <c r="CI63">
        <v>512.36909944515583</v>
      </c>
    </row>
    <row r="64" spans="1:87">
      <c r="A64">
        <v>17</v>
      </c>
      <c r="B64">
        <v>21</v>
      </c>
      <c r="C64">
        <v>51</v>
      </c>
      <c r="D64">
        <v>64</v>
      </c>
      <c r="E64">
        <v>75</v>
      </c>
      <c r="F64" t="s">
        <v>97</v>
      </c>
      <c r="G64" t="s">
        <v>2209</v>
      </c>
      <c r="H64">
        <v>1991</v>
      </c>
      <c r="J64">
        <v>1990</v>
      </c>
      <c r="L64" t="s">
        <v>3615</v>
      </c>
      <c r="M64">
        <v>25715</v>
      </c>
      <c r="N64">
        <v>5210123177</v>
      </c>
      <c r="O64" t="s">
        <v>2200</v>
      </c>
      <c r="P64" t="s">
        <v>98</v>
      </c>
      <c r="Q64" t="s">
        <v>1995</v>
      </c>
      <c r="R64" t="s">
        <v>2210</v>
      </c>
      <c r="S64" t="s">
        <v>1986</v>
      </c>
      <c r="U64">
        <v>500</v>
      </c>
      <c r="V64" t="s">
        <v>113</v>
      </c>
      <c r="W64">
        <v>2023</v>
      </c>
      <c r="X64">
        <v>16435838</v>
      </c>
      <c r="Y64">
        <v>181420</v>
      </c>
      <c r="Z64">
        <v>1867</v>
      </c>
      <c r="AA64">
        <v>12200</v>
      </c>
      <c r="AB64">
        <v>11470</v>
      </c>
      <c r="AC64">
        <v>5476953</v>
      </c>
      <c r="AD64">
        <v>107</v>
      </c>
      <c r="AE64">
        <v>36655</v>
      </c>
      <c r="AF64">
        <v>7317211</v>
      </c>
      <c r="AG64">
        <v>155090</v>
      </c>
      <c r="AH64">
        <v>7162121</v>
      </c>
      <c r="AI64">
        <v>193768</v>
      </c>
      <c r="AJ64">
        <v>7123443</v>
      </c>
      <c r="AM64" t="s">
        <v>42</v>
      </c>
      <c r="AN64" t="s">
        <v>43</v>
      </c>
      <c r="AO64" t="s">
        <v>99</v>
      </c>
      <c r="AP64" t="s">
        <v>100</v>
      </c>
      <c r="AQ64" t="s">
        <v>46</v>
      </c>
      <c r="AR64">
        <v>0.33323235480904589</v>
      </c>
      <c r="AS64">
        <v>0</v>
      </c>
      <c r="AT64">
        <v>7.4228037536023411E-4</v>
      </c>
      <c r="AU64">
        <v>1.667301926922703E-3</v>
      </c>
      <c r="AV64">
        <v>6.2961892572561004E-2</v>
      </c>
      <c r="AW64" t="s">
        <v>47</v>
      </c>
      <c r="AX64">
        <v>1</v>
      </c>
      <c r="AY64">
        <v>2.6481127850488392E-2</v>
      </c>
      <c r="AZ64">
        <v>342.57009345794393</v>
      </c>
      <c r="BA64">
        <v>153605.96261682239</v>
      </c>
      <c r="BB64">
        <v>1449.439252336449</v>
      </c>
      <c r="BC64" t="s">
        <v>3689</v>
      </c>
      <c r="BD64" t="s">
        <v>2173</v>
      </c>
      <c r="BE64" t="s">
        <v>2174</v>
      </c>
      <c r="BF64" t="s">
        <v>2185</v>
      </c>
      <c r="BG64">
        <v>1</v>
      </c>
      <c r="BH64">
        <v>0.33282088534789922</v>
      </c>
      <c r="BI64">
        <v>174.02128870968139</v>
      </c>
      <c r="BJ64">
        <v>1.0080356134025339</v>
      </c>
      <c r="BK64">
        <v>98.566151238899607</v>
      </c>
      <c r="BL64">
        <v>0.68595211423342306</v>
      </c>
      <c r="BM64">
        <v>28.660749235147851</v>
      </c>
      <c r="BN64" t="s">
        <v>48</v>
      </c>
      <c r="BO64" t="s">
        <v>49</v>
      </c>
      <c r="BP64" t="s">
        <v>48</v>
      </c>
      <c r="BQ64" t="s">
        <v>3729</v>
      </c>
      <c r="BR64" t="s">
        <v>2165</v>
      </c>
      <c r="BS64">
        <v>-1.834862385321101</v>
      </c>
      <c r="BT64">
        <v>-1.851904776723767E-2</v>
      </c>
      <c r="BU64">
        <v>-0.46190611144543148</v>
      </c>
      <c r="BV64" t="s">
        <v>48</v>
      </c>
      <c r="BW64" t="s">
        <v>2182</v>
      </c>
      <c r="BX64" t="s">
        <v>2167</v>
      </c>
      <c r="BY64">
        <v>98578.302066363714</v>
      </c>
      <c r="BZ64">
        <v>1.383791137568012E-4</v>
      </c>
      <c r="CA64">
        <v>3.6567098422768528E-2</v>
      </c>
      <c r="CB64">
        <v>3.7278390076582392E-4</v>
      </c>
      <c r="CC64">
        <v>4.1146946114672939E-4</v>
      </c>
      <c r="CD64" t="s">
        <v>3685</v>
      </c>
      <c r="CE64">
        <v>1.0194516842870691E-2</v>
      </c>
      <c r="CF64">
        <v>15.606939139121581</v>
      </c>
      <c r="CG64">
        <v>4.6913478822291426</v>
      </c>
      <c r="CH64">
        <v>277.57798165137609</v>
      </c>
      <c r="CI64">
        <v>55027.660550458713</v>
      </c>
    </row>
    <row r="65" spans="1:87">
      <c r="A65">
        <v>65</v>
      </c>
      <c r="B65">
        <v>66</v>
      </c>
      <c r="C65">
        <v>61</v>
      </c>
      <c r="D65">
        <v>86</v>
      </c>
      <c r="E65">
        <v>76</v>
      </c>
      <c r="F65" t="s">
        <v>191</v>
      </c>
      <c r="G65" t="s">
        <v>2283</v>
      </c>
      <c r="H65">
        <v>1999</v>
      </c>
      <c r="J65">
        <v>2004</v>
      </c>
      <c r="L65">
        <v>390716905</v>
      </c>
      <c r="M65">
        <v>211692</v>
      </c>
      <c r="N65">
        <v>6922200609</v>
      </c>
      <c r="O65" t="s">
        <v>2198</v>
      </c>
      <c r="P65" t="s">
        <v>192</v>
      </c>
      <c r="Q65" t="s">
        <v>1999</v>
      </c>
      <c r="R65" t="s">
        <v>2635</v>
      </c>
      <c r="S65" t="s">
        <v>2000</v>
      </c>
      <c r="U65">
        <v>400</v>
      </c>
      <c r="V65" t="s">
        <v>2208</v>
      </c>
      <c r="W65">
        <v>2023</v>
      </c>
      <c r="X65">
        <v>9440300</v>
      </c>
      <c r="Y65">
        <v>183900</v>
      </c>
      <c r="Z65">
        <v>-138200</v>
      </c>
      <c r="AA65">
        <v>-124700</v>
      </c>
      <c r="AB65">
        <v>594500</v>
      </c>
      <c r="AC65">
        <v>4308600</v>
      </c>
      <c r="AD65">
        <v>15704</v>
      </c>
      <c r="AE65">
        <v>1125100</v>
      </c>
      <c r="AF65">
        <v>7346000</v>
      </c>
      <c r="AG65">
        <v>3740500</v>
      </c>
      <c r="AH65">
        <v>3605500</v>
      </c>
      <c r="AI65">
        <v>953500</v>
      </c>
      <c r="AJ65">
        <v>6392500</v>
      </c>
      <c r="AM65" t="s">
        <v>42</v>
      </c>
      <c r="AN65" t="s">
        <v>43</v>
      </c>
      <c r="AO65" t="s">
        <v>44</v>
      </c>
      <c r="AP65" t="s">
        <v>45</v>
      </c>
      <c r="AQ65" t="s">
        <v>46</v>
      </c>
      <c r="AR65">
        <v>0.45640498712964628</v>
      </c>
      <c r="AS65">
        <v>3.4757541213609189</v>
      </c>
      <c r="AT65">
        <v>-1.3209325974810121E-2</v>
      </c>
      <c r="AU65">
        <v>-1.6975224612033761E-2</v>
      </c>
      <c r="AV65">
        <v>-0.1307813319349764</v>
      </c>
      <c r="AW65" t="s">
        <v>57</v>
      </c>
      <c r="AX65">
        <v>0</v>
      </c>
      <c r="AY65">
        <v>0.12979852981214271</v>
      </c>
      <c r="AZ65">
        <v>71.644167091186958</v>
      </c>
      <c r="BA65">
        <v>601.13983698420782</v>
      </c>
      <c r="BB65">
        <v>238.18772287315329</v>
      </c>
      <c r="BC65" t="s">
        <v>3689</v>
      </c>
      <c r="BD65" t="s">
        <v>2175</v>
      </c>
      <c r="BE65" t="s">
        <v>2174</v>
      </c>
      <c r="BF65" t="s">
        <v>2184</v>
      </c>
      <c r="BG65">
        <v>0</v>
      </c>
      <c r="BH65">
        <v>-1.7636731206802651E-2</v>
      </c>
      <c r="BI65">
        <v>74.726535749319808</v>
      </c>
      <c r="BJ65">
        <v>0.55805191285897848</v>
      </c>
      <c r="BK65">
        <v>26.613431702405681</v>
      </c>
      <c r="BL65">
        <v>0.2359684136898661</v>
      </c>
      <c r="BM65">
        <v>14.97137268528796</v>
      </c>
      <c r="BN65" t="s">
        <v>48</v>
      </c>
      <c r="BO65" t="s">
        <v>49</v>
      </c>
      <c r="BP65" t="s">
        <v>48</v>
      </c>
      <c r="BQ65" t="s">
        <v>3728</v>
      </c>
      <c r="BR65" t="s">
        <v>2165</v>
      </c>
      <c r="BS65">
        <v>20.948860135551449</v>
      </c>
      <c r="BT65">
        <v>0.19019762676187041</v>
      </c>
      <c r="BU65">
        <v>4.8698012539458713</v>
      </c>
      <c r="BV65" t="s">
        <v>49</v>
      </c>
      <c r="BW65" t="s">
        <v>2180</v>
      </c>
      <c r="BX65" t="s">
        <v>2166</v>
      </c>
      <c r="BY65">
        <v>185.01999718137361</v>
      </c>
      <c r="BZ65">
        <v>-5.0898591497158937E-3</v>
      </c>
      <c r="CA65">
        <v>-2.523861967694567E-2</v>
      </c>
      <c r="CB65">
        <v>-3.849545753601075E-3</v>
      </c>
      <c r="CC65">
        <v>0.47404171833644893</v>
      </c>
      <c r="CD65" t="s">
        <v>3689</v>
      </c>
      <c r="CE65">
        <v>0.15252600193177199</v>
      </c>
      <c r="CF65">
        <v>15.502446404418761</v>
      </c>
      <c r="CG65">
        <v>9.4714731091944273</v>
      </c>
      <c r="CH65">
        <v>70.402033271719034</v>
      </c>
      <c r="CI65">
        <v>416.11983980283418</v>
      </c>
    </row>
    <row r="66" spans="1:87">
      <c r="B66">
        <v>45</v>
      </c>
      <c r="C66">
        <v>60</v>
      </c>
      <c r="D66">
        <v>79</v>
      </c>
      <c r="E66">
        <v>77</v>
      </c>
      <c r="F66" t="s">
        <v>2813</v>
      </c>
      <c r="H66">
        <v>1999</v>
      </c>
      <c r="J66">
        <v>2002</v>
      </c>
      <c r="L66">
        <v>639669292</v>
      </c>
      <c r="M66">
        <v>111962</v>
      </c>
      <c r="N66">
        <v>7822131157</v>
      </c>
      <c r="O66" t="s">
        <v>2200</v>
      </c>
      <c r="P66" t="s">
        <v>86</v>
      </c>
      <c r="Q66" t="s">
        <v>1990</v>
      </c>
      <c r="S66" t="s">
        <v>1991</v>
      </c>
      <c r="U66">
        <v>500</v>
      </c>
      <c r="V66" t="s">
        <v>113</v>
      </c>
      <c r="W66">
        <v>2023</v>
      </c>
      <c r="X66">
        <v>12084611</v>
      </c>
      <c r="Y66">
        <v>392442</v>
      </c>
      <c r="Z66">
        <v>358214</v>
      </c>
      <c r="AA66">
        <v>255950</v>
      </c>
      <c r="AB66">
        <v>121641</v>
      </c>
      <c r="AC66">
        <v>6606584</v>
      </c>
      <c r="AD66">
        <v>10738</v>
      </c>
      <c r="AE66">
        <v>753492</v>
      </c>
      <c r="AF66">
        <v>6747177</v>
      </c>
      <c r="AG66">
        <v>1020027</v>
      </c>
      <c r="AH66">
        <v>5727150</v>
      </c>
      <c r="AI66">
        <v>2062612</v>
      </c>
      <c r="AJ66">
        <v>4684566</v>
      </c>
      <c r="AM66" t="s">
        <v>42</v>
      </c>
      <c r="AN66" t="s">
        <v>43</v>
      </c>
      <c r="AO66" t="s">
        <v>87</v>
      </c>
      <c r="AP66" t="s">
        <v>88</v>
      </c>
      <c r="AQ66" t="s">
        <v>46</v>
      </c>
      <c r="AR66">
        <v>0.54669397302072864</v>
      </c>
      <c r="AS66">
        <v>15.74220570034586</v>
      </c>
      <c r="AT66">
        <v>2.117982945417109E-2</v>
      </c>
      <c r="AU66">
        <v>3.7934383520693171E-2</v>
      </c>
      <c r="AV66">
        <v>0.12409023122138341</v>
      </c>
      <c r="AW66" t="s">
        <v>47</v>
      </c>
      <c r="AX66">
        <v>1</v>
      </c>
      <c r="AY66">
        <v>0.30569999868092979</v>
      </c>
      <c r="AZ66">
        <v>70.170609051964988</v>
      </c>
      <c r="BA66">
        <v>1125.406127770535</v>
      </c>
      <c r="BB66">
        <v>94.992270441422988</v>
      </c>
      <c r="BC66" t="s">
        <v>3686</v>
      </c>
      <c r="BD66" t="s">
        <v>2175</v>
      </c>
      <c r="BE66" t="s">
        <v>2174</v>
      </c>
      <c r="BF66" t="s">
        <v>2185</v>
      </c>
      <c r="BG66">
        <v>1</v>
      </c>
      <c r="BH66">
        <v>0.15771908241421531</v>
      </c>
      <c r="BI66">
        <v>110.93971953807809</v>
      </c>
      <c r="BJ66">
        <v>0.74640221727799094</v>
      </c>
      <c r="BK66">
        <v>52.854869230491367</v>
      </c>
      <c r="BL66">
        <v>0.42431871810887678</v>
      </c>
      <c r="BM66">
        <v>20.51457986088576</v>
      </c>
      <c r="BN66" t="s">
        <v>48</v>
      </c>
      <c r="BO66" t="s">
        <v>48</v>
      </c>
      <c r="BP66" t="s">
        <v>48</v>
      </c>
      <c r="BQ66" t="s">
        <v>3729</v>
      </c>
      <c r="BR66" t="s">
        <v>2165</v>
      </c>
      <c r="BS66">
        <v>13.62962962962963</v>
      </c>
      <c r="BT66">
        <v>0.12777411049472501</v>
      </c>
      <c r="BU66">
        <v>3.245919823438848</v>
      </c>
      <c r="BV66" t="s">
        <v>48</v>
      </c>
      <c r="BW66" t="s">
        <v>2180</v>
      </c>
      <c r="BX66" t="s">
        <v>2166</v>
      </c>
      <c r="BY66">
        <v>519.1690389874658</v>
      </c>
      <c r="BZ66">
        <v>8.6133003990434706E-2</v>
      </c>
      <c r="CA66">
        <v>0.36511602353450717</v>
      </c>
      <c r="CB66">
        <v>0.20604276842865321</v>
      </c>
      <c r="CC66">
        <v>0.3889748906065133</v>
      </c>
      <c r="CD66" t="s">
        <v>3689</v>
      </c>
      <c r="CE66">
        <v>0.56432135307033437</v>
      </c>
      <c r="CF66">
        <v>15.561041165660029</v>
      </c>
      <c r="CG66">
        <v>9.153770020487789</v>
      </c>
      <c r="CH66">
        <v>62.999528465608464</v>
      </c>
      <c r="CI66">
        <v>606.23708878306877</v>
      </c>
    </row>
    <row r="67" spans="1:87">
      <c r="A67">
        <v>75</v>
      </c>
      <c r="B67">
        <v>53</v>
      </c>
      <c r="C67">
        <v>67</v>
      </c>
      <c r="D67">
        <v>102</v>
      </c>
      <c r="E67">
        <v>78</v>
      </c>
      <c r="F67" t="s">
        <v>2809</v>
      </c>
      <c r="H67">
        <v>1994</v>
      </c>
      <c r="J67">
        <v>2001</v>
      </c>
      <c r="L67" t="s">
        <v>3606</v>
      </c>
      <c r="M67">
        <v>5239</v>
      </c>
      <c r="N67">
        <v>5261009190</v>
      </c>
      <c r="O67" t="s">
        <v>2200</v>
      </c>
      <c r="P67" t="s">
        <v>206</v>
      </c>
      <c r="Q67" t="s">
        <v>1993</v>
      </c>
      <c r="R67" t="s">
        <v>2513</v>
      </c>
      <c r="S67" t="s">
        <v>1994</v>
      </c>
      <c r="T67" t="s">
        <v>2810</v>
      </c>
      <c r="U67">
        <v>500</v>
      </c>
      <c r="V67" t="s">
        <v>2208</v>
      </c>
      <c r="W67">
        <v>2023</v>
      </c>
      <c r="X67">
        <v>12169881</v>
      </c>
      <c r="Y67">
        <v>103997</v>
      </c>
      <c r="Z67">
        <v>-154728</v>
      </c>
      <c r="AA67">
        <v>-140806</v>
      </c>
      <c r="AB67">
        <v>217917</v>
      </c>
      <c r="AC67">
        <v>1707430</v>
      </c>
      <c r="AD67">
        <v>4939</v>
      </c>
      <c r="AE67">
        <v>1270025</v>
      </c>
      <c r="AF67">
        <v>6951287</v>
      </c>
      <c r="AG67">
        <v>2854929</v>
      </c>
      <c r="AH67">
        <v>1475658</v>
      </c>
      <c r="AI67">
        <v>1709887</v>
      </c>
      <c r="AJ67">
        <v>2620700</v>
      </c>
      <c r="AM67" t="s">
        <v>42</v>
      </c>
      <c r="AN67" t="s">
        <v>43</v>
      </c>
      <c r="AO67" t="s">
        <v>44</v>
      </c>
      <c r="AP67" t="s">
        <v>45</v>
      </c>
      <c r="AQ67" t="s">
        <v>46</v>
      </c>
      <c r="AR67">
        <v>0.14029964631535841</v>
      </c>
      <c r="AS67">
        <v>12.57014462759558</v>
      </c>
      <c r="AT67">
        <v>-1.157003918115551E-2</v>
      </c>
      <c r="AU67">
        <v>-2.0256105092481439E-2</v>
      </c>
      <c r="AV67">
        <v>-8.234813177712913E-2</v>
      </c>
      <c r="AW67" t="s">
        <v>47</v>
      </c>
      <c r="AX67">
        <v>1</v>
      </c>
      <c r="AY67">
        <v>0.2459813556827678</v>
      </c>
      <c r="AZ67">
        <v>257.14213403522979</v>
      </c>
      <c r="BA67">
        <v>2464.0374569750961</v>
      </c>
      <c r="BB67">
        <v>578.03786191536744</v>
      </c>
      <c r="BC67" t="s">
        <v>3687</v>
      </c>
      <c r="BD67" t="s">
        <v>2173</v>
      </c>
      <c r="BE67" t="s">
        <v>2174</v>
      </c>
      <c r="BF67" t="s">
        <v>2185</v>
      </c>
      <c r="BG67">
        <v>1</v>
      </c>
      <c r="BH67">
        <v>0.14029964631535841</v>
      </c>
      <c r="BI67">
        <v>117.3176038373128</v>
      </c>
      <c r="BJ67">
        <v>0.77618970966956624</v>
      </c>
      <c r="BK67">
        <v>57.476524519791937</v>
      </c>
      <c r="BL67">
        <v>0.45410621050045391</v>
      </c>
      <c r="BM67">
        <v>21.415386577289009</v>
      </c>
      <c r="BN67" t="s">
        <v>49</v>
      </c>
      <c r="BO67" t="s">
        <v>48</v>
      </c>
      <c r="BP67" t="s">
        <v>48</v>
      </c>
      <c r="BQ67" t="s">
        <v>3729</v>
      </c>
      <c r="BR67" t="s">
        <v>2165</v>
      </c>
      <c r="BS67">
        <v>35.873452544704257</v>
      </c>
      <c r="BT67">
        <v>0.3065537705730037</v>
      </c>
      <c r="BU67">
        <v>7.965164981933559</v>
      </c>
      <c r="BV67" t="s">
        <v>48</v>
      </c>
      <c r="BW67" t="s">
        <v>2180</v>
      </c>
      <c r="BX67" t="s">
        <v>2166</v>
      </c>
      <c r="BY67">
        <v>923.44769081278537</v>
      </c>
      <c r="BZ67">
        <v>1.9472722695490351E-2</v>
      </c>
      <c r="CA67">
        <v>5.6387621416479669E-2</v>
      </c>
      <c r="CB67">
        <v>2.8566034479660291E-2</v>
      </c>
      <c r="CC67">
        <v>0</v>
      </c>
      <c r="CD67" t="s">
        <v>3685</v>
      </c>
      <c r="CE67">
        <v>0.50660116107170416</v>
      </c>
      <c r="CF67">
        <v>15.538284977103361</v>
      </c>
      <c r="CG67">
        <v>8.1983643899676206</v>
      </c>
      <c r="CH67">
        <v>160.45474552957359</v>
      </c>
      <c r="CI67">
        <v>1540.589766162311</v>
      </c>
    </row>
    <row r="68" spans="1:87">
      <c r="A68">
        <v>110</v>
      </c>
      <c r="B68">
        <v>119</v>
      </c>
      <c r="C68">
        <v>96</v>
      </c>
      <c r="D68">
        <v>83</v>
      </c>
      <c r="E68">
        <v>79</v>
      </c>
      <c r="F68" t="s">
        <v>258</v>
      </c>
      <c r="H68">
        <v>1999</v>
      </c>
      <c r="J68">
        <v>2001</v>
      </c>
      <c r="L68">
        <v>630182683</v>
      </c>
      <c r="M68">
        <v>26888</v>
      </c>
      <c r="N68">
        <v>7790048618</v>
      </c>
      <c r="O68" t="s">
        <v>2198</v>
      </c>
      <c r="P68" t="s">
        <v>154</v>
      </c>
      <c r="Q68" t="s">
        <v>2679</v>
      </c>
      <c r="R68" t="s">
        <v>2579</v>
      </c>
      <c r="S68" t="s">
        <v>2006</v>
      </c>
      <c r="U68">
        <v>500</v>
      </c>
      <c r="V68" t="s">
        <v>113</v>
      </c>
      <c r="W68">
        <v>2023</v>
      </c>
      <c r="X68">
        <v>5646849</v>
      </c>
      <c r="Y68">
        <v>200433</v>
      </c>
      <c r="Z68">
        <v>206054</v>
      </c>
      <c r="AA68">
        <v>166146</v>
      </c>
      <c r="AB68">
        <v>84250</v>
      </c>
      <c r="AC68">
        <v>44766</v>
      </c>
      <c r="AD68">
        <v>1319</v>
      </c>
      <c r="AE68">
        <v>200526</v>
      </c>
      <c r="AF68">
        <v>2590328</v>
      </c>
      <c r="AG68">
        <v>852271</v>
      </c>
      <c r="AH68">
        <v>1738057</v>
      </c>
      <c r="AI68">
        <v>1469215</v>
      </c>
      <c r="AJ68">
        <v>1121113</v>
      </c>
      <c r="AM68" t="s">
        <v>0</v>
      </c>
      <c r="AN68" t="s">
        <v>75</v>
      </c>
      <c r="AO68" t="s">
        <v>155</v>
      </c>
      <c r="AP68" t="s">
        <v>156</v>
      </c>
      <c r="AQ68" t="s">
        <v>71</v>
      </c>
      <c r="AR68">
        <v>7.9276070601498293E-3</v>
      </c>
      <c r="AS68">
        <v>-0.19618416496861579</v>
      </c>
      <c r="AT68">
        <v>2.9422780740196879E-2</v>
      </c>
      <c r="AU68">
        <v>6.4140911884518106E-2</v>
      </c>
      <c r="AV68">
        <v>0.1130848786596924</v>
      </c>
      <c r="AW68" t="s">
        <v>47</v>
      </c>
      <c r="AX68">
        <v>1</v>
      </c>
      <c r="AY68">
        <v>0.5671926489618303</v>
      </c>
      <c r="AZ68">
        <v>152.02880970432139</v>
      </c>
      <c r="BA68">
        <v>4281.1592115238818</v>
      </c>
      <c r="BB68">
        <v>646.14935557240335</v>
      </c>
      <c r="BC68" t="s">
        <v>3685</v>
      </c>
      <c r="BD68" t="s">
        <v>2173</v>
      </c>
      <c r="BE68" t="s">
        <v>2174</v>
      </c>
      <c r="BF68" t="s">
        <v>2184</v>
      </c>
      <c r="BG68">
        <v>0</v>
      </c>
      <c r="BH68">
        <v>-3.2811302598583971E-3</v>
      </c>
      <c r="BI68">
        <v>2.4092664456777491</v>
      </c>
      <c r="BJ68">
        <v>2.380701515667738E-2</v>
      </c>
      <c r="BK68">
        <v>-25.79038663356684</v>
      </c>
      <c r="BL68">
        <v>-0.29827648401243678</v>
      </c>
      <c r="BM68">
        <v>0.59695006666313777</v>
      </c>
      <c r="BN68" t="s">
        <v>48</v>
      </c>
      <c r="BO68" t="s">
        <v>49</v>
      </c>
      <c r="BP68" t="s">
        <v>48</v>
      </c>
      <c r="BQ68" t="s">
        <v>3731</v>
      </c>
      <c r="BR68" t="s">
        <v>2168</v>
      </c>
      <c r="BS68">
        <v>-1.420029895366218</v>
      </c>
      <c r="BT68">
        <v>-1.430208797085886E-2</v>
      </c>
      <c r="BU68">
        <v>-0.35691374256080488</v>
      </c>
      <c r="BV68" t="s">
        <v>48</v>
      </c>
      <c r="BW68" t="s">
        <v>2182</v>
      </c>
      <c r="BX68" t="s">
        <v>2167</v>
      </c>
      <c r="BY68">
        <v>160.0814835717147</v>
      </c>
      <c r="BZ68">
        <v>2.065142522617874E-2</v>
      </c>
      <c r="CA68">
        <v>0.1107194841284117</v>
      </c>
      <c r="CB68">
        <v>4.5738890830290688E-2</v>
      </c>
      <c r="CC68">
        <v>1.120873732000823E-2</v>
      </c>
      <c r="CD68" t="s">
        <v>3685</v>
      </c>
      <c r="CE68">
        <v>0.41310606882202427</v>
      </c>
      <c r="CF68">
        <v>15.52280123327891</v>
      </c>
      <c r="CG68">
        <v>7.1989312406881734</v>
      </c>
      <c r="CH68">
        <v>126.3168908819133</v>
      </c>
      <c r="CI68">
        <v>4121.0777279521672</v>
      </c>
    </row>
    <row r="69" spans="1:87">
      <c r="A69">
        <v>74</v>
      </c>
      <c r="B69">
        <v>94</v>
      </c>
      <c r="C69">
        <v>110</v>
      </c>
      <c r="D69">
        <v>94</v>
      </c>
      <c r="E69">
        <v>81</v>
      </c>
      <c r="F69" t="s">
        <v>205</v>
      </c>
      <c r="H69">
        <v>1992</v>
      </c>
      <c r="J69">
        <v>2001</v>
      </c>
      <c r="L69" t="s">
        <v>3605</v>
      </c>
      <c r="M69">
        <v>12413</v>
      </c>
      <c r="N69">
        <v>7790001083</v>
      </c>
      <c r="O69" t="s">
        <v>2200</v>
      </c>
      <c r="P69" t="s">
        <v>206</v>
      </c>
      <c r="Q69" t="s">
        <v>1993</v>
      </c>
      <c r="R69" t="s">
        <v>2513</v>
      </c>
      <c r="S69" t="s">
        <v>1994</v>
      </c>
      <c r="U69">
        <v>500</v>
      </c>
      <c r="V69" t="s">
        <v>113</v>
      </c>
      <c r="W69">
        <v>2023</v>
      </c>
      <c r="X69">
        <v>8685542</v>
      </c>
      <c r="Y69">
        <v>32135</v>
      </c>
      <c r="Z69">
        <v>18167</v>
      </c>
      <c r="AA69">
        <v>6135</v>
      </c>
      <c r="AB69">
        <v>75359</v>
      </c>
      <c r="AC69">
        <v>3669</v>
      </c>
      <c r="AD69">
        <v>1939</v>
      </c>
      <c r="AE69">
        <v>156558</v>
      </c>
      <c r="AF69">
        <v>1884921</v>
      </c>
      <c r="AG69">
        <v>1185794</v>
      </c>
      <c r="AH69">
        <v>698632</v>
      </c>
      <c r="AI69">
        <v>949749</v>
      </c>
      <c r="AJ69">
        <v>935172</v>
      </c>
      <c r="AM69" t="s">
        <v>42</v>
      </c>
      <c r="AN69" t="s">
        <v>43</v>
      </c>
      <c r="AO69" t="s">
        <v>44</v>
      </c>
      <c r="AP69" t="s">
        <v>45</v>
      </c>
      <c r="AQ69" t="s">
        <v>46</v>
      </c>
      <c r="AR69">
        <v>4.2242614220275489E-4</v>
      </c>
      <c r="AS69">
        <v>27.909682696276828</v>
      </c>
      <c r="AT69">
        <v>7.0634624759168744E-4</v>
      </c>
      <c r="AU69">
        <v>3.2547783169692519E-3</v>
      </c>
      <c r="AV69">
        <v>6.4596014315361217E-3</v>
      </c>
      <c r="AW69" t="s">
        <v>47</v>
      </c>
      <c r="AX69">
        <v>1</v>
      </c>
      <c r="AY69">
        <v>0.50386674030370504</v>
      </c>
      <c r="AZ69">
        <v>80.741619391438888</v>
      </c>
      <c r="BA69">
        <v>4479.3924703455386</v>
      </c>
      <c r="BB69">
        <v>611.54925219185145</v>
      </c>
      <c r="BC69" t="s">
        <v>3685</v>
      </c>
      <c r="BD69" t="s">
        <v>2173</v>
      </c>
      <c r="BE69" t="s">
        <v>2174</v>
      </c>
      <c r="BF69" t="s">
        <v>2185</v>
      </c>
      <c r="BG69">
        <v>1</v>
      </c>
      <c r="BH69">
        <v>2.9043529974733671E-5</v>
      </c>
      <c r="BI69">
        <v>61.624465495562539</v>
      </c>
      <c r="BJ69">
        <v>0.48010534403310962</v>
      </c>
      <c r="BK69">
        <v>17.119177895335181</v>
      </c>
      <c r="BL69">
        <v>0.1580218448639972</v>
      </c>
      <c r="BM69">
        <v>12.752654573680291</v>
      </c>
      <c r="BN69" t="s">
        <v>49</v>
      </c>
      <c r="BO69" t="s">
        <v>48</v>
      </c>
      <c r="BP69" t="s">
        <v>48</v>
      </c>
      <c r="BQ69" t="s">
        <v>3728</v>
      </c>
      <c r="BR69" t="s">
        <v>2165</v>
      </c>
      <c r="BS69">
        <v>-12.5</v>
      </c>
      <c r="BT69">
        <v>-0.13353139262452271</v>
      </c>
      <c r="BU69">
        <v>-3.2831789866165311</v>
      </c>
      <c r="BV69" t="s">
        <v>49</v>
      </c>
      <c r="BW69" t="s">
        <v>2182</v>
      </c>
      <c r="BX69" t="s">
        <v>2167</v>
      </c>
      <c r="BY69">
        <v>2054.3459902011341</v>
      </c>
      <c r="BZ69">
        <v>1.6396462682709379E-2</v>
      </c>
      <c r="CA69">
        <v>0.1034939621768346</v>
      </c>
      <c r="CB69">
        <v>5.6754678188549741E-2</v>
      </c>
      <c r="CC69">
        <v>3.9338261222802122E-4</v>
      </c>
      <c r="CD69" t="s">
        <v>3685</v>
      </c>
      <c r="CE69">
        <v>0.54838636955048681</v>
      </c>
      <c r="CF69">
        <v>15.49706501812493</v>
      </c>
      <c r="CG69">
        <v>7.7034590478671747</v>
      </c>
      <c r="CH69">
        <v>57.173736462093864</v>
      </c>
      <c r="CI69">
        <v>2425.046480144405</v>
      </c>
    </row>
    <row r="70" spans="1:87">
      <c r="A70">
        <v>93</v>
      </c>
      <c r="B70">
        <v>112</v>
      </c>
      <c r="C70">
        <v>105</v>
      </c>
      <c r="D70">
        <v>100</v>
      </c>
      <c r="E70">
        <v>82</v>
      </c>
      <c r="F70" t="s">
        <v>231</v>
      </c>
      <c r="H70">
        <v>1990</v>
      </c>
      <c r="J70">
        <v>2011</v>
      </c>
      <c r="L70">
        <v>142726149</v>
      </c>
      <c r="M70">
        <v>471297</v>
      </c>
      <c r="N70">
        <v>5272643921</v>
      </c>
      <c r="O70" t="s">
        <v>2198</v>
      </c>
      <c r="P70" t="s">
        <v>163</v>
      </c>
      <c r="Q70" t="s">
        <v>2013</v>
      </c>
      <c r="R70" t="s">
        <v>2210</v>
      </c>
      <c r="S70" t="s">
        <v>2004</v>
      </c>
      <c r="U70">
        <v>400</v>
      </c>
      <c r="V70" t="s">
        <v>2208</v>
      </c>
      <c r="W70">
        <v>2023</v>
      </c>
      <c r="X70">
        <v>6551802</v>
      </c>
      <c r="Y70">
        <v>24167</v>
      </c>
      <c r="Z70">
        <v>-27261</v>
      </c>
      <c r="AA70">
        <v>29415</v>
      </c>
      <c r="AB70">
        <v>33284</v>
      </c>
      <c r="AC70">
        <v>0</v>
      </c>
      <c r="AD70">
        <v>1901</v>
      </c>
      <c r="AE70">
        <v>151285</v>
      </c>
      <c r="AF70">
        <v>2277820</v>
      </c>
      <c r="AG70">
        <v>715858</v>
      </c>
      <c r="AH70">
        <v>1561962</v>
      </c>
      <c r="AI70">
        <v>150803</v>
      </c>
      <c r="AJ70">
        <v>2127017</v>
      </c>
      <c r="AM70" t="s">
        <v>42</v>
      </c>
      <c r="AN70" t="s">
        <v>43</v>
      </c>
      <c r="AO70" t="s">
        <v>87</v>
      </c>
      <c r="AP70" t="s">
        <v>88</v>
      </c>
      <c r="AQ70" t="s">
        <v>46</v>
      </c>
      <c r="AR70">
        <v>0</v>
      </c>
      <c r="AS70">
        <v>11.60274354815467</v>
      </c>
      <c r="AT70">
        <v>4.4896045393313169E-3</v>
      </c>
      <c r="AU70">
        <v>1.291366306380662E-2</v>
      </c>
      <c r="AV70">
        <v>0.1950558012771629</v>
      </c>
      <c r="AW70" t="s">
        <v>57</v>
      </c>
      <c r="AX70">
        <v>0</v>
      </c>
      <c r="AY70">
        <v>6.6204967907911957E-2</v>
      </c>
      <c r="AZ70">
        <v>79.581799053129927</v>
      </c>
      <c r="BA70">
        <v>3446.5028932140981</v>
      </c>
      <c r="BB70">
        <v>376.5691741188848</v>
      </c>
      <c r="BC70" t="s">
        <v>3685</v>
      </c>
      <c r="BD70" t="s">
        <v>2173</v>
      </c>
      <c r="BE70" t="s">
        <v>2174</v>
      </c>
      <c r="BF70" t="s">
        <v>2184</v>
      </c>
      <c r="BG70">
        <v>0</v>
      </c>
      <c r="BH70">
        <v>0</v>
      </c>
      <c r="BI70">
        <v>24.432175577738271</v>
      </c>
      <c r="BJ70">
        <v>0.2185906069971448</v>
      </c>
      <c r="BK70">
        <v>-9.8317568277258847</v>
      </c>
      <c r="BL70">
        <v>-0.1034928921719693</v>
      </c>
      <c r="BM70">
        <v>5.6168410014786341</v>
      </c>
      <c r="BN70" t="s">
        <v>49</v>
      </c>
      <c r="BO70" t="s">
        <v>48</v>
      </c>
      <c r="BP70" t="s">
        <v>48</v>
      </c>
      <c r="BQ70" t="s">
        <v>3731</v>
      </c>
      <c r="BR70" t="s">
        <v>2168</v>
      </c>
      <c r="BS70">
        <v>-15.95932802829355</v>
      </c>
      <c r="BT70">
        <v>-0.1738693141876366</v>
      </c>
      <c r="BU70">
        <v>-4.2536164685255677</v>
      </c>
      <c r="BV70" t="s">
        <v>49</v>
      </c>
      <c r="BW70" t="s">
        <v>2182</v>
      </c>
      <c r="BX70" t="s">
        <v>2167</v>
      </c>
      <c r="BY70">
        <v>1118.757535123912</v>
      </c>
      <c r="BZ70">
        <v>-2.543985596426455E-3</v>
      </c>
      <c r="CA70">
        <v>-5.7663498295278441E-2</v>
      </c>
      <c r="CB70">
        <v>-6.0651861484641656E-3</v>
      </c>
      <c r="CC70">
        <v>0</v>
      </c>
      <c r="CD70" t="s">
        <v>3685</v>
      </c>
      <c r="CE70">
        <v>0.1051824174351349</v>
      </c>
      <c r="CF70">
        <v>15.47666007728105</v>
      </c>
      <c r="CG70">
        <v>7.7240046566760654</v>
      </c>
      <c r="CH70">
        <v>63.486737400530501</v>
      </c>
      <c r="CI70">
        <v>2327.7453580901861</v>
      </c>
    </row>
    <row r="71" spans="1:87">
      <c r="A71">
        <v>102</v>
      </c>
      <c r="B71">
        <v>98</v>
      </c>
      <c r="C71">
        <v>71</v>
      </c>
      <c r="D71">
        <v>90</v>
      </c>
      <c r="E71">
        <v>83</v>
      </c>
      <c r="F71" t="s">
        <v>243</v>
      </c>
      <c r="H71">
        <v>1992</v>
      </c>
      <c r="J71">
        <v>2001</v>
      </c>
      <c r="L71" t="s">
        <v>3611</v>
      </c>
      <c r="M71">
        <v>29692</v>
      </c>
      <c r="N71">
        <v>5210084388</v>
      </c>
      <c r="O71" t="s">
        <v>2200</v>
      </c>
      <c r="P71" t="s">
        <v>194</v>
      </c>
      <c r="Q71" t="s">
        <v>2344</v>
      </c>
      <c r="S71" t="s">
        <v>2000</v>
      </c>
      <c r="U71">
        <v>500</v>
      </c>
      <c r="V71" t="s">
        <v>113</v>
      </c>
      <c r="W71">
        <v>2023</v>
      </c>
      <c r="X71">
        <v>5874960.5402899999</v>
      </c>
      <c r="Y71">
        <v>132167.72018999999</v>
      </c>
      <c r="Z71">
        <v>49499.022299999997</v>
      </c>
      <c r="AA71">
        <v>47734.744530000004</v>
      </c>
      <c r="AB71">
        <v>164038.39074999999</v>
      </c>
      <c r="AC71">
        <v>4117882</v>
      </c>
      <c r="AD71">
        <v>5456</v>
      </c>
      <c r="AE71">
        <v>619076.9228399999</v>
      </c>
      <c r="AF71">
        <v>3508619.39915</v>
      </c>
      <c r="AG71">
        <v>1690786.3580400001</v>
      </c>
      <c r="AH71">
        <v>1817833.0411100001</v>
      </c>
      <c r="AI71">
        <v>1004422.88985</v>
      </c>
      <c r="AJ71">
        <v>2504196.5093</v>
      </c>
      <c r="AM71" t="s">
        <v>0</v>
      </c>
      <c r="AN71" t="s">
        <v>75</v>
      </c>
      <c r="AO71" t="s">
        <v>76</v>
      </c>
      <c r="AP71" t="s">
        <v>77</v>
      </c>
      <c r="AQ71" t="s">
        <v>46</v>
      </c>
      <c r="AR71">
        <v>0.70092079287339915</v>
      </c>
      <c r="AS71">
        <v>-10.61186360227275</v>
      </c>
      <c r="AT71">
        <v>8.1251174714517694E-3</v>
      </c>
      <c r="AU71">
        <v>1.360499361702334E-2</v>
      </c>
      <c r="AV71">
        <v>4.7524548685990903E-2</v>
      </c>
      <c r="AW71" t="s">
        <v>47</v>
      </c>
      <c r="AX71">
        <v>1</v>
      </c>
      <c r="AY71">
        <v>0.28627296824880238</v>
      </c>
      <c r="AZ71">
        <v>113.4671779398827</v>
      </c>
      <c r="BA71">
        <v>1076.788955331745</v>
      </c>
      <c r="BB71">
        <v>309.89486034457468</v>
      </c>
      <c r="BC71" t="s">
        <v>3686</v>
      </c>
      <c r="BD71" t="s">
        <v>2175</v>
      </c>
      <c r="BE71" t="s">
        <v>2176</v>
      </c>
      <c r="BF71" t="s">
        <v>2185</v>
      </c>
      <c r="BG71">
        <v>1</v>
      </c>
      <c r="BH71">
        <v>3.5893112202766142E-3</v>
      </c>
      <c r="BI71">
        <v>12.505669180363411</v>
      </c>
      <c r="BJ71">
        <v>0.1178334271010559</v>
      </c>
      <c r="BK71">
        <v>-18.474152767852601</v>
      </c>
      <c r="BL71">
        <v>-0.2042500720680582</v>
      </c>
      <c r="BM71">
        <v>2.989654636554206</v>
      </c>
      <c r="BN71" t="s">
        <v>48</v>
      </c>
      <c r="BO71" t="s">
        <v>49</v>
      </c>
      <c r="BP71" t="s">
        <v>48</v>
      </c>
      <c r="BQ71" t="s">
        <v>3731</v>
      </c>
      <c r="BR71" t="s">
        <v>2168</v>
      </c>
      <c r="BS71">
        <v>-1.3203110869958401</v>
      </c>
      <c r="BT71">
        <v>-1.329104681463456E-2</v>
      </c>
      <c r="BU71">
        <v>-0.33172474402076713</v>
      </c>
      <c r="BV71" t="s">
        <v>49</v>
      </c>
      <c r="BW71" t="s">
        <v>2182</v>
      </c>
      <c r="BX71" t="s">
        <v>2167</v>
      </c>
      <c r="BY71">
        <v>132.3281125030235</v>
      </c>
      <c r="BZ71">
        <v>2.0044719149493559E-2</v>
      </c>
      <c r="CA71">
        <v>0.18193447911452251</v>
      </c>
      <c r="CB71">
        <v>2.7991259684237241E-2</v>
      </c>
      <c r="CC71">
        <v>0.69733148165312253</v>
      </c>
      <c r="CD71" t="s">
        <v>3686</v>
      </c>
      <c r="CE71">
        <v>0.1538535181482425</v>
      </c>
      <c r="CF71">
        <v>15.468376474324501</v>
      </c>
      <c r="CG71">
        <v>8.6177622463379322</v>
      </c>
      <c r="CH71">
        <v>78.748226426116844</v>
      </c>
      <c r="CI71">
        <v>944.4608428287213</v>
      </c>
    </row>
    <row r="72" spans="1:87">
      <c r="A72">
        <v>68</v>
      </c>
      <c r="B72">
        <v>63</v>
      </c>
      <c r="C72">
        <v>77</v>
      </c>
      <c r="D72">
        <v>87</v>
      </c>
      <c r="E72">
        <v>84</v>
      </c>
      <c r="F72" t="s">
        <v>197</v>
      </c>
      <c r="H72">
        <v>1928</v>
      </c>
      <c r="J72">
        <v>2001</v>
      </c>
      <c r="L72" t="s">
        <v>3610</v>
      </c>
      <c r="M72">
        <v>74309</v>
      </c>
      <c r="N72">
        <v>7220002329</v>
      </c>
      <c r="O72" t="s">
        <v>2341</v>
      </c>
      <c r="P72" t="s">
        <v>198</v>
      </c>
      <c r="Q72" t="s">
        <v>2019</v>
      </c>
      <c r="R72" t="s">
        <v>2579</v>
      </c>
      <c r="S72" t="s">
        <v>2006</v>
      </c>
      <c r="U72">
        <v>400</v>
      </c>
      <c r="V72" t="s">
        <v>2208</v>
      </c>
      <c r="W72">
        <v>2023</v>
      </c>
      <c r="X72">
        <v>9093290.25997</v>
      </c>
      <c r="Y72">
        <v>57334.98792</v>
      </c>
      <c r="Z72">
        <v>50981.66459</v>
      </c>
      <c r="AA72">
        <v>41668.96759</v>
      </c>
      <c r="AB72">
        <v>92599.576690000002</v>
      </c>
      <c r="AC72">
        <v>1897663</v>
      </c>
      <c r="AD72">
        <v>4018</v>
      </c>
      <c r="AE72">
        <v>490466.07496</v>
      </c>
      <c r="AF72">
        <v>2564700.4997299998</v>
      </c>
      <c r="AG72">
        <v>742300.73639999994</v>
      </c>
      <c r="AH72">
        <v>1822399.76333</v>
      </c>
      <c r="AI72">
        <v>1452313.0634999999</v>
      </c>
      <c r="AJ72">
        <v>1112387.4362300001</v>
      </c>
      <c r="AM72" t="s">
        <v>0</v>
      </c>
      <c r="AN72" t="s">
        <v>75</v>
      </c>
      <c r="AO72" t="s">
        <v>166</v>
      </c>
      <c r="AP72" t="s">
        <v>167</v>
      </c>
      <c r="AQ72" t="s">
        <v>71</v>
      </c>
      <c r="AR72">
        <v>0.20868826857466449</v>
      </c>
      <c r="AS72">
        <v>-3.453464760439739</v>
      </c>
      <c r="AT72">
        <v>4.5823861769191416E-3</v>
      </c>
      <c r="AU72">
        <v>1.6247108617316808E-2</v>
      </c>
      <c r="AV72">
        <v>2.8691449961608089E-2</v>
      </c>
      <c r="AW72" t="s">
        <v>57</v>
      </c>
      <c r="AX72">
        <v>0</v>
      </c>
      <c r="AY72">
        <v>0.56627004348183851</v>
      </c>
      <c r="AZ72">
        <v>122.06721626679941</v>
      </c>
      <c r="BA72">
        <v>2263.1384420034842</v>
      </c>
      <c r="BB72">
        <v>184.74383683424591</v>
      </c>
      <c r="BC72" t="s">
        <v>3687</v>
      </c>
      <c r="BD72" t="s">
        <v>2175</v>
      </c>
      <c r="BE72" t="s">
        <v>2174</v>
      </c>
      <c r="BF72" t="s">
        <v>2184</v>
      </c>
      <c r="BG72">
        <v>0</v>
      </c>
      <c r="BH72">
        <v>-9.3393504936898908E-2</v>
      </c>
      <c r="BI72">
        <v>75.471077623356493</v>
      </c>
      <c r="BJ72">
        <v>0.56230404346992557</v>
      </c>
      <c r="BK72">
        <v>27.152954799533699</v>
      </c>
      <c r="BL72">
        <v>0.24022054430081141</v>
      </c>
      <c r="BM72">
        <v>15.09365599264123</v>
      </c>
      <c r="BN72" t="s">
        <v>48</v>
      </c>
      <c r="BO72" t="s">
        <v>49</v>
      </c>
      <c r="BP72" t="s">
        <v>48</v>
      </c>
      <c r="BQ72" t="s">
        <v>3728</v>
      </c>
      <c r="BR72" t="s">
        <v>2165</v>
      </c>
      <c r="BS72">
        <v>12.015611931976579</v>
      </c>
      <c r="BT72">
        <v>0.1134680678425966</v>
      </c>
      <c r="BU72">
        <v>2.8773192351535299</v>
      </c>
      <c r="BV72" t="s">
        <v>48</v>
      </c>
      <c r="BW72" t="s">
        <v>2180</v>
      </c>
      <c r="BX72" t="s">
        <v>2166</v>
      </c>
      <c r="BY72">
        <v>818.41694771856646</v>
      </c>
      <c r="BZ72">
        <v>8.1075354635931803E-3</v>
      </c>
      <c r="CA72">
        <v>4.3653898304028133E-2</v>
      </c>
      <c r="CB72">
        <v>2.3270819948157832E-2</v>
      </c>
      <c r="CC72">
        <v>0.3020817735115634</v>
      </c>
      <c r="CD72" t="s">
        <v>3689</v>
      </c>
      <c r="CE72">
        <v>0.53307541484812904</v>
      </c>
      <c r="CF72">
        <v>15.460743321983459</v>
      </c>
      <c r="CG72">
        <v>8.1850714775322828</v>
      </c>
      <c r="CH72">
        <v>93.791960878171182</v>
      </c>
      <c r="CI72">
        <v>1444.721494284918</v>
      </c>
    </row>
    <row r="73" spans="1:87">
      <c r="A73">
        <v>124</v>
      </c>
      <c r="B73">
        <v>108</v>
      </c>
      <c r="C73">
        <v>78</v>
      </c>
      <c r="D73">
        <v>97</v>
      </c>
      <c r="E73">
        <v>85</v>
      </c>
      <c r="F73" t="s">
        <v>280</v>
      </c>
      <c r="H73">
        <v>2001</v>
      </c>
      <c r="J73">
        <v>1992</v>
      </c>
      <c r="L73" t="s">
        <v>3608</v>
      </c>
      <c r="M73">
        <v>23258</v>
      </c>
      <c r="N73">
        <v>5260203837</v>
      </c>
      <c r="O73" t="s">
        <v>2200</v>
      </c>
      <c r="P73" t="s">
        <v>194</v>
      </c>
      <c r="Q73" t="s">
        <v>2344</v>
      </c>
      <c r="S73" t="s">
        <v>2000</v>
      </c>
      <c r="U73">
        <v>500</v>
      </c>
      <c r="V73" t="s">
        <v>113</v>
      </c>
      <c r="W73">
        <v>2023</v>
      </c>
      <c r="X73">
        <v>5181412</v>
      </c>
      <c r="Y73">
        <v>145074</v>
      </c>
      <c r="Z73">
        <v>219205</v>
      </c>
      <c r="AA73">
        <v>211630</v>
      </c>
      <c r="AB73">
        <v>196735</v>
      </c>
      <c r="AC73">
        <v>4827840</v>
      </c>
      <c r="AD73">
        <v>4815</v>
      </c>
      <c r="AE73">
        <v>488941</v>
      </c>
      <c r="AF73">
        <v>3965015</v>
      </c>
      <c r="AG73">
        <v>1699944</v>
      </c>
      <c r="AH73">
        <v>2265071</v>
      </c>
      <c r="AI73">
        <v>1711081</v>
      </c>
      <c r="AJ73">
        <v>2253934</v>
      </c>
      <c r="AM73" t="s">
        <v>0</v>
      </c>
      <c r="AN73" t="s">
        <v>75</v>
      </c>
      <c r="AO73" t="s">
        <v>76</v>
      </c>
      <c r="AP73" t="s">
        <v>77</v>
      </c>
      <c r="AQ73" t="s">
        <v>46</v>
      </c>
      <c r="AR73">
        <v>0.93176145807359079</v>
      </c>
      <c r="AS73">
        <v>-13.653351020129289</v>
      </c>
      <c r="AT73">
        <v>4.0844078795509803E-2</v>
      </c>
      <c r="AU73">
        <v>5.3374325191707983E-2</v>
      </c>
      <c r="AV73">
        <v>0.1236820466126384</v>
      </c>
      <c r="AW73" t="s">
        <v>47</v>
      </c>
      <c r="AX73">
        <v>1</v>
      </c>
      <c r="AY73">
        <v>0.43154464737207798</v>
      </c>
      <c r="AZ73">
        <v>101.5453790238837</v>
      </c>
      <c r="BA73">
        <v>1076.098026998962</v>
      </c>
      <c r="BB73">
        <v>353.05171339563861</v>
      </c>
      <c r="BC73" t="s">
        <v>3688</v>
      </c>
      <c r="BD73" t="s">
        <v>2175</v>
      </c>
      <c r="BE73" t="s">
        <v>2176</v>
      </c>
      <c r="BF73" t="s">
        <v>2185</v>
      </c>
      <c r="BG73">
        <v>1</v>
      </c>
      <c r="BH73">
        <v>5.5785651601351849E-2</v>
      </c>
      <c r="BI73">
        <v>1.9391691310007959</v>
      </c>
      <c r="BJ73">
        <v>1.9206068321635069E-2</v>
      </c>
      <c r="BK73">
        <v>-26.131036861593611</v>
      </c>
      <c r="BL73">
        <v>-0.30287743084747909</v>
      </c>
      <c r="BM73">
        <v>0.48130628351952248</v>
      </c>
      <c r="BN73" t="s">
        <v>49</v>
      </c>
      <c r="BO73" t="s">
        <v>49</v>
      </c>
      <c r="BP73" t="s">
        <v>49</v>
      </c>
      <c r="BQ73" t="s">
        <v>3731</v>
      </c>
      <c r="BR73" t="s">
        <v>2168</v>
      </c>
      <c r="BS73">
        <v>-4.2362768496420049</v>
      </c>
      <c r="BT73">
        <v>-4.3286245477911933E-2</v>
      </c>
      <c r="BU73">
        <v>-1.076321891603615</v>
      </c>
      <c r="BV73" t="s">
        <v>48</v>
      </c>
      <c r="BW73" t="s">
        <v>2182</v>
      </c>
      <c r="BX73" t="s">
        <v>2167</v>
      </c>
      <c r="BY73">
        <v>65.189713554251966</v>
      </c>
      <c r="BZ73">
        <v>3.9238245809877809E-2</v>
      </c>
      <c r="CA73">
        <v>0.1929918271528959</v>
      </c>
      <c r="CB73">
        <v>5.6602863263339173E-2</v>
      </c>
      <c r="CC73">
        <v>0.87597580647223894</v>
      </c>
      <c r="CD73" t="s">
        <v>3688</v>
      </c>
      <c r="CE73">
        <v>0.2932915040930521</v>
      </c>
      <c r="CF73">
        <v>15.44138209564157</v>
      </c>
      <c r="CG73">
        <v>8.5227775697101382</v>
      </c>
      <c r="CH73">
        <v>82.733293556085926</v>
      </c>
      <c r="CI73">
        <v>1010.90831344471</v>
      </c>
    </row>
    <row r="74" spans="1:87">
      <c r="A74">
        <v>67</v>
      </c>
      <c r="B74">
        <v>85</v>
      </c>
      <c r="C74">
        <v>90</v>
      </c>
      <c r="D74">
        <v>91</v>
      </c>
      <c r="E74">
        <v>86</v>
      </c>
      <c r="F74" t="s">
        <v>195</v>
      </c>
      <c r="H74">
        <v>1991</v>
      </c>
      <c r="J74">
        <v>2007</v>
      </c>
      <c r="L74">
        <v>140950351</v>
      </c>
      <c r="M74">
        <v>281735</v>
      </c>
      <c r="N74">
        <v>5252393332</v>
      </c>
      <c r="O74" t="s">
        <v>2200</v>
      </c>
      <c r="P74" t="s">
        <v>196</v>
      </c>
      <c r="Q74" t="s">
        <v>2018</v>
      </c>
      <c r="R74" t="s">
        <v>2579</v>
      </c>
      <c r="S74" t="s">
        <v>2006</v>
      </c>
      <c r="U74">
        <v>500</v>
      </c>
      <c r="V74" t="s">
        <v>113</v>
      </c>
      <c r="W74">
        <v>2023</v>
      </c>
      <c r="X74">
        <v>9250831</v>
      </c>
      <c r="Y74">
        <v>173392</v>
      </c>
      <c r="Z74">
        <v>1330</v>
      </c>
      <c r="AA74">
        <v>6809</v>
      </c>
      <c r="AB74">
        <v>88885</v>
      </c>
      <c r="AC74">
        <v>1365086</v>
      </c>
      <c r="AD74">
        <v>1525</v>
      </c>
      <c r="AE74">
        <v>264136</v>
      </c>
      <c r="AF74">
        <v>2648541</v>
      </c>
      <c r="AG74">
        <v>803906</v>
      </c>
      <c r="AH74">
        <v>1844635</v>
      </c>
      <c r="AI74">
        <v>1465222</v>
      </c>
      <c r="AJ74">
        <v>1183319</v>
      </c>
      <c r="AM74" t="s">
        <v>0</v>
      </c>
      <c r="AN74" t="s">
        <v>75</v>
      </c>
      <c r="AO74" t="s">
        <v>166</v>
      </c>
      <c r="AP74" t="s">
        <v>167</v>
      </c>
      <c r="AQ74" t="s">
        <v>71</v>
      </c>
      <c r="AR74">
        <v>0.14756360806937241</v>
      </c>
      <c r="AS74">
        <v>28.434726796671651</v>
      </c>
      <c r="AT74">
        <v>7.3604198368773575E-4</v>
      </c>
      <c r="AU74">
        <v>2.570849384623459E-3</v>
      </c>
      <c r="AV74">
        <v>4.6470773712106424E-3</v>
      </c>
      <c r="AW74" t="s">
        <v>47</v>
      </c>
      <c r="AX74">
        <v>1</v>
      </c>
      <c r="AY74">
        <v>0.55321854560680772</v>
      </c>
      <c r="AZ74">
        <v>173.20393442622949</v>
      </c>
      <c r="BA74">
        <v>6066.1186885245897</v>
      </c>
      <c r="BB74">
        <v>527.15147540983605</v>
      </c>
      <c r="BC74" t="s">
        <v>3687</v>
      </c>
      <c r="BD74" t="s">
        <v>2173</v>
      </c>
      <c r="BE74" t="s">
        <v>2174</v>
      </c>
      <c r="BF74" t="s">
        <v>2185</v>
      </c>
      <c r="BG74">
        <v>1</v>
      </c>
      <c r="BH74">
        <v>1.051416658256013E-2</v>
      </c>
      <c r="BI74">
        <v>82.843886101456405</v>
      </c>
      <c r="BJ74">
        <v>0.60346252135949996</v>
      </c>
      <c r="BK74">
        <v>32.495569638736526</v>
      </c>
      <c r="BL74">
        <v>0.2813790221903858</v>
      </c>
      <c r="BM74">
        <v>16.284039711474879</v>
      </c>
      <c r="BN74" t="s">
        <v>48</v>
      </c>
      <c r="BO74" t="s">
        <v>48</v>
      </c>
      <c r="BP74" t="s">
        <v>48</v>
      </c>
      <c r="BQ74" t="s">
        <v>3728</v>
      </c>
      <c r="BR74" t="s">
        <v>2165</v>
      </c>
      <c r="BS74">
        <v>-10.294117647058821</v>
      </c>
      <c r="BT74">
        <v>-0.1086338410027947</v>
      </c>
      <c r="BU74">
        <v>-2.6792985322280578</v>
      </c>
      <c r="BV74" t="s">
        <v>49</v>
      </c>
      <c r="BW74" t="s">
        <v>2182</v>
      </c>
      <c r="BX74" t="s">
        <v>2167</v>
      </c>
      <c r="BY74">
        <v>3089.9922179363539</v>
      </c>
      <c r="BZ74">
        <v>5.712913449479831E-3</v>
      </c>
      <c r="CA74">
        <v>2.5650833092982491E-2</v>
      </c>
      <c r="CB74">
        <v>1.7562952039116821E-2</v>
      </c>
      <c r="CC74">
        <v>0.1370494414868122</v>
      </c>
      <c r="CD74" t="s">
        <v>3687</v>
      </c>
      <c r="CE74">
        <v>0.68469324077905525</v>
      </c>
      <c r="CF74">
        <v>15.43676142193177</v>
      </c>
      <c r="CG74">
        <v>7.4383835300443071</v>
      </c>
      <c r="CH74">
        <v>116.93294117647061</v>
      </c>
      <c r="CI74">
        <v>2976.126470588235</v>
      </c>
    </row>
    <row r="75" spans="1:87">
      <c r="A75">
        <v>33</v>
      </c>
      <c r="B75">
        <v>72</v>
      </c>
      <c r="C75">
        <v>65</v>
      </c>
      <c r="D75">
        <v>112</v>
      </c>
      <c r="E75">
        <v>87</v>
      </c>
      <c r="F75" t="s">
        <v>132</v>
      </c>
      <c r="H75">
        <v>2005</v>
      </c>
      <c r="J75">
        <v>2005</v>
      </c>
      <c r="L75">
        <v>140101161</v>
      </c>
      <c r="M75">
        <v>231087</v>
      </c>
      <c r="N75">
        <v>5262851977</v>
      </c>
      <c r="O75" t="s">
        <v>2200</v>
      </c>
      <c r="P75" t="s">
        <v>92</v>
      </c>
      <c r="Q75" t="s">
        <v>2807</v>
      </c>
      <c r="S75" t="s">
        <v>1986</v>
      </c>
      <c r="U75">
        <v>500</v>
      </c>
      <c r="V75" t="s">
        <v>113</v>
      </c>
      <c r="W75">
        <v>2023</v>
      </c>
      <c r="X75">
        <v>14803907</v>
      </c>
      <c r="Y75">
        <v>324898</v>
      </c>
      <c r="Z75">
        <v>312672</v>
      </c>
      <c r="AA75">
        <v>252135</v>
      </c>
      <c r="AB75">
        <v>50671</v>
      </c>
      <c r="AC75">
        <v>11701</v>
      </c>
      <c r="AD75">
        <v>2245</v>
      </c>
      <c r="AE75">
        <v>352849</v>
      </c>
      <c r="AF75">
        <v>3176670</v>
      </c>
      <c r="AG75">
        <v>1147810</v>
      </c>
      <c r="AH75">
        <v>2028860</v>
      </c>
      <c r="AI75">
        <v>1720323</v>
      </c>
      <c r="AJ75">
        <v>1456347</v>
      </c>
      <c r="AM75" t="s">
        <v>0</v>
      </c>
      <c r="AN75" t="s">
        <v>75</v>
      </c>
      <c r="AO75" t="s">
        <v>93</v>
      </c>
      <c r="AP75" t="s">
        <v>94</v>
      </c>
      <c r="AQ75" t="s">
        <v>56</v>
      </c>
      <c r="AR75">
        <v>7.9039945333350171E-4</v>
      </c>
      <c r="AS75">
        <v>68.483632094717436</v>
      </c>
      <c r="AT75">
        <v>1.7031652522540169E-2</v>
      </c>
      <c r="AU75">
        <v>7.9370850607711846E-2</v>
      </c>
      <c r="AV75">
        <v>0.14656259318744211</v>
      </c>
      <c r="AW75" t="s">
        <v>47</v>
      </c>
      <c r="AX75">
        <v>1</v>
      </c>
      <c r="AY75">
        <v>0.54154916941325348</v>
      </c>
      <c r="AZ75">
        <v>157.17104677060141</v>
      </c>
      <c r="BA75">
        <v>6594.1679287305124</v>
      </c>
      <c r="BB75">
        <v>511.27394209354122</v>
      </c>
      <c r="BC75" t="s">
        <v>3685</v>
      </c>
      <c r="BD75" t="s">
        <v>2175</v>
      </c>
      <c r="BE75" t="s">
        <v>2176</v>
      </c>
      <c r="BF75" t="s">
        <v>2184</v>
      </c>
      <c r="BG75">
        <v>0</v>
      </c>
      <c r="BH75">
        <v>-0.74239952350444938</v>
      </c>
      <c r="BI75">
        <v>198.2780600037517</v>
      </c>
      <c r="BJ75">
        <v>1.092855952722916</v>
      </c>
      <c r="BK75">
        <v>116.1435217418491</v>
      </c>
      <c r="BL75">
        <v>0.77077245355380164</v>
      </c>
      <c r="BM75">
        <v>31.41814340322988</v>
      </c>
      <c r="BN75" t="s">
        <v>49</v>
      </c>
      <c r="BO75" t="s">
        <v>48</v>
      </c>
      <c r="BP75" t="s">
        <v>48</v>
      </c>
      <c r="BQ75" t="s">
        <v>3729</v>
      </c>
      <c r="BR75" t="s">
        <v>2165</v>
      </c>
      <c r="BS75">
        <v>294.55184534270649</v>
      </c>
      <c r="BT75">
        <v>1.372580366050024</v>
      </c>
      <c r="BU75">
        <v>40.937323518680337</v>
      </c>
      <c r="BV75" t="s">
        <v>48</v>
      </c>
      <c r="BW75" t="s">
        <v>2180</v>
      </c>
      <c r="BX75" t="s">
        <v>2166</v>
      </c>
      <c r="BY75">
        <v>-2128.3680993889961</v>
      </c>
      <c r="BZ75">
        <v>1.6309891977289302E-2</v>
      </c>
      <c r="CA75">
        <v>7.5437726691542945E-2</v>
      </c>
      <c r="CB75">
        <v>5.958087005676331E-2</v>
      </c>
      <c r="CC75">
        <v>0.74318992295778286</v>
      </c>
      <c r="CD75" t="s">
        <v>3686</v>
      </c>
      <c r="CE75">
        <v>0.78980203500011781</v>
      </c>
      <c r="CF75">
        <v>15.41754573765961</v>
      </c>
      <c r="CG75">
        <v>6.3438804341263308</v>
      </c>
      <c r="CH75">
        <v>106.115992970123</v>
      </c>
      <c r="CI75">
        <v>8722.536028119508</v>
      </c>
    </row>
    <row r="76" spans="1:87">
      <c r="A76">
        <v>109</v>
      </c>
      <c r="B76">
        <v>101</v>
      </c>
      <c r="C76">
        <v>103</v>
      </c>
      <c r="D76">
        <v>106</v>
      </c>
      <c r="E76">
        <v>89</v>
      </c>
      <c r="F76" t="s">
        <v>254</v>
      </c>
      <c r="H76">
        <v>2009</v>
      </c>
      <c r="J76">
        <v>2009</v>
      </c>
      <c r="L76">
        <v>200280967</v>
      </c>
      <c r="M76">
        <v>331834</v>
      </c>
      <c r="N76">
        <v>5432163817</v>
      </c>
      <c r="O76" t="s">
        <v>2200</v>
      </c>
      <c r="P76" t="s">
        <v>255</v>
      </c>
      <c r="Q76" t="s">
        <v>2225</v>
      </c>
      <c r="R76" t="s">
        <v>2690</v>
      </c>
      <c r="S76" t="s">
        <v>2000</v>
      </c>
      <c r="U76">
        <v>500</v>
      </c>
      <c r="V76" t="s">
        <v>113</v>
      </c>
      <c r="W76">
        <v>2023</v>
      </c>
      <c r="X76">
        <v>5688857</v>
      </c>
      <c r="Y76">
        <v>223968</v>
      </c>
      <c r="Z76">
        <v>136044</v>
      </c>
      <c r="AA76">
        <v>169927</v>
      </c>
      <c r="AB76">
        <v>285643</v>
      </c>
      <c r="AC76">
        <v>4878200</v>
      </c>
      <c r="AD76">
        <v>8479</v>
      </c>
      <c r="AE76">
        <v>801770</v>
      </c>
      <c r="AF76">
        <v>3830219</v>
      </c>
      <c r="AG76">
        <v>2219307</v>
      </c>
      <c r="AH76">
        <v>1610912</v>
      </c>
      <c r="AI76">
        <v>2915204</v>
      </c>
      <c r="AJ76">
        <v>915015</v>
      </c>
      <c r="AM76" t="s">
        <v>0</v>
      </c>
      <c r="AN76" t="s">
        <v>75</v>
      </c>
      <c r="AO76" t="s">
        <v>256</v>
      </c>
      <c r="AP76" t="s">
        <v>257</v>
      </c>
      <c r="AQ76" t="s">
        <v>46</v>
      </c>
      <c r="AR76">
        <v>0.85750090044450056</v>
      </c>
      <c r="AS76">
        <v>-6.7303805225298436</v>
      </c>
      <c r="AT76">
        <v>2.9870147904930641E-2</v>
      </c>
      <c r="AU76">
        <v>4.4364826136573388E-2</v>
      </c>
      <c r="AV76">
        <v>5.8289917275086069E-2</v>
      </c>
      <c r="AW76" t="s">
        <v>47</v>
      </c>
      <c r="AX76">
        <v>1</v>
      </c>
      <c r="AY76">
        <v>0.76110634927141241</v>
      </c>
      <c r="AZ76">
        <v>94.559499941030779</v>
      </c>
      <c r="BA76">
        <v>670.93489798325277</v>
      </c>
      <c r="BB76">
        <v>261.74159688642533</v>
      </c>
      <c r="BC76" t="s">
        <v>3688</v>
      </c>
      <c r="BD76" t="s">
        <v>2175</v>
      </c>
      <c r="BE76" t="s">
        <v>2176</v>
      </c>
      <c r="BF76" t="s">
        <v>2184</v>
      </c>
      <c r="BG76">
        <v>0</v>
      </c>
      <c r="BH76">
        <v>-1.38529611304099E-2</v>
      </c>
      <c r="BI76">
        <v>16.803255379726892</v>
      </c>
      <c r="BJ76">
        <v>0.15532075541940671</v>
      </c>
      <c r="BK76">
        <v>-15.35995986976312</v>
      </c>
      <c r="BL76">
        <v>-0.16676274374970751</v>
      </c>
      <c r="BM76">
        <v>3.959393402410893</v>
      </c>
      <c r="BN76" t="s">
        <v>49</v>
      </c>
      <c r="BO76" t="s">
        <v>49</v>
      </c>
      <c r="BP76" t="s">
        <v>49</v>
      </c>
      <c r="BQ76" t="s">
        <v>3731</v>
      </c>
      <c r="BR76" t="s">
        <v>2168</v>
      </c>
      <c r="BS76">
        <v>-19.085790628876801</v>
      </c>
      <c r="BT76">
        <v>-0.21178073617093851</v>
      </c>
      <c r="BU76">
        <v>-5.1567999734599246</v>
      </c>
      <c r="BV76" t="s">
        <v>49</v>
      </c>
      <c r="BW76" t="s">
        <v>2182</v>
      </c>
      <c r="BX76" t="s">
        <v>2167</v>
      </c>
      <c r="BY76">
        <v>206.1519034227031</v>
      </c>
      <c r="BZ76">
        <v>1.74732946224187E-2</v>
      </c>
      <c r="CA76">
        <v>3.5240344341101258E-2</v>
      </c>
      <c r="CB76">
        <v>2.3661425007048129E-2</v>
      </c>
      <c r="CC76">
        <v>0.87135386157491046</v>
      </c>
      <c r="CD76" t="s">
        <v>3688</v>
      </c>
      <c r="CE76">
        <v>0.67143001719910878</v>
      </c>
      <c r="CF76">
        <v>15.39869915176965</v>
      </c>
      <c r="CG76">
        <v>9.2571285334749422</v>
      </c>
      <c r="CH76">
        <v>71.352800839774787</v>
      </c>
      <c r="CI76">
        <v>464.7829945605497</v>
      </c>
    </row>
    <row r="77" spans="1:87">
      <c r="A77">
        <v>101</v>
      </c>
      <c r="B77">
        <v>133</v>
      </c>
      <c r="C77">
        <v>114</v>
      </c>
      <c r="D77">
        <v>121</v>
      </c>
      <c r="E77">
        <v>90</v>
      </c>
      <c r="F77" t="s">
        <v>242</v>
      </c>
      <c r="H77">
        <v>1972</v>
      </c>
      <c r="I77">
        <v>1899</v>
      </c>
      <c r="J77">
        <v>2002</v>
      </c>
      <c r="L77" t="s">
        <v>3598</v>
      </c>
      <c r="M77">
        <v>121892</v>
      </c>
      <c r="N77">
        <v>5260205983</v>
      </c>
      <c r="O77" t="s">
        <v>2200</v>
      </c>
      <c r="P77" t="s">
        <v>98</v>
      </c>
      <c r="Q77" t="s">
        <v>1995</v>
      </c>
      <c r="S77" t="s">
        <v>1986</v>
      </c>
      <c r="U77">
        <v>500</v>
      </c>
      <c r="V77" t="s">
        <v>113</v>
      </c>
      <c r="W77">
        <v>2023</v>
      </c>
      <c r="X77">
        <v>5888753.9546000008</v>
      </c>
      <c r="Y77">
        <v>84436.928930000009</v>
      </c>
      <c r="Z77">
        <v>106813.86056</v>
      </c>
      <c r="AA77">
        <v>87768.062560000006</v>
      </c>
      <c r="AB77">
        <v>4257.1046900000001</v>
      </c>
      <c r="AC77">
        <v>732704</v>
      </c>
      <c r="AD77">
        <v>144</v>
      </c>
      <c r="AE77">
        <v>36142.858769999999</v>
      </c>
      <c r="AF77">
        <v>1060525.6627400001</v>
      </c>
      <c r="AG77">
        <v>105793.44661</v>
      </c>
      <c r="AH77">
        <v>954732.21612999996</v>
      </c>
      <c r="AI77">
        <v>175352.11305000001</v>
      </c>
      <c r="AJ77">
        <v>885173.54969000001</v>
      </c>
      <c r="AM77" t="s">
        <v>42</v>
      </c>
      <c r="AN77" t="s">
        <v>43</v>
      </c>
      <c r="AO77" t="s">
        <v>99</v>
      </c>
      <c r="AP77" t="s">
        <v>100</v>
      </c>
      <c r="AQ77" t="s">
        <v>46</v>
      </c>
      <c r="AR77">
        <v>0.1244242849419185</v>
      </c>
      <c r="AS77">
        <v>18.11365695295191</v>
      </c>
      <c r="AT77">
        <v>1.490435213232843E-2</v>
      </c>
      <c r="AU77">
        <v>8.2759018139401064E-2</v>
      </c>
      <c r="AV77">
        <v>0.50052469304988512</v>
      </c>
      <c r="AW77" t="s">
        <v>47</v>
      </c>
      <c r="AX77">
        <v>1</v>
      </c>
      <c r="AY77">
        <v>0.16534452603151159</v>
      </c>
      <c r="AZ77">
        <v>250.99207479166671</v>
      </c>
      <c r="BA77">
        <v>40894.124684722228</v>
      </c>
      <c r="BB77">
        <v>734.67671256944448</v>
      </c>
      <c r="BC77" t="s">
        <v>3687</v>
      </c>
      <c r="BD77" t="s">
        <v>2173</v>
      </c>
      <c r="BE77" t="s">
        <v>2174</v>
      </c>
      <c r="BF77" t="s">
        <v>2184</v>
      </c>
      <c r="BG77">
        <v>0</v>
      </c>
      <c r="BH77">
        <v>-1.113816420477776E-2</v>
      </c>
      <c r="BI77">
        <v>21.51664964454535</v>
      </c>
      <c r="BJ77">
        <v>0.19488110151567989</v>
      </c>
      <c r="BK77">
        <v>-11.94445677931496</v>
      </c>
      <c r="BL77">
        <v>-0.12720239765343239</v>
      </c>
      <c r="BM77">
        <v>4.9926619334235367</v>
      </c>
      <c r="BN77" t="s">
        <v>49</v>
      </c>
      <c r="BO77" t="s">
        <v>48</v>
      </c>
      <c r="BP77" t="s">
        <v>48</v>
      </c>
      <c r="BQ77" t="s">
        <v>3731</v>
      </c>
      <c r="BR77" t="s">
        <v>2168</v>
      </c>
      <c r="BS77">
        <v>-12.72727272727273</v>
      </c>
      <c r="BT77">
        <v>-0.13613217432457961</v>
      </c>
      <c r="BU77">
        <v>-3.3460433818755848</v>
      </c>
      <c r="BV77" t="s">
        <v>49</v>
      </c>
      <c r="BW77" t="s">
        <v>2182</v>
      </c>
      <c r="BX77" t="s">
        <v>2167</v>
      </c>
      <c r="BY77">
        <v>11524.142866540409</v>
      </c>
      <c r="BZ77">
        <v>9.330904136918193E-3</v>
      </c>
      <c r="CA77">
        <v>1.0789825331678911</v>
      </c>
      <c r="CB77">
        <v>5.8994739123785729E-2</v>
      </c>
      <c r="CC77">
        <v>0.1355624491466963</v>
      </c>
      <c r="CD77" t="s">
        <v>3687</v>
      </c>
      <c r="CE77">
        <v>5.4676268901756198E-2</v>
      </c>
      <c r="CF77">
        <v>15.393673879032169</v>
      </c>
      <c r="CG77">
        <v>5.1059454739005803</v>
      </c>
      <c r="CH77">
        <v>196.92727272727271</v>
      </c>
      <c r="CI77">
        <v>29369.981818181819</v>
      </c>
    </row>
    <row r="78" spans="1:87">
      <c r="A78">
        <v>97</v>
      </c>
      <c r="B78">
        <v>99</v>
      </c>
      <c r="C78">
        <v>94</v>
      </c>
      <c r="D78">
        <v>107</v>
      </c>
      <c r="E78">
        <v>91</v>
      </c>
      <c r="F78" t="s">
        <v>236</v>
      </c>
      <c r="H78">
        <v>1961</v>
      </c>
      <c r="J78">
        <v>2003</v>
      </c>
      <c r="L78">
        <v>510008834</v>
      </c>
      <c r="M78">
        <v>873572</v>
      </c>
      <c r="N78">
        <v>7390203825</v>
      </c>
      <c r="O78" t="s">
        <v>2200</v>
      </c>
      <c r="P78" t="s">
        <v>237</v>
      </c>
      <c r="Q78" t="s">
        <v>2500</v>
      </c>
      <c r="S78" t="s">
        <v>2000</v>
      </c>
      <c r="U78">
        <v>500</v>
      </c>
      <c r="V78" t="s">
        <v>113</v>
      </c>
      <c r="W78">
        <v>2023</v>
      </c>
      <c r="X78">
        <v>6154052</v>
      </c>
      <c r="Y78">
        <v>267948</v>
      </c>
      <c r="Z78">
        <v>306262</v>
      </c>
      <c r="AA78">
        <v>310481</v>
      </c>
      <c r="AB78">
        <v>218339</v>
      </c>
      <c r="AC78">
        <v>5367925</v>
      </c>
      <c r="AD78">
        <v>5083</v>
      </c>
      <c r="AE78">
        <v>785971</v>
      </c>
      <c r="AF78">
        <v>4935805</v>
      </c>
      <c r="AG78">
        <v>2494407</v>
      </c>
      <c r="AH78">
        <v>2441398</v>
      </c>
      <c r="AI78">
        <v>1344437</v>
      </c>
      <c r="AJ78">
        <v>3591368</v>
      </c>
      <c r="AM78" t="s">
        <v>0</v>
      </c>
      <c r="AN78" t="s">
        <v>75</v>
      </c>
      <c r="AO78" t="s">
        <v>238</v>
      </c>
      <c r="AP78" t="s">
        <v>239</v>
      </c>
      <c r="AQ78" t="s">
        <v>64</v>
      </c>
      <c r="AR78">
        <v>0.87225863544864424</v>
      </c>
      <c r="AS78">
        <v>-5.9448496681580814</v>
      </c>
      <c r="AT78">
        <v>5.0451474898164657E-2</v>
      </c>
      <c r="AU78">
        <v>6.2903822172877571E-2</v>
      </c>
      <c r="AV78">
        <v>0.230937559736901</v>
      </c>
      <c r="AW78" t="s">
        <v>47</v>
      </c>
      <c r="AX78">
        <v>1</v>
      </c>
      <c r="AY78">
        <v>0.27238454517550842</v>
      </c>
      <c r="AZ78">
        <v>154.62738540232149</v>
      </c>
      <c r="BA78">
        <v>1210.712571316152</v>
      </c>
      <c r="BB78">
        <v>490.73519575054098</v>
      </c>
      <c r="BC78" t="s">
        <v>3688</v>
      </c>
      <c r="BD78" t="s">
        <v>2175</v>
      </c>
      <c r="BE78" t="s">
        <v>2176</v>
      </c>
      <c r="BF78" t="s">
        <v>2185</v>
      </c>
      <c r="BG78">
        <v>1</v>
      </c>
      <c r="BH78">
        <v>1.6701271758500221E-2</v>
      </c>
      <c r="BI78">
        <v>27.25055720757484</v>
      </c>
      <c r="BJ78">
        <v>0.24098784827440589</v>
      </c>
      <c r="BK78">
        <v>-7.7894512988588041</v>
      </c>
      <c r="BL78">
        <v>-8.1095650894706495E-2</v>
      </c>
      <c r="BM78">
        <v>6.2098812278922333</v>
      </c>
      <c r="BN78" t="s">
        <v>49</v>
      </c>
      <c r="BO78" t="s">
        <v>49</v>
      </c>
      <c r="BP78" t="s">
        <v>49</v>
      </c>
      <c r="BQ78" t="s">
        <v>3731</v>
      </c>
      <c r="BR78" t="s">
        <v>2168</v>
      </c>
      <c r="BS78">
        <v>4.0106404747288726</v>
      </c>
      <c r="BT78">
        <v>3.9323020176748713E-2</v>
      </c>
      <c r="BU78">
        <v>0.9879235653320162</v>
      </c>
      <c r="BV78" t="s">
        <v>49</v>
      </c>
      <c r="BW78" t="s">
        <v>2181</v>
      </c>
      <c r="BX78" t="s">
        <v>2166</v>
      </c>
      <c r="BY78">
        <v>221.11383998813889</v>
      </c>
      <c r="BZ78">
        <v>2.9984270607582159E-2</v>
      </c>
      <c r="CA78">
        <v>9.7372057699771558E-2</v>
      </c>
      <c r="CB78">
        <v>3.8579479970245092E-2</v>
      </c>
      <c r="CC78">
        <v>0.85555736369014401</v>
      </c>
      <c r="CD78" t="s">
        <v>3688</v>
      </c>
      <c r="CE78">
        <v>0.39620688811155319</v>
      </c>
      <c r="CF78">
        <v>15.39163343634277</v>
      </c>
      <c r="CG78">
        <v>8.4943338972701543</v>
      </c>
      <c r="CH78">
        <v>101.5271127481072</v>
      </c>
      <c r="CI78">
        <v>989.59873132801306</v>
      </c>
    </row>
    <row r="79" spans="1:87">
      <c r="A79">
        <v>117</v>
      </c>
      <c r="B79">
        <v>125</v>
      </c>
      <c r="C79">
        <v>120</v>
      </c>
      <c r="D79">
        <v>114</v>
      </c>
      <c r="E79">
        <v>93</v>
      </c>
      <c r="F79" t="s">
        <v>267</v>
      </c>
      <c r="G79" t="s">
        <v>2283</v>
      </c>
      <c r="H79">
        <v>2001</v>
      </c>
      <c r="L79">
        <v>277586360</v>
      </c>
      <c r="M79">
        <v>27702</v>
      </c>
      <c r="N79">
        <v>9542381960</v>
      </c>
      <c r="O79" t="s">
        <v>2198</v>
      </c>
      <c r="P79" t="s">
        <v>268</v>
      </c>
      <c r="Q79" t="s">
        <v>2609</v>
      </c>
      <c r="R79" t="s">
        <v>2547</v>
      </c>
      <c r="S79" t="s">
        <v>2014</v>
      </c>
      <c r="U79">
        <v>245</v>
      </c>
      <c r="V79" t="s">
        <v>2208</v>
      </c>
      <c r="W79">
        <v>2023</v>
      </c>
      <c r="X79">
        <v>5491900</v>
      </c>
      <c r="Y79">
        <v>291400</v>
      </c>
      <c r="Z79">
        <v>119000</v>
      </c>
      <c r="AA79">
        <v>82100</v>
      </c>
      <c r="AB79">
        <v>791700</v>
      </c>
      <c r="AC79">
        <v>1332900</v>
      </c>
      <c r="AD79">
        <v>19933</v>
      </c>
      <c r="AE79">
        <v>1795200</v>
      </c>
      <c r="AF79">
        <v>8320000</v>
      </c>
      <c r="AG79">
        <v>7030600</v>
      </c>
      <c r="AH79">
        <v>1289400</v>
      </c>
      <c r="AI79">
        <v>3202500</v>
      </c>
      <c r="AJ79">
        <v>5117500</v>
      </c>
      <c r="AM79" t="s">
        <v>171</v>
      </c>
      <c r="AN79" t="s">
        <v>172</v>
      </c>
      <c r="AO79" t="s">
        <v>269</v>
      </c>
      <c r="AP79" t="s">
        <v>270</v>
      </c>
      <c r="AQ79" t="s">
        <v>71</v>
      </c>
      <c r="AR79">
        <v>0.2427028897103006</v>
      </c>
      <c r="AS79">
        <v>1.888647705979474</v>
      </c>
      <c r="AT79">
        <v>1.4949288952821429E-2</v>
      </c>
      <c r="AU79">
        <v>9.8677884615384608E-3</v>
      </c>
      <c r="AV79">
        <v>2.563622170179547E-2</v>
      </c>
      <c r="AW79" t="s">
        <v>57</v>
      </c>
      <c r="AX79">
        <v>0</v>
      </c>
      <c r="AY79">
        <v>0.38491586538461542</v>
      </c>
      <c r="AZ79">
        <v>90.06170671750364</v>
      </c>
      <c r="BA79">
        <v>275.51798525058939</v>
      </c>
      <c r="BB79">
        <v>352.71158380574929</v>
      </c>
      <c r="BC79" t="s">
        <v>3687</v>
      </c>
      <c r="BD79" t="s">
        <v>2175</v>
      </c>
      <c r="BE79" t="s">
        <v>2174</v>
      </c>
      <c r="BF79" t="s">
        <v>2184</v>
      </c>
      <c r="BG79">
        <v>0</v>
      </c>
      <c r="BH79">
        <v>-4.3749343851686988E-2</v>
      </c>
      <c r="BI79">
        <v>14.85486029780826</v>
      </c>
      <c r="BJ79">
        <v>0.13849906090905861</v>
      </c>
      <c r="BK79">
        <v>-16.771840363907049</v>
      </c>
      <c r="BL79">
        <v>-0.18358443826005549</v>
      </c>
      <c r="BM79">
        <v>3.5231181172648012</v>
      </c>
      <c r="BN79" t="s">
        <v>49</v>
      </c>
      <c r="BO79" t="s">
        <v>49</v>
      </c>
      <c r="BP79" t="s">
        <v>49</v>
      </c>
      <c r="BQ79" t="s">
        <v>3731</v>
      </c>
      <c r="BR79" t="s">
        <v>2168</v>
      </c>
      <c r="BS79">
        <v>-15.74164095193812</v>
      </c>
      <c r="BT79">
        <v>-0.17128240448964149</v>
      </c>
      <c r="BU79">
        <v>-4.1916746289149547</v>
      </c>
      <c r="BV79" t="s">
        <v>49</v>
      </c>
      <c r="BW79" t="s">
        <v>2182</v>
      </c>
      <c r="BX79" t="s">
        <v>2167</v>
      </c>
      <c r="BY79">
        <v>73.395991760290599</v>
      </c>
      <c r="BZ79">
        <v>7.5288606324242944E-3</v>
      </c>
      <c r="CA79">
        <v>1.05161686092367E-2</v>
      </c>
      <c r="CB79">
        <v>4.5048990777470498E-3</v>
      </c>
      <c r="CC79">
        <v>0.28645223356198762</v>
      </c>
      <c r="CD79" t="s">
        <v>3689</v>
      </c>
      <c r="CE79">
        <v>0.42837836146809649</v>
      </c>
      <c r="CF79">
        <v>15.38028577649218</v>
      </c>
      <c r="CG79">
        <v>10.07141433321241</v>
      </c>
      <c r="CH79">
        <v>66.745572135097433</v>
      </c>
      <c r="CI79">
        <v>202.12199349029879</v>
      </c>
    </row>
    <row r="80" spans="1:87">
      <c r="A80">
        <v>35</v>
      </c>
      <c r="B80">
        <v>56</v>
      </c>
      <c r="C80">
        <v>84</v>
      </c>
      <c r="D80">
        <v>98</v>
      </c>
      <c r="E80">
        <v>94</v>
      </c>
      <c r="F80" t="s">
        <v>133</v>
      </c>
      <c r="H80">
        <v>1999</v>
      </c>
      <c r="L80" t="s">
        <v>3604</v>
      </c>
      <c r="M80">
        <v>6129</v>
      </c>
      <c r="N80">
        <v>9451647866</v>
      </c>
      <c r="O80" t="s">
        <v>2198</v>
      </c>
      <c r="P80" t="s">
        <v>134</v>
      </c>
      <c r="Q80" t="s">
        <v>2008</v>
      </c>
      <c r="S80" t="s">
        <v>1984</v>
      </c>
      <c r="U80">
        <v>450</v>
      </c>
      <c r="V80" t="s">
        <v>2208</v>
      </c>
      <c r="W80">
        <v>2023</v>
      </c>
      <c r="X80">
        <v>14305588</v>
      </c>
      <c r="Y80">
        <v>709813</v>
      </c>
      <c r="Z80">
        <v>252864</v>
      </c>
      <c r="AA80">
        <v>244043</v>
      </c>
      <c r="AB80">
        <v>1259431</v>
      </c>
      <c r="AC80">
        <v>11568</v>
      </c>
      <c r="AD80">
        <v>4395</v>
      </c>
      <c r="AE80">
        <v>667083</v>
      </c>
      <c r="AF80">
        <v>9851921</v>
      </c>
      <c r="AG80">
        <v>6686204</v>
      </c>
      <c r="AH80">
        <v>3165717</v>
      </c>
      <c r="AI80">
        <v>1299816</v>
      </c>
      <c r="AJ80">
        <v>8488566</v>
      </c>
      <c r="AM80" t="s">
        <v>67</v>
      </c>
      <c r="AN80" t="s">
        <v>68</v>
      </c>
      <c r="AO80" t="s">
        <v>69</v>
      </c>
      <c r="AP80" t="s">
        <v>70</v>
      </c>
      <c r="AQ80" t="s">
        <v>71</v>
      </c>
      <c r="AR80">
        <v>8.0863505925097244E-4</v>
      </c>
      <c r="AS80">
        <v>42.344088386025682</v>
      </c>
      <c r="AT80">
        <v>1.705927781507478E-2</v>
      </c>
      <c r="AU80">
        <v>2.4771108091508249E-2</v>
      </c>
      <c r="AV80">
        <v>0.18775195873877529</v>
      </c>
      <c r="AW80" t="s">
        <v>57</v>
      </c>
      <c r="AX80">
        <v>0</v>
      </c>
      <c r="AY80">
        <v>0.13193528449933781</v>
      </c>
      <c r="AZ80">
        <v>151.782252559727</v>
      </c>
      <c r="BA80">
        <v>3254.96882821388</v>
      </c>
      <c r="BB80">
        <v>1521.3205915813419</v>
      </c>
      <c r="BC80" t="s">
        <v>3685</v>
      </c>
      <c r="BD80" t="s">
        <v>2173</v>
      </c>
      <c r="BE80" t="s">
        <v>2174</v>
      </c>
      <c r="BF80" t="s">
        <v>2184</v>
      </c>
      <c r="BG80">
        <v>0</v>
      </c>
      <c r="BH80">
        <v>-2.612119738582767E-3</v>
      </c>
      <c r="BI80">
        <v>211.17835932107829</v>
      </c>
      <c r="BJ80">
        <v>1.1351960644414749</v>
      </c>
      <c r="BK80">
        <v>125.4915647254191</v>
      </c>
      <c r="BL80">
        <v>0.81311256527236431</v>
      </c>
      <c r="BM80">
        <v>32.816596396416863</v>
      </c>
      <c r="BN80" t="s">
        <v>48</v>
      </c>
      <c r="BO80" t="s">
        <v>48</v>
      </c>
      <c r="BP80" t="s">
        <v>48</v>
      </c>
      <c r="BQ80" t="s">
        <v>3729</v>
      </c>
      <c r="BR80" t="s">
        <v>2165</v>
      </c>
      <c r="BS80">
        <v>4.593050928129462</v>
      </c>
      <c r="BT80">
        <v>4.4906928714331329E-2</v>
      </c>
      <c r="BU80">
        <v>1.1289988435005729</v>
      </c>
      <c r="BV80" t="s">
        <v>48</v>
      </c>
      <c r="BW80" t="s">
        <v>2180</v>
      </c>
      <c r="BX80" t="s">
        <v>2166</v>
      </c>
      <c r="BY80">
        <v>2160.9109986089302</v>
      </c>
      <c r="BZ80">
        <v>4.0035838964802943E-2</v>
      </c>
      <c r="CA80">
        <v>0.1391920006231552</v>
      </c>
      <c r="CB80">
        <v>2.6779351379066611E-2</v>
      </c>
      <c r="CC80">
        <v>3.420754797833739E-3</v>
      </c>
      <c r="CD80" t="s">
        <v>3685</v>
      </c>
      <c r="CE80">
        <v>0.19239145395695781</v>
      </c>
      <c r="CF80">
        <v>15.340964723689019</v>
      </c>
      <c r="CG80">
        <v>8.343315881404946</v>
      </c>
      <c r="CH80">
        <v>119.48048548310329</v>
      </c>
      <c r="CI80">
        <v>1094.05782960495</v>
      </c>
    </row>
    <row r="81" spans="1:87">
      <c r="A81">
        <v>87</v>
      </c>
      <c r="C81">
        <v>95</v>
      </c>
      <c r="D81">
        <v>105</v>
      </c>
      <c r="E81">
        <v>95</v>
      </c>
      <c r="F81" t="s">
        <v>223</v>
      </c>
      <c r="H81" t="s">
        <v>1472</v>
      </c>
      <c r="J81">
        <v>2010</v>
      </c>
      <c r="L81">
        <v>142739519</v>
      </c>
      <c r="M81">
        <v>374001</v>
      </c>
      <c r="N81">
        <v>5252496411</v>
      </c>
      <c r="O81" t="s">
        <v>2200</v>
      </c>
      <c r="P81" t="s">
        <v>224</v>
      </c>
      <c r="Q81" t="s">
        <v>2025</v>
      </c>
      <c r="S81" t="s">
        <v>1984</v>
      </c>
      <c r="U81">
        <v>200</v>
      </c>
      <c r="V81" t="s">
        <v>113</v>
      </c>
      <c r="W81">
        <v>2023</v>
      </c>
      <c r="X81">
        <v>6955484.8050299995</v>
      </c>
      <c r="Y81">
        <v>1376192.3247700001</v>
      </c>
      <c r="Z81">
        <v>882144.12690999999</v>
      </c>
      <c r="AA81">
        <v>713110.75574000005</v>
      </c>
      <c r="AB81">
        <v>1395594.5027300001</v>
      </c>
      <c r="AC81">
        <v>0</v>
      </c>
      <c r="AD81">
        <v>11754</v>
      </c>
      <c r="AE81">
        <v>1727668</v>
      </c>
      <c r="AF81">
        <v>26392437.018100001</v>
      </c>
      <c r="AG81">
        <v>25267800.413860001</v>
      </c>
      <c r="AH81">
        <v>1124636.60424</v>
      </c>
      <c r="AI81">
        <v>15196164.95095</v>
      </c>
      <c r="AJ81">
        <v>11196272.06715</v>
      </c>
      <c r="AM81" t="s">
        <v>67</v>
      </c>
      <c r="AN81" t="s">
        <v>68</v>
      </c>
      <c r="AO81" t="s">
        <v>69</v>
      </c>
      <c r="AP81" t="s">
        <v>70</v>
      </c>
      <c r="AQ81" t="s">
        <v>71</v>
      </c>
      <c r="AR81">
        <v>0</v>
      </c>
      <c r="AS81">
        <v>8.3400831035178378</v>
      </c>
      <c r="AT81">
        <v>0.1025249534330518</v>
      </c>
      <c r="AU81">
        <v>2.7019511508200131E-2</v>
      </c>
      <c r="AV81">
        <v>4.6927021261072809E-2</v>
      </c>
      <c r="AW81" t="s">
        <v>57</v>
      </c>
      <c r="AX81">
        <v>0</v>
      </c>
      <c r="AY81">
        <v>0.57577725545118974</v>
      </c>
      <c r="AZ81">
        <v>146.98553683852299</v>
      </c>
      <c r="BA81">
        <v>591.75470520929036</v>
      </c>
      <c r="BB81">
        <v>2149.719279722648</v>
      </c>
      <c r="BC81" t="s">
        <v>3685</v>
      </c>
      <c r="BD81" t="s">
        <v>2173</v>
      </c>
      <c r="BE81" t="s">
        <v>2174</v>
      </c>
      <c r="BF81" t="s">
        <v>2184</v>
      </c>
      <c r="BG81">
        <v>0</v>
      </c>
      <c r="BH81">
        <v>0</v>
      </c>
      <c r="BI81">
        <v>51.855870442021498</v>
      </c>
      <c r="BJ81">
        <v>0.41776166423630018</v>
      </c>
      <c r="BK81">
        <v>10.04048582755183</v>
      </c>
      <c r="BL81">
        <v>9.5678165067186072E-2</v>
      </c>
      <c r="BM81">
        <v>11.008924840343409</v>
      </c>
      <c r="BN81" t="s">
        <v>48</v>
      </c>
      <c r="BO81" t="s">
        <v>49</v>
      </c>
      <c r="BP81" t="s">
        <v>48</v>
      </c>
      <c r="BQ81" t="s">
        <v>3728</v>
      </c>
      <c r="BR81" t="s">
        <v>2165</v>
      </c>
      <c r="BS81">
        <v>3.1505046072838971</v>
      </c>
      <c r="BT81">
        <v>3.1018945492812481E-2</v>
      </c>
      <c r="BU81">
        <v>0.77848822152815078</v>
      </c>
      <c r="BV81" t="s">
        <v>48</v>
      </c>
      <c r="BW81" t="s">
        <v>2181</v>
      </c>
      <c r="BX81" t="s">
        <v>2166</v>
      </c>
      <c r="BY81">
        <v>189.79595136988709</v>
      </c>
      <c r="BZ81">
        <v>0.149519247563489</v>
      </c>
      <c r="CA81">
        <v>5.8721937035242117E-2</v>
      </c>
      <c r="CB81">
        <v>3.9051969902122882E-2</v>
      </c>
      <c r="CC81">
        <v>0</v>
      </c>
      <c r="CD81" t="s">
        <v>3685</v>
      </c>
      <c r="CE81">
        <v>0.66503204549750705</v>
      </c>
      <c r="CF81">
        <v>15.337279422645279</v>
      </c>
      <c r="CG81">
        <v>9.340929941679784</v>
      </c>
      <c r="CH81">
        <v>105.70776656428259</v>
      </c>
      <c r="CI81">
        <v>401.95875383940319</v>
      </c>
    </row>
    <row r="82" spans="1:87">
      <c r="A82">
        <v>105</v>
      </c>
      <c r="B82">
        <v>127</v>
      </c>
      <c r="C82">
        <v>115</v>
      </c>
      <c r="D82">
        <v>104</v>
      </c>
      <c r="E82">
        <v>96</v>
      </c>
      <c r="F82" t="s">
        <v>250</v>
      </c>
      <c r="H82">
        <v>1899</v>
      </c>
      <c r="J82">
        <v>2001</v>
      </c>
      <c r="L82">
        <v>710023709</v>
      </c>
      <c r="M82">
        <v>50909</v>
      </c>
      <c r="N82">
        <v>8230001444</v>
      </c>
      <c r="O82" t="s">
        <v>2198</v>
      </c>
      <c r="P82" t="s">
        <v>245</v>
      </c>
      <c r="Q82" t="s">
        <v>2028</v>
      </c>
      <c r="R82" t="s">
        <v>2579</v>
      </c>
      <c r="S82" t="s">
        <v>2006</v>
      </c>
      <c r="U82">
        <v>500</v>
      </c>
      <c r="V82" t="s">
        <v>2208</v>
      </c>
      <c r="W82">
        <v>2023</v>
      </c>
      <c r="X82">
        <v>5823599</v>
      </c>
      <c r="Y82">
        <v>118959</v>
      </c>
      <c r="Z82">
        <v>24565</v>
      </c>
      <c r="AA82">
        <v>13855</v>
      </c>
      <c r="AB82">
        <v>180960</v>
      </c>
      <c r="AC82">
        <v>1231215</v>
      </c>
      <c r="AD82">
        <v>9133</v>
      </c>
      <c r="AE82">
        <v>700269</v>
      </c>
      <c r="AF82">
        <v>2632617</v>
      </c>
      <c r="AG82">
        <v>1462304</v>
      </c>
      <c r="AH82">
        <v>1170313</v>
      </c>
      <c r="AI82">
        <v>574024</v>
      </c>
      <c r="AJ82">
        <v>2058593</v>
      </c>
      <c r="AM82" t="s">
        <v>0</v>
      </c>
      <c r="AN82" t="s">
        <v>75</v>
      </c>
      <c r="AO82" t="s">
        <v>166</v>
      </c>
      <c r="AP82" t="s">
        <v>167</v>
      </c>
      <c r="AQ82" t="s">
        <v>71</v>
      </c>
      <c r="AR82">
        <v>0.21141823123467121</v>
      </c>
      <c r="AS82">
        <v>9.3045115427993874</v>
      </c>
      <c r="AT82">
        <v>2.3791129849428162E-3</v>
      </c>
      <c r="AU82">
        <v>5.2628240264345327E-3</v>
      </c>
      <c r="AV82">
        <v>2.413662146530459E-2</v>
      </c>
      <c r="AW82" t="s">
        <v>47</v>
      </c>
      <c r="AX82">
        <v>1</v>
      </c>
      <c r="AY82">
        <v>0.21804311071454749</v>
      </c>
      <c r="AZ82">
        <v>76.674586663746851</v>
      </c>
      <c r="BA82">
        <v>637.64360013139162</v>
      </c>
      <c r="BB82">
        <v>160.11212088032411</v>
      </c>
      <c r="BC82" t="s">
        <v>3687</v>
      </c>
      <c r="BD82" t="s">
        <v>2175</v>
      </c>
      <c r="BE82" t="s">
        <v>2174</v>
      </c>
      <c r="BF82" t="s">
        <v>2184</v>
      </c>
      <c r="BG82">
        <v>0</v>
      </c>
      <c r="BH82">
        <v>-3.9790021414851523E-2</v>
      </c>
      <c r="BI82">
        <v>27.92834728435593</v>
      </c>
      <c r="BJ82">
        <v>0.24630013435140621</v>
      </c>
      <c r="BK82">
        <v>-7.2982990693072889</v>
      </c>
      <c r="BL82">
        <v>-7.57833648177062E-2</v>
      </c>
      <c r="BM82">
        <v>6.3510292528037748</v>
      </c>
      <c r="BN82" t="s">
        <v>49</v>
      </c>
      <c r="BO82" t="s">
        <v>49</v>
      </c>
      <c r="BP82" t="s">
        <v>49</v>
      </c>
      <c r="BQ82" t="s">
        <v>3731</v>
      </c>
      <c r="BR82" t="s">
        <v>2168</v>
      </c>
      <c r="BS82">
        <v>-1.774575177457518</v>
      </c>
      <c r="BT82">
        <v>-1.7905095558850451E-2</v>
      </c>
      <c r="BU82">
        <v>-0.44662703075689653</v>
      </c>
      <c r="BV82" t="s">
        <v>49</v>
      </c>
      <c r="BW82" t="s">
        <v>2182</v>
      </c>
      <c r="BX82" t="s">
        <v>2167</v>
      </c>
      <c r="BY82">
        <v>148.05067692209931</v>
      </c>
      <c r="BZ82">
        <v>3.0105871072121721E-2</v>
      </c>
      <c r="CA82">
        <v>0.2396334394687285</v>
      </c>
      <c r="CB82">
        <v>7.1136083464178657E-2</v>
      </c>
      <c r="CC82">
        <v>0.25120825264952268</v>
      </c>
      <c r="CD82" t="s">
        <v>3689</v>
      </c>
      <c r="CE82">
        <v>0.29685374304140771</v>
      </c>
      <c r="CF82">
        <v>15.3311288791148</v>
      </c>
      <c r="CG82">
        <v>9.1375546022505301</v>
      </c>
      <c r="CH82">
        <v>58.98257689825769</v>
      </c>
      <c r="CI82">
        <v>489.59292320929228</v>
      </c>
    </row>
    <row r="83" spans="1:87">
      <c r="A83">
        <v>99</v>
      </c>
      <c r="B83">
        <v>111</v>
      </c>
      <c r="C83">
        <v>100</v>
      </c>
      <c r="D83">
        <v>103</v>
      </c>
      <c r="E83">
        <v>97</v>
      </c>
      <c r="F83" t="s">
        <v>241</v>
      </c>
      <c r="H83">
        <v>1991</v>
      </c>
      <c r="I83">
        <v>1943</v>
      </c>
      <c r="J83">
        <v>2002</v>
      </c>
      <c r="L83" t="s">
        <v>3602</v>
      </c>
      <c r="M83">
        <v>91681</v>
      </c>
      <c r="N83">
        <v>5270103385</v>
      </c>
      <c r="O83" t="s">
        <v>2200</v>
      </c>
      <c r="P83" t="s">
        <v>208</v>
      </c>
      <c r="Q83" t="s">
        <v>2021</v>
      </c>
      <c r="R83" t="s">
        <v>2513</v>
      </c>
      <c r="S83" t="s">
        <v>1980</v>
      </c>
      <c r="U83">
        <v>500</v>
      </c>
      <c r="V83" t="s">
        <v>2208</v>
      </c>
      <c r="W83">
        <v>2023</v>
      </c>
      <c r="X83">
        <v>6037769</v>
      </c>
      <c r="Y83">
        <v>347461</v>
      </c>
      <c r="Z83">
        <v>448701</v>
      </c>
      <c r="AA83">
        <v>402565</v>
      </c>
      <c r="AB83">
        <v>97946</v>
      </c>
      <c r="AC83">
        <v>26283</v>
      </c>
      <c r="AD83">
        <v>5403</v>
      </c>
      <c r="AE83">
        <v>560526</v>
      </c>
      <c r="AF83">
        <v>2722503</v>
      </c>
      <c r="AG83">
        <v>1951271</v>
      </c>
      <c r="AH83">
        <v>771232</v>
      </c>
      <c r="AI83">
        <v>686940</v>
      </c>
      <c r="AJ83">
        <v>2035563</v>
      </c>
      <c r="AM83" t="s">
        <v>42</v>
      </c>
      <c r="AN83" t="s">
        <v>43</v>
      </c>
      <c r="AO83" t="s">
        <v>44</v>
      </c>
      <c r="AP83" t="s">
        <v>45</v>
      </c>
      <c r="AQ83" t="s">
        <v>46</v>
      </c>
      <c r="AR83">
        <v>4.3530979737714378E-3</v>
      </c>
      <c r="AS83">
        <v>8.9090192492061071</v>
      </c>
      <c r="AT83">
        <v>6.6674462040531859E-2</v>
      </c>
      <c r="AU83">
        <v>0.14786576911026361</v>
      </c>
      <c r="AV83">
        <v>0.58602643607884242</v>
      </c>
      <c r="AW83" t="s">
        <v>47</v>
      </c>
      <c r="AX83">
        <v>1</v>
      </c>
      <c r="AY83">
        <v>0.25231928119087471</v>
      </c>
      <c r="AZ83">
        <v>103.74347584675181</v>
      </c>
      <c r="BA83">
        <v>1117.484545622802</v>
      </c>
      <c r="BB83">
        <v>361.14584490098088</v>
      </c>
      <c r="BC83" t="s">
        <v>3685</v>
      </c>
      <c r="BD83" t="s">
        <v>2173</v>
      </c>
      <c r="BE83" t="s">
        <v>2174</v>
      </c>
      <c r="BF83" t="s">
        <v>2184</v>
      </c>
      <c r="BG83">
        <v>0</v>
      </c>
      <c r="BH83">
        <v>-2.2552320602147811E-2</v>
      </c>
      <c r="BI83">
        <v>35.307392373507511</v>
      </c>
      <c r="BJ83">
        <v>0.30237898460303819</v>
      </c>
      <c r="BK83">
        <v>-1.951164946733676</v>
      </c>
      <c r="BL83">
        <v>-1.9704514566074138E-2</v>
      </c>
      <c r="BM83">
        <v>7.8525409008333158</v>
      </c>
      <c r="BN83" t="s">
        <v>49</v>
      </c>
      <c r="BO83" t="s">
        <v>49</v>
      </c>
      <c r="BP83" t="s">
        <v>49</v>
      </c>
      <c r="BQ83" t="s">
        <v>3731</v>
      </c>
      <c r="BR83" t="s">
        <v>2168</v>
      </c>
      <c r="BS83">
        <v>15.596919127086011</v>
      </c>
      <c r="BT83">
        <v>0.14493911874526161</v>
      </c>
      <c r="BU83">
        <v>3.689926079862937</v>
      </c>
      <c r="BV83" t="s">
        <v>48</v>
      </c>
      <c r="BW83" t="s">
        <v>2180</v>
      </c>
      <c r="BX83" t="s">
        <v>2166</v>
      </c>
      <c r="BY83">
        <v>162.78600047945599</v>
      </c>
      <c r="BZ83">
        <v>7.1116637955511791E-2</v>
      </c>
      <c r="CA83">
        <v>0.77207789364072965</v>
      </c>
      <c r="CB83">
        <v>0.15876846013990631</v>
      </c>
      <c r="CC83">
        <v>2.690541857591925E-2</v>
      </c>
      <c r="CD83" t="s">
        <v>3685</v>
      </c>
      <c r="CE83">
        <v>0.20563787857107829</v>
      </c>
      <c r="CF83">
        <v>15.311166146212811</v>
      </c>
      <c r="CG83">
        <v>8.4497705150988036</v>
      </c>
      <c r="CH83">
        <v>80.883825417201535</v>
      </c>
      <c r="CI83">
        <v>954.69854514334622</v>
      </c>
    </row>
    <row r="84" spans="1:87">
      <c r="A84">
        <v>43</v>
      </c>
      <c r="B84">
        <v>35</v>
      </c>
      <c r="C84">
        <v>53</v>
      </c>
      <c r="D84">
        <v>101</v>
      </c>
      <c r="E84">
        <v>98</v>
      </c>
      <c r="F84" t="s">
        <v>152</v>
      </c>
      <c r="G84" t="s">
        <v>2283</v>
      </c>
      <c r="H84">
        <v>1992</v>
      </c>
      <c r="J84">
        <v>2011</v>
      </c>
      <c r="L84">
        <v>160384226</v>
      </c>
      <c r="M84">
        <v>382244</v>
      </c>
      <c r="N84">
        <v>7561967341</v>
      </c>
      <c r="O84" t="s">
        <v>2198</v>
      </c>
      <c r="P84" t="s">
        <v>96</v>
      </c>
      <c r="Q84" t="s">
        <v>2030</v>
      </c>
      <c r="R84" t="s">
        <v>2210</v>
      </c>
      <c r="S84" t="s">
        <v>1994</v>
      </c>
      <c r="U84">
        <v>400</v>
      </c>
      <c r="V84" t="s">
        <v>2208</v>
      </c>
      <c r="W84">
        <v>2023</v>
      </c>
      <c r="X84">
        <v>12886989</v>
      </c>
      <c r="Y84">
        <v>574893</v>
      </c>
      <c r="Z84">
        <v>508747</v>
      </c>
      <c r="AA84">
        <v>488512</v>
      </c>
      <c r="AB84">
        <v>66762</v>
      </c>
      <c r="AC84">
        <v>3134101</v>
      </c>
      <c r="AD84">
        <v>822</v>
      </c>
      <c r="AE84">
        <v>164758</v>
      </c>
      <c r="AF84">
        <v>3137233</v>
      </c>
      <c r="AG84">
        <v>1456627</v>
      </c>
      <c r="AH84">
        <v>1680606</v>
      </c>
      <c r="AI84">
        <v>1077872</v>
      </c>
      <c r="AJ84">
        <v>2059361</v>
      </c>
      <c r="AM84" t="s">
        <v>42</v>
      </c>
      <c r="AN84" t="s">
        <v>43</v>
      </c>
      <c r="AO84" t="s">
        <v>87</v>
      </c>
      <c r="AP84" t="s">
        <v>88</v>
      </c>
      <c r="AQ84" t="s">
        <v>46</v>
      </c>
      <c r="AR84">
        <v>0.24319885739019409</v>
      </c>
      <c r="AS84">
        <v>-3.6080624328876039</v>
      </c>
      <c r="AT84">
        <v>3.7907380847457851E-2</v>
      </c>
      <c r="AU84">
        <v>0.15571428708036669</v>
      </c>
      <c r="AV84">
        <v>0.45321893508691202</v>
      </c>
      <c r="AW84" t="s">
        <v>57</v>
      </c>
      <c r="AX84">
        <v>0</v>
      </c>
      <c r="AY84">
        <v>0.3435740985766757</v>
      </c>
      <c r="AZ84">
        <v>200.43552311435519</v>
      </c>
      <c r="BA84">
        <v>15677.602189781021</v>
      </c>
      <c r="BB84">
        <v>1772.0523114355231</v>
      </c>
      <c r="BC84" t="s">
        <v>3687</v>
      </c>
      <c r="BD84" t="s">
        <v>2173</v>
      </c>
      <c r="BE84" t="s">
        <v>2174</v>
      </c>
      <c r="BF84" t="s">
        <v>2185</v>
      </c>
      <c r="BG84">
        <v>1</v>
      </c>
      <c r="BH84">
        <v>5.5557492203673231E-2</v>
      </c>
      <c r="BI84">
        <v>188.626058608139</v>
      </c>
      <c r="BJ84">
        <v>1.059961749442992</v>
      </c>
      <c r="BK84">
        <v>109.1493178319848</v>
      </c>
      <c r="BL84">
        <v>0.73787825027387832</v>
      </c>
      <c r="BM84">
        <v>30.34185115977526</v>
      </c>
      <c r="BN84" t="s">
        <v>48</v>
      </c>
      <c r="BO84" t="s">
        <v>49</v>
      </c>
      <c r="BP84" t="s">
        <v>48</v>
      </c>
      <c r="BQ84" t="s">
        <v>3729</v>
      </c>
      <c r="BR84" t="s">
        <v>2165</v>
      </c>
      <c r="BS84">
        <v>568.29268292682923</v>
      </c>
      <c r="BT84">
        <v>1.899556039683763</v>
      </c>
      <c r="BU84">
        <v>60.78357337669096</v>
      </c>
      <c r="BV84" t="s">
        <v>49</v>
      </c>
      <c r="BW84" t="s">
        <v>2180</v>
      </c>
      <c r="BX84" t="s">
        <v>2166</v>
      </c>
      <c r="BY84">
        <v>-20622.747403714911</v>
      </c>
      <c r="BZ84">
        <v>2.0150313229082661E-3</v>
      </c>
      <c r="CA84">
        <v>3.6434541743609682E-2</v>
      </c>
      <c r="CB84">
        <v>1.309378274537199E-2</v>
      </c>
      <c r="CC84">
        <v>0.18764136518652089</v>
      </c>
      <c r="CD84" t="s">
        <v>3687</v>
      </c>
      <c r="CE84">
        <v>0.35937827453719873</v>
      </c>
      <c r="CF84">
        <v>15.311767006253801</v>
      </c>
      <c r="CG84">
        <v>4.8121843553724171</v>
      </c>
      <c r="CH84">
        <v>129.5040650406504</v>
      </c>
      <c r="CI84">
        <v>36300.349593495943</v>
      </c>
    </row>
    <row r="85" spans="1:87">
      <c r="A85">
        <v>91</v>
      </c>
      <c r="B85">
        <v>87</v>
      </c>
      <c r="C85">
        <v>102</v>
      </c>
      <c r="D85">
        <v>108</v>
      </c>
      <c r="E85">
        <v>99</v>
      </c>
      <c r="F85" t="s">
        <v>229</v>
      </c>
      <c r="H85">
        <v>1981</v>
      </c>
      <c r="J85">
        <v>2001</v>
      </c>
      <c r="L85" t="s">
        <v>3601</v>
      </c>
      <c r="M85">
        <v>45142</v>
      </c>
      <c r="N85">
        <v>7190000425</v>
      </c>
      <c r="O85" t="s">
        <v>2341</v>
      </c>
      <c r="P85" t="s">
        <v>198</v>
      </c>
      <c r="Q85" t="s">
        <v>2019</v>
      </c>
      <c r="R85" t="s">
        <v>2579</v>
      </c>
      <c r="S85" t="s">
        <v>2006</v>
      </c>
      <c r="T85" t="s">
        <v>2808</v>
      </c>
      <c r="U85">
        <v>400</v>
      </c>
      <c r="V85" t="s">
        <v>113</v>
      </c>
      <c r="W85">
        <v>2023</v>
      </c>
      <c r="X85">
        <v>6706512</v>
      </c>
      <c r="Y85">
        <v>40817.350439999987</v>
      </c>
      <c r="Z85">
        <v>41331.527069999996</v>
      </c>
      <c r="AA85">
        <v>37833.12573</v>
      </c>
      <c r="AB85">
        <v>147120.59273</v>
      </c>
      <c r="AC85">
        <v>1563823</v>
      </c>
      <c r="AD85">
        <v>2911</v>
      </c>
      <c r="AE85">
        <v>324955.28681999998</v>
      </c>
      <c r="AF85">
        <v>2449693.0073299999</v>
      </c>
      <c r="AG85">
        <v>850865.55828</v>
      </c>
      <c r="AH85">
        <v>1598827.4490499999</v>
      </c>
      <c r="AI85">
        <v>1389774.01113</v>
      </c>
      <c r="AJ85">
        <v>1059918.9961999999</v>
      </c>
      <c r="AM85" t="s">
        <v>0</v>
      </c>
      <c r="AN85" t="s">
        <v>75</v>
      </c>
      <c r="AO85" t="s">
        <v>166</v>
      </c>
      <c r="AP85" t="s">
        <v>167</v>
      </c>
      <c r="AQ85" t="s">
        <v>71</v>
      </c>
      <c r="AR85">
        <v>0.2331797810844147</v>
      </c>
      <c r="AS85">
        <v>-6.5053428410112746</v>
      </c>
      <c r="AT85">
        <v>5.6412522232123048E-3</v>
      </c>
      <c r="AU85">
        <v>1.5444027319666291E-2</v>
      </c>
      <c r="AV85">
        <v>2.7222501951406169E-2</v>
      </c>
      <c r="AW85" t="s">
        <v>57</v>
      </c>
      <c r="AX85">
        <v>0</v>
      </c>
      <c r="AY85">
        <v>0.56732578611748574</v>
      </c>
      <c r="AZ85">
        <v>111.6301225764342</v>
      </c>
      <c r="BA85">
        <v>2303.8515973892131</v>
      </c>
      <c r="BB85">
        <v>292.29321823428381</v>
      </c>
      <c r="BC85" t="s">
        <v>3687</v>
      </c>
      <c r="BD85" t="s">
        <v>2173</v>
      </c>
      <c r="BE85" t="s">
        <v>2174</v>
      </c>
      <c r="BF85" t="s">
        <v>2185</v>
      </c>
      <c r="BG85">
        <v>1</v>
      </c>
      <c r="BH85">
        <v>3.0387938159232769E-2</v>
      </c>
      <c r="BI85">
        <v>56.187482050822837</v>
      </c>
      <c r="BJ85">
        <v>0.44588690768637212</v>
      </c>
      <c r="BK85">
        <v>13.179334819436839</v>
      </c>
      <c r="BL85">
        <v>0.12380340851725791</v>
      </c>
      <c r="BM85">
        <v>11.79221364584944</v>
      </c>
      <c r="BN85" t="s">
        <v>48</v>
      </c>
      <c r="BO85" t="s">
        <v>49</v>
      </c>
      <c r="BP85" t="s">
        <v>48</v>
      </c>
      <c r="BQ85" t="s">
        <v>3728</v>
      </c>
      <c r="BR85" t="s">
        <v>2165</v>
      </c>
      <c r="BS85">
        <v>6.5519765739385063</v>
      </c>
      <c r="BT85">
        <v>6.3462723054942494E-2</v>
      </c>
      <c r="BU85">
        <v>1.5992208943037101</v>
      </c>
      <c r="BV85" t="s">
        <v>48</v>
      </c>
      <c r="BW85" t="s">
        <v>2180</v>
      </c>
      <c r="BX85" t="s">
        <v>2166</v>
      </c>
      <c r="BY85">
        <v>732.15111146315166</v>
      </c>
      <c r="BZ85">
        <v>2.692433085916439E-3</v>
      </c>
      <c r="CA85">
        <v>6.9437061889137336E-3</v>
      </c>
      <c r="CB85">
        <v>4.526410140843002E-3</v>
      </c>
      <c r="CC85">
        <v>0.2027918429251819</v>
      </c>
      <c r="CD85" t="s">
        <v>3687</v>
      </c>
      <c r="CE85">
        <v>0.65187236004740989</v>
      </c>
      <c r="CF85">
        <v>15.272702644945189</v>
      </c>
      <c r="CG85">
        <v>7.9127892206906809</v>
      </c>
      <c r="CH85">
        <v>80.27884001464129</v>
      </c>
      <c r="CI85">
        <v>1571.700485926061</v>
      </c>
    </row>
    <row r="86" spans="1:87">
      <c r="A86">
        <v>159</v>
      </c>
      <c r="C86">
        <v>145</v>
      </c>
      <c r="E86">
        <v>100</v>
      </c>
      <c r="F86" t="s">
        <v>345</v>
      </c>
      <c r="H86" t="s">
        <v>2886</v>
      </c>
      <c r="I86">
        <v>1923</v>
      </c>
      <c r="L86">
        <v>351090333</v>
      </c>
      <c r="M86">
        <v>24931</v>
      </c>
      <c r="N86">
        <v>6761172723</v>
      </c>
      <c r="O86" t="s">
        <v>2200</v>
      </c>
      <c r="P86" t="s">
        <v>325</v>
      </c>
      <c r="Q86" t="s">
        <v>2334</v>
      </c>
      <c r="S86" t="s">
        <v>1986</v>
      </c>
      <c r="U86">
        <v>500</v>
      </c>
      <c r="V86" t="s">
        <v>113</v>
      </c>
      <c r="W86">
        <v>2023</v>
      </c>
      <c r="X86">
        <v>4034411</v>
      </c>
      <c r="Y86">
        <v>-76691</v>
      </c>
      <c r="Z86">
        <v>-107014</v>
      </c>
      <c r="AA86">
        <v>-88783</v>
      </c>
      <c r="AB86">
        <v>261703</v>
      </c>
      <c r="AC86">
        <v>3663336</v>
      </c>
      <c r="AD86">
        <v>5720</v>
      </c>
      <c r="AE86">
        <v>564250</v>
      </c>
      <c r="AF86">
        <v>2751809</v>
      </c>
      <c r="AG86">
        <v>1723956</v>
      </c>
      <c r="AH86">
        <v>1027853</v>
      </c>
      <c r="AI86">
        <v>34167</v>
      </c>
      <c r="AJ86">
        <v>2717642</v>
      </c>
      <c r="AM86" t="s">
        <v>0</v>
      </c>
      <c r="AN86" t="s">
        <v>75</v>
      </c>
      <c r="AO86" t="s">
        <v>160</v>
      </c>
      <c r="AP86" t="s">
        <v>161</v>
      </c>
      <c r="AQ86" t="s">
        <v>46</v>
      </c>
      <c r="AR86">
        <v>0.90802250935762374</v>
      </c>
      <c r="AS86">
        <v>12.362642029986141</v>
      </c>
      <c r="AT86">
        <v>-2.200643414862789E-2</v>
      </c>
      <c r="AU86">
        <v>-3.226350375334916E-2</v>
      </c>
      <c r="AV86">
        <v>-2.5985014780343612</v>
      </c>
      <c r="AW86" t="s">
        <v>47</v>
      </c>
      <c r="AX86">
        <v>1</v>
      </c>
      <c r="AY86">
        <v>1.241619603686157E-2</v>
      </c>
      <c r="AZ86">
        <v>98.645104895104893</v>
      </c>
      <c r="BA86">
        <v>705.31660839160838</v>
      </c>
      <c r="BB86">
        <v>301.39090909090908</v>
      </c>
      <c r="BC86" t="s">
        <v>3688</v>
      </c>
      <c r="BD86" t="s">
        <v>2175</v>
      </c>
      <c r="BE86" t="s">
        <v>2176</v>
      </c>
      <c r="BF86" t="s">
        <v>2184</v>
      </c>
      <c r="BG86">
        <v>0</v>
      </c>
      <c r="BH86">
        <v>-7.0570111692425552E-2</v>
      </c>
      <c r="BI86">
        <v>3.743141281500991</v>
      </c>
      <c r="BJ86">
        <v>3.6747862807366971E-2</v>
      </c>
      <c r="BK86">
        <v>-24.823810665578989</v>
      </c>
      <c r="BL86">
        <v>-0.28533563636174719</v>
      </c>
      <c r="BM86">
        <v>0.92292953991033322</v>
      </c>
      <c r="BN86" t="s">
        <v>49</v>
      </c>
      <c r="BO86" t="s">
        <v>48</v>
      </c>
      <c r="BP86" t="s">
        <v>48</v>
      </c>
      <c r="BQ86" t="s">
        <v>3731</v>
      </c>
      <c r="BR86" t="s">
        <v>2168</v>
      </c>
      <c r="BS86">
        <v>-8.48</v>
      </c>
      <c r="BT86">
        <v>-8.8612658356604257E-2</v>
      </c>
      <c r="BU86">
        <v>-2.190958523860798</v>
      </c>
      <c r="BV86" t="s">
        <v>49</v>
      </c>
      <c r="BW86" t="s">
        <v>2182</v>
      </c>
      <c r="BX86" t="s">
        <v>2167</v>
      </c>
      <c r="BY86">
        <v>83.101248391608351</v>
      </c>
      <c r="BZ86">
        <v>3.0139018104599669E-2</v>
      </c>
      <c r="CA86">
        <v>0.25964997784669908</v>
      </c>
      <c r="CB86">
        <v>4.9430961513724607E-2</v>
      </c>
      <c r="CC86">
        <v>0.97859262105004929</v>
      </c>
      <c r="CD86" t="s">
        <v>3688</v>
      </c>
      <c r="CE86">
        <v>0.19037537350728881</v>
      </c>
      <c r="CF86">
        <v>15.173623013485219</v>
      </c>
      <c r="CG86">
        <v>8.740336742730447</v>
      </c>
      <c r="CH86">
        <v>66.974239999999995</v>
      </c>
      <c r="CI86">
        <v>622.21536000000003</v>
      </c>
    </row>
    <row r="87" spans="1:87">
      <c r="A87">
        <v>92</v>
      </c>
      <c r="B87">
        <v>113</v>
      </c>
      <c r="C87">
        <v>121</v>
      </c>
      <c r="D87">
        <v>128</v>
      </c>
      <c r="E87">
        <v>102</v>
      </c>
      <c r="F87" t="s">
        <v>230</v>
      </c>
      <c r="H87">
        <v>1994</v>
      </c>
      <c r="J87">
        <v>2001</v>
      </c>
      <c r="L87">
        <v>930723158</v>
      </c>
      <c r="M87">
        <v>15750</v>
      </c>
      <c r="N87">
        <v>8951009619</v>
      </c>
      <c r="O87" t="s">
        <v>2200</v>
      </c>
      <c r="P87" t="s">
        <v>92</v>
      </c>
      <c r="Q87" t="s">
        <v>2792</v>
      </c>
      <c r="S87" t="s">
        <v>1986</v>
      </c>
      <c r="U87">
        <v>500</v>
      </c>
      <c r="V87" t="s">
        <v>113</v>
      </c>
      <c r="W87">
        <v>2023</v>
      </c>
      <c r="X87">
        <v>6671308</v>
      </c>
      <c r="Y87">
        <v>-197443</v>
      </c>
      <c r="Z87">
        <v>-196409</v>
      </c>
      <c r="AA87">
        <v>-151067</v>
      </c>
      <c r="AB87">
        <v>103350</v>
      </c>
      <c r="AC87">
        <v>2058135</v>
      </c>
      <c r="AD87">
        <v>3193</v>
      </c>
      <c r="AE87">
        <v>620304</v>
      </c>
      <c r="AF87">
        <v>1897118</v>
      </c>
      <c r="AG87">
        <v>911779</v>
      </c>
      <c r="AH87">
        <v>985339</v>
      </c>
      <c r="AI87">
        <v>226773</v>
      </c>
      <c r="AJ87">
        <v>1670345</v>
      </c>
      <c r="AM87" t="s">
        <v>0</v>
      </c>
      <c r="AN87" t="s">
        <v>75</v>
      </c>
      <c r="AO87" t="s">
        <v>93</v>
      </c>
      <c r="AP87" t="s">
        <v>94</v>
      </c>
      <c r="AQ87" t="s">
        <v>56</v>
      </c>
      <c r="AR87">
        <v>0.30850546849283528</v>
      </c>
      <c r="AS87">
        <v>14.683898082335141</v>
      </c>
      <c r="AT87">
        <v>-2.264428504874906E-2</v>
      </c>
      <c r="AU87">
        <v>-7.962973310041864E-2</v>
      </c>
      <c r="AV87">
        <v>-0.66615955162210672</v>
      </c>
      <c r="AW87" t="s">
        <v>47</v>
      </c>
      <c r="AX87">
        <v>1</v>
      </c>
      <c r="AY87">
        <v>0.11953552704681519</v>
      </c>
      <c r="AZ87">
        <v>194.26996554963981</v>
      </c>
      <c r="BA87">
        <v>2089.3542123394932</v>
      </c>
      <c r="BB87">
        <v>285.55559035389922</v>
      </c>
      <c r="BC87" t="s">
        <v>3689</v>
      </c>
      <c r="BD87" t="s">
        <v>2175</v>
      </c>
      <c r="BE87" t="s">
        <v>2174</v>
      </c>
      <c r="BF87" t="s">
        <v>2184</v>
      </c>
      <c r="BG87">
        <v>0</v>
      </c>
      <c r="BH87">
        <v>-0.1464443008398848</v>
      </c>
      <c r="BI87">
        <v>62.266301464756083</v>
      </c>
      <c r="BJ87">
        <v>0.48406863582659382</v>
      </c>
      <c r="BK87">
        <v>17.584276423736291</v>
      </c>
      <c r="BL87">
        <v>0.1619851366574814</v>
      </c>
      <c r="BM87">
        <v>12.86442785594393</v>
      </c>
      <c r="BN87" t="s">
        <v>49</v>
      </c>
      <c r="BO87" t="s">
        <v>48</v>
      </c>
      <c r="BP87" t="s">
        <v>48</v>
      </c>
      <c r="BQ87" t="s">
        <v>3728</v>
      </c>
      <c r="BR87" t="s">
        <v>2165</v>
      </c>
      <c r="BS87">
        <v>-9.9294781382228496</v>
      </c>
      <c r="BT87">
        <v>-0.1045772462514467</v>
      </c>
      <c r="BU87">
        <v>-2.5805508065603782</v>
      </c>
      <c r="BV87" t="s">
        <v>49</v>
      </c>
      <c r="BW87" t="s">
        <v>2182</v>
      </c>
      <c r="BX87" t="s">
        <v>2167</v>
      </c>
      <c r="BY87">
        <v>929.59878215613594</v>
      </c>
      <c r="BZ87">
        <v>1.5913573529558422E-2</v>
      </c>
      <c r="CA87">
        <v>0.14259436038934151</v>
      </c>
      <c r="CB87">
        <v>3.3779485929774852E-2</v>
      </c>
      <c r="CC87">
        <v>0.45494976933272008</v>
      </c>
      <c r="CD87" t="s">
        <v>3689</v>
      </c>
      <c r="CE87">
        <v>0.23689215925190099</v>
      </c>
      <c r="CF87">
        <v>15.22925786478876</v>
      </c>
      <c r="CG87">
        <v>8.173293438966228</v>
      </c>
      <c r="CH87">
        <v>127.6671368124119</v>
      </c>
      <c r="CI87">
        <v>1159.755430183357</v>
      </c>
    </row>
    <row r="88" spans="1:87">
      <c r="A88">
        <v>63</v>
      </c>
      <c r="B88">
        <v>52</v>
      </c>
      <c r="C88">
        <v>69</v>
      </c>
      <c r="D88">
        <v>84</v>
      </c>
      <c r="E88">
        <v>103</v>
      </c>
      <c r="F88" t="s">
        <v>189</v>
      </c>
      <c r="H88">
        <v>1997</v>
      </c>
      <c r="L88">
        <v>191299574</v>
      </c>
      <c r="M88">
        <v>47875</v>
      </c>
      <c r="N88">
        <v>9570546350</v>
      </c>
      <c r="O88" t="s">
        <v>2200</v>
      </c>
      <c r="P88" t="s">
        <v>86</v>
      </c>
      <c r="Q88" t="s">
        <v>1990</v>
      </c>
      <c r="R88" t="s">
        <v>2210</v>
      </c>
      <c r="S88" t="s">
        <v>1991</v>
      </c>
      <c r="T88" t="s">
        <v>2806</v>
      </c>
      <c r="U88">
        <v>500</v>
      </c>
      <c r="V88" t="s">
        <v>113</v>
      </c>
      <c r="W88">
        <v>2023</v>
      </c>
      <c r="X88">
        <v>9740606</v>
      </c>
      <c r="Y88">
        <v>235947</v>
      </c>
      <c r="Z88">
        <v>236969</v>
      </c>
      <c r="AA88">
        <v>192062</v>
      </c>
      <c r="AB88">
        <v>930</v>
      </c>
      <c r="AC88">
        <v>5337496</v>
      </c>
      <c r="AD88">
        <v>122</v>
      </c>
      <c r="AE88">
        <v>30307</v>
      </c>
      <c r="AF88">
        <v>1454934</v>
      </c>
      <c r="AG88">
        <v>29138</v>
      </c>
      <c r="AH88">
        <v>1425796</v>
      </c>
      <c r="AI88">
        <v>604478</v>
      </c>
      <c r="AJ88">
        <v>850456</v>
      </c>
      <c r="AM88" t="s">
        <v>42</v>
      </c>
      <c r="AN88" t="s">
        <v>43</v>
      </c>
      <c r="AO88" t="s">
        <v>87</v>
      </c>
      <c r="AP88" t="s">
        <v>88</v>
      </c>
      <c r="AQ88" t="s">
        <v>46</v>
      </c>
      <c r="AR88">
        <v>0.54796344293157939</v>
      </c>
      <c r="AS88">
        <v>-10.419561679100161</v>
      </c>
      <c r="AT88">
        <v>1.9717664383509609E-2</v>
      </c>
      <c r="AU88">
        <v>0.1320073625332833</v>
      </c>
      <c r="AV88">
        <v>0.31773199355476961</v>
      </c>
      <c r="AW88" t="s">
        <v>47</v>
      </c>
      <c r="AX88">
        <v>1</v>
      </c>
      <c r="AY88">
        <v>0.41546764320580859</v>
      </c>
      <c r="AZ88">
        <v>248.41803278688519</v>
      </c>
      <c r="BA88">
        <v>79841.032786885247</v>
      </c>
      <c r="BB88">
        <v>238.8360655737705</v>
      </c>
      <c r="BC88" t="s">
        <v>3686</v>
      </c>
      <c r="BD88" t="s">
        <v>2175</v>
      </c>
      <c r="BE88" t="s">
        <v>2174</v>
      </c>
      <c r="BF88" t="s">
        <v>2185</v>
      </c>
      <c r="BG88">
        <v>1</v>
      </c>
      <c r="BH88">
        <v>0.14229672650160519</v>
      </c>
      <c r="BI88">
        <v>147.15064090446199</v>
      </c>
      <c r="BJ88">
        <v>0.90482784694161644</v>
      </c>
      <c r="BK88">
        <v>79.094667322073917</v>
      </c>
      <c r="BL88">
        <v>0.58274434777250228</v>
      </c>
      <c r="BM88">
        <v>25.383513432248868</v>
      </c>
      <c r="BN88" t="s">
        <v>48</v>
      </c>
      <c r="BO88" t="s">
        <v>49</v>
      </c>
      <c r="BP88" t="s">
        <v>48</v>
      </c>
      <c r="BQ88" t="s">
        <v>3729</v>
      </c>
      <c r="BR88" t="s">
        <v>2165</v>
      </c>
      <c r="BS88">
        <v>18.44660194174757</v>
      </c>
      <c r="BT88">
        <v>0.16929205650362089</v>
      </c>
      <c r="BU88">
        <v>4.3231402811914288</v>
      </c>
      <c r="BV88" t="s">
        <v>48</v>
      </c>
      <c r="BW88" t="s">
        <v>2180</v>
      </c>
      <c r="BX88" t="s">
        <v>2166</v>
      </c>
      <c r="BY88">
        <v>41577.32853542894</v>
      </c>
      <c r="BZ88">
        <v>4.9343295480254396E-3</v>
      </c>
      <c r="CA88">
        <v>7.6914727175243086E-2</v>
      </c>
      <c r="CB88">
        <v>1.50190217589428E-2</v>
      </c>
      <c r="CC88">
        <v>0.40566671642997421</v>
      </c>
      <c r="CD88" t="s">
        <v>3689</v>
      </c>
      <c r="CE88">
        <v>0.19526847861948921</v>
      </c>
      <c r="CF88">
        <v>15.1869860444008</v>
      </c>
      <c r="CG88">
        <v>4.6347289882296359</v>
      </c>
      <c r="CH88">
        <v>147.86407766990291</v>
      </c>
      <c r="CI88">
        <v>38263.704251456307</v>
      </c>
    </row>
    <row r="89" spans="1:87">
      <c r="A89">
        <v>136</v>
      </c>
      <c r="B89">
        <v>150</v>
      </c>
      <c r="C89">
        <v>140</v>
      </c>
      <c r="D89">
        <v>130</v>
      </c>
      <c r="E89">
        <v>104</v>
      </c>
      <c r="F89" t="s">
        <v>303</v>
      </c>
      <c r="H89">
        <v>1993</v>
      </c>
      <c r="L89" t="s">
        <v>3594</v>
      </c>
      <c r="M89">
        <v>25166</v>
      </c>
      <c r="N89">
        <v>5270203968</v>
      </c>
      <c r="O89" t="s">
        <v>2198</v>
      </c>
      <c r="P89" t="s">
        <v>304</v>
      </c>
      <c r="Q89" t="s">
        <v>2637</v>
      </c>
      <c r="S89" t="s">
        <v>2006</v>
      </c>
      <c r="U89">
        <v>500</v>
      </c>
      <c r="V89" t="s">
        <v>113</v>
      </c>
      <c r="W89">
        <v>2023</v>
      </c>
      <c r="X89">
        <v>4460645</v>
      </c>
      <c r="Y89">
        <v>387621</v>
      </c>
      <c r="Z89">
        <v>399999</v>
      </c>
      <c r="AA89">
        <v>311521</v>
      </c>
      <c r="AB89">
        <v>77736</v>
      </c>
      <c r="AC89">
        <v>943039</v>
      </c>
      <c r="AD89">
        <v>3433</v>
      </c>
      <c r="AE89">
        <v>506869</v>
      </c>
      <c r="AF89">
        <v>2012433</v>
      </c>
      <c r="AG89">
        <v>916891</v>
      </c>
      <c r="AH89">
        <v>1095542</v>
      </c>
      <c r="AI89">
        <v>473475</v>
      </c>
      <c r="AJ89">
        <v>1538958</v>
      </c>
      <c r="AM89" t="s">
        <v>0</v>
      </c>
      <c r="AN89" t="s">
        <v>75</v>
      </c>
      <c r="AO89" t="s">
        <v>166</v>
      </c>
      <c r="AP89" t="s">
        <v>167</v>
      </c>
      <c r="AQ89" t="s">
        <v>71</v>
      </c>
      <c r="AR89">
        <v>0.21141314765017169</v>
      </c>
      <c r="AS89">
        <v>4.5540535440925733</v>
      </c>
      <c r="AT89">
        <v>6.9837658006857747E-2</v>
      </c>
      <c r="AU89">
        <v>0.15479819700829789</v>
      </c>
      <c r="AV89">
        <v>0.65794603727757539</v>
      </c>
      <c r="AW89" t="s">
        <v>47</v>
      </c>
      <c r="AX89">
        <v>1</v>
      </c>
      <c r="AY89">
        <v>0.23527491350022581</v>
      </c>
      <c r="AZ89">
        <v>147.6460821438975</v>
      </c>
      <c r="BA89">
        <v>1299.34314011069</v>
      </c>
      <c r="BB89">
        <v>267.0815613166327</v>
      </c>
      <c r="BC89" t="s">
        <v>3687</v>
      </c>
      <c r="BD89" t="s">
        <v>2175</v>
      </c>
      <c r="BE89" t="s">
        <v>2174</v>
      </c>
      <c r="BF89" t="s">
        <v>2184</v>
      </c>
      <c r="BG89">
        <v>0</v>
      </c>
      <c r="BH89">
        <v>-9.8961634575089052E-2</v>
      </c>
      <c r="BI89">
        <v>13.367270823458551</v>
      </c>
      <c r="BJ89">
        <v>0.1254625465705512</v>
      </c>
      <c r="BK89">
        <v>-17.84980375111698</v>
      </c>
      <c r="BL89">
        <v>-0.19662095259856291</v>
      </c>
      <c r="BM89">
        <v>3.186272174122573</v>
      </c>
      <c r="BN89" t="s">
        <v>49</v>
      </c>
      <c r="BO89" t="s">
        <v>49</v>
      </c>
      <c r="BP89" t="s">
        <v>49</v>
      </c>
      <c r="BQ89" t="s">
        <v>3731</v>
      </c>
      <c r="BR89" t="s">
        <v>2168</v>
      </c>
      <c r="BS89">
        <v>-15.54735547355474</v>
      </c>
      <c r="BT89">
        <v>-0.1689792285242202</v>
      </c>
      <c r="BU89">
        <v>-4.1364928857109291</v>
      </c>
      <c r="BV89" t="s">
        <v>49</v>
      </c>
      <c r="BW89" t="s">
        <v>2182</v>
      </c>
      <c r="BX89" t="s">
        <v>2167</v>
      </c>
      <c r="BY89">
        <v>331.40095068879617</v>
      </c>
      <c r="BZ89">
        <v>6.5243088074394773E-2</v>
      </c>
      <c r="CA89">
        <v>0.60897216924288577</v>
      </c>
      <c r="CB89">
        <v>0.19240789625558949</v>
      </c>
      <c r="CC89">
        <v>0.31037478222526071</v>
      </c>
      <c r="CD89" t="s">
        <v>3689</v>
      </c>
      <c r="CE89">
        <v>0.31595515521637652</v>
      </c>
      <c r="CF89">
        <v>15.185341385803479</v>
      </c>
      <c r="CG89">
        <v>8.3101690219819115</v>
      </c>
      <c r="CH89">
        <v>114.0646986469865</v>
      </c>
      <c r="CI89">
        <v>967.94218942189423</v>
      </c>
    </row>
    <row r="90" spans="1:87">
      <c r="A90">
        <v>41</v>
      </c>
      <c r="B90">
        <v>37</v>
      </c>
      <c r="C90">
        <v>86</v>
      </c>
      <c r="D90">
        <v>115</v>
      </c>
      <c r="E90">
        <v>105</v>
      </c>
      <c r="F90" t="s">
        <v>149</v>
      </c>
      <c r="H90">
        <v>1992</v>
      </c>
      <c r="J90">
        <v>2007</v>
      </c>
      <c r="L90" t="s">
        <v>3600</v>
      </c>
      <c r="M90">
        <v>275176</v>
      </c>
      <c r="N90">
        <v>5270011878</v>
      </c>
      <c r="O90" t="s">
        <v>2198</v>
      </c>
      <c r="P90" t="s">
        <v>96</v>
      </c>
      <c r="Q90" t="s">
        <v>2030</v>
      </c>
      <c r="R90" t="s">
        <v>2210</v>
      </c>
      <c r="S90" t="s">
        <v>1994</v>
      </c>
      <c r="U90">
        <v>450</v>
      </c>
      <c r="V90" t="s">
        <v>2208</v>
      </c>
      <c r="W90">
        <v>2023</v>
      </c>
      <c r="X90">
        <v>12981138.257101599</v>
      </c>
      <c r="Y90">
        <v>57136.983060000013</v>
      </c>
      <c r="Z90">
        <v>-25770.059190191801</v>
      </c>
      <c r="AA90">
        <v>-23239.930803529001</v>
      </c>
      <c r="AB90">
        <v>64608.761434100001</v>
      </c>
      <c r="AC90">
        <v>240907</v>
      </c>
      <c r="AD90">
        <v>555</v>
      </c>
      <c r="AE90">
        <v>84431.123504899995</v>
      </c>
      <c r="AF90">
        <v>1625369.9177562699</v>
      </c>
      <c r="AG90">
        <v>714651.42450826801</v>
      </c>
      <c r="AH90">
        <v>910718.49324800004</v>
      </c>
      <c r="AI90">
        <v>260622.54686</v>
      </c>
      <c r="AJ90">
        <v>1364747.3709</v>
      </c>
      <c r="AM90" t="s">
        <v>42</v>
      </c>
      <c r="AN90" t="s">
        <v>43</v>
      </c>
      <c r="AO90" t="s">
        <v>87</v>
      </c>
      <c r="AP90" t="s">
        <v>88</v>
      </c>
      <c r="AQ90" t="s">
        <v>46</v>
      </c>
      <c r="AR90">
        <v>1.855823389510599E-2</v>
      </c>
      <c r="AS90">
        <v>-0.85133913871296985</v>
      </c>
      <c r="AT90">
        <v>-1.790284514596793E-3</v>
      </c>
      <c r="AU90">
        <v>-1.42982410032606E-2</v>
      </c>
      <c r="AV90">
        <v>-8.9170837609889975E-2</v>
      </c>
      <c r="AW90" t="s">
        <v>57</v>
      </c>
      <c r="AX90">
        <v>0</v>
      </c>
      <c r="AY90">
        <v>0.16034660418704841</v>
      </c>
      <c r="AZ90">
        <v>152.12815045927931</v>
      </c>
      <c r="BA90">
        <v>23389.43830108397</v>
      </c>
      <c r="BB90">
        <v>1287.6602243392219</v>
      </c>
      <c r="BC90" t="s">
        <v>3685</v>
      </c>
      <c r="BD90" t="s">
        <v>2173</v>
      </c>
      <c r="BE90" t="s">
        <v>2174</v>
      </c>
      <c r="BF90" t="s">
        <v>2185</v>
      </c>
      <c r="BG90">
        <v>1</v>
      </c>
      <c r="BH90">
        <v>1.855823389510599E-2</v>
      </c>
      <c r="BI90">
        <v>236.15844614935779</v>
      </c>
      <c r="BJ90">
        <v>1.2124124287435549</v>
      </c>
      <c r="BK90">
        <v>143.59307691982451</v>
      </c>
      <c r="BL90">
        <v>0.89032892957444076</v>
      </c>
      <c r="BM90">
        <v>35.405406994969248</v>
      </c>
      <c r="BN90" t="s">
        <v>48</v>
      </c>
      <c r="BO90" t="s">
        <v>49</v>
      </c>
      <c r="BP90" t="s">
        <v>48</v>
      </c>
      <c r="BQ90" t="s">
        <v>3729</v>
      </c>
      <c r="BR90" t="s">
        <v>2165</v>
      </c>
      <c r="BS90">
        <v>63.235294117647058</v>
      </c>
      <c r="BT90">
        <v>0.49002249613622689</v>
      </c>
      <c r="BU90">
        <v>13.032547704511339</v>
      </c>
      <c r="BV90" t="s">
        <v>48</v>
      </c>
      <c r="BW90" t="s">
        <v>2180</v>
      </c>
      <c r="BX90" t="s">
        <v>2166</v>
      </c>
      <c r="BY90">
        <v>12031.753006966321</v>
      </c>
      <c r="BZ90">
        <v>6.7430371712546028E-3</v>
      </c>
      <c r="CA90">
        <v>0.23365936826992101</v>
      </c>
      <c r="CB90">
        <v>5.0477069271000943E-2</v>
      </c>
      <c r="CC90">
        <v>0</v>
      </c>
      <c r="CD90" t="s">
        <v>3685</v>
      </c>
      <c r="CE90">
        <v>0.21602844193557141</v>
      </c>
      <c r="CF90">
        <v>15.16659552980297</v>
      </c>
      <c r="CG90">
        <v>5.8289456176102066</v>
      </c>
      <c r="CH90">
        <v>103.4470588235294</v>
      </c>
      <c r="CI90">
        <v>11357.685294117649</v>
      </c>
    </row>
    <row r="91" spans="1:87">
      <c r="A91">
        <v>132</v>
      </c>
      <c r="B91">
        <v>110</v>
      </c>
      <c r="C91">
        <v>109</v>
      </c>
      <c r="D91">
        <v>134</v>
      </c>
      <c r="E91">
        <v>106</v>
      </c>
      <c r="F91" t="s">
        <v>295</v>
      </c>
      <c r="G91" t="s">
        <v>2283</v>
      </c>
      <c r="H91">
        <v>1991</v>
      </c>
      <c r="L91">
        <v>850008147</v>
      </c>
      <c r="M91">
        <v>55209</v>
      </c>
      <c r="N91">
        <v>8680000775</v>
      </c>
      <c r="O91" t="s">
        <v>2198</v>
      </c>
      <c r="P91" t="s">
        <v>296</v>
      </c>
      <c r="Q91" t="s">
        <v>2803</v>
      </c>
      <c r="R91" t="s">
        <v>2635</v>
      </c>
      <c r="S91" t="s">
        <v>2000</v>
      </c>
      <c r="T91" t="s">
        <v>2804</v>
      </c>
      <c r="U91">
        <v>450</v>
      </c>
      <c r="V91" t="s">
        <v>2208</v>
      </c>
      <c r="W91">
        <v>2023</v>
      </c>
      <c r="X91">
        <v>4609962</v>
      </c>
      <c r="Y91">
        <v>109204</v>
      </c>
      <c r="Z91">
        <v>127133</v>
      </c>
      <c r="AA91">
        <v>87175</v>
      </c>
      <c r="AB91">
        <v>181010</v>
      </c>
      <c r="AC91">
        <v>2497491</v>
      </c>
      <c r="AD91">
        <v>4971</v>
      </c>
      <c r="AE91">
        <v>465839</v>
      </c>
      <c r="AG91">
        <v>2214571</v>
      </c>
      <c r="AM91" t="s">
        <v>0</v>
      </c>
      <c r="AN91" t="s">
        <v>75</v>
      </c>
      <c r="AO91" t="s">
        <v>82</v>
      </c>
      <c r="AP91" t="s">
        <v>83</v>
      </c>
      <c r="AQ91" t="s">
        <v>64</v>
      </c>
      <c r="AR91">
        <v>0.541759563310934</v>
      </c>
      <c r="AS91">
        <v>-21.922907296491481</v>
      </c>
      <c r="AT91">
        <v>1.8910134183318651E-2</v>
      </c>
      <c r="AW91" t="s">
        <v>57</v>
      </c>
      <c r="AX91">
        <v>0</v>
      </c>
      <c r="AZ91">
        <v>93.711325688996183</v>
      </c>
      <c r="BA91">
        <v>927.37115268557636</v>
      </c>
      <c r="BB91">
        <v>445.49808891571121</v>
      </c>
      <c r="BC91" t="s">
        <v>3686</v>
      </c>
      <c r="BD91" t="s">
        <v>2175</v>
      </c>
      <c r="BE91" t="s">
        <v>2174</v>
      </c>
      <c r="BF91" t="s">
        <v>2185</v>
      </c>
      <c r="BG91">
        <v>1</v>
      </c>
      <c r="BH91">
        <v>8.3970031178896121E-2</v>
      </c>
      <c r="BI91">
        <v>20.79761672984792</v>
      </c>
      <c r="BJ91">
        <v>0.18894637026045299</v>
      </c>
      <c r="BK91">
        <v>-12.4654951232986</v>
      </c>
      <c r="BL91">
        <v>-0.13313712890865939</v>
      </c>
      <c r="BM91">
        <v>4.8370016291509721</v>
      </c>
      <c r="BN91" t="s">
        <v>49</v>
      </c>
      <c r="BO91" t="s">
        <v>49</v>
      </c>
      <c r="BP91" t="s">
        <v>49</v>
      </c>
      <c r="BQ91" t="s">
        <v>3731</v>
      </c>
      <c r="BR91" t="s">
        <v>2168</v>
      </c>
      <c r="BS91">
        <v>-23.51130943222034</v>
      </c>
      <c r="BT91">
        <v>-0.26802729179967599</v>
      </c>
      <c r="BU91">
        <v>-6.4811179431478836</v>
      </c>
      <c r="BV91" t="s">
        <v>49</v>
      </c>
      <c r="BW91" t="s">
        <v>2182</v>
      </c>
      <c r="BX91" t="s">
        <v>2167</v>
      </c>
      <c r="BY91">
        <v>340.16250520134798</v>
      </c>
      <c r="BZ91">
        <v>4.0481423086265671E-2</v>
      </c>
      <c r="CA91">
        <v>5.6013995522158057E-2</v>
      </c>
      <c r="CB91">
        <v>3.555468816346577E-2</v>
      </c>
      <c r="CC91">
        <v>0.45778953213203788</v>
      </c>
      <c r="CD91" t="s">
        <v>3689</v>
      </c>
      <c r="CE91">
        <v>0.63474650990395809</v>
      </c>
      <c r="CF91">
        <v>15.1547838017283</v>
      </c>
      <c r="CG91">
        <v>8.7794035978943494</v>
      </c>
      <c r="CH91">
        <v>89.393291275580864</v>
      </c>
      <c r="CI91">
        <v>587.20864748422832</v>
      </c>
    </row>
    <row r="92" spans="1:87">
      <c r="A92">
        <v>80</v>
      </c>
      <c r="B92">
        <v>100</v>
      </c>
      <c r="C92">
        <v>106</v>
      </c>
      <c r="D92">
        <v>110</v>
      </c>
      <c r="E92">
        <v>107</v>
      </c>
      <c r="F92" t="s">
        <v>210</v>
      </c>
      <c r="H92">
        <v>1994</v>
      </c>
      <c r="J92">
        <v>2001</v>
      </c>
      <c r="L92">
        <v>430452634</v>
      </c>
      <c r="M92">
        <v>16977</v>
      </c>
      <c r="N92">
        <v>7121008323</v>
      </c>
      <c r="O92" t="s">
        <v>2200</v>
      </c>
      <c r="P92" t="s">
        <v>79</v>
      </c>
      <c r="Q92" t="s">
        <v>1987</v>
      </c>
      <c r="R92" t="s">
        <v>2513</v>
      </c>
      <c r="S92" t="s">
        <v>1980</v>
      </c>
      <c r="U92">
        <v>400</v>
      </c>
      <c r="V92" t="s">
        <v>113</v>
      </c>
      <c r="W92">
        <v>2023</v>
      </c>
      <c r="X92">
        <v>7897382.5</v>
      </c>
      <c r="Y92">
        <v>164121.03787999999</v>
      </c>
      <c r="Z92">
        <v>34966.033239999997</v>
      </c>
      <c r="AA92">
        <v>15181.59024</v>
      </c>
      <c r="AB92">
        <v>355294</v>
      </c>
      <c r="AC92">
        <v>0</v>
      </c>
      <c r="AD92">
        <v>12357</v>
      </c>
      <c r="AE92">
        <v>792281</v>
      </c>
      <c r="AF92">
        <v>3341668.6099399999</v>
      </c>
      <c r="AG92">
        <v>2417577.6921199998</v>
      </c>
      <c r="AH92">
        <v>924090.91782000009</v>
      </c>
      <c r="AI92">
        <v>217076.14345</v>
      </c>
      <c r="AJ92">
        <v>3124592.46649</v>
      </c>
      <c r="AM92" t="s">
        <v>42</v>
      </c>
      <c r="AN92" t="s">
        <v>43</v>
      </c>
      <c r="AO92" t="s">
        <v>44</v>
      </c>
      <c r="AP92" t="s">
        <v>45</v>
      </c>
      <c r="AQ92" t="s">
        <v>46</v>
      </c>
      <c r="AR92">
        <v>0</v>
      </c>
      <c r="AS92">
        <v>20.863047694898111</v>
      </c>
      <c r="AT92">
        <v>1.922357216457478E-3</v>
      </c>
      <c r="AU92">
        <v>4.5431166318651173E-3</v>
      </c>
      <c r="AV92">
        <v>6.9936705152018872E-2</v>
      </c>
      <c r="AW92" t="s">
        <v>57</v>
      </c>
      <c r="AX92">
        <v>0</v>
      </c>
      <c r="AY92">
        <v>6.4960404153868986E-2</v>
      </c>
      <c r="AZ92">
        <v>64.115966658574081</v>
      </c>
      <c r="BA92">
        <v>639.101926033827</v>
      </c>
      <c r="BB92">
        <v>195.64438715869551</v>
      </c>
      <c r="BC92" t="s">
        <v>3685</v>
      </c>
      <c r="BD92" t="s">
        <v>2173</v>
      </c>
      <c r="BE92" t="s">
        <v>2174</v>
      </c>
      <c r="BF92" t="s">
        <v>2184</v>
      </c>
      <c r="BG92">
        <v>0</v>
      </c>
      <c r="BH92">
        <v>0</v>
      </c>
      <c r="BI92">
        <v>108.8122182414299</v>
      </c>
      <c r="BJ92">
        <v>0.73626518479031411</v>
      </c>
      <c r="BK92">
        <v>51.31320162422459</v>
      </c>
      <c r="BL92">
        <v>0.41418168562120172</v>
      </c>
      <c r="BM92">
        <v>20.209551481640169</v>
      </c>
      <c r="BN92" t="s">
        <v>48</v>
      </c>
      <c r="BO92" t="s">
        <v>48</v>
      </c>
      <c r="BP92" t="s">
        <v>48</v>
      </c>
      <c r="BQ92" t="s">
        <v>3729</v>
      </c>
      <c r="BR92" t="s">
        <v>2165</v>
      </c>
      <c r="BS92">
        <v>16.071764042832989</v>
      </c>
      <c r="BT92">
        <v>0.1490384693714866</v>
      </c>
      <c r="BU92">
        <v>3.7962458916829478</v>
      </c>
      <c r="BV92" t="s">
        <v>48</v>
      </c>
      <c r="BW92" t="s">
        <v>2180</v>
      </c>
      <c r="BX92" t="s">
        <v>2166</v>
      </c>
      <c r="BY92">
        <v>283.84643101222258</v>
      </c>
      <c r="BZ92">
        <v>-3.2419402334712662E-3</v>
      </c>
      <c r="CA92">
        <v>-0.12891442693274169</v>
      </c>
      <c r="CB92">
        <v>-5.6739820023434164E-3</v>
      </c>
      <c r="CC92">
        <v>0</v>
      </c>
      <c r="CD92" t="s">
        <v>3685</v>
      </c>
      <c r="CE92">
        <v>4.4013553310861722E-2</v>
      </c>
      <c r="CF92">
        <v>15.145776748631389</v>
      </c>
      <c r="CG92">
        <v>9.2729395137327035</v>
      </c>
      <c r="CH92">
        <v>44.068006763103512</v>
      </c>
      <c r="CI92">
        <v>355.25549502160442</v>
      </c>
    </row>
    <row r="93" spans="1:87">
      <c r="A93">
        <v>129</v>
      </c>
      <c r="B93">
        <v>122</v>
      </c>
      <c r="C93">
        <v>124</v>
      </c>
      <c r="D93">
        <v>126</v>
      </c>
      <c r="E93">
        <v>108</v>
      </c>
      <c r="F93" t="s">
        <v>290</v>
      </c>
      <c r="H93">
        <v>2002</v>
      </c>
      <c r="I93">
        <v>1990</v>
      </c>
      <c r="J93">
        <v>2002</v>
      </c>
      <c r="L93" t="s">
        <v>3596</v>
      </c>
      <c r="M93">
        <v>77409</v>
      </c>
      <c r="N93">
        <v>5730105234</v>
      </c>
      <c r="O93" t="s">
        <v>2200</v>
      </c>
      <c r="P93" t="s">
        <v>291</v>
      </c>
      <c r="Q93" t="s">
        <v>2309</v>
      </c>
      <c r="S93" t="s">
        <v>1986</v>
      </c>
      <c r="U93">
        <v>500</v>
      </c>
      <c r="V93" t="s">
        <v>113</v>
      </c>
      <c r="W93">
        <v>2023</v>
      </c>
      <c r="X93">
        <v>4840485</v>
      </c>
      <c r="Y93">
        <v>-4779</v>
      </c>
      <c r="Z93">
        <v>150243</v>
      </c>
      <c r="AA93">
        <v>130709</v>
      </c>
      <c r="AB93">
        <v>96462</v>
      </c>
      <c r="AC93">
        <v>3670537</v>
      </c>
      <c r="AD93">
        <v>4597</v>
      </c>
      <c r="AE93">
        <v>734126</v>
      </c>
      <c r="AF93">
        <v>2244122</v>
      </c>
      <c r="AG93">
        <v>1037420</v>
      </c>
      <c r="AH93">
        <v>1206702</v>
      </c>
      <c r="AI93">
        <v>1431702</v>
      </c>
      <c r="AJ93">
        <v>812420</v>
      </c>
      <c r="AM93" t="s">
        <v>0</v>
      </c>
      <c r="AN93" t="s">
        <v>75</v>
      </c>
      <c r="AO93" t="s">
        <v>93</v>
      </c>
      <c r="AP93" t="s">
        <v>94</v>
      </c>
      <c r="AQ93" t="s">
        <v>56</v>
      </c>
      <c r="AR93">
        <v>0.75829942660704452</v>
      </c>
      <c r="AS93">
        <v>-12.102907014011819</v>
      </c>
      <c r="AT93">
        <v>2.7003285827763131E-2</v>
      </c>
      <c r="AU93">
        <v>5.824505084839416E-2</v>
      </c>
      <c r="AV93">
        <v>9.1296233434052618E-2</v>
      </c>
      <c r="AW93" t="s">
        <v>47</v>
      </c>
      <c r="AX93">
        <v>1</v>
      </c>
      <c r="AY93">
        <v>0.63797868386834589</v>
      </c>
      <c r="AZ93">
        <v>159.69675875571019</v>
      </c>
      <c r="BA93">
        <v>1052.966064824886</v>
      </c>
      <c r="BB93">
        <v>225.6732651729389</v>
      </c>
      <c r="BC93" t="s">
        <v>3688</v>
      </c>
      <c r="BD93" t="s">
        <v>2175</v>
      </c>
      <c r="BE93" t="s">
        <v>2176</v>
      </c>
      <c r="BF93" t="s">
        <v>2184</v>
      </c>
      <c r="BG93">
        <v>0</v>
      </c>
      <c r="BH93">
        <v>-0.17909824579726549</v>
      </c>
      <c r="BI93">
        <v>29.240754604942051</v>
      </c>
      <c r="BJ93">
        <v>0.2565067937390122</v>
      </c>
      <c r="BK93">
        <v>-6.3472792717811064</v>
      </c>
      <c r="BL93">
        <v>-6.5576705430100191E-2</v>
      </c>
      <c r="BM93">
        <v>6.6227479556812741</v>
      </c>
      <c r="BN93" t="s">
        <v>49</v>
      </c>
      <c r="BO93" t="s">
        <v>49</v>
      </c>
      <c r="BP93" t="s">
        <v>49</v>
      </c>
      <c r="BQ93" t="s">
        <v>3731</v>
      </c>
      <c r="BR93" t="s">
        <v>2168</v>
      </c>
      <c r="BS93">
        <v>-21.216795201371031</v>
      </c>
      <c r="BT93">
        <v>-0.2384703489144275</v>
      </c>
      <c r="BU93">
        <v>-5.7875254760084811</v>
      </c>
      <c r="BV93" t="s">
        <v>49</v>
      </c>
      <c r="BW93" t="s">
        <v>2182</v>
      </c>
      <c r="BX93" t="s">
        <v>2167</v>
      </c>
      <c r="BY93">
        <v>411.09391401083258</v>
      </c>
      <c r="BZ93">
        <v>0.10935716108940111</v>
      </c>
      <c r="CA93">
        <v>0.28292514445776101</v>
      </c>
      <c r="CB93">
        <v>0.18441194149469051</v>
      </c>
      <c r="CC93">
        <v>0.93739767240431005</v>
      </c>
      <c r="CD93" t="s">
        <v>3688</v>
      </c>
      <c r="CE93">
        <v>0.65180470915062838</v>
      </c>
      <c r="CF93">
        <v>15.136018686545031</v>
      </c>
      <c r="CG93">
        <v>8.6716295447206555</v>
      </c>
      <c r="CH93">
        <v>92.970865467009432</v>
      </c>
      <c r="CI93">
        <v>641.87215081405316</v>
      </c>
    </row>
    <row r="94" spans="1:87">
      <c r="A94">
        <v>230</v>
      </c>
      <c r="B94">
        <v>128</v>
      </c>
      <c r="C94">
        <v>132</v>
      </c>
      <c r="D94">
        <v>143</v>
      </c>
      <c r="E94">
        <v>109</v>
      </c>
      <c r="F94" t="s">
        <v>435</v>
      </c>
      <c r="H94">
        <v>2003</v>
      </c>
      <c r="J94">
        <v>2002</v>
      </c>
      <c r="L94">
        <v>611377499</v>
      </c>
      <c r="M94">
        <v>143578</v>
      </c>
      <c r="N94">
        <v>7742745992</v>
      </c>
      <c r="O94" t="s">
        <v>2200</v>
      </c>
      <c r="P94" t="s">
        <v>410</v>
      </c>
      <c r="Q94" t="s">
        <v>2368</v>
      </c>
      <c r="S94" t="s">
        <v>2010</v>
      </c>
      <c r="U94">
        <v>420</v>
      </c>
      <c r="V94" t="s">
        <v>113</v>
      </c>
      <c r="W94">
        <v>2023</v>
      </c>
      <c r="X94">
        <v>2944652</v>
      </c>
      <c r="Y94">
        <v>11401</v>
      </c>
      <c r="Z94">
        <v>152673</v>
      </c>
      <c r="AA94">
        <v>150162</v>
      </c>
      <c r="AB94">
        <v>46393</v>
      </c>
      <c r="AC94">
        <v>1033646</v>
      </c>
      <c r="AD94">
        <v>271</v>
      </c>
      <c r="AE94">
        <v>53378</v>
      </c>
      <c r="AF94">
        <v>1771145</v>
      </c>
      <c r="AG94">
        <v>552059</v>
      </c>
      <c r="AH94">
        <v>1219086</v>
      </c>
      <c r="AI94">
        <v>1158690</v>
      </c>
      <c r="AJ94">
        <v>612455</v>
      </c>
      <c r="AM94" t="s">
        <v>0</v>
      </c>
      <c r="AN94" t="s">
        <v>75</v>
      </c>
      <c r="AO94" t="s">
        <v>145</v>
      </c>
      <c r="AP94" t="s">
        <v>146</v>
      </c>
      <c r="AQ94" t="s">
        <v>64</v>
      </c>
      <c r="AR94">
        <v>0.3510248409659274</v>
      </c>
      <c r="AS94">
        <v>-44.516791542191527</v>
      </c>
      <c r="AT94">
        <v>5.0994820440581783E-2</v>
      </c>
      <c r="AU94">
        <v>8.4782442995915072E-2</v>
      </c>
      <c r="AV94">
        <v>0.12959635450379309</v>
      </c>
      <c r="AW94" t="s">
        <v>57</v>
      </c>
      <c r="AX94">
        <v>0</v>
      </c>
      <c r="AY94">
        <v>0.65420391893379704</v>
      </c>
      <c r="AZ94">
        <v>196.96678966789671</v>
      </c>
      <c r="BA94">
        <v>10865.874538745389</v>
      </c>
      <c r="BB94">
        <v>2037.1180811808119</v>
      </c>
      <c r="BC94" t="s">
        <v>3689</v>
      </c>
      <c r="BD94" t="s">
        <v>2175</v>
      </c>
      <c r="BE94" t="s">
        <v>2174</v>
      </c>
      <c r="BF94" t="s">
        <v>2185</v>
      </c>
      <c r="BG94">
        <v>1</v>
      </c>
      <c r="BH94">
        <v>1.5506450133200289E-3</v>
      </c>
      <c r="BI94">
        <v>-18.38328247738368</v>
      </c>
      <c r="BJ94">
        <v>-0.20313607340066039</v>
      </c>
      <c r="BK94">
        <v>-40.857451070567883</v>
      </c>
      <c r="BL94">
        <v>-0.52521957256977458</v>
      </c>
      <c r="BM94">
        <v>-4.9516064546578313</v>
      </c>
      <c r="BN94" t="s">
        <v>49</v>
      </c>
      <c r="BO94" t="s">
        <v>49</v>
      </c>
      <c r="BP94" t="s">
        <v>49</v>
      </c>
      <c r="BQ94" t="s">
        <v>3730</v>
      </c>
      <c r="BR94" t="s">
        <v>2168</v>
      </c>
      <c r="BS94">
        <v>-29.242819843342041</v>
      </c>
      <c r="BT94">
        <v>-0.34591616830094463</v>
      </c>
      <c r="BU94">
        <v>-8.2845229756044585</v>
      </c>
      <c r="BV94" t="s">
        <v>49</v>
      </c>
      <c r="BW94" t="s">
        <v>2182</v>
      </c>
      <c r="BX94" t="s">
        <v>2167</v>
      </c>
      <c r="BY94">
        <v>1445.762267204916</v>
      </c>
      <c r="BZ94">
        <v>7.663814686813919E-2</v>
      </c>
      <c r="CA94">
        <v>0.23355246764721041</v>
      </c>
      <c r="CB94">
        <v>0.14525512090978629</v>
      </c>
      <c r="CC94">
        <v>0.34947419595260742</v>
      </c>
      <c r="CD94" t="s">
        <v>3689</v>
      </c>
      <c r="CE94">
        <v>0.62193785564792015</v>
      </c>
      <c r="CF94">
        <v>15.09863727510259</v>
      </c>
      <c r="CG94">
        <v>5.9480349891806457</v>
      </c>
      <c r="CH94">
        <v>132.845953002611</v>
      </c>
      <c r="CI94">
        <v>9420.1122715404708</v>
      </c>
    </row>
    <row r="95" spans="1:87">
      <c r="A95">
        <v>148</v>
      </c>
      <c r="B95">
        <v>120</v>
      </c>
      <c r="C95">
        <v>99</v>
      </c>
      <c r="D95">
        <v>124</v>
      </c>
      <c r="E95">
        <v>110</v>
      </c>
      <c r="F95" t="s">
        <v>324</v>
      </c>
      <c r="H95">
        <v>2008</v>
      </c>
      <c r="J95">
        <v>2007</v>
      </c>
      <c r="L95" t="s">
        <v>3597</v>
      </c>
      <c r="M95">
        <v>279792</v>
      </c>
      <c r="N95">
        <v>5993005228</v>
      </c>
      <c r="O95" t="s">
        <v>2200</v>
      </c>
      <c r="P95" t="s">
        <v>325</v>
      </c>
      <c r="Q95" t="s">
        <v>2334</v>
      </c>
      <c r="S95" t="s">
        <v>2000</v>
      </c>
      <c r="U95">
        <v>500</v>
      </c>
      <c r="V95" t="s">
        <v>113</v>
      </c>
      <c r="W95">
        <v>2023</v>
      </c>
      <c r="X95">
        <v>4215549.2115099998</v>
      </c>
      <c r="Y95">
        <v>-36661.147510000003</v>
      </c>
      <c r="Z95">
        <v>26710.61058</v>
      </c>
      <c r="AA95">
        <v>29163.21758</v>
      </c>
      <c r="AB95">
        <v>39002.570679999997</v>
      </c>
      <c r="AC95">
        <v>3808173</v>
      </c>
      <c r="AD95">
        <v>1461</v>
      </c>
      <c r="AE95">
        <v>130804.36878999999</v>
      </c>
      <c r="AF95">
        <v>1326065.59656</v>
      </c>
      <c r="AG95">
        <v>213362.35456000001</v>
      </c>
      <c r="AH95">
        <v>1112703.2420000001</v>
      </c>
      <c r="AI95">
        <v>488040.26910999999</v>
      </c>
      <c r="AJ95">
        <v>838025.3274500001</v>
      </c>
      <c r="AM95" t="s">
        <v>0</v>
      </c>
      <c r="AN95" t="s">
        <v>75</v>
      </c>
      <c r="AO95" t="s">
        <v>160</v>
      </c>
      <c r="AP95" t="s">
        <v>161</v>
      </c>
      <c r="AQ95" t="s">
        <v>46</v>
      </c>
      <c r="AR95">
        <v>0.90336343117577356</v>
      </c>
      <c r="AS95">
        <v>-25.195091506589289</v>
      </c>
      <c r="AT95">
        <v>6.9180114183873568E-3</v>
      </c>
      <c r="AU95">
        <v>2.1992288809583382E-2</v>
      </c>
      <c r="AV95">
        <v>5.9755760796506872E-2</v>
      </c>
      <c r="AW95" t="s">
        <v>47</v>
      </c>
      <c r="AX95">
        <v>1</v>
      </c>
      <c r="AY95">
        <v>0.36803629501892282</v>
      </c>
      <c r="AZ95">
        <v>89.53071101300479</v>
      </c>
      <c r="BA95">
        <v>2885.3861817316911</v>
      </c>
      <c r="BB95">
        <v>146.03857259411359</v>
      </c>
      <c r="BC95" t="s">
        <v>3688</v>
      </c>
      <c r="BD95" t="s">
        <v>2175</v>
      </c>
      <c r="BE95" t="s">
        <v>2176</v>
      </c>
      <c r="BF95" t="s">
        <v>2185</v>
      </c>
      <c r="BG95">
        <v>1</v>
      </c>
      <c r="BH95">
        <v>8.144641403064623E-2</v>
      </c>
      <c r="BI95">
        <v>12.704280614207759</v>
      </c>
      <c r="BJ95">
        <v>0.11959721671616561</v>
      </c>
      <c r="BK95">
        <v>-18.330231438979879</v>
      </c>
      <c r="BL95">
        <v>-0.2024862824529485</v>
      </c>
      <c r="BM95">
        <v>3.0350776712307681</v>
      </c>
      <c r="BN95" t="s">
        <v>49</v>
      </c>
      <c r="BO95" t="s">
        <v>49</v>
      </c>
      <c r="BP95" t="s">
        <v>49</v>
      </c>
      <c r="BQ95" t="s">
        <v>3731</v>
      </c>
      <c r="BR95" t="s">
        <v>2168</v>
      </c>
      <c r="BS95">
        <v>-3.1167108753315649</v>
      </c>
      <c r="BT95">
        <v>-3.1663136817202009E-2</v>
      </c>
      <c r="BU95">
        <v>-0.78845368878791566</v>
      </c>
      <c r="BV95" t="s">
        <v>49</v>
      </c>
      <c r="BW95" t="s">
        <v>2182</v>
      </c>
      <c r="BX95" t="s">
        <v>2167</v>
      </c>
      <c r="BY95">
        <v>405.03936475556338</v>
      </c>
      <c r="BZ95">
        <v>5.1599269910433824E-3</v>
      </c>
      <c r="CA95">
        <v>4.9214104303301677E-2</v>
      </c>
      <c r="CB95">
        <v>1.920281455553444E-2</v>
      </c>
      <c r="CC95">
        <v>0.82191701714512733</v>
      </c>
      <c r="CD95" t="s">
        <v>3688</v>
      </c>
      <c r="CE95">
        <v>0.3901892521946429</v>
      </c>
      <c r="CF95">
        <v>15.134693223504341</v>
      </c>
      <c r="CG95">
        <v>7.3185395485679017</v>
      </c>
      <c r="CH95">
        <v>67.974860298408487</v>
      </c>
      <c r="CI95">
        <v>2480.3468169761268</v>
      </c>
    </row>
    <row r="96" spans="1:87">
      <c r="A96">
        <v>106</v>
      </c>
      <c r="B96">
        <v>131</v>
      </c>
      <c r="C96">
        <v>117</v>
      </c>
      <c r="D96">
        <v>93</v>
      </c>
      <c r="E96">
        <v>111</v>
      </c>
      <c r="F96" t="s">
        <v>251</v>
      </c>
      <c r="H96">
        <v>1987</v>
      </c>
      <c r="J96">
        <v>2001</v>
      </c>
      <c r="L96" t="s">
        <v>3599</v>
      </c>
      <c r="M96">
        <v>54588</v>
      </c>
      <c r="N96">
        <v>5210421928</v>
      </c>
      <c r="O96" t="s">
        <v>2200</v>
      </c>
      <c r="P96" t="s">
        <v>185</v>
      </c>
      <c r="Q96" t="s">
        <v>2016</v>
      </c>
      <c r="R96" t="s">
        <v>2553</v>
      </c>
      <c r="S96" t="s">
        <v>2017</v>
      </c>
      <c r="U96">
        <v>500</v>
      </c>
      <c r="V96" t="s">
        <v>113</v>
      </c>
      <c r="W96">
        <v>2023</v>
      </c>
      <c r="X96">
        <v>5752985</v>
      </c>
      <c r="AA96">
        <v>137353</v>
      </c>
      <c r="AD96">
        <v>4839</v>
      </c>
      <c r="AF96">
        <v>4335827</v>
      </c>
      <c r="AM96" t="s">
        <v>47</v>
      </c>
      <c r="AN96" t="s">
        <v>186</v>
      </c>
      <c r="AO96" t="s">
        <v>187</v>
      </c>
      <c r="AP96" t="s">
        <v>188</v>
      </c>
      <c r="AQ96" t="s">
        <v>71</v>
      </c>
      <c r="AR96">
        <v>0</v>
      </c>
      <c r="AS96">
        <v>13.5095903325013</v>
      </c>
      <c r="AT96">
        <v>2.3875083978143519E-2</v>
      </c>
      <c r="AU96">
        <v>3.1678616328557389E-2</v>
      </c>
      <c r="AW96" t="s">
        <v>47</v>
      </c>
      <c r="AX96">
        <v>1</v>
      </c>
      <c r="BA96">
        <v>1188.8789005992969</v>
      </c>
      <c r="BC96" t="s">
        <v>3685</v>
      </c>
      <c r="BD96" t="s">
        <v>2173</v>
      </c>
      <c r="BE96" t="s">
        <v>2174</v>
      </c>
      <c r="BF96" t="s">
        <v>2184</v>
      </c>
      <c r="BG96">
        <v>0</v>
      </c>
      <c r="BH96">
        <v>0</v>
      </c>
      <c r="BI96">
        <v>54.670195221483539</v>
      </c>
      <c r="BJ96">
        <v>0.43612489124182469</v>
      </c>
      <c r="BK96">
        <v>12.079851609770691</v>
      </c>
      <c r="BL96">
        <v>0.1140413920727124</v>
      </c>
      <c r="BM96">
        <v>11.519716938771211</v>
      </c>
      <c r="BN96" t="s">
        <v>48</v>
      </c>
      <c r="BO96" t="s">
        <v>48</v>
      </c>
      <c r="BP96" t="s">
        <v>48</v>
      </c>
      <c r="BQ96" t="s">
        <v>3728</v>
      </c>
      <c r="BR96" t="s">
        <v>2165</v>
      </c>
      <c r="BS96">
        <v>-21.774975751697379</v>
      </c>
      <c r="BT96">
        <v>-0.24558058645169639</v>
      </c>
      <c r="BU96">
        <v>-5.9548449899753493</v>
      </c>
      <c r="BV96" t="s">
        <v>49</v>
      </c>
      <c r="BW96" t="s">
        <v>2182</v>
      </c>
      <c r="BX96" t="s">
        <v>2167</v>
      </c>
      <c r="BY96">
        <v>587.5989921172411</v>
      </c>
      <c r="BZ96">
        <v>5.2813027637988882E-2</v>
      </c>
      <c r="CA96">
        <v>0.23442224482159241</v>
      </c>
      <c r="CB96">
        <v>6.4305590046380146E-2</v>
      </c>
      <c r="CC96">
        <v>0</v>
      </c>
      <c r="CD96" t="s">
        <v>3685</v>
      </c>
      <c r="CE96">
        <v>0.27431522164340699</v>
      </c>
      <c r="CF96">
        <v>15.129104517264899</v>
      </c>
      <c r="CG96">
        <v>8.7300439532450156</v>
      </c>
      <c r="CH96">
        <v>79.127707727125767</v>
      </c>
      <c r="CI96">
        <v>601.27990848205627</v>
      </c>
    </row>
    <row r="97" spans="1:87">
      <c r="A97">
        <v>103</v>
      </c>
      <c r="B97">
        <v>129</v>
      </c>
      <c r="C97">
        <v>126</v>
      </c>
      <c r="D97">
        <v>129</v>
      </c>
      <c r="E97">
        <v>112</v>
      </c>
      <c r="F97" t="s">
        <v>244</v>
      </c>
      <c r="H97">
        <v>1992</v>
      </c>
      <c r="J97">
        <v>2008</v>
      </c>
      <c r="L97">
        <v>141492057</v>
      </c>
      <c r="M97">
        <v>313462</v>
      </c>
      <c r="N97">
        <v>7822441254</v>
      </c>
      <c r="O97" t="s">
        <v>2200</v>
      </c>
      <c r="P97" t="s">
        <v>245</v>
      </c>
      <c r="Q97" t="s">
        <v>2028</v>
      </c>
      <c r="S97" t="s">
        <v>2006</v>
      </c>
      <c r="U97">
        <v>500</v>
      </c>
      <c r="V97" t="s">
        <v>113</v>
      </c>
      <c r="W97">
        <v>2023</v>
      </c>
      <c r="X97">
        <v>5859771.0709899999</v>
      </c>
      <c r="Y97">
        <v>165671.66122000001</v>
      </c>
      <c r="Z97">
        <v>376400.54310000001</v>
      </c>
      <c r="AA97">
        <v>304354.87709999998</v>
      </c>
      <c r="AB97">
        <v>197818.13798</v>
      </c>
      <c r="AC97">
        <v>3916575</v>
      </c>
      <c r="AD97">
        <v>3127</v>
      </c>
      <c r="AE97">
        <v>609699.10476000002</v>
      </c>
      <c r="AF97">
        <v>3630349.627929999</v>
      </c>
      <c r="AG97">
        <v>2362273.1249500001</v>
      </c>
      <c r="AH97">
        <v>1268076.5029800001</v>
      </c>
      <c r="AI97">
        <v>1574713.6148900001</v>
      </c>
      <c r="AJ97">
        <v>2055636.0130400001</v>
      </c>
      <c r="AM97" t="s">
        <v>0</v>
      </c>
      <c r="AN97" t="s">
        <v>75</v>
      </c>
      <c r="AO97" t="s">
        <v>166</v>
      </c>
      <c r="AP97" t="s">
        <v>167</v>
      </c>
      <c r="AQ97" t="s">
        <v>71</v>
      </c>
      <c r="AR97">
        <v>0.66838361986354877</v>
      </c>
      <c r="AS97">
        <v>12.39607731276786</v>
      </c>
      <c r="AT97">
        <v>5.1939721434984272E-2</v>
      </c>
      <c r="AU97">
        <v>8.3836243969025406E-2</v>
      </c>
      <c r="AV97">
        <v>0.1932763355965906</v>
      </c>
      <c r="AW97" t="s">
        <v>47</v>
      </c>
      <c r="AX97">
        <v>1</v>
      </c>
      <c r="AY97">
        <v>0.43376362507208183</v>
      </c>
      <c r="AZ97">
        <v>194.97892700991369</v>
      </c>
      <c r="BA97">
        <v>1873.9274291621359</v>
      </c>
      <c r="BB97">
        <v>755.44391587783809</v>
      </c>
      <c r="BC97" t="s">
        <v>3686</v>
      </c>
      <c r="BD97" t="s">
        <v>2175</v>
      </c>
      <c r="BE97" t="s">
        <v>2176</v>
      </c>
      <c r="BF97" t="s">
        <v>2185</v>
      </c>
      <c r="BG97">
        <v>1</v>
      </c>
      <c r="BH97">
        <v>2.6772781536599228E-3</v>
      </c>
      <c r="BI97">
        <v>59.395267728332492</v>
      </c>
      <c r="BJ97">
        <v>0.46621689189929683</v>
      </c>
      <c r="BK97">
        <v>15.503817194443849</v>
      </c>
      <c r="BL97">
        <v>0.14413339273018441</v>
      </c>
      <c r="BM97">
        <v>12.3618434749541</v>
      </c>
      <c r="BN97" t="s">
        <v>49</v>
      </c>
      <c r="BO97" t="s">
        <v>48</v>
      </c>
      <c r="BP97" t="s">
        <v>48</v>
      </c>
      <c r="BQ97" t="s">
        <v>3728</v>
      </c>
      <c r="BR97" t="s">
        <v>2165</v>
      </c>
      <c r="BS97">
        <v>7.6049552649690293</v>
      </c>
      <c r="BT97">
        <v>7.3296513327613333E-2</v>
      </c>
      <c r="BU97">
        <v>1.849304534639717</v>
      </c>
      <c r="BV97" t="s">
        <v>49</v>
      </c>
      <c r="BW97" t="s">
        <v>2180</v>
      </c>
      <c r="BX97" t="s">
        <v>2166</v>
      </c>
      <c r="BY97">
        <v>608.87182206303078</v>
      </c>
      <c r="BZ97">
        <v>4.5712866949520883E-2</v>
      </c>
      <c r="CA97">
        <v>0.1025701121391397</v>
      </c>
      <c r="CB97">
        <v>5.6914456946698493E-2</v>
      </c>
      <c r="CC97">
        <v>0.66570634170988885</v>
      </c>
      <c r="CD97" t="s">
        <v>3686</v>
      </c>
      <c r="CE97">
        <v>0.5548834427468714</v>
      </c>
      <c r="CF97">
        <v>15.11740420250683</v>
      </c>
      <c r="CG97">
        <v>7.9745328441302279</v>
      </c>
      <c r="CH97">
        <v>108.4066697660014</v>
      </c>
      <c r="CI97">
        <v>1265.0556070991049</v>
      </c>
    </row>
    <row r="98" spans="1:87">
      <c r="A98">
        <v>139</v>
      </c>
      <c r="B98">
        <v>71</v>
      </c>
      <c r="C98">
        <v>93</v>
      </c>
      <c r="D98">
        <v>139</v>
      </c>
      <c r="E98">
        <v>115</v>
      </c>
      <c r="F98" t="s">
        <v>312</v>
      </c>
      <c r="G98" t="s">
        <v>2283</v>
      </c>
      <c r="H98">
        <v>1966</v>
      </c>
      <c r="J98">
        <v>2001</v>
      </c>
      <c r="L98">
        <v>430528900</v>
      </c>
      <c r="M98">
        <v>11737</v>
      </c>
      <c r="N98">
        <v>7160001822</v>
      </c>
      <c r="O98" t="s">
        <v>2198</v>
      </c>
      <c r="P98" t="s">
        <v>144</v>
      </c>
      <c r="Q98" t="s">
        <v>2375</v>
      </c>
      <c r="R98" t="s">
        <v>2612</v>
      </c>
      <c r="S98" t="s">
        <v>2010</v>
      </c>
      <c r="U98">
        <v>142</v>
      </c>
      <c r="V98" t="s">
        <v>2208</v>
      </c>
      <c r="W98">
        <v>2023</v>
      </c>
      <c r="X98">
        <v>4399552</v>
      </c>
      <c r="Y98">
        <v>-595215</v>
      </c>
      <c r="Z98">
        <v>-668350</v>
      </c>
      <c r="AA98">
        <v>-621633</v>
      </c>
      <c r="AB98">
        <v>259622</v>
      </c>
      <c r="AC98">
        <v>1695536</v>
      </c>
      <c r="AD98">
        <v>4622</v>
      </c>
      <c r="AE98">
        <v>557641</v>
      </c>
      <c r="AF98">
        <v>6909243</v>
      </c>
      <c r="AG98">
        <v>4268822</v>
      </c>
      <c r="AH98">
        <v>2640421</v>
      </c>
      <c r="AI98">
        <v>3338196</v>
      </c>
      <c r="AJ98">
        <v>3571047</v>
      </c>
      <c r="AM98" t="s">
        <v>0</v>
      </c>
      <c r="AN98" t="s">
        <v>75</v>
      </c>
      <c r="AO98" t="s">
        <v>145</v>
      </c>
      <c r="AP98" t="s">
        <v>146</v>
      </c>
      <c r="AQ98" t="s">
        <v>64</v>
      </c>
      <c r="AR98">
        <v>0.3853883304481911</v>
      </c>
      <c r="AS98">
        <v>-50.559815398522282</v>
      </c>
      <c r="AT98">
        <v>-0.14129461363338811</v>
      </c>
      <c r="AU98">
        <v>-8.9971216817819263E-2</v>
      </c>
      <c r="AV98">
        <v>-0.1862182448244501</v>
      </c>
      <c r="AW98" t="s">
        <v>57</v>
      </c>
      <c r="AX98">
        <v>0</v>
      </c>
      <c r="AY98">
        <v>0.4831493117263353</v>
      </c>
      <c r="AZ98">
        <v>120.6492860233665</v>
      </c>
      <c r="BA98">
        <v>951.87191691908265</v>
      </c>
      <c r="BB98">
        <v>923.58762440501948</v>
      </c>
      <c r="BC98" t="s">
        <v>3689</v>
      </c>
      <c r="BD98" t="s">
        <v>2175</v>
      </c>
      <c r="BE98" t="s">
        <v>2174</v>
      </c>
      <c r="BF98" t="s">
        <v>2185</v>
      </c>
      <c r="BG98">
        <v>1</v>
      </c>
      <c r="BH98">
        <v>7.1784265681600401E-2</v>
      </c>
      <c r="BI98">
        <v>22.769881258273859</v>
      </c>
      <c r="BJ98">
        <v>0.20514153301573931</v>
      </c>
      <c r="BK98">
        <v>-11.036317928787049</v>
      </c>
      <c r="BL98">
        <v>-0.11694196615337479</v>
      </c>
      <c r="BM98">
        <v>5.262325147123903</v>
      </c>
      <c r="BN98" t="s">
        <v>49</v>
      </c>
      <c r="BO98" t="s">
        <v>49</v>
      </c>
      <c r="BP98" t="s">
        <v>49</v>
      </c>
      <c r="BQ98" t="s">
        <v>3731</v>
      </c>
      <c r="BR98" t="s">
        <v>2168</v>
      </c>
      <c r="BS98">
        <v>-1.1759675005345309</v>
      </c>
      <c r="BT98">
        <v>-1.182936689155945E-2</v>
      </c>
      <c r="BU98">
        <v>-0.29529730954263028</v>
      </c>
      <c r="BV98" t="s">
        <v>48</v>
      </c>
      <c r="BW98" t="s">
        <v>2182</v>
      </c>
      <c r="BX98" t="s">
        <v>2167</v>
      </c>
      <c r="BY98">
        <v>185.6593875198952</v>
      </c>
      <c r="BZ98">
        <v>8.4001288098815255E-2</v>
      </c>
      <c r="CA98">
        <v>8.6808284110010708E-2</v>
      </c>
      <c r="CB98">
        <v>5.9425198771639043E-2</v>
      </c>
      <c r="CC98">
        <v>0.3136040647665907</v>
      </c>
      <c r="CD98" t="s">
        <v>3689</v>
      </c>
      <c r="CE98">
        <v>0.68455677221232103</v>
      </c>
      <c r="CF98">
        <v>15.091871742507109</v>
      </c>
      <c r="CG98">
        <v>8.4504121577258857</v>
      </c>
      <c r="CH98">
        <v>114.8603805858456</v>
      </c>
      <c r="CI98">
        <v>766.21252939918747</v>
      </c>
    </row>
    <row r="99" spans="1:87">
      <c r="A99">
        <v>171</v>
      </c>
      <c r="B99">
        <v>171</v>
      </c>
      <c r="C99">
        <v>144</v>
      </c>
      <c r="D99">
        <v>120</v>
      </c>
      <c r="E99">
        <v>116</v>
      </c>
      <c r="F99" t="s">
        <v>2805</v>
      </c>
      <c r="H99">
        <v>1998</v>
      </c>
      <c r="I99">
        <v>1856</v>
      </c>
      <c r="L99" t="s">
        <v>3595</v>
      </c>
      <c r="M99">
        <v>1043826</v>
      </c>
      <c r="N99">
        <v>5530007219</v>
      </c>
      <c r="O99" t="s">
        <v>2198</v>
      </c>
      <c r="P99" t="s">
        <v>282</v>
      </c>
      <c r="Q99" t="s">
        <v>2702</v>
      </c>
      <c r="S99" t="s">
        <v>2006</v>
      </c>
      <c r="U99">
        <v>540</v>
      </c>
      <c r="V99" t="s">
        <v>2208</v>
      </c>
      <c r="W99">
        <v>2023</v>
      </c>
      <c r="X99">
        <v>3861550</v>
      </c>
      <c r="Y99">
        <v>179800</v>
      </c>
      <c r="Z99">
        <v>133596</v>
      </c>
      <c r="AA99">
        <v>110740</v>
      </c>
      <c r="AB99">
        <v>195091</v>
      </c>
      <c r="AC99">
        <v>75468</v>
      </c>
      <c r="AD99">
        <v>1708</v>
      </c>
      <c r="AE99">
        <v>308529</v>
      </c>
      <c r="AF99">
        <v>2609050</v>
      </c>
      <c r="AG99">
        <v>1714579</v>
      </c>
      <c r="AH99">
        <v>894471</v>
      </c>
      <c r="AI99">
        <v>291413</v>
      </c>
      <c r="AJ99">
        <v>2317637</v>
      </c>
      <c r="AM99" t="s">
        <v>0</v>
      </c>
      <c r="AN99" t="s">
        <v>75</v>
      </c>
      <c r="AO99" t="s">
        <v>283</v>
      </c>
      <c r="AP99" t="s">
        <v>284</v>
      </c>
      <c r="AQ99" t="s">
        <v>71</v>
      </c>
      <c r="AR99">
        <v>1.9543447579339901E-2</v>
      </c>
      <c r="AS99">
        <v>0</v>
      </c>
      <c r="AT99">
        <v>2.8677603552977431E-2</v>
      </c>
      <c r="AU99">
        <v>4.2444567946187312E-2</v>
      </c>
      <c r="AV99">
        <v>0.38001050056105939</v>
      </c>
      <c r="AW99" t="s">
        <v>47</v>
      </c>
      <c r="AX99">
        <v>1</v>
      </c>
      <c r="AY99">
        <v>0.11169314501446891</v>
      </c>
      <c r="AZ99">
        <v>180.63758782201401</v>
      </c>
      <c r="BA99">
        <v>2260.8606557377052</v>
      </c>
      <c r="BB99">
        <v>1003.8518735363</v>
      </c>
      <c r="BC99" t="s">
        <v>3685</v>
      </c>
      <c r="BD99" t="s">
        <v>2173</v>
      </c>
      <c r="BE99" t="s">
        <v>2174</v>
      </c>
      <c r="BF99" t="s">
        <v>2184</v>
      </c>
      <c r="BG99">
        <v>0</v>
      </c>
      <c r="BH99">
        <v>-6.2652667415103863E-3</v>
      </c>
      <c r="BI99">
        <v>8.1726661590754901</v>
      </c>
      <c r="BJ99">
        <v>7.8558525210899788E-2</v>
      </c>
      <c r="BK99">
        <v>-21.614010029655439</v>
      </c>
      <c r="BL99">
        <v>-0.2435249739582126</v>
      </c>
      <c r="BM99">
        <v>1.983375763546436</v>
      </c>
      <c r="BN99" t="s">
        <v>48</v>
      </c>
      <c r="BO99" t="s">
        <v>49</v>
      </c>
      <c r="BP99" t="s">
        <v>48</v>
      </c>
      <c r="BQ99" t="s">
        <v>3731</v>
      </c>
      <c r="BR99" t="s">
        <v>2168</v>
      </c>
      <c r="BS99">
        <v>-25.674499564838989</v>
      </c>
      <c r="BT99">
        <v>-0.29671608406018551</v>
      </c>
      <c r="BU99">
        <v>-7.1494543027598727</v>
      </c>
      <c r="BV99" t="s">
        <v>49</v>
      </c>
      <c r="BW99" t="s">
        <v>2182</v>
      </c>
      <c r="BX99" t="s">
        <v>2167</v>
      </c>
      <c r="BY99">
        <v>707.42201344005457</v>
      </c>
      <c r="BZ99">
        <v>6.7037611609831585E-2</v>
      </c>
      <c r="CA99">
        <v>2.755896172094523</v>
      </c>
      <c r="CB99">
        <v>9.2687583997893036E-2</v>
      </c>
      <c r="CC99">
        <v>2.5808714320850291E-2</v>
      </c>
      <c r="CD99" t="s">
        <v>3685</v>
      </c>
      <c r="CE99">
        <v>3.3632465887656809E-2</v>
      </c>
      <c r="CF99">
        <v>15.08802069003286</v>
      </c>
      <c r="CG99">
        <v>7.7397944584087011</v>
      </c>
      <c r="CH99">
        <v>144.15578764142731</v>
      </c>
      <c r="CI99">
        <v>1553.4386422976499</v>
      </c>
    </row>
    <row r="100" spans="1:87">
      <c r="A100">
        <v>142</v>
      </c>
      <c r="B100">
        <v>97</v>
      </c>
      <c r="C100">
        <v>92</v>
      </c>
      <c r="D100">
        <v>145</v>
      </c>
      <c r="E100">
        <v>117</v>
      </c>
      <c r="F100" t="s">
        <v>318</v>
      </c>
      <c r="H100">
        <v>1995</v>
      </c>
      <c r="J100">
        <v>2002</v>
      </c>
      <c r="L100" t="s">
        <v>3589</v>
      </c>
      <c r="M100">
        <v>57816</v>
      </c>
      <c r="N100">
        <v>9542249002</v>
      </c>
      <c r="O100" t="s">
        <v>2200</v>
      </c>
      <c r="P100" t="s">
        <v>272</v>
      </c>
      <c r="Q100" t="s">
        <v>2031</v>
      </c>
      <c r="S100" t="s">
        <v>2000</v>
      </c>
      <c r="U100">
        <v>500</v>
      </c>
      <c r="V100" t="s">
        <v>113</v>
      </c>
      <c r="W100">
        <v>2023</v>
      </c>
      <c r="X100">
        <v>4253341.0612700004</v>
      </c>
      <c r="Y100">
        <v>5116.3132900000001</v>
      </c>
      <c r="Z100">
        <v>-27120.202379999999</v>
      </c>
      <c r="AA100">
        <v>-22105.445879999999</v>
      </c>
      <c r="AB100">
        <v>17506.805799999998</v>
      </c>
      <c r="AC100">
        <v>386157</v>
      </c>
      <c r="AD100">
        <v>984</v>
      </c>
      <c r="AE100">
        <v>119867.41583</v>
      </c>
      <c r="AF100">
        <v>1733456.9583300001</v>
      </c>
      <c r="AG100">
        <v>370825.28185000003</v>
      </c>
      <c r="AH100">
        <v>1362631.6764799999</v>
      </c>
      <c r="AI100">
        <v>192621.62982999999</v>
      </c>
      <c r="AJ100">
        <v>1540835.3285000001</v>
      </c>
      <c r="AM100" t="s">
        <v>42</v>
      </c>
      <c r="AN100" t="s">
        <v>43</v>
      </c>
      <c r="AO100" t="s">
        <v>87</v>
      </c>
      <c r="AP100" t="s">
        <v>88</v>
      </c>
      <c r="AQ100" t="s">
        <v>46</v>
      </c>
      <c r="AR100">
        <v>9.0789098366990062E-2</v>
      </c>
      <c r="AS100">
        <v>-35.375726952294997</v>
      </c>
      <c r="AT100">
        <v>-5.1971957013481444E-3</v>
      </c>
      <c r="AU100">
        <v>-1.275223233768448E-2</v>
      </c>
      <c r="AV100">
        <v>-0.11476097414142621</v>
      </c>
      <c r="AW100" t="s">
        <v>47</v>
      </c>
      <c r="AX100">
        <v>1</v>
      </c>
      <c r="AY100">
        <v>0.1111199380546318</v>
      </c>
      <c r="AZ100">
        <v>121.81647950203249</v>
      </c>
      <c r="BA100">
        <v>4322.501078526423</v>
      </c>
      <c r="BB100">
        <v>376.85496122967481</v>
      </c>
      <c r="BC100" t="s">
        <v>3685</v>
      </c>
      <c r="BD100" t="s">
        <v>2173</v>
      </c>
      <c r="BE100" t="s">
        <v>2174</v>
      </c>
      <c r="BF100" t="s">
        <v>2185</v>
      </c>
      <c r="BG100">
        <v>1</v>
      </c>
      <c r="BH100">
        <v>1.504947436889387E-2</v>
      </c>
      <c r="BI100">
        <v>19.6445175044487</v>
      </c>
      <c r="BJ100">
        <v>0.17935480620864649</v>
      </c>
      <c r="BK100">
        <v>-13.301074272138621</v>
      </c>
      <c r="BL100">
        <v>-0.14272869296046761</v>
      </c>
      <c r="BM100">
        <v>4.5859150845138696</v>
      </c>
      <c r="BN100" t="s">
        <v>49</v>
      </c>
      <c r="BO100" t="s">
        <v>49</v>
      </c>
      <c r="BP100" t="s">
        <v>49</v>
      </c>
      <c r="BQ100" t="s">
        <v>3731</v>
      </c>
      <c r="BR100" t="s">
        <v>2168</v>
      </c>
      <c r="BS100">
        <v>-3.718199608610568</v>
      </c>
      <c r="BT100">
        <v>-3.7890873711396537E-2</v>
      </c>
      <c r="BU100">
        <v>-0.94279935640654289</v>
      </c>
      <c r="BV100" t="s">
        <v>48</v>
      </c>
      <c r="BW100" t="s">
        <v>2182</v>
      </c>
      <c r="BX100" t="s">
        <v>2167</v>
      </c>
      <c r="BY100">
        <v>844.04510983757746</v>
      </c>
      <c r="BZ100">
        <v>3.067526080300829E-3</v>
      </c>
      <c r="CA100">
        <v>5.19765878954844E-2</v>
      </c>
      <c r="CB100">
        <v>8.2359507368551434E-3</v>
      </c>
      <c r="CC100">
        <v>7.5739623998096195E-2</v>
      </c>
      <c r="CD100" t="s">
        <v>3685</v>
      </c>
      <c r="CE100">
        <v>0.158455009655812</v>
      </c>
      <c r="CF100">
        <v>15.08386055791552</v>
      </c>
      <c r="CG100">
        <v>6.9295167707636498</v>
      </c>
      <c r="CH100">
        <v>87.078626751467723</v>
      </c>
      <c r="CI100">
        <v>3478.455968688846</v>
      </c>
    </row>
    <row r="101" spans="1:87">
      <c r="A101">
        <v>44</v>
      </c>
      <c r="B101">
        <v>42</v>
      </c>
      <c r="C101">
        <v>41</v>
      </c>
      <c r="D101">
        <v>45</v>
      </c>
      <c r="E101">
        <v>118</v>
      </c>
      <c r="F101" t="s">
        <v>153</v>
      </c>
      <c r="H101">
        <v>2007</v>
      </c>
      <c r="J101">
        <v>2001</v>
      </c>
      <c r="L101" t="s">
        <v>3625</v>
      </c>
      <c r="M101">
        <v>7441</v>
      </c>
      <c r="N101">
        <v>8280001819</v>
      </c>
      <c r="O101" t="s">
        <v>2200</v>
      </c>
      <c r="P101" t="s">
        <v>154</v>
      </c>
      <c r="Q101" t="s">
        <v>2679</v>
      </c>
      <c r="S101" t="s">
        <v>2006</v>
      </c>
      <c r="U101">
        <v>500</v>
      </c>
      <c r="V101" t="s">
        <v>113</v>
      </c>
      <c r="W101">
        <v>2023</v>
      </c>
      <c r="X101">
        <v>12785406.931469999</v>
      </c>
      <c r="Y101">
        <v>255699.43486000001</v>
      </c>
      <c r="Z101">
        <v>234901.47206</v>
      </c>
      <c r="AA101">
        <v>185134.26363999999</v>
      </c>
      <c r="AB101">
        <v>201204</v>
      </c>
      <c r="AC101">
        <v>3873960</v>
      </c>
      <c r="AD101">
        <v>2302</v>
      </c>
      <c r="AE101">
        <v>469964</v>
      </c>
      <c r="AF101">
        <v>3761780.4647900001</v>
      </c>
      <c r="AG101">
        <v>2200446.8429299998</v>
      </c>
      <c r="AH101">
        <v>1561333.6218600001</v>
      </c>
      <c r="AI101">
        <v>1902555.9641</v>
      </c>
      <c r="AJ101">
        <v>1859224.5006899999</v>
      </c>
      <c r="AM101" t="s">
        <v>0</v>
      </c>
      <c r="AN101" t="s">
        <v>75</v>
      </c>
      <c r="AO101" t="s">
        <v>155</v>
      </c>
      <c r="AP101" t="s">
        <v>156</v>
      </c>
      <c r="AQ101" t="s">
        <v>71</v>
      </c>
      <c r="AR101">
        <v>0.3029985686622641</v>
      </c>
      <c r="AS101">
        <v>6.4509856839428892</v>
      </c>
      <c r="AT101">
        <v>1.4480122895760989E-2</v>
      </c>
      <c r="AU101">
        <v>4.9214531622151711E-2</v>
      </c>
      <c r="AV101">
        <v>9.7308182851576386E-2</v>
      </c>
      <c r="AW101" t="s">
        <v>47</v>
      </c>
      <c r="AX101">
        <v>1</v>
      </c>
      <c r="AY101">
        <v>0.50575943543430824</v>
      </c>
      <c r="AZ101">
        <v>204.15464813205909</v>
      </c>
      <c r="BA101">
        <v>5554.0429763119027</v>
      </c>
      <c r="BB101">
        <v>955.88481447871413</v>
      </c>
      <c r="BC101" t="s">
        <v>3689</v>
      </c>
      <c r="BD101" t="s">
        <v>2175</v>
      </c>
      <c r="BE101" t="s">
        <v>2174</v>
      </c>
      <c r="BF101" t="s">
        <v>2184</v>
      </c>
      <c r="BG101">
        <v>0</v>
      </c>
      <c r="BH101">
        <v>-0.1022662769078829</v>
      </c>
      <c r="BI101">
        <v>78.896315807536055</v>
      </c>
      <c r="BJ101">
        <v>0.58163621072892902</v>
      </c>
      <c r="BK101">
        <v>29.635011454736279</v>
      </c>
      <c r="BL101">
        <v>0.25955271155981841</v>
      </c>
      <c r="BM101">
        <v>15.65125480848342</v>
      </c>
      <c r="BN101" t="s">
        <v>48</v>
      </c>
      <c r="BO101" t="s">
        <v>49</v>
      </c>
      <c r="BP101" t="s">
        <v>48</v>
      </c>
      <c r="BQ101" t="s">
        <v>3728</v>
      </c>
      <c r="BR101" t="s">
        <v>2165</v>
      </c>
      <c r="BS101">
        <v>25.381263616557739</v>
      </c>
      <c r="BT101">
        <v>0.22618901810139211</v>
      </c>
      <c r="BU101">
        <v>5.8176617252578389</v>
      </c>
      <c r="BV101" t="s">
        <v>48</v>
      </c>
      <c r="BW101" t="s">
        <v>2180</v>
      </c>
      <c r="BX101" t="s">
        <v>2166</v>
      </c>
      <c r="BY101">
        <v>1661.436673005803</v>
      </c>
      <c r="BZ101">
        <v>1.7374293818094869E-2</v>
      </c>
      <c r="CA101">
        <v>9.7909111881121197E-2</v>
      </c>
      <c r="CB101">
        <v>3.523575031024577E-2</v>
      </c>
      <c r="CC101">
        <v>0.40526484557014703</v>
      </c>
      <c r="CD101" t="s">
        <v>3689</v>
      </c>
      <c r="CE101">
        <v>0.35988223806000952</v>
      </c>
      <c r="CF101">
        <v>15.78217878429246</v>
      </c>
      <c r="CG101">
        <v>7.5153445711804361</v>
      </c>
      <c r="CH101">
        <v>161.7994553376906</v>
      </c>
      <c r="CI101">
        <v>3892.6063033061</v>
      </c>
    </row>
    <row r="102" spans="1:87">
      <c r="A102">
        <v>161</v>
      </c>
      <c r="B102">
        <v>124</v>
      </c>
      <c r="C102">
        <v>131</v>
      </c>
      <c r="D102">
        <v>148</v>
      </c>
      <c r="E102">
        <v>119</v>
      </c>
      <c r="F102" t="s">
        <v>346</v>
      </c>
      <c r="H102">
        <v>1992</v>
      </c>
      <c r="J102">
        <v>2001</v>
      </c>
      <c r="L102">
        <v>270543582</v>
      </c>
      <c r="M102">
        <v>491666</v>
      </c>
      <c r="N102">
        <v>6260004386</v>
      </c>
      <c r="O102" t="s">
        <v>2198</v>
      </c>
      <c r="P102" t="s">
        <v>325</v>
      </c>
      <c r="Q102" t="s">
        <v>2334</v>
      </c>
      <c r="S102" t="s">
        <v>2000</v>
      </c>
      <c r="U102">
        <v>400</v>
      </c>
      <c r="V102" t="s">
        <v>2208</v>
      </c>
      <c r="W102">
        <v>2023</v>
      </c>
      <c r="X102">
        <v>4020340</v>
      </c>
      <c r="Y102">
        <v>477454</v>
      </c>
      <c r="Z102">
        <v>313684</v>
      </c>
      <c r="AA102">
        <v>250131</v>
      </c>
      <c r="AB102">
        <v>78284</v>
      </c>
      <c r="AC102">
        <v>2922812</v>
      </c>
      <c r="AD102">
        <v>2427</v>
      </c>
      <c r="AE102">
        <v>324527</v>
      </c>
      <c r="AF102">
        <v>3968463</v>
      </c>
      <c r="AG102">
        <v>2004273</v>
      </c>
      <c r="AH102">
        <v>1964190</v>
      </c>
      <c r="AI102">
        <v>1418165</v>
      </c>
      <c r="AJ102">
        <v>2550298</v>
      </c>
      <c r="AM102" t="s">
        <v>0</v>
      </c>
      <c r="AN102" t="s">
        <v>75</v>
      </c>
      <c r="AO102" t="s">
        <v>160</v>
      </c>
      <c r="AP102" t="s">
        <v>161</v>
      </c>
      <c r="AQ102" t="s">
        <v>46</v>
      </c>
      <c r="AR102">
        <v>0.72700617360720732</v>
      </c>
      <c r="AS102">
        <v>-25.458428974565301</v>
      </c>
      <c r="AT102">
        <v>6.2216379709178829E-2</v>
      </c>
      <c r="AU102">
        <v>6.3029691847952221E-2</v>
      </c>
      <c r="AV102">
        <v>0.17637651472148869</v>
      </c>
      <c r="AW102" t="s">
        <v>57</v>
      </c>
      <c r="AX102">
        <v>0</v>
      </c>
      <c r="AY102">
        <v>0.35735875577018111</v>
      </c>
      <c r="AZ102">
        <v>133.7152863617635</v>
      </c>
      <c r="BA102">
        <v>1656.505974454059</v>
      </c>
      <c r="BB102">
        <v>825.82323856613107</v>
      </c>
      <c r="BC102" t="s">
        <v>3686</v>
      </c>
      <c r="BD102" t="s">
        <v>2175</v>
      </c>
      <c r="BE102" t="s">
        <v>2176</v>
      </c>
      <c r="BF102" t="s">
        <v>2185</v>
      </c>
      <c r="BG102">
        <v>1</v>
      </c>
      <c r="BH102">
        <v>0.21415352403648311</v>
      </c>
      <c r="BI102">
        <v>13.20660147043502</v>
      </c>
      <c r="BJ102">
        <v>0.1240442949572635</v>
      </c>
      <c r="BK102">
        <v>-17.966230818525339</v>
      </c>
      <c r="BL102">
        <v>-0.19803920421184881</v>
      </c>
      <c r="BM102">
        <v>3.149692635134516</v>
      </c>
      <c r="BN102" t="s">
        <v>49</v>
      </c>
      <c r="BO102" t="s">
        <v>49</v>
      </c>
      <c r="BP102" t="s">
        <v>49</v>
      </c>
      <c r="BQ102" t="s">
        <v>3731</v>
      </c>
      <c r="BR102" t="s">
        <v>2168</v>
      </c>
      <c r="BS102">
        <v>-16.940451745379882</v>
      </c>
      <c r="BT102">
        <v>-0.1856123865840438</v>
      </c>
      <c r="BU102">
        <v>-4.5342934440561811</v>
      </c>
      <c r="BV102" t="s">
        <v>49</v>
      </c>
      <c r="BW102" t="s">
        <v>2182</v>
      </c>
      <c r="BX102" t="s">
        <v>2167</v>
      </c>
      <c r="BY102">
        <v>441.12951997082791</v>
      </c>
      <c r="BZ102">
        <v>2.9465862085472201E-2</v>
      </c>
      <c r="CA102">
        <v>0.1124338809098889</v>
      </c>
      <c r="CB102">
        <v>3.3278781950085802E-2</v>
      </c>
      <c r="CC102">
        <v>0.51285264957072418</v>
      </c>
      <c r="CD102" t="s">
        <v>3686</v>
      </c>
      <c r="CE102">
        <v>0.29598535317621349</v>
      </c>
      <c r="CF102">
        <v>15.082832739175929</v>
      </c>
      <c r="CG102">
        <v>7.9800235923106451</v>
      </c>
      <c r="CH102">
        <v>86.776180698151947</v>
      </c>
      <c r="CI102">
        <v>1215.3764544832311</v>
      </c>
    </row>
    <row r="103" spans="1:87">
      <c r="A103">
        <v>119</v>
      </c>
      <c r="B103">
        <v>123</v>
      </c>
      <c r="C103">
        <v>146</v>
      </c>
      <c r="D103">
        <v>157</v>
      </c>
      <c r="E103">
        <v>120</v>
      </c>
      <c r="F103" t="s">
        <v>273</v>
      </c>
      <c r="H103">
        <v>1945</v>
      </c>
      <c r="J103">
        <v>2001</v>
      </c>
      <c r="L103" t="s">
        <v>3584</v>
      </c>
      <c r="M103">
        <v>11687</v>
      </c>
      <c r="N103">
        <v>1180019377</v>
      </c>
      <c r="O103" t="s">
        <v>2198</v>
      </c>
      <c r="P103" t="s">
        <v>274</v>
      </c>
      <c r="Q103" t="s">
        <v>2032</v>
      </c>
      <c r="R103" t="s">
        <v>2612</v>
      </c>
      <c r="S103" t="s">
        <v>2010</v>
      </c>
      <c r="U103">
        <v>450</v>
      </c>
      <c r="V103" t="s">
        <v>2208</v>
      </c>
      <c r="W103">
        <v>2023</v>
      </c>
      <c r="X103">
        <v>5353629</v>
      </c>
      <c r="Y103">
        <v>320201</v>
      </c>
      <c r="Z103">
        <v>-52069</v>
      </c>
      <c r="AA103">
        <v>-47675</v>
      </c>
      <c r="AB103">
        <v>493883</v>
      </c>
      <c r="AC103">
        <v>2492599</v>
      </c>
      <c r="AD103">
        <v>3631</v>
      </c>
      <c r="AE103">
        <v>685708</v>
      </c>
      <c r="AF103">
        <v>7081967</v>
      </c>
      <c r="AG103">
        <v>4825052</v>
      </c>
      <c r="AH103">
        <v>2256915</v>
      </c>
      <c r="AI103">
        <v>2548753</v>
      </c>
      <c r="AJ103">
        <v>4533214</v>
      </c>
      <c r="AM103" t="s">
        <v>42</v>
      </c>
      <c r="AN103" t="s">
        <v>43</v>
      </c>
      <c r="AO103" t="s">
        <v>87</v>
      </c>
      <c r="AP103" t="s">
        <v>88</v>
      </c>
      <c r="AQ103" t="s">
        <v>46</v>
      </c>
      <c r="AR103">
        <v>0.46559053681157209</v>
      </c>
      <c r="AS103">
        <v>-1.141731476500885</v>
      </c>
      <c r="AT103">
        <v>-8.9051744153358404E-3</v>
      </c>
      <c r="AU103">
        <v>-6.7318867766540001E-3</v>
      </c>
      <c r="AV103">
        <v>-1.8705225653486229E-2</v>
      </c>
      <c r="AW103" t="s">
        <v>57</v>
      </c>
      <c r="AX103">
        <v>0</v>
      </c>
      <c r="AY103">
        <v>0.35989337425605061</v>
      </c>
      <c r="AZ103">
        <v>188.84825117047649</v>
      </c>
      <c r="BA103">
        <v>1474.4227485541171</v>
      </c>
      <c r="BB103">
        <v>1328.8493527953731</v>
      </c>
      <c r="BC103" t="s">
        <v>3689</v>
      </c>
      <c r="BD103" t="s">
        <v>2175</v>
      </c>
      <c r="BE103" t="s">
        <v>2176</v>
      </c>
      <c r="BF103" t="s">
        <v>2184</v>
      </c>
      <c r="BG103">
        <v>0</v>
      </c>
      <c r="BH103">
        <v>-0.1081837324201225</v>
      </c>
      <c r="BI103">
        <v>65.140558111356995</v>
      </c>
      <c r="BJ103">
        <v>0.50162679262099097</v>
      </c>
      <c r="BK103">
        <v>19.66707109518623</v>
      </c>
      <c r="BL103">
        <v>0.17954329345187861</v>
      </c>
      <c r="BM103">
        <v>13.360939617831381</v>
      </c>
      <c r="BN103" t="s">
        <v>49</v>
      </c>
      <c r="BO103" t="s">
        <v>49</v>
      </c>
      <c r="BP103" t="s">
        <v>49</v>
      </c>
      <c r="BQ103" t="s">
        <v>3728</v>
      </c>
      <c r="BR103" t="s">
        <v>2165</v>
      </c>
      <c r="BS103">
        <v>-1.9973009446693659</v>
      </c>
      <c r="BT103">
        <v>-2.0175166315851811E-2</v>
      </c>
      <c r="BU103">
        <v>-0.50310930208142812</v>
      </c>
      <c r="BV103" t="s">
        <v>49</v>
      </c>
      <c r="BW103" t="s">
        <v>2182</v>
      </c>
      <c r="BX103" t="s">
        <v>2167</v>
      </c>
      <c r="BY103">
        <v>599.42625732604711</v>
      </c>
      <c r="BZ103">
        <v>3.3647638301692047E-2</v>
      </c>
      <c r="CA103">
        <v>5.5181181103198688E-2</v>
      </c>
      <c r="CB103">
        <v>2.1615427265388169E-2</v>
      </c>
      <c r="CC103">
        <v>0.57377426923169461</v>
      </c>
      <c r="CD103" t="s">
        <v>3686</v>
      </c>
      <c r="CE103">
        <v>0.3917173723585845</v>
      </c>
      <c r="CF103">
        <v>14.991658414054699</v>
      </c>
      <c r="CG103">
        <v>8.2174385377301871</v>
      </c>
      <c r="CH103">
        <v>93.677732793522267</v>
      </c>
      <c r="CI103">
        <v>874.99649122807023</v>
      </c>
    </row>
    <row r="104" spans="1:87">
      <c r="A104">
        <v>86</v>
      </c>
      <c r="B104">
        <v>103</v>
      </c>
      <c r="C104">
        <v>112</v>
      </c>
      <c r="D104">
        <v>118</v>
      </c>
      <c r="E104">
        <v>121</v>
      </c>
      <c r="F104" t="s">
        <v>221</v>
      </c>
      <c r="H104">
        <v>1995</v>
      </c>
      <c r="L104">
        <v>810766672</v>
      </c>
      <c r="M104">
        <v>20322</v>
      </c>
      <c r="N104">
        <v>8521021463</v>
      </c>
      <c r="O104" t="s">
        <v>2200</v>
      </c>
      <c r="P104" t="s">
        <v>222</v>
      </c>
      <c r="Q104" t="s">
        <v>2024</v>
      </c>
      <c r="S104" t="s">
        <v>1980</v>
      </c>
      <c r="U104">
        <v>500</v>
      </c>
      <c r="V104" t="s">
        <v>113</v>
      </c>
      <c r="W104">
        <v>2023</v>
      </c>
      <c r="X104">
        <v>6988995</v>
      </c>
      <c r="Y104">
        <v>82226</v>
      </c>
      <c r="Z104">
        <v>88366</v>
      </c>
      <c r="AA104">
        <v>69393</v>
      </c>
      <c r="AB104">
        <v>106851</v>
      </c>
      <c r="AC104">
        <v>0</v>
      </c>
      <c r="AD104">
        <v>5480</v>
      </c>
      <c r="AE104">
        <v>477497</v>
      </c>
      <c r="AF104">
        <v>3324697</v>
      </c>
      <c r="AG104">
        <v>2640975</v>
      </c>
      <c r="AH104">
        <v>683722</v>
      </c>
      <c r="AI104">
        <v>2482205</v>
      </c>
      <c r="AJ104">
        <v>842492</v>
      </c>
      <c r="AM104" t="s">
        <v>42</v>
      </c>
      <c r="AN104" t="s">
        <v>43</v>
      </c>
      <c r="AO104" t="s">
        <v>44</v>
      </c>
      <c r="AP104" t="s">
        <v>45</v>
      </c>
      <c r="AQ104" t="s">
        <v>46</v>
      </c>
      <c r="AR104">
        <v>0</v>
      </c>
      <c r="AS104">
        <v>7.4804873333947466</v>
      </c>
      <c r="AT104">
        <v>9.928895356199282E-3</v>
      </c>
      <c r="AU104">
        <v>2.0871977205742361E-2</v>
      </c>
      <c r="AV104">
        <v>2.7956192175908109E-2</v>
      </c>
      <c r="AW104" t="s">
        <v>47</v>
      </c>
      <c r="AX104">
        <v>1</v>
      </c>
      <c r="AY104">
        <v>0.74659585520124094</v>
      </c>
      <c r="AZ104">
        <v>87.134489051094889</v>
      </c>
      <c r="BA104">
        <v>1275.364051094891</v>
      </c>
      <c r="BB104">
        <v>481.92974452554739</v>
      </c>
      <c r="BC104" t="s">
        <v>3685</v>
      </c>
      <c r="BD104" t="s">
        <v>2173</v>
      </c>
      <c r="BE104" t="s">
        <v>2174</v>
      </c>
      <c r="BF104" t="s">
        <v>2184</v>
      </c>
      <c r="BG104">
        <v>0</v>
      </c>
      <c r="BH104">
        <v>-1.1057908580589811E-2</v>
      </c>
      <c r="BI104">
        <v>96.991404415271361</v>
      </c>
      <c r="BJ104">
        <v>0.67798990938818626</v>
      </c>
      <c r="BK104">
        <v>42.747394503819848</v>
      </c>
      <c r="BL104">
        <v>0.35590641021907388</v>
      </c>
      <c r="BM104">
        <v>18.47093584187893</v>
      </c>
      <c r="BN104" t="s">
        <v>48</v>
      </c>
      <c r="BO104" t="s">
        <v>49</v>
      </c>
      <c r="BP104" t="s">
        <v>48</v>
      </c>
      <c r="BQ104" t="s">
        <v>3728</v>
      </c>
      <c r="BR104" t="s">
        <v>2165</v>
      </c>
      <c r="BS104">
        <v>2.583302134032198</v>
      </c>
      <c r="BT104">
        <v>2.550498627215525E-2</v>
      </c>
      <c r="BU104">
        <v>0.63966181031476221</v>
      </c>
      <c r="BV104" t="s">
        <v>48</v>
      </c>
      <c r="BW104" t="s">
        <v>2181</v>
      </c>
      <c r="BX104" t="s">
        <v>2166</v>
      </c>
      <c r="BY104">
        <v>611.21803836557569</v>
      </c>
      <c r="BZ104">
        <v>2.6785382094260551E-2</v>
      </c>
      <c r="CA104">
        <v>4.4595812176785828E-2</v>
      </c>
      <c r="CB104">
        <v>3.4221579786613429E-2</v>
      </c>
      <c r="CC104">
        <v>1.1057908580589811E-2</v>
      </c>
      <c r="CD104" t="s">
        <v>3685</v>
      </c>
      <c r="CE104">
        <v>0.76737204944161397</v>
      </c>
      <c r="CF104">
        <v>15.08185741766089</v>
      </c>
      <c r="CG104">
        <v>8.5833553936699065</v>
      </c>
      <c r="CH104">
        <v>51.765818045675779</v>
      </c>
      <c r="CI104">
        <v>664.14601272931486</v>
      </c>
    </row>
    <row r="105" spans="1:87">
      <c r="A105">
        <v>96</v>
      </c>
      <c r="B105">
        <v>116</v>
      </c>
      <c r="C105">
        <v>116</v>
      </c>
      <c r="D105">
        <v>123</v>
      </c>
      <c r="E105">
        <v>122</v>
      </c>
      <c r="F105" t="s">
        <v>235</v>
      </c>
      <c r="G105" t="s">
        <v>2209</v>
      </c>
      <c r="H105">
        <v>1999</v>
      </c>
      <c r="J105">
        <v>2001</v>
      </c>
      <c r="L105">
        <v>891053182</v>
      </c>
      <c r="M105">
        <v>7065</v>
      </c>
      <c r="N105">
        <v>8862490058</v>
      </c>
      <c r="O105" t="s">
        <v>2200</v>
      </c>
      <c r="P105" t="s">
        <v>92</v>
      </c>
      <c r="Q105" t="s">
        <v>2793</v>
      </c>
      <c r="R105" t="s">
        <v>2589</v>
      </c>
      <c r="S105" t="s">
        <v>1986</v>
      </c>
      <c r="U105">
        <v>500</v>
      </c>
      <c r="V105" t="s">
        <v>113</v>
      </c>
      <c r="W105">
        <v>2023</v>
      </c>
      <c r="X105">
        <v>5691724</v>
      </c>
      <c r="Y105">
        <v>66428</v>
      </c>
      <c r="Z105">
        <v>33554</v>
      </c>
      <c r="AA105">
        <v>9764</v>
      </c>
      <c r="AB105">
        <v>424421</v>
      </c>
      <c r="AC105">
        <v>5691724</v>
      </c>
      <c r="AD105">
        <v>2866</v>
      </c>
      <c r="AE105">
        <v>452065</v>
      </c>
      <c r="AF105">
        <v>3840991</v>
      </c>
      <c r="AG105">
        <v>2316754</v>
      </c>
      <c r="AH105">
        <v>1524237</v>
      </c>
      <c r="AI105">
        <v>1315115</v>
      </c>
      <c r="AJ105">
        <v>2525875</v>
      </c>
      <c r="AM105" t="s">
        <v>0</v>
      </c>
      <c r="AN105" t="s">
        <v>75</v>
      </c>
      <c r="AO105" t="s">
        <v>93</v>
      </c>
      <c r="AP105" t="s">
        <v>94</v>
      </c>
      <c r="AQ105" t="s">
        <v>56</v>
      </c>
      <c r="AR105">
        <v>1</v>
      </c>
      <c r="AS105">
        <v>-5.6893127875490279E-6</v>
      </c>
      <c r="AT105">
        <v>1.7154732028468E-3</v>
      </c>
      <c r="AU105">
        <v>2.5420522984823451E-3</v>
      </c>
      <c r="AV105">
        <v>7.4244457709021642E-3</v>
      </c>
      <c r="AW105" t="s">
        <v>47</v>
      </c>
      <c r="AX105">
        <v>1</v>
      </c>
      <c r="AY105">
        <v>0.34238950312562572</v>
      </c>
      <c r="AZ105">
        <v>157.7337752965806</v>
      </c>
      <c r="BA105">
        <v>1985.9469644103281</v>
      </c>
      <c r="BB105">
        <v>808.35799023028608</v>
      </c>
      <c r="BC105" t="s">
        <v>3688</v>
      </c>
      <c r="BD105" t="s">
        <v>2175</v>
      </c>
      <c r="BE105" t="s">
        <v>2176</v>
      </c>
      <c r="BF105" t="s">
        <v>2185</v>
      </c>
      <c r="BG105">
        <v>1</v>
      </c>
      <c r="BH105">
        <v>0.25617590139002799</v>
      </c>
      <c r="BI105">
        <v>63.49317612817044</v>
      </c>
      <c r="BJ105">
        <v>0.49160106725909541</v>
      </c>
      <c r="BK105">
        <v>18.473316034906119</v>
      </c>
      <c r="BL105">
        <v>0.1695175680899812</v>
      </c>
      <c r="BM105">
        <v>13.077163986616741</v>
      </c>
      <c r="BN105" t="s">
        <v>48</v>
      </c>
      <c r="BO105" t="s">
        <v>49</v>
      </c>
      <c r="BP105" t="s">
        <v>48</v>
      </c>
      <c r="BQ105" t="s">
        <v>3728</v>
      </c>
      <c r="BR105" t="s">
        <v>2165</v>
      </c>
      <c r="BS105">
        <v>46.149923508414084</v>
      </c>
      <c r="BT105">
        <v>0.3794627821917711</v>
      </c>
      <c r="BU105">
        <v>9.9511175963321818</v>
      </c>
      <c r="BV105" t="s">
        <v>48</v>
      </c>
      <c r="BW105" t="s">
        <v>2180</v>
      </c>
      <c r="BX105" t="s">
        <v>2166</v>
      </c>
      <c r="BY105">
        <v>210.6679967254731</v>
      </c>
      <c r="BZ105">
        <v>-5.3946891037064213E-3</v>
      </c>
      <c r="CA105">
        <v>-1.395597219552251E-2</v>
      </c>
      <c r="CB105">
        <v>-6.456402796843729E-3</v>
      </c>
      <c r="CC105">
        <v>0.74382409860997201</v>
      </c>
      <c r="CD105" t="s">
        <v>3686</v>
      </c>
      <c r="CE105">
        <v>0.46262651618889977</v>
      </c>
      <c r="CF105">
        <v>15.062922680649629</v>
      </c>
      <c r="CG105">
        <v>7.5812098261963463</v>
      </c>
      <c r="CH105">
        <v>154.97078490056089</v>
      </c>
      <c r="CI105">
        <v>1775.2789676848549</v>
      </c>
    </row>
    <row r="106" spans="1:87">
      <c r="A106">
        <v>120</v>
      </c>
      <c r="B106">
        <v>159</v>
      </c>
      <c r="C106">
        <v>136</v>
      </c>
      <c r="D106">
        <v>117</v>
      </c>
      <c r="E106">
        <v>123</v>
      </c>
      <c r="F106" t="s">
        <v>275</v>
      </c>
      <c r="H106">
        <v>1996</v>
      </c>
      <c r="I106">
        <v>1964</v>
      </c>
      <c r="L106">
        <v>810933035</v>
      </c>
      <c r="M106">
        <v>232673</v>
      </c>
      <c r="N106">
        <v>8511809184</v>
      </c>
      <c r="O106" t="s">
        <v>2198</v>
      </c>
      <c r="P106" t="s">
        <v>276</v>
      </c>
      <c r="Q106" t="s">
        <v>2033</v>
      </c>
      <c r="R106" t="s">
        <v>2579</v>
      </c>
      <c r="S106" t="s">
        <v>2006</v>
      </c>
      <c r="U106">
        <v>500</v>
      </c>
      <c r="V106" t="s">
        <v>113</v>
      </c>
      <c r="W106">
        <v>2023</v>
      </c>
      <c r="X106">
        <v>5284265.6140000001</v>
      </c>
      <c r="Y106">
        <v>186197.87400000001</v>
      </c>
      <c r="Z106">
        <v>288437.72499999998</v>
      </c>
      <c r="AA106">
        <v>230834.93400000001</v>
      </c>
      <c r="AB106">
        <v>40917</v>
      </c>
      <c r="AC106">
        <v>4237012</v>
      </c>
      <c r="AD106">
        <v>3183</v>
      </c>
      <c r="AE106">
        <v>368876</v>
      </c>
      <c r="AF106">
        <v>2491603</v>
      </c>
      <c r="AG106">
        <v>653756</v>
      </c>
      <c r="AH106">
        <v>1837847</v>
      </c>
      <c r="AI106">
        <v>1093452</v>
      </c>
      <c r="AJ106">
        <v>1398151</v>
      </c>
      <c r="AM106" t="s">
        <v>0</v>
      </c>
      <c r="AN106" t="s">
        <v>75</v>
      </c>
      <c r="AO106" t="s">
        <v>166</v>
      </c>
      <c r="AP106" t="s">
        <v>167</v>
      </c>
      <c r="AQ106" t="s">
        <v>71</v>
      </c>
      <c r="AR106">
        <v>0.8018166211733504</v>
      </c>
      <c r="AS106">
        <v>28.700576002478289</v>
      </c>
      <c r="AT106">
        <v>4.3683446454400733E-2</v>
      </c>
      <c r="AU106">
        <v>9.2645150130257509E-2</v>
      </c>
      <c r="AV106">
        <v>0.21110660001536419</v>
      </c>
      <c r="AW106" t="s">
        <v>47</v>
      </c>
      <c r="AX106">
        <v>1</v>
      </c>
      <c r="AY106">
        <v>0.43885482558818562</v>
      </c>
      <c r="AZ106">
        <v>115.8894125039271</v>
      </c>
      <c r="BA106">
        <v>1660.152564875903</v>
      </c>
      <c r="BB106">
        <v>205.38988375746149</v>
      </c>
      <c r="BC106" t="s">
        <v>3688</v>
      </c>
      <c r="BD106" t="s">
        <v>2175</v>
      </c>
      <c r="BE106" t="s">
        <v>2176</v>
      </c>
      <c r="BF106" t="s">
        <v>2185</v>
      </c>
      <c r="BG106">
        <v>1</v>
      </c>
      <c r="BH106">
        <v>3.5656659765992421E-4</v>
      </c>
      <c r="BI106">
        <v>52.830584925111388</v>
      </c>
      <c r="BJ106">
        <v>0.42415983383682132</v>
      </c>
      <c r="BK106">
        <v>10.74680067037059</v>
      </c>
      <c r="BL106">
        <v>0.1020763346677072</v>
      </c>
      <c r="BM106">
        <v>11.18663040832495</v>
      </c>
      <c r="BN106" t="s">
        <v>48</v>
      </c>
      <c r="BO106" t="s">
        <v>48</v>
      </c>
      <c r="BP106" t="s">
        <v>48</v>
      </c>
      <c r="BQ106" t="s">
        <v>3728</v>
      </c>
      <c r="BR106" t="s">
        <v>2165</v>
      </c>
      <c r="BS106">
        <v>-10.489313835770529</v>
      </c>
      <c r="BT106">
        <v>-0.1108121693517035</v>
      </c>
      <c r="BU106">
        <v>-2.7322832143998781</v>
      </c>
      <c r="BV106" t="s">
        <v>48</v>
      </c>
      <c r="BW106" t="s">
        <v>2182</v>
      </c>
      <c r="BX106" t="s">
        <v>2167</v>
      </c>
      <c r="BY106">
        <v>687.82496898164004</v>
      </c>
      <c r="BZ106">
        <v>-2.4999131108958059E-2</v>
      </c>
      <c r="CA106">
        <v>-0.22711445139723321</v>
      </c>
      <c r="CB106">
        <v>-5.6573598832529583E-2</v>
      </c>
      <c r="CC106">
        <v>0.80146005457569047</v>
      </c>
      <c r="CD106" t="s">
        <v>3688</v>
      </c>
      <c r="CE106">
        <v>0.24909730968013061</v>
      </c>
      <c r="CF106">
        <v>15.05608437712446</v>
      </c>
      <c r="CG106">
        <v>8.1763915966337954</v>
      </c>
      <c r="CH106">
        <v>66.435601799775029</v>
      </c>
      <c r="CI106">
        <v>972.32759589426314</v>
      </c>
    </row>
    <row r="107" spans="1:87">
      <c r="A107">
        <v>111</v>
      </c>
      <c r="B107">
        <v>114</v>
      </c>
      <c r="C107">
        <v>122</v>
      </c>
      <c r="D107">
        <v>132</v>
      </c>
      <c r="E107">
        <v>124</v>
      </c>
      <c r="F107" t="s">
        <v>259</v>
      </c>
      <c r="H107">
        <v>2010</v>
      </c>
      <c r="J107">
        <v>2010</v>
      </c>
      <c r="L107">
        <v>301339040</v>
      </c>
      <c r="M107">
        <v>346477</v>
      </c>
      <c r="N107">
        <v>7872082188</v>
      </c>
      <c r="O107" t="s">
        <v>2200</v>
      </c>
      <c r="P107" t="s">
        <v>194</v>
      </c>
      <c r="Q107" t="s">
        <v>2344</v>
      </c>
      <c r="R107" t="s">
        <v>2618</v>
      </c>
      <c r="S107" t="s">
        <v>2000</v>
      </c>
      <c r="U107">
        <v>500</v>
      </c>
      <c r="V107" t="s">
        <v>113</v>
      </c>
      <c r="W107">
        <v>2023</v>
      </c>
      <c r="X107">
        <v>5622415</v>
      </c>
      <c r="Y107">
        <v>442641</v>
      </c>
      <c r="Z107">
        <v>401304</v>
      </c>
      <c r="AA107">
        <v>337810</v>
      </c>
      <c r="AB107">
        <v>204534</v>
      </c>
      <c r="AC107">
        <v>4594220</v>
      </c>
      <c r="AD107">
        <v>2454</v>
      </c>
      <c r="AE107">
        <v>290244</v>
      </c>
      <c r="AF107">
        <v>2664662</v>
      </c>
      <c r="AG107">
        <v>1682918</v>
      </c>
      <c r="AH107">
        <v>981744</v>
      </c>
      <c r="AI107">
        <v>1491935</v>
      </c>
      <c r="AJ107">
        <v>1172727</v>
      </c>
      <c r="AM107" t="s">
        <v>0</v>
      </c>
      <c r="AN107" t="s">
        <v>75</v>
      </c>
      <c r="AO107" t="s">
        <v>76</v>
      </c>
      <c r="AP107" t="s">
        <v>77</v>
      </c>
      <c r="AQ107" t="s">
        <v>46</v>
      </c>
      <c r="AR107">
        <v>0.81712573689419943</v>
      </c>
      <c r="AS107">
        <v>-3.3411544085867662</v>
      </c>
      <c r="AT107">
        <v>6.0082722460010507E-2</v>
      </c>
      <c r="AU107">
        <v>0.12677405239388709</v>
      </c>
      <c r="AV107">
        <v>0.22642407343483459</v>
      </c>
      <c r="AW107" t="s">
        <v>47</v>
      </c>
      <c r="AX107">
        <v>1</v>
      </c>
      <c r="AY107">
        <v>0.55989652721433336</v>
      </c>
      <c r="AZ107">
        <v>118.27383863080679</v>
      </c>
      <c r="BA107">
        <v>2291.122656886716</v>
      </c>
      <c r="BB107">
        <v>685.78565607171959</v>
      </c>
      <c r="BC107" t="s">
        <v>3688</v>
      </c>
      <c r="BD107" t="s">
        <v>2175</v>
      </c>
      <c r="BE107" t="s">
        <v>2176</v>
      </c>
      <c r="BF107" t="s">
        <v>2185</v>
      </c>
      <c r="BG107">
        <v>1</v>
      </c>
      <c r="BH107">
        <v>0.15788640737925619</v>
      </c>
      <c r="BI107">
        <v>63.325357454822317</v>
      </c>
      <c r="BJ107">
        <v>0.49057408334690322</v>
      </c>
      <c r="BK107">
        <v>18.351708300595892</v>
      </c>
      <c r="BL107">
        <v>0.16849058417778909</v>
      </c>
      <c r="BM107">
        <v>13.048135606173529</v>
      </c>
      <c r="BN107" t="s">
        <v>49</v>
      </c>
      <c r="BO107" t="s">
        <v>49</v>
      </c>
      <c r="BP107" t="s">
        <v>49</v>
      </c>
      <c r="BQ107" t="s">
        <v>3728</v>
      </c>
      <c r="BR107" t="s">
        <v>2165</v>
      </c>
      <c r="BS107">
        <v>-0.76829761423372422</v>
      </c>
      <c r="BT107">
        <v>-7.7126422505591208E-3</v>
      </c>
      <c r="BU107">
        <v>-0.19263028552400921</v>
      </c>
      <c r="BV107" t="s">
        <v>49</v>
      </c>
      <c r="BW107" t="s">
        <v>2182</v>
      </c>
      <c r="BX107" t="s">
        <v>2167</v>
      </c>
      <c r="BY107">
        <v>899.10365162994231</v>
      </c>
      <c r="BZ107">
        <v>2.9134953665442449E-2</v>
      </c>
      <c r="CA107">
        <v>0.1484125292989559</v>
      </c>
      <c r="CB107">
        <v>7.2635784725888553E-2</v>
      </c>
      <c r="CC107">
        <v>0.65923932951494324</v>
      </c>
      <c r="CD107" t="s">
        <v>3686</v>
      </c>
      <c r="CE107">
        <v>0.48941814460674082</v>
      </c>
      <c r="CF107">
        <v>15.051697761524281</v>
      </c>
      <c r="CG107">
        <v>7.8131872675214158</v>
      </c>
      <c r="CH107">
        <v>87.70359886777193</v>
      </c>
      <c r="CI107">
        <v>1392.019005256773</v>
      </c>
    </row>
    <row r="108" spans="1:87">
      <c r="A108">
        <v>143</v>
      </c>
      <c r="B108">
        <v>152</v>
      </c>
      <c r="C108">
        <v>139</v>
      </c>
      <c r="D108">
        <v>131</v>
      </c>
      <c r="E108">
        <v>125</v>
      </c>
      <c r="F108" t="s">
        <v>319</v>
      </c>
      <c r="H108">
        <v>2015</v>
      </c>
      <c r="I108">
        <v>1920</v>
      </c>
      <c r="J108">
        <v>2001</v>
      </c>
      <c r="L108">
        <v>630375413</v>
      </c>
      <c r="M108">
        <v>45597</v>
      </c>
      <c r="N108">
        <v>7811011998</v>
      </c>
      <c r="O108" t="s">
        <v>2200</v>
      </c>
      <c r="P108" t="s">
        <v>86</v>
      </c>
      <c r="Q108" t="s">
        <v>1990</v>
      </c>
      <c r="S108" t="s">
        <v>1991</v>
      </c>
      <c r="U108">
        <v>500</v>
      </c>
      <c r="V108" t="s">
        <v>113</v>
      </c>
      <c r="W108">
        <v>2023</v>
      </c>
      <c r="X108">
        <v>4251310</v>
      </c>
      <c r="Y108">
        <v>98188</v>
      </c>
      <c r="Z108">
        <v>53256</v>
      </c>
      <c r="AA108">
        <v>40189</v>
      </c>
      <c r="AB108">
        <v>92269</v>
      </c>
      <c r="AC108">
        <v>16542</v>
      </c>
      <c r="AD108">
        <v>4339</v>
      </c>
      <c r="AE108">
        <v>368063</v>
      </c>
      <c r="AF108">
        <v>2485076</v>
      </c>
      <c r="AG108">
        <v>1703508</v>
      </c>
      <c r="AH108">
        <v>781568</v>
      </c>
      <c r="AI108">
        <v>1366639</v>
      </c>
      <c r="AJ108">
        <v>1118437</v>
      </c>
      <c r="AM108" t="s">
        <v>42</v>
      </c>
      <c r="AN108" t="s">
        <v>43</v>
      </c>
      <c r="AO108" t="s">
        <v>87</v>
      </c>
      <c r="AP108" t="s">
        <v>88</v>
      </c>
      <c r="AQ108" t="s">
        <v>46</v>
      </c>
      <c r="AR108">
        <v>3.8910359395104102E-3</v>
      </c>
      <c r="AS108">
        <v>1.1569984426622599</v>
      </c>
      <c r="AT108">
        <v>9.4533214468011037E-3</v>
      </c>
      <c r="AU108">
        <v>1.6172141214192241E-2</v>
      </c>
      <c r="AV108">
        <v>2.940718068195039E-2</v>
      </c>
      <c r="AW108" t="s">
        <v>47</v>
      </c>
      <c r="AX108">
        <v>1</v>
      </c>
      <c r="AY108">
        <v>0.54993851294688778</v>
      </c>
      <c r="AZ108">
        <v>84.826688176999312</v>
      </c>
      <c r="BA108">
        <v>979.79027425674121</v>
      </c>
      <c r="BB108">
        <v>392.60382576630559</v>
      </c>
      <c r="BC108" t="s">
        <v>3685</v>
      </c>
      <c r="BD108" t="s">
        <v>2173</v>
      </c>
      <c r="BE108" t="s">
        <v>2174</v>
      </c>
      <c r="BF108" t="s">
        <v>2184</v>
      </c>
      <c r="BG108">
        <v>0</v>
      </c>
      <c r="BH108">
        <v>-1.5190111118932341E-3</v>
      </c>
      <c r="BI108">
        <v>26.713608782451789</v>
      </c>
      <c r="BJ108">
        <v>0.23675930506155751</v>
      </c>
      <c r="BK108">
        <v>-8.1785443605421708</v>
      </c>
      <c r="BL108">
        <v>-8.5324194107554874E-2</v>
      </c>
      <c r="BM108">
        <v>6.0976622855729357</v>
      </c>
      <c r="BN108" t="s">
        <v>49</v>
      </c>
      <c r="BO108" t="s">
        <v>49</v>
      </c>
      <c r="BP108" t="s">
        <v>49</v>
      </c>
      <c r="BQ108" t="s">
        <v>3731</v>
      </c>
      <c r="BR108" t="s">
        <v>2168</v>
      </c>
      <c r="BS108">
        <v>-0.13808975834292289</v>
      </c>
      <c r="BT108">
        <v>-1.3818519011419279E-3</v>
      </c>
      <c r="BU108">
        <v>-3.4540330982268941E-2</v>
      </c>
      <c r="BV108" t="s">
        <v>48</v>
      </c>
      <c r="BW108" t="s">
        <v>2182</v>
      </c>
      <c r="BX108" t="s">
        <v>2167</v>
      </c>
      <c r="BY108">
        <v>207.6259474443132</v>
      </c>
      <c r="BZ108">
        <v>1.465132900990565E-2</v>
      </c>
      <c r="CA108">
        <v>4.6487171485043638E-2</v>
      </c>
      <c r="CB108">
        <v>2.3149142338310141E-2</v>
      </c>
      <c r="CC108">
        <v>5.4100470514036438E-3</v>
      </c>
      <c r="CD108" t="s">
        <v>3685</v>
      </c>
      <c r="CE108">
        <v>0.49796839856685921</v>
      </c>
      <c r="CF108">
        <v>15.025978423638421</v>
      </c>
      <c r="CG108">
        <v>8.3767810376994927</v>
      </c>
      <c r="CH108">
        <v>61.083544303797467</v>
      </c>
      <c r="CI108">
        <v>772.16432681242804</v>
      </c>
    </row>
    <row r="109" spans="1:87">
      <c r="A109">
        <v>156</v>
      </c>
      <c r="B109">
        <v>121</v>
      </c>
      <c r="C109">
        <v>123</v>
      </c>
      <c r="D109">
        <v>155</v>
      </c>
      <c r="E109">
        <v>126</v>
      </c>
      <c r="F109" t="s">
        <v>333</v>
      </c>
      <c r="H109">
        <v>1967</v>
      </c>
      <c r="L109" t="s">
        <v>3592</v>
      </c>
      <c r="M109">
        <v>1107981</v>
      </c>
      <c r="N109">
        <v>5590000505</v>
      </c>
      <c r="O109" t="s">
        <v>2200</v>
      </c>
      <c r="P109" t="s">
        <v>334</v>
      </c>
      <c r="Q109" t="s">
        <v>2466</v>
      </c>
      <c r="R109" t="s">
        <v>2690</v>
      </c>
      <c r="S109" t="s">
        <v>2000</v>
      </c>
      <c r="T109" t="s">
        <v>2801</v>
      </c>
      <c r="U109">
        <v>500</v>
      </c>
      <c r="V109" t="s">
        <v>113</v>
      </c>
      <c r="W109">
        <v>2023</v>
      </c>
      <c r="X109">
        <v>3857478</v>
      </c>
      <c r="Y109">
        <v>420363</v>
      </c>
      <c r="Z109">
        <v>356883</v>
      </c>
      <c r="AA109">
        <v>288578</v>
      </c>
      <c r="AB109">
        <v>198429</v>
      </c>
      <c r="AC109">
        <v>3439344</v>
      </c>
      <c r="AD109">
        <v>1181.5899999999999</v>
      </c>
      <c r="AE109">
        <v>170414</v>
      </c>
      <c r="AF109">
        <v>3416453</v>
      </c>
      <c r="AG109">
        <v>2365406</v>
      </c>
      <c r="AH109">
        <v>1051047</v>
      </c>
      <c r="AI109">
        <v>962466</v>
      </c>
      <c r="AJ109">
        <v>2453987</v>
      </c>
      <c r="AM109" t="s">
        <v>0</v>
      </c>
      <c r="AN109" t="s">
        <v>75</v>
      </c>
      <c r="AO109" t="s">
        <v>335</v>
      </c>
      <c r="AP109" t="s">
        <v>336</v>
      </c>
      <c r="AQ109" t="s">
        <v>46</v>
      </c>
      <c r="AR109">
        <v>0.89160430727019058</v>
      </c>
      <c r="AS109">
        <v>-32.562422291187943</v>
      </c>
      <c r="AT109">
        <v>7.4810018359145539E-2</v>
      </c>
      <c r="AU109">
        <v>8.44671359447942E-2</v>
      </c>
      <c r="AV109">
        <v>0.29983189016547079</v>
      </c>
      <c r="AW109" t="s">
        <v>47</v>
      </c>
      <c r="AX109">
        <v>1</v>
      </c>
      <c r="AY109">
        <v>0.28171498334676343</v>
      </c>
      <c r="AZ109">
        <v>144.2243079240684</v>
      </c>
      <c r="BA109">
        <v>3264.650174764512</v>
      </c>
      <c r="BB109">
        <v>2001.8839021995791</v>
      </c>
      <c r="BC109" t="s">
        <v>3688</v>
      </c>
      <c r="BD109" t="s">
        <v>2175</v>
      </c>
      <c r="BE109" t="s">
        <v>2176</v>
      </c>
      <c r="BF109" t="s">
        <v>2185</v>
      </c>
      <c r="BG109">
        <v>1</v>
      </c>
      <c r="BH109">
        <v>0.24844338043495409</v>
      </c>
      <c r="BI109">
        <v>10.528600495067799</v>
      </c>
      <c r="BJ109">
        <v>0.10010412948918911</v>
      </c>
      <c r="BK109">
        <v>-19.906811235458111</v>
      </c>
      <c r="BL109">
        <v>-0.22197936967992499</v>
      </c>
      <c r="BM109">
        <v>2.5341812256791441</v>
      </c>
      <c r="BN109" t="s">
        <v>49</v>
      </c>
      <c r="BO109" t="s">
        <v>49</v>
      </c>
      <c r="BP109" t="s">
        <v>49</v>
      </c>
      <c r="BQ109" t="s">
        <v>3731</v>
      </c>
      <c r="BR109" t="s">
        <v>2168</v>
      </c>
      <c r="BS109">
        <v>2.1253241140881518</v>
      </c>
      <c r="BT109">
        <v>2.1030540886800789E-2</v>
      </c>
      <c r="BU109">
        <v>0.52714808401979063</v>
      </c>
      <c r="BV109" t="s">
        <v>48</v>
      </c>
      <c r="BW109" t="s">
        <v>2181</v>
      </c>
      <c r="BX109" t="s">
        <v>2166</v>
      </c>
      <c r="BY109">
        <v>248.20505808344069</v>
      </c>
      <c r="BZ109">
        <v>0.2395098949091225</v>
      </c>
      <c r="CA109">
        <v>0.56258454961388171</v>
      </c>
      <c r="CB109">
        <v>0.26665807469970909</v>
      </c>
      <c r="CC109">
        <v>0.64316092683523651</v>
      </c>
      <c r="CD109" t="s">
        <v>3686</v>
      </c>
      <c r="CE109">
        <v>0.47398755419558608</v>
      </c>
      <c r="CF109">
        <v>15.06542003053837</v>
      </c>
      <c r="CG109">
        <v>7.0535857271936768</v>
      </c>
      <c r="CH109">
        <v>114.49092480553151</v>
      </c>
      <c r="CI109">
        <v>3016.4451166810718</v>
      </c>
    </row>
    <row r="110" spans="1:87">
      <c r="A110">
        <v>137</v>
      </c>
      <c r="B110">
        <v>147</v>
      </c>
      <c r="C110">
        <v>137</v>
      </c>
      <c r="D110">
        <v>136</v>
      </c>
      <c r="E110">
        <v>127</v>
      </c>
      <c r="F110" t="s">
        <v>305</v>
      </c>
      <c r="H110">
        <v>1935</v>
      </c>
      <c r="L110" t="s">
        <v>3593</v>
      </c>
      <c r="M110">
        <v>127044</v>
      </c>
      <c r="N110">
        <v>5920202822</v>
      </c>
      <c r="O110" t="s">
        <v>2198</v>
      </c>
      <c r="P110" t="s">
        <v>306</v>
      </c>
      <c r="Q110" t="s">
        <v>2551</v>
      </c>
      <c r="R110" t="s">
        <v>2238</v>
      </c>
      <c r="S110" t="s">
        <v>2004</v>
      </c>
      <c r="T110" t="s">
        <v>2802</v>
      </c>
      <c r="U110">
        <v>540</v>
      </c>
      <c r="V110" t="s">
        <v>2208</v>
      </c>
      <c r="W110">
        <v>2023</v>
      </c>
      <c r="X110">
        <v>4475664</v>
      </c>
      <c r="Y110">
        <v>1523437</v>
      </c>
      <c r="Z110">
        <v>1377324</v>
      </c>
      <c r="AA110">
        <v>1150692</v>
      </c>
      <c r="AB110">
        <v>268953</v>
      </c>
      <c r="AC110">
        <v>1637569</v>
      </c>
      <c r="AD110">
        <v>4358</v>
      </c>
      <c r="AE110">
        <v>923642</v>
      </c>
      <c r="AF110">
        <v>5869797</v>
      </c>
      <c r="AG110">
        <v>3596829</v>
      </c>
      <c r="AH110">
        <v>2272968</v>
      </c>
      <c r="AI110">
        <v>2950131</v>
      </c>
      <c r="AJ110">
        <v>2919666</v>
      </c>
      <c r="AM110" t="s">
        <v>0</v>
      </c>
      <c r="AN110" t="s">
        <v>75</v>
      </c>
      <c r="AO110" t="s">
        <v>307</v>
      </c>
      <c r="AP110" t="s">
        <v>308</v>
      </c>
      <c r="AQ110" t="s">
        <v>64</v>
      </c>
      <c r="AR110">
        <v>0.36588291703756137</v>
      </c>
      <c r="AS110">
        <v>2.787457886360345</v>
      </c>
      <c r="AT110">
        <v>0.25709972866595882</v>
      </c>
      <c r="AU110">
        <v>0.19603608097520239</v>
      </c>
      <c r="AV110">
        <v>0.39004776398065027</v>
      </c>
      <c r="AW110" t="s">
        <v>47</v>
      </c>
      <c r="AX110">
        <v>1</v>
      </c>
      <c r="AY110">
        <v>0.50259506419046518</v>
      </c>
      <c r="AZ110">
        <v>211.9417163836622</v>
      </c>
      <c r="BA110">
        <v>1026.999541073887</v>
      </c>
      <c r="BB110">
        <v>825.33937586048648</v>
      </c>
      <c r="BC110" t="s">
        <v>3689</v>
      </c>
      <c r="BD110" t="s">
        <v>2175</v>
      </c>
      <c r="BE110" t="s">
        <v>2174</v>
      </c>
      <c r="BF110" t="s">
        <v>2185</v>
      </c>
      <c r="BG110">
        <v>1</v>
      </c>
      <c r="BH110">
        <v>7.7435066653043783E-2</v>
      </c>
      <c r="BI110">
        <v>37.254982536702983</v>
      </c>
      <c r="BJ110">
        <v>0.31667019637798249</v>
      </c>
      <c r="BK110">
        <v>-0.53986772702682373</v>
      </c>
      <c r="BL110">
        <v>-5.4133027911316134E-3</v>
      </c>
      <c r="BM110">
        <v>8.2385659615583418</v>
      </c>
      <c r="BN110" t="s">
        <v>49</v>
      </c>
      <c r="BO110" t="s">
        <v>49</v>
      </c>
      <c r="BP110" t="s">
        <v>49</v>
      </c>
      <c r="BQ110" t="s">
        <v>3731</v>
      </c>
      <c r="BR110" t="s">
        <v>2168</v>
      </c>
      <c r="BS110">
        <v>-28.639266415588668</v>
      </c>
      <c r="BT110">
        <v>-0.33742241771856918</v>
      </c>
      <c r="BU110">
        <v>-8.0895639606069931</v>
      </c>
      <c r="BV110" t="s">
        <v>49</v>
      </c>
      <c r="BW110" t="s">
        <v>2182</v>
      </c>
      <c r="BX110" t="s">
        <v>2167</v>
      </c>
      <c r="BY110">
        <v>493.04850128348261</v>
      </c>
      <c r="BZ110">
        <v>0.15441363403712971</v>
      </c>
      <c r="CA110">
        <v>0.419303772433199</v>
      </c>
      <c r="CB110">
        <v>0.12301356081355599</v>
      </c>
      <c r="CC110">
        <v>0.28844785038451759</v>
      </c>
      <c r="CD110" t="s">
        <v>3689</v>
      </c>
      <c r="CE110">
        <v>0.29337575500385887</v>
      </c>
      <c r="CF110">
        <v>14.99749508219417</v>
      </c>
      <c r="CG110">
        <v>8.7171909332231348</v>
      </c>
      <c r="CH110">
        <v>126.0912068118552</v>
      </c>
      <c r="CI110">
        <v>533.95103979040448</v>
      </c>
    </row>
    <row r="111" spans="1:87">
      <c r="A111">
        <v>125</v>
      </c>
      <c r="B111">
        <v>135</v>
      </c>
      <c r="C111">
        <v>118</v>
      </c>
      <c r="D111">
        <v>109</v>
      </c>
      <c r="E111">
        <v>128</v>
      </c>
      <c r="F111" t="s">
        <v>281</v>
      </c>
      <c r="H111">
        <v>1999</v>
      </c>
      <c r="J111">
        <v>2002</v>
      </c>
      <c r="L111">
        <v>270546630</v>
      </c>
      <c r="M111">
        <v>86269</v>
      </c>
      <c r="N111">
        <v>6460325155</v>
      </c>
      <c r="O111" t="s">
        <v>2198</v>
      </c>
      <c r="P111" t="s">
        <v>282</v>
      </c>
      <c r="Q111" t="s">
        <v>2702</v>
      </c>
      <c r="S111" t="s">
        <v>2006</v>
      </c>
      <c r="U111">
        <v>500</v>
      </c>
      <c r="V111" t="s">
        <v>113</v>
      </c>
      <c r="W111">
        <v>2023</v>
      </c>
      <c r="X111">
        <v>5152247</v>
      </c>
      <c r="Y111">
        <v>837746</v>
      </c>
      <c r="Z111">
        <v>1021513</v>
      </c>
      <c r="AA111">
        <v>870936</v>
      </c>
      <c r="AB111">
        <v>210633</v>
      </c>
      <c r="AC111">
        <v>137795</v>
      </c>
      <c r="AD111">
        <v>2707</v>
      </c>
      <c r="AE111">
        <v>422285</v>
      </c>
      <c r="AF111">
        <v>5359530</v>
      </c>
      <c r="AG111">
        <v>1934071</v>
      </c>
      <c r="AH111">
        <v>3425459</v>
      </c>
      <c r="AI111">
        <v>3025935</v>
      </c>
      <c r="AJ111">
        <v>2333595</v>
      </c>
      <c r="AM111" t="s">
        <v>0</v>
      </c>
      <c r="AN111" t="s">
        <v>75</v>
      </c>
      <c r="AO111" t="s">
        <v>283</v>
      </c>
      <c r="AP111" t="s">
        <v>284</v>
      </c>
      <c r="AQ111" t="s">
        <v>71</v>
      </c>
      <c r="AR111">
        <v>2.674464170681258E-2</v>
      </c>
      <c r="AS111">
        <v>6.2153404541477553</v>
      </c>
      <c r="AT111">
        <v>0.16904003243633309</v>
      </c>
      <c r="AU111">
        <v>0.1625023089711225</v>
      </c>
      <c r="AV111">
        <v>0.28782376356398931</v>
      </c>
      <c r="AW111" t="s">
        <v>47</v>
      </c>
      <c r="AX111">
        <v>1</v>
      </c>
      <c r="AY111">
        <v>0.56458961886583336</v>
      </c>
      <c r="AZ111">
        <v>155.99741411156259</v>
      </c>
      <c r="BA111">
        <v>1903.3051348356109</v>
      </c>
      <c r="BB111">
        <v>714.47026228297011</v>
      </c>
      <c r="BC111" t="s">
        <v>3685</v>
      </c>
      <c r="BD111" t="s">
        <v>2173</v>
      </c>
      <c r="BE111" t="s">
        <v>2174</v>
      </c>
      <c r="BF111" t="s">
        <v>2185</v>
      </c>
      <c r="BG111">
        <v>1</v>
      </c>
      <c r="BH111">
        <v>7.4789027431066586E-3</v>
      </c>
      <c r="BI111">
        <v>16.936850772853791</v>
      </c>
      <c r="BJ111">
        <v>0.15646386611506991</v>
      </c>
      <c r="BK111">
        <v>-15.263151613874051</v>
      </c>
      <c r="BL111">
        <v>-0.16561963305404431</v>
      </c>
      <c r="BM111">
        <v>3.989106921567132</v>
      </c>
      <c r="BN111" t="s">
        <v>49</v>
      </c>
      <c r="BO111" t="s">
        <v>49</v>
      </c>
      <c r="BP111" t="s">
        <v>49</v>
      </c>
      <c r="BQ111" t="s">
        <v>3731</v>
      </c>
      <c r="BR111" t="s">
        <v>2168</v>
      </c>
      <c r="BS111">
        <v>-0.36805299963194699</v>
      </c>
      <c r="BT111">
        <v>-3.687319812047285E-3</v>
      </c>
      <c r="BU111">
        <v>-9.2140519830774537E-2</v>
      </c>
      <c r="BV111" t="s">
        <v>48</v>
      </c>
      <c r="BW111" t="s">
        <v>2182</v>
      </c>
      <c r="BX111" t="s">
        <v>2167</v>
      </c>
      <c r="BY111">
        <v>281.66067403325587</v>
      </c>
      <c r="BZ111">
        <v>0.12553949062280409</v>
      </c>
      <c r="CA111">
        <v>0.63679598807751692</v>
      </c>
      <c r="CB111">
        <v>0.1952623994701953</v>
      </c>
      <c r="CC111">
        <v>1.9265738963705922E-2</v>
      </c>
      <c r="CD111" t="s">
        <v>3685</v>
      </c>
      <c r="CE111">
        <v>0.30663258425935008</v>
      </c>
      <c r="CF111">
        <v>15.29847962204863</v>
      </c>
      <c r="CG111">
        <v>7.9072836094263481</v>
      </c>
      <c r="CH111">
        <v>132.74273095325731</v>
      </c>
      <c r="CI111">
        <v>1621.644460802356</v>
      </c>
    </row>
    <row r="112" spans="1:87">
      <c r="A112">
        <v>123</v>
      </c>
      <c r="B112">
        <v>109</v>
      </c>
      <c r="C112">
        <v>111</v>
      </c>
      <c r="D112">
        <v>127</v>
      </c>
      <c r="E112">
        <v>129</v>
      </c>
      <c r="F112" t="s">
        <v>278</v>
      </c>
      <c r="G112" t="s">
        <v>2283</v>
      </c>
      <c r="H112">
        <v>1953</v>
      </c>
      <c r="J112">
        <v>2002</v>
      </c>
      <c r="L112" t="s">
        <v>3591</v>
      </c>
      <c r="M112">
        <v>121845</v>
      </c>
      <c r="N112">
        <v>5490001468</v>
      </c>
      <c r="O112" t="s">
        <v>2198</v>
      </c>
      <c r="P112" t="s">
        <v>279</v>
      </c>
      <c r="Q112" t="s">
        <v>2571</v>
      </c>
      <c r="R112" t="s">
        <v>2635</v>
      </c>
      <c r="S112" t="s">
        <v>2000</v>
      </c>
      <c r="U112">
        <v>425</v>
      </c>
      <c r="V112" t="s">
        <v>2208</v>
      </c>
      <c r="W112">
        <v>2023</v>
      </c>
      <c r="X112">
        <v>5218603</v>
      </c>
      <c r="Y112">
        <v>687412</v>
      </c>
      <c r="Z112">
        <v>622178</v>
      </c>
      <c r="AA112">
        <v>539980</v>
      </c>
      <c r="AB112">
        <v>180603</v>
      </c>
      <c r="AC112">
        <v>2645814</v>
      </c>
      <c r="AD112">
        <v>5446</v>
      </c>
      <c r="AE112">
        <v>671283</v>
      </c>
      <c r="AF112">
        <v>3655321</v>
      </c>
      <c r="AG112">
        <v>2096884</v>
      </c>
      <c r="AH112">
        <v>1558437</v>
      </c>
      <c r="AI112">
        <v>1890387</v>
      </c>
      <c r="AJ112">
        <v>1764934</v>
      </c>
      <c r="AM112" t="s">
        <v>0</v>
      </c>
      <c r="AN112" t="s">
        <v>75</v>
      </c>
      <c r="AO112" t="s">
        <v>82</v>
      </c>
      <c r="AP112" t="s">
        <v>83</v>
      </c>
      <c r="AQ112" t="s">
        <v>64</v>
      </c>
      <c r="AR112">
        <v>0.50699660426363147</v>
      </c>
      <c r="AS112">
        <v>-12.009411780575009</v>
      </c>
      <c r="AT112">
        <v>0.1034721361253194</v>
      </c>
      <c r="AU112">
        <v>0.1477243722233971</v>
      </c>
      <c r="AV112">
        <v>0.28564521444550772</v>
      </c>
      <c r="AW112" t="s">
        <v>57</v>
      </c>
      <c r="AX112">
        <v>0</v>
      </c>
      <c r="AY112">
        <v>0.51716032600146467</v>
      </c>
      <c r="AZ112">
        <v>123.2616599338964</v>
      </c>
      <c r="BA112">
        <v>958.24513404333459</v>
      </c>
      <c r="BB112">
        <v>385.03195005508633</v>
      </c>
      <c r="BC112" t="s">
        <v>3686</v>
      </c>
      <c r="BD112" t="s">
        <v>2175</v>
      </c>
      <c r="BE112" t="s">
        <v>2174</v>
      </c>
      <c r="BF112" t="s">
        <v>2185</v>
      </c>
      <c r="BG112">
        <v>1</v>
      </c>
      <c r="BH112">
        <v>3.709128524206895E-2</v>
      </c>
      <c r="BI112">
        <v>62.293459719766687</v>
      </c>
      <c r="BJ112">
        <v>0.48423599024523689</v>
      </c>
      <c r="BK112">
        <v>17.603956318671539</v>
      </c>
      <c r="BL112">
        <v>0.16215249107612451</v>
      </c>
      <c r="BM112">
        <v>12.869150044905449</v>
      </c>
      <c r="BN112" t="s">
        <v>48</v>
      </c>
      <c r="BO112" t="s">
        <v>49</v>
      </c>
      <c r="BP112" t="s">
        <v>48</v>
      </c>
      <c r="BQ112" t="s">
        <v>3728</v>
      </c>
      <c r="BR112" t="s">
        <v>2165</v>
      </c>
      <c r="BS112">
        <v>5.2938890489328587</v>
      </c>
      <c r="BT112">
        <v>5.1585197744483217E-2</v>
      </c>
      <c r="BU112">
        <v>1.297981533487746</v>
      </c>
      <c r="BV112" t="s">
        <v>48</v>
      </c>
      <c r="BW112" t="s">
        <v>2180</v>
      </c>
      <c r="BX112" t="s">
        <v>2166</v>
      </c>
      <c r="BY112">
        <v>336.54813528652159</v>
      </c>
      <c r="BZ112">
        <v>9.1856254091465334E-2</v>
      </c>
      <c r="CA112">
        <v>0.20009457116785229</v>
      </c>
      <c r="CB112">
        <v>0.1064160865489306</v>
      </c>
      <c r="CC112">
        <v>0.46990531902156252</v>
      </c>
      <c r="CD112" t="s">
        <v>3689</v>
      </c>
      <c r="CE112">
        <v>0.53182895431811517</v>
      </c>
      <c r="CF112">
        <v>14.98350430927468</v>
      </c>
      <c r="CG112">
        <v>8.5510514754892224</v>
      </c>
      <c r="CH112">
        <v>88.229164048497836</v>
      </c>
      <c r="CI112">
        <v>621.69699875681295</v>
      </c>
    </row>
    <row r="113" spans="1:87">
      <c r="A113">
        <v>118</v>
      </c>
      <c r="B113">
        <v>107</v>
      </c>
      <c r="C113">
        <v>89</v>
      </c>
      <c r="D113">
        <v>119</v>
      </c>
      <c r="E113">
        <v>130</v>
      </c>
      <c r="F113" t="s">
        <v>271</v>
      </c>
      <c r="H113">
        <v>1991</v>
      </c>
      <c r="J113">
        <v>2006</v>
      </c>
      <c r="L113" t="s">
        <v>3590</v>
      </c>
      <c r="M113">
        <v>268433</v>
      </c>
      <c r="N113">
        <v>6920001194</v>
      </c>
      <c r="O113" t="s">
        <v>2198</v>
      </c>
      <c r="P113" t="s">
        <v>272</v>
      </c>
      <c r="Q113" t="s">
        <v>2031</v>
      </c>
      <c r="S113" t="s">
        <v>1991</v>
      </c>
      <c r="U113">
        <v>240</v>
      </c>
      <c r="V113" t="s">
        <v>2208</v>
      </c>
      <c r="W113">
        <v>2023</v>
      </c>
      <c r="X113">
        <v>5365621</v>
      </c>
      <c r="Y113">
        <v>51819</v>
      </c>
      <c r="Z113">
        <v>51420</v>
      </c>
      <c r="AA113">
        <v>38205</v>
      </c>
      <c r="AB113">
        <v>10980</v>
      </c>
      <c r="AC113">
        <v>13055</v>
      </c>
      <c r="AD113">
        <v>266</v>
      </c>
      <c r="AE113">
        <v>49088</v>
      </c>
      <c r="AF113">
        <v>779641</v>
      </c>
      <c r="AG113">
        <v>277104</v>
      </c>
      <c r="AH113">
        <v>502537</v>
      </c>
      <c r="AI113">
        <v>414287</v>
      </c>
      <c r="AJ113">
        <v>365354</v>
      </c>
      <c r="AM113" t="s">
        <v>42</v>
      </c>
      <c r="AN113" t="s">
        <v>43</v>
      </c>
      <c r="AO113" t="s">
        <v>87</v>
      </c>
      <c r="AP113" t="s">
        <v>88</v>
      </c>
      <c r="AQ113" t="s">
        <v>46</v>
      </c>
      <c r="AR113">
        <v>2.4330827689842431E-3</v>
      </c>
      <c r="AS113">
        <v>-24.606831137301839</v>
      </c>
      <c r="AT113">
        <v>7.1203314583717344E-3</v>
      </c>
      <c r="AU113">
        <v>4.9003323324453181E-2</v>
      </c>
      <c r="AV113">
        <v>9.2218679321340036E-2</v>
      </c>
      <c r="AW113" t="s">
        <v>57</v>
      </c>
      <c r="AX113">
        <v>0</v>
      </c>
      <c r="AY113">
        <v>0.53138175134452903</v>
      </c>
      <c r="AZ113">
        <v>184.54135338345861</v>
      </c>
      <c r="BA113">
        <v>20171.507518796989</v>
      </c>
      <c r="BB113">
        <v>1041.7443609022559</v>
      </c>
      <c r="BC113" t="s">
        <v>3685</v>
      </c>
      <c r="BD113" t="s">
        <v>2173</v>
      </c>
      <c r="BE113" t="s">
        <v>2174</v>
      </c>
      <c r="BF113" t="s">
        <v>2184</v>
      </c>
      <c r="BG113">
        <v>0</v>
      </c>
      <c r="BH113">
        <v>-1.9626058880162479E-2</v>
      </c>
      <c r="BI113">
        <v>68.217210532156955</v>
      </c>
      <c r="BJ113">
        <v>0.52008587814832019</v>
      </c>
      <c r="BK113">
        <v>21.896529371128238</v>
      </c>
      <c r="BL113">
        <v>0.1980023789792078</v>
      </c>
      <c r="BM113">
        <v>13.88528337052939</v>
      </c>
      <c r="BN113" t="s">
        <v>48</v>
      </c>
      <c r="BO113" t="s">
        <v>49</v>
      </c>
      <c r="BP113" t="s">
        <v>48</v>
      </c>
      <c r="BQ113" t="s">
        <v>3728</v>
      </c>
      <c r="BR113" t="s">
        <v>2165</v>
      </c>
      <c r="BS113">
        <v>-66.286438529784547</v>
      </c>
      <c r="BT113">
        <v>-1.087270012064175</v>
      </c>
      <c r="BU113">
        <v>-23.800669011769269</v>
      </c>
      <c r="BV113" t="s">
        <v>48</v>
      </c>
      <c r="BW113" t="s">
        <v>2182</v>
      </c>
      <c r="BX113" t="s">
        <v>2167</v>
      </c>
      <c r="BY113">
        <v>16128.797759608149</v>
      </c>
      <c r="BZ113">
        <v>7.0875048358810143E-3</v>
      </c>
      <c r="CA113">
        <v>5.9224504017374127E-2</v>
      </c>
      <c r="CB113">
        <v>2.906564874111426E-2</v>
      </c>
      <c r="CC113">
        <v>2.205914164914672E-2</v>
      </c>
      <c r="CD113" t="s">
        <v>3685</v>
      </c>
      <c r="CE113">
        <v>0.4907706568988327</v>
      </c>
      <c r="CF113">
        <v>14.975436799433069</v>
      </c>
      <c r="CG113">
        <v>6.6707663208458738</v>
      </c>
      <c r="CH113">
        <v>95.746514575411908</v>
      </c>
      <c r="CI113">
        <v>4042.709759188846</v>
      </c>
    </row>
    <row r="114" spans="1:87">
      <c r="A114">
        <v>95</v>
      </c>
      <c r="B114">
        <v>144</v>
      </c>
      <c r="C114">
        <v>155</v>
      </c>
      <c r="D114">
        <v>154</v>
      </c>
      <c r="E114">
        <v>131</v>
      </c>
      <c r="F114" t="s">
        <v>2799</v>
      </c>
      <c r="H114">
        <v>2008</v>
      </c>
      <c r="J114">
        <v>2009</v>
      </c>
      <c r="L114" t="s">
        <v>3587</v>
      </c>
      <c r="M114">
        <v>322634</v>
      </c>
      <c r="N114">
        <v>5262542704</v>
      </c>
      <c r="O114" t="s">
        <v>2198</v>
      </c>
      <c r="P114" t="s">
        <v>234</v>
      </c>
      <c r="Q114" t="s">
        <v>2027</v>
      </c>
      <c r="S114" t="s">
        <v>1982</v>
      </c>
      <c r="U114">
        <v>120</v>
      </c>
      <c r="V114" t="s">
        <v>113</v>
      </c>
      <c r="W114">
        <v>2023</v>
      </c>
      <c r="X114">
        <v>6398465</v>
      </c>
      <c r="Y114">
        <v>1023076</v>
      </c>
      <c r="Z114">
        <v>694166</v>
      </c>
      <c r="AA114">
        <v>558759</v>
      </c>
      <c r="AB114">
        <v>421270</v>
      </c>
      <c r="AC114">
        <v>0</v>
      </c>
      <c r="AD114">
        <v>2564</v>
      </c>
      <c r="AE114">
        <v>357404</v>
      </c>
      <c r="AF114">
        <v>8309637</v>
      </c>
      <c r="AG114">
        <v>6755639</v>
      </c>
      <c r="AH114">
        <v>1553951</v>
      </c>
      <c r="AI114">
        <v>2466904</v>
      </c>
      <c r="AJ114">
        <v>5842733</v>
      </c>
      <c r="AM114" t="s">
        <v>67</v>
      </c>
      <c r="AN114" t="s">
        <v>68</v>
      </c>
      <c r="AO114" t="s">
        <v>69</v>
      </c>
      <c r="AP114" t="s">
        <v>70</v>
      </c>
      <c r="AQ114" t="s">
        <v>71</v>
      </c>
      <c r="AR114">
        <v>0</v>
      </c>
      <c r="AS114">
        <v>45.383874832626432</v>
      </c>
      <c r="AT114">
        <v>8.7327038594412876E-2</v>
      </c>
      <c r="AU114">
        <v>6.7242287478983739E-2</v>
      </c>
      <c r="AV114">
        <v>0.22650212574141521</v>
      </c>
      <c r="AW114" t="s">
        <v>57</v>
      </c>
      <c r="AX114">
        <v>0</v>
      </c>
      <c r="AY114">
        <v>0.29687265520744172</v>
      </c>
      <c r="AZ114">
        <v>139.393135725429</v>
      </c>
      <c r="BA114">
        <v>2495.5011700468021</v>
      </c>
      <c r="BB114">
        <v>2634.8046021840869</v>
      </c>
      <c r="BC114" t="s">
        <v>3685</v>
      </c>
      <c r="BD114" t="s">
        <v>2173</v>
      </c>
      <c r="BE114" t="s">
        <v>2174</v>
      </c>
      <c r="BF114" t="s">
        <v>2184</v>
      </c>
      <c r="BG114">
        <v>0</v>
      </c>
      <c r="BH114">
        <v>0</v>
      </c>
      <c r="BI114">
        <v>102.87617430863661</v>
      </c>
      <c r="BJ114">
        <v>0.70742562816576715</v>
      </c>
      <c r="BK114">
        <v>47.011720513504827</v>
      </c>
      <c r="BL114">
        <v>0.38534212899665482</v>
      </c>
      <c r="BM114">
        <v>19.345970841216321</v>
      </c>
      <c r="BN114" t="s">
        <v>49</v>
      </c>
      <c r="BO114" t="s">
        <v>48</v>
      </c>
      <c r="BP114" t="s">
        <v>48</v>
      </c>
      <c r="BQ114" t="s">
        <v>3728</v>
      </c>
      <c r="BR114" t="s">
        <v>2165</v>
      </c>
      <c r="BS114">
        <v>-17.978246960972491</v>
      </c>
      <c r="BT114">
        <v>-0.19818569294086161</v>
      </c>
      <c r="BU114">
        <v>-4.8339022070447601</v>
      </c>
      <c r="BV114" t="s">
        <v>49</v>
      </c>
      <c r="BW114" t="s">
        <v>2182</v>
      </c>
      <c r="BX114" t="s">
        <v>2167</v>
      </c>
      <c r="BY114">
        <v>1486.58338373842</v>
      </c>
      <c r="BZ114">
        <v>1.755395026502302E-2</v>
      </c>
      <c r="CA114">
        <v>3.8540067733840118E-2</v>
      </c>
      <c r="CB114">
        <v>1.01682874251585E-2</v>
      </c>
      <c r="CC114">
        <v>0</v>
      </c>
      <c r="CD114" t="s">
        <v>3685</v>
      </c>
      <c r="CE114">
        <v>0.26383678138246319</v>
      </c>
      <c r="CF114">
        <v>14.964143047647021</v>
      </c>
      <c r="CG114">
        <v>8.0475095109814223</v>
      </c>
      <c r="CH114">
        <v>103.50639795265511</v>
      </c>
      <c r="CI114">
        <v>1008.917786308381</v>
      </c>
    </row>
    <row r="115" spans="1:87">
      <c r="A115">
        <v>32</v>
      </c>
      <c r="B115">
        <v>36</v>
      </c>
      <c r="C115">
        <v>36</v>
      </c>
      <c r="D115">
        <v>28</v>
      </c>
      <c r="E115">
        <v>133</v>
      </c>
      <c r="F115" t="s">
        <v>130</v>
      </c>
      <c r="H115">
        <v>2007</v>
      </c>
      <c r="J115">
        <v>2007</v>
      </c>
      <c r="L115">
        <v>120553944</v>
      </c>
      <c r="M115">
        <v>289223</v>
      </c>
      <c r="N115">
        <v>6751373354</v>
      </c>
      <c r="O115" t="s">
        <v>2200</v>
      </c>
      <c r="P115" t="s">
        <v>131</v>
      </c>
      <c r="Q115" t="s">
        <v>2007</v>
      </c>
      <c r="S115" t="s">
        <v>2006</v>
      </c>
      <c r="U115">
        <v>500</v>
      </c>
      <c r="V115" t="s">
        <v>113</v>
      </c>
      <c r="W115">
        <v>2023</v>
      </c>
      <c r="X115">
        <v>14808232</v>
      </c>
      <c r="Y115">
        <v>435823</v>
      </c>
      <c r="Z115">
        <v>567043</v>
      </c>
      <c r="AA115">
        <v>464214</v>
      </c>
      <c r="AB115">
        <v>4643</v>
      </c>
      <c r="AC115">
        <v>6288</v>
      </c>
      <c r="AD115">
        <v>808</v>
      </c>
      <c r="AE115">
        <v>206730</v>
      </c>
      <c r="AF115">
        <v>1793282</v>
      </c>
      <c r="AG115">
        <v>51468</v>
      </c>
      <c r="AH115">
        <v>1741814</v>
      </c>
      <c r="AI115">
        <v>318770</v>
      </c>
      <c r="AJ115">
        <v>1474512</v>
      </c>
      <c r="AM115" t="s">
        <v>42</v>
      </c>
      <c r="AN115" t="s">
        <v>43</v>
      </c>
      <c r="AO115" t="s">
        <v>87</v>
      </c>
      <c r="AP115" t="s">
        <v>88</v>
      </c>
      <c r="AQ115" t="s">
        <v>46</v>
      </c>
      <c r="AR115">
        <v>4.2462867950745229E-4</v>
      </c>
      <c r="AS115">
        <v>12.31929490558668</v>
      </c>
      <c r="AT115">
        <v>3.1348374336652753E-2</v>
      </c>
      <c r="AU115">
        <v>0.25886280016193769</v>
      </c>
      <c r="AV115">
        <v>1.456266273488722</v>
      </c>
      <c r="AW115" t="s">
        <v>47</v>
      </c>
      <c r="AX115">
        <v>1</v>
      </c>
      <c r="AY115">
        <v>0.1777578763406982</v>
      </c>
      <c r="AZ115">
        <v>255.85396039603961</v>
      </c>
      <c r="BA115">
        <v>18327.019801980201</v>
      </c>
      <c r="BB115">
        <v>63.698019801980188</v>
      </c>
      <c r="BC115" t="s">
        <v>3685</v>
      </c>
      <c r="BD115" t="s">
        <v>2173</v>
      </c>
      <c r="BE115" t="s">
        <v>2174</v>
      </c>
      <c r="BF115" t="s">
        <v>2184</v>
      </c>
      <c r="BG115">
        <v>0</v>
      </c>
      <c r="BH115">
        <v>-2.265427132215237E-3</v>
      </c>
      <c r="BI115">
        <v>30.414046662098251</v>
      </c>
      <c r="BJ115">
        <v>0.26554417750446652</v>
      </c>
      <c r="BK115">
        <v>-5.4970676361606863</v>
      </c>
      <c r="BL115">
        <v>-5.6539321664647701E-2</v>
      </c>
      <c r="BM115">
        <v>6.8639179691869723</v>
      </c>
      <c r="BN115" t="s">
        <v>49</v>
      </c>
      <c r="BO115" t="s">
        <v>48</v>
      </c>
      <c r="BP115" t="s">
        <v>48</v>
      </c>
      <c r="BQ115" t="s">
        <v>3731</v>
      </c>
      <c r="BR115" t="s">
        <v>2168</v>
      </c>
      <c r="BS115">
        <v>25.077399380804959</v>
      </c>
      <c r="BT115">
        <v>0.22376255473849321</v>
      </c>
      <c r="BU115">
        <v>5.7534905210291809</v>
      </c>
      <c r="BV115" t="s">
        <v>48</v>
      </c>
      <c r="BW115" t="s">
        <v>2180</v>
      </c>
      <c r="BX115" t="s">
        <v>2166</v>
      </c>
      <c r="BY115">
        <v>749.95633448793888</v>
      </c>
      <c r="BZ115">
        <v>7.544626788552454E-2</v>
      </c>
      <c r="CA115">
        <v>1.576365811022173</v>
      </c>
      <c r="CB115">
        <v>0.52801543349697522</v>
      </c>
      <c r="CC115">
        <v>2.6900558117226902E-3</v>
      </c>
      <c r="CD115" t="s">
        <v>3685</v>
      </c>
      <c r="CE115">
        <v>0.33495742536726969</v>
      </c>
      <c r="CF115">
        <v>16.245149622815191</v>
      </c>
      <c r="CG115">
        <v>6.4707995037826018</v>
      </c>
      <c r="CH115">
        <v>224.98142414860681</v>
      </c>
      <c r="CI115">
        <v>17577.063467492258</v>
      </c>
    </row>
    <row r="116" spans="1:87">
      <c r="A116">
        <v>182</v>
      </c>
      <c r="B116">
        <v>134</v>
      </c>
      <c r="C116">
        <v>151</v>
      </c>
      <c r="D116">
        <v>164</v>
      </c>
      <c r="E116">
        <v>134</v>
      </c>
      <c r="F116" t="s">
        <v>374</v>
      </c>
      <c r="G116" t="s">
        <v>2283</v>
      </c>
      <c r="H116">
        <v>2008</v>
      </c>
      <c r="I116">
        <v>1740</v>
      </c>
      <c r="J116">
        <v>2008</v>
      </c>
      <c r="L116" t="s">
        <v>3582</v>
      </c>
      <c r="M116">
        <v>306944</v>
      </c>
      <c r="N116">
        <v>5993051607</v>
      </c>
      <c r="O116" t="s">
        <v>2198</v>
      </c>
      <c r="P116" t="s">
        <v>375</v>
      </c>
      <c r="Q116" t="s">
        <v>2043</v>
      </c>
      <c r="R116" t="s">
        <v>2690</v>
      </c>
      <c r="S116" t="s">
        <v>2000</v>
      </c>
      <c r="T116" t="s">
        <v>2798</v>
      </c>
      <c r="U116">
        <v>540</v>
      </c>
      <c r="V116" t="s">
        <v>2208</v>
      </c>
      <c r="W116">
        <v>2023</v>
      </c>
      <c r="X116">
        <v>3549153</v>
      </c>
      <c r="Y116">
        <v>357068</v>
      </c>
      <c r="Z116">
        <v>340917</v>
      </c>
      <c r="AA116">
        <v>272388</v>
      </c>
      <c r="AB116">
        <v>118237</v>
      </c>
      <c r="AC116">
        <v>3133923</v>
      </c>
      <c r="AD116">
        <v>1500</v>
      </c>
      <c r="AE116">
        <v>445979</v>
      </c>
      <c r="AF116">
        <v>2722878</v>
      </c>
      <c r="AG116">
        <v>1292262</v>
      </c>
      <c r="AH116">
        <v>1430616</v>
      </c>
      <c r="AI116">
        <v>1801508</v>
      </c>
      <c r="AJ116">
        <v>921370</v>
      </c>
      <c r="AM116" t="s">
        <v>0</v>
      </c>
      <c r="AN116" t="s">
        <v>75</v>
      </c>
      <c r="AO116" t="s">
        <v>307</v>
      </c>
      <c r="AP116" t="s">
        <v>308</v>
      </c>
      <c r="AQ116" t="s">
        <v>64</v>
      </c>
      <c r="AR116">
        <v>0.88300588901070198</v>
      </c>
      <c r="AS116">
        <v>-27.483595122138588</v>
      </c>
      <c r="AT116">
        <v>7.6747325347766071E-2</v>
      </c>
      <c r="AU116">
        <v>0.10003679929838941</v>
      </c>
      <c r="AV116">
        <v>0.1511999946711311</v>
      </c>
      <c r="AW116" t="s">
        <v>47</v>
      </c>
      <c r="AX116">
        <v>1</v>
      </c>
      <c r="AY116">
        <v>0.66161906629676392</v>
      </c>
      <c r="AZ116">
        <v>297.31933333333342</v>
      </c>
      <c r="BA116">
        <v>2366.1019999999999</v>
      </c>
      <c r="BB116">
        <v>861.50800000000004</v>
      </c>
      <c r="BC116" t="s">
        <v>3688</v>
      </c>
      <c r="BD116" t="s">
        <v>2175</v>
      </c>
      <c r="BE116" t="s">
        <v>2176</v>
      </c>
      <c r="BF116" t="s">
        <v>2185</v>
      </c>
      <c r="BG116">
        <v>1</v>
      </c>
      <c r="BH116">
        <v>7.1558110448866064E-4</v>
      </c>
      <c r="BI116">
        <v>13.86007844425524</v>
      </c>
      <c r="BJ116">
        <v>0.12980012648819181</v>
      </c>
      <c r="BK116">
        <v>-17.49269677952519</v>
      </c>
      <c r="BL116">
        <v>-0.19228337268092061</v>
      </c>
      <c r="BM116">
        <v>3.2982275405601058</v>
      </c>
      <c r="BN116" t="s">
        <v>49</v>
      </c>
      <c r="BO116" t="s">
        <v>49</v>
      </c>
      <c r="BP116" t="s">
        <v>49</v>
      </c>
      <c r="BQ116" t="s">
        <v>3731</v>
      </c>
      <c r="BR116" t="s">
        <v>2168</v>
      </c>
      <c r="BS116">
        <v>0.13351134846461951</v>
      </c>
      <c r="BT116">
        <v>1.3342230131367929E-3</v>
      </c>
      <c r="BU116">
        <v>3.3361138919008049E-2</v>
      </c>
      <c r="BV116" t="s">
        <v>48</v>
      </c>
      <c r="BW116" t="s">
        <v>2181</v>
      </c>
      <c r="BX116" t="s">
        <v>2166</v>
      </c>
      <c r="BY116">
        <v>285.24886248331092</v>
      </c>
      <c r="BZ116">
        <v>3.9998806589933392E-2</v>
      </c>
      <c r="CA116">
        <v>0.14322457175415379</v>
      </c>
      <c r="CB116">
        <v>6.1245642275855668E-2</v>
      </c>
      <c r="CC116">
        <v>0.88229030790621332</v>
      </c>
      <c r="CD116" t="s">
        <v>3688</v>
      </c>
      <c r="CE116">
        <v>0.42761965719809819</v>
      </c>
      <c r="CF116">
        <v>14.95241941494662</v>
      </c>
      <c r="CG116">
        <v>7.3118861640771646</v>
      </c>
      <c r="CH116">
        <v>260.84846461949257</v>
      </c>
      <c r="CI116">
        <v>2080.853137516689</v>
      </c>
    </row>
    <row r="117" spans="1:87">
      <c r="A117">
        <v>107</v>
      </c>
      <c r="B117">
        <v>84</v>
      </c>
      <c r="C117">
        <v>125</v>
      </c>
      <c r="D117">
        <v>169</v>
      </c>
      <c r="E117">
        <v>135</v>
      </c>
      <c r="F117" t="s">
        <v>252</v>
      </c>
      <c r="H117">
        <v>1995</v>
      </c>
      <c r="I117">
        <v>1897</v>
      </c>
      <c r="J117">
        <v>1996</v>
      </c>
      <c r="L117">
        <v>272819315</v>
      </c>
      <c r="M117">
        <v>443829</v>
      </c>
      <c r="N117">
        <v>6490001173</v>
      </c>
      <c r="O117" t="s">
        <v>2200</v>
      </c>
      <c r="P117" t="s">
        <v>81</v>
      </c>
      <c r="Q117" t="s">
        <v>2220</v>
      </c>
      <c r="R117" t="s">
        <v>2641</v>
      </c>
      <c r="S117" t="s">
        <v>1988</v>
      </c>
      <c r="U117">
        <v>500</v>
      </c>
      <c r="V117" t="s">
        <v>2208</v>
      </c>
      <c r="W117">
        <v>2023</v>
      </c>
      <c r="X117">
        <v>5694552</v>
      </c>
      <c r="Y117">
        <v>109359</v>
      </c>
      <c r="Z117">
        <v>121556</v>
      </c>
      <c r="AA117">
        <v>96774</v>
      </c>
      <c r="AB117">
        <v>130261</v>
      </c>
      <c r="AC117">
        <v>1739109</v>
      </c>
      <c r="AD117">
        <v>2108</v>
      </c>
      <c r="AE117">
        <v>413548</v>
      </c>
      <c r="AF117">
        <v>3786316</v>
      </c>
      <c r="AG117">
        <v>1750322</v>
      </c>
      <c r="AH117">
        <v>2035994</v>
      </c>
      <c r="AI117">
        <v>3130100</v>
      </c>
      <c r="AJ117">
        <v>656216</v>
      </c>
      <c r="AM117" t="s">
        <v>0</v>
      </c>
      <c r="AN117" t="s">
        <v>75</v>
      </c>
      <c r="AO117" t="s">
        <v>82</v>
      </c>
      <c r="AP117" t="s">
        <v>83</v>
      </c>
      <c r="AQ117" t="s">
        <v>64</v>
      </c>
      <c r="AR117">
        <v>0.30539873900528092</v>
      </c>
      <c r="AS117">
        <v>-21.135046672475021</v>
      </c>
      <c r="AT117">
        <v>1.699413755463116E-2</v>
      </c>
      <c r="AU117">
        <v>2.5558880980879571E-2</v>
      </c>
      <c r="AV117">
        <v>3.0917223091914001E-2</v>
      </c>
      <c r="AW117" t="s">
        <v>47</v>
      </c>
      <c r="AX117">
        <v>1</v>
      </c>
      <c r="AY117">
        <v>0.82668747141020449</v>
      </c>
      <c r="AZ117">
        <v>196.18026565464899</v>
      </c>
      <c r="BA117">
        <v>2701.400379506641</v>
      </c>
      <c r="BB117">
        <v>830.32352941176475</v>
      </c>
      <c r="BC117" t="s">
        <v>3689</v>
      </c>
      <c r="BD117" t="s">
        <v>2173</v>
      </c>
      <c r="BE117" t="s">
        <v>2174</v>
      </c>
      <c r="BF117" t="s">
        <v>2185</v>
      </c>
      <c r="BG117">
        <v>1</v>
      </c>
      <c r="BH117">
        <v>9.7960336528170322E-2</v>
      </c>
      <c r="BI117">
        <v>83.024117694891018</v>
      </c>
      <c r="BJ117">
        <v>0.60444774885216468</v>
      </c>
      <c r="BK117">
        <v>32.626172242674663</v>
      </c>
      <c r="BL117">
        <v>0.28236424968305229</v>
      </c>
      <c r="BM117">
        <v>16.312684797291311</v>
      </c>
      <c r="BN117" t="s">
        <v>49</v>
      </c>
      <c r="BO117" t="s">
        <v>49</v>
      </c>
      <c r="BP117" t="s">
        <v>49</v>
      </c>
      <c r="BQ117" t="s">
        <v>3728</v>
      </c>
      <c r="BR117" t="s">
        <v>2165</v>
      </c>
      <c r="BS117">
        <v>0.14251781472684091</v>
      </c>
      <c r="BT117">
        <v>1.424163544771595E-3</v>
      </c>
      <c r="BU117">
        <v>3.5610427627208452E-2</v>
      </c>
      <c r="BV117" t="s">
        <v>48</v>
      </c>
      <c r="BW117" t="s">
        <v>2181</v>
      </c>
      <c r="BX117" t="s">
        <v>2166</v>
      </c>
      <c r="BY117">
        <v>1223.3162939959529</v>
      </c>
      <c r="BZ117">
        <v>6.1269210607427543E-2</v>
      </c>
      <c r="CA117">
        <v>0.15462940806683839</v>
      </c>
      <c r="CB117">
        <v>0.1031914870582325</v>
      </c>
      <c r="CC117">
        <v>0.20743840247711051</v>
      </c>
      <c r="CD117" t="s">
        <v>3687</v>
      </c>
      <c r="CE117">
        <v>0.66734710006539089</v>
      </c>
      <c r="CF117">
        <v>14.950572737420909</v>
      </c>
      <c r="CG117">
        <v>7.6520707461164816</v>
      </c>
      <c r="CH117">
        <v>113.5007125890736</v>
      </c>
      <c r="CI117">
        <v>1478.084085510689</v>
      </c>
    </row>
    <row r="118" spans="1:87">
      <c r="A118">
        <v>218</v>
      </c>
      <c r="B118">
        <v>215</v>
      </c>
      <c r="C118">
        <v>211</v>
      </c>
      <c r="D118">
        <v>179</v>
      </c>
      <c r="E118">
        <v>136</v>
      </c>
      <c r="F118" t="s">
        <v>417</v>
      </c>
      <c r="H118">
        <v>1995</v>
      </c>
      <c r="J118">
        <v>2001</v>
      </c>
      <c r="L118" t="s">
        <v>3575</v>
      </c>
      <c r="M118">
        <v>26050</v>
      </c>
      <c r="N118">
        <v>5260019312</v>
      </c>
      <c r="O118" t="s">
        <v>2200</v>
      </c>
      <c r="P118" t="s">
        <v>98</v>
      </c>
      <c r="Q118" t="s">
        <v>1995</v>
      </c>
      <c r="S118" t="s">
        <v>1986</v>
      </c>
      <c r="U118">
        <v>500</v>
      </c>
      <c r="V118" t="s">
        <v>113</v>
      </c>
      <c r="W118">
        <v>2023</v>
      </c>
      <c r="X118">
        <v>3000338.0019999999</v>
      </c>
      <c r="Y118">
        <v>26005.157999999999</v>
      </c>
      <c r="Z118">
        <v>19509.161</v>
      </c>
      <c r="AA118">
        <v>15228.876</v>
      </c>
      <c r="AB118">
        <v>82.34</v>
      </c>
      <c r="AC118">
        <v>8307</v>
      </c>
      <c r="AD118">
        <v>75</v>
      </c>
      <c r="AE118">
        <v>16886.424999999999</v>
      </c>
      <c r="AF118">
        <v>826986.86900000006</v>
      </c>
      <c r="AG118">
        <v>170892.76300000001</v>
      </c>
      <c r="AH118">
        <v>656094.10600000003</v>
      </c>
      <c r="AI118">
        <v>67835.760999999999</v>
      </c>
      <c r="AJ118">
        <v>759151.10800000001</v>
      </c>
      <c r="AM118" t="s">
        <v>42</v>
      </c>
      <c r="AN118" t="s">
        <v>43</v>
      </c>
      <c r="AO118" t="s">
        <v>99</v>
      </c>
      <c r="AP118" t="s">
        <v>100</v>
      </c>
      <c r="AQ118" t="s">
        <v>46</v>
      </c>
      <c r="AR118">
        <v>2.7686880592995271E-3</v>
      </c>
      <c r="AS118">
        <v>-1.0848278192832179</v>
      </c>
      <c r="AT118">
        <v>5.075720132147965E-3</v>
      </c>
      <c r="AU118">
        <v>1.8414894565877318E-2</v>
      </c>
      <c r="AV118">
        <v>0.22449628006679251</v>
      </c>
      <c r="AW118" t="s">
        <v>47</v>
      </c>
      <c r="AX118">
        <v>1</v>
      </c>
      <c r="AY118">
        <v>8.2027615604136017E-2</v>
      </c>
      <c r="AZ118">
        <v>225.1523333333333</v>
      </c>
      <c r="BA118">
        <v>40004.506693333329</v>
      </c>
      <c r="BB118">
        <v>2278.570173333334</v>
      </c>
      <c r="BC118" t="s">
        <v>3685</v>
      </c>
      <c r="BD118" t="s">
        <v>2173</v>
      </c>
      <c r="BE118" t="s">
        <v>2174</v>
      </c>
      <c r="BF118" t="s">
        <v>2185</v>
      </c>
      <c r="BG118">
        <v>1</v>
      </c>
      <c r="BH118">
        <v>1.9562654973676692E-3</v>
      </c>
      <c r="BI118">
        <v>-2.9640809615305672</v>
      </c>
      <c r="BJ118">
        <v>-3.0088976662932861E-2</v>
      </c>
      <c r="BK118">
        <v>-29.684116638790272</v>
      </c>
      <c r="BL118">
        <v>-0.35217247583204703</v>
      </c>
      <c r="BM118">
        <v>-0.7494022893857033</v>
      </c>
      <c r="BN118" t="s">
        <v>49</v>
      </c>
      <c r="BO118" t="s">
        <v>49</v>
      </c>
      <c r="BP118" t="s">
        <v>49</v>
      </c>
      <c r="BQ118" t="s">
        <v>3730</v>
      </c>
      <c r="BR118" t="s">
        <v>2168</v>
      </c>
      <c r="BS118">
        <v>15.38461538461539</v>
      </c>
      <c r="BT118">
        <v>0.1431008436406733</v>
      </c>
      <c r="BU118">
        <v>3.6422843755939742</v>
      </c>
      <c r="BV118" t="s">
        <v>48</v>
      </c>
      <c r="BW118" t="s">
        <v>2180</v>
      </c>
      <c r="BX118" t="s">
        <v>2166</v>
      </c>
      <c r="BY118">
        <v>-7564.5240758974396</v>
      </c>
      <c r="BZ118">
        <v>-4.9967868558308947E-4</v>
      </c>
      <c r="CA118">
        <v>-7.6386828834173831E-2</v>
      </c>
      <c r="CB118">
        <v>-2.6771836374694809E-3</v>
      </c>
      <c r="CC118">
        <v>8.1242256193185807E-4</v>
      </c>
      <c r="CD118" t="s">
        <v>3685</v>
      </c>
      <c r="CE118">
        <v>3.5047712784115032E-2</v>
      </c>
      <c r="CF118">
        <v>14.944324484282159</v>
      </c>
      <c r="CG118">
        <v>4.1743872698956368</v>
      </c>
      <c r="CH118">
        <v>188.12307692307689</v>
      </c>
      <c r="CI118">
        <v>47569.030769230769</v>
      </c>
    </row>
    <row r="119" spans="1:87">
      <c r="A119">
        <v>207</v>
      </c>
      <c r="B119">
        <v>146</v>
      </c>
      <c r="C119">
        <v>194</v>
      </c>
      <c r="D119">
        <v>194</v>
      </c>
      <c r="E119">
        <v>137</v>
      </c>
      <c r="F119" t="s">
        <v>403</v>
      </c>
      <c r="H119">
        <v>1945</v>
      </c>
      <c r="L119" t="s">
        <v>3567</v>
      </c>
      <c r="M119">
        <v>39329</v>
      </c>
      <c r="N119">
        <v>5260207746</v>
      </c>
      <c r="O119" t="s">
        <v>2198</v>
      </c>
      <c r="P119" t="s">
        <v>51</v>
      </c>
      <c r="Q119" t="s">
        <v>1981</v>
      </c>
      <c r="S119" t="s">
        <v>1982</v>
      </c>
      <c r="U119">
        <v>400</v>
      </c>
      <c r="V119" t="s">
        <v>2208</v>
      </c>
      <c r="W119">
        <v>2023</v>
      </c>
      <c r="X119">
        <v>3179993</v>
      </c>
      <c r="Y119">
        <v>677436</v>
      </c>
      <c r="Z119">
        <v>208858</v>
      </c>
      <c r="AA119">
        <v>88626</v>
      </c>
      <c r="AB119">
        <v>44948</v>
      </c>
      <c r="AC119">
        <v>34319</v>
      </c>
      <c r="AD119">
        <v>2798</v>
      </c>
      <c r="AE119">
        <v>400526</v>
      </c>
      <c r="AF119">
        <v>6096062</v>
      </c>
      <c r="AG119">
        <v>3140222</v>
      </c>
      <c r="AH119">
        <v>2955840</v>
      </c>
      <c r="AI119">
        <v>3468240</v>
      </c>
      <c r="AJ119">
        <v>2627822</v>
      </c>
      <c r="AM119" t="s">
        <v>52</v>
      </c>
      <c r="AN119" t="s">
        <v>53</v>
      </c>
      <c r="AO119" t="s">
        <v>54</v>
      </c>
      <c r="AP119" t="s">
        <v>55</v>
      </c>
      <c r="AQ119" t="s">
        <v>56</v>
      </c>
      <c r="AR119">
        <v>1.079216212111159E-2</v>
      </c>
      <c r="AS119">
        <v>-26.583468777127241</v>
      </c>
      <c r="AT119">
        <v>2.7869872669531039E-2</v>
      </c>
      <c r="AU119">
        <v>1.4538237964115189E-2</v>
      </c>
      <c r="AV119">
        <v>2.5553594906926859E-2</v>
      </c>
      <c r="AW119" t="s">
        <v>57</v>
      </c>
      <c r="AX119">
        <v>0</v>
      </c>
      <c r="AY119">
        <v>0.56893122150004383</v>
      </c>
      <c r="AZ119">
        <v>143.14724803431019</v>
      </c>
      <c r="BA119">
        <v>1136.5235882773411</v>
      </c>
      <c r="BB119">
        <v>1122.3095067905649</v>
      </c>
      <c r="BC119" t="s">
        <v>3685</v>
      </c>
      <c r="BD119" t="s">
        <v>2173</v>
      </c>
      <c r="BE119" t="s">
        <v>2174</v>
      </c>
      <c r="BF119" t="s">
        <v>2184</v>
      </c>
      <c r="BG119">
        <v>0</v>
      </c>
      <c r="BH119">
        <v>-2.0702344066391171E-3</v>
      </c>
      <c r="BI119">
        <v>3.309585071407223</v>
      </c>
      <c r="BJ119">
        <v>3.2559974520285813E-2</v>
      </c>
      <c r="BK119">
        <v>-25.13798183231361</v>
      </c>
      <c r="BL119">
        <v>-0.28952352464882841</v>
      </c>
      <c r="BM119">
        <v>0.81732134534282519</v>
      </c>
      <c r="BN119" t="s">
        <v>49</v>
      </c>
      <c r="BO119" t="s">
        <v>49</v>
      </c>
      <c r="BP119" t="s">
        <v>49</v>
      </c>
      <c r="BQ119" t="s">
        <v>3731</v>
      </c>
      <c r="BR119" t="s">
        <v>2168</v>
      </c>
      <c r="BS119">
        <v>-41.9261104192611</v>
      </c>
      <c r="BT119">
        <v>-0.54345402794939002</v>
      </c>
      <c r="BU119">
        <v>-12.70382224597523</v>
      </c>
      <c r="BV119" t="s">
        <v>49</v>
      </c>
      <c r="BW119" t="s">
        <v>2182</v>
      </c>
      <c r="BX119" t="s">
        <v>2167</v>
      </c>
      <c r="BY119">
        <v>497.64438528854879</v>
      </c>
      <c r="BZ119">
        <v>-0.1559935934921316</v>
      </c>
      <c r="CA119">
        <v>-0.1900034386575544</v>
      </c>
      <c r="CB119">
        <v>-6.7720071510089325E-2</v>
      </c>
      <c r="CC119">
        <v>1.2862396527750701E-2</v>
      </c>
      <c r="CD119" t="s">
        <v>3685</v>
      </c>
      <c r="CE119">
        <v>0.35641497853174148</v>
      </c>
      <c r="CF119">
        <v>14.93982957897579</v>
      </c>
      <c r="CG119">
        <v>8.4801141831748161</v>
      </c>
      <c r="CH119">
        <v>92.663345786633457</v>
      </c>
      <c r="CI119">
        <v>638.87920298879203</v>
      </c>
    </row>
    <row r="120" spans="1:87">
      <c r="A120">
        <v>354</v>
      </c>
      <c r="B120">
        <v>377</v>
      </c>
      <c r="C120">
        <v>225</v>
      </c>
      <c r="D120">
        <v>216</v>
      </c>
      <c r="E120">
        <v>138</v>
      </c>
      <c r="F120" t="s">
        <v>585</v>
      </c>
      <c r="I120">
        <v>1998</v>
      </c>
      <c r="J120">
        <v>2006</v>
      </c>
      <c r="L120" t="s">
        <v>3541</v>
      </c>
      <c r="M120">
        <v>258512</v>
      </c>
      <c r="N120">
        <v>5213390341</v>
      </c>
      <c r="O120" t="s">
        <v>2785</v>
      </c>
      <c r="P120" t="s">
        <v>586</v>
      </c>
      <c r="Q120" t="s">
        <v>2064</v>
      </c>
      <c r="S120" t="s">
        <v>1991</v>
      </c>
      <c r="U120">
        <v>500</v>
      </c>
      <c r="V120" t="s">
        <v>113</v>
      </c>
      <c r="W120">
        <v>2023</v>
      </c>
      <c r="X120">
        <v>2018218</v>
      </c>
      <c r="Y120">
        <v>64406</v>
      </c>
      <c r="Z120">
        <v>106281</v>
      </c>
      <c r="AA120">
        <v>86059</v>
      </c>
      <c r="AB120">
        <v>12162</v>
      </c>
      <c r="AC120">
        <v>73638</v>
      </c>
      <c r="AD120">
        <v>533</v>
      </c>
      <c r="AE120">
        <v>134534</v>
      </c>
      <c r="AF120">
        <v>1218002</v>
      </c>
      <c r="AG120">
        <v>187092</v>
      </c>
      <c r="AH120">
        <v>1030910</v>
      </c>
      <c r="AI120">
        <v>694698</v>
      </c>
      <c r="AJ120">
        <v>523304</v>
      </c>
      <c r="AM120" t="s">
        <v>42</v>
      </c>
      <c r="AN120" t="s">
        <v>43</v>
      </c>
      <c r="AO120" t="s">
        <v>87</v>
      </c>
      <c r="AP120" t="s">
        <v>88</v>
      </c>
      <c r="AQ120" t="s">
        <v>46</v>
      </c>
      <c r="AR120">
        <v>3.6486643167388262E-2</v>
      </c>
      <c r="AS120">
        <v>8.8192286207870794</v>
      </c>
      <c r="AT120">
        <v>4.2641082380595163E-2</v>
      </c>
      <c r="AU120">
        <v>7.0655877412352366E-2</v>
      </c>
      <c r="AV120">
        <v>0.1238797290333353</v>
      </c>
      <c r="AW120" t="s">
        <v>47</v>
      </c>
      <c r="AX120">
        <v>1</v>
      </c>
      <c r="AY120">
        <v>0.57035866936179092</v>
      </c>
      <c r="AZ120">
        <v>252.4090056285178</v>
      </c>
      <c r="BA120">
        <v>3786.5253283302059</v>
      </c>
      <c r="BB120">
        <v>351.0168855534709</v>
      </c>
      <c r="BC120" t="s">
        <v>3685</v>
      </c>
      <c r="BD120" t="s">
        <v>2173</v>
      </c>
      <c r="BE120" t="s">
        <v>2174</v>
      </c>
      <c r="BF120" t="s">
        <v>2184</v>
      </c>
      <c r="BG120">
        <v>0</v>
      </c>
      <c r="BH120">
        <v>-2.2441304068822929E-2</v>
      </c>
      <c r="BI120">
        <v>-34.253168325959606</v>
      </c>
      <c r="BJ120">
        <v>-0.41935870355833588</v>
      </c>
      <c r="BK120">
        <v>-52.357368352144633</v>
      </c>
      <c r="BL120">
        <v>-0.74144220272745009</v>
      </c>
      <c r="BM120">
        <v>-9.9531122114056902</v>
      </c>
      <c r="BN120" t="s">
        <v>49</v>
      </c>
      <c r="BO120" t="s">
        <v>49</v>
      </c>
      <c r="BP120" t="s">
        <v>49</v>
      </c>
      <c r="BQ120" t="s">
        <v>3730</v>
      </c>
      <c r="BR120" t="s">
        <v>2168</v>
      </c>
      <c r="BS120">
        <v>-25.45454545454545</v>
      </c>
      <c r="BT120">
        <v>-0.29376111852816322</v>
      </c>
      <c r="BU120">
        <v>-7.0808364199044336</v>
      </c>
      <c r="BV120" t="s">
        <v>49</v>
      </c>
      <c r="BW120" t="s">
        <v>2182</v>
      </c>
      <c r="BX120" t="s">
        <v>2167</v>
      </c>
      <c r="BY120">
        <v>-506.73481152993372</v>
      </c>
      <c r="BZ120">
        <v>1.500579376163191E-2</v>
      </c>
      <c r="CA120">
        <v>0.39612841085971301</v>
      </c>
      <c r="CB120">
        <v>6.6403147240758437E-2</v>
      </c>
      <c r="CC120">
        <v>5.8927947236211191E-2</v>
      </c>
      <c r="CD120" t="s">
        <v>3685</v>
      </c>
      <c r="CE120">
        <v>0.167630357783842</v>
      </c>
      <c r="CF120">
        <v>14.9370842053697</v>
      </c>
      <c r="CG120">
        <v>6.5722825426940066</v>
      </c>
      <c r="CH120">
        <v>210.75384615384621</v>
      </c>
      <c r="CI120">
        <v>4293.26013986014</v>
      </c>
    </row>
    <row r="121" spans="1:87">
      <c r="A121">
        <v>166</v>
      </c>
      <c r="B121">
        <v>165</v>
      </c>
      <c r="C121">
        <v>130</v>
      </c>
      <c r="D121">
        <v>150</v>
      </c>
      <c r="E121">
        <v>139</v>
      </c>
      <c r="F121" t="s">
        <v>351</v>
      </c>
      <c r="G121" t="s">
        <v>2209</v>
      </c>
      <c r="H121">
        <v>2003</v>
      </c>
      <c r="L121">
        <v>277957690</v>
      </c>
      <c r="M121">
        <v>146418</v>
      </c>
      <c r="N121">
        <v>6312363833</v>
      </c>
      <c r="O121" t="s">
        <v>2200</v>
      </c>
      <c r="P121" t="s">
        <v>352</v>
      </c>
      <c r="Q121" t="s">
        <v>2800</v>
      </c>
      <c r="R121" t="s">
        <v>2553</v>
      </c>
      <c r="S121" t="s">
        <v>2017</v>
      </c>
      <c r="U121">
        <v>500</v>
      </c>
      <c r="V121" t="s">
        <v>113</v>
      </c>
      <c r="W121">
        <v>2023</v>
      </c>
      <c r="X121">
        <v>3997298</v>
      </c>
      <c r="Y121">
        <v>319190</v>
      </c>
      <c r="Z121">
        <v>283635</v>
      </c>
      <c r="AA121">
        <v>265418</v>
      </c>
      <c r="AB121">
        <v>337076</v>
      </c>
      <c r="AC121">
        <v>3351343</v>
      </c>
      <c r="AD121">
        <v>4680</v>
      </c>
      <c r="AE121">
        <v>504518</v>
      </c>
      <c r="AF121">
        <v>5009055</v>
      </c>
      <c r="AG121">
        <v>2570779</v>
      </c>
      <c r="AH121">
        <v>2438276</v>
      </c>
      <c r="AI121">
        <v>2743387</v>
      </c>
      <c r="AJ121">
        <v>2265668</v>
      </c>
      <c r="AM121" t="s">
        <v>0</v>
      </c>
      <c r="AN121" t="s">
        <v>75</v>
      </c>
      <c r="AO121" t="s">
        <v>316</v>
      </c>
      <c r="AP121" t="s">
        <v>317</v>
      </c>
      <c r="AQ121" t="s">
        <v>64</v>
      </c>
      <c r="AR121">
        <v>0.83840209061220849</v>
      </c>
      <c r="AS121">
        <v>1.581989130495542</v>
      </c>
      <c r="AT121">
        <v>6.6399352762791269E-2</v>
      </c>
      <c r="AU121">
        <v>5.2987639385073629E-2</v>
      </c>
      <c r="AV121">
        <v>9.674828961426149E-2</v>
      </c>
      <c r="AW121" t="s">
        <v>47</v>
      </c>
      <c r="AX121">
        <v>1</v>
      </c>
      <c r="AY121">
        <v>0.54768554148437176</v>
      </c>
      <c r="AZ121">
        <v>107.80299145299141</v>
      </c>
      <c r="BA121">
        <v>854.1235042735043</v>
      </c>
      <c r="BB121">
        <v>549.31175213675215</v>
      </c>
      <c r="BC121" t="s">
        <v>3688</v>
      </c>
      <c r="BD121" t="s">
        <v>2175</v>
      </c>
      <c r="BE121" t="s">
        <v>2176</v>
      </c>
      <c r="BF121" t="s">
        <v>2185</v>
      </c>
      <c r="BG121">
        <v>1</v>
      </c>
      <c r="BH121">
        <v>1.944047112401448E-2</v>
      </c>
      <c r="BI121">
        <v>31.53826764149758</v>
      </c>
      <c r="BJ121">
        <v>0.27412763197550483</v>
      </c>
      <c r="BK121">
        <v>-4.6824147525379871</v>
      </c>
      <c r="BL121">
        <v>-4.7955867193609343E-2</v>
      </c>
      <c r="BM121">
        <v>7.0934795786720786</v>
      </c>
      <c r="BN121" t="s">
        <v>49</v>
      </c>
      <c r="BO121" t="s">
        <v>49</v>
      </c>
      <c r="BP121" t="s">
        <v>49</v>
      </c>
      <c r="BQ121" t="s">
        <v>3731</v>
      </c>
      <c r="BR121" t="s">
        <v>2168</v>
      </c>
      <c r="BS121">
        <v>10.586011342155009</v>
      </c>
      <c r="BT121">
        <v>0.1006234153735566</v>
      </c>
      <c r="BU121">
        <v>2.5474932279962341</v>
      </c>
      <c r="BV121" t="s">
        <v>48</v>
      </c>
      <c r="BW121" t="s">
        <v>2180</v>
      </c>
      <c r="BX121" t="s">
        <v>2166</v>
      </c>
      <c r="BY121">
        <v>136.0502528557349</v>
      </c>
      <c r="BZ121">
        <v>6.2538377550194382E-2</v>
      </c>
      <c r="CA121">
        <v>7.9372146180700723E-2</v>
      </c>
      <c r="CB121">
        <v>3.6523935038066793E-2</v>
      </c>
      <c r="CC121">
        <v>0.81896161948819401</v>
      </c>
      <c r="CD121" t="s">
        <v>3688</v>
      </c>
      <c r="CE121">
        <v>0.46016060791546992</v>
      </c>
      <c r="CF121">
        <v>14.927001558855739</v>
      </c>
      <c r="CG121">
        <v>8.3504299735381355</v>
      </c>
      <c r="CH121">
        <v>96.035444234404537</v>
      </c>
      <c r="CI121">
        <v>718.07325141776937</v>
      </c>
    </row>
    <row r="122" spans="1:87">
      <c r="A122">
        <v>135</v>
      </c>
      <c r="B122">
        <v>177</v>
      </c>
      <c r="C122">
        <v>228</v>
      </c>
      <c r="D122">
        <v>273</v>
      </c>
      <c r="E122">
        <v>140</v>
      </c>
      <c r="F122" t="s">
        <v>302</v>
      </c>
      <c r="H122">
        <v>2001</v>
      </c>
      <c r="J122">
        <v>2001</v>
      </c>
      <c r="L122" t="s">
        <v>3568</v>
      </c>
      <c r="M122">
        <v>29876</v>
      </c>
      <c r="N122">
        <v>5260200081</v>
      </c>
      <c r="O122" t="s">
        <v>2198</v>
      </c>
      <c r="P122" t="s">
        <v>59</v>
      </c>
      <c r="Q122" t="s">
        <v>1983</v>
      </c>
      <c r="S122" t="s">
        <v>1984</v>
      </c>
      <c r="U122">
        <v>400</v>
      </c>
      <c r="V122" t="s">
        <v>113</v>
      </c>
      <c r="W122">
        <v>2023</v>
      </c>
      <c r="X122">
        <v>4475386</v>
      </c>
      <c r="Y122">
        <v>56849.8</v>
      </c>
      <c r="Z122">
        <v>53095</v>
      </c>
      <c r="AA122">
        <v>40747</v>
      </c>
      <c r="AB122">
        <v>40199</v>
      </c>
      <c r="AC122">
        <v>33032</v>
      </c>
      <c r="AD122">
        <v>2717</v>
      </c>
      <c r="AE122">
        <v>324953</v>
      </c>
      <c r="AF122">
        <v>730465</v>
      </c>
      <c r="AG122">
        <v>455596</v>
      </c>
      <c r="AH122">
        <v>274869</v>
      </c>
      <c r="AI122">
        <v>490796</v>
      </c>
      <c r="AJ122">
        <v>239178</v>
      </c>
      <c r="AM122" t="s">
        <v>60</v>
      </c>
      <c r="AN122" t="s">
        <v>61</v>
      </c>
      <c r="AO122" t="s">
        <v>62</v>
      </c>
      <c r="AP122" t="s">
        <v>63</v>
      </c>
      <c r="AQ122" t="s">
        <v>46</v>
      </c>
      <c r="AR122">
        <v>7.3808158670559364E-3</v>
      </c>
      <c r="AS122">
        <v>17.922239164671399</v>
      </c>
      <c r="AT122">
        <v>9.1046895172840949E-3</v>
      </c>
      <c r="AU122">
        <v>5.5782275673714687E-2</v>
      </c>
      <c r="AV122">
        <v>8.302227402016317E-2</v>
      </c>
      <c r="AW122" t="s">
        <v>57</v>
      </c>
      <c r="AX122">
        <v>0</v>
      </c>
      <c r="AY122">
        <v>0.67189529956945238</v>
      </c>
      <c r="AZ122">
        <v>119.5999263894001</v>
      </c>
      <c r="BA122">
        <v>1647.1792418108209</v>
      </c>
      <c r="BB122">
        <v>167.68347442031649</v>
      </c>
      <c r="BC122" t="s">
        <v>3685</v>
      </c>
      <c r="BD122" t="s">
        <v>2173</v>
      </c>
      <c r="BE122" t="s">
        <v>2174</v>
      </c>
      <c r="BF122" t="s">
        <v>2185</v>
      </c>
      <c r="BG122">
        <v>1</v>
      </c>
      <c r="BH122">
        <v>7.3808158670559364E-3</v>
      </c>
      <c r="BI122">
        <v>47.924248163418568</v>
      </c>
      <c r="BJ122">
        <v>0.39153012000923049</v>
      </c>
      <c r="BK122">
        <v>7.1914841763902686</v>
      </c>
      <c r="BL122">
        <v>6.9446620840116324E-2</v>
      </c>
      <c r="BM122">
        <v>10.283322768239071</v>
      </c>
      <c r="BN122" t="s">
        <v>49</v>
      </c>
      <c r="BO122" t="s">
        <v>48</v>
      </c>
      <c r="BP122" t="s">
        <v>48</v>
      </c>
      <c r="BQ122" t="s">
        <v>3728</v>
      </c>
      <c r="BR122" t="s">
        <v>2165</v>
      </c>
      <c r="BS122">
        <v>-5.1326815642458099</v>
      </c>
      <c r="BT122">
        <v>-5.2690918654188401E-2</v>
      </c>
      <c r="BU122">
        <v>-1.308634896600247</v>
      </c>
      <c r="BV122" t="s">
        <v>49</v>
      </c>
      <c r="BW122" t="s">
        <v>2182</v>
      </c>
      <c r="BX122" t="s">
        <v>2167</v>
      </c>
      <c r="BY122">
        <v>590.80424181082071</v>
      </c>
      <c r="BZ122">
        <v>6.7867741016401487E-2</v>
      </c>
      <c r="CA122">
        <v>0.62178555422314274</v>
      </c>
      <c r="CB122">
        <v>0.36373540428675311</v>
      </c>
      <c r="CC122">
        <v>0</v>
      </c>
      <c r="CD122" t="s">
        <v>3685</v>
      </c>
      <c r="CE122">
        <v>0.58498529246341713</v>
      </c>
      <c r="CF122">
        <v>14.92257304294518</v>
      </c>
      <c r="CG122">
        <v>7.9599745280805374</v>
      </c>
      <c r="CH122">
        <v>83.822625698324018</v>
      </c>
      <c r="CI122">
        <v>1056.375</v>
      </c>
    </row>
    <row r="123" spans="1:87">
      <c r="A123">
        <v>244</v>
      </c>
      <c r="B123">
        <v>191</v>
      </c>
      <c r="C123">
        <v>150</v>
      </c>
      <c r="D123">
        <v>149</v>
      </c>
      <c r="E123">
        <v>141</v>
      </c>
      <c r="F123" t="s">
        <v>456</v>
      </c>
      <c r="G123" t="s">
        <v>2283</v>
      </c>
      <c r="H123">
        <v>1945</v>
      </c>
      <c r="J123">
        <v>2001</v>
      </c>
      <c r="L123">
        <v>570107305</v>
      </c>
      <c r="M123">
        <v>17514</v>
      </c>
      <c r="N123">
        <v>7630003498</v>
      </c>
      <c r="O123" t="s">
        <v>2198</v>
      </c>
      <c r="P123" t="s">
        <v>194</v>
      </c>
      <c r="Q123" t="s">
        <v>2344</v>
      </c>
      <c r="R123" t="s">
        <v>2618</v>
      </c>
      <c r="S123" t="s">
        <v>2000</v>
      </c>
      <c r="U123">
        <v>450</v>
      </c>
      <c r="V123" t="s">
        <v>2208</v>
      </c>
      <c r="W123">
        <v>2023</v>
      </c>
      <c r="X123">
        <v>2837900</v>
      </c>
      <c r="Y123">
        <v>83300</v>
      </c>
      <c r="Z123">
        <v>23000</v>
      </c>
      <c r="AA123">
        <v>-4800</v>
      </c>
      <c r="AB123">
        <v>53800</v>
      </c>
      <c r="AC123">
        <v>1925200</v>
      </c>
      <c r="AD123">
        <v>2802</v>
      </c>
      <c r="AE123">
        <v>337100</v>
      </c>
      <c r="AF123">
        <v>1995000</v>
      </c>
      <c r="AG123">
        <v>807100</v>
      </c>
      <c r="AH123">
        <v>1187900</v>
      </c>
      <c r="AI123">
        <v>1065300</v>
      </c>
      <c r="AJ123">
        <v>929700</v>
      </c>
      <c r="AM123" t="s">
        <v>0</v>
      </c>
      <c r="AN123" t="s">
        <v>75</v>
      </c>
      <c r="AO123" t="s">
        <v>76</v>
      </c>
      <c r="AP123" t="s">
        <v>77</v>
      </c>
      <c r="AQ123" t="s">
        <v>46</v>
      </c>
      <c r="AR123">
        <v>0.6783889495753902</v>
      </c>
      <c r="AS123">
        <v>-16.918437847649159</v>
      </c>
      <c r="AT123">
        <v>-1.6913915218999969E-3</v>
      </c>
      <c r="AU123">
        <v>-2.4060150375939848E-3</v>
      </c>
      <c r="AV123">
        <v>-4.5057730216840324E-3</v>
      </c>
      <c r="AW123" t="s">
        <v>57</v>
      </c>
      <c r="AX123">
        <v>0</v>
      </c>
      <c r="AY123">
        <v>0.53398496240601501</v>
      </c>
      <c r="AZ123">
        <v>120.3069236259814</v>
      </c>
      <c r="BA123">
        <v>1012.812276945039</v>
      </c>
      <c r="BB123">
        <v>288.04425410421129</v>
      </c>
      <c r="BC123" t="s">
        <v>3686</v>
      </c>
      <c r="BD123" t="s">
        <v>2175</v>
      </c>
      <c r="BE123" t="s">
        <v>2176</v>
      </c>
      <c r="BF123" t="s">
        <v>2184</v>
      </c>
      <c r="BG123">
        <v>0</v>
      </c>
      <c r="BH123">
        <v>-3.8270395634935388E-2</v>
      </c>
      <c r="BI123">
        <v>-3.5777385159010748</v>
      </c>
      <c r="BJ123">
        <v>-3.6433082773129399E-2</v>
      </c>
      <c r="BK123">
        <v>-30.128796026015269</v>
      </c>
      <c r="BL123">
        <v>-0.35851658194224362</v>
      </c>
      <c r="BM123">
        <v>-0.90669160474499133</v>
      </c>
      <c r="BN123" t="s">
        <v>48</v>
      </c>
      <c r="BO123" t="s">
        <v>49</v>
      </c>
      <c r="BP123" t="s">
        <v>48</v>
      </c>
      <c r="BQ123" t="s">
        <v>3730</v>
      </c>
      <c r="BR123" t="s">
        <v>2168</v>
      </c>
      <c r="BS123">
        <v>-5.6247894914112493</v>
      </c>
      <c r="BT123">
        <v>-5.7891747866808167E-2</v>
      </c>
      <c r="BU123">
        <v>-1.436870745606655</v>
      </c>
      <c r="BV123" t="s">
        <v>48</v>
      </c>
      <c r="BW123" t="s">
        <v>2182</v>
      </c>
      <c r="BX123" t="s">
        <v>2167</v>
      </c>
      <c r="BY123">
        <v>21.502071488656501</v>
      </c>
      <c r="BZ123">
        <v>3.7238379994563878E-2</v>
      </c>
      <c r="CA123">
        <v>0.1312889314805947</v>
      </c>
      <c r="CB123">
        <v>5.851575013347593E-2</v>
      </c>
      <c r="CC123">
        <v>0.71665934521032559</v>
      </c>
      <c r="CD123" t="s">
        <v>3686</v>
      </c>
      <c r="CE123">
        <v>0.44570208222103569</v>
      </c>
      <c r="CF123">
        <v>14.8950079827727</v>
      </c>
      <c r="CG123">
        <v>7.9959804747637602</v>
      </c>
      <c r="CH123">
        <v>110.980127989222</v>
      </c>
      <c r="CI123">
        <v>991.31020545638273</v>
      </c>
    </row>
    <row r="124" spans="1:87">
      <c r="A124">
        <v>150</v>
      </c>
      <c r="B124">
        <v>153</v>
      </c>
      <c r="C124">
        <v>153</v>
      </c>
      <c r="D124">
        <v>138</v>
      </c>
      <c r="E124">
        <v>142</v>
      </c>
      <c r="F124" t="s">
        <v>326</v>
      </c>
      <c r="H124">
        <v>1951</v>
      </c>
      <c r="J124">
        <v>2001</v>
      </c>
      <c r="L124">
        <v>870514656</v>
      </c>
      <c r="M124">
        <v>11286</v>
      </c>
      <c r="N124">
        <v>8790166790</v>
      </c>
      <c r="O124" t="s">
        <v>2198</v>
      </c>
      <c r="P124" t="s">
        <v>163</v>
      </c>
      <c r="Q124" t="s">
        <v>2013</v>
      </c>
      <c r="R124" t="s">
        <v>2612</v>
      </c>
      <c r="S124" t="s">
        <v>2004</v>
      </c>
      <c r="U124">
        <v>400</v>
      </c>
      <c r="V124" t="s">
        <v>2208</v>
      </c>
      <c r="W124">
        <v>2023</v>
      </c>
      <c r="X124">
        <v>4198430</v>
      </c>
      <c r="Y124">
        <v>670159</v>
      </c>
      <c r="Z124">
        <v>737216</v>
      </c>
      <c r="AA124">
        <v>608125</v>
      </c>
      <c r="AB124">
        <v>149912</v>
      </c>
      <c r="AC124">
        <v>2861972</v>
      </c>
      <c r="AD124">
        <v>8634</v>
      </c>
      <c r="AE124">
        <v>815384</v>
      </c>
      <c r="AF124">
        <v>5012154</v>
      </c>
      <c r="AG124">
        <v>2585893</v>
      </c>
      <c r="AH124">
        <v>2415224</v>
      </c>
      <c r="AI124">
        <v>4495951</v>
      </c>
      <c r="AJ124">
        <v>505636</v>
      </c>
      <c r="AM124" t="s">
        <v>42</v>
      </c>
      <c r="AN124" t="s">
        <v>43</v>
      </c>
      <c r="AO124" t="s">
        <v>87</v>
      </c>
      <c r="AP124" t="s">
        <v>88</v>
      </c>
      <c r="AQ124" t="s">
        <v>46</v>
      </c>
      <c r="AR124">
        <v>0.68167672201275242</v>
      </c>
      <c r="AS124">
        <v>0.49663904528876041</v>
      </c>
      <c r="AT124">
        <v>0.1448458114104558</v>
      </c>
      <c r="AU124">
        <v>0.12133007086374439</v>
      </c>
      <c r="AV124">
        <v>0.13526059336500779</v>
      </c>
      <c r="AW124" t="s">
        <v>57</v>
      </c>
      <c r="AX124">
        <v>0</v>
      </c>
      <c r="AY124">
        <v>0.8970097487028531</v>
      </c>
      <c r="AZ124">
        <v>94.438730599953672</v>
      </c>
      <c r="BA124">
        <v>486.26708362288628</v>
      </c>
      <c r="BB124">
        <v>299.50115821172108</v>
      </c>
      <c r="BC124" t="s">
        <v>3686</v>
      </c>
      <c r="BD124" t="s">
        <v>2175</v>
      </c>
      <c r="BE124" t="s">
        <v>2176</v>
      </c>
      <c r="BF124" t="s">
        <v>2184</v>
      </c>
      <c r="BG124">
        <v>0</v>
      </c>
      <c r="BH124">
        <v>-2.1366172975517021E-2</v>
      </c>
      <c r="BI124">
        <v>39.470306634443013</v>
      </c>
      <c r="BJ124">
        <v>0.33268153694927172</v>
      </c>
      <c r="BK124">
        <v>1.0654395901760989</v>
      </c>
      <c r="BL124">
        <v>1.0598037780159331E-2</v>
      </c>
      <c r="BM124">
        <v>8.672695391807995</v>
      </c>
      <c r="BN124" t="s">
        <v>48</v>
      </c>
      <c r="BO124" t="s">
        <v>49</v>
      </c>
      <c r="BP124" t="s">
        <v>48</v>
      </c>
      <c r="BQ124" t="s">
        <v>3728</v>
      </c>
      <c r="BR124" t="s">
        <v>2165</v>
      </c>
      <c r="BS124">
        <v>6.8035625927758536</v>
      </c>
      <c r="BT124">
        <v>6.5821097591911126E-2</v>
      </c>
      <c r="BU124">
        <v>1.659140810651794</v>
      </c>
      <c r="BV124" t="s">
        <v>48</v>
      </c>
      <c r="BW124" t="s">
        <v>2180</v>
      </c>
      <c r="BX124" t="s">
        <v>2166</v>
      </c>
      <c r="BY124">
        <v>113.8935070834207</v>
      </c>
      <c r="BZ124">
        <v>0.1142270391967468</v>
      </c>
      <c r="CA124">
        <v>0.1098288752836321</v>
      </c>
      <c r="CB124">
        <v>9.7014767459280934E-2</v>
      </c>
      <c r="CC124">
        <v>0.70304289498826944</v>
      </c>
      <c r="CD124" t="s">
        <v>3686</v>
      </c>
      <c r="CE124">
        <v>0.88332660430821253</v>
      </c>
      <c r="CF124">
        <v>14.917539666896319</v>
      </c>
      <c r="CG124">
        <v>8.9976420785235121</v>
      </c>
      <c r="CH124">
        <v>67.08894111825829</v>
      </c>
      <c r="CI124">
        <v>372.3735765394656</v>
      </c>
    </row>
    <row r="125" spans="1:87">
      <c r="A125">
        <v>210</v>
      </c>
      <c r="B125">
        <v>192</v>
      </c>
      <c r="C125">
        <v>180</v>
      </c>
      <c r="D125">
        <v>170</v>
      </c>
      <c r="E125">
        <v>143</v>
      </c>
      <c r="F125" t="s">
        <v>406</v>
      </c>
      <c r="H125">
        <v>1999</v>
      </c>
      <c r="I125">
        <v>1979</v>
      </c>
      <c r="J125">
        <v>1999</v>
      </c>
      <c r="L125">
        <v>191873139</v>
      </c>
      <c r="M125">
        <v>36908</v>
      </c>
      <c r="N125">
        <v>5862016763</v>
      </c>
      <c r="O125" t="s">
        <v>2200</v>
      </c>
      <c r="P125" t="s">
        <v>208</v>
      </c>
      <c r="Q125" t="s">
        <v>2021</v>
      </c>
      <c r="R125" t="s">
        <v>2513</v>
      </c>
      <c r="S125" t="s">
        <v>1980</v>
      </c>
      <c r="U125">
        <v>500</v>
      </c>
      <c r="V125" t="s">
        <v>113</v>
      </c>
      <c r="W125">
        <v>2023</v>
      </c>
      <c r="X125">
        <v>3142982</v>
      </c>
      <c r="Y125">
        <v>257837</v>
      </c>
      <c r="Z125">
        <v>254943</v>
      </c>
      <c r="AA125">
        <v>193870</v>
      </c>
      <c r="AB125">
        <v>47542</v>
      </c>
      <c r="AC125">
        <v>1370851</v>
      </c>
      <c r="AD125">
        <v>2629</v>
      </c>
      <c r="AE125">
        <v>228428</v>
      </c>
      <c r="AF125">
        <v>1726918</v>
      </c>
      <c r="AG125">
        <v>378944</v>
      </c>
      <c r="AH125">
        <v>1347974</v>
      </c>
      <c r="AI125">
        <v>1434842</v>
      </c>
      <c r="AJ125">
        <v>292076</v>
      </c>
      <c r="AM125" t="s">
        <v>42</v>
      </c>
      <c r="AN125" t="s">
        <v>43</v>
      </c>
      <c r="AO125" t="s">
        <v>44</v>
      </c>
      <c r="AP125" t="s">
        <v>45</v>
      </c>
      <c r="AQ125" t="s">
        <v>46</v>
      </c>
      <c r="AR125">
        <v>0.43616253608833899</v>
      </c>
      <c r="AS125">
        <v>-7.3963432689602149</v>
      </c>
      <c r="AT125">
        <v>6.1683458575327497E-2</v>
      </c>
      <c r="AU125">
        <v>0.11226358171030699</v>
      </c>
      <c r="AV125">
        <v>0.13511592217122159</v>
      </c>
      <c r="AW125" t="s">
        <v>47</v>
      </c>
      <c r="AX125">
        <v>1</v>
      </c>
      <c r="AY125">
        <v>0.83086863417950363</v>
      </c>
      <c r="AZ125">
        <v>86.887790034233547</v>
      </c>
      <c r="BA125">
        <v>1195.5047546595661</v>
      </c>
      <c r="BB125">
        <v>144.13997717763411</v>
      </c>
      <c r="BC125" t="s">
        <v>3689</v>
      </c>
      <c r="BD125" t="s">
        <v>2175</v>
      </c>
      <c r="BE125" t="s">
        <v>2176</v>
      </c>
      <c r="BF125" t="s">
        <v>2184</v>
      </c>
      <c r="BG125">
        <v>0</v>
      </c>
      <c r="BH125">
        <v>-0.14003255035720999</v>
      </c>
      <c r="BI125">
        <v>5.2690469821885273</v>
      </c>
      <c r="BJ125">
        <v>5.1349239153404717E-2</v>
      </c>
      <c r="BK125">
        <v>-23.718081896964829</v>
      </c>
      <c r="BL125">
        <v>-0.27073426001570938</v>
      </c>
      <c r="BM125">
        <v>1.2920061774811309</v>
      </c>
      <c r="BN125" t="s">
        <v>49</v>
      </c>
      <c r="BO125" t="s">
        <v>49</v>
      </c>
      <c r="BP125" t="s">
        <v>49</v>
      </c>
      <c r="BQ125" t="s">
        <v>3731</v>
      </c>
      <c r="BR125" t="s">
        <v>2168</v>
      </c>
      <c r="BS125">
        <v>10</v>
      </c>
      <c r="BT125">
        <v>9.5310179804324768E-2</v>
      </c>
      <c r="BU125">
        <v>2.4113689084445111</v>
      </c>
      <c r="BV125" t="s">
        <v>49</v>
      </c>
      <c r="BW125" t="s">
        <v>2180</v>
      </c>
      <c r="BX125" t="s">
        <v>2166</v>
      </c>
      <c r="BY125">
        <v>-53.727823980600988</v>
      </c>
      <c r="BZ125">
        <v>3.8489183098492107E-2</v>
      </c>
      <c r="CA125">
        <v>0.20010366361073439</v>
      </c>
      <c r="CB125">
        <v>7.5548116354959435E-2</v>
      </c>
      <c r="CC125">
        <v>0.57619508644554907</v>
      </c>
      <c r="CD125" t="s">
        <v>3686</v>
      </c>
      <c r="CE125">
        <v>0.37754489344045539</v>
      </c>
      <c r="CF125">
        <v>14.909333349597491</v>
      </c>
      <c r="CG125">
        <v>7.779048644925556</v>
      </c>
      <c r="CH125">
        <v>66.732616912133892</v>
      </c>
      <c r="CI125">
        <v>1249.232578640167</v>
      </c>
    </row>
    <row r="126" spans="1:87">
      <c r="A126">
        <v>126</v>
      </c>
      <c r="B126">
        <v>169</v>
      </c>
      <c r="C126">
        <v>174</v>
      </c>
      <c r="D126">
        <v>177</v>
      </c>
      <c r="E126">
        <v>144</v>
      </c>
      <c r="F126" t="s">
        <v>285</v>
      </c>
      <c r="H126">
        <v>2001</v>
      </c>
      <c r="J126">
        <v>2008</v>
      </c>
      <c r="L126" t="s">
        <v>3576</v>
      </c>
      <c r="M126">
        <v>296032</v>
      </c>
      <c r="N126">
        <v>5262544258</v>
      </c>
      <c r="O126" t="s">
        <v>2198</v>
      </c>
      <c r="P126" t="s">
        <v>286</v>
      </c>
      <c r="Q126" t="s">
        <v>2609</v>
      </c>
      <c r="S126" t="s">
        <v>2014</v>
      </c>
      <c r="U126">
        <v>400</v>
      </c>
      <c r="V126" t="s">
        <v>113</v>
      </c>
      <c r="W126">
        <v>2023</v>
      </c>
      <c r="X126">
        <v>4998598.5608999999</v>
      </c>
      <c r="Y126">
        <v>289675.03688999999</v>
      </c>
      <c r="Z126">
        <v>132347.09586</v>
      </c>
      <c r="AA126">
        <v>90743.037859999997</v>
      </c>
      <c r="AB126">
        <v>426042.13071</v>
      </c>
      <c r="AC126">
        <v>226128.36504999999</v>
      </c>
      <c r="AD126">
        <v>8707</v>
      </c>
      <c r="AE126">
        <v>1085895.04009</v>
      </c>
      <c r="AF126">
        <v>9307925.3422800004</v>
      </c>
      <c r="AG126">
        <v>8439030.9548700005</v>
      </c>
      <c r="AH126">
        <v>868894.38740999997</v>
      </c>
      <c r="AI126">
        <v>2538731.0028200001</v>
      </c>
      <c r="AJ126">
        <v>6769194.3394600004</v>
      </c>
      <c r="AM126" t="s">
        <v>171</v>
      </c>
      <c r="AN126" t="s">
        <v>172</v>
      </c>
      <c r="AO126" t="s">
        <v>269</v>
      </c>
      <c r="AP126" t="s">
        <v>270</v>
      </c>
      <c r="AQ126" t="s">
        <v>71</v>
      </c>
      <c r="AR126">
        <v>4.5238352769278088E-2</v>
      </c>
      <c r="AS126">
        <v>27.901815034058998</v>
      </c>
      <c r="AT126">
        <v>1.8153695831829651E-2</v>
      </c>
      <c r="AU126">
        <v>9.7490079177807686E-3</v>
      </c>
      <c r="AV126">
        <v>3.5743463076317823E-2</v>
      </c>
      <c r="AW126" t="s">
        <v>57</v>
      </c>
      <c r="AX126">
        <v>0</v>
      </c>
      <c r="AY126">
        <v>0.27274939467854942</v>
      </c>
      <c r="AZ126">
        <v>124.7151763052716</v>
      </c>
      <c r="BA126">
        <v>574.08964751349492</v>
      </c>
      <c r="BB126">
        <v>969.22372285172855</v>
      </c>
      <c r="BC126" t="s">
        <v>3685</v>
      </c>
      <c r="BD126" t="s">
        <v>2173</v>
      </c>
      <c r="BE126" t="s">
        <v>2174</v>
      </c>
      <c r="BF126" t="s">
        <v>2184</v>
      </c>
      <c r="BG126">
        <v>0</v>
      </c>
      <c r="BH126">
        <v>-1.512008319488318E-2</v>
      </c>
      <c r="BI126">
        <v>69.415777489595428</v>
      </c>
      <c r="BJ126">
        <v>0.52718572937568986</v>
      </c>
      <c r="BK126">
        <v>22.76505615188076</v>
      </c>
      <c r="BL126">
        <v>0.2051022302065757</v>
      </c>
      <c r="BM126">
        <v>14.087605016339211</v>
      </c>
      <c r="BN126" t="s">
        <v>49</v>
      </c>
      <c r="BO126" t="s">
        <v>48</v>
      </c>
      <c r="BP126" t="s">
        <v>48</v>
      </c>
      <c r="BQ126" t="s">
        <v>3728</v>
      </c>
      <c r="BR126" t="s">
        <v>2165</v>
      </c>
      <c r="BS126">
        <v>4.9036144578313259</v>
      </c>
      <c r="BT126">
        <v>4.7871785043925641E-2</v>
      </c>
      <c r="BU126">
        <v>1.2039848684979979</v>
      </c>
      <c r="BV126" t="s">
        <v>48</v>
      </c>
      <c r="BW126" t="s">
        <v>2180</v>
      </c>
      <c r="BX126" t="s">
        <v>2166</v>
      </c>
      <c r="BY126">
        <v>218.60871215204921</v>
      </c>
      <c r="BZ126">
        <v>4.7834968941779937E-2</v>
      </c>
      <c r="CA126">
        <v>5.546083802404201E-2</v>
      </c>
      <c r="CB126">
        <v>1.88511842578745E-2</v>
      </c>
      <c r="CC126">
        <v>6.0358435964161267E-2</v>
      </c>
      <c r="CD126" t="s">
        <v>3685</v>
      </c>
      <c r="CE126">
        <v>0.33990081883909867</v>
      </c>
      <c r="CF126">
        <v>14.897482413914711</v>
      </c>
      <c r="CG126">
        <v>9.0240107937846901</v>
      </c>
      <c r="CH126">
        <v>82.607466220481925</v>
      </c>
      <c r="CI126">
        <v>355.48093536144569</v>
      </c>
    </row>
    <row r="127" spans="1:87">
      <c r="A127">
        <v>181</v>
      </c>
      <c r="B127">
        <v>148</v>
      </c>
      <c r="C127">
        <v>148</v>
      </c>
      <c r="D127">
        <v>241</v>
      </c>
      <c r="E127">
        <v>145</v>
      </c>
      <c r="F127" t="s">
        <v>372</v>
      </c>
      <c r="H127">
        <v>1988</v>
      </c>
      <c r="J127">
        <v>2001</v>
      </c>
      <c r="L127" t="s">
        <v>3586</v>
      </c>
      <c r="M127">
        <v>4745</v>
      </c>
      <c r="N127">
        <v>5260304484</v>
      </c>
      <c r="O127" t="s">
        <v>2200</v>
      </c>
      <c r="P127" t="s">
        <v>373</v>
      </c>
      <c r="Q127" t="s">
        <v>2289</v>
      </c>
      <c r="S127" t="s">
        <v>2000</v>
      </c>
      <c r="U127">
        <v>540</v>
      </c>
      <c r="V127" t="s">
        <v>113</v>
      </c>
      <c r="W127">
        <v>2023</v>
      </c>
      <c r="X127">
        <v>3565578</v>
      </c>
      <c r="AC127">
        <v>3109614</v>
      </c>
      <c r="AD127">
        <v>4891</v>
      </c>
      <c r="AM127" t="s">
        <v>0</v>
      </c>
      <c r="AN127" t="s">
        <v>75</v>
      </c>
      <c r="AO127" t="s">
        <v>76</v>
      </c>
      <c r="AP127" t="s">
        <v>77</v>
      </c>
      <c r="AQ127" t="s">
        <v>46</v>
      </c>
      <c r="AR127">
        <v>0.87212059307074474</v>
      </c>
      <c r="AS127">
        <v>-17.18529532882328</v>
      </c>
      <c r="AW127" t="s">
        <v>47</v>
      </c>
      <c r="AX127">
        <v>1</v>
      </c>
      <c r="BA127">
        <v>729.00797382948269</v>
      </c>
      <c r="BC127" t="s">
        <v>3688</v>
      </c>
      <c r="BD127" t="s">
        <v>2175</v>
      </c>
      <c r="BE127" t="s">
        <v>2176</v>
      </c>
      <c r="BF127" t="s">
        <v>2185</v>
      </c>
      <c r="BG127">
        <v>1</v>
      </c>
      <c r="BH127">
        <v>0.19775601221766159</v>
      </c>
      <c r="BI127">
        <v>19.574430981692821</v>
      </c>
      <c r="BJ127">
        <v>0.17876884489408701</v>
      </c>
      <c r="BK127">
        <v>-13.351861607468971</v>
      </c>
      <c r="BL127">
        <v>-0.1433146542750254</v>
      </c>
      <c r="BM127">
        <v>4.5705953815636136</v>
      </c>
      <c r="BN127" t="s">
        <v>48</v>
      </c>
      <c r="BO127" t="s">
        <v>49</v>
      </c>
      <c r="BP127" t="s">
        <v>48</v>
      </c>
      <c r="BQ127" t="s">
        <v>3731</v>
      </c>
      <c r="BR127" t="s">
        <v>2168</v>
      </c>
      <c r="BS127">
        <v>48.257047590178843</v>
      </c>
      <c r="BT127">
        <v>0.39377738931077572</v>
      </c>
      <c r="BU127">
        <v>10.34529925777403</v>
      </c>
      <c r="BV127" t="s">
        <v>48</v>
      </c>
      <c r="BW127" t="s">
        <v>2180</v>
      </c>
      <c r="BX127" t="s">
        <v>2166</v>
      </c>
      <c r="BY127">
        <v>-174.86895857427601</v>
      </c>
      <c r="BZ127">
        <v>3.9628557726810849E-2</v>
      </c>
      <c r="CA127">
        <v>0.18789363803030329</v>
      </c>
      <c r="CB127">
        <v>5.3773417907574783E-2</v>
      </c>
      <c r="CC127">
        <v>0.67436458085308315</v>
      </c>
      <c r="CD127" t="s">
        <v>3686</v>
      </c>
      <c r="CE127">
        <v>0.28619073254040811</v>
      </c>
      <c r="CF127">
        <v>14.908067885631811</v>
      </c>
      <c r="CG127">
        <v>8.1013746712285819</v>
      </c>
      <c r="CH127">
        <v>130.01462064261901</v>
      </c>
      <c r="CI127">
        <v>903.8769324037587</v>
      </c>
    </row>
    <row r="128" spans="1:87">
      <c r="A128">
        <v>168</v>
      </c>
      <c r="B128">
        <v>154</v>
      </c>
      <c r="C128">
        <v>135</v>
      </c>
      <c r="D128">
        <v>142</v>
      </c>
      <c r="E128">
        <v>146</v>
      </c>
      <c r="F128" t="s">
        <v>353</v>
      </c>
      <c r="H128">
        <v>1998</v>
      </c>
      <c r="J128">
        <v>2017</v>
      </c>
      <c r="L128" t="s">
        <v>3585</v>
      </c>
      <c r="M128">
        <v>661047</v>
      </c>
      <c r="N128">
        <v>6551974439</v>
      </c>
      <c r="O128" t="s">
        <v>2198</v>
      </c>
      <c r="P128" t="s">
        <v>354</v>
      </c>
      <c r="Q128" t="s">
        <v>2041</v>
      </c>
      <c r="R128" t="s">
        <v>2553</v>
      </c>
      <c r="S128" t="s">
        <v>2017</v>
      </c>
      <c r="U128">
        <v>450</v>
      </c>
      <c r="V128" t="s">
        <v>2208</v>
      </c>
      <c r="W128">
        <v>2023</v>
      </c>
      <c r="X128">
        <v>3908693</v>
      </c>
      <c r="Y128">
        <v>57996</v>
      </c>
      <c r="Z128">
        <v>45995</v>
      </c>
      <c r="AA128">
        <v>33062</v>
      </c>
      <c r="AB128">
        <v>8739</v>
      </c>
      <c r="AC128">
        <v>585</v>
      </c>
      <c r="AD128">
        <v>506</v>
      </c>
      <c r="AE128">
        <v>62696</v>
      </c>
      <c r="AF128">
        <v>814942</v>
      </c>
      <c r="AG128">
        <v>170423</v>
      </c>
      <c r="AH128">
        <v>644519</v>
      </c>
      <c r="AI128">
        <v>243955</v>
      </c>
      <c r="AJ128">
        <v>570987</v>
      </c>
      <c r="AM128" t="s">
        <v>42</v>
      </c>
      <c r="AN128" t="s">
        <v>43</v>
      </c>
      <c r="AO128" t="s">
        <v>87</v>
      </c>
      <c r="AP128" t="s">
        <v>88</v>
      </c>
      <c r="AQ128" t="s">
        <v>46</v>
      </c>
      <c r="AR128">
        <v>1.4966639743771131E-4</v>
      </c>
      <c r="AS128">
        <v>-6.41452070367251</v>
      </c>
      <c r="AT128">
        <v>8.458581935189077E-3</v>
      </c>
      <c r="AU128">
        <v>4.0569758338630232E-2</v>
      </c>
      <c r="AV128">
        <v>0.1355249943637146</v>
      </c>
      <c r="AW128" t="s">
        <v>57</v>
      </c>
      <c r="AX128">
        <v>0</v>
      </c>
      <c r="AY128">
        <v>0.29935259196359992</v>
      </c>
      <c r="AZ128">
        <v>123.905138339921</v>
      </c>
      <c r="BA128">
        <v>7724.689723320158</v>
      </c>
      <c r="BB128">
        <v>336.80434782608688</v>
      </c>
      <c r="BC128" t="s">
        <v>3685</v>
      </c>
      <c r="BD128" t="s">
        <v>2173</v>
      </c>
      <c r="BE128" t="s">
        <v>2174</v>
      </c>
      <c r="BF128" t="s">
        <v>2185</v>
      </c>
      <c r="BG128">
        <v>1</v>
      </c>
      <c r="BH128">
        <v>4.714555936425737E-5</v>
      </c>
      <c r="BI128">
        <v>31.169388586527919</v>
      </c>
      <c r="BJ128">
        <v>0.27131934459860929</v>
      </c>
      <c r="BK128">
        <v>-4.949718415559472</v>
      </c>
      <c r="BL128">
        <v>-5.0764154570503088E-2</v>
      </c>
      <c r="BM128">
        <v>7.0183186492333904</v>
      </c>
      <c r="BN128" t="s">
        <v>48</v>
      </c>
      <c r="BO128" t="s">
        <v>49</v>
      </c>
      <c r="BP128" t="s">
        <v>48</v>
      </c>
      <c r="BQ128" t="s">
        <v>3731</v>
      </c>
      <c r="BR128" t="s">
        <v>2168</v>
      </c>
      <c r="BS128">
        <v>-9.9515945330296063</v>
      </c>
      <c r="BT128">
        <v>-0.1048228217192317</v>
      </c>
      <c r="BU128">
        <v>-2.586531579668883</v>
      </c>
      <c r="BV128" t="s">
        <v>49</v>
      </c>
      <c r="BW128" t="s">
        <v>2182</v>
      </c>
      <c r="BX128" t="s">
        <v>2167</v>
      </c>
      <c r="BY128">
        <v>2421.6537039579712</v>
      </c>
      <c r="BZ128">
        <v>9.3265438027411822E-3</v>
      </c>
      <c r="CA128">
        <v>0.11464731676931519</v>
      </c>
      <c r="CB128">
        <v>4.2427166087577781E-2</v>
      </c>
      <c r="CC128">
        <v>1.025208380734539E-4</v>
      </c>
      <c r="CD128" t="s">
        <v>3685</v>
      </c>
      <c r="CE128">
        <v>0.37006680385679303</v>
      </c>
      <c r="CF128">
        <v>14.90739426038216</v>
      </c>
      <c r="CG128">
        <v>6.3313594910066966</v>
      </c>
      <c r="CH128">
        <v>83.762279328018224</v>
      </c>
      <c r="CI128">
        <v>5303.0360193621873</v>
      </c>
    </row>
    <row r="129" spans="1:87">
      <c r="A129">
        <v>164</v>
      </c>
      <c r="B129">
        <v>118</v>
      </c>
      <c r="C129">
        <v>128</v>
      </c>
      <c r="D129">
        <v>171</v>
      </c>
      <c r="E129">
        <v>147</v>
      </c>
      <c r="F129" t="s">
        <v>349</v>
      </c>
      <c r="H129">
        <v>1994</v>
      </c>
      <c r="J129">
        <v>1996</v>
      </c>
      <c r="L129">
        <v>870422397</v>
      </c>
      <c r="M129">
        <v>20529</v>
      </c>
      <c r="N129">
        <v>9561627586</v>
      </c>
      <c r="O129" t="s">
        <v>2198</v>
      </c>
      <c r="P129" t="s">
        <v>272</v>
      </c>
      <c r="Q129" t="s">
        <v>2031</v>
      </c>
      <c r="R129" t="s">
        <v>2635</v>
      </c>
      <c r="S129" t="s">
        <v>2000</v>
      </c>
      <c r="U129">
        <v>540</v>
      </c>
      <c r="V129" t="s">
        <v>113</v>
      </c>
      <c r="W129">
        <v>2023</v>
      </c>
      <c r="X129">
        <v>4007207</v>
      </c>
      <c r="Y129">
        <v>10400.072330000001</v>
      </c>
      <c r="Z129">
        <v>12992.71286</v>
      </c>
      <c r="AA129">
        <v>5964.4238600000008</v>
      </c>
      <c r="AB129">
        <v>28463.063239999999</v>
      </c>
      <c r="AC129">
        <v>724036</v>
      </c>
      <c r="AD129">
        <v>1060</v>
      </c>
      <c r="AE129">
        <v>143249.18487999999</v>
      </c>
      <c r="AF129">
        <v>1550262.7285</v>
      </c>
      <c r="AG129">
        <v>347505.68526</v>
      </c>
      <c r="AH129">
        <v>1202757.04324</v>
      </c>
      <c r="AI129">
        <v>968249.96866999997</v>
      </c>
      <c r="AJ129">
        <v>582012.75983</v>
      </c>
      <c r="AM129" t="s">
        <v>42</v>
      </c>
      <c r="AN129" t="s">
        <v>43</v>
      </c>
      <c r="AO129" t="s">
        <v>87</v>
      </c>
      <c r="AP129" t="s">
        <v>88</v>
      </c>
      <c r="AQ129" t="s">
        <v>46</v>
      </c>
      <c r="AR129">
        <v>0.18068345358749871</v>
      </c>
      <c r="AS129">
        <v>-29.262486441335749</v>
      </c>
      <c r="AT129">
        <v>1.48842419670359E-3</v>
      </c>
      <c r="AU129">
        <v>3.8473632567887681E-3</v>
      </c>
      <c r="AV129">
        <v>6.1600041858951016E-3</v>
      </c>
      <c r="AW129" t="s">
        <v>47</v>
      </c>
      <c r="AX129">
        <v>1</v>
      </c>
      <c r="AY129">
        <v>0.62457153285679345</v>
      </c>
      <c r="AZ129">
        <v>135.14074045283019</v>
      </c>
      <c r="BA129">
        <v>3780.3839622641508</v>
      </c>
      <c r="BB129">
        <v>327.83555213207552</v>
      </c>
      <c r="BC129" t="s">
        <v>3687</v>
      </c>
      <c r="BD129" t="s">
        <v>2173</v>
      </c>
      <c r="BE129" t="s">
        <v>2174</v>
      </c>
      <c r="BF129" t="s">
        <v>2185</v>
      </c>
      <c r="BG129">
        <v>1</v>
      </c>
      <c r="BH129">
        <v>4.2958336651631852E-2</v>
      </c>
      <c r="BI129">
        <v>38.862329228189573</v>
      </c>
      <c r="BJ129">
        <v>0.32831281912829802</v>
      </c>
      <c r="BK129">
        <v>0.62487625231128663</v>
      </c>
      <c r="BL129">
        <v>6.2293199591838544E-3</v>
      </c>
      <c r="BM129">
        <v>8.5540700984012119</v>
      </c>
      <c r="BN129" t="s">
        <v>49</v>
      </c>
      <c r="BO129" t="s">
        <v>49</v>
      </c>
      <c r="BP129" t="s">
        <v>49</v>
      </c>
      <c r="BQ129" t="s">
        <v>3728</v>
      </c>
      <c r="BR129" t="s">
        <v>2165</v>
      </c>
      <c r="BS129">
        <v>-0.56285178236397748</v>
      </c>
      <c r="BT129">
        <v>-5.6444176196768234E-3</v>
      </c>
      <c r="BU129">
        <v>-0.14101092652355479</v>
      </c>
      <c r="BV129" t="s">
        <v>49</v>
      </c>
      <c r="BW129" t="s">
        <v>2182</v>
      </c>
      <c r="BX129" t="s">
        <v>2167</v>
      </c>
      <c r="BY129">
        <v>1073.3099670014869</v>
      </c>
      <c r="BZ129">
        <v>1.1813257471822601E-2</v>
      </c>
      <c r="CA129">
        <v>6.7800453063749128E-2</v>
      </c>
      <c r="CB129">
        <v>2.987379221020494E-2</v>
      </c>
      <c r="CC129">
        <v>0.13772511693586689</v>
      </c>
      <c r="CD129" t="s">
        <v>3687</v>
      </c>
      <c r="CE129">
        <v>0.4406134599442309</v>
      </c>
      <c r="CF129">
        <v>14.87529222875138</v>
      </c>
      <c r="CG129">
        <v>6.9716686047257896</v>
      </c>
      <c r="CH129">
        <v>100.1137235741088</v>
      </c>
      <c r="CI129">
        <v>2707.0739952626641</v>
      </c>
    </row>
    <row r="130" spans="1:87">
      <c r="A130">
        <v>153</v>
      </c>
      <c r="B130">
        <v>205</v>
      </c>
      <c r="C130">
        <v>256</v>
      </c>
      <c r="E130">
        <v>149</v>
      </c>
      <c r="F130" t="s">
        <v>329</v>
      </c>
      <c r="H130">
        <v>1997</v>
      </c>
      <c r="L130">
        <v>639552348</v>
      </c>
      <c r="M130">
        <v>83435</v>
      </c>
      <c r="N130">
        <v>7792048522</v>
      </c>
      <c r="O130" t="s">
        <v>2200</v>
      </c>
      <c r="P130" t="s">
        <v>247</v>
      </c>
      <c r="Q130" t="s">
        <v>2029</v>
      </c>
      <c r="S130" t="s">
        <v>1984</v>
      </c>
      <c r="U130">
        <v>540</v>
      </c>
      <c r="V130" t="s">
        <v>113</v>
      </c>
      <c r="W130">
        <v>2023</v>
      </c>
      <c r="X130">
        <v>4152263</v>
      </c>
      <c r="Y130">
        <v>62012</v>
      </c>
      <c r="Z130">
        <v>113637</v>
      </c>
      <c r="AA130">
        <v>92731</v>
      </c>
      <c r="AB130">
        <v>198</v>
      </c>
      <c r="AC130">
        <v>7281</v>
      </c>
      <c r="AD130">
        <v>97</v>
      </c>
      <c r="AE130">
        <v>19374</v>
      </c>
      <c r="AF130">
        <v>1367081</v>
      </c>
      <c r="AG130">
        <v>8668</v>
      </c>
      <c r="AH130">
        <v>1358413</v>
      </c>
      <c r="AI130">
        <v>85797</v>
      </c>
      <c r="AJ130">
        <v>1281284</v>
      </c>
      <c r="AM130" t="s">
        <v>117</v>
      </c>
      <c r="AN130" t="s">
        <v>118</v>
      </c>
      <c r="AO130" t="s">
        <v>248</v>
      </c>
      <c r="AP130" t="s">
        <v>249</v>
      </c>
      <c r="AQ130" t="s">
        <v>56</v>
      </c>
      <c r="AR130">
        <v>1.7535016447657579E-3</v>
      </c>
      <c r="AS130">
        <v>29.715641171694759</v>
      </c>
      <c r="AT130">
        <v>2.2332641260922059E-2</v>
      </c>
      <c r="AU130">
        <v>6.7831386728365028E-2</v>
      </c>
      <c r="AV130">
        <v>1.080818676643706</v>
      </c>
      <c r="AW130" t="s">
        <v>47</v>
      </c>
      <c r="AX130">
        <v>1</v>
      </c>
      <c r="AY130">
        <v>6.2759265910359366E-2</v>
      </c>
      <c r="AZ130">
        <v>199.73195876288659</v>
      </c>
      <c r="BA130">
        <v>42806.83505154639</v>
      </c>
      <c r="BB130">
        <v>89.360824742268036</v>
      </c>
      <c r="BC130" t="s">
        <v>3685</v>
      </c>
      <c r="BD130" t="s">
        <v>2173</v>
      </c>
      <c r="BE130" t="s">
        <v>2174</v>
      </c>
      <c r="BF130" t="s">
        <v>2185</v>
      </c>
      <c r="BG130">
        <v>1</v>
      </c>
      <c r="BH130">
        <v>1.7535016447657579E-3</v>
      </c>
      <c r="BI130">
        <v>53.020347774521383</v>
      </c>
      <c r="BJ130">
        <v>0.42540071855202832</v>
      </c>
      <c r="BK130">
        <v>10.884309981537241</v>
      </c>
      <c r="BL130">
        <v>0.1033172193829159</v>
      </c>
      <c r="BM130">
        <v>11.22112820657442</v>
      </c>
      <c r="BN130" t="s">
        <v>49</v>
      </c>
      <c r="BO130" t="s">
        <v>48</v>
      </c>
      <c r="BP130" t="s">
        <v>48</v>
      </c>
      <c r="BQ130" t="s">
        <v>3728</v>
      </c>
      <c r="BR130" t="s">
        <v>2165</v>
      </c>
      <c r="BS130">
        <v>-22.4</v>
      </c>
      <c r="BT130">
        <v>-0.25360275879891869</v>
      </c>
      <c r="BU130">
        <v>-6.1432675924731779</v>
      </c>
      <c r="BV130" t="s">
        <v>49</v>
      </c>
      <c r="BW130" t="s">
        <v>2182</v>
      </c>
      <c r="BX130" t="s">
        <v>2167</v>
      </c>
      <c r="BY130">
        <v>21098.542995546391</v>
      </c>
      <c r="BZ130">
        <v>-8.509927889464728E-3</v>
      </c>
      <c r="CA130">
        <v>-1.7658835458990541</v>
      </c>
      <c r="CB130">
        <v>-3.2742778546657553E-2</v>
      </c>
      <c r="CC130">
        <v>0</v>
      </c>
      <c r="CD130" t="s">
        <v>3685</v>
      </c>
      <c r="CE130">
        <v>1.8541867397030079E-2</v>
      </c>
      <c r="CF130">
        <v>14.813763326237</v>
      </c>
      <c r="CG130">
        <v>4.8283137373023024</v>
      </c>
      <c r="CH130">
        <v>138.82306399999999</v>
      </c>
      <c r="CI130">
        <v>21708.292055999998</v>
      </c>
    </row>
    <row r="131" spans="1:87">
      <c r="A131">
        <v>219</v>
      </c>
      <c r="B131">
        <v>233</v>
      </c>
      <c r="C131">
        <v>202</v>
      </c>
      <c r="D131">
        <v>181</v>
      </c>
      <c r="E131">
        <v>150</v>
      </c>
      <c r="F131" t="s">
        <v>418</v>
      </c>
      <c r="H131">
        <v>1997</v>
      </c>
      <c r="J131">
        <v>2001</v>
      </c>
      <c r="L131" t="s">
        <v>3574</v>
      </c>
      <c r="M131">
        <v>3703</v>
      </c>
      <c r="N131">
        <v>5531694417</v>
      </c>
      <c r="O131" t="s">
        <v>2200</v>
      </c>
      <c r="P131" t="s">
        <v>419</v>
      </c>
      <c r="Q131" t="s">
        <v>2336</v>
      </c>
      <c r="R131" t="s">
        <v>2635</v>
      </c>
      <c r="S131" t="s">
        <v>2000</v>
      </c>
      <c r="U131">
        <v>500</v>
      </c>
      <c r="V131" t="s">
        <v>113</v>
      </c>
      <c r="W131">
        <v>2023</v>
      </c>
      <c r="X131">
        <v>2998811</v>
      </c>
      <c r="Y131">
        <v>8452</v>
      </c>
      <c r="Z131">
        <v>-30340</v>
      </c>
      <c r="AA131">
        <v>-33415</v>
      </c>
      <c r="AB131">
        <v>95890</v>
      </c>
      <c r="AC131">
        <v>2787330</v>
      </c>
      <c r="AD131">
        <v>6802</v>
      </c>
      <c r="AE131">
        <v>595918</v>
      </c>
      <c r="AF131">
        <v>1415458</v>
      </c>
      <c r="AG131">
        <v>724947</v>
      </c>
      <c r="AH131">
        <v>690511</v>
      </c>
      <c r="AI131">
        <v>288066</v>
      </c>
      <c r="AJ131">
        <v>1127392</v>
      </c>
      <c r="AM131" t="s">
        <v>0</v>
      </c>
      <c r="AN131" t="s">
        <v>75</v>
      </c>
      <c r="AO131" t="s">
        <v>238</v>
      </c>
      <c r="AP131" t="s">
        <v>239</v>
      </c>
      <c r="AQ131" t="s">
        <v>64</v>
      </c>
      <c r="AR131">
        <v>0.92947838326590104</v>
      </c>
      <c r="AS131">
        <v>6.2353713459583959</v>
      </c>
      <c r="AT131">
        <v>-1.114274957641545E-2</v>
      </c>
      <c r="AU131">
        <v>-2.3607199931047051E-2</v>
      </c>
      <c r="AV131">
        <v>-0.1159977227440934</v>
      </c>
      <c r="AW131" t="s">
        <v>47</v>
      </c>
      <c r="AX131">
        <v>1</v>
      </c>
      <c r="AY131">
        <v>0.20351433952826581</v>
      </c>
      <c r="AZ131">
        <v>87.609232578653334</v>
      </c>
      <c r="BA131">
        <v>440.87194942663922</v>
      </c>
      <c r="BB131">
        <v>106.5785063216701</v>
      </c>
      <c r="BC131" t="s">
        <v>3688</v>
      </c>
      <c r="BD131" t="s">
        <v>2175</v>
      </c>
      <c r="BE131" t="s">
        <v>2176</v>
      </c>
      <c r="BF131" t="s">
        <v>2185</v>
      </c>
      <c r="BG131">
        <v>1</v>
      </c>
      <c r="BH131">
        <v>0.10040135544827609</v>
      </c>
      <c r="BI131">
        <v>4.0588276525916411</v>
      </c>
      <c r="BJ131">
        <v>3.978620373902686E-2</v>
      </c>
      <c r="BK131">
        <v>-24.595052425658231</v>
      </c>
      <c r="BL131">
        <v>-0.2822972954300873</v>
      </c>
      <c r="BM131">
        <v>0.99961822896195152</v>
      </c>
      <c r="BN131" t="s">
        <v>49</v>
      </c>
      <c r="BO131" t="s">
        <v>49</v>
      </c>
      <c r="BP131" t="s">
        <v>49</v>
      </c>
      <c r="BQ131" t="s">
        <v>3731</v>
      </c>
      <c r="BR131" t="s">
        <v>2168</v>
      </c>
      <c r="BS131">
        <v>-12.49195934645568</v>
      </c>
      <c r="BT131">
        <v>-0.13343950366307841</v>
      </c>
      <c r="BU131">
        <v>-3.28095715903719</v>
      </c>
      <c r="BV131" t="s">
        <v>49</v>
      </c>
      <c r="BW131" t="s">
        <v>2182</v>
      </c>
      <c r="BX131" t="s">
        <v>2167</v>
      </c>
      <c r="BY131">
        <v>70.121659963111597</v>
      </c>
      <c r="BZ131">
        <v>5.8562891372948282E-2</v>
      </c>
      <c r="CA131">
        <v>0.30811825296992562</v>
      </c>
      <c r="CB131">
        <v>0.124319725385624</v>
      </c>
      <c r="CC131">
        <v>0.82907702781762493</v>
      </c>
      <c r="CD131" t="s">
        <v>3688</v>
      </c>
      <c r="CE131">
        <v>0.40348056042547548</v>
      </c>
      <c r="CF131">
        <v>14.87394023099921</v>
      </c>
      <c r="CG131">
        <v>8.958411469230219</v>
      </c>
      <c r="CH131">
        <v>62.756979287276472</v>
      </c>
      <c r="CI131">
        <v>370.75028946352762</v>
      </c>
    </row>
    <row r="132" spans="1:87">
      <c r="A132">
        <v>211</v>
      </c>
      <c r="B132">
        <v>151</v>
      </c>
      <c r="C132">
        <v>216</v>
      </c>
      <c r="D132">
        <v>208</v>
      </c>
      <c r="E132">
        <v>151</v>
      </c>
      <c r="F132" t="s">
        <v>407</v>
      </c>
      <c r="G132" t="s">
        <v>2283</v>
      </c>
      <c r="H132">
        <v>1970</v>
      </c>
      <c r="L132">
        <v>310186795</v>
      </c>
      <c r="M132">
        <v>21374</v>
      </c>
      <c r="N132">
        <v>6650001645</v>
      </c>
      <c r="O132" t="s">
        <v>2198</v>
      </c>
      <c r="P132" t="s">
        <v>408</v>
      </c>
      <c r="Q132" t="s">
        <v>2049</v>
      </c>
      <c r="R132" t="s">
        <v>2327</v>
      </c>
      <c r="S132" t="s">
        <v>1982</v>
      </c>
      <c r="U132">
        <v>450</v>
      </c>
      <c r="V132" t="s">
        <v>2208</v>
      </c>
      <c r="W132">
        <v>2023</v>
      </c>
      <c r="X132">
        <v>3105807</v>
      </c>
      <c r="Y132">
        <v>689469</v>
      </c>
      <c r="Z132">
        <v>682361</v>
      </c>
      <c r="AA132">
        <v>558327</v>
      </c>
      <c r="AB132">
        <v>37760</v>
      </c>
      <c r="AC132">
        <v>0</v>
      </c>
      <c r="AD132">
        <v>2771</v>
      </c>
      <c r="AE132">
        <v>379443</v>
      </c>
      <c r="AF132">
        <v>3589708</v>
      </c>
      <c r="AG132">
        <v>1592159</v>
      </c>
      <c r="AH132">
        <v>1997549</v>
      </c>
      <c r="AI132">
        <v>1911513</v>
      </c>
      <c r="AJ132">
        <v>1678195</v>
      </c>
      <c r="AM132" t="s">
        <v>67</v>
      </c>
      <c r="AN132" t="s">
        <v>68</v>
      </c>
      <c r="AO132" t="s">
        <v>69</v>
      </c>
      <c r="AP132" t="s">
        <v>70</v>
      </c>
      <c r="AQ132" t="s">
        <v>71</v>
      </c>
      <c r="AR132">
        <v>0</v>
      </c>
      <c r="AS132">
        <v>-26.109127850334321</v>
      </c>
      <c r="AT132">
        <v>0.17976873643468511</v>
      </c>
      <c r="AU132">
        <v>0.1555354920233066</v>
      </c>
      <c r="AV132">
        <v>0.292086425778951</v>
      </c>
      <c r="AW132" t="s">
        <v>57</v>
      </c>
      <c r="AX132">
        <v>0</v>
      </c>
      <c r="AY132">
        <v>0.5324981864820203</v>
      </c>
      <c r="AZ132">
        <v>136.93359797906891</v>
      </c>
      <c r="BA132">
        <v>1120.8253338145071</v>
      </c>
      <c r="BB132">
        <v>574.57921328040413</v>
      </c>
      <c r="BC132" t="s">
        <v>3685</v>
      </c>
      <c r="BD132" t="s">
        <v>2173</v>
      </c>
      <c r="BE132" t="s">
        <v>2174</v>
      </c>
      <c r="BF132" t="s">
        <v>2184</v>
      </c>
      <c r="BG132">
        <v>0</v>
      </c>
      <c r="BH132">
        <v>-3.9538972591315951E-3</v>
      </c>
      <c r="BI132">
        <v>7.9184619447378664</v>
      </c>
      <c r="BJ132">
        <v>7.6205774000529303E-2</v>
      </c>
      <c r="BK132">
        <v>-21.798215982074009</v>
      </c>
      <c r="BL132">
        <v>-0.24587772516858489</v>
      </c>
      <c r="BM132">
        <v>1.9234080237304769</v>
      </c>
      <c r="BN132" t="s">
        <v>49</v>
      </c>
      <c r="BO132" t="s">
        <v>49</v>
      </c>
      <c r="BP132" t="s">
        <v>49</v>
      </c>
      <c r="BQ132" t="s">
        <v>3731</v>
      </c>
      <c r="BR132" t="s">
        <v>2168</v>
      </c>
      <c r="BS132">
        <v>-42.795210569777041</v>
      </c>
      <c r="BT132">
        <v>-0.55853255981000416</v>
      </c>
      <c r="BU132">
        <v>-13.032277328865581</v>
      </c>
      <c r="BV132" t="s">
        <v>49</v>
      </c>
      <c r="BW132" t="s">
        <v>2182</v>
      </c>
      <c r="BX132" t="s">
        <v>2167</v>
      </c>
      <c r="BY132">
        <v>526.70477229510186</v>
      </c>
      <c r="BZ132">
        <v>-0.15502376716517491</v>
      </c>
      <c r="CA132">
        <v>-0.37922493429485538</v>
      </c>
      <c r="CB132">
        <v>-0.14307594718312791</v>
      </c>
      <c r="CC132">
        <v>3.9538972591315951E-3</v>
      </c>
      <c r="CD132" t="s">
        <v>3685</v>
      </c>
      <c r="CE132">
        <v>0.37728517891147778</v>
      </c>
      <c r="CF132">
        <v>14.872578368961801</v>
      </c>
      <c r="CG132">
        <v>8.4854961046729827</v>
      </c>
      <c r="CH132">
        <v>83.831544178364993</v>
      </c>
      <c r="CI132">
        <v>594.12056151940544</v>
      </c>
    </row>
    <row r="133" spans="1:87">
      <c r="A133">
        <v>145</v>
      </c>
      <c r="B133">
        <v>196</v>
      </c>
      <c r="C133">
        <v>157</v>
      </c>
      <c r="D133">
        <v>156</v>
      </c>
      <c r="E133">
        <v>152</v>
      </c>
      <c r="F133" t="s">
        <v>321</v>
      </c>
      <c r="H133">
        <v>2012</v>
      </c>
      <c r="I133">
        <v>2002</v>
      </c>
      <c r="L133" t="s">
        <v>3583</v>
      </c>
      <c r="M133">
        <v>108213</v>
      </c>
      <c r="N133">
        <v>6461002655</v>
      </c>
      <c r="O133" t="s">
        <v>2200</v>
      </c>
      <c r="P133" t="s">
        <v>98</v>
      </c>
      <c r="Q133" t="s">
        <v>1995</v>
      </c>
      <c r="S133" t="s">
        <v>1986</v>
      </c>
      <c r="U133">
        <v>500</v>
      </c>
      <c r="V133" t="s">
        <v>113</v>
      </c>
      <c r="W133">
        <v>2023</v>
      </c>
      <c r="X133">
        <v>4244930</v>
      </c>
      <c r="Y133">
        <v>98670</v>
      </c>
      <c r="Z133">
        <v>55855</v>
      </c>
      <c r="AA133">
        <v>43307</v>
      </c>
      <c r="AB133">
        <v>21390</v>
      </c>
      <c r="AC133">
        <v>140759</v>
      </c>
      <c r="AD133">
        <v>1179</v>
      </c>
      <c r="AE133">
        <v>40455</v>
      </c>
      <c r="AF133">
        <v>1241039</v>
      </c>
      <c r="AG133">
        <v>351948</v>
      </c>
      <c r="AH133">
        <v>889091</v>
      </c>
      <c r="AI133">
        <v>279839</v>
      </c>
      <c r="AJ133">
        <v>961201</v>
      </c>
      <c r="AM133" t="s">
        <v>42</v>
      </c>
      <c r="AN133" t="s">
        <v>43</v>
      </c>
      <c r="AO133" t="s">
        <v>99</v>
      </c>
      <c r="AP133" t="s">
        <v>100</v>
      </c>
      <c r="AQ133" t="s">
        <v>46</v>
      </c>
      <c r="AR133">
        <v>3.315932182627275E-2</v>
      </c>
      <c r="AS133">
        <v>27.742099344366778</v>
      </c>
      <c r="AT133">
        <v>1.0202052801812991E-2</v>
      </c>
      <c r="AU133">
        <v>3.4895760729517757E-2</v>
      </c>
      <c r="AV133">
        <v>0.1547568423271953</v>
      </c>
      <c r="AW133" t="s">
        <v>47</v>
      </c>
      <c r="AX133">
        <v>1</v>
      </c>
      <c r="AY133">
        <v>0.2254876760520822</v>
      </c>
      <c r="AZ133">
        <v>34.31297709923664</v>
      </c>
      <c r="BA133">
        <v>3600.4495335029692</v>
      </c>
      <c r="BB133">
        <v>298.51399491094139</v>
      </c>
      <c r="BC133" t="s">
        <v>3685</v>
      </c>
      <c r="BD133" t="s">
        <v>2173</v>
      </c>
      <c r="BE133" t="s">
        <v>2174</v>
      </c>
      <c r="BF133" t="s">
        <v>2184</v>
      </c>
      <c r="BG133">
        <v>0</v>
      </c>
      <c r="BH133">
        <v>-4.5765330140168411E-2</v>
      </c>
      <c r="BI133">
        <v>48.353476421368562</v>
      </c>
      <c r="BJ133">
        <v>0.39442759438969688</v>
      </c>
      <c r="BK133">
        <v>7.5025191459192548</v>
      </c>
      <c r="BL133">
        <v>7.2344095220584492E-2</v>
      </c>
      <c r="BM133">
        <v>10.3632374841784</v>
      </c>
      <c r="BN133" t="s">
        <v>48</v>
      </c>
      <c r="BO133" t="s">
        <v>48</v>
      </c>
      <c r="BP133" t="s">
        <v>48</v>
      </c>
      <c r="BQ133" t="s">
        <v>3728</v>
      </c>
      <c r="BR133" t="s">
        <v>2165</v>
      </c>
      <c r="BS133">
        <v>1.8134715025906729</v>
      </c>
      <c r="BT133">
        <v>1.7972242404431071E-2</v>
      </c>
      <c r="BU133">
        <v>0.45031695322330639</v>
      </c>
      <c r="BV133" t="s">
        <v>48</v>
      </c>
      <c r="BW133" t="s">
        <v>2181</v>
      </c>
      <c r="BX133" t="s">
        <v>2166</v>
      </c>
      <c r="BY133">
        <v>1129.4978927430379</v>
      </c>
      <c r="BZ133">
        <v>-1.754059779922988E-3</v>
      </c>
      <c r="CA133">
        <v>-2.6500311519900309E-2</v>
      </c>
      <c r="CB133">
        <v>-3.741599293278317E-3</v>
      </c>
      <c r="CC133">
        <v>7.8924651966441162E-2</v>
      </c>
      <c r="CD133" t="s">
        <v>3685</v>
      </c>
      <c r="CE133">
        <v>0.14119076639791861</v>
      </c>
      <c r="CF133">
        <v>14.866808293213699</v>
      </c>
      <c r="CG133">
        <v>7.0544496581329401</v>
      </c>
      <c r="CH133">
        <v>111.3683421502591</v>
      </c>
      <c r="CI133">
        <v>2470.9516407599308</v>
      </c>
    </row>
    <row r="134" spans="1:87">
      <c r="A134">
        <v>198</v>
      </c>
      <c r="B134">
        <v>181</v>
      </c>
      <c r="C134">
        <v>158</v>
      </c>
      <c r="D134">
        <v>147</v>
      </c>
      <c r="E134">
        <v>154</v>
      </c>
      <c r="F134" t="s">
        <v>392</v>
      </c>
      <c r="H134">
        <v>1996</v>
      </c>
      <c r="J134">
        <v>1995</v>
      </c>
      <c r="L134" t="s">
        <v>3581</v>
      </c>
      <c r="M134">
        <v>92178</v>
      </c>
      <c r="N134">
        <v>9511008094</v>
      </c>
      <c r="O134" t="s">
        <v>2200</v>
      </c>
      <c r="P134" t="s">
        <v>208</v>
      </c>
      <c r="Q134" t="s">
        <v>2021</v>
      </c>
      <c r="S134" t="s">
        <v>1980</v>
      </c>
      <c r="U134">
        <v>500</v>
      </c>
      <c r="V134" t="s">
        <v>113</v>
      </c>
      <c r="W134">
        <v>2023</v>
      </c>
      <c r="X134">
        <v>3248647</v>
      </c>
      <c r="Y134">
        <v>78929</v>
      </c>
      <c r="Z134">
        <v>89544</v>
      </c>
      <c r="AA134">
        <v>73093</v>
      </c>
      <c r="AB134">
        <v>45926</v>
      </c>
      <c r="AC134">
        <v>4910</v>
      </c>
      <c r="AD134">
        <v>5371</v>
      </c>
      <c r="AE134">
        <v>401602</v>
      </c>
      <c r="AF134">
        <v>1383842</v>
      </c>
      <c r="AG134">
        <v>207543</v>
      </c>
      <c r="AH134">
        <v>1176299</v>
      </c>
      <c r="AI134">
        <v>1009574</v>
      </c>
      <c r="AJ134">
        <v>374268</v>
      </c>
      <c r="AM134" t="s">
        <v>42</v>
      </c>
      <c r="AN134" t="s">
        <v>43</v>
      </c>
      <c r="AO134" t="s">
        <v>44</v>
      </c>
      <c r="AP134" t="s">
        <v>45</v>
      </c>
      <c r="AQ134" t="s">
        <v>46</v>
      </c>
      <c r="AR134">
        <v>1.5113984375649311E-3</v>
      </c>
      <c r="AS134">
        <v>-11.503385519955719</v>
      </c>
      <c r="AT134">
        <v>2.2499520569640219E-2</v>
      </c>
      <c r="AU134">
        <v>5.2818891173992397E-2</v>
      </c>
      <c r="AV134">
        <v>7.2399843894553548E-2</v>
      </c>
      <c r="AW134" t="s">
        <v>47</v>
      </c>
      <c r="AX134">
        <v>1</v>
      </c>
      <c r="AY134">
        <v>0.72954426878212975</v>
      </c>
      <c r="AZ134">
        <v>74.77229566188791</v>
      </c>
      <c r="BA134">
        <v>604.84956246509034</v>
      </c>
      <c r="BB134">
        <v>38.641407559113759</v>
      </c>
      <c r="BC134" t="s">
        <v>3685</v>
      </c>
      <c r="BD134" t="s">
        <v>2173</v>
      </c>
      <c r="BE134" t="s">
        <v>2174</v>
      </c>
      <c r="BF134" t="s">
        <v>2184</v>
      </c>
      <c r="BG134">
        <v>0</v>
      </c>
      <c r="BH134">
        <v>-7.6801867538656469E-4</v>
      </c>
      <c r="BI134">
        <v>14.15171212792565</v>
      </c>
      <c r="BJ134">
        <v>0.1323581858058098</v>
      </c>
      <c r="BK134">
        <v>-17.28136802324228</v>
      </c>
      <c r="BL134">
        <v>-0.18972531336330431</v>
      </c>
      <c r="BM134">
        <v>3.3643094168412051</v>
      </c>
      <c r="BN134" t="s">
        <v>48</v>
      </c>
      <c r="BO134" t="s">
        <v>49</v>
      </c>
      <c r="BP134" t="s">
        <v>48</v>
      </c>
      <c r="BQ134" t="s">
        <v>3731</v>
      </c>
      <c r="BR134" t="s">
        <v>2168</v>
      </c>
      <c r="BS134">
        <v>-6.8343451864700784</v>
      </c>
      <c r="BT134">
        <v>-7.0791042797699433E-2</v>
      </c>
      <c r="BU134">
        <v>-1.7542075114192479</v>
      </c>
      <c r="BV134" t="s">
        <v>48</v>
      </c>
      <c r="BW134" t="s">
        <v>2182</v>
      </c>
      <c r="BX134" t="s">
        <v>2167</v>
      </c>
      <c r="BY134">
        <v>111.19769776430979</v>
      </c>
      <c r="BZ134">
        <v>2.8388880436191959E-2</v>
      </c>
      <c r="CA134">
        <v>9.8431758594138344E-2</v>
      </c>
      <c r="CB134">
        <v>5.8788302588906112E-2</v>
      </c>
      <c r="CC134">
        <v>2.279417112951496E-3</v>
      </c>
      <c r="CD134" t="s">
        <v>3685</v>
      </c>
      <c r="CE134">
        <v>0.59724933729271978</v>
      </c>
      <c r="CF134">
        <v>14.861390974127699</v>
      </c>
      <c r="CG134">
        <v>8.6595604327031594</v>
      </c>
      <c r="CH134">
        <v>57.478404163052907</v>
      </c>
      <c r="CI134">
        <v>493.65186470078049</v>
      </c>
    </row>
    <row r="135" spans="1:87">
      <c r="A135">
        <v>193</v>
      </c>
      <c r="B135">
        <v>136</v>
      </c>
      <c r="C135">
        <v>134</v>
      </c>
      <c r="D135">
        <v>187</v>
      </c>
      <c r="E135">
        <v>155</v>
      </c>
      <c r="F135" t="s">
        <v>387</v>
      </c>
      <c r="H135">
        <v>1837</v>
      </c>
      <c r="L135" t="s">
        <v>3571</v>
      </c>
      <c r="M135">
        <v>123124</v>
      </c>
      <c r="N135">
        <v>5272312319</v>
      </c>
      <c r="O135" t="s">
        <v>2200</v>
      </c>
      <c r="P135" t="s">
        <v>81</v>
      </c>
      <c r="Q135" t="s">
        <v>2220</v>
      </c>
      <c r="S135" t="s">
        <v>1988</v>
      </c>
      <c r="U135">
        <v>450</v>
      </c>
      <c r="V135" t="s">
        <v>113</v>
      </c>
      <c r="W135">
        <v>2023</v>
      </c>
      <c r="X135">
        <v>3372466</v>
      </c>
      <c r="Y135">
        <v>281927</v>
      </c>
      <c r="Z135">
        <v>189068</v>
      </c>
      <c r="AA135">
        <v>146715</v>
      </c>
      <c r="AB135">
        <v>162276</v>
      </c>
      <c r="AC135">
        <v>1675080</v>
      </c>
      <c r="AD135">
        <v>1321</v>
      </c>
      <c r="AE135">
        <v>197271</v>
      </c>
      <c r="AF135">
        <v>4067589</v>
      </c>
      <c r="AG135">
        <v>3229959</v>
      </c>
      <c r="AH135">
        <v>837630</v>
      </c>
      <c r="AI135">
        <v>1422509</v>
      </c>
      <c r="AJ135">
        <v>2645081</v>
      </c>
      <c r="AM135" t="s">
        <v>0</v>
      </c>
      <c r="AN135" t="s">
        <v>75</v>
      </c>
      <c r="AO135" t="s">
        <v>82</v>
      </c>
      <c r="AP135" t="s">
        <v>83</v>
      </c>
      <c r="AQ135" t="s">
        <v>64</v>
      </c>
      <c r="AR135">
        <v>0.49669292440605778</v>
      </c>
      <c r="AS135">
        <v>-30.314543382604398</v>
      </c>
      <c r="AT135">
        <v>4.3503774389423051E-2</v>
      </c>
      <c r="AU135">
        <v>3.6069278385795607E-2</v>
      </c>
      <c r="AV135">
        <v>0.1031381875264058</v>
      </c>
      <c r="AW135" t="s">
        <v>57</v>
      </c>
      <c r="AX135">
        <v>0</v>
      </c>
      <c r="AY135">
        <v>0.34971797789796372</v>
      </c>
      <c r="AZ135">
        <v>149.33459500378501</v>
      </c>
      <c r="BA135">
        <v>2552.9644208932632</v>
      </c>
      <c r="BB135">
        <v>2445.0862982588951</v>
      </c>
      <c r="BC135" t="s">
        <v>3689</v>
      </c>
      <c r="BD135" t="s">
        <v>2175</v>
      </c>
      <c r="BE135" t="s">
        <v>2176</v>
      </c>
      <c r="BF135" t="s">
        <v>2184</v>
      </c>
      <c r="BG135">
        <v>0</v>
      </c>
      <c r="BH135">
        <v>-1.9263166887372452E-2</v>
      </c>
      <c r="BI135">
        <v>19.864513526433552</v>
      </c>
      <c r="BJ135">
        <v>0.18119186498599399</v>
      </c>
      <c r="BK135">
        <v>-13.14165686490322</v>
      </c>
      <c r="BL135">
        <v>-0.14089163418311829</v>
      </c>
      <c r="BM135">
        <v>4.6339587343687594</v>
      </c>
      <c r="BN135" t="s">
        <v>49</v>
      </c>
      <c r="BO135" t="s">
        <v>49</v>
      </c>
      <c r="BP135" t="s">
        <v>49</v>
      </c>
      <c r="BQ135" t="s">
        <v>3731</v>
      </c>
      <c r="BR135" t="s">
        <v>2168</v>
      </c>
      <c r="BS135">
        <v>-12.920237310481211</v>
      </c>
      <c r="BT135">
        <v>-0.1383456748262066</v>
      </c>
      <c r="BU135">
        <v>-3.3995144810875728</v>
      </c>
      <c r="BV135" t="s">
        <v>49</v>
      </c>
      <c r="BW135" t="s">
        <v>2182</v>
      </c>
      <c r="BX135" t="s">
        <v>2167</v>
      </c>
      <c r="BY135">
        <v>698.27424291040188</v>
      </c>
      <c r="BZ135">
        <v>2.5251593618771911E-2</v>
      </c>
      <c r="CA135">
        <v>7.4987835731180744E-2</v>
      </c>
      <c r="CB135">
        <v>1.7404888861233699E-2</v>
      </c>
      <c r="CC135">
        <v>0.51595609129343023</v>
      </c>
      <c r="CD135" t="s">
        <v>3686</v>
      </c>
      <c r="CE135">
        <v>0.23210282963262741</v>
      </c>
      <c r="CF135">
        <v>14.84996292048535</v>
      </c>
      <c r="CG135">
        <v>7.3244899793485319</v>
      </c>
      <c r="CH135">
        <v>85.988793671720501</v>
      </c>
      <c r="CI135">
        <v>1854.6901779828611</v>
      </c>
    </row>
    <row r="136" spans="1:87">
      <c r="E136">
        <v>156</v>
      </c>
      <c r="F136" t="s">
        <v>2701</v>
      </c>
      <c r="M136">
        <v>2269</v>
      </c>
      <c r="N136">
        <v>7542686316</v>
      </c>
      <c r="O136" t="s">
        <v>2200</v>
      </c>
      <c r="P136" t="s">
        <v>247</v>
      </c>
      <c r="Q136" t="s">
        <v>2029</v>
      </c>
      <c r="S136" t="s">
        <v>1984</v>
      </c>
      <c r="U136">
        <v>400</v>
      </c>
      <c r="V136" t="s">
        <v>113</v>
      </c>
      <c r="W136">
        <v>2023</v>
      </c>
      <c r="X136">
        <v>4138413</v>
      </c>
      <c r="Y136">
        <v>351927.6</v>
      </c>
      <c r="Z136">
        <v>289695</v>
      </c>
      <c r="AA136">
        <v>233816</v>
      </c>
      <c r="AB136">
        <v>27655</v>
      </c>
      <c r="AC136">
        <v>136360</v>
      </c>
      <c r="AD136">
        <v>504</v>
      </c>
      <c r="AE136">
        <v>91558</v>
      </c>
      <c r="AF136">
        <v>886336</v>
      </c>
      <c r="AG136">
        <v>255862</v>
      </c>
      <c r="AH136">
        <v>630474</v>
      </c>
      <c r="AI136">
        <v>382578</v>
      </c>
      <c r="AJ136">
        <v>503757</v>
      </c>
      <c r="AM136" t="s">
        <v>117</v>
      </c>
      <c r="AN136" t="s">
        <v>118</v>
      </c>
      <c r="AO136" t="s">
        <v>248</v>
      </c>
      <c r="AP136" t="s">
        <v>249</v>
      </c>
      <c r="AQ136" t="s">
        <v>56</v>
      </c>
      <c r="AR136">
        <v>3.2949828835353072E-2</v>
      </c>
      <c r="AS136">
        <v>39.369270492529267</v>
      </c>
      <c r="AT136">
        <v>5.6498952617827169E-2</v>
      </c>
      <c r="AU136">
        <v>0.26380063542494042</v>
      </c>
      <c r="AV136">
        <v>0.61115903162230967</v>
      </c>
      <c r="AW136" t="s">
        <v>57</v>
      </c>
      <c r="AX136">
        <v>0</v>
      </c>
      <c r="AY136">
        <v>0.43163991984980871</v>
      </c>
      <c r="AZ136">
        <v>181.6626984126984</v>
      </c>
      <c r="BA136">
        <v>8211.1369047619046</v>
      </c>
      <c r="BB136">
        <v>507.66269841269838</v>
      </c>
      <c r="BC136" t="s">
        <v>3685</v>
      </c>
      <c r="BD136" t="s">
        <v>2173</v>
      </c>
      <c r="BE136" t="s">
        <v>2174</v>
      </c>
      <c r="BF136" t="s">
        <v>2185</v>
      </c>
      <c r="BG136">
        <v>1</v>
      </c>
      <c r="BH136">
        <v>3.2949828835353072E-2</v>
      </c>
      <c r="BI136">
        <v>48.122206879371547</v>
      </c>
      <c r="BJ136">
        <v>0.39286746921294657</v>
      </c>
      <c r="BK136">
        <v>7.3349325212837311</v>
      </c>
      <c r="BL136">
        <v>7.0783970043834188E-2</v>
      </c>
      <c r="BM136">
        <v>10.32020076121165</v>
      </c>
      <c r="BN136" t="s">
        <v>49</v>
      </c>
      <c r="BO136" t="s">
        <v>48</v>
      </c>
      <c r="BP136" t="s">
        <v>48</v>
      </c>
      <c r="BQ136" t="s">
        <v>3728</v>
      </c>
      <c r="BR136" t="s">
        <v>2165</v>
      </c>
      <c r="BS136">
        <v>2.4390243902439019</v>
      </c>
      <c r="BT136">
        <v>2.4097551579060909E-2</v>
      </c>
      <c r="BU136">
        <v>0.60425710152367529</v>
      </c>
      <c r="BV136" t="s">
        <v>49</v>
      </c>
      <c r="BW136" t="s">
        <v>2181</v>
      </c>
      <c r="BX136" t="s">
        <v>2166</v>
      </c>
      <c r="BY136">
        <v>2532.4417828106848</v>
      </c>
      <c r="BZ136">
        <v>6.8341304218663542E-3</v>
      </c>
      <c r="CA136">
        <v>0.10562534919871</v>
      </c>
      <c r="CB136">
        <v>3.2866233705876977E-2</v>
      </c>
      <c r="CC136">
        <v>0</v>
      </c>
      <c r="CD136" t="s">
        <v>3685</v>
      </c>
      <c r="CE136">
        <v>0.3111585803522095</v>
      </c>
      <c r="CF136">
        <v>14.84295546976421</v>
      </c>
      <c r="CG136">
        <v>6.1984787164923079</v>
      </c>
      <c r="CH136">
        <v>97.920731707317074</v>
      </c>
      <c r="CI136">
        <v>5678.6951219512193</v>
      </c>
    </row>
    <row r="137" spans="1:87">
      <c r="A137">
        <v>81</v>
      </c>
      <c r="B137">
        <v>117</v>
      </c>
      <c r="C137">
        <v>85</v>
      </c>
      <c r="D137">
        <v>183</v>
      </c>
      <c r="E137">
        <v>157</v>
      </c>
      <c r="F137" t="s">
        <v>211</v>
      </c>
      <c r="H137">
        <v>2018</v>
      </c>
      <c r="J137">
        <v>2013</v>
      </c>
      <c r="L137" t="s">
        <v>3573</v>
      </c>
      <c r="M137">
        <v>759658</v>
      </c>
      <c r="N137">
        <v>8762459238</v>
      </c>
      <c r="O137" t="s">
        <v>2198</v>
      </c>
      <c r="P137" t="s">
        <v>66</v>
      </c>
      <c r="Q137" t="s">
        <v>1985</v>
      </c>
      <c r="S137" t="s">
        <v>1982</v>
      </c>
      <c r="U137">
        <v>400</v>
      </c>
      <c r="V137" t="s">
        <v>113</v>
      </c>
      <c r="W137">
        <v>2023</v>
      </c>
      <c r="X137">
        <v>7529702</v>
      </c>
      <c r="Y137">
        <v>64477.8</v>
      </c>
      <c r="Z137">
        <v>294236</v>
      </c>
      <c r="AA137">
        <v>281446</v>
      </c>
      <c r="AB137">
        <v>2066.6</v>
      </c>
      <c r="AC137">
        <v>1990886</v>
      </c>
      <c r="AD137">
        <v>145</v>
      </c>
      <c r="AE137">
        <v>34043</v>
      </c>
      <c r="AF137">
        <v>1083493</v>
      </c>
      <c r="AG137">
        <v>150261</v>
      </c>
      <c r="AH137">
        <v>933232</v>
      </c>
      <c r="AI137">
        <v>429535</v>
      </c>
      <c r="AJ137">
        <v>653957</v>
      </c>
      <c r="AM137" t="s">
        <v>67</v>
      </c>
      <c r="AN137" t="s">
        <v>68</v>
      </c>
      <c r="AO137" t="s">
        <v>69</v>
      </c>
      <c r="AP137" t="s">
        <v>70</v>
      </c>
      <c r="AQ137" t="s">
        <v>71</v>
      </c>
      <c r="AR137">
        <v>0.26440435491338171</v>
      </c>
      <c r="AS137">
        <v>32.670354684356283</v>
      </c>
      <c r="AT137">
        <v>3.7378106065817741E-2</v>
      </c>
      <c r="AU137">
        <v>0.25975802335594228</v>
      </c>
      <c r="AV137">
        <v>0.6552341485559966</v>
      </c>
      <c r="AW137" t="s">
        <v>57</v>
      </c>
      <c r="AX137">
        <v>0</v>
      </c>
      <c r="AY137">
        <v>0.39643541767228768</v>
      </c>
      <c r="AZ137">
        <v>234.77931034482759</v>
      </c>
      <c r="BA137">
        <v>51928.979310344817</v>
      </c>
      <c r="BB137">
        <v>1036.2827586206899</v>
      </c>
      <c r="BC137" t="s">
        <v>3689</v>
      </c>
      <c r="BD137" t="s">
        <v>2173</v>
      </c>
      <c r="BE137" t="s">
        <v>2174</v>
      </c>
      <c r="BF137" t="s">
        <v>2185</v>
      </c>
      <c r="BG137">
        <v>1</v>
      </c>
      <c r="BH137">
        <v>0.25513363151385371</v>
      </c>
      <c r="BI137">
        <v>169.83295138335171</v>
      </c>
      <c r="BJ137">
        <v>0.99263288295715846</v>
      </c>
      <c r="BK137">
        <v>95.531124190834632</v>
      </c>
      <c r="BL137">
        <v>0.67054938378804607</v>
      </c>
      <c r="BM137">
        <v>28.166270177261609</v>
      </c>
      <c r="BN137" t="s">
        <v>49</v>
      </c>
      <c r="BO137" t="s">
        <v>48</v>
      </c>
      <c r="BP137" t="s">
        <v>48</v>
      </c>
      <c r="BQ137" t="s">
        <v>3729</v>
      </c>
      <c r="BR137" t="s">
        <v>2165</v>
      </c>
      <c r="BS137">
        <v>417.85714285714289</v>
      </c>
      <c r="BT137">
        <v>1.64452923224537</v>
      </c>
      <c r="BU137">
        <v>50.852493336437732</v>
      </c>
      <c r="BV137" t="s">
        <v>48</v>
      </c>
      <c r="BW137" t="s">
        <v>2180</v>
      </c>
      <c r="BX137" t="s">
        <v>2166</v>
      </c>
      <c r="BY137">
        <v>-47731.91354679803</v>
      </c>
      <c r="BZ137">
        <v>1.1301180252319919E-2</v>
      </c>
      <c r="CA137">
        <v>0.7233691164327003</v>
      </c>
      <c r="CB137">
        <v>0.33509722664966529</v>
      </c>
      <c r="CC137">
        <v>9.2707233995280424E-3</v>
      </c>
      <c r="CD137" t="s">
        <v>3685</v>
      </c>
      <c r="CE137">
        <v>0.46324513866751671</v>
      </c>
      <c r="CF137">
        <v>14.841733141002599</v>
      </c>
      <c r="CG137">
        <v>3.3322045101752038</v>
      </c>
      <c r="CH137">
        <v>507.39234857142861</v>
      </c>
      <c r="CI137">
        <v>99660.892857142855</v>
      </c>
    </row>
    <row r="138" spans="1:87">
      <c r="A138">
        <v>183</v>
      </c>
      <c r="B138">
        <v>212</v>
      </c>
      <c r="C138">
        <v>283</v>
      </c>
      <c r="D138">
        <v>231</v>
      </c>
      <c r="E138">
        <v>158</v>
      </c>
      <c r="F138" t="s">
        <v>376</v>
      </c>
      <c r="H138">
        <v>1997</v>
      </c>
      <c r="J138">
        <v>2002</v>
      </c>
      <c r="L138">
        <v>273391026</v>
      </c>
      <c r="M138">
        <v>85748</v>
      </c>
      <c r="N138">
        <v>6462117219</v>
      </c>
      <c r="O138" t="s">
        <v>2200</v>
      </c>
      <c r="P138" t="s">
        <v>291</v>
      </c>
      <c r="Q138" t="s">
        <v>2309</v>
      </c>
      <c r="S138" t="s">
        <v>1986</v>
      </c>
      <c r="U138">
        <v>500</v>
      </c>
      <c r="V138" t="s">
        <v>113</v>
      </c>
      <c r="W138">
        <v>2023</v>
      </c>
      <c r="X138">
        <v>3484632</v>
      </c>
      <c r="Y138">
        <v>-178149</v>
      </c>
      <c r="Z138">
        <v>-25456</v>
      </c>
      <c r="AA138">
        <v>-37125</v>
      </c>
      <c r="AB138">
        <v>162432</v>
      </c>
      <c r="AC138">
        <v>3113991</v>
      </c>
      <c r="AD138">
        <v>8673</v>
      </c>
      <c r="AE138">
        <v>773164</v>
      </c>
      <c r="AF138">
        <v>1897924</v>
      </c>
      <c r="AG138">
        <v>954727</v>
      </c>
      <c r="AH138">
        <v>943197</v>
      </c>
      <c r="AI138">
        <v>1269573</v>
      </c>
      <c r="AJ138">
        <v>628351</v>
      </c>
      <c r="AM138" t="s">
        <v>0</v>
      </c>
      <c r="AN138" t="s">
        <v>75</v>
      </c>
      <c r="AO138" t="s">
        <v>93</v>
      </c>
      <c r="AP138" t="s">
        <v>94</v>
      </c>
      <c r="AQ138" t="s">
        <v>56</v>
      </c>
      <c r="AR138">
        <v>0.89363554028086756</v>
      </c>
      <c r="AS138">
        <v>14.14802024809916</v>
      </c>
      <c r="AT138">
        <v>-1.065392270977251E-2</v>
      </c>
      <c r="AU138">
        <v>-1.9560846482788559E-2</v>
      </c>
      <c r="AV138">
        <v>-2.924211526237562E-2</v>
      </c>
      <c r="AW138" t="s">
        <v>47</v>
      </c>
      <c r="AX138">
        <v>1</v>
      </c>
      <c r="AY138">
        <v>0.66892720677961814</v>
      </c>
      <c r="AZ138">
        <v>89.146085552865216</v>
      </c>
      <c r="BA138">
        <v>401.77931511587678</v>
      </c>
      <c r="BB138">
        <v>110.0803643491295</v>
      </c>
      <c r="BC138" t="s">
        <v>3688</v>
      </c>
      <c r="BD138" t="s">
        <v>2175</v>
      </c>
      <c r="BE138" t="s">
        <v>2176</v>
      </c>
      <c r="BF138" t="s">
        <v>2184</v>
      </c>
      <c r="BG138">
        <v>0</v>
      </c>
      <c r="BH138">
        <v>-3.7243398882629182E-2</v>
      </c>
      <c r="BI138">
        <v>24.967033550288491</v>
      </c>
      <c r="BJ138">
        <v>0.22287978493322491</v>
      </c>
      <c r="BK138">
        <v>-9.4441785867474657</v>
      </c>
      <c r="BL138">
        <v>-9.9203714235889251E-2</v>
      </c>
      <c r="BM138">
        <v>5.7301540991515187</v>
      </c>
      <c r="BN138" t="s">
        <v>49</v>
      </c>
      <c r="BO138" t="s">
        <v>48</v>
      </c>
      <c r="BP138" t="s">
        <v>48</v>
      </c>
      <c r="BQ138" t="s">
        <v>3731</v>
      </c>
      <c r="BR138" t="s">
        <v>2168</v>
      </c>
      <c r="BS138">
        <v>9.6460176991150455</v>
      </c>
      <c r="BT138">
        <v>9.2086969922757334E-2</v>
      </c>
      <c r="BU138">
        <v>2.328878814206226</v>
      </c>
      <c r="BV138" t="s">
        <v>49</v>
      </c>
      <c r="BW138" t="s">
        <v>2180</v>
      </c>
      <c r="BX138" t="s">
        <v>2166</v>
      </c>
      <c r="BY138">
        <v>49.258329022324403</v>
      </c>
      <c r="BZ138">
        <v>2.248209662675308E-3</v>
      </c>
      <c r="CA138">
        <v>8.2058088592368034E-3</v>
      </c>
      <c r="CB138">
        <v>4.8208169473747354E-3</v>
      </c>
      <c r="CC138">
        <v>0.93087893916349673</v>
      </c>
      <c r="CD138" t="s">
        <v>3688</v>
      </c>
      <c r="CE138">
        <v>0.58748833053163563</v>
      </c>
      <c r="CF138">
        <v>14.840993216259051</v>
      </c>
      <c r="CG138">
        <v>8.9758830607616993</v>
      </c>
      <c r="CH138">
        <v>60.414032869785082</v>
      </c>
      <c r="CI138">
        <v>352.52098609355238</v>
      </c>
    </row>
    <row r="139" spans="1:87">
      <c r="A139">
        <v>31</v>
      </c>
      <c r="B139">
        <v>34</v>
      </c>
      <c r="C139">
        <v>88</v>
      </c>
      <c r="D139">
        <v>151</v>
      </c>
      <c r="E139">
        <v>160</v>
      </c>
      <c r="F139" t="s">
        <v>129</v>
      </c>
      <c r="H139">
        <v>1990</v>
      </c>
      <c r="L139" t="s">
        <v>3607</v>
      </c>
      <c r="M139">
        <v>725647</v>
      </c>
      <c r="N139">
        <v>5512634704</v>
      </c>
      <c r="O139" t="s">
        <v>2198</v>
      </c>
      <c r="P139" t="s">
        <v>51</v>
      </c>
      <c r="Q139" t="s">
        <v>1981</v>
      </c>
      <c r="R139" t="s">
        <v>2579</v>
      </c>
      <c r="S139" t="s">
        <v>2006</v>
      </c>
      <c r="U139">
        <v>400</v>
      </c>
      <c r="V139" t="s">
        <v>2208</v>
      </c>
      <c r="W139">
        <v>2023</v>
      </c>
      <c r="X139">
        <v>14988147.5</v>
      </c>
      <c r="AD139">
        <v>9556</v>
      </c>
      <c r="AM139" t="s">
        <v>52</v>
      </c>
      <c r="AN139" t="s">
        <v>53</v>
      </c>
      <c r="AO139" t="s">
        <v>54</v>
      </c>
      <c r="AP139" t="s">
        <v>55</v>
      </c>
      <c r="AQ139" t="s">
        <v>56</v>
      </c>
      <c r="AR139">
        <v>0</v>
      </c>
      <c r="AS139">
        <v>12.018813564427051</v>
      </c>
      <c r="AW139" t="s">
        <v>57</v>
      </c>
      <c r="AX139">
        <v>0</v>
      </c>
      <c r="BA139">
        <v>1568.454112599414</v>
      </c>
      <c r="BC139" t="s">
        <v>3685</v>
      </c>
      <c r="BD139" t="s">
        <v>2173</v>
      </c>
      <c r="BE139" t="s">
        <v>2174</v>
      </c>
      <c r="BF139" t="s">
        <v>2184</v>
      </c>
      <c r="BG139">
        <v>0</v>
      </c>
      <c r="BH139">
        <v>0</v>
      </c>
      <c r="BI139">
        <v>200.84539171940639</v>
      </c>
      <c r="BJ139">
        <v>1.1014262980253271</v>
      </c>
      <c r="BK139">
        <v>118.0039070430481</v>
      </c>
      <c r="BL139">
        <v>0.77934279885621294</v>
      </c>
      <c r="BM139">
        <v>31.700019984842751</v>
      </c>
      <c r="BN139" t="s">
        <v>49</v>
      </c>
      <c r="BO139" t="s">
        <v>48</v>
      </c>
      <c r="BP139" t="s">
        <v>48</v>
      </c>
      <c r="BQ139" t="s">
        <v>3729</v>
      </c>
      <c r="BR139" t="s">
        <v>2165</v>
      </c>
      <c r="BS139">
        <v>23.398760330578519</v>
      </c>
      <c r="BT139">
        <v>0.210250879489287</v>
      </c>
      <c r="BU139">
        <v>5.3968664785625453</v>
      </c>
      <c r="BV139" t="s">
        <v>49</v>
      </c>
      <c r="BW139" t="s">
        <v>2180</v>
      </c>
      <c r="BX139" t="s">
        <v>2166</v>
      </c>
      <c r="BY139">
        <v>925.11604441759584</v>
      </c>
      <c r="BZ139">
        <v>0.1281382413925303</v>
      </c>
      <c r="CA139">
        <v>0.1478635392502575</v>
      </c>
      <c r="CB139">
        <v>7.3874169533828027E-2</v>
      </c>
      <c r="CC139">
        <v>7.0731090463487634E-2</v>
      </c>
      <c r="CD139" t="s">
        <v>3685</v>
      </c>
      <c r="CE139">
        <v>0.49961045101725021</v>
      </c>
      <c r="CF139">
        <v>15.42134398202826</v>
      </c>
      <c r="CG139">
        <v>8.9546736289564137</v>
      </c>
      <c r="CH139">
        <v>75.486182851239676</v>
      </c>
      <c r="CI139">
        <v>643.33806818181813</v>
      </c>
    </row>
    <row r="140" spans="1:87">
      <c r="A140">
        <v>191</v>
      </c>
      <c r="B140">
        <v>201</v>
      </c>
      <c r="C140">
        <v>165</v>
      </c>
      <c r="D140">
        <v>137</v>
      </c>
      <c r="E140">
        <v>161</v>
      </c>
      <c r="F140" t="s">
        <v>384</v>
      </c>
      <c r="H140">
        <v>1994</v>
      </c>
      <c r="J140">
        <v>2001</v>
      </c>
      <c r="L140" t="s">
        <v>3577</v>
      </c>
      <c r="M140">
        <v>856560</v>
      </c>
      <c r="N140">
        <v>5240015630</v>
      </c>
      <c r="O140" t="s">
        <v>2200</v>
      </c>
      <c r="P140" t="s">
        <v>92</v>
      </c>
      <c r="Q140" t="s">
        <v>2792</v>
      </c>
      <c r="S140" t="s">
        <v>1986</v>
      </c>
      <c r="U140">
        <v>540</v>
      </c>
      <c r="V140" t="s">
        <v>113</v>
      </c>
      <c r="W140">
        <v>2023</v>
      </c>
      <c r="X140">
        <v>3387607</v>
      </c>
      <c r="Y140">
        <v>59126</v>
      </c>
      <c r="Z140">
        <v>-38310</v>
      </c>
      <c r="AA140">
        <v>-36567</v>
      </c>
      <c r="AB140">
        <v>76806</v>
      </c>
      <c r="AC140">
        <v>2494829</v>
      </c>
      <c r="AD140">
        <v>2520</v>
      </c>
      <c r="AE140">
        <v>277123</v>
      </c>
      <c r="AF140">
        <v>2635020</v>
      </c>
      <c r="AG140">
        <v>784255</v>
      </c>
      <c r="AH140">
        <v>1850765</v>
      </c>
      <c r="AI140">
        <v>433686</v>
      </c>
      <c r="AJ140">
        <v>2201334</v>
      </c>
      <c r="AM140" t="s">
        <v>0</v>
      </c>
      <c r="AN140" t="s">
        <v>75</v>
      </c>
      <c r="AO140" t="s">
        <v>93</v>
      </c>
      <c r="AP140" t="s">
        <v>94</v>
      </c>
      <c r="AQ140" t="s">
        <v>56</v>
      </c>
      <c r="AR140">
        <v>0.73645762333115972</v>
      </c>
      <c r="AS140">
        <v>-6.3719510004272886</v>
      </c>
      <c r="AT140">
        <v>-1.07943453889427E-2</v>
      </c>
      <c r="AU140">
        <v>-1.3877314024181979E-2</v>
      </c>
      <c r="AV140">
        <v>-8.4316763741508829E-2</v>
      </c>
      <c r="AW140" t="s">
        <v>47</v>
      </c>
      <c r="AX140">
        <v>1</v>
      </c>
      <c r="AY140">
        <v>0.16458546804198829</v>
      </c>
      <c r="AZ140">
        <v>109.96944444444441</v>
      </c>
      <c r="BA140">
        <v>1344.288492063492</v>
      </c>
      <c r="BB140">
        <v>311.21230158730162</v>
      </c>
      <c r="BC140" t="s">
        <v>3686</v>
      </c>
      <c r="BD140" t="s">
        <v>2175</v>
      </c>
      <c r="BE140" t="s">
        <v>2176</v>
      </c>
      <c r="BF140" t="s">
        <v>2185</v>
      </c>
      <c r="BG140">
        <v>1</v>
      </c>
      <c r="BH140">
        <v>1.010863111379234E-2</v>
      </c>
      <c r="BI140">
        <v>29.976833200578898</v>
      </c>
      <c r="BJ140">
        <v>0.26218604243749688</v>
      </c>
      <c r="BK140">
        <v>-5.8138889850877478</v>
      </c>
      <c r="BL140">
        <v>-5.9897456731617282E-2</v>
      </c>
      <c r="BM140">
        <v>6.7742397508188557</v>
      </c>
      <c r="BN140" t="s">
        <v>48</v>
      </c>
      <c r="BO140" t="s">
        <v>49</v>
      </c>
      <c r="BP140" t="s">
        <v>48</v>
      </c>
      <c r="BQ140" t="s">
        <v>3731</v>
      </c>
      <c r="BR140" t="s">
        <v>2168</v>
      </c>
      <c r="BS140">
        <v>8.4337349397590362</v>
      </c>
      <c r="BT140">
        <v>8.0969062533667646E-2</v>
      </c>
      <c r="BU140">
        <v>2.0448529692181472</v>
      </c>
      <c r="BV140" t="s">
        <v>48</v>
      </c>
      <c r="BW140" t="s">
        <v>2180</v>
      </c>
      <c r="BX140" t="s">
        <v>2166</v>
      </c>
      <c r="BY140">
        <v>222.8100066934403</v>
      </c>
      <c r="BZ140">
        <v>4.3820473035502986E-3</v>
      </c>
      <c r="CA140">
        <v>4.5638726383427641E-2</v>
      </c>
      <c r="CB140">
        <v>5.0930015710221989E-3</v>
      </c>
      <c r="CC140">
        <v>0.72634899221736737</v>
      </c>
      <c r="CD140" t="s">
        <v>3686</v>
      </c>
      <c r="CE140">
        <v>0.1115938584314126</v>
      </c>
      <c r="CF140">
        <v>14.773448287949609</v>
      </c>
      <c r="CG140">
        <v>7.7510451179718016</v>
      </c>
      <c r="CH140">
        <v>94.048623063683308</v>
      </c>
      <c r="CI140">
        <v>1121.4784853700521</v>
      </c>
    </row>
    <row r="141" spans="1:87">
      <c r="A141">
        <v>152</v>
      </c>
      <c r="B141">
        <v>162</v>
      </c>
      <c r="C141">
        <v>133</v>
      </c>
      <c r="D141">
        <v>161</v>
      </c>
      <c r="E141">
        <v>162</v>
      </c>
      <c r="F141" t="s">
        <v>328</v>
      </c>
      <c r="H141">
        <v>1997</v>
      </c>
      <c r="J141">
        <v>2002</v>
      </c>
      <c r="L141">
        <v>273378209</v>
      </c>
      <c r="M141">
        <v>829716</v>
      </c>
      <c r="N141">
        <v>6422187001</v>
      </c>
      <c r="O141" t="s">
        <v>2198</v>
      </c>
      <c r="P141" t="s">
        <v>59</v>
      </c>
      <c r="Q141" t="s">
        <v>1983</v>
      </c>
      <c r="S141" t="s">
        <v>1984</v>
      </c>
      <c r="U141">
        <v>400</v>
      </c>
      <c r="V141" t="s">
        <v>113</v>
      </c>
      <c r="W141">
        <v>2023</v>
      </c>
      <c r="X141">
        <v>4157210.0005600001</v>
      </c>
      <c r="Y141">
        <v>185462.16678</v>
      </c>
      <c r="Z141">
        <v>179826.21462000001</v>
      </c>
      <c r="AA141">
        <v>142650.05462000001</v>
      </c>
      <c r="AB141">
        <v>4858.2716700000001</v>
      </c>
      <c r="AC141">
        <v>0</v>
      </c>
      <c r="AD141">
        <v>1183</v>
      </c>
      <c r="AE141">
        <v>88776.823640000002</v>
      </c>
      <c r="AF141">
        <v>264386.13432999997</v>
      </c>
      <c r="AG141">
        <v>186456.06964</v>
      </c>
      <c r="AH141">
        <v>77930.064689999999</v>
      </c>
      <c r="AI141">
        <v>140588.52462000001</v>
      </c>
      <c r="AJ141">
        <v>123797.60971</v>
      </c>
      <c r="AM141" t="s">
        <v>60</v>
      </c>
      <c r="AN141" t="s">
        <v>61</v>
      </c>
      <c r="AO141" t="s">
        <v>62</v>
      </c>
      <c r="AP141" t="s">
        <v>63</v>
      </c>
      <c r="AQ141" t="s">
        <v>46</v>
      </c>
      <c r="AR141">
        <v>0</v>
      </c>
      <c r="AS141">
        <v>4.5537201795056381</v>
      </c>
      <c r="AT141">
        <v>3.431389191327458E-2</v>
      </c>
      <c r="AU141">
        <v>0.53955195109418208</v>
      </c>
      <c r="AV141">
        <v>1.0146635723333191</v>
      </c>
      <c r="AW141" t="s">
        <v>57</v>
      </c>
      <c r="AX141">
        <v>0</v>
      </c>
      <c r="AY141">
        <v>0.53175453007880147</v>
      </c>
      <c r="AZ141">
        <v>75.043806965342355</v>
      </c>
      <c r="BA141">
        <v>3514.1251061369398</v>
      </c>
      <c r="BB141">
        <v>157.61290755705829</v>
      </c>
      <c r="BC141" t="s">
        <v>3685</v>
      </c>
      <c r="BD141" t="s">
        <v>2173</v>
      </c>
      <c r="BE141" t="s">
        <v>2174</v>
      </c>
      <c r="BF141" t="s">
        <v>2184</v>
      </c>
      <c r="BG141">
        <v>0</v>
      </c>
      <c r="BH141">
        <v>0</v>
      </c>
      <c r="BI141">
        <v>53.309541788055</v>
      </c>
      <c r="BJ141">
        <v>0.42728884053621741</v>
      </c>
      <c r="BK141">
        <v>11.09387086090943</v>
      </c>
      <c r="BL141">
        <v>0.10520534136710499</v>
      </c>
      <c r="BM141">
        <v>11.273640363587379</v>
      </c>
      <c r="BN141" t="s">
        <v>48</v>
      </c>
      <c r="BO141" t="s">
        <v>49</v>
      </c>
      <c r="BP141" t="s">
        <v>48</v>
      </c>
      <c r="BQ141" t="s">
        <v>3728</v>
      </c>
      <c r="BR141" t="s">
        <v>2165</v>
      </c>
      <c r="BS141">
        <v>-2.4732069249793902</v>
      </c>
      <c r="BT141">
        <v>-2.5043044965663341E-2</v>
      </c>
      <c r="BU141">
        <v>-0.62412035124643772</v>
      </c>
      <c r="BV141" t="s">
        <v>48</v>
      </c>
      <c r="BW141" t="s">
        <v>2182</v>
      </c>
      <c r="BX141" t="s">
        <v>2167</v>
      </c>
      <c r="BY141">
        <v>1278.638990473296</v>
      </c>
      <c r="BZ141">
        <v>4.4176142192280977E-2</v>
      </c>
      <c r="CA141">
        <v>1.9037251287267181</v>
      </c>
      <c r="CB141">
        <v>0.82435278087452002</v>
      </c>
      <c r="CC141">
        <v>0</v>
      </c>
      <c r="CD141" t="s">
        <v>3685</v>
      </c>
      <c r="CE141">
        <v>0.43302090645085822</v>
      </c>
      <c r="CF141">
        <v>14.813065893757219</v>
      </c>
      <c r="CG141">
        <v>7.1008519089440503</v>
      </c>
      <c r="CH141">
        <v>50.995808458367677</v>
      </c>
      <c r="CI141">
        <v>2235.4861156636439</v>
      </c>
    </row>
    <row r="142" spans="1:87">
      <c r="A142">
        <v>138</v>
      </c>
      <c r="B142">
        <v>185</v>
      </c>
      <c r="C142">
        <v>161</v>
      </c>
      <c r="D142">
        <v>153</v>
      </c>
      <c r="E142">
        <v>163</v>
      </c>
      <c r="F142" t="s">
        <v>2796</v>
      </c>
      <c r="H142">
        <v>1938</v>
      </c>
      <c r="I142">
        <v>1952</v>
      </c>
      <c r="L142" t="s">
        <v>3580</v>
      </c>
      <c r="M142">
        <v>100679</v>
      </c>
      <c r="N142">
        <v>5210412987</v>
      </c>
      <c r="O142" t="s">
        <v>2198</v>
      </c>
      <c r="P142" t="s">
        <v>309</v>
      </c>
      <c r="Q142" t="s">
        <v>2035</v>
      </c>
      <c r="R142" t="s">
        <v>2710</v>
      </c>
      <c r="S142" t="s">
        <v>2002</v>
      </c>
      <c r="T142" t="s">
        <v>2797</v>
      </c>
      <c r="U142">
        <v>100</v>
      </c>
      <c r="V142" t="s">
        <v>113</v>
      </c>
      <c r="W142">
        <v>2023</v>
      </c>
      <c r="X142">
        <v>4025080</v>
      </c>
      <c r="Y142">
        <v>337938</v>
      </c>
      <c r="Z142">
        <v>384608</v>
      </c>
      <c r="AA142">
        <v>264626</v>
      </c>
      <c r="AB142">
        <v>392358</v>
      </c>
      <c r="AC142">
        <v>24280</v>
      </c>
      <c r="AD142">
        <v>2906.07</v>
      </c>
      <c r="AE142">
        <v>814720</v>
      </c>
      <c r="AF142">
        <v>2526585</v>
      </c>
      <c r="AG142">
        <v>1495498</v>
      </c>
      <c r="AH142">
        <v>1031087</v>
      </c>
      <c r="AI142">
        <v>944471</v>
      </c>
      <c r="AJ142">
        <v>1582114</v>
      </c>
      <c r="AM142" t="s">
        <v>113</v>
      </c>
      <c r="AN142" t="s">
        <v>114</v>
      </c>
      <c r="AO142" t="s">
        <v>310</v>
      </c>
      <c r="AP142" t="s">
        <v>311</v>
      </c>
      <c r="AQ142" t="s">
        <v>46</v>
      </c>
      <c r="AR142">
        <v>6.0321782424200268E-3</v>
      </c>
      <c r="AS142">
        <v>12.97139602141608</v>
      </c>
      <c r="AT142">
        <v>6.5744283343436655E-2</v>
      </c>
      <c r="AU142">
        <v>0.104736630669461</v>
      </c>
      <c r="AV142">
        <v>0.28018435716925139</v>
      </c>
      <c r="AW142" t="s">
        <v>57</v>
      </c>
      <c r="AX142">
        <v>0</v>
      </c>
      <c r="AY142">
        <v>0.3738132696901153</v>
      </c>
      <c r="AZ142">
        <v>280.35112712357238</v>
      </c>
      <c r="BA142">
        <v>1385.0595477741419</v>
      </c>
      <c r="BB142">
        <v>514.61182972192682</v>
      </c>
      <c r="BC142" t="s">
        <v>3685</v>
      </c>
      <c r="BD142" t="s">
        <v>2173</v>
      </c>
      <c r="BE142" t="s">
        <v>2174</v>
      </c>
      <c r="BF142" t="s">
        <v>2185</v>
      </c>
      <c r="BG142">
        <v>1</v>
      </c>
      <c r="BH142">
        <v>3.3128929246769669E-3</v>
      </c>
      <c r="BI142">
        <v>48.673471159212639</v>
      </c>
      <c r="BJ142">
        <v>0.39658224644567502</v>
      </c>
      <c r="BK142">
        <v>7.7343993907338069</v>
      </c>
      <c r="BL142">
        <v>7.4498747276560806E-2</v>
      </c>
      <c r="BM142">
        <v>10.422702092570569</v>
      </c>
      <c r="BN142" t="s">
        <v>48</v>
      </c>
      <c r="BO142" t="s">
        <v>48</v>
      </c>
      <c r="BP142" t="s">
        <v>48</v>
      </c>
      <c r="BQ142" t="s">
        <v>3728</v>
      </c>
      <c r="BR142" t="s">
        <v>2165</v>
      </c>
      <c r="BS142">
        <v>4.7232432432432487</v>
      </c>
      <c r="BT142">
        <v>4.6150905753179039E-2</v>
      </c>
      <c r="BU142">
        <v>1.1604542726067151</v>
      </c>
      <c r="BV142" t="s">
        <v>48</v>
      </c>
      <c r="BW142" t="s">
        <v>2180</v>
      </c>
      <c r="BX142" t="s">
        <v>2166</v>
      </c>
      <c r="BY142">
        <v>409.44549372008771</v>
      </c>
      <c r="BZ142">
        <v>3.2899954161463199E-2</v>
      </c>
      <c r="CA142">
        <v>0.1604556189460524</v>
      </c>
      <c r="CB142">
        <v>4.144242396607966E-2</v>
      </c>
      <c r="CC142">
        <v>2.7192853177430598E-3</v>
      </c>
      <c r="CD142" t="s">
        <v>3685</v>
      </c>
      <c r="CE142">
        <v>0.25827966785016881</v>
      </c>
      <c r="CF142">
        <v>14.811473097967999</v>
      </c>
      <c r="CG142">
        <v>7.9284060261805349</v>
      </c>
      <c r="CH142">
        <v>212.64365789909911</v>
      </c>
      <c r="CI142">
        <v>975.61405405405401</v>
      </c>
    </row>
    <row r="143" spans="1:87">
      <c r="A143">
        <v>346</v>
      </c>
      <c r="B143">
        <v>235</v>
      </c>
      <c r="C143">
        <v>184</v>
      </c>
      <c r="D143">
        <v>144</v>
      </c>
      <c r="E143">
        <v>164</v>
      </c>
      <c r="F143" t="s">
        <v>574</v>
      </c>
      <c r="H143">
        <v>1958</v>
      </c>
      <c r="J143">
        <v>2002</v>
      </c>
      <c r="L143" t="s">
        <v>3552</v>
      </c>
      <c r="M143">
        <v>121072</v>
      </c>
      <c r="N143">
        <v>5212214808</v>
      </c>
      <c r="O143" t="s">
        <v>2200</v>
      </c>
      <c r="P143" t="s">
        <v>575</v>
      </c>
      <c r="Q143" t="s">
        <v>2063</v>
      </c>
      <c r="S143" t="s">
        <v>2002</v>
      </c>
      <c r="U143">
        <v>500</v>
      </c>
      <c r="V143" t="s">
        <v>2208</v>
      </c>
      <c r="W143">
        <v>2023</v>
      </c>
      <c r="X143">
        <v>2057255</v>
      </c>
      <c r="Y143">
        <v>33468</v>
      </c>
      <c r="Z143">
        <v>47819</v>
      </c>
      <c r="AA143">
        <v>38333</v>
      </c>
      <c r="AB143">
        <v>4165</v>
      </c>
      <c r="AC143">
        <v>1193912</v>
      </c>
      <c r="AD143">
        <v>250</v>
      </c>
      <c r="AE143">
        <v>80145</v>
      </c>
      <c r="AF143">
        <v>867906</v>
      </c>
      <c r="AG143">
        <v>49085</v>
      </c>
      <c r="AH143">
        <v>818821</v>
      </c>
      <c r="AI143">
        <v>653786</v>
      </c>
      <c r="AJ143">
        <v>214119.6</v>
      </c>
      <c r="AM143" t="s">
        <v>42</v>
      </c>
      <c r="AN143" t="s">
        <v>43</v>
      </c>
      <c r="AO143" t="s">
        <v>87</v>
      </c>
      <c r="AP143" t="s">
        <v>88</v>
      </c>
      <c r="AQ143" t="s">
        <v>46</v>
      </c>
      <c r="AR143">
        <v>0.58034225217583624</v>
      </c>
      <c r="AS143">
        <v>-26.966866521423182</v>
      </c>
      <c r="AT143">
        <v>1.863308146048983E-2</v>
      </c>
      <c r="AU143">
        <v>4.4167225482944009E-2</v>
      </c>
      <c r="AV143">
        <v>5.8632335351322909E-2</v>
      </c>
      <c r="AW143" t="s">
        <v>47</v>
      </c>
      <c r="AX143">
        <v>1</v>
      </c>
      <c r="AY143">
        <v>0.75329125504374894</v>
      </c>
      <c r="AZ143">
        <v>320.58</v>
      </c>
      <c r="BA143">
        <v>8229.02</v>
      </c>
      <c r="BB143">
        <v>196.34</v>
      </c>
      <c r="BC143" t="s">
        <v>3686</v>
      </c>
      <c r="BD143" t="s">
        <v>2175</v>
      </c>
      <c r="BE143" t="s">
        <v>2176</v>
      </c>
      <c r="BF143" t="s">
        <v>2185</v>
      </c>
      <c r="BG143">
        <v>1</v>
      </c>
      <c r="BH143">
        <v>3.5041135974180349E-2</v>
      </c>
      <c r="BI143">
        <v>-30.46116414606956</v>
      </c>
      <c r="BJ143">
        <v>-0.36328480021674642</v>
      </c>
      <c r="BK143">
        <v>-49.609539236282288</v>
      </c>
      <c r="BL143">
        <v>-0.68536829938585875</v>
      </c>
      <c r="BM143">
        <v>-8.6819026988304913</v>
      </c>
      <c r="BN143" t="s">
        <v>48</v>
      </c>
      <c r="BO143" t="s">
        <v>49</v>
      </c>
      <c r="BP143" t="s">
        <v>48</v>
      </c>
      <c r="BQ143" t="s">
        <v>3730</v>
      </c>
      <c r="BR143" t="s">
        <v>2168</v>
      </c>
      <c r="BS143">
        <v>-28.97727272727273</v>
      </c>
      <c r="BT143">
        <v>-0.34217025773585069</v>
      </c>
      <c r="BU143">
        <v>-8.1985932526601921</v>
      </c>
      <c r="BV143" t="s">
        <v>48</v>
      </c>
      <c r="BW143" t="s">
        <v>2182</v>
      </c>
      <c r="BX143" t="s">
        <v>2167</v>
      </c>
      <c r="BY143">
        <v>-175.59931818181761</v>
      </c>
      <c r="BZ143">
        <v>1.3959788076497431E-2</v>
      </c>
      <c r="CA143">
        <v>9.530875707909664E-2</v>
      </c>
      <c r="CB143">
        <v>3.9201262064409333E-2</v>
      </c>
      <c r="CC143">
        <v>0.54530111620165589</v>
      </c>
      <c r="CD143" t="s">
        <v>3686</v>
      </c>
      <c r="CE143">
        <v>0.4113080819202819</v>
      </c>
      <c r="CF143">
        <v>14.90016792811072</v>
      </c>
      <c r="CG143">
        <v>5.8636311755980968</v>
      </c>
      <c r="CH143">
        <v>251.89772727272731</v>
      </c>
      <c r="CI143">
        <v>8404.619318181818</v>
      </c>
    </row>
    <row r="144" spans="1:87">
      <c r="A144">
        <v>56</v>
      </c>
      <c r="B144">
        <v>67</v>
      </c>
      <c r="C144">
        <v>127</v>
      </c>
      <c r="D144">
        <v>167</v>
      </c>
      <c r="E144">
        <v>165</v>
      </c>
      <c r="F144" t="s">
        <v>178</v>
      </c>
      <c r="H144">
        <v>2003</v>
      </c>
      <c r="J144">
        <v>2011</v>
      </c>
      <c r="L144">
        <v>301677244</v>
      </c>
      <c r="M144">
        <v>378299</v>
      </c>
      <c r="N144">
        <v>7811861610</v>
      </c>
      <c r="O144" t="s">
        <v>2198</v>
      </c>
      <c r="P144" t="s">
        <v>134</v>
      </c>
      <c r="Q144" t="s">
        <v>1985</v>
      </c>
      <c r="R144" t="s">
        <v>2327</v>
      </c>
      <c r="S144" t="s">
        <v>1982</v>
      </c>
      <c r="U144">
        <v>500</v>
      </c>
      <c r="V144" t="s">
        <v>113</v>
      </c>
      <c r="W144">
        <v>2023</v>
      </c>
      <c r="X144">
        <v>1954682.82</v>
      </c>
      <c r="AD144">
        <v>667</v>
      </c>
      <c r="AM144" t="s">
        <v>67</v>
      </c>
      <c r="AN144" t="s">
        <v>68</v>
      </c>
      <c r="AO144" t="s">
        <v>69</v>
      </c>
      <c r="AP144" t="s">
        <v>70</v>
      </c>
      <c r="AQ144" t="s">
        <v>71</v>
      </c>
      <c r="AR144">
        <v>0</v>
      </c>
      <c r="AS144">
        <v>-78.306129429652728</v>
      </c>
      <c r="AW144" t="s">
        <v>47</v>
      </c>
      <c r="AX144">
        <v>1</v>
      </c>
      <c r="BA144">
        <v>2930.5589505247381</v>
      </c>
      <c r="BC144" t="s">
        <v>3685</v>
      </c>
      <c r="BD144" t="s">
        <v>2173</v>
      </c>
      <c r="BE144" t="s">
        <v>2174</v>
      </c>
      <c r="BF144" t="s">
        <v>2184</v>
      </c>
      <c r="BG144">
        <v>0</v>
      </c>
      <c r="BH144">
        <v>0</v>
      </c>
      <c r="BI144">
        <v>-27.036739883150251</v>
      </c>
      <c r="BJ144">
        <v>-0.31521415760119531</v>
      </c>
      <c r="BK144">
        <v>-47.128072379094377</v>
      </c>
      <c r="BL144">
        <v>-0.6372976567703077</v>
      </c>
      <c r="BM144">
        <v>-7.5778520283564132</v>
      </c>
      <c r="BN144" t="s">
        <v>48</v>
      </c>
      <c r="BO144" t="s">
        <v>49</v>
      </c>
      <c r="BP144" t="s">
        <v>48</v>
      </c>
      <c r="BQ144" t="s">
        <v>3730</v>
      </c>
      <c r="BR144" t="s">
        <v>2168</v>
      </c>
      <c r="BS144">
        <v>319.49685534591202</v>
      </c>
      <c r="BT144">
        <v>1.4338858436953921</v>
      </c>
      <c r="BU144">
        <v>43.114018812651032</v>
      </c>
      <c r="BV144" t="s">
        <v>48</v>
      </c>
      <c r="BW144" t="s">
        <v>2180</v>
      </c>
      <c r="BX144" t="s">
        <v>2166</v>
      </c>
      <c r="BY144">
        <v>-13918.47249601614</v>
      </c>
      <c r="BZ144">
        <v>-3.5620433923753532E-2</v>
      </c>
      <c r="CA144">
        <v>-4.1382046834345187</v>
      </c>
      <c r="CB144">
        <v>-0.1091313929299664</v>
      </c>
      <c r="CC144">
        <v>3.9487181018560677E-2</v>
      </c>
      <c r="CD144" t="s">
        <v>3685</v>
      </c>
      <c r="CE144">
        <v>2.6371675950884181E-2</v>
      </c>
      <c r="CF144">
        <v>14.800952655431191</v>
      </c>
      <c r="CG144">
        <v>5.0689042022202324</v>
      </c>
      <c r="CH144">
        <v>127.98831320754719</v>
      </c>
      <c r="CI144">
        <v>16849.031446540881</v>
      </c>
    </row>
    <row r="145" spans="1:87">
      <c r="A145">
        <v>214</v>
      </c>
      <c r="B145">
        <v>234</v>
      </c>
      <c r="C145">
        <v>235</v>
      </c>
      <c r="D145">
        <v>202</v>
      </c>
      <c r="E145">
        <v>166</v>
      </c>
      <c r="F145" t="s">
        <v>412</v>
      </c>
      <c r="H145">
        <v>2003</v>
      </c>
      <c r="J145">
        <v>2001</v>
      </c>
      <c r="L145" t="s">
        <v>3562</v>
      </c>
      <c r="M145">
        <v>3195</v>
      </c>
      <c r="N145">
        <v>5342082736</v>
      </c>
      <c r="O145" t="s">
        <v>2200</v>
      </c>
      <c r="P145" t="s">
        <v>92</v>
      </c>
      <c r="Q145" t="s">
        <v>2792</v>
      </c>
      <c r="S145" t="s">
        <v>1986</v>
      </c>
      <c r="U145">
        <v>500</v>
      </c>
      <c r="V145" t="s">
        <v>113</v>
      </c>
      <c r="W145">
        <v>2023</v>
      </c>
      <c r="X145">
        <v>3054351</v>
      </c>
      <c r="Y145">
        <v>80614</v>
      </c>
      <c r="Z145">
        <v>61317</v>
      </c>
      <c r="AA145">
        <v>54078</v>
      </c>
      <c r="AB145">
        <v>49827</v>
      </c>
      <c r="AC145">
        <v>2966577</v>
      </c>
      <c r="AD145">
        <v>2792</v>
      </c>
      <c r="AE145">
        <v>347241</v>
      </c>
      <c r="AF145">
        <v>1449177</v>
      </c>
      <c r="AG145">
        <v>337010</v>
      </c>
      <c r="AH145">
        <v>1112167</v>
      </c>
      <c r="AI145">
        <v>1040577</v>
      </c>
      <c r="AJ145">
        <v>408600</v>
      </c>
      <c r="AM145" t="s">
        <v>0</v>
      </c>
      <c r="AN145" t="s">
        <v>75</v>
      </c>
      <c r="AO145" t="s">
        <v>93</v>
      </c>
      <c r="AP145" t="s">
        <v>94</v>
      </c>
      <c r="AQ145" t="s">
        <v>56</v>
      </c>
      <c r="AR145">
        <v>0.9712626348445218</v>
      </c>
      <c r="AS145">
        <v>8.2215140240055931</v>
      </c>
      <c r="AT145">
        <v>1.7705234270717411E-2</v>
      </c>
      <c r="AU145">
        <v>3.731635266085509E-2</v>
      </c>
      <c r="AV145">
        <v>5.1969243986749659E-2</v>
      </c>
      <c r="AW145" t="s">
        <v>47</v>
      </c>
      <c r="AX145">
        <v>1</v>
      </c>
      <c r="AY145">
        <v>0.71804686384064886</v>
      </c>
      <c r="AZ145">
        <v>124.3699856733524</v>
      </c>
      <c r="BA145">
        <v>1093.9652578796561</v>
      </c>
      <c r="BB145">
        <v>120.7055873925501</v>
      </c>
      <c r="BC145" t="s">
        <v>3688</v>
      </c>
      <c r="BD145" t="s">
        <v>2175</v>
      </c>
      <c r="BE145" t="s">
        <v>2176</v>
      </c>
      <c r="BF145" t="s">
        <v>2185</v>
      </c>
      <c r="BG145">
        <v>1</v>
      </c>
      <c r="BH145">
        <v>3.8980570771203871E-2</v>
      </c>
      <c r="BI145">
        <v>14.381388286064791</v>
      </c>
      <c r="BJ145">
        <v>0.13436818991505819</v>
      </c>
      <c r="BK145">
        <v>-17.11493602459073</v>
      </c>
      <c r="BL145">
        <v>-0.187715309254056</v>
      </c>
      <c r="BM145">
        <v>3.4162631408171769</v>
      </c>
      <c r="BN145" t="s">
        <v>49</v>
      </c>
      <c r="BO145" t="s">
        <v>49</v>
      </c>
      <c r="BP145" t="s">
        <v>49</v>
      </c>
      <c r="BQ145" t="s">
        <v>3731</v>
      </c>
      <c r="BR145" t="s">
        <v>2168</v>
      </c>
      <c r="BS145">
        <v>3.830420230568985</v>
      </c>
      <c r="BT145">
        <v>3.7588807613398778E-2</v>
      </c>
      <c r="BU145">
        <v>0.94414942377758493</v>
      </c>
      <c r="BV145" t="s">
        <v>48</v>
      </c>
      <c r="BW145" t="s">
        <v>2181</v>
      </c>
      <c r="BX145" t="s">
        <v>2166</v>
      </c>
      <c r="BY145">
        <v>100.91145651111739</v>
      </c>
      <c r="BZ145">
        <v>2.8230306780578619E-2</v>
      </c>
      <c r="CA145">
        <v>0.1011461187337146</v>
      </c>
      <c r="CB145">
        <v>5.7157544918760683E-2</v>
      </c>
      <c r="CC145">
        <v>0.93228206407331793</v>
      </c>
      <c r="CD145" t="s">
        <v>3688</v>
      </c>
      <c r="CE145">
        <v>0.56509874658896442</v>
      </c>
      <c r="CF145">
        <v>14.797709499479289</v>
      </c>
      <c r="CG145">
        <v>7.8969246562688644</v>
      </c>
      <c r="CH145">
        <v>95.409251732986235</v>
      </c>
      <c r="CI145">
        <v>993.05380136853864</v>
      </c>
    </row>
    <row r="146" spans="1:87">
      <c r="A146">
        <v>384</v>
      </c>
      <c r="B146">
        <v>440</v>
      </c>
      <c r="C146">
        <v>365</v>
      </c>
      <c r="D146">
        <v>333</v>
      </c>
      <c r="E146">
        <v>167</v>
      </c>
      <c r="F146" t="s">
        <v>618</v>
      </c>
      <c r="J146">
        <v>2002</v>
      </c>
      <c r="L146" t="s">
        <v>3505</v>
      </c>
      <c r="M146">
        <v>99824</v>
      </c>
      <c r="N146">
        <v>6442941205</v>
      </c>
      <c r="O146" t="s">
        <v>2200</v>
      </c>
      <c r="P146" t="s">
        <v>291</v>
      </c>
      <c r="Q146" t="s">
        <v>2309</v>
      </c>
      <c r="S146" t="s">
        <v>1986</v>
      </c>
      <c r="U146">
        <v>500</v>
      </c>
      <c r="V146" t="s">
        <v>113</v>
      </c>
      <c r="W146">
        <v>2023</v>
      </c>
      <c r="X146">
        <v>1802626</v>
      </c>
      <c r="Y146">
        <v>80182</v>
      </c>
      <c r="Z146">
        <v>71276</v>
      </c>
      <c r="AA146">
        <v>61096</v>
      </c>
      <c r="AB146">
        <v>79933</v>
      </c>
      <c r="AC146">
        <v>472465</v>
      </c>
      <c r="AD146">
        <v>1423</v>
      </c>
      <c r="AE146">
        <v>184547</v>
      </c>
      <c r="AF146">
        <v>1351344</v>
      </c>
      <c r="AG146">
        <v>582773</v>
      </c>
      <c r="AH146">
        <v>768571</v>
      </c>
      <c r="AI146">
        <v>309984</v>
      </c>
      <c r="AJ146">
        <v>1041360</v>
      </c>
      <c r="AM146" t="s">
        <v>0</v>
      </c>
      <c r="AN146" t="s">
        <v>75</v>
      </c>
      <c r="AO146" t="s">
        <v>93</v>
      </c>
      <c r="AP146" t="s">
        <v>94</v>
      </c>
      <c r="AQ146" t="s">
        <v>56</v>
      </c>
      <c r="AR146">
        <v>0.26209818342795449</v>
      </c>
      <c r="AS146">
        <v>11.969911548399921</v>
      </c>
      <c r="AT146">
        <v>3.3892776427278871E-2</v>
      </c>
      <c r="AU146">
        <v>4.5211285949395573E-2</v>
      </c>
      <c r="AV146">
        <v>0.1970940435635388</v>
      </c>
      <c r="AW146" t="s">
        <v>47</v>
      </c>
      <c r="AX146">
        <v>1</v>
      </c>
      <c r="AY146">
        <v>0.22938940787837889</v>
      </c>
      <c r="AZ146">
        <v>129.68868587491221</v>
      </c>
      <c r="BA146">
        <v>1266.778636683064</v>
      </c>
      <c r="BB146">
        <v>409.5382993675334</v>
      </c>
      <c r="BC146" t="s">
        <v>3689</v>
      </c>
      <c r="BD146" t="s">
        <v>2175</v>
      </c>
      <c r="BE146" t="s">
        <v>2176</v>
      </c>
      <c r="BF146" t="s">
        <v>2184</v>
      </c>
      <c r="BG146">
        <v>0</v>
      </c>
      <c r="BH146">
        <v>-0.41871774139694917</v>
      </c>
      <c r="BI146">
        <v>10.46741148057656</v>
      </c>
      <c r="BJ146">
        <v>9.9550372744822369E-2</v>
      </c>
      <c r="BK146">
        <v>-19.951151101031481</v>
      </c>
      <c r="BL146">
        <v>-0.22253312642429179</v>
      </c>
      <c r="BM146">
        <v>2.5199874595930538</v>
      </c>
      <c r="BN146" t="s">
        <v>49</v>
      </c>
      <c r="BO146" t="s">
        <v>48</v>
      </c>
      <c r="BP146" t="s">
        <v>48</v>
      </c>
      <c r="BQ146" t="s">
        <v>3731</v>
      </c>
      <c r="BR146" t="s">
        <v>2168</v>
      </c>
      <c r="BS146">
        <v>-17.026239067055389</v>
      </c>
      <c r="BT146">
        <v>-0.18664576151018769</v>
      </c>
      <c r="BU146">
        <v>-4.5589532254344478</v>
      </c>
      <c r="BV146" t="s">
        <v>49</v>
      </c>
      <c r="BW146" t="s">
        <v>2182</v>
      </c>
      <c r="BX146" t="s">
        <v>2167</v>
      </c>
      <c r="BY146">
        <v>315.28184368014848</v>
      </c>
      <c r="BZ146">
        <v>3.9715850490588102E-2</v>
      </c>
      <c r="CA146">
        <v>0.21216575439331639</v>
      </c>
      <c r="CB146">
        <v>5.9443046747571851E-2</v>
      </c>
      <c r="CC146">
        <v>0.68081592482490372</v>
      </c>
      <c r="CD146" t="s">
        <v>3686</v>
      </c>
      <c r="CE146">
        <v>0.28017267403756102</v>
      </c>
      <c r="CF146">
        <v>14.30520467586595</v>
      </c>
      <c r="CG146">
        <v>7.44716835960004</v>
      </c>
      <c r="CH146">
        <v>91.493566250728861</v>
      </c>
      <c r="CI146">
        <v>951.49679300291541</v>
      </c>
    </row>
    <row r="147" spans="1:87">
      <c r="A147">
        <v>98</v>
      </c>
      <c r="B147">
        <v>70</v>
      </c>
      <c r="C147">
        <v>55</v>
      </c>
      <c r="D147">
        <v>96</v>
      </c>
      <c r="E147">
        <v>169</v>
      </c>
      <c r="F147" t="s">
        <v>240</v>
      </c>
      <c r="H147">
        <v>1992</v>
      </c>
      <c r="L147" t="s">
        <v>3578</v>
      </c>
      <c r="M147">
        <v>63691</v>
      </c>
      <c r="N147">
        <v>5260212687</v>
      </c>
      <c r="O147" t="s">
        <v>2200</v>
      </c>
      <c r="P147" t="s">
        <v>86</v>
      </c>
      <c r="Q147" t="s">
        <v>1990</v>
      </c>
      <c r="R147" t="s">
        <v>2210</v>
      </c>
      <c r="S147" t="s">
        <v>1991</v>
      </c>
      <c r="U147">
        <v>500</v>
      </c>
      <c r="V147" t="s">
        <v>113</v>
      </c>
      <c r="W147">
        <v>2023</v>
      </c>
      <c r="X147">
        <v>5413700</v>
      </c>
      <c r="Y147">
        <v>159632</v>
      </c>
      <c r="Z147">
        <v>163921</v>
      </c>
      <c r="AA147">
        <v>130149</v>
      </c>
      <c r="AB147">
        <v>23376</v>
      </c>
      <c r="AC147">
        <v>2190043</v>
      </c>
      <c r="AD147">
        <v>184</v>
      </c>
      <c r="AE147">
        <v>102917</v>
      </c>
      <c r="AF147">
        <v>802667</v>
      </c>
      <c r="AG147">
        <v>29035</v>
      </c>
      <c r="AH147">
        <v>773632</v>
      </c>
      <c r="AI147">
        <v>427569</v>
      </c>
      <c r="AJ147">
        <v>375098</v>
      </c>
      <c r="AM147" t="s">
        <v>42</v>
      </c>
      <c r="AN147" t="s">
        <v>43</v>
      </c>
      <c r="AO147" t="s">
        <v>87</v>
      </c>
      <c r="AP147" t="s">
        <v>88</v>
      </c>
      <c r="AQ147" t="s">
        <v>46</v>
      </c>
      <c r="AR147">
        <v>0.40453719267783589</v>
      </c>
      <c r="AS147">
        <v>-39.348046112379713</v>
      </c>
      <c r="AT147">
        <v>2.4040674584849549E-2</v>
      </c>
      <c r="AU147">
        <v>0.1621456967833485</v>
      </c>
      <c r="AV147">
        <v>0.30439297516892011</v>
      </c>
      <c r="AW147" t="s">
        <v>47</v>
      </c>
      <c r="AX147">
        <v>1</v>
      </c>
      <c r="AY147">
        <v>0.53268541001436465</v>
      </c>
      <c r="AZ147">
        <v>559.33152173913038</v>
      </c>
      <c r="BA147">
        <v>29422.282608695648</v>
      </c>
      <c r="BB147">
        <v>157.79891304347831</v>
      </c>
      <c r="BC147" t="s">
        <v>3689</v>
      </c>
      <c r="BD147" t="s">
        <v>2175</v>
      </c>
      <c r="BE147" t="s">
        <v>2176</v>
      </c>
      <c r="BF147" t="s">
        <v>2184</v>
      </c>
      <c r="BG147">
        <v>0</v>
      </c>
      <c r="BH147">
        <v>-0.194132016163656</v>
      </c>
      <c r="BI147">
        <v>106.3972983101857</v>
      </c>
      <c r="BJ147">
        <v>0.72463275795121262</v>
      </c>
      <c r="BK147">
        <v>49.563259645062139</v>
      </c>
      <c r="BL147">
        <v>0.40254925878210018</v>
      </c>
      <c r="BM147">
        <v>19.860477097189769</v>
      </c>
      <c r="BN147" t="s">
        <v>48</v>
      </c>
      <c r="BO147" t="s">
        <v>49</v>
      </c>
      <c r="BP147" t="s">
        <v>48</v>
      </c>
      <c r="BQ147" t="s">
        <v>3728</v>
      </c>
      <c r="BR147" t="s">
        <v>2165</v>
      </c>
      <c r="BS147">
        <v>-76.196636481241924</v>
      </c>
      <c r="BT147">
        <v>-1.435343290978436</v>
      </c>
      <c r="BU147">
        <v>-30.151098205162011</v>
      </c>
      <c r="BV147" t="s">
        <v>49</v>
      </c>
      <c r="BW147" t="s">
        <v>2182</v>
      </c>
      <c r="BX147" t="s">
        <v>2167</v>
      </c>
      <c r="BY147">
        <v>26029.0730356038</v>
      </c>
      <c r="BZ147">
        <v>4.0597784708902303E-2</v>
      </c>
      <c r="CA147">
        <v>0.22725885519039971</v>
      </c>
      <c r="CB147">
        <v>5.7443343437138743E-2</v>
      </c>
      <c r="CC147">
        <v>0.59866920884149188</v>
      </c>
      <c r="CD147" t="s">
        <v>3686</v>
      </c>
      <c r="CE147">
        <v>0.25276613925126112</v>
      </c>
      <c r="CF147">
        <v>14.779810577774789</v>
      </c>
      <c r="CG147">
        <v>6.6502790485874224</v>
      </c>
      <c r="CH147">
        <v>156.76714100905559</v>
      </c>
      <c r="CI147">
        <v>3393.20957309185</v>
      </c>
    </row>
    <row r="148" spans="1:87">
      <c r="A148">
        <v>313</v>
      </c>
      <c r="B148">
        <v>314</v>
      </c>
      <c r="C148">
        <v>276</v>
      </c>
      <c r="D148">
        <v>213</v>
      </c>
      <c r="E148">
        <v>170</v>
      </c>
      <c r="F148" t="s">
        <v>537</v>
      </c>
      <c r="L148" t="s">
        <v>3554</v>
      </c>
      <c r="M148">
        <v>116761</v>
      </c>
      <c r="N148">
        <v>8951012337</v>
      </c>
      <c r="O148" t="s">
        <v>2200</v>
      </c>
      <c r="P148" t="s">
        <v>79</v>
      </c>
      <c r="Q148" t="s">
        <v>1987</v>
      </c>
      <c r="S148" t="s">
        <v>1980</v>
      </c>
      <c r="U148">
        <v>400</v>
      </c>
      <c r="V148" t="s">
        <v>113</v>
      </c>
      <c r="W148">
        <v>2023</v>
      </c>
      <c r="X148">
        <v>2221219</v>
      </c>
      <c r="Y148">
        <v>-111784</v>
      </c>
      <c r="Z148">
        <v>-185786</v>
      </c>
      <c r="AA148">
        <v>-185449.60000000001</v>
      </c>
      <c r="AB148">
        <v>98941</v>
      </c>
      <c r="AC148">
        <v>0</v>
      </c>
      <c r="AD148">
        <v>3995</v>
      </c>
      <c r="AE148">
        <v>245186</v>
      </c>
      <c r="AF148">
        <v>777674</v>
      </c>
      <c r="AG148">
        <v>558988</v>
      </c>
      <c r="AH148">
        <v>218686</v>
      </c>
      <c r="AI148">
        <v>-753264</v>
      </c>
      <c r="AJ148">
        <v>1530938</v>
      </c>
      <c r="AM148" t="s">
        <v>42</v>
      </c>
      <c r="AN148" t="s">
        <v>43</v>
      </c>
      <c r="AO148" t="s">
        <v>44</v>
      </c>
      <c r="AP148" t="s">
        <v>45</v>
      </c>
      <c r="AQ148" t="s">
        <v>46</v>
      </c>
      <c r="AR148">
        <v>0</v>
      </c>
      <c r="AS148">
        <v>0.26262390656310858</v>
      </c>
      <c r="AT148">
        <v>-8.3490011565721348E-2</v>
      </c>
      <c r="AU148">
        <v>-0.23846701831358641</v>
      </c>
      <c r="AV148">
        <v>0.24619469402493679</v>
      </c>
      <c r="AW148" t="s">
        <v>57</v>
      </c>
      <c r="AX148">
        <v>0</v>
      </c>
      <c r="AY148">
        <v>-0.96861152616649138</v>
      </c>
      <c r="AZ148">
        <v>61.373216520650807</v>
      </c>
      <c r="BA148">
        <v>555.99974968710887</v>
      </c>
      <c r="BB148">
        <v>139.92190237797249</v>
      </c>
      <c r="BC148" t="s">
        <v>3685</v>
      </c>
      <c r="BD148" t="s">
        <v>2173</v>
      </c>
      <c r="BE148" t="s">
        <v>2174</v>
      </c>
      <c r="BF148" t="s">
        <v>2184</v>
      </c>
      <c r="BG148">
        <v>0</v>
      </c>
      <c r="BH148">
        <v>0</v>
      </c>
      <c r="BI148">
        <v>-0.6118136961170455</v>
      </c>
      <c r="BJ148">
        <v>-6.1369294503315066E-3</v>
      </c>
      <c r="BK148">
        <v>-27.979575142113799</v>
      </c>
      <c r="BL148">
        <v>-0.32822042861944389</v>
      </c>
      <c r="BM148">
        <v>-0.15330560297777129</v>
      </c>
      <c r="BN148" t="s">
        <v>49</v>
      </c>
      <c r="BO148" t="s">
        <v>49</v>
      </c>
      <c r="BP148" t="s">
        <v>49</v>
      </c>
      <c r="BQ148" t="s">
        <v>3730</v>
      </c>
      <c r="BR148" t="s">
        <v>2168</v>
      </c>
      <c r="BS148">
        <v>-38.547915705276111</v>
      </c>
      <c r="BT148">
        <v>-0.48691243200409501</v>
      </c>
      <c r="BU148">
        <v>-11.461093401769331</v>
      </c>
      <c r="BV148" t="s">
        <v>49</v>
      </c>
      <c r="BW148" t="s">
        <v>2182</v>
      </c>
      <c r="BX148" t="s">
        <v>2167</v>
      </c>
      <c r="BY148">
        <v>212.22304184831489</v>
      </c>
      <c r="BZ148">
        <v>9.3082572176389655E-2</v>
      </c>
      <c r="CA148">
        <v>2.5297982842628821</v>
      </c>
      <c r="CB148">
        <v>0.214424626128358</v>
      </c>
      <c r="CC148">
        <v>0</v>
      </c>
      <c r="CD148" t="s">
        <v>3685</v>
      </c>
      <c r="CE148">
        <v>8.4759574493440584E-2</v>
      </c>
      <c r="CF148">
        <v>14.619703631698149</v>
      </c>
      <c r="CG148">
        <v>8.7797112902044692</v>
      </c>
      <c r="CH148">
        <v>46.316566682048922</v>
      </c>
      <c r="CI148">
        <v>343.77670783879398</v>
      </c>
    </row>
    <row r="149" spans="1:87">
      <c r="A149">
        <v>141</v>
      </c>
      <c r="C149">
        <v>186</v>
      </c>
      <c r="D149">
        <v>193</v>
      </c>
      <c r="E149">
        <v>171</v>
      </c>
      <c r="F149" t="s">
        <v>314</v>
      </c>
      <c r="H149" t="s">
        <v>3569</v>
      </c>
      <c r="J149">
        <v>1994</v>
      </c>
      <c r="L149">
        <v>970434546</v>
      </c>
      <c r="M149">
        <v>92278</v>
      </c>
      <c r="N149">
        <v>9281005205</v>
      </c>
      <c r="O149" t="s">
        <v>2200</v>
      </c>
      <c r="P149" t="s">
        <v>315</v>
      </c>
      <c r="Q149" t="s">
        <v>2036</v>
      </c>
      <c r="S149" t="s">
        <v>2000</v>
      </c>
      <c r="U149">
        <v>500</v>
      </c>
      <c r="V149" t="s">
        <v>113</v>
      </c>
      <c r="W149">
        <v>2023</v>
      </c>
      <c r="X149">
        <v>4257046</v>
      </c>
      <c r="Y149">
        <v>308503</v>
      </c>
      <c r="Z149">
        <v>333061</v>
      </c>
      <c r="AA149">
        <v>269979</v>
      </c>
      <c r="AB149">
        <v>146981</v>
      </c>
      <c r="AC149">
        <v>2907159</v>
      </c>
      <c r="AD149">
        <v>3777</v>
      </c>
      <c r="AE149">
        <v>486835</v>
      </c>
      <c r="AF149">
        <v>2996455</v>
      </c>
      <c r="AG149">
        <v>1652126</v>
      </c>
      <c r="AH149">
        <v>1344329</v>
      </c>
      <c r="AI149">
        <v>1936329</v>
      </c>
      <c r="AJ149">
        <v>1060126</v>
      </c>
      <c r="AM149" t="s">
        <v>0</v>
      </c>
      <c r="AN149" t="s">
        <v>75</v>
      </c>
      <c r="AO149" t="s">
        <v>316</v>
      </c>
      <c r="AP149" t="s">
        <v>317</v>
      </c>
      <c r="AQ149" t="s">
        <v>64</v>
      </c>
      <c r="AR149">
        <v>0.68290523522649271</v>
      </c>
      <c r="AS149">
        <v>14.74786605508001</v>
      </c>
      <c r="AT149">
        <v>6.3419328802178793E-2</v>
      </c>
      <c r="AU149">
        <v>9.0099467537473443E-2</v>
      </c>
      <c r="AV149">
        <v>0.13942826864649549</v>
      </c>
      <c r="AW149" t="s">
        <v>47</v>
      </c>
      <c r="AX149">
        <v>1</v>
      </c>
      <c r="AY149">
        <v>0.6462066007999453</v>
      </c>
      <c r="AZ149">
        <v>128.89462536404551</v>
      </c>
      <c r="BA149">
        <v>1127.0971670638071</v>
      </c>
      <c r="BB149">
        <v>437.41752713794023</v>
      </c>
      <c r="BC149" t="s">
        <v>3686</v>
      </c>
      <c r="BD149" t="s">
        <v>2175</v>
      </c>
      <c r="BE149" t="s">
        <v>2176</v>
      </c>
      <c r="BF149" t="s">
        <v>2184</v>
      </c>
      <c r="BG149">
        <v>0</v>
      </c>
      <c r="BH149">
        <v>-5.720467085682357E-2</v>
      </c>
      <c r="BI149">
        <v>62.841170944277323</v>
      </c>
      <c r="BJ149">
        <v>0.48760512838647679</v>
      </c>
      <c r="BK149">
        <v>18.0008485103459</v>
      </c>
      <c r="BL149">
        <v>0.16552162921736269</v>
      </c>
      <c r="BM149">
        <v>12.96425803287276</v>
      </c>
      <c r="BN149" t="s">
        <v>49</v>
      </c>
      <c r="BO149" t="s">
        <v>48</v>
      </c>
      <c r="BP149" t="s">
        <v>48</v>
      </c>
      <c r="BQ149" t="s">
        <v>3728</v>
      </c>
      <c r="BR149" t="s">
        <v>2165</v>
      </c>
      <c r="BS149">
        <v>4.3370165745856353</v>
      </c>
      <c r="BT149">
        <v>4.2456017892639857E-2</v>
      </c>
      <c r="BU149">
        <v>1.0670532839058171</v>
      </c>
      <c r="BV149" t="s">
        <v>49</v>
      </c>
      <c r="BW149" t="s">
        <v>2181</v>
      </c>
      <c r="BX149" t="s">
        <v>2166</v>
      </c>
      <c r="BY149">
        <v>404.93363115220512</v>
      </c>
      <c r="BZ149">
        <v>7.9500977725006805E-2</v>
      </c>
      <c r="CA149">
        <v>0.1165106997963358</v>
      </c>
      <c r="CB149">
        <v>7.4680298083028174E-2</v>
      </c>
      <c r="CC149">
        <v>0.74010990608331628</v>
      </c>
      <c r="CD149" t="s">
        <v>3686</v>
      </c>
      <c r="CE149">
        <v>0.64097373214281228</v>
      </c>
      <c r="CF149">
        <v>14.77648092209717</v>
      </c>
      <c r="CG149">
        <v>8.1942293048198174</v>
      </c>
      <c r="CH149">
        <v>92.765193370165747</v>
      </c>
      <c r="CI149">
        <v>722.16353591160225</v>
      </c>
    </row>
    <row r="150" spans="1:87">
      <c r="A150">
        <v>410</v>
      </c>
      <c r="B150">
        <v>385</v>
      </c>
      <c r="C150">
        <v>297</v>
      </c>
      <c r="D150">
        <v>271</v>
      </c>
      <c r="E150">
        <v>172</v>
      </c>
      <c r="F150" t="s">
        <v>646</v>
      </c>
      <c r="J150">
        <v>2013</v>
      </c>
      <c r="L150">
        <v>180935403</v>
      </c>
      <c r="M150">
        <v>669695</v>
      </c>
      <c r="N150">
        <v>8133676203</v>
      </c>
      <c r="O150" t="s">
        <v>2200</v>
      </c>
      <c r="P150" t="s">
        <v>163</v>
      </c>
      <c r="Q150" t="s">
        <v>2013</v>
      </c>
      <c r="S150" t="s">
        <v>2004</v>
      </c>
      <c r="U150">
        <v>500</v>
      </c>
      <c r="V150" t="s">
        <v>113</v>
      </c>
      <c r="W150">
        <v>2023</v>
      </c>
      <c r="X150">
        <v>1698080.5634900001</v>
      </c>
      <c r="Y150">
        <v>167310.27209000001</v>
      </c>
      <c r="Z150">
        <v>97346.723660000003</v>
      </c>
      <c r="AA150">
        <v>59171.895259999998</v>
      </c>
      <c r="AB150">
        <v>6728.2550300000003</v>
      </c>
      <c r="AC150">
        <v>685375</v>
      </c>
      <c r="AD150">
        <v>545</v>
      </c>
      <c r="AE150">
        <v>128374.9025</v>
      </c>
      <c r="AF150">
        <v>939418.94766999991</v>
      </c>
      <c r="AG150">
        <v>43961.299299999999</v>
      </c>
      <c r="AH150">
        <v>895457.64836999995</v>
      </c>
      <c r="AI150">
        <v>84696.47438</v>
      </c>
      <c r="AJ150">
        <v>854722.47328999999</v>
      </c>
      <c r="AM150" t="s">
        <v>42</v>
      </c>
      <c r="AN150" t="s">
        <v>43</v>
      </c>
      <c r="AO150" t="s">
        <v>87</v>
      </c>
      <c r="AP150" t="s">
        <v>88</v>
      </c>
      <c r="AQ150" t="s">
        <v>46</v>
      </c>
      <c r="AR150">
        <v>0.40361748125270042</v>
      </c>
      <c r="AS150">
        <v>-6.708732677456231</v>
      </c>
      <c r="AT150">
        <v>3.4846341529512749E-2</v>
      </c>
      <c r="AU150">
        <v>6.2987760047592697E-2</v>
      </c>
      <c r="AV150">
        <v>0.69863469162268566</v>
      </c>
      <c r="AW150" t="s">
        <v>47</v>
      </c>
      <c r="AX150">
        <v>1</v>
      </c>
      <c r="AY150">
        <v>9.0158362879595944E-2</v>
      </c>
      <c r="AZ150">
        <v>235.55027981651381</v>
      </c>
      <c r="BA150">
        <v>3115.7441531926611</v>
      </c>
      <c r="BB150">
        <v>80.662934495412841</v>
      </c>
      <c r="BC150" t="s">
        <v>3689</v>
      </c>
      <c r="BD150" t="s">
        <v>2175</v>
      </c>
      <c r="BE150" t="s">
        <v>2176</v>
      </c>
      <c r="BF150" t="s">
        <v>2184</v>
      </c>
      <c r="BG150">
        <v>0</v>
      </c>
      <c r="BH150">
        <v>-0.27487044979321262</v>
      </c>
      <c r="BI150">
        <v>-34.582274532680643</v>
      </c>
      <c r="BJ150">
        <v>-0.42437693263698151</v>
      </c>
      <c r="BK150">
        <v>-52.595851110638151</v>
      </c>
      <c r="BL150">
        <v>-0.74646043180609567</v>
      </c>
      <c r="BM150">
        <v>-10.06601035568977</v>
      </c>
      <c r="BN150" t="s">
        <v>49</v>
      </c>
      <c r="BO150" t="s">
        <v>49</v>
      </c>
      <c r="BP150" t="s">
        <v>49</v>
      </c>
      <c r="BQ150" t="s">
        <v>3730</v>
      </c>
      <c r="BR150" t="s">
        <v>2168</v>
      </c>
      <c r="BS150">
        <v>-18.656716417910449</v>
      </c>
      <c r="BT150">
        <v>-0.2064919177217677</v>
      </c>
      <c r="BU150">
        <v>-5.0313149167611986</v>
      </c>
      <c r="BV150" t="s">
        <v>49</v>
      </c>
      <c r="BW150" t="s">
        <v>2182</v>
      </c>
      <c r="BX150" t="s">
        <v>2167</v>
      </c>
      <c r="BY150">
        <v>-758.50947473271253</v>
      </c>
      <c r="BZ150">
        <v>3.540171528574973E-2</v>
      </c>
      <c r="CA150">
        <v>0.73330992546722629</v>
      </c>
      <c r="CB150">
        <v>6.4648070632101026E-2</v>
      </c>
      <c r="CC150">
        <v>0.67848793104591298</v>
      </c>
      <c r="CD150" t="s">
        <v>3686</v>
      </c>
      <c r="CE150">
        <v>8.8159273980794262E-2</v>
      </c>
      <c r="CF150">
        <v>14.76938602347207</v>
      </c>
      <c r="CG150">
        <v>6.5072777123850116</v>
      </c>
      <c r="CH150">
        <v>170.53811789552239</v>
      </c>
      <c r="CI150">
        <v>3874.2536279253732</v>
      </c>
    </row>
    <row r="151" spans="1:87">
      <c r="A151">
        <v>116</v>
      </c>
      <c r="B151">
        <v>81</v>
      </c>
      <c r="C151">
        <v>113</v>
      </c>
      <c r="D151">
        <v>174</v>
      </c>
      <c r="E151">
        <v>173</v>
      </c>
      <c r="F151" t="s">
        <v>266</v>
      </c>
      <c r="H151">
        <v>1997</v>
      </c>
      <c r="J151">
        <v>2002</v>
      </c>
      <c r="L151">
        <v>811188467</v>
      </c>
      <c r="M151">
        <v>81566</v>
      </c>
      <c r="N151">
        <v>9552029087</v>
      </c>
      <c r="O151" t="s">
        <v>2200</v>
      </c>
      <c r="P151" t="s">
        <v>96</v>
      </c>
      <c r="Q151" t="s">
        <v>2030</v>
      </c>
      <c r="S151" t="s">
        <v>1994</v>
      </c>
      <c r="U151">
        <v>400</v>
      </c>
      <c r="V151" t="s">
        <v>113</v>
      </c>
      <c r="W151">
        <v>2023</v>
      </c>
      <c r="X151">
        <v>5516457.4844699996</v>
      </c>
      <c r="Y151">
        <v>157053.74196000001</v>
      </c>
      <c r="Z151">
        <v>153675.69562000001</v>
      </c>
      <c r="AA151">
        <v>153454.10762</v>
      </c>
      <c r="AB151">
        <v>13444.874159999999</v>
      </c>
      <c r="AC151">
        <v>69037</v>
      </c>
      <c r="AD151">
        <v>29</v>
      </c>
      <c r="AE151">
        <v>13086.006439999999</v>
      </c>
      <c r="AF151">
        <v>818215.01337000006</v>
      </c>
      <c r="AG151">
        <v>195480.91310999999</v>
      </c>
      <c r="AH151">
        <v>622734.10025999998</v>
      </c>
      <c r="AI151">
        <v>605395.56935999996</v>
      </c>
      <c r="AJ151">
        <v>212819.44401000001</v>
      </c>
      <c r="AM151" t="s">
        <v>42</v>
      </c>
      <c r="AN151" t="s">
        <v>43</v>
      </c>
      <c r="AO151" t="s">
        <v>87</v>
      </c>
      <c r="AP151" t="s">
        <v>88</v>
      </c>
      <c r="AQ151" t="s">
        <v>46</v>
      </c>
      <c r="AR151">
        <v>1.2514734355218691E-2</v>
      </c>
      <c r="AS151">
        <v>-28.868924210166899</v>
      </c>
      <c r="AT151">
        <v>2.7817509343995839E-2</v>
      </c>
      <c r="AU151">
        <v>0.18754741127025429</v>
      </c>
      <c r="AV151">
        <v>0.25347742102279602</v>
      </c>
      <c r="AW151" t="s">
        <v>57</v>
      </c>
      <c r="AX151">
        <v>0</v>
      </c>
      <c r="AY151">
        <v>0.73989789904556258</v>
      </c>
      <c r="AZ151">
        <v>451.24160137931028</v>
      </c>
      <c r="BA151">
        <v>190222.6718782759</v>
      </c>
      <c r="BB151">
        <v>6740.7211417241388</v>
      </c>
      <c r="BC151" t="s">
        <v>3685</v>
      </c>
      <c r="BD151" t="s">
        <v>2173</v>
      </c>
      <c r="BE151" t="s">
        <v>2174</v>
      </c>
      <c r="BF151" t="s">
        <v>2185</v>
      </c>
      <c r="BG151">
        <v>1</v>
      </c>
      <c r="BH151">
        <v>1.1456252449326789E-2</v>
      </c>
      <c r="BI151">
        <v>115.3049569297</v>
      </c>
      <c r="BJ151">
        <v>0.76688524147854942</v>
      </c>
      <c r="BK151">
        <v>56.018084731666647</v>
      </c>
      <c r="BL151">
        <v>0.44480174230943531</v>
      </c>
      <c r="BM151">
        <v>21.133288400599358</v>
      </c>
      <c r="BN151" t="s">
        <v>49</v>
      </c>
      <c r="BO151" t="s">
        <v>49</v>
      </c>
      <c r="BP151" t="s">
        <v>49</v>
      </c>
      <c r="BQ151" t="s">
        <v>3729</v>
      </c>
      <c r="BR151" t="s">
        <v>2165</v>
      </c>
      <c r="BS151">
        <v>-47.272727272727273</v>
      </c>
      <c r="BT151">
        <v>-0.64003735524599703</v>
      </c>
      <c r="BU151">
        <v>-14.7864169006845</v>
      </c>
      <c r="BV151" t="s">
        <v>49</v>
      </c>
      <c r="BW151" t="s">
        <v>2182</v>
      </c>
      <c r="BX151" t="s">
        <v>2167</v>
      </c>
      <c r="BY151">
        <v>143637.9446055486</v>
      </c>
      <c r="BZ151">
        <v>1.157187685390452E-2</v>
      </c>
      <c r="CA151">
        <v>0.2303998134980767</v>
      </c>
      <c r="CB151">
        <v>9.2817673331502995E-2</v>
      </c>
      <c r="CC151">
        <v>1.058481905891904E-3</v>
      </c>
      <c r="CD151" t="s">
        <v>3685</v>
      </c>
      <c r="CE151">
        <v>0.40285481104470522</v>
      </c>
      <c r="CF151">
        <v>14.75636121069881</v>
      </c>
      <c r="CG151">
        <v>4.0073331852324712</v>
      </c>
      <c r="CH151">
        <v>69.150131636363639</v>
      </c>
      <c r="CI151">
        <v>46584.727272727272</v>
      </c>
    </row>
    <row r="152" spans="1:87">
      <c r="A152">
        <v>268</v>
      </c>
      <c r="B152">
        <v>156</v>
      </c>
      <c r="C152">
        <v>205</v>
      </c>
      <c r="D152">
        <v>200</v>
      </c>
      <c r="E152">
        <v>174</v>
      </c>
      <c r="F152" t="s">
        <v>487</v>
      </c>
      <c r="H152">
        <v>2007</v>
      </c>
      <c r="I152">
        <v>1992</v>
      </c>
      <c r="J152">
        <v>2007</v>
      </c>
      <c r="L152" t="s">
        <v>3563</v>
      </c>
      <c r="M152">
        <v>292525</v>
      </c>
      <c r="N152">
        <v>5810004587</v>
      </c>
      <c r="O152" t="s">
        <v>2200</v>
      </c>
      <c r="P152" t="s">
        <v>334</v>
      </c>
      <c r="Q152" t="s">
        <v>2466</v>
      </c>
      <c r="S152" t="s">
        <v>2000</v>
      </c>
      <c r="U152">
        <v>500</v>
      </c>
      <c r="V152" t="s">
        <v>113</v>
      </c>
      <c r="W152">
        <v>2023</v>
      </c>
      <c r="X152">
        <v>2566425.9738500002</v>
      </c>
      <c r="Y152">
        <v>-271864.69744000002</v>
      </c>
      <c r="Z152">
        <v>-323057.07156000001</v>
      </c>
      <c r="AA152">
        <v>-366927.72911999997</v>
      </c>
      <c r="AB152">
        <v>148231.85071999999</v>
      </c>
      <c r="AC152">
        <v>1438746</v>
      </c>
      <c r="AD152">
        <v>1595</v>
      </c>
      <c r="AE152">
        <v>191591.96874000001</v>
      </c>
      <c r="AF152">
        <v>1866878.0392100001</v>
      </c>
      <c r="AG152">
        <v>919957.02072999999</v>
      </c>
      <c r="AH152">
        <v>946921.01847999997</v>
      </c>
      <c r="AI152">
        <v>697941.22340999998</v>
      </c>
      <c r="AJ152">
        <v>1168936.8158</v>
      </c>
      <c r="AM152" t="s">
        <v>0</v>
      </c>
      <c r="AN152" t="s">
        <v>75</v>
      </c>
      <c r="AO152" t="s">
        <v>335</v>
      </c>
      <c r="AP152" t="s">
        <v>336</v>
      </c>
      <c r="AQ152" t="s">
        <v>46</v>
      </c>
      <c r="AR152">
        <v>0.56060296095027384</v>
      </c>
      <c r="AS152">
        <v>-37.976988843011483</v>
      </c>
      <c r="AT152">
        <v>-0.1429722629285726</v>
      </c>
      <c r="AU152">
        <v>-0.19654617035147701</v>
      </c>
      <c r="AV152">
        <v>-0.52572869578797077</v>
      </c>
      <c r="AW152" t="s">
        <v>47</v>
      </c>
      <c r="AX152">
        <v>1</v>
      </c>
      <c r="AY152">
        <v>0.3738547504181608</v>
      </c>
      <c r="AZ152">
        <v>120.12035657680249</v>
      </c>
      <c r="BA152">
        <v>1609.044497711599</v>
      </c>
      <c r="BB152">
        <v>576.77556158620689</v>
      </c>
      <c r="BC152" t="s">
        <v>3686</v>
      </c>
      <c r="BD152" t="s">
        <v>2175</v>
      </c>
      <c r="BE152" t="s">
        <v>2176</v>
      </c>
      <c r="BF152" t="s">
        <v>2184</v>
      </c>
      <c r="BG152">
        <v>0</v>
      </c>
      <c r="BH152">
        <v>-7.8785706392110466E-3</v>
      </c>
      <c r="BI152">
        <v>0.31195022305329878</v>
      </c>
      <c r="BJ152">
        <v>3.114646678765709E-3</v>
      </c>
      <c r="BK152">
        <v>-27.310180997787459</v>
      </c>
      <c r="BL152">
        <v>-0.31896885249034851</v>
      </c>
      <c r="BM152">
        <v>7.7896490539020036E-2</v>
      </c>
      <c r="BN152" t="s">
        <v>49</v>
      </c>
      <c r="BO152" t="s">
        <v>49</v>
      </c>
      <c r="BP152" t="s">
        <v>49</v>
      </c>
      <c r="BQ152" t="s">
        <v>3731</v>
      </c>
      <c r="BR152" t="s">
        <v>2168</v>
      </c>
      <c r="BS152">
        <v>-13.40933767643865</v>
      </c>
      <c r="BT152">
        <v>-0.14397820159630739</v>
      </c>
      <c r="BU152">
        <v>-3.5354449597919002</v>
      </c>
      <c r="BV152" t="s">
        <v>48</v>
      </c>
      <c r="BW152" t="s">
        <v>2182</v>
      </c>
      <c r="BX152" t="s">
        <v>2167</v>
      </c>
      <c r="BY152">
        <v>220.0950409906429</v>
      </c>
      <c r="BZ152">
        <v>5.8477297883352028E-2</v>
      </c>
      <c r="CA152">
        <v>0.111318056229212</v>
      </c>
      <c r="CB152">
        <v>8.0162061521670644E-2</v>
      </c>
      <c r="CC152">
        <v>0.56848153158948489</v>
      </c>
      <c r="CD152" t="s">
        <v>3686</v>
      </c>
      <c r="CE152">
        <v>0.72011733080041496</v>
      </c>
      <c r="CF152">
        <v>14.754910170657681</v>
      </c>
      <c r="CG152">
        <v>7.5186072168152522</v>
      </c>
      <c r="CH152">
        <v>100.2268831596091</v>
      </c>
      <c r="CI152">
        <v>1388.9494567209561</v>
      </c>
    </row>
    <row r="153" spans="1:87">
      <c r="A153">
        <v>112</v>
      </c>
      <c r="B153">
        <v>89</v>
      </c>
      <c r="C153">
        <v>129</v>
      </c>
      <c r="D153">
        <v>265</v>
      </c>
      <c r="E153">
        <v>175</v>
      </c>
      <c r="F153" t="s">
        <v>260</v>
      </c>
      <c r="G153" t="s">
        <v>2283</v>
      </c>
      <c r="H153">
        <v>2000</v>
      </c>
      <c r="I153">
        <v>1997</v>
      </c>
      <c r="L153" t="s">
        <v>3537</v>
      </c>
      <c r="M153">
        <v>26545</v>
      </c>
      <c r="N153">
        <v>5261888932</v>
      </c>
      <c r="O153" t="s">
        <v>2198</v>
      </c>
      <c r="P153" t="s">
        <v>179</v>
      </c>
      <c r="Q153" t="s">
        <v>2015</v>
      </c>
      <c r="R153" t="s">
        <v>2327</v>
      </c>
      <c r="S153" t="s">
        <v>1982</v>
      </c>
      <c r="U153">
        <v>400</v>
      </c>
      <c r="V153" t="s">
        <v>2208</v>
      </c>
      <c r="W153">
        <v>2023</v>
      </c>
      <c r="X153">
        <v>5602010</v>
      </c>
      <c r="Y153">
        <v>279375</v>
      </c>
      <c r="Z153">
        <v>330304</v>
      </c>
      <c r="AA153">
        <v>263587</v>
      </c>
      <c r="AB153">
        <v>162078</v>
      </c>
      <c r="AC153">
        <v>537232.75899999996</v>
      </c>
      <c r="AD153">
        <v>478</v>
      </c>
      <c r="AE153">
        <v>131706</v>
      </c>
      <c r="AF153">
        <v>6711616</v>
      </c>
      <c r="AG153">
        <v>4410530</v>
      </c>
      <c r="AH153">
        <v>2301086</v>
      </c>
      <c r="AI153">
        <v>3997653</v>
      </c>
      <c r="AJ153">
        <v>2713963</v>
      </c>
      <c r="AM153" t="s">
        <v>52</v>
      </c>
      <c r="AN153" t="s">
        <v>53</v>
      </c>
      <c r="AO153" t="s">
        <v>54</v>
      </c>
      <c r="AP153" t="s">
        <v>55</v>
      </c>
      <c r="AQ153" t="s">
        <v>56</v>
      </c>
      <c r="AR153">
        <v>9.5899999999999999E-2</v>
      </c>
      <c r="AS153">
        <v>-20.978594152172501</v>
      </c>
      <c r="AT153">
        <v>4.7052218757196083E-2</v>
      </c>
      <c r="AU153">
        <v>3.9273254012148491E-2</v>
      </c>
      <c r="AV153">
        <v>6.5935437618022369E-2</v>
      </c>
      <c r="AW153" t="s">
        <v>57</v>
      </c>
      <c r="AX153">
        <v>0</v>
      </c>
      <c r="AY153">
        <v>0.59563196106571059</v>
      </c>
      <c r="AZ153">
        <v>275.53556485355648</v>
      </c>
      <c r="BA153">
        <v>11719.68619246862</v>
      </c>
      <c r="BB153">
        <v>9227.050209205021</v>
      </c>
      <c r="BC153" t="s">
        <v>3685</v>
      </c>
      <c r="BD153" t="s">
        <v>2173</v>
      </c>
      <c r="BE153" t="s">
        <v>2174</v>
      </c>
      <c r="BF153" t="s">
        <v>2185</v>
      </c>
      <c r="BG153">
        <v>1</v>
      </c>
      <c r="BH153">
        <v>9.9543521981978883E-3</v>
      </c>
      <c r="BI153">
        <v>124.8822401153553</v>
      </c>
      <c r="BJ153">
        <v>0.8104067019415524</v>
      </c>
      <c r="BK153">
        <v>62.958145011127037</v>
      </c>
      <c r="BL153">
        <v>0.48832320277244001</v>
      </c>
      <c r="BM153">
        <v>22.45845890247984</v>
      </c>
      <c r="BN153" t="s">
        <v>49</v>
      </c>
      <c r="BO153" t="s">
        <v>49</v>
      </c>
      <c r="BP153" t="s">
        <v>49</v>
      </c>
      <c r="BQ153" t="s">
        <v>3729</v>
      </c>
      <c r="BR153" t="s">
        <v>2165</v>
      </c>
      <c r="BS153">
        <v>158.37837837837839</v>
      </c>
      <c r="BT153">
        <v>0.94925490741313201</v>
      </c>
      <c r="BU153">
        <v>26.783881046906121</v>
      </c>
      <c r="BV153" t="s">
        <v>49</v>
      </c>
      <c r="BW153" t="s">
        <v>2180</v>
      </c>
      <c r="BX153" t="s">
        <v>2166</v>
      </c>
      <c r="BY153">
        <v>-1745.6435372611099</v>
      </c>
      <c r="BZ153">
        <v>4.3770467980631743E-2</v>
      </c>
      <c r="CA153">
        <v>8.4181822112281549E-2</v>
      </c>
      <c r="CB153">
        <v>4.3970366499029537E-2</v>
      </c>
      <c r="CC153">
        <v>8.5945647801802111E-2</v>
      </c>
      <c r="CD153" t="s">
        <v>3685</v>
      </c>
      <c r="CE153">
        <v>0.52232614352754159</v>
      </c>
      <c r="CF153">
        <v>14.728229317935799</v>
      </c>
      <c r="CG153">
        <v>5.2203558250783244</v>
      </c>
      <c r="CH153">
        <v>213.52432432432431</v>
      </c>
      <c r="CI153">
        <v>13465.32972972973</v>
      </c>
    </row>
    <row r="154" spans="1:87">
      <c r="A154">
        <v>176</v>
      </c>
      <c r="B154">
        <v>190</v>
      </c>
      <c r="C154">
        <v>191</v>
      </c>
      <c r="D154">
        <v>196</v>
      </c>
      <c r="E154">
        <v>177</v>
      </c>
      <c r="F154" t="s">
        <v>365</v>
      </c>
      <c r="H154">
        <v>1995</v>
      </c>
      <c r="J154">
        <v>1992</v>
      </c>
      <c r="L154" t="s">
        <v>3566</v>
      </c>
      <c r="M154">
        <v>124101</v>
      </c>
      <c r="N154">
        <v>5240405093</v>
      </c>
      <c r="O154" t="s">
        <v>2200</v>
      </c>
      <c r="P154" t="s">
        <v>366</v>
      </c>
      <c r="Q154" t="s">
        <v>2317</v>
      </c>
      <c r="S154" t="s">
        <v>2014</v>
      </c>
      <c r="U154">
        <v>500</v>
      </c>
      <c r="V154" t="s">
        <v>113</v>
      </c>
      <c r="W154">
        <v>2023</v>
      </c>
      <c r="X154">
        <v>3658839</v>
      </c>
      <c r="Y154">
        <v>459</v>
      </c>
      <c r="Z154">
        <v>4524</v>
      </c>
      <c r="AA154">
        <v>3892</v>
      </c>
      <c r="AB154">
        <v>4327</v>
      </c>
      <c r="AC154">
        <v>9311</v>
      </c>
      <c r="AD154">
        <v>527</v>
      </c>
      <c r="AE154">
        <v>68970</v>
      </c>
      <c r="AF154">
        <v>330042</v>
      </c>
      <c r="AG154">
        <v>19465</v>
      </c>
      <c r="AH154">
        <v>310577</v>
      </c>
      <c r="AI154">
        <v>10973</v>
      </c>
      <c r="AJ154">
        <v>319069</v>
      </c>
      <c r="AM154" t="s">
        <v>171</v>
      </c>
      <c r="AN154" t="s">
        <v>172</v>
      </c>
      <c r="AO154" t="s">
        <v>269</v>
      </c>
      <c r="AP154" t="s">
        <v>270</v>
      </c>
      <c r="AQ154" t="s">
        <v>71</v>
      </c>
      <c r="AR154">
        <v>2.544796313803368E-3</v>
      </c>
      <c r="AS154">
        <v>7.0912827255242838</v>
      </c>
      <c r="AT154">
        <v>1.0637254057912909E-3</v>
      </c>
      <c r="AU154">
        <v>1.1792438538125449E-2</v>
      </c>
      <c r="AV154">
        <v>0.35468878155472522</v>
      </c>
      <c r="AW154" t="s">
        <v>47</v>
      </c>
      <c r="AX154">
        <v>1</v>
      </c>
      <c r="AY154">
        <v>3.3247283679046911E-2</v>
      </c>
      <c r="AZ154">
        <v>130.87286527514229</v>
      </c>
      <c r="BA154">
        <v>6942.7685009487668</v>
      </c>
      <c r="BB154">
        <v>36.935483870967737</v>
      </c>
      <c r="BC154" t="s">
        <v>3685</v>
      </c>
      <c r="BD154" t="s">
        <v>2173</v>
      </c>
      <c r="BE154" t="s">
        <v>2174</v>
      </c>
      <c r="BF154" t="s">
        <v>2184</v>
      </c>
      <c r="BG154">
        <v>0</v>
      </c>
      <c r="BH154">
        <v>-8.2533751668445975E-4</v>
      </c>
      <c r="BI154">
        <v>47.391550253505287</v>
      </c>
      <c r="BJ154">
        <v>0.38792246684247722</v>
      </c>
      <c r="BK154">
        <v>6.805471198192242</v>
      </c>
      <c r="BL154">
        <v>6.5838967673363058E-2</v>
      </c>
      <c r="BM154">
        <v>10.183901614952131</v>
      </c>
      <c r="BN154" t="s">
        <v>49</v>
      </c>
      <c r="BO154" t="s">
        <v>49</v>
      </c>
      <c r="BP154" t="s">
        <v>49</v>
      </c>
      <c r="BQ154" t="s">
        <v>3728</v>
      </c>
      <c r="BR154" t="s">
        <v>2165</v>
      </c>
      <c r="BS154">
        <v>12.847965738758029</v>
      </c>
      <c r="BT154">
        <v>0.120871290872465</v>
      </c>
      <c r="BU154">
        <v>3.0679014808625338</v>
      </c>
      <c r="BV154" t="s">
        <v>48</v>
      </c>
      <c r="BW154" t="s">
        <v>2180</v>
      </c>
      <c r="BX154" t="s">
        <v>2166</v>
      </c>
      <c r="BY154">
        <v>1627.1496572656829</v>
      </c>
      <c r="BZ154">
        <v>2.0838754847135469E-3</v>
      </c>
      <c r="CA154">
        <v>0.42214787008323812</v>
      </c>
      <c r="CB154">
        <v>1.9454755377041659E-2</v>
      </c>
      <c r="CC154">
        <v>3.3701338304878269E-3</v>
      </c>
      <c r="CD154" t="s">
        <v>3685</v>
      </c>
      <c r="CE154">
        <v>4.6085167676448567E-2</v>
      </c>
      <c r="CF154">
        <v>14.7247339750976</v>
      </c>
      <c r="CG154">
        <v>6.1463292576688966</v>
      </c>
      <c r="CH154">
        <v>108.01070663811559</v>
      </c>
      <c r="CI154">
        <v>5315.6188436830826</v>
      </c>
    </row>
    <row r="155" spans="1:87">
      <c r="A155">
        <v>114</v>
      </c>
      <c r="B155">
        <v>140</v>
      </c>
      <c r="C155">
        <v>168</v>
      </c>
      <c r="D155">
        <v>172</v>
      </c>
      <c r="E155">
        <v>178</v>
      </c>
      <c r="F155" t="s">
        <v>263</v>
      </c>
      <c r="H155">
        <v>1994</v>
      </c>
      <c r="J155">
        <v>2009</v>
      </c>
      <c r="L155">
        <v>510962164</v>
      </c>
      <c r="M155">
        <v>336463</v>
      </c>
      <c r="N155">
        <v>7393115688</v>
      </c>
      <c r="O155" t="s">
        <v>2198</v>
      </c>
      <c r="P155" t="s">
        <v>264</v>
      </c>
      <c r="Q155" t="s">
        <v>2360</v>
      </c>
      <c r="R155" t="s">
        <v>2635</v>
      </c>
      <c r="S155" t="s">
        <v>2000</v>
      </c>
      <c r="U155">
        <v>400</v>
      </c>
      <c r="V155" t="s">
        <v>2208</v>
      </c>
      <c r="W155">
        <v>2023</v>
      </c>
      <c r="X155">
        <v>5553142.4080600003</v>
      </c>
      <c r="Y155">
        <v>291590.55674000003</v>
      </c>
      <c r="Z155">
        <v>265150.16635000001</v>
      </c>
      <c r="AA155">
        <v>224463.89335</v>
      </c>
      <c r="AB155">
        <v>75473.654269999999</v>
      </c>
      <c r="AC155">
        <v>1899213.68563</v>
      </c>
      <c r="AD155">
        <v>2241.81</v>
      </c>
      <c r="AE155">
        <v>240547.73164000001</v>
      </c>
      <c r="AF155">
        <v>2046694.7147599999</v>
      </c>
      <c r="AG155">
        <v>1018829.06446</v>
      </c>
      <c r="AH155">
        <v>1027865.6503</v>
      </c>
      <c r="AI155">
        <v>1064527.3470900001</v>
      </c>
      <c r="AJ155">
        <v>982167.36766999995</v>
      </c>
      <c r="AM155" t="s">
        <v>0</v>
      </c>
      <c r="AN155" t="s">
        <v>75</v>
      </c>
      <c r="AO155" t="s">
        <v>166</v>
      </c>
      <c r="AP155" t="s">
        <v>167</v>
      </c>
      <c r="AQ155" t="s">
        <v>71</v>
      </c>
      <c r="AR155">
        <v>0.34200701982240239</v>
      </c>
      <c r="AS155">
        <v>24.5638519487777</v>
      </c>
      <c r="AT155">
        <v>4.042105835863425E-2</v>
      </c>
      <c r="AU155">
        <v>0.10967140909254811</v>
      </c>
      <c r="AV155">
        <v>0.21085779896927609</v>
      </c>
      <c r="AW155" t="s">
        <v>57</v>
      </c>
      <c r="AX155">
        <v>0</v>
      </c>
      <c r="AY155">
        <v>0.52012024041154026</v>
      </c>
      <c r="AZ155">
        <v>107.3006774169087</v>
      </c>
      <c r="BA155">
        <v>2477.0798631730609</v>
      </c>
      <c r="BB155">
        <v>454.46717806593779</v>
      </c>
      <c r="BC155" t="s">
        <v>3689</v>
      </c>
      <c r="BD155" t="s">
        <v>2173</v>
      </c>
      <c r="BE155" t="s">
        <v>2174</v>
      </c>
      <c r="BF155" t="s">
        <v>2185</v>
      </c>
      <c r="BG155">
        <v>1</v>
      </c>
      <c r="BH155">
        <v>0.15801835556366561</v>
      </c>
      <c r="BI155">
        <v>124.7805477852297</v>
      </c>
      <c r="BJ155">
        <v>0.80995439708290995</v>
      </c>
      <c r="BK155">
        <v>62.884454916833107</v>
      </c>
      <c r="BL155">
        <v>0.48787089791379579</v>
      </c>
      <c r="BM155">
        <v>22.444612546355462</v>
      </c>
      <c r="BN155" t="s">
        <v>48</v>
      </c>
      <c r="BO155" t="s">
        <v>48</v>
      </c>
      <c r="BP155" t="s">
        <v>48</v>
      </c>
      <c r="BQ155" t="s">
        <v>3729</v>
      </c>
      <c r="BR155" t="s">
        <v>2165</v>
      </c>
      <c r="BS155">
        <v>39.416044776119399</v>
      </c>
      <c r="BT155">
        <v>0.33229240453935649</v>
      </c>
      <c r="BU155">
        <v>8.6621238890681731</v>
      </c>
      <c r="BV155" t="s">
        <v>48</v>
      </c>
      <c r="BW155" t="s">
        <v>2180</v>
      </c>
      <c r="BX155" t="s">
        <v>2166</v>
      </c>
      <c r="BY155">
        <v>940.71614967181767</v>
      </c>
      <c r="BZ155">
        <v>3.02167752179167E-2</v>
      </c>
      <c r="CA155">
        <v>0.16444498008919839</v>
      </c>
      <c r="CB155">
        <v>6.7306707965887586E-2</v>
      </c>
      <c r="CC155">
        <v>0.18398866425873689</v>
      </c>
      <c r="CD155" t="s">
        <v>3687</v>
      </c>
      <c r="CE155">
        <v>0.40929621524098231</v>
      </c>
      <c r="CF155">
        <v>14.719920128059609</v>
      </c>
      <c r="CG155">
        <v>7.3827464497389119</v>
      </c>
      <c r="CH155">
        <v>79.345924446517415</v>
      </c>
      <c r="CI155">
        <v>1536.3637135012441</v>
      </c>
    </row>
    <row r="156" spans="1:87">
      <c r="A156">
        <v>133</v>
      </c>
      <c r="B156">
        <v>180</v>
      </c>
      <c r="C156">
        <v>175</v>
      </c>
      <c r="D156">
        <v>185</v>
      </c>
      <c r="E156">
        <v>179</v>
      </c>
      <c r="F156" t="s">
        <v>297</v>
      </c>
      <c r="H156">
        <v>1991</v>
      </c>
      <c r="I156">
        <v>1886</v>
      </c>
      <c r="J156">
        <v>2001</v>
      </c>
      <c r="L156" t="s">
        <v>3572</v>
      </c>
      <c r="M156">
        <v>51814</v>
      </c>
      <c r="N156">
        <v>5261027992</v>
      </c>
      <c r="O156" t="s">
        <v>2200</v>
      </c>
      <c r="P156" t="s">
        <v>108</v>
      </c>
      <c r="Q156" t="s">
        <v>1998</v>
      </c>
      <c r="S156" t="s">
        <v>1986</v>
      </c>
      <c r="U156">
        <v>500</v>
      </c>
      <c r="V156" t="s">
        <v>113</v>
      </c>
      <c r="W156">
        <v>2023</v>
      </c>
      <c r="X156">
        <v>4537344.6018200004</v>
      </c>
      <c r="Y156">
        <v>135153.27804</v>
      </c>
      <c r="Z156">
        <v>146469.52327999999</v>
      </c>
      <c r="AA156">
        <v>129648.51128000001</v>
      </c>
      <c r="AB156">
        <v>76722.289819999991</v>
      </c>
      <c r="AC156">
        <v>2349622</v>
      </c>
      <c r="AD156">
        <v>2774</v>
      </c>
      <c r="AE156">
        <v>621485.09290000005</v>
      </c>
      <c r="AF156">
        <v>1827196.93178</v>
      </c>
      <c r="AG156">
        <v>977998.38319000008</v>
      </c>
      <c r="AH156">
        <v>849198.54859000002</v>
      </c>
      <c r="AI156">
        <v>710933.89824000001</v>
      </c>
      <c r="AJ156">
        <v>1116263.03354</v>
      </c>
      <c r="AM156" t="s">
        <v>42</v>
      </c>
      <c r="AN156" t="s">
        <v>43</v>
      </c>
      <c r="AO156" t="s">
        <v>99</v>
      </c>
      <c r="AP156" t="s">
        <v>100</v>
      </c>
      <c r="AQ156" t="s">
        <v>46</v>
      </c>
      <c r="AR156">
        <v>0.51784076507160814</v>
      </c>
      <c r="AS156">
        <v>21.382543067179611</v>
      </c>
      <c r="AT156">
        <v>2.8573653239384982E-2</v>
      </c>
      <c r="AU156">
        <v>7.0954864812355134E-2</v>
      </c>
      <c r="AV156">
        <v>0.18236366503406301</v>
      </c>
      <c r="AW156" t="s">
        <v>47</v>
      </c>
      <c r="AX156">
        <v>1</v>
      </c>
      <c r="AY156">
        <v>0.38908444178889329</v>
      </c>
      <c r="AZ156">
        <v>224.03932692862301</v>
      </c>
      <c r="BA156">
        <v>1635.6685659048301</v>
      </c>
      <c r="BB156">
        <v>352.55889804974771</v>
      </c>
      <c r="BC156" t="s">
        <v>3686</v>
      </c>
      <c r="BD156" t="s">
        <v>2175</v>
      </c>
      <c r="BE156" t="s">
        <v>2174</v>
      </c>
      <c r="BF156" t="s">
        <v>2185</v>
      </c>
      <c r="BG156">
        <v>1</v>
      </c>
      <c r="BH156">
        <v>0.1125537314840635</v>
      </c>
      <c r="BI156">
        <v>85.550587906553716</v>
      </c>
      <c r="BJ156">
        <v>0.61815736996703308</v>
      </c>
      <c r="BK156">
        <v>34.456947758372273</v>
      </c>
      <c r="BL156">
        <v>0.29607387079791891</v>
      </c>
      <c r="BM156">
        <v>16.71201945708891</v>
      </c>
      <c r="BN156" t="s">
        <v>49</v>
      </c>
      <c r="BO156" t="s">
        <v>48</v>
      </c>
      <c r="BP156" t="s">
        <v>48</v>
      </c>
      <c r="BQ156" t="s">
        <v>3728</v>
      </c>
      <c r="BR156" t="s">
        <v>2165</v>
      </c>
      <c r="BS156">
        <v>71.128932757557067</v>
      </c>
      <c r="BT156">
        <v>0.53724707913910041</v>
      </c>
      <c r="BU156">
        <v>14.37493505528353</v>
      </c>
      <c r="BV156" t="s">
        <v>48</v>
      </c>
      <c r="BW156" t="s">
        <v>2180</v>
      </c>
      <c r="BX156" t="s">
        <v>2166</v>
      </c>
      <c r="BY156">
        <v>127.1300094581925</v>
      </c>
      <c r="BZ156">
        <v>3.4631570811596422E-2</v>
      </c>
      <c r="CA156">
        <v>0.18911483200164361</v>
      </c>
      <c r="CB156">
        <v>8.4259562354921741E-2</v>
      </c>
      <c r="CC156">
        <v>0.40528703358754459</v>
      </c>
      <c r="CD156" t="s">
        <v>3689</v>
      </c>
      <c r="CE156">
        <v>0.4455470861967582</v>
      </c>
      <c r="CF156">
        <v>14.70969513946897</v>
      </c>
      <c r="CG156">
        <v>7.3907985217356762</v>
      </c>
      <c r="CH156">
        <v>134.2784986674892</v>
      </c>
      <c r="CI156">
        <v>1508.538556446638</v>
      </c>
    </row>
    <row r="157" spans="1:87">
      <c r="A157">
        <v>225</v>
      </c>
      <c r="B157">
        <v>126</v>
      </c>
      <c r="C157">
        <v>164</v>
      </c>
      <c r="D157">
        <v>186</v>
      </c>
      <c r="E157">
        <v>180</v>
      </c>
      <c r="F157" t="s">
        <v>424</v>
      </c>
      <c r="G157" t="s">
        <v>2283</v>
      </c>
      <c r="H157">
        <v>1965</v>
      </c>
      <c r="J157">
        <v>2001</v>
      </c>
      <c r="L157">
        <v>810822270</v>
      </c>
      <c r="M157">
        <v>15501</v>
      </c>
      <c r="N157">
        <v>8510205573</v>
      </c>
      <c r="O157" t="s">
        <v>2198</v>
      </c>
      <c r="P157" t="s">
        <v>144</v>
      </c>
      <c r="Q157" t="s">
        <v>2375</v>
      </c>
      <c r="R157" t="s">
        <v>2612</v>
      </c>
      <c r="S157" t="s">
        <v>2010</v>
      </c>
      <c r="U157">
        <v>142</v>
      </c>
      <c r="V157" t="s">
        <v>2208</v>
      </c>
      <c r="W157">
        <v>2023</v>
      </c>
      <c r="X157">
        <v>2969508</v>
      </c>
      <c r="Y157">
        <v>-352205</v>
      </c>
      <c r="Z157">
        <v>-1140721</v>
      </c>
      <c r="AA157">
        <v>-1069844</v>
      </c>
      <c r="AB157">
        <v>131310</v>
      </c>
      <c r="AC157">
        <v>1557736</v>
      </c>
      <c r="AD157">
        <v>3357</v>
      </c>
      <c r="AE157">
        <v>450498</v>
      </c>
      <c r="AF157">
        <v>3304523</v>
      </c>
      <c r="AG157">
        <v>2237043</v>
      </c>
      <c r="AH157">
        <v>1067480</v>
      </c>
      <c r="AI157">
        <v>754372</v>
      </c>
      <c r="AJ157">
        <v>2550151</v>
      </c>
      <c r="AM157" t="s">
        <v>0</v>
      </c>
      <c r="AN157" t="s">
        <v>75</v>
      </c>
      <c r="AO157" t="s">
        <v>145</v>
      </c>
      <c r="AP157" t="s">
        <v>146</v>
      </c>
      <c r="AQ157" t="s">
        <v>64</v>
      </c>
      <c r="AR157">
        <v>0.52457713533689754</v>
      </c>
      <c r="AS157">
        <v>-44.491847080918312</v>
      </c>
      <c r="AT157">
        <v>-0.36027651718735898</v>
      </c>
      <c r="AU157">
        <v>-0.32375141586244072</v>
      </c>
      <c r="AV157">
        <v>-1.4181915553599549</v>
      </c>
      <c r="AW157" t="s">
        <v>57</v>
      </c>
      <c r="AX157">
        <v>0</v>
      </c>
      <c r="AY157">
        <v>0.22828468738150709</v>
      </c>
      <c r="AZ157">
        <v>134.19660411081321</v>
      </c>
      <c r="BA157">
        <v>884.57193923145667</v>
      </c>
      <c r="BB157">
        <v>666.38159070598749</v>
      </c>
      <c r="BC157" t="s">
        <v>3686</v>
      </c>
      <c r="BD157" t="s">
        <v>2175</v>
      </c>
      <c r="BE157" t="s">
        <v>2174</v>
      </c>
      <c r="BF157" t="s">
        <v>2185</v>
      </c>
      <c r="BG157">
        <v>1</v>
      </c>
      <c r="BH157">
        <v>0.18924803774357299</v>
      </c>
      <c r="BI157">
        <v>22.085516778644902</v>
      </c>
      <c r="BJ157">
        <v>0.19955157039141549</v>
      </c>
      <c r="BK157">
        <v>-11.532234218373249</v>
      </c>
      <c r="BL157">
        <v>-0.12253192877769691</v>
      </c>
      <c r="BM157">
        <v>5.1153247710435279</v>
      </c>
      <c r="BN157" t="s">
        <v>49</v>
      </c>
      <c r="BO157" t="s">
        <v>49</v>
      </c>
      <c r="BP157" t="s">
        <v>49</v>
      </c>
      <c r="BQ157" t="s">
        <v>3731</v>
      </c>
      <c r="BR157" t="s">
        <v>2168</v>
      </c>
      <c r="BS157">
        <v>-4.8199603062092429</v>
      </c>
      <c r="BT157">
        <v>-4.9399933256017547E-2</v>
      </c>
      <c r="BU157">
        <v>-1.2274035244047581</v>
      </c>
      <c r="BV157" t="s">
        <v>49</v>
      </c>
      <c r="BW157" t="s">
        <v>2182</v>
      </c>
      <c r="BX157" t="s">
        <v>2167</v>
      </c>
      <c r="BY157">
        <v>194.94392675626531</v>
      </c>
      <c r="BZ157">
        <v>1.789938651113876E-2</v>
      </c>
      <c r="CA157">
        <v>3.256013270252766E-2</v>
      </c>
      <c r="CB157">
        <v>1.4841315834327601E-2</v>
      </c>
      <c r="CC157">
        <v>0.33532909759332458</v>
      </c>
      <c r="CD157" t="s">
        <v>3689</v>
      </c>
      <c r="CE157">
        <v>0.45581251065280382</v>
      </c>
      <c r="CF157">
        <v>14.704355270099249</v>
      </c>
      <c r="CG157">
        <v>8.1682029302360526</v>
      </c>
      <c r="CH157">
        <v>107.92741706833</v>
      </c>
      <c r="CI157">
        <v>689.62801247519133</v>
      </c>
    </row>
    <row r="158" spans="1:87">
      <c r="A158">
        <v>200</v>
      </c>
      <c r="B158">
        <v>188</v>
      </c>
      <c r="C158">
        <v>231</v>
      </c>
      <c r="D158">
        <v>244</v>
      </c>
      <c r="E158">
        <v>181</v>
      </c>
      <c r="F158" t="s">
        <v>395</v>
      </c>
      <c r="H158">
        <v>1994</v>
      </c>
      <c r="J158">
        <v>2001</v>
      </c>
      <c r="L158">
        <v>630266144</v>
      </c>
      <c r="M158">
        <v>42047</v>
      </c>
      <c r="N158">
        <v>7781008163</v>
      </c>
      <c r="O158" t="s">
        <v>2200</v>
      </c>
      <c r="P158" t="s">
        <v>396</v>
      </c>
      <c r="Q158" t="s">
        <v>2294</v>
      </c>
      <c r="R158" t="s">
        <v>2635</v>
      </c>
      <c r="S158" t="s">
        <v>2000</v>
      </c>
      <c r="U158">
        <v>500</v>
      </c>
      <c r="V158" t="s">
        <v>113</v>
      </c>
      <c r="W158">
        <v>2023</v>
      </c>
      <c r="X158">
        <v>3240174.7829</v>
      </c>
      <c r="Y158">
        <v>146586.2905</v>
      </c>
      <c r="Z158">
        <v>185201.73358</v>
      </c>
      <c r="AA158">
        <v>148670.59147000001</v>
      </c>
      <c r="AB158">
        <v>26261.52536</v>
      </c>
      <c r="AC158">
        <v>2992839</v>
      </c>
      <c r="AD158">
        <v>1442</v>
      </c>
      <c r="AE158">
        <v>144347.91988</v>
      </c>
      <c r="AF158">
        <v>1354241.8020500001</v>
      </c>
      <c r="AG158">
        <v>235647.19651000001</v>
      </c>
      <c r="AH158">
        <v>1118594.6055399999</v>
      </c>
      <c r="AI158">
        <v>894773.71845000004</v>
      </c>
      <c r="AJ158">
        <v>459468.08360000001</v>
      </c>
      <c r="AM158" t="s">
        <v>0</v>
      </c>
      <c r="AN158" t="s">
        <v>75</v>
      </c>
      <c r="AO158" t="s">
        <v>138</v>
      </c>
      <c r="AP158" t="s">
        <v>139</v>
      </c>
      <c r="AQ158" t="s">
        <v>64</v>
      </c>
      <c r="AR158">
        <v>0.92366591326945913</v>
      </c>
      <c r="AS158">
        <v>-6.4924022566437367</v>
      </c>
      <c r="AT158">
        <v>4.5883509820089957E-2</v>
      </c>
      <c r="AU158">
        <v>0.1097814225236203</v>
      </c>
      <c r="AV158">
        <v>0.1661544012798446</v>
      </c>
      <c r="AW158" t="s">
        <v>47</v>
      </c>
      <c r="AX158">
        <v>1</v>
      </c>
      <c r="AY158">
        <v>0.66071931696062358</v>
      </c>
      <c r="AZ158">
        <v>100.10257966712901</v>
      </c>
      <c r="BA158">
        <v>2247.0005429264911</v>
      </c>
      <c r="BB158">
        <v>163.41691852288491</v>
      </c>
      <c r="BC158" t="s">
        <v>3688</v>
      </c>
      <c r="BD158" t="s">
        <v>2175</v>
      </c>
      <c r="BE158" t="s">
        <v>2174</v>
      </c>
      <c r="BF158" t="s">
        <v>2185</v>
      </c>
      <c r="BG158">
        <v>1</v>
      </c>
      <c r="BH158">
        <v>0.45432078439886892</v>
      </c>
      <c r="BI158">
        <v>33.993117874683662</v>
      </c>
      <c r="BJ158">
        <v>0.29261825349974119</v>
      </c>
      <c r="BK158">
        <v>-2.9035377719683502</v>
      </c>
      <c r="BL158">
        <v>-2.9465245669371139E-2</v>
      </c>
      <c r="BM158">
        <v>7.5896818307185754</v>
      </c>
      <c r="BN158" t="s">
        <v>49</v>
      </c>
      <c r="BO158" t="s">
        <v>49</v>
      </c>
      <c r="BP158" t="s">
        <v>49</v>
      </c>
      <c r="BQ158" t="s">
        <v>3731</v>
      </c>
      <c r="BR158" t="s">
        <v>2168</v>
      </c>
      <c r="BS158">
        <v>-4.6926635822868477</v>
      </c>
      <c r="BT158">
        <v>-4.8063395943461103E-2</v>
      </c>
      <c r="BU158">
        <v>-1.194394694858425</v>
      </c>
      <c r="BV158" t="s">
        <v>49</v>
      </c>
      <c r="BW158" t="s">
        <v>2182</v>
      </c>
      <c r="BX158" t="s">
        <v>2167</v>
      </c>
      <c r="BY158">
        <v>648.74206463832206</v>
      </c>
      <c r="BZ158">
        <v>3.4512004970770317E-2</v>
      </c>
      <c r="CA158">
        <v>0.11289349399317949</v>
      </c>
      <c r="CB158">
        <v>7.0323097661085313E-2</v>
      </c>
      <c r="CC158">
        <v>0.46934512887059021</v>
      </c>
      <c r="CD158" t="s">
        <v>3689</v>
      </c>
      <c r="CE158">
        <v>0.62291541499578262</v>
      </c>
      <c r="CF158">
        <v>14.698519578153279</v>
      </c>
      <c r="CG158">
        <v>7.3218497137883558</v>
      </c>
      <c r="CH158">
        <v>85.660893410442839</v>
      </c>
      <c r="CI158">
        <v>1598.258478288169</v>
      </c>
    </row>
    <row r="159" spans="1:87">
      <c r="A159">
        <v>170</v>
      </c>
      <c r="B159">
        <v>170</v>
      </c>
      <c r="C159">
        <v>176</v>
      </c>
      <c r="D159">
        <v>160</v>
      </c>
      <c r="E159">
        <v>182</v>
      </c>
      <c r="F159" t="s">
        <v>356</v>
      </c>
      <c r="H159">
        <v>2006</v>
      </c>
      <c r="J159">
        <v>2006</v>
      </c>
      <c r="L159">
        <v>140762678</v>
      </c>
      <c r="M159">
        <v>269205</v>
      </c>
      <c r="N159">
        <v>5272525794</v>
      </c>
      <c r="O159" t="s">
        <v>2200</v>
      </c>
      <c r="P159" t="s">
        <v>357</v>
      </c>
      <c r="Q159" t="s">
        <v>2378</v>
      </c>
      <c r="S159" t="s">
        <v>2000</v>
      </c>
      <c r="U159">
        <v>500</v>
      </c>
      <c r="V159" t="s">
        <v>113</v>
      </c>
      <c r="W159">
        <v>2023</v>
      </c>
      <c r="X159">
        <v>3891103</v>
      </c>
      <c r="Y159">
        <v>234056</v>
      </c>
      <c r="Z159">
        <v>254655</v>
      </c>
      <c r="AA159">
        <v>203997</v>
      </c>
      <c r="AB159">
        <v>137438</v>
      </c>
      <c r="AC159">
        <v>3879193</v>
      </c>
      <c r="AD159">
        <v>1787</v>
      </c>
      <c r="AE159">
        <v>254409</v>
      </c>
      <c r="AF159">
        <v>2459715</v>
      </c>
      <c r="AG159">
        <v>1562621</v>
      </c>
      <c r="AH159">
        <v>897094</v>
      </c>
      <c r="AI159">
        <v>862830</v>
      </c>
      <c r="AJ159">
        <v>1596885</v>
      </c>
      <c r="AM159" t="s">
        <v>0</v>
      </c>
      <c r="AN159" t="s">
        <v>75</v>
      </c>
      <c r="AO159" t="s">
        <v>145</v>
      </c>
      <c r="AP159" t="s">
        <v>146</v>
      </c>
      <c r="AQ159" t="s">
        <v>64</v>
      </c>
      <c r="AR159">
        <v>0.99693917123242437</v>
      </c>
      <c r="AS159">
        <v>0.40908328494935198</v>
      </c>
      <c r="AT159">
        <v>5.242652276231187E-2</v>
      </c>
      <c r="AU159">
        <v>8.2935218104536496E-2</v>
      </c>
      <c r="AV159">
        <v>0.23642780153680329</v>
      </c>
      <c r="AW159" t="s">
        <v>47</v>
      </c>
      <c r="AX159">
        <v>1</v>
      </c>
      <c r="AY159">
        <v>0.35078454211158611</v>
      </c>
      <c r="AZ159">
        <v>142.3665360940123</v>
      </c>
      <c r="BA159">
        <v>2177.449916060436</v>
      </c>
      <c r="BB159">
        <v>874.43816452154454</v>
      </c>
      <c r="BC159" t="s">
        <v>3688</v>
      </c>
      <c r="BD159" t="s">
        <v>2175</v>
      </c>
      <c r="BE159" t="s">
        <v>2176</v>
      </c>
      <c r="BF159" t="s">
        <v>2185</v>
      </c>
      <c r="BG159">
        <v>1</v>
      </c>
      <c r="BH159">
        <v>1.2738806904110109E-3</v>
      </c>
      <c r="BI159">
        <v>61.86949113339756</v>
      </c>
      <c r="BJ159">
        <v>0.48162021427826751</v>
      </c>
      <c r="BK159">
        <v>17.296732705360562</v>
      </c>
      <c r="BL159">
        <v>0.1595367151091551</v>
      </c>
      <c r="BM159">
        <v>12.795364070957181</v>
      </c>
      <c r="BN159" t="s">
        <v>48</v>
      </c>
      <c r="BO159" t="s">
        <v>49</v>
      </c>
      <c r="BP159" t="s">
        <v>48</v>
      </c>
      <c r="BQ159" t="s">
        <v>3728</v>
      </c>
      <c r="BR159" t="s">
        <v>2165</v>
      </c>
      <c r="BS159">
        <v>5.8649289099526074</v>
      </c>
      <c r="BT159">
        <v>5.6993840003524809E-2</v>
      </c>
      <c r="BU159">
        <v>1.435045314643824</v>
      </c>
      <c r="BV159" t="s">
        <v>48</v>
      </c>
      <c r="BW159" t="s">
        <v>2180</v>
      </c>
      <c r="BX159" t="s">
        <v>2166</v>
      </c>
      <c r="BY159">
        <v>753.3669776718109</v>
      </c>
      <c r="BZ159">
        <v>4.985207075976391E-2</v>
      </c>
      <c r="CA159">
        <v>0.40875028566166061</v>
      </c>
      <c r="CB159">
        <v>9.5981629758253834E-2</v>
      </c>
      <c r="CC159">
        <v>0.99566529054201336</v>
      </c>
      <c r="CD159" t="s">
        <v>3688</v>
      </c>
      <c r="CE159">
        <v>0.234817278727731</v>
      </c>
      <c r="CF159">
        <v>14.69258300868219</v>
      </c>
      <c r="CG159">
        <v>7.4312996751559028</v>
      </c>
      <c r="CH159">
        <v>104.41706161137439</v>
      </c>
      <c r="CI159">
        <v>1424.082938388626</v>
      </c>
    </row>
    <row r="160" spans="1:87">
      <c r="A160">
        <v>188</v>
      </c>
      <c r="B160">
        <v>256</v>
      </c>
      <c r="C160">
        <v>290</v>
      </c>
      <c r="D160">
        <v>235</v>
      </c>
      <c r="E160">
        <v>183</v>
      </c>
      <c r="F160" t="s">
        <v>379</v>
      </c>
      <c r="G160" t="s">
        <v>2283</v>
      </c>
      <c r="H160">
        <v>1990</v>
      </c>
      <c r="J160">
        <v>2002</v>
      </c>
      <c r="L160">
        <v>411141076</v>
      </c>
      <c r="M160">
        <v>94093</v>
      </c>
      <c r="N160">
        <v>6991781489</v>
      </c>
      <c r="O160" t="s">
        <v>2198</v>
      </c>
      <c r="P160" t="s">
        <v>245</v>
      </c>
      <c r="Q160" t="s">
        <v>2028</v>
      </c>
      <c r="R160" t="s">
        <v>2579</v>
      </c>
      <c r="S160" t="s">
        <v>2006</v>
      </c>
      <c r="U160">
        <v>400</v>
      </c>
      <c r="V160" t="s">
        <v>2208</v>
      </c>
      <c r="W160">
        <v>2023</v>
      </c>
      <c r="X160">
        <v>3420136</v>
      </c>
      <c r="Y160">
        <v>129696</v>
      </c>
      <c r="Z160">
        <v>103631</v>
      </c>
      <c r="AA160">
        <v>96712</v>
      </c>
      <c r="AB160">
        <v>53280</v>
      </c>
      <c r="AC160">
        <v>317387</v>
      </c>
      <c r="AD160">
        <v>1882</v>
      </c>
      <c r="AE160">
        <v>179941</v>
      </c>
      <c r="AF160">
        <v>1217682</v>
      </c>
      <c r="AG160">
        <v>706121</v>
      </c>
      <c r="AH160">
        <v>511561</v>
      </c>
      <c r="AI160">
        <v>548352</v>
      </c>
      <c r="AJ160">
        <v>669330</v>
      </c>
      <c r="AM160" t="s">
        <v>0</v>
      </c>
      <c r="AN160" t="s">
        <v>75</v>
      </c>
      <c r="AO160" t="s">
        <v>166</v>
      </c>
      <c r="AP160" t="s">
        <v>167</v>
      </c>
      <c r="AQ160" t="s">
        <v>71</v>
      </c>
      <c r="AR160">
        <v>9.2799526100716456E-2</v>
      </c>
      <c r="AS160">
        <v>29.498512340868931</v>
      </c>
      <c r="AT160">
        <v>2.8277238098134112E-2</v>
      </c>
      <c r="AU160">
        <v>7.9423034913877352E-2</v>
      </c>
      <c r="AV160">
        <v>0.17636846405228759</v>
      </c>
      <c r="AW160" t="s">
        <v>57</v>
      </c>
      <c r="AX160">
        <v>0</v>
      </c>
      <c r="AY160">
        <v>0.45032446895002137</v>
      </c>
      <c r="AZ160">
        <v>95.611583421891609</v>
      </c>
      <c r="BA160">
        <v>1817.287991498406</v>
      </c>
      <c r="BB160">
        <v>375.19713071200852</v>
      </c>
      <c r="BC160" t="s">
        <v>3685</v>
      </c>
      <c r="BD160" t="s">
        <v>2173</v>
      </c>
      <c r="BE160" t="s">
        <v>2174</v>
      </c>
      <c r="BF160" t="s">
        <v>2184</v>
      </c>
      <c r="BG160">
        <v>0</v>
      </c>
      <c r="BH160">
        <v>-4.7533698362251742E-2</v>
      </c>
      <c r="BI160">
        <v>73.455646821830598</v>
      </c>
      <c r="BJ160">
        <v>0.55075174280336014</v>
      </c>
      <c r="BK160">
        <v>25.69249769697872</v>
      </c>
      <c r="BL160">
        <v>0.22866824363424779</v>
      </c>
      <c r="BM160">
        <v>14.76173639801137</v>
      </c>
      <c r="BN160" t="s">
        <v>49</v>
      </c>
      <c r="BO160" t="s">
        <v>48</v>
      </c>
      <c r="BP160" t="s">
        <v>48</v>
      </c>
      <c r="BQ160" t="s">
        <v>3728</v>
      </c>
      <c r="BR160" t="s">
        <v>2165</v>
      </c>
      <c r="BS160">
        <v>-38.193760262725782</v>
      </c>
      <c r="BT160">
        <v>-0.48116585999867212</v>
      </c>
      <c r="BU160">
        <v>-11.33380318785315</v>
      </c>
      <c r="BV160" t="s">
        <v>49</v>
      </c>
      <c r="BW160" t="s">
        <v>2182</v>
      </c>
      <c r="BX160" t="s">
        <v>2167</v>
      </c>
      <c r="BY160">
        <v>1169.7464479844491</v>
      </c>
      <c r="BZ160">
        <v>1.1080433561014401E-2</v>
      </c>
      <c r="CA160">
        <v>4.9670236733877292E-2</v>
      </c>
      <c r="CB160">
        <v>1.8399276425379679E-2</v>
      </c>
      <c r="CC160">
        <v>0.1403332244629682</v>
      </c>
      <c r="CD160" t="s">
        <v>3687</v>
      </c>
      <c r="CE160">
        <v>0.37042860343024231</v>
      </c>
      <c r="CF160">
        <v>14.494439131526651</v>
      </c>
      <c r="CG160">
        <v>8.0212561801439968</v>
      </c>
      <c r="CH160">
        <v>41.759934318555011</v>
      </c>
      <c r="CI160">
        <v>647.54154351395732</v>
      </c>
    </row>
    <row r="161" spans="1:87">
      <c r="A161">
        <v>202</v>
      </c>
      <c r="B161">
        <v>206</v>
      </c>
      <c r="C161">
        <v>193</v>
      </c>
      <c r="E161">
        <v>184</v>
      </c>
      <c r="F161" t="s">
        <v>398</v>
      </c>
      <c r="H161">
        <v>2008</v>
      </c>
      <c r="J161">
        <v>2007</v>
      </c>
      <c r="L161">
        <v>220486162</v>
      </c>
      <c r="M161">
        <v>289644</v>
      </c>
      <c r="N161">
        <v>5862205381</v>
      </c>
      <c r="O161" t="s">
        <v>2319</v>
      </c>
      <c r="P161" t="s">
        <v>291</v>
      </c>
      <c r="Q161" t="s">
        <v>2309</v>
      </c>
      <c r="S161" t="s">
        <v>1986</v>
      </c>
      <c r="U161">
        <v>500</v>
      </c>
      <c r="V161" t="s">
        <v>113</v>
      </c>
      <c r="W161">
        <v>2023</v>
      </c>
      <c r="X161">
        <v>3233811</v>
      </c>
      <c r="Y161">
        <v>367664</v>
      </c>
      <c r="Z161">
        <v>336854</v>
      </c>
      <c r="AA161">
        <v>262203</v>
      </c>
      <c r="AB161">
        <v>77186</v>
      </c>
      <c r="AC161">
        <v>3228261</v>
      </c>
      <c r="AD161">
        <v>1623</v>
      </c>
      <c r="AE161">
        <v>221428</v>
      </c>
      <c r="AF161">
        <v>2694305</v>
      </c>
      <c r="AG161">
        <v>543195</v>
      </c>
      <c r="AH161">
        <v>2151110</v>
      </c>
      <c r="AI161">
        <v>1951639</v>
      </c>
      <c r="AJ161">
        <v>742666</v>
      </c>
      <c r="AM161" t="s">
        <v>0</v>
      </c>
      <c r="AN161" t="s">
        <v>75</v>
      </c>
      <c r="AO161" t="s">
        <v>93</v>
      </c>
      <c r="AP161" t="s">
        <v>94</v>
      </c>
      <c r="AQ161" t="s">
        <v>56</v>
      </c>
      <c r="AR161">
        <v>0.99828375869832842</v>
      </c>
      <c r="AS161">
        <v>2.891535674332113</v>
      </c>
      <c r="AT161">
        <v>8.1081732976973603E-2</v>
      </c>
      <c r="AU161">
        <v>9.7317490039175225E-2</v>
      </c>
      <c r="AV161">
        <v>0.13435015389628921</v>
      </c>
      <c r="AW161" t="s">
        <v>47</v>
      </c>
      <c r="AX161">
        <v>1</v>
      </c>
      <c r="AY161">
        <v>0.72435711621364318</v>
      </c>
      <c r="AZ161">
        <v>136.43130006161431</v>
      </c>
      <c r="BA161">
        <v>1992.4898336414051</v>
      </c>
      <c r="BB161">
        <v>334.68576709796668</v>
      </c>
      <c r="BC161" t="s">
        <v>3688</v>
      </c>
      <c r="BD161" t="s">
        <v>2175</v>
      </c>
      <c r="BE161" t="s">
        <v>2176</v>
      </c>
      <c r="BF161" t="s">
        <v>2185</v>
      </c>
      <c r="BG161">
        <v>1</v>
      </c>
      <c r="BH161">
        <v>6.7118319641412683E-4</v>
      </c>
      <c r="BI161">
        <v>42.470559209801699</v>
      </c>
      <c r="BJ161">
        <v>0.3539651903389931</v>
      </c>
      <c r="BK161">
        <v>3.2395356592765991</v>
      </c>
      <c r="BL161">
        <v>3.188169116988071E-2</v>
      </c>
      <c r="BM161">
        <v>9.2524744965106542</v>
      </c>
      <c r="BN161" t="s">
        <v>49</v>
      </c>
      <c r="BO161" t="s">
        <v>49</v>
      </c>
      <c r="BP161" t="s">
        <v>49</v>
      </c>
      <c r="BQ161" t="s">
        <v>3728</v>
      </c>
      <c r="BR161" t="s">
        <v>2165</v>
      </c>
      <c r="BS161">
        <v>23.987776928953402</v>
      </c>
      <c r="BT161">
        <v>0.2150128016046908</v>
      </c>
      <c r="BU161">
        <v>5.5224141120861381</v>
      </c>
      <c r="BV161" t="s">
        <v>48</v>
      </c>
      <c r="BW161" t="s">
        <v>2180</v>
      </c>
      <c r="BX161" t="s">
        <v>2166</v>
      </c>
      <c r="BY161">
        <v>258.48677787364318</v>
      </c>
      <c r="BZ161">
        <v>9.8739982641718904E-2</v>
      </c>
      <c r="CA161">
        <v>0.22459962179404311</v>
      </c>
      <c r="CB161">
        <v>0.12147137316455039</v>
      </c>
      <c r="CC161">
        <v>0.99761257550191429</v>
      </c>
      <c r="CD161" t="s">
        <v>3688</v>
      </c>
      <c r="CE161">
        <v>0.54083516345338778</v>
      </c>
      <c r="CF161">
        <v>14.63520668551398</v>
      </c>
      <c r="CG161">
        <v>7.1770187659099003</v>
      </c>
      <c r="CH161">
        <v>107.1298701298701</v>
      </c>
      <c r="CI161">
        <v>1734.0030557677619</v>
      </c>
    </row>
    <row r="162" spans="1:87">
      <c r="A162">
        <v>131</v>
      </c>
      <c r="B162">
        <v>173</v>
      </c>
      <c r="C162">
        <v>181</v>
      </c>
      <c r="D162">
        <v>190</v>
      </c>
      <c r="E162">
        <v>185</v>
      </c>
      <c r="F162" t="s">
        <v>293</v>
      </c>
      <c r="H162">
        <v>1957</v>
      </c>
      <c r="J162">
        <v>1997</v>
      </c>
      <c r="L162" t="s">
        <v>3570</v>
      </c>
      <c r="M162">
        <v>15664</v>
      </c>
      <c r="N162">
        <v>5242106963</v>
      </c>
      <c r="O162" t="s">
        <v>2200</v>
      </c>
      <c r="P162" t="s">
        <v>294</v>
      </c>
      <c r="Q162" t="s">
        <v>2469</v>
      </c>
      <c r="S162" t="s">
        <v>2006</v>
      </c>
      <c r="U162">
        <v>500</v>
      </c>
      <c r="V162" t="s">
        <v>113</v>
      </c>
      <c r="W162">
        <v>2023</v>
      </c>
      <c r="X162">
        <v>4660567</v>
      </c>
      <c r="Y162">
        <v>276145</v>
      </c>
      <c r="Z162">
        <v>262816</v>
      </c>
      <c r="AA162">
        <v>210586</v>
      </c>
      <c r="AB162">
        <v>98985</v>
      </c>
      <c r="AC162">
        <v>282264</v>
      </c>
      <c r="AD162">
        <v>1645</v>
      </c>
      <c r="AE162">
        <v>313877</v>
      </c>
      <c r="AF162">
        <v>2016284</v>
      </c>
      <c r="AG162">
        <v>1024281</v>
      </c>
      <c r="AH162">
        <v>992003</v>
      </c>
      <c r="AI162">
        <v>696531</v>
      </c>
      <c r="AJ162">
        <v>1319753</v>
      </c>
      <c r="AM162" t="s">
        <v>0</v>
      </c>
      <c r="AN162" t="s">
        <v>75</v>
      </c>
      <c r="AO162" t="s">
        <v>283</v>
      </c>
      <c r="AP162" t="s">
        <v>284</v>
      </c>
      <c r="AQ162" t="s">
        <v>71</v>
      </c>
      <c r="AR162">
        <v>6.056430472944601E-2</v>
      </c>
      <c r="AS162">
        <v>21.214982950039762</v>
      </c>
      <c r="AT162">
        <v>4.518463096872119E-2</v>
      </c>
      <c r="AU162">
        <v>0.104442628121832</v>
      </c>
      <c r="AV162">
        <v>0.3023354308709878</v>
      </c>
      <c r="AW162" t="s">
        <v>47</v>
      </c>
      <c r="AX162">
        <v>1</v>
      </c>
      <c r="AY162">
        <v>0.34545282311420422</v>
      </c>
      <c r="AZ162">
        <v>190.80668693009119</v>
      </c>
      <c r="BA162">
        <v>2833.1714285714279</v>
      </c>
      <c r="BB162">
        <v>622.66322188449851</v>
      </c>
      <c r="BC162" t="s">
        <v>3685</v>
      </c>
      <c r="BD162" t="s">
        <v>2173</v>
      </c>
      <c r="BE162" t="s">
        <v>2174</v>
      </c>
      <c r="BF162" t="s">
        <v>2184</v>
      </c>
      <c r="BG162">
        <v>0</v>
      </c>
      <c r="BH162">
        <v>-6.8451093789208758E-3</v>
      </c>
      <c r="BI162">
        <v>94.886034810941737</v>
      </c>
      <c r="BJ162">
        <v>0.66724476485889284</v>
      </c>
      <c r="BK162">
        <v>41.221764355754893</v>
      </c>
      <c r="BL162">
        <v>0.34516126568978039</v>
      </c>
      <c r="BM162">
        <v>18.15311607837431</v>
      </c>
      <c r="BN162" t="s">
        <v>49</v>
      </c>
      <c r="BO162" t="s">
        <v>48</v>
      </c>
      <c r="BP162" t="s">
        <v>48</v>
      </c>
      <c r="BQ162" t="s">
        <v>3728</v>
      </c>
      <c r="BR162" t="s">
        <v>2165</v>
      </c>
      <c r="BS162">
        <v>-30.99832214765101</v>
      </c>
      <c r="BT162">
        <v>-0.37103936498576839</v>
      </c>
      <c r="BU162">
        <v>-8.8587642329373004</v>
      </c>
      <c r="BV162" t="s">
        <v>49</v>
      </c>
      <c r="BW162" t="s">
        <v>2182</v>
      </c>
      <c r="BX162" t="s">
        <v>2167</v>
      </c>
      <c r="BY162">
        <v>1830.053978906999</v>
      </c>
      <c r="BZ162">
        <v>7.1647029896731329E-2</v>
      </c>
      <c r="CA162">
        <v>0.26067727192507351</v>
      </c>
      <c r="CB162">
        <v>0.13656013734201131</v>
      </c>
      <c r="CC162">
        <v>6.7409414108366886E-2</v>
      </c>
      <c r="CD162" t="s">
        <v>3685</v>
      </c>
      <c r="CE162">
        <v>0.52386668133178393</v>
      </c>
      <c r="CF162">
        <v>14.687402907661021</v>
      </c>
      <c r="CG162">
        <v>7.7765350281852408</v>
      </c>
      <c r="CH162">
        <v>97.664848993288587</v>
      </c>
      <c r="CI162">
        <v>1003.11744966443</v>
      </c>
    </row>
    <row r="163" spans="1:87">
      <c r="A163">
        <v>59</v>
      </c>
      <c r="B163">
        <v>68</v>
      </c>
      <c r="C163">
        <v>97</v>
      </c>
      <c r="D163">
        <v>116</v>
      </c>
      <c r="E163">
        <v>186</v>
      </c>
      <c r="F163" t="s">
        <v>2794</v>
      </c>
      <c r="G163" t="s">
        <v>2283</v>
      </c>
      <c r="H163">
        <v>1999</v>
      </c>
      <c r="L163">
        <v>140762508</v>
      </c>
      <c r="M163">
        <v>268796</v>
      </c>
      <c r="N163">
        <v>5272525995</v>
      </c>
      <c r="O163" t="s">
        <v>2200</v>
      </c>
      <c r="P163" t="s">
        <v>779</v>
      </c>
      <c r="Q163" t="s">
        <v>2795</v>
      </c>
      <c r="R163" t="s">
        <v>2513</v>
      </c>
      <c r="S163" t="s">
        <v>1980</v>
      </c>
      <c r="U163">
        <v>500</v>
      </c>
      <c r="V163" t="s">
        <v>2208</v>
      </c>
      <c r="W163">
        <v>2023</v>
      </c>
      <c r="X163">
        <v>10250600</v>
      </c>
      <c r="Y163">
        <v>790100</v>
      </c>
      <c r="Z163">
        <v>500169</v>
      </c>
      <c r="AA163">
        <v>284100</v>
      </c>
      <c r="AB163">
        <v>730000</v>
      </c>
      <c r="AC163">
        <v>2334200</v>
      </c>
      <c r="AD163">
        <v>5717</v>
      </c>
      <c r="AE163">
        <v>1169484</v>
      </c>
      <c r="AF163">
        <v>18538803</v>
      </c>
      <c r="AG163">
        <v>14524837</v>
      </c>
      <c r="AH163">
        <v>4013966</v>
      </c>
      <c r="AI163">
        <v>9043326</v>
      </c>
      <c r="AJ163">
        <v>9495477</v>
      </c>
      <c r="AM163" t="s">
        <v>113</v>
      </c>
      <c r="AN163" t="s">
        <v>114</v>
      </c>
      <c r="AO163" t="s">
        <v>563</v>
      </c>
      <c r="AP163" t="s">
        <v>564</v>
      </c>
      <c r="AQ163" t="s">
        <v>56</v>
      </c>
      <c r="AR163">
        <v>0.2277134996975787</v>
      </c>
      <c r="AS163">
        <v>13.833377235279039</v>
      </c>
      <c r="AT163">
        <v>2.7715450802879831E-2</v>
      </c>
      <c r="AU163">
        <v>1.532461400015956E-2</v>
      </c>
      <c r="AV163">
        <v>3.1415432773296018E-2</v>
      </c>
      <c r="AW163" t="s">
        <v>47</v>
      </c>
      <c r="AX163">
        <v>1</v>
      </c>
      <c r="AY163">
        <v>0.48780528063219608</v>
      </c>
      <c r="AZ163">
        <v>204.56253279692149</v>
      </c>
      <c r="BA163">
        <v>1793.0033234213749</v>
      </c>
      <c r="BB163">
        <v>2540.6396711562011</v>
      </c>
      <c r="BC163" t="s">
        <v>3687</v>
      </c>
      <c r="BD163" t="s">
        <v>2173</v>
      </c>
      <c r="BE163" t="s">
        <v>2174</v>
      </c>
      <c r="BF163" t="s">
        <v>2185</v>
      </c>
      <c r="BG163">
        <v>1</v>
      </c>
      <c r="BH163">
        <v>0.2277134996975787</v>
      </c>
      <c r="BI163">
        <v>295.42399701269841</v>
      </c>
      <c r="BJ163">
        <v>1.37478841337901</v>
      </c>
      <c r="BK163">
        <v>186.5391282700713</v>
      </c>
      <c r="BL163">
        <v>1.0527049142098961</v>
      </c>
      <c r="BM163">
        <v>41.015144065823073</v>
      </c>
      <c r="BN163" t="s">
        <v>48</v>
      </c>
      <c r="BO163" t="s">
        <v>48</v>
      </c>
      <c r="BP163" t="s">
        <v>48</v>
      </c>
      <c r="BQ163" t="s">
        <v>3729</v>
      </c>
      <c r="BR163" t="s">
        <v>2165</v>
      </c>
      <c r="BS163">
        <v>160.57429352780309</v>
      </c>
      <c r="BT163">
        <v>0.95771783042879655</v>
      </c>
      <c r="BU163">
        <v>27.052405565762559</v>
      </c>
      <c r="BV163" t="s">
        <v>48</v>
      </c>
      <c r="BW163" t="s">
        <v>2180</v>
      </c>
      <c r="BX163" t="s">
        <v>2166</v>
      </c>
      <c r="BY163">
        <v>611.46002351253264</v>
      </c>
      <c r="BZ163">
        <v>0.15163140462584279</v>
      </c>
      <c r="CA163">
        <v>5.8811498281924737E-2</v>
      </c>
      <c r="CB163">
        <v>2.753009119686332E-2</v>
      </c>
      <c r="CC163">
        <v>0</v>
      </c>
      <c r="CD163" t="s">
        <v>3685</v>
      </c>
      <c r="CE163">
        <v>0.46810729196002271</v>
      </c>
      <c r="CF163">
        <v>14.768058385041851</v>
      </c>
      <c r="CG163">
        <v>7.6934816408351754</v>
      </c>
      <c r="CH163">
        <v>134.18413855970829</v>
      </c>
      <c r="CI163">
        <v>1181.5432999088421</v>
      </c>
    </row>
    <row r="164" spans="1:87">
      <c r="A164">
        <v>203</v>
      </c>
      <c r="B164">
        <v>189</v>
      </c>
      <c r="C164">
        <v>197</v>
      </c>
      <c r="D164">
        <v>257</v>
      </c>
      <c r="E164">
        <v>187</v>
      </c>
      <c r="F164" t="s">
        <v>399</v>
      </c>
      <c r="G164" t="s">
        <v>2283</v>
      </c>
      <c r="H164">
        <v>1996</v>
      </c>
      <c r="J164">
        <v>2004</v>
      </c>
      <c r="L164">
        <v>932842826</v>
      </c>
      <c r="M164">
        <v>225220</v>
      </c>
      <c r="N164">
        <v>8992462770</v>
      </c>
      <c r="O164" t="s">
        <v>2198</v>
      </c>
      <c r="P164" t="s">
        <v>400</v>
      </c>
      <c r="Q164" t="s">
        <v>2371</v>
      </c>
      <c r="R164" t="s">
        <v>2589</v>
      </c>
      <c r="S164" t="s">
        <v>1986</v>
      </c>
      <c r="U164">
        <v>400</v>
      </c>
      <c r="V164" t="s">
        <v>2208</v>
      </c>
      <c r="W164">
        <v>2023</v>
      </c>
      <c r="X164">
        <v>3225223</v>
      </c>
      <c r="Y164">
        <v>129914</v>
      </c>
      <c r="Z164">
        <v>117154</v>
      </c>
      <c r="AA164">
        <v>103963</v>
      </c>
      <c r="AB164">
        <v>76666</v>
      </c>
      <c r="AC164">
        <v>2663748</v>
      </c>
      <c r="AD164">
        <v>3448</v>
      </c>
      <c r="AE164">
        <v>495133</v>
      </c>
      <c r="AF164">
        <v>2002354</v>
      </c>
      <c r="AG164">
        <v>908462</v>
      </c>
      <c r="AH164">
        <v>1093892</v>
      </c>
      <c r="AI164">
        <v>627305</v>
      </c>
      <c r="AJ164">
        <v>1375049</v>
      </c>
      <c r="AM164" t="s">
        <v>0</v>
      </c>
      <c r="AN164" t="s">
        <v>75</v>
      </c>
      <c r="AO164" t="s">
        <v>93</v>
      </c>
      <c r="AP164" t="s">
        <v>94</v>
      </c>
      <c r="AQ164" t="s">
        <v>56</v>
      </c>
      <c r="AR164">
        <v>0.82591126257006109</v>
      </c>
      <c r="AS164">
        <v>-6.0623597950233084</v>
      </c>
      <c r="AT164">
        <v>3.223436022873457E-2</v>
      </c>
      <c r="AU164">
        <v>5.1920389701321547E-2</v>
      </c>
      <c r="AV164">
        <v>0.1657295892747547</v>
      </c>
      <c r="AW164" t="s">
        <v>57</v>
      </c>
      <c r="AX164">
        <v>0</v>
      </c>
      <c r="AY164">
        <v>0.3132837650085849</v>
      </c>
      <c r="AZ164">
        <v>143.6000580046404</v>
      </c>
      <c r="BA164">
        <v>935.38950116009278</v>
      </c>
      <c r="BB164">
        <v>263.47505800464029</v>
      </c>
      <c r="BC164" t="s">
        <v>3688</v>
      </c>
      <c r="BD164" t="s">
        <v>2175</v>
      </c>
      <c r="BE164" t="s">
        <v>2176</v>
      </c>
      <c r="BF164" t="s">
        <v>2185</v>
      </c>
      <c r="BG164">
        <v>1</v>
      </c>
      <c r="BH164">
        <v>3.4011513412091081E-3</v>
      </c>
      <c r="BI164">
        <v>37.642578249196497</v>
      </c>
      <c r="BJ164">
        <v>0.31949012659658571</v>
      </c>
      <c r="BK164">
        <v>-0.25900126869817552</v>
      </c>
      <c r="BL164">
        <v>-2.593372572526675E-3</v>
      </c>
      <c r="BM164">
        <v>8.3148991659289351</v>
      </c>
      <c r="BN164" t="s">
        <v>49</v>
      </c>
      <c r="BO164" t="s">
        <v>49</v>
      </c>
      <c r="BP164" t="s">
        <v>49</v>
      </c>
      <c r="BQ164" t="s">
        <v>3731</v>
      </c>
      <c r="BR164" t="s">
        <v>2168</v>
      </c>
      <c r="BS164">
        <v>16.76261429055198</v>
      </c>
      <c r="BT164">
        <v>0.15497275003966141</v>
      </c>
      <c r="BU164">
        <v>3.950349188801217</v>
      </c>
      <c r="BV164" t="s">
        <v>48</v>
      </c>
      <c r="BW164" t="s">
        <v>2180</v>
      </c>
      <c r="BX164" t="s">
        <v>2166</v>
      </c>
      <c r="BY164">
        <v>141.89576597553469</v>
      </c>
      <c r="BZ164">
        <v>2.470609473336955E-2</v>
      </c>
      <c r="CA164">
        <v>0.14349879159695109</v>
      </c>
      <c r="CB164">
        <v>4.141641847530976E-2</v>
      </c>
      <c r="CC164">
        <v>0.82251011122885198</v>
      </c>
      <c r="CD164" t="s">
        <v>3688</v>
      </c>
      <c r="CE164">
        <v>0.28861858705846921</v>
      </c>
      <c r="CF164">
        <v>14.66702252651168</v>
      </c>
      <c r="CG164">
        <v>7.9905768817439231</v>
      </c>
      <c r="CH164">
        <v>100.68066373179821</v>
      </c>
      <c r="CI164">
        <v>793.49373518455809</v>
      </c>
    </row>
    <row r="165" spans="1:87">
      <c r="A165">
        <v>134</v>
      </c>
      <c r="B165">
        <v>167</v>
      </c>
      <c r="C165">
        <v>143</v>
      </c>
      <c r="D165">
        <v>175</v>
      </c>
      <c r="E165">
        <v>188</v>
      </c>
      <c r="F165" t="s">
        <v>298</v>
      </c>
      <c r="H165">
        <v>1987</v>
      </c>
      <c r="J165">
        <v>2001</v>
      </c>
      <c r="L165" t="s">
        <v>3565</v>
      </c>
      <c r="M165">
        <v>26184</v>
      </c>
      <c r="N165">
        <v>5221054994</v>
      </c>
      <c r="O165" t="s">
        <v>2198</v>
      </c>
      <c r="P165" t="s">
        <v>299</v>
      </c>
      <c r="Q165" t="s">
        <v>2034</v>
      </c>
      <c r="R165" t="s">
        <v>2553</v>
      </c>
      <c r="S165" t="s">
        <v>2017</v>
      </c>
      <c r="U165">
        <v>500</v>
      </c>
      <c r="V165" t="s">
        <v>113</v>
      </c>
      <c r="W165">
        <v>2023</v>
      </c>
      <c r="X165">
        <v>4504707</v>
      </c>
      <c r="Y165">
        <v>53355</v>
      </c>
      <c r="Z165">
        <v>90877</v>
      </c>
      <c r="AA165">
        <v>69366</v>
      </c>
      <c r="AB165">
        <v>41440</v>
      </c>
      <c r="AC165">
        <v>91621</v>
      </c>
      <c r="AD165">
        <v>2332</v>
      </c>
      <c r="AE165">
        <v>445102</v>
      </c>
      <c r="AF165">
        <v>1951749</v>
      </c>
      <c r="AG165">
        <v>422557</v>
      </c>
      <c r="AH165">
        <v>1529192</v>
      </c>
      <c r="AI165">
        <v>504041</v>
      </c>
      <c r="AJ165">
        <v>1447708</v>
      </c>
      <c r="AM165" t="s">
        <v>47</v>
      </c>
      <c r="AN165" t="s">
        <v>186</v>
      </c>
      <c r="AO165" t="s">
        <v>300</v>
      </c>
      <c r="AP165" t="s">
        <v>301</v>
      </c>
      <c r="AQ165" t="s">
        <v>71</v>
      </c>
      <c r="AR165">
        <v>2.0338947682945859E-2</v>
      </c>
      <c r="AS165">
        <v>14.953152918144299</v>
      </c>
      <c r="AT165">
        <v>1.5398559773143959E-2</v>
      </c>
      <c r="AU165">
        <v>3.5540430659885047E-2</v>
      </c>
      <c r="AV165">
        <v>0.13761975712293251</v>
      </c>
      <c r="AW165" t="s">
        <v>47</v>
      </c>
      <c r="AX165">
        <v>1</v>
      </c>
      <c r="AY165">
        <v>0.25825093288122603</v>
      </c>
      <c r="AZ165">
        <v>190.86706689536879</v>
      </c>
      <c r="BA165">
        <v>1931.6925385934819</v>
      </c>
      <c r="BB165">
        <v>181.19939965694681</v>
      </c>
      <c r="BC165" t="s">
        <v>3685</v>
      </c>
      <c r="BD165" t="s">
        <v>2173</v>
      </c>
      <c r="BE165" t="s">
        <v>2174</v>
      </c>
      <c r="BF165" t="s">
        <v>2184</v>
      </c>
      <c r="BG165">
        <v>0</v>
      </c>
      <c r="BH165">
        <v>-2.2523607935870729E-2</v>
      </c>
      <c r="BI165">
        <v>93.133469035921749</v>
      </c>
      <c r="BJ165">
        <v>0.65821131331560778</v>
      </c>
      <c r="BK165">
        <v>39.95178915646504</v>
      </c>
      <c r="BL165">
        <v>0.33612781414649362</v>
      </c>
      <c r="BM165">
        <v>17.886584541924069</v>
      </c>
      <c r="BN165" t="s">
        <v>48</v>
      </c>
      <c r="BO165" t="s">
        <v>48</v>
      </c>
      <c r="BP165" t="s">
        <v>48</v>
      </c>
      <c r="BQ165" t="s">
        <v>3728</v>
      </c>
      <c r="BR165" t="s">
        <v>2165</v>
      </c>
      <c r="BS165">
        <v>-3.556658395368073</v>
      </c>
      <c r="BT165">
        <v>-3.6214483704354983E-2</v>
      </c>
      <c r="BU165">
        <v>-0.90127603053214989</v>
      </c>
      <c r="BV165" t="s">
        <v>49</v>
      </c>
      <c r="BW165" t="s">
        <v>2182</v>
      </c>
      <c r="BX165" t="s">
        <v>2167</v>
      </c>
      <c r="BY165">
        <v>967.08042705915602</v>
      </c>
      <c r="BZ165">
        <v>-4.0880075542175001E-2</v>
      </c>
      <c r="CA165">
        <v>-0.33191539676682719</v>
      </c>
      <c r="CB165">
        <v>-5.5715594098571852E-2</v>
      </c>
      <c r="CC165">
        <v>4.2862555618816578E-2</v>
      </c>
      <c r="CD165" t="s">
        <v>3685</v>
      </c>
      <c r="CE165">
        <v>0.1678608303239166</v>
      </c>
      <c r="CF165">
        <v>14.66242209474812</v>
      </c>
      <c r="CG165">
        <v>7.790696031174738</v>
      </c>
      <c r="CH165">
        <v>157.78518442928041</v>
      </c>
      <c r="CI165">
        <v>964.61211153432589</v>
      </c>
    </row>
    <row r="166" spans="1:87">
      <c r="A166">
        <v>199</v>
      </c>
      <c r="B166">
        <v>176</v>
      </c>
      <c r="C166">
        <v>182</v>
      </c>
      <c r="D166">
        <v>247</v>
      </c>
      <c r="E166">
        <v>189</v>
      </c>
      <c r="F166" t="s">
        <v>393</v>
      </c>
      <c r="H166">
        <v>2004</v>
      </c>
      <c r="J166">
        <v>2006</v>
      </c>
      <c r="L166" t="s">
        <v>3544</v>
      </c>
      <c r="M166">
        <v>264771</v>
      </c>
      <c r="N166">
        <v>5272432041</v>
      </c>
      <c r="O166" t="s">
        <v>2198</v>
      </c>
      <c r="P166" t="s">
        <v>394</v>
      </c>
      <c r="Q166" t="s">
        <v>2786</v>
      </c>
      <c r="R166" t="s">
        <v>2547</v>
      </c>
      <c r="S166" t="s">
        <v>2014</v>
      </c>
      <c r="U166">
        <v>100</v>
      </c>
      <c r="V166" t="s">
        <v>113</v>
      </c>
      <c r="W166">
        <v>2023</v>
      </c>
      <c r="X166">
        <v>3246109.94679</v>
      </c>
      <c r="Y166">
        <v>705347.01455999992</v>
      </c>
      <c r="Z166">
        <v>360693.76669999998</v>
      </c>
      <c r="AA166">
        <v>272057.51512</v>
      </c>
      <c r="AB166">
        <v>764218.48713000002</v>
      </c>
      <c r="AC166">
        <v>219319</v>
      </c>
      <c r="AD166">
        <v>3270</v>
      </c>
      <c r="AE166">
        <v>768969</v>
      </c>
      <c r="AF166">
        <v>30219735.473390002</v>
      </c>
      <c r="AG166">
        <v>28599017.720959999</v>
      </c>
      <c r="AH166">
        <v>1620717.7524300001</v>
      </c>
      <c r="AI166">
        <v>14514588.37164</v>
      </c>
      <c r="AJ166">
        <v>15705147.101749999</v>
      </c>
      <c r="AM166" t="s">
        <v>171</v>
      </c>
      <c r="AN166" t="s">
        <v>172</v>
      </c>
      <c r="AO166" t="s">
        <v>269</v>
      </c>
      <c r="AP166" t="s">
        <v>270</v>
      </c>
      <c r="AQ166" t="s">
        <v>71</v>
      </c>
      <c r="AR166">
        <v>6.7563638815400964E-2</v>
      </c>
      <c r="AS166">
        <v>-14.863424670988801</v>
      </c>
      <c r="AT166">
        <v>8.3810320531204172E-2</v>
      </c>
      <c r="AU166">
        <v>9.002643830537841E-3</v>
      </c>
      <c r="AV166">
        <v>1.8743729284915321E-2</v>
      </c>
      <c r="AW166" t="s">
        <v>57</v>
      </c>
      <c r="AX166">
        <v>0</v>
      </c>
      <c r="AY166">
        <v>0.48030163547992749</v>
      </c>
      <c r="AZ166">
        <v>235.1587155963303</v>
      </c>
      <c r="BA166">
        <v>992.69417333027525</v>
      </c>
      <c r="BB166">
        <v>8745.8769788868503</v>
      </c>
      <c r="BC166" t="s">
        <v>3685</v>
      </c>
      <c r="BD166" t="s">
        <v>2173</v>
      </c>
      <c r="BE166" t="s">
        <v>2174</v>
      </c>
      <c r="BF166" t="s">
        <v>2185</v>
      </c>
      <c r="BG166">
        <v>1</v>
      </c>
      <c r="BH166">
        <v>5.5433981595790632E-2</v>
      </c>
      <c r="BI166">
        <v>66.480068291954908</v>
      </c>
      <c r="BJ166">
        <v>0.50970540630837036</v>
      </c>
      <c r="BK166">
        <v>20.637730646344149</v>
      </c>
      <c r="BL166">
        <v>0.18762190713925619</v>
      </c>
      <c r="BM166">
        <v>13.59012078279356</v>
      </c>
      <c r="BN166" t="s">
        <v>49</v>
      </c>
      <c r="BO166" t="s">
        <v>49</v>
      </c>
      <c r="BP166" t="s">
        <v>49</v>
      </c>
      <c r="BQ166" t="s">
        <v>3728</v>
      </c>
      <c r="BR166" t="s">
        <v>2165</v>
      </c>
      <c r="BS166">
        <v>10.997963340122199</v>
      </c>
      <c r="BT166">
        <v>0.10434166686872361</v>
      </c>
      <c r="BU166">
        <v>2.64286188921754</v>
      </c>
      <c r="BV166" t="s">
        <v>48</v>
      </c>
      <c r="BW166" t="s">
        <v>2180</v>
      </c>
      <c r="BX166" t="s">
        <v>2166</v>
      </c>
      <c r="BY166">
        <v>330.83096898540089</v>
      </c>
      <c r="BZ166">
        <v>0.19255798260275539</v>
      </c>
      <c r="CA166">
        <v>5.0317812753913567E-2</v>
      </c>
      <c r="CB166">
        <v>3.0325417748917709E-2</v>
      </c>
      <c r="CC166">
        <v>1.2129657219610341E-2</v>
      </c>
      <c r="CD166" t="s">
        <v>3685</v>
      </c>
      <c r="CE166">
        <v>0.60267758253381343</v>
      </c>
      <c r="CF166">
        <v>14.483262491644179</v>
      </c>
      <c r="CG166">
        <v>7.9882035970225758</v>
      </c>
      <c r="CH166">
        <v>176.40048181602171</v>
      </c>
      <c r="CI166">
        <v>661.86320434487436</v>
      </c>
    </row>
    <row r="167" spans="1:87">
      <c r="A167">
        <v>169</v>
      </c>
      <c r="C167">
        <v>141</v>
      </c>
      <c r="D167">
        <v>415</v>
      </c>
      <c r="E167">
        <v>190</v>
      </c>
      <c r="F167" t="s">
        <v>355</v>
      </c>
      <c r="H167">
        <v>2021</v>
      </c>
      <c r="I167">
        <v>1921</v>
      </c>
      <c r="J167">
        <v>2001</v>
      </c>
      <c r="L167" t="s">
        <v>3469</v>
      </c>
      <c r="M167">
        <v>19125</v>
      </c>
      <c r="N167">
        <v>5260151365</v>
      </c>
      <c r="O167" t="s">
        <v>2200</v>
      </c>
      <c r="P167" t="s">
        <v>98</v>
      </c>
      <c r="Q167" t="s">
        <v>1995</v>
      </c>
      <c r="S167" t="s">
        <v>1986</v>
      </c>
      <c r="U167">
        <v>500</v>
      </c>
      <c r="V167" t="s">
        <v>113</v>
      </c>
      <c r="W167">
        <v>2023</v>
      </c>
      <c r="X167">
        <v>3896895.67649</v>
      </c>
      <c r="Y167">
        <v>119249.79076</v>
      </c>
      <c r="Z167">
        <v>144660.14447999999</v>
      </c>
      <c r="AA167">
        <v>121057.24898999999</v>
      </c>
      <c r="AB167">
        <v>1160.9763700000001</v>
      </c>
      <c r="AC167">
        <v>7061</v>
      </c>
      <c r="AD167">
        <v>133</v>
      </c>
      <c r="AE167">
        <v>41549.819819999997</v>
      </c>
      <c r="AF167">
        <v>1643291.3845800001</v>
      </c>
      <c r="AG167">
        <v>125905.16179</v>
      </c>
      <c r="AH167">
        <v>1517386.22279</v>
      </c>
      <c r="AI167">
        <v>203558.95767999999</v>
      </c>
      <c r="AJ167">
        <v>1439732.4269000001</v>
      </c>
      <c r="AM167" t="s">
        <v>42</v>
      </c>
      <c r="AN167" t="s">
        <v>43</v>
      </c>
      <c r="AO167" t="s">
        <v>99</v>
      </c>
      <c r="AP167" t="s">
        <v>100</v>
      </c>
      <c r="AQ167" t="s">
        <v>46</v>
      </c>
      <c r="AR167">
        <v>1.811955101235854E-3</v>
      </c>
      <c r="AS167">
        <v>5.3560729517739158</v>
      </c>
      <c r="AT167">
        <v>3.1065047422321121E-2</v>
      </c>
      <c r="AU167">
        <v>7.3667549240477734E-2</v>
      </c>
      <c r="AV167">
        <v>0.59470361987363451</v>
      </c>
      <c r="AW167" t="s">
        <v>47</v>
      </c>
      <c r="AX167">
        <v>1</v>
      </c>
      <c r="AY167">
        <v>0.1238727103361687</v>
      </c>
      <c r="AZ167">
        <v>312.40466030075191</v>
      </c>
      <c r="BA167">
        <v>29299.96749240602</v>
      </c>
      <c r="BB167">
        <v>946.65535180451138</v>
      </c>
      <c r="BC167" t="s">
        <v>3685</v>
      </c>
      <c r="BD167" t="s">
        <v>2173</v>
      </c>
      <c r="BE167" t="s">
        <v>2174</v>
      </c>
      <c r="BF167" t="s">
        <v>2185</v>
      </c>
      <c r="BG167">
        <v>1</v>
      </c>
      <c r="BH167">
        <v>5.7228621502502229E-4</v>
      </c>
      <c r="BI167">
        <v>68.264030754237695</v>
      </c>
      <c r="BJ167">
        <v>0.5203641713583913</v>
      </c>
      <c r="BK167">
        <v>21.930457068288181</v>
      </c>
      <c r="BL167">
        <v>0.19828067218927711</v>
      </c>
      <c r="BM167">
        <v>13.89320702143571</v>
      </c>
      <c r="BN167" t="s">
        <v>49</v>
      </c>
      <c r="BO167" t="s">
        <v>49</v>
      </c>
      <c r="BP167" t="s">
        <v>49</v>
      </c>
      <c r="BQ167" t="s">
        <v>3728</v>
      </c>
      <c r="BR167" t="s">
        <v>2165</v>
      </c>
      <c r="BS167">
        <v>75</v>
      </c>
      <c r="BT167">
        <v>0.55961578793542266</v>
      </c>
      <c r="BU167">
        <v>15.016331689560291</v>
      </c>
      <c r="BV167" t="s">
        <v>49</v>
      </c>
      <c r="BW167" t="s">
        <v>2180</v>
      </c>
      <c r="BX167" t="s">
        <v>2166</v>
      </c>
      <c r="BY167">
        <v>-1172.9404023308271</v>
      </c>
      <c r="BZ167">
        <v>1.192560604954962E-2</v>
      </c>
      <c r="CA167">
        <v>0.40447249721750339</v>
      </c>
      <c r="CB167">
        <v>5.1647371442569673E-2</v>
      </c>
      <c r="CC167">
        <v>1.2396688862108319E-3</v>
      </c>
      <c r="CD167" t="s">
        <v>3685</v>
      </c>
      <c r="CE167">
        <v>0.12769068798958791</v>
      </c>
      <c r="CF167">
        <v>14.65532664239371</v>
      </c>
      <c r="CG167">
        <v>4.3307333402863311</v>
      </c>
      <c r="CH167">
        <v>228.1078128947369</v>
      </c>
      <c r="CI167">
        <v>30472.90789473684</v>
      </c>
    </row>
    <row r="168" spans="1:87">
      <c r="A168">
        <v>201</v>
      </c>
      <c r="B168">
        <v>172</v>
      </c>
      <c r="C168">
        <v>167</v>
      </c>
      <c r="D168">
        <v>205</v>
      </c>
      <c r="E168">
        <v>191</v>
      </c>
      <c r="F168" t="s">
        <v>397</v>
      </c>
      <c r="G168" t="s">
        <v>2283</v>
      </c>
      <c r="H168">
        <v>1990</v>
      </c>
      <c r="J168">
        <v>2006</v>
      </c>
      <c r="L168" t="s">
        <v>3559</v>
      </c>
      <c r="M168">
        <v>268667</v>
      </c>
      <c r="N168">
        <v>8790172253</v>
      </c>
      <c r="O168" t="s">
        <v>2198</v>
      </c>
      <c r="P168" t="s">
        <v>389</v>
      </c>
      <c r="Q168" t="s">
        <v>2047</v>
      </c>
      <c r="R168" t="s">
        <v>2553</v>
      </c>
      <c r="S168" t="s">
        <v>2017</v>
      </c>
      <c r="U168">
        <v>450</v>
      </c>
      <c r="V168" t="s">
        <v>2208</v>
      </c>
      <c r="W168">
        <v>2023</v>
      </c>
      <c r="X168">
        <v>3234363</v>
      </c>
      <c r="Y168">
        <v>20087</v>
      </c>
      <c r="Z168">
        <v>50474</v>
      </c>
      <c r="AA168">
        <v>23295</v>
      </c>
      <c r="AB168">
        <v>36934</v>
      </c>
      <c r="AC168">
        <v>599612</v>
      </c>
      <c r="AD168">
        <v>2789</v>
      </c>
      <c r="AE168">
        <v>492836</v>
      </c>
      <c r="AF168">
        <v>1973833</v>
      </c>
      <c r="AG168">
        <v>195867</v>
      </c>
      <c r="AH168">
        <v>1573713</v>
      </c>
      <c r="AI168">
        <v>674946</v>
      </c>
      <c r="AJ168">
        <v>1298887</v>
      </c>
      <c r="AM168" t="s">
        <v>47</v>
      </c>
      <c r="AN168" t="s">
        <v>186</v>
      </c>
      <c r="AO168" t="s">
        <v>300</v>
      </c>
      <c r="AP168" t="s">
        <v>301</v>
      </c>
      <c r="AQ168" t="s">
        <v>71</v>
      </c>
      <c r="AR168">
        <v>0.18538797284040159</v>
      </c>
      <c r="AS168">
        <v>-16.113655573938392</v>
      </c>
      <c r="AT168">
        <v>7.2023455623255643E-3</v>
      </c>
      <c r="AU168">
        <v>1.180191029332269E-2</v>
      </c>
      <c r="AV168">
        <v>3.451387222088878E-2</v>
      </c>
      <c r="AW168" t="s">
        <v>57</v>
      </c>
      <c r="AX168">
        <v>0</v>
      </c>
      <c r="AY168">
        <v>0.34194686176591432</v>
      </c>
      <c r="AZ168">
        <v>176.707063463607</v>
      </c>
      <c r="BA168">
        <v>1159.6855503764789</v>
      </c>
      <c r="BB168">
        <v>70.228397275008959</v>
      </c>
      <c r="BC168" t="s">
        <v>3687</v>
      </c>
      <c r="BD168" t="s">
        <v>2173</v>
      </c>
      <c r="BE168" t="s">
        <v>2174</v>
      </c>
      <c r="BF168" t="s">
        <v>2185</v>
      </c>
      <c r="BG168">
        <v>1</v>
      </c>
      <c r="BH168">
        <v>0.18532870847073721</v>
      </c>
      <c r="BI168">
        <v>39.812169555750657</v>
      </c>
      <c r="BJ168">
        <v>0.3351296897780216</v>
      </c>
      <c r="BK168">
        <v>1.313166344746854</v>
      </c>
      <c r="BL168">
        <v>1.3046190608907439E-2</v>
      </c>
      <c r="BM168">
        <v>8.7392275915130426</v>
      </c>
      <c r="BN168" t="s">
        <v>49</v>
      </c>
      <c r="BO168" t="s">
        <v>49</v>
      </c>
      <c r="BP168" t="s">
        <v>49</v>
      </c>
      <c r="BQ168" t="s">
        <v>3728</v>
      </c>
      <c r="BR168" t="s">
        <v>2165</v>
      </c>
      <c r="BS168">
        <v>12.68686868686869</v>
      </c>
      <c r="BT168">
        <v>0.1194427126246982</v>
      </c>
      <c r="BU168">
        <v>3.0310979128261861</v>
      </c>
      <c r="BV168" t="s">
        <v>49</v>
      </c>
      <c r="BW168" t="s">
        <v>2180</v>
      </c>
      <c r="BX168" t="s">
        <v>2166</v>
      </c>
      <c r="BY168">
        <v>224.99342916435779</v>
      </c>
      <c r="BZ168">
        <v>1.5148508902407451E-2</v>
      </c>
      <c r="CA168">
        <v>0.12751804843968331</v>
      </c>
      <c r="CB168">
        <v>2.986293081777085E-2</v>
      </c>
      <c r="CC168">
        <v>5.9264369664423611E-5</v>
      </c>
      <c r="CD168" t="s">
        <v>3685</v>
      </c>
      <c r="CE168">
        <v>0.23418591472481781</v>
      </c>
      <c r="CF168">
        <v>14.65421286794014</v>
      </c>
      <c r="CG168">
        <v>7.8139956750027908</v>
      </c>
      <c r="CH168">
        <v>123.98505050505049</v>
      </c>
      <c r="CI168">
        <v>934.69212121212126</v>
      </c>
    </row>
    <row r="169" spans="1:87">
      <c r="A169">
        <v>241</v>
      </c>
      <c r="B169">
        <v>242</v>
      </c>
      <c r="C169">
        <v>220</v>
      </c>
      <c r="D169">
        <v>191</v>
      </c>
      <c r="E169">
        <v>192</v>
      </c>
      <c r="F169" t="s">
        <v>450</v>
      </c>
      <c r="H169">
        <v>2008</v>
      </c>
      <c r="L169">
        <v>240952513</v>
      </c>
      <c r="M169">
        <v>309742</v>
      </c>
      <c r="N169">
        <v>5472091774</v>
      </c>
      <c r="O169" t="s">
        <v>2200</v>
      </c>
      <c r="P169" t="s">
        <v>92</v>
      </c>
      <c r="Q169" t="s">
        <v>2793</v>
      </c>
      <c r="S169" t="s">
        <v>1986</v>
      </c>
      <c r="U169">
        <v>500</v>
      </c>
      <c r="V169" t="s">
        <v>113</v>
      </c>
      <c r="W169">
        <v>2023</v>
      </c>
      <c r="X169">
        <v>2872851</v>
      </c>
      <c r="Y169">
        <v>-32535.9</v>
      </c>
      <c r="Z169">
        <v>38402.9</v>
      </c>
      <c r="AA169">
        <v>23095</v>
      </c>
      <c r="AB169">
        <v>272957</v>
      </c>
      <c r="AC169">
        <v>1320290</v>
      </c>
      <c r="AD169">
        <v>468</v>
      </c>
      <c r="AE169">
        <v>96747</v>
      </c>
      <c r="AF169">
        <v>1318585</v>
      </c>
      <c r="AG169">
        <v>234567</v>
      </c>
      <c r="AH169">
        <v>1084018</v>
      </c>
      <c r="AI169">
        <v>749170</v>
      </c>
      <c r="AJ169">
        <v>569415</v>
      </c>
      <c r="AM169" t="s">
        <v>0</v>
      </c>
      <c r="AN169" t="s">
        <v>75</v>
      </c>
      <c r="AO169" t="s">
        <v>93</v>
      </c>
      <c r="AP169" t="s">
        <v>94</v>
      </c>
      <c r="AQ169" t="s">
        <v>56</v>
      </c>
      <c r="AR169">
        <v>0.45957482653990761</v>
      </c>
      <c r="AS169">
        <v>4.4731862520360544</v>
      </c>
      <c r="AT169">
        <v>8.0390524952390508E-3</v>
      </c>
      <c r="AU169">
        <v>1.7514987657223459E-2</v>
      </c>
      <c r="AV169">
        <v>3.0827449043608259E-2</v>
      </c>
      <c r="AW169" t="s">
        <v>47</v>
      </c>
      <c r="AX169">
        <v>1</v>
      </c>
      <c r="AY169">
        <v>0.56816208283880065</v>
      </c>
      <c r="AZ169">
        <v>206.72435897435901</v>
      </c>
      <c r="BA169">
        <v>6138.5705128205127</v>
      </c>
      <c r="BB169">
        <v>501.21153846153851</v>
      </c>
      <c r="BC169" t="s">
        <v>3689</v>
      </c>
      <c r="BD169" t="s">
        <v>2175</v>
      </c>
      <c r="BE169" t="s">
        <v>2176</v>
      </c>
      <c r="BF169" t="s">
        <v>2184</v>
      </c>
      <c r="BG169">
        <v>0</v>
      </c>
      <c r="BH169">
        <v>-0.1248653575777489</v>
      </c>
      <c r="BI169">
        <v>24.321534631575972</v>
      </c>
      <c r="BJ169">
        <v>0.21770104476014041</v>
      </c>
      <c r="BK169">
        <v>-9.9119314263942186</v>
      </c>
      <c r="BL169">
        <v>-0.1043824544089738</v>
      </c>
      <c r="BM169">
        <v>5.593355424724078</v>
      </c>
      <c r="BN169" t="s">
        <v>49</v>
      </c>
      <c r="BO169" t="s">
        <v>49</v>
      </c>
      <c r="BP169" t="s">
        <v>49</v>
      </c>
      <c r="BQ169" t="s">
        <v>3731</v>
      </c>
      <c r="BR169" t="s">
        <v>2168</v>
      </c>
      <c r="BS169">
        <v>-57.951482479784367</v>
      </c>
      <c r="BT169">
        <v>-0.86634605535789788</v>
      </c>
      <c r="BU169">
        <v>-19.473713447325139</v>
      </c>
      <c r="BV169" t="s">
        <v>48</v>
      </c>
      <c r="BW169" t="s">
        <v>2182</v>
      </c>
      <c r="BX169" t="s">
        <v>2167</v>
      </c>
      <c r="BY169">
        <v>4062.3590944018251</v>
      </c>
      <c r="BZ169">
        <v>1.8480370922008962E-2</v>
      </c>
      <c r="CA169">
        <v>1.733916913879556E-2</v>
      </c>
      <c r="CB169">
        <v>1.3472452128343689E-2</v>
      </c>
      <c r="CC169">
        <v>0.58444018411765641</v>
      </c>
      <c r="CD169" t="s">
        <v>3686</v>
      </c>
      <c r="CE169">
        <v>0.77699525395364699</v>
      </c>
      <c r="CF169">
        <v>14.65311442969141</v>
      </c>
      <c r="CG169">
        <v>7.014814351275545</v>
      </c>
      <c r="CH169">
        <v>92.529867502246191</v>
      </c>
      <c r="CI169">
        <v>2076.211418418688</v>
      </c>
    </row>
    <row r="170" spans="1:87">
      <c r="A170">
        <v>337</v>
      </c>
      <c r="B170">
        <v>327</v>
      </c>
      <c r="C170">
        <v>368</v>
      </c>
      <c r="E170">
        <v>193</v>
      </c>
      <c r="F170" t="s">
        <v>560</v>
      </c>
      <c r="J170">
        <v>1996</v>
      </c>
      <c r="L170" t="s">
        <v>3506</v>
      </c>
      <c r="M170">
        <v>70366</v>
      </c>
      <c r="N170">
        <v>6521298123</v>
      </c>
      <c r="O170" t="s">
        <v>2319</v>
      </c>
      <c r="P170" t="s">
        <v>291</v>
      </c>
      <c r="Q170" t="s">
        <v>2309</v>
      </c>
      <c r="S170" t="s">
        <v>1986</v>
      </c>
      <c r="U170">
        <v>400</v>
      </c>
      <c r="V170" t="s">
        <v>113</v>
      </c>
      <c r="W170">
        <v>2023</v>
      </c>
      <c r="X170">
        <v>2090215</v>
      </c>
      <c r="Y170">
        <v>-2606</v>
      </c>
      <c r="Z170">
        <v>48884</v>
      </c>
      <c r="AA170">
        <v>66659</v>
      </c>
      <c r="AB170">
        <v>73291</v>
      </c>
      <c r="AC170">
        <v>196816</v>
      </c>
      <c r="AD170">
        <v>1381</v>
      </c>
      <c r="AE170">
        <v>212692</v>
      </c>
      <c r="AF170">
        <v>974261</v>
      </c>
      <c r="AG170">
        <v>358005</v>
      </c>
      <c r="AH170">
        <v>616256</v>
      </c>
      <c r="AI170">
        <v>468269</v>
      </c>
      <c r="AJ170">
        <v>505992</v>
      </c>
      <c r="AM170" t="s">
        <v>0</v>
      </c>
      <c r="AN170" t="s">
        <v>75</v>
      </c>
      <c r="AO170" t="s">
        <v>93</v>
      </c>
      <c r="AP170" t="s">
        <v>94</v>
      </c>
      <c r="AQ170" t="s">
        <v>56</v>
      </c>
      <c r="AR170">
        <v>9.4160648545723771E-2</v>
      </c>
      <c r="AS170">
        <v>0.16033589075308269</v>
      </c>
      <c r="AT170">
        <v>3.1890977722387408E-2</v>
      </c>
      <c r="AU170">
        <v>6.8420064028017133E-2</v>
      </c>
      <c r="AV170">
        <v>0.14235193873606841</v>
      </c>
      <c r="AW170" t="s">
        <v>57</v>
      </c>
      <c r="AX170">
        <v>0</v>
      </c>
      <c r="AY170">
        <v>0.48064019805781</v>
      </c>
      <c r="AZ170">
        <v>154.0130340333092</v>
      </c>
      <c r="BA170">
        <v>1513.5517740767559</v>
      </c>
      <c r="BB170">
        <v>259.23606082548878</v>
      </c>
      <c r="BC170" t="s">
        <v>3685</v>
      </c>
      <c r="BD170" t="s">
        <v>2175</v>
      </c>
      <c r="BE170" t="s">
        <v>2176</v>
      </c>
      <c r="BF170" t="s">
        <v>2184</v>
      </c>
      <c r="BG170">
        <v>0</v>
      </c>
      <c r="BH170">
        <v>-0.7960384927890406</v>
      </c>
      <c r="BI170">
        <v>0.15596849005251659</v>
      </c>
      <c r="BJ170">
        <v>1.5584698552579821E-3</v>
      </c>
      <c r="BK170">
        <v>-27.423211239092382</v>
      </c>
      <c r="BL170">
        <v>-0.3205250293138544</v>
      </c>
      <c r="BM170">
        <v>3.8969337455707631E-2</v>
      </c>
      <c r="BN170" t="s">
        <v>49</v>
      </c>
      <c r="BO170" t="s">
        <v>49</v>
      </c>
      <c r="BP170" t="s">
        <v>49</v>
      </c>
      <c r="BQ170" t="s">
        <v>3731</v>
      </c>
      <c r="BR170" t="s">
        <v>2168</v>
      </c>
      <c r="BS170">
        <v>-20.540851553509778</v>
      </c>
      <c r="BT170">
        <v>-0.22992715241604511</v>
      </c>
      <c r="BU170">
        <v>-5.5860915207338602</v>
      </c>
      <c r="BV170" t="s">
        <v>49</v>
      </c>
      <c r="BW170" t="s">
        <v>2182</v>
      </c>
      <c r="BX170" t="s">
        <v>2167</v>
      </c>
      <c r="BY170">
        <v>312.76926544614588</v>
      </c>
      <c r="BZ170">
        <v>-3.8586748188753017E-2</v>
      </c>
      <c r="CA170">
        <v>8.0580974728700017E-2</v>
      </c>
      <c r="CB170">
        <v>-9.8508229508798326E-2</v>
      </c>
      <c r="CC170">
        <v>0.89019914133476441</v>
      </c>
      <c r="CD170" t="s">
        <v>3688</v>
      </c>
      <c r="CE170">
        <v>-1.2224750301228771</v>
      </c>
      <c r="CF170">
        <v>14.55121901960829</v>
      </c>
      <c r="CG170">
        <v>7.4604903058253376</v>
      </c>
      <c r="CH170">
        <v>89.048331415420023</v>
      </c>
      <c r="CI170">
        <v>1200.78250863061</v>
      </c>
    </row>
    <row r="171" spans="1:87">
      <c r="A171">
        <v>288</v>
      </c>
      <c r="B171">
        <v>289</v>
      </c>
      <c r="C171">
        <v>229</v>
      </c>
      <c r="D171">
        <v>189</v>
      </c>
      <c r="E171">
        <v>194</v>
      </c>
      <c r="F171" t="s">
        <v>504</v>
      </c>
      <c r="J171">
        <v>2013</v>
      </c>
      <c r="L171" t="s">
        <v>3561</v>
      </c>
      <c r="M171">
        <v>469644</v>
      </c>
      <c r="N171">
        <v>5210082774</v>
      </c>
      <c r="O171" t="s">
        <v>2198</v>
      </c>
      <c r="P171" t="s">
        <v>309</v>
      </c>
      <c r="Q171" t="s">
        <v>2035</v>
      </c>
      <c r="S171" t="s">
        <v>2002</v>
      </c>
      <c r="U171">
        <v>500</v>
      </c>
      <c r="V171" t="s">
        <v>113</v>
      </c>
      <c r="W171">
        <v>2023</v>
      </c>
      <c r="X171">
        <v>2422799</v>
      </c>
      <c r="Y171">
        <v>293433</v>
      </c>
      <c r="Z171">
        <v>305954</v>
      </c>
      <c r="AA171">
        <v>249120</v>
      </c>
      <c r="AB171">
        <v>173203</v>
      </c>
      <c r="AC171">
        <v>44913</v>
      </c>
      <c r="AD171">
        <v>876</v>
      </c>
      <c r="AE171">
        <v>178242</v>
      </c>
      <c r="AF171">
        <v>2515299</v>
      </c>
      <c r="AG171">
        <v>1482192</v>
      </c>
      <c r="AH171">
        <v>1033107</v>
      </c>
      <c r="AI171">
        <v>1771363</v>
      </c>
      <c r="AJ171">
        <v>743936</v>
      </c>
      <c r="AM171" t="s">
        <v>113</v>
      </c>
      <c r="AN171" t="s">
        <v>114</v>
      </c>
      <c r="AO171" t="s">
        <v>310</v>
      </c>
      <c r="AP171" t="s">
        <v>311</v>
      </c>
      <c r="AQ171" t="s">
        <v>46</v>
      </c>
      <c r="AR171">
        <v>1.8537650048559541E-2</v>
      </c>
      <c r="AS171">
        <v>0.4968015058764097</v>
      </c>
      <c r="AT171">
        <v>0.10282322223180709</v>
      </c>
      <c r="AU171">
        <v>9.9041903169364759E-2</v>
      </c>
      <c r="AV171">
        <v>0.14063746391902729</v>
      </c>
      <c r="AW171" t="s">
        <v>47</v>
      </c>
      <c r="AX171">
        <v>1</v>
      </c>
      <c r="AY171">
        <v>0.70423556006661636</v>
      </c>
      <c r="AZ171">
        <v>203.472602739726</v>
      </c>
      <c r="BA171">
        <v>2765.7522831050228</v>
      </c>
      <c r="BB171">
        <v>1692</v>
      </c>
      <c r="BC171" t="s">
        <v>3685</v>
      </c>
      <c r="BD171" t="s">
        <v>2173</v>
      </c>
      <c r="BE171" t="s">
        <v>2174</v>
      </c>
      <c r="BF171" t="s">
        <v>2184</v>
      </c>
      <c r="BG171">
        <v>0</v>
      </c>
      <c r="BH171">
        <v>-1.201234235113896E-3</v>
      </c>
      <c r="BI171">
        <v>6.8272368119367179</v>
      </c>
      <c r="BJ171">
        <v>6.6042734353311872E-2</v>
      </c>
      <c r="BK171">
        <v>-22.588958831929901</v>
      </c>
      <c r="BL171">
        <v>-0.25604076481580229</v>
      </c>
      <c r="BM171">
        <v>1.6647738173945379</v>
      </c>
      <c r="BN171" t="s">
        <v>49</v>
      </c>
      <c r="BO171" t="s">
        <v>49</v>
      </c>
      <c r="BP171" t="s">
        <v>49</v>
      </c>
      <c r="BQ171" t="s">
        <v>3731</v>
      </c>
      <c r="BR171" t="s">
        <v>2168</v>
      </c>
      <c r="BS171">
        <v>-34.283570892723183</v>
      </c>
      <c r="BT171">
        <v>-0.41982122924231741</v>
      </c>
      <c r="BU171">
        <v>-9.9635238590284665</v>
      </c>
      <c r="BV171" t="s">
        <v>49</v>
      </c>
      <c r="BW171" t="s">
        <v>2182</v>
      </c>
      <c r="BX171" t="s">
        <v>2167</v>
      </c>
      <c r="BY171">
        <v>1064.356934267814</v>
      </c>
      <c r="BZ171">
        <v>3.8683662851196669E-2</v>
      </c>
      <c r="CA171">
        <v>5.2161758349430813E-2</v>
      </c>
      <c r="CB171">
        <v>3.6916428574434147E-2</v>
      </c>
      <c r="CC171">
        <v>1.973888428367343E-2</v>
      </c>
      <c r="CD171" t="s">
        <v>3685</v>
      </c>
      <c r="CE171">
        <v>0.7077297572511182</v>
      </c>
      <c r="CF171">
        <v>14.634391306989951</v>
      </c>
      <c r="CG171">
        <v>7.1951873201787091</v>
      </c>
      <c r="CH171">
        <v>116.2985746436609</v>
      </c>
      <c r="CI171">
        <v>1701.395348837209</v>
      </c>
    </row>
    <row r="172" spans="1:87">
      <c r="A172">
        <v>1101</v>
      </c>
      <c r="B172">
        <v>583</v>
      </c>
      <c r="C172">
        <v>749</v>
      </c>
      <c r="D172">
        <v>694</v>
      </c>
      <c r="E172">
        <v>195</v>
      </c>
      <c r="F172" t="s">
        <v>1359</v>
      </c>
      <c r="J172">
        <v>2001</v>
      </c>
      <c r="L172" t="s">
        <v>3344</v>
      </c>
      <c r="M172">
        <v>16809</v>
      </c>
      <c r="N172">
        <v>5260209260</v>
      </c>
      <c r="O172" t="s">
        <v>2200</v>
      </c>
      <c r="P172" t="s">
        <v>59</v>
      </c>
      <c r="Q172" t="s">
        <v>1983</v>
      </c>
      <c r="R172" t="s">
        <v>2352</v>
      </c>
      <c r="S172" t="s">
        <v>1984</v>
      </c>
      <c r="U172">
        <v>410</v>
      </c>
      <c r="V172" t="s">
        <v>113</v>
      </c>
      <c r="W172">
        <v>2023</v>
      </c>
      <c r="X172">
        <v>716170.96588000003</v>
      </c>
      <c r="Y172">
        <v>4833.1677399999999</v>
      </c>
      <c r="Z172">
        <v>15703.451220000001</v>
      </c>
      <c r="AA172">
        <v>14306.70672</v>
      </c>
      <c r="AB172">
        <v>3656.48839</v>
      </c>
      <c r="AC172">
        <v>0</v>
      </c>
      <c r="AD172">
        <v>320</v>
      </c>
      <c r="AE172">
        <v>27236.10339</v>
      </c>
      <c r="AF172">
        <v>44635.966230000013</v>
      </c>
      <c r="AG172">
        <v>29170.831320000001</v>
      </c>
      <c r="AH172">
        <v>15465.134910000001</v>
      </c>
      <c r="AI172">
        <v>37943.580820000003</v>
      </c>
      <c r="AJ172">
        <v>6692.3854099999999</v>
      </c>
      <c r="AM172" t="s">
        <v>60</v>
      </c>
      <c r="AN172" t="s">
        <v>61</v>
      </c>
      <c r="AO172" t="s">
        <v>62</v>
      </c>
      <c r="AP172" t="s">
        <v>63</v>
      </c>
      <c r="AQ172" t="s">
        <v>46</v>
      </c>
      <c r="AR172">
        <v>0</v>
      </c>
      <c r="AS172">
        <v>-43.682151633003883</v>
      </c>
      <c r="AT172">
        <v>1.9976663955401399E-2</v>
      </c>
      <c r="AU172">
        <v>0.32051970481114861</v>
      </c>
      <c r="AV172">
        <v>0.37705209710884641</v>
      </c>
      <c r="AW172" t="s">
        <v>57</v>
      </c>
      <c r="AX172">
        <v>0</v>
      </c>
      <c r="AY172">
        <v>0.85006742375609146</v>
      </c>
      <c r="AZ172">
        <v>85.112823093749995</v>
      </c>
      <c r="BA172">
        <v>2238.034268375</v>
      </c>
      <c r="BB172">
        <v>91.158847875000006</v>
      </c>
      <c r="BC172" t="s">
        <v>3685</v>
      </c>
      <c r="BD172" t="s">
        <v>2173</v>
      </c>
      <c r="BE172" t="s">
        <v>2174</v>
      </c>
      <c r="BF172" t="s">
        <v>2184</v>
      </c>
      <c r="BG172">
        <v>0</v>
      </c>
      <c r="BH172">
        <v>-3.0569084109748353E-5</v>
      </c>
      <c r="BI172">
        <v>-40.83056623528261</v>
      </c>
      <c r="BJ172">
        <v>-0.52476509897993395</v>
      </c>
      <c r="BK172">
        <v>-57.123598721219281</v>
      </c>
      <c r="BL172">
        <v>-0.84684859814904634</v>
      </c>
      <c r="BM172">
        <v>-12.29499991691142</v>
      </c>
      <c r="BN172" t="s">
        <v>49</v>
      </c>
      <c r="BO172" t="s">
        <v>49</v>
      </c>
      <c r="BP172" t="s">
        <v>49</v>
      </c>
      <c r="BQ172" t="s">
        <v>3730</v>
      </c>
      <c r="BR172" t="s">
        <v>2168</v>
      </c>
      <c r="BS172">
        <v>-48.051948051948052</v>
      </c>
      <c r="BT172">
        <v>-0.65492596773974743</v>
      </c>
      <c r="BU172">
        <v>-15.10300534433229</v>
      </c>
      <c r="BV172" t="s">
        <v>49</v>
      </c>
      <c r="BW172" t="s">
        <v>2182</v>
      </c>
      <c r="BX172" t="s">
        <v>2167</v>
      </c>
      <c r="BY172">
        <v>273.14271816396098</v>
      </c>
      <c r="BZ172">
        <v>1.13071078964133E-2</v>
      </c>
      <c r="CA172">
        <v>0.3505407833648444</v>
      </c>
      <c r="CB172">
        <v>0.2020146317579245</v>
      </c>
      <c r="CC172">
        <v>3.0569084109748353E-5</v>
      </c>
      <c r="CD172" t="s">
        <v>3685</v>
      </c>
      <c r="CE172">
        <v>0.57629423263902158</v>
      </c>
      <c r="CF172">
        <v>14.00643929558152</v>
      </c>
      <c r="CG172">
        <v>6.4232469635335194</v>
      </c>
      <c r="CH172">
        <v>65.310532775974039</v>
      </c>
      <c r="CI172">
        <v>1964.891550211039</v>
      </c>
    </row>
    <row r="173" spans="1:87">
      <c r="A173">
        <v>88</v>
      </c>
      <c r="B173">
        <v>64</v>
      </c>
      <c r="C173">
        <v>49</v>
      </c>
      <c r="D173">
        <v>73</v>
      </c>
      <c r="E173">
        <v>196</v>
      </c>
      <c r="F173" t="s">
        <v>225</v>
      </c>
      <c r="H173">
        <v>2013</v>
      </c>
      <c r="J173">
        <v>2014</v>
      </c>
      <c r="L173" t="s">
        <v>3603</v>
      </c>
      <c r="M173">
        <v>536656</v>
      </c>
      <c r="N173">
        <v>5272726825</v>
      </c>
      <c r="O173" t="s">
        <v>2200</v>
      </c>
      <c r="P173" t="s">
        <v>226</v>
      </c>
      <c r="Q173" t="s">
        <v>2026</v>
      </c>
      <c r="S173" t="s">
        <v>2002</v>
      </c>
      <c r="U173">
        <v>500</v>
      </c>
      <c r="V173" t="s">
        <v>2208</v>
      </c>
      <c r="W173">
        <v>2023</v>
      </c>
      <c r="X173">
        <v>6930784</v>
      </c>
      <c r="Y173">
        <v>54594.400000000001</v>
      </c>
      <c r="Z173">
        <v>30656</v>
      </c>
      <c r="AA173">
        <v>9120.9</v>
      </c>
      <c r="AB173">
        <v>7772</v>
      </c>
      <c r="AC173">
        <v>177617</v>
      </c>
      <c r="AD173">
        <v>470</v>
      </c>
      <c r="AE173">
        <v>78335</v>
      </c>
      <c r="AF173">
        <v>1915896</v>
      </c>
      <c r="AG173">
        <v>150736</v>
      </c>
      <c r="AH173">
        <v>1765160</v>
      </c>
      <c r="AI173">
        <v>296661</v>
      </c>
      <c r="AJ173">
        <v>1619235</v>
      </c>
      <c r="AM173" t="s">
        <v>42</v>
      </c>
      <c r="AN173" t="s">
        <v>43</v>
      </c>
      <c r="AO173" t="s">
        <v>87</v>
      </c>
      <c r="AP173" t="s">
        <v>88</v>
      </c>
      <c r="AQ173" t="s">
        <v>46</v>
      </c>
      <c r="AR173">
        <v>2.5627259484641271E-2</v>
      </c>
      <c r="AS173">
        <v>-24.976247330679708</v>
      </c>
      <c r="AT173">
        <v>1.315998305530803E-3</v>
      </c>
      <c r="AU173">
        <v>4.760644627892119E-3</v>
      </c>
      <c r="AV173">
        <v>3.0745194009323771E-2</v>
      </c>
      <c r="AW173" t="s">
        <v>47</v>
      </c>
      <c r="AX173">
        <v>1</v>
      </c>
      <c r="AY173">
        <v>0.15484191208708609</v>
      </c>
      <c r="AZ173">
        <v>166.67021276595739</v>
      </c>
      <c r="BA173">
        <v>14746.34893617021</v>
      </c>
      <c r="BB173">
        <v>320.71489361702129</v>
      </c>
      <c r="BC173" t="s">
        <v>3685</v>
      </c>
      <c r="BD173" t="s">
        <v>2173</v>
      </c>
      <c r="BE173" t="s">
        <v>2174</v>
      </c>
      <c r="BF173" t="s">
        <v>2184</v>
      </c>
      <c r="BG173">
        <v>0</v>
      </c>
      <c r="BH173">
        <v>-3.7102085367288318E-2</v>
      </c>
      <c r="BI173">
        <v>53.717945504835363</v>
      </c>
      <c r="BJ173">
        <v>0.42994921444122092</v>
      </c>
      <c r="BK173">
        <v>11.38981558321403</v>
      </c>
      <c r="BL173">
        <v>0.1078657152721085</v>
      </c>
      <c r="BM173">
        <v>11.347672352239259</v>
      </c>
      <c r="BN173" t="s">
        <v>48</v>
      </c>
      <c r="BO173" t="s">
        <v>49</v>
      </c>
      <c r="BP173" t="s">
        <v>48</v>
      </c>
      <c r="BQ173" t="s">
        <v>3728</v>
      </c>
      <c r="BR173" t="s">
        <v>2165</v>
      </c>
      <c r="BS173">
        <v>-37.748344370860927</v>
      </c>
      <c r="BT173">
        <v>-0.47398505454492051</v>
      </c>
      <c r="BU173">
        <v>-11.174486550509281</v>
      </c>
      <c r="BV173" t="s">
        <v>49</v>
      </c>
      <c r="BW173" t="s">
        <v>2182</v>
      </c>
      <c r="BX173" t="s">
        <v>2167</v>
      </c>
      <c r="BY173">
        <v>8774.4721149781581</v>
      </c>
      <c r="BZ173">
        <v>1.8652549577301289E-3</v>
      </c>
      <c r="CA173">
        <v>0.2328349944629014</v>
      </c>
      <c r="CB173">
        <v>5.1985364976204797E-3</v>
      </c>
      <c r="CC173">
        <v>6.2729344851929589E-2</v>
      </c>
      <c r="CD173" t="s">
        <v>3685</v>
      </c>
      <c r="CE173">
        <v>2.2327127026641112E-2</v>
      </c>
      <c r="CF173">
        <v>15.32153428163913</v>
      </c>
      <c r="CG173">
        <v>6.6267177492490248</v>
      </c>
      <c r="CH173">
        <v>77.511258278145689</v>
      </c>
      <c r="CI173">
        <v>5971.8768211920533</v>
      </c>
    </row>
    <row r="174" spans="1:87">
      <c r="A174">
        <v>204</v>
      </c>
      <c r="B174">
        <v>227</v>
      </c>
      <c r="C174">
        <v>230</v>
      </c>
      <c r="D174">
        <v>209</v>
      </c>
      <c r="E174">
        <v>197</v>
      </c>
      <c r="F174" t="s">
        <v>401</v>
      </c>
      <c r="H174">
        <v>2000</v>
      </c>
      <c r="J174">
        <v>2002</v>
      </c>
      <c r="L174" t="s">
        <v>3555</v>
      </c>
      <c r="M174">
        <v>113478</v>
      </c>
      <c r="N174">
        <v>6692271154</v>
      </c>
      <c r="O174" t="s">
        <v>2200</v>
      </c>
      <c r="P174" t="s">
        <v>3556</v>
      </c>
      <c r="Q174" t="s">
        <v>2048</v>
      </c>
      <c r="S174" t="s">
        <v>2006</v>
      </c>
      <c r="U174">
        <v>500</v>
      </c>
      <c r="V174" t="s">
        <v>113</v>
      </c>
      <c r="W174">
        <v>2023</v>
      </c>
      <c r="X174">
        <v>3214684</v>
      </c>
      <c r="Y174">
        <v>305373</v>
      </c>
      <c r="Z174">
        <v>313598</v>
      </c>
      <c r="AA174">
        <v>256619</v>
      </c>
      <c r="AB174">
        <v>25451</v>
      </c>
      <c r="AC174">
        <v>17603</v>
      </c>
      <c r="AD174">
        <v>774</v>
      </c>
      <c r="AE174">
        <v>87156</v>
      </c>
      <c r="AF174">
        <v>1703813</v>
      </c>
      <c r="AG174">
        <v>416664</v>
      </c>
      <c r="AH174">
        <v>1287149</v>
      </c>
      <c r="AI174">
        <v>1447051</v>
      </c>
      <c r="AJ174">
        <v>256762</v>
      </c>
      <c r="AM174" t="s">
        <v>2595</v>
      </c>
      <c r="AN174" t="s">
        <v>2596</v>
      </c>
      <c r="AO174" t="s">
        <v>3062</v>
      </c>
      <c r="AP174" t="s">
        <v>2597</v>
      </c>
      <c r="AQ174" t="s">
        <v>71</v>
      </c>
      <c r="AR174">
        <v>5.4758103751410712E-3</v>
      </c>
      <c r="AS174">
        <v>11.910034286478171</v>
      </c>
      <c r="AT174">
        <v>7.9827130753753708E-2</v>
      </c>
      <c r="AU174">
        <v>0.15061453340243319</v>
      </c>
      <c r="AV174">
        <v>0.17733929211893709</v>
      </c>
      <c r="AW174" t="s">
        <v>47</v>
      </c>
      <c r="AX174">
        <v>1</v>
      </c>
      <c r="AY174">
        <v>0.84930153719921142</v>
      </c>
      <c r="AZ174">
        <v>112.6046511627907</v>
      </c>
      <c r="BA174">
        <v>4153.3385012919898</v>
      </c>
      <c r="BB174">
        <v>538.32558139534888</v>
      </c>
      <c r="BC174" t="s">
        <v>3685</v>
      </c>
      <c r="BD174" t="s">
        <v>2173</v>
      </c>
      <c r="BE174" t="s">
        <v>2174</v>
      </c>
      <c r="BF174" t="s">
        <v>2185</v>
      </c>
      <c r="BG174">
        <v>1</v>
      </c>
      <c r="BH174">
        <v>5.4758103751410712E-3</v>
      </c>
      <c r="BI174">
        <v>41.667709631530798</v>
      </c>
      <c r="BJ174">
        <v>0.34831405634603918</v>
      </c>
      <c r="BK174">
        <v>2.6577606025585561</v>
      </c>
      <c r="BL174">
        <v>2.6230557176926791E-2</v>
      </c>
      <c r="BM174">
        <v>9.0982333837045672</v>
      </c>
      <c r="BN174" t="s">
        <v>49</v>
      </c>
      <c r="BO174" t="s">
        <v>48</v>
      </c>
      <c r="BP174" t="s">
        <v>48</v>
      </c>
      <c r="BQ174" t="s">
        <v>3728</v>
      </c>
      <c r="BR174" t="s">
        <v>2165</v>
      </c>
      <c r="BS174">
        <v>4.3126684636118604</v>
      </c>
      <c r="BT174">
        <v>4.2222630422346967E-2</v>
      </c>
      <c r="BU174">
        <v>1.061156509962635</v>
      </c>
      <c r="BV174" t="s">
        <v>48</v>
      </c>
      <c r="BW174" t="s">
        <v>2181</v>
      </c>
      <c r="BX174" t="s">
        <v>2166</v>
      </c>
      <c r="BY174">
        <v>1095.1552128822859</v>
      </c>
      <c r="BZ174">
        <v>9.6865728997184875E-2</v>
      </c>
      <c r="CA174">
        <v>0.18526041644717711</v>
      </c>
      <c r="CB174">
        <v>0.13915302179296929</v>
      </c>
      <c r="CC174">
        <v>0</v>
      </c>
      <c r="CD174" t="s">
        <v>3685</v>
      </c>
      <c r="CE174">
        <v>0.75112117559471048</v>
      </c>
      <c r="CF174">
        <v>14.634925565208061</v>
      </c>
      <c r="CG174">
        <v>6.6093492431673804</v>
      </c>
      <c r="CH174">
        <v>78.121293800539078</v>
      </c>
      <c r="CI174">
        <v>3058.183288409703</v>
      </c>
    </row>
    <row r="175" spans="1:87">
      <c r="A175">
        <v>255</v>
      </c>
      <c r="B175">
        <v>254</v>
      </c>
      <c r="C175">
        <v>238</v>
      </c>
      <c r="D175">
        <v>197</v>
      </c>
      <c r="E175">
        <v>198</v>
      </c>
      <c r="F175" t="s">
        <v>471</v>
      </c>
      <c r="H175">
        <v>1993</v>
      </c>
      <c r="J175">
        <v>2001</v>
      </c>
      <c r="L175" t="s">
        <v>3560</v>
      </c>
      <c r="M175">
        <v>35338</v>
      </c>
      <c r="N175">
        <v>5260019068</v>
      </c>
      <c r="O175" t="s">
        <v>2200</v>
      </c>
      <c r="P175" t="s">
        <v>274</v>
      </c>
      <c r="Q175" t="s">
        <v>2032</v>
      </c>
      <c r="S175" t="s">
        <v>2004</v>
      </c>
      <c r="U175">
        <v>500</v>
      </c>
      <c r="V175" t="s">
        <v>113</v>
      </c>
      <c r="W175">
        <v>2023</v>
      </c>
      <c r="X175">
        <v>2704467.7038599998</v>
      </c>
      <c r="Y175">
        <v>132395.67185000001</v>
      </c>
      <c r="Z175">
        <v>152627.3622</v>
      </c>
      <c r="AA175">
        <v>119084.87437999999</v>
      </c>
      <c r="AB175">
        <v>10202.17499</v>
      </c>
      <c r="AC175">
        <v>648491.96392000001</v>
      </c>
      <c r="AD175">
        <v>1596</v>
      </c>
      <c r="AE175">
        <v>335948.93622999999</v>
      </c>
      <c r="AF175">
        <v>867130.91368</v>
      </c>
      <c r="AG175">
        <v>174101.45191</v>
      </c>
      <c r="AH175">
        <v>693029.46176999994</v>
      </c>
      <c r="AI175">
        <v>601404.49526</v>
      </c>
      <c r="AJ175">
        <v>262596</v>
      </c>
      <c r="AM175" t="s">
        <v>42</v>
      </c>
      <c r="AN175" t="s">
        <v>43</v>
      </c>
      <c r="AO175" t="s">
        <v>87</v>
      </c>
      <c r="AP175" t="s">
        <v>88</v>
      </c>
      <c r="AQ175" t="s">
        <v>46</v>
      </c>
      <c r="AR175">
        <v>0.23978543466961291</v>
      </c>
      <c r="AS175">
        <v>1.457075214381764</v>
      </c>
      <c r="AT175">
        <v>4.4032647980981228E-2</v>
      </c>
      <c r="AU175">
        <v>0.13733205967091869</v>
      </c>
      <c r="AV175">
        <v>0.19801128079117039</v>
      </c>
      <c r="AW175" t="s">
        <v>47</v>
      </c>
      <c r="AX175">
        <v>1</v>
      </c>
      <c r="AY175">
        <v>0.69355674647523657</v>
      </c>
      <c r="AZ175">
        <v>210.49432094611529</v>
      </c>
      <c r="BA175">
        <v>1694.52863650376</v>
      </c>
      <c r="BB175">
        <v>109.0861227506266</v>
      </c>
      <c r="BC175" t="s">
        <v>3687</v>
      </c>
      <c r="BD175" t="s">
        <v>2175</v>
      </c>
      <c r="BE175" t="s">
        <v>2174</v>
      </c>
      <c r="BF175" t="s">
        <v>2184</v>
      </c>
      <c r="BG175">
        <v>0</v>
      </c>
      <c r="BH175">
        <v>-1.071002240106592E-2</v>
      </c>
      <c r="BI175">
        <v>19.83906641789606</v>
      </c>
      <c r="BJ175">
        <v>0.18097954351262399</v>
      </c>
      <c r="BK175">
        <v>-13.160096798626039</v>
      </c>
      <c r="BL175">
        <v>-0.14110395565649009</v>
      </c>
      <c r="BM175">
        <v>4.6284048726997984</v>
      </c>
      <c r="BN175" t="s">
        <v>48</v>
      </c>
      <c r="BO175" t="s">
        <v>49</v>
      </c>
      <c r="BP175" t="s">
        <v>48</v>
      </c>
      <c r="BQ175" t="s">
        <v>3731</v>
      </c>
      <c r="BR175" t="s">
        <v>2168</v>
      </c>
      <c r="BS175">
        <v>30.179445350734099</v>
      </c>
      <c r="BT175">
        <v>0.26374366151359752</v>
      </c>
      <c r="BU175">
        <v>6.815826245451051</v>
      </c>
      <c r="BV175" t="s">
        <v>48</v>
      </c>
      <c r="BW175" t="s">
        <v>2180</v>
      </c>
      <c r="BX175" t="s">
        <v>2166</v>
      </c>
      <c r="BY175">
        <v>-146.2133237327821</v>
      </c>
      <c r="BZ175">
        <v>-4.1820870499433047E-2</v>
      </c>
      <c r="CA175">
        <v>-0.31751221069417251</v>
      </c>
      <c r="CB175">
        <v>-0.1228039214558589</v>
      </c>
      <c r="CC175">
        <v>0.25049545707067877</v>
      </c>
      <c r="CD175" t="s">
        <v>3689</v>
      </c>
      <c r="CE175">
        <v>0.38676912987810591</v>
      </c>
      <c r="CF175">
        <v>14.62943612507908</v>
      </c>
      <c r="CG175">
        <v>7.111512116496157</v>
      </c>
      <c r="CH175">
        <v>204.2699836867863</v>
      </c>
      <c r="CI175">
        <v>1840.7419602365419</v>
      </c>
    </row>
    <row r="176" spans="1:87">
      <c r="A176">
        <v>151</v>
      </c>
      <c r="B176">
        <v>91</v>
      </c>
      <c r="C176">
        <v>81</v>
      </c>
      <c r="D176">
        <v>113</v>
      </c>
      <c r="E176">
        <v>199</v>
      </c>
      <c r="F176" t="s">
        <v>327</v>
      </c>
      <c r="H176">
        <v>2008</v>
      </c>
      <c r="L176">
        <v>141534442</v>
      </c>
      <c r="M176">
        <v>375737</v>
      </c>
      <c r="N176">
        <v>5291756419</v>
      </c>
      <c r="O176" t="s">
        <v>2198</v>
      </c>
      <c r="P176" t="s">
        <v>51</v>
      </c>
      <c r="Q176" t="s">
        <v>1981</v>
      </c>
      <c r="R176" t="s">
        <v>2352</v>
      </c>
      <c r="S176" t="s">
        <v>1984</v>
      </c>
      <c r="T176" t="s">
        <v>2791</v>
      </c>
      <c r="U176">
        <v>400</v>
      </c>
      <c r="V176" t="s">
        <v>2208</v>
      </c>
      <c r="W176">
        <v>2023</v>
      </c>
      <c r="X176">
        <v>4175981.4761199998</v>
      </c>
      <c r="Y176">
        <v>186366.47271999999</v>
      </c>
      <c r="Z176">
        <v>65245.993629999997</v>
      </c>
      <c r="AA176">
        <v>56917.858939999998</v>
      </c>
      <c r="AB176">
        <v>90295.578040000008</v>
      </c>
      <c r="AC176">
        <v>3623557.71789</v>
      </c>
      <c r="AD176">
        <v>1152</v>
      </c>
      <c r="AE176">
        <v>196409.3585</v>
      </c>
      <c r="AF176">
        <v>2679150.9226299999</v>
      </c>
      <c r="AG176">
        <v>1375636.25018</v>
      </c>
      <c r="AH176">
        <v>1303514.67245</v>
      </c>
      <c r="AI176">
        <v>680082.97496000002</v>
      </c>
      <c r="AJ176">
        <v>1999067.9476699999</v>
      </c>
      <c r="AM176" t="s">
        <v>52</v>
      </c>
      <c r="AN176" t="s">
        <v>53</v>
      </c>
      <c r="AO176" t="s">
        <v>54</v>
      </c>
      <c r="AP176" t="s">
        <v>55</v>
      </c>
      <c r="AQ176" t="s">
        <v>56</v>
      </c>
      <c r="AR176">
        <v>0.86771403048864348</v>
      </c>
      <c r="AS176">
        <v>-39.009095949124607</v>
      </c>
      <c r="AT176">
        <v>1.362981595236473E-2</v>
      </c>
      <c r="AU176">
        <v>2.1244737823178081E-2</v>
      </c>
      <c r="AV176">
        <v>8.3692521406447049E-2</v>
      </c>
      <c r="AW176" t="s">
        <v>57</v>
      </c>
      <c r="AX176">
        <v>0</v>
      </c>
      <c r="AY176">
        <v>0.25384272652038342</v>
      </c>
      <c r="AZ176">
        <v>170.4942348090278</v>
      </c>
      <c r="BA176">
        <v>3624.9839202430549</v>
      </c>
      <c r="BB176">
        <v>1194.1286893923609</v>
      </c>
      <c r="BC176" t="s">
        <v>3688</v>
      </c>
      <c r="BD176" t="s">
        <v>2175</v>
      </c>
      <c r="BE176" t="s">
        <v>2176</v>
      </c>
      <c r="BF176" t="s">
        <v>2185</v>
      </c>
      <c r="BG176">
        <v>1</v>
      </c>
      <c r="BH176">
        <v>7.699527462811917E-2</v>
      </c>
      <c r="BI176">
        <v>86.021403965356029</v>
      </c>
      <c r="BJ176">
        <v>0.62069155618703853</v>
      </c>
      <c r="BK176">
        <v>34.798118815475391</v>
      </c>
      <c r="BL176">
        <v>0.29860805701792609</v>
      </c>
      <c r="BM176">
        <v>16.785985382897952</v>
      </c>
      <c r="BN176" t="s">
        <v>48</v>
      </c>
      <c r="BO176" t="s">
        <v>49</v>
      </c>
      <c r="BP176" t="s">
        <v>48</v>
      </c>
      <c r="BQ176" t="s">
        <v>3728</v>
      </c>
      <c r="BR176" t="s">
        <v>2165</v>
      </c>
      <c r="BS176">
        <v>48.453608247422679</v>
      </c>
      <c r="BT176">
        <v>0.39510232107261789</v>
      </c>
      <c r="BU176">
        <v>10.381855309663219</v>
      </c>
      <c r="BV176" t="s">
        <v>49</v>
      </c>
      <c r="BW176" t="s">
        <v>2180</v>
      </c>
      <c r="BX176" t="s">
        <v>2166</v>
      </c>
      <c r="BY176">
        <v>732.08056972759141</v>
      </c>
      <c r="BZ176">
        <v>1.819418564715557E-2</v>
      </c>
      <c r="CA176">
        <v>7.6518845885079345E-2</v>
      </c>
      <c r="CB176">
        <v>3.8117315922779872E-2</v>
      </c>
      <c r="CC176">
        <v>0.79071875586052431</v>
      </c>
      <c r="CD176" t="s">
        <v>3688</v>
      </c>
      <c r="CE176">
        <v>0.49814284941028469</v>
      </c>
      <c r="CF176">
        <v>14.62416841655272</v>
      </c>
      <c r="CG176">
        <v>6.654152520183219</v>
      </c>
      <c r="CH176">
        <v>80.969072164948457</v>
      </c>
      <c r="CI176">
        <v>2892.9033505154639</v>
      </c>
    </row>
    <row r="177" spans="1:87">
      <c r="A177">
        <v>222</v>
      </c>
      <c r="B177">
        <v>329</v>
      </c>
      <c r="C177">
        <v>351</v>
      </c>
      <c r="D177">
        <v>283</v>
      </c>
      <c r="E177">
        <v>200</v>
      </c>
      <c r="F177" t="s">
        <v>422</v>
      </c>
      <c r="H177">
        <v>2002</v>
      </c>
      <c r="J177">
        <v>2002</v>
      </c>
      <c r="L177">
        <v>192753294</v>
      </c>
      <c r="M177">
        <v>120478</v>
      </c>
      <c r="N177">
        <v>5811792285</v>
      </c>
      <c r="O177" t="s">
        <v>2200</v>
      </c>
      <c r="P177" t="s">
        <v>159</v>
      </c>
      <c r="Q177" t="s">
        <v>2687</v>
      </c>
      <c r="R177" t="s">
        <v>2618</v>
      </c>
      <c r="S177" t="s">
        <v>2000</v>
      </c>
      <c r="U177">
        <v>500</v>
      </c>
      <c r="V177" t="s">
        <v>113</v>
      </c>
      <c r="W177">
        <v>2023</v>
      </c>
      <c r="X177">
        <v>2980642</v>
      </c>
      <c r="Y177">
        <v>177440</v>
      </c>
      <c r="Z177">
        <v>213714</v>
      </c>
      <c r="AA177">
        <v>170754</v>
      </c>
      <c r="AB177">
        <v>57451</v>
      </c>
      <c r="AC177">
        <v>2980642</v>
      </c>
      <c r="AD177">
        <v>2388</v>
      </c>
      <c r="AE177">
        <v>252874</v>
      </c>
      <c r="AF177">
        <v>1565522</v>
      </c>
      <c r="AG177">
        <v>291577</v>
      </c>
      <c r="AH177">
        <v>1273945</v>
      </c>
      <c r="AI177">
        <v>852608</v>
      </c>
      <c r="AJ177">
        <v>712914</v>
      </c>
      <c r="AM177" t="s">
        <v>0</v>
      </c>
      <c r="AN177" t="s">
        <v>75</v>
      </c>
      <c r="AO177" t="s">
        <v>160</v>
      </c>
      <c r="AP177" t="s">
        <v>161</v>
      </c>
      <c r="AQ177" t="s">
        <v>46</v>
      </c>
      <c r="AR177">
        <v>1</v>
      </c>
      <c r="AS177">
        <v>44.296435290210589</v>
      </c>
      <c r="AT177">
        <v>5.7287658162234849E-2</v>
      </c>
      <c r="AU177">
        <v>0.10907160678674591</v>
      </c>
      <c r="AV177">
        <v>0.20027257543912319</v>
      </c>
      <c r="AW177" t="s">
        <v>47</v>
      </c>
      <c r="AX177">
        <v>1</v>
      </c>
      <c r="AY177">
        <v>0.5446157894938557</v>
      </c>
      <c r="AZ177">
        <v>105.893634840871</v>
      </c>
      <c r="BA177">
        <v>1248.1750418760471</v>
      </c>
      <c r="BB177">
        <v>122.1009212730318</v>
      </c>
      <c r="BC177" t="s">
        <v>3688</v>
      </c>
      <c r="BD177" t="s">
        <v>2175</v>
      </c>
      <c r="BE177" t="s">
        <v>2176</v>
      </c>
      <c r="BF177" t="s">
        <v>2185</v>
      </c>
      <c r="BG177">
        <v>1</v>
      </c>
      <c r="BH177">
        <v>3.5050745268799137E-2</v>
      </c>
      <c r="BI177">
        <v>33.116373583431027</v>
      </c>
      <c r="BJ177">
        <v>0.28605354900273922</v>
      </c>
      <c r="BK177">
        <v>-3.5388597221514231</v>
      </c>
      <c r="BL177">
        <v>-3.6029950166373233E-2</v>
      </c>
      <c r="BM177">
        <v>7.4132530286513898</v>
      </c>
      <c r="BN177" t="s">
        <v>49</v>
      </c>
      <c r="BO177" t="s">
        <v>48</v>
      </c>
      <c r="BP177" t="s">
        <v>48</v>
      </c>
      <c r="BQ177" t="s">
        <v>3731</v>
      </c>
      <c r="BR177" t="s">
        <v>2168</v>
      </c>
      <c r="BS177">
        <v>-15.49893842887473</v>
      </c>
      <c r="BT177">
        <v>-0.16840608873198001</v>
      </c>
      <c r="BU177">
        <v>-4.122756103959702</v>
      </c>
      <c r="BV177" t="s">
        <v>49</v>
      </c>
      <c r="BW177" t="s">
        <v>2182</v>
      </c>
      <c r="BX177" t="s">
        <v>2167</v>
      </c>
      <c r="BY177">
        <v>455.84489325608928</v>
      </c>
      <c r="BZ177">
        <v>4.6604812147602301E-2</v>
      </c>
      <c r="CA177">
        <v>0.23053404085167301</v>
      </c>
      <c r="CB177">
        <v>0.10771125201402509</v>
      </c>
      <c r="CC177">
        <v>0.96494925473120086</v>
      </c>
      <c r="CD177" t="s">
        <v>3688</v>
      </c>
      <c r="CE177">
        <v>0.46722493396681147</v>
      </c>
      <c r="CF177">
        <v>14.6215957225174</v>
      </c>
      <c r="CG177">
        <v>7.9466175632444731</v>
      </c>
      <c r="CH177">
        <v>72.355980184005659</v>
      </c>
      <c r="CI177">
        <v>792.33014861995753</v>
      </c>
    </row>
    <row r="178" spans="1:87">
      <c r="A178">
        <v>154</v>
      </c>
      <c r="C178">
        <v>119</v>
      </c>
      <c r="D178">
        <v>122</v>
      </c>
      <c r="E178">
        <v>201</v>
      </c>
      <c r="F178" t="s">
        <v>330</v>
      </c>
      <c r="H178">
        <v>2013</v>
      </c>
      <c r="J178">
        <v>2013</v>
      </c>
      <c r="L178">
        <v>146506700</v>
      </c>
      <c r="M178">
        <v>447948</v>
      </c>
      <c r="N178">
        <v>5252546391</v>
      </c>
      <c r="O178" t="s">
        <v>2200</v>
      </c>
      <c r="P178" t="s">
        <v>331</v>
      </c>
      <c r="Q178" t="s">
        <v>2038</v>
      </c>
      <c r="R178" t="s">
        <v>2547</v>
      </c>
      <c r="S178" t="s">
        <v>2014</v>
      </c>
      <c r="U178">
        <v>500</v>
      </c>
      <c r="V178" t="s">
        <v>113</v>
      </c>
      <c r="W178">
        <v>2023</v>
      </c>
      <c r="X178">
        <v>4134956</v>
      </c>
      <c r="Y178">
        <v>174091</v>
      </c>
      <c r="Z178">
        <v>262871</v>
      </c>
      <c r="AA178">
        <v>194546</v>
      </c>
      <c r="AB178">
        <v>544149</v>
      </c>
      <c r="AC178">
        <v>0</v>
      </c>
      <c r="AD178">
        <v>18836</v>
      </c>
      <c r="AE178">
        <v>1640372</v>
      </c>
      <c r="AF178">
        <v>4995656</v>
      </c>
      <c r="AG178">
        <v>3185665</v>
      </c>
      <c r="AH178">
        <v>1809991</v>
      </c>
      <c r="AI178">
        <v>3264351</v>
      </c>
      <c r="AJ178">
        <v>1731305</v>
      </c>
      <c r="AM178" t="s">
        <v>171</v>
      </c>
      <c r="AN178" t="s">
        <v>172</v>
      </c>
      <c r="AO178" t="s">
        <v>173</v>
      </c>
      <c r="AP178" t="s">
        <v>174</v>
      </c>
      <c r="AQ178" t="s">
        <v>71</v>
      </c>
      <c r="AR178">
        <v>0</v>
      </c>
      <c r="AS178">
        <v>-5.9127898986350296</v>
      </c>
      <c r="AT178">
        <v>4.7049110075173713E-2</v>
      </c>
      <c r="AU178">
        <v>3.8943033707685239E-2</v>
      </c>
      <c r="AV178">
        <v>5.9597145037405597E-2</v>
      </c>
      <c r="AW178" t="s">
        <v>47</v>
      </c>
      <c r="AX178">
        <v>1</v>
      </c>
      <c r="AY178">
        <v>0.65343790685347425</v>
      </c>
      <c r="AZ178">
        <v>87.087067317901884</v>
      </c>
      <c r="BA178">
        <v>219.524102781907</v>
      </c>
      <c r="BB178">
        <v>169.12640688044169</v>
      </c>
      <c r="BC178" t="s">
        <v>3685</v>
      </c>
      <c r="BD178" t="s">
        <v>2173</v>
      </c>
      <c r="BE178" t="s">
        <v>2174</v>
      </c>
      <c r="BF178" t="s">
        <v>2184</v>
      </c>
      <c r="BG178">
        <v>0</v>
      </c>
      <c r="BH178">
        <v>0</v>
      </c>
      <c r="BI178">
        <v>85.057737733472848</v>
      </c>
      <c r="BJ178">
        <v>0.61549768625506296</v>
      </c>
      <c r="BK178">
        <v>34.099809951791919</v>
      </c>
      <c r="BL178">
        <v>0.2934141870859488</v>
      </c>
      <c r="BM178">
        <v>16.634440987435891</v>
      </c>
      <c r="BN178" t="s">
        <v>48</v>
      </c>
      <c r="BO178" t="s">
        <v>49</v>
      </c>
      <c r="BP178" t="s">
        <v>48</v>
      </c>
      <c r="BQ178" t="s">
        <v>3728</v>
      </c>
      <c r="BR178" t="s">
        <v>2165</v>
      </c>
      <c r="BS178">
        <v>29.341481837533468</v>
      </c>
      <c r="BT178">
        <v>0.2572858668808653</v>
      </c>
      <c r="BU178">
        <v>6.6435167079734292</v>
      </c>
      <c r="BV178" t="s">
        <v>48</v>
      </c>
      <c r="BW178" t="s">
        <v>2180</v>
      </c>
      <c r="BX178" t="s">
        <v>2166</v>
      </c>
      <c r="BY178">
        <v>66.09321628873937</v>
      </c>
      <c r="BZ178">
        <v>2.7244279708236702E-2</v>
      </c>
      <c r="CA178">
        <v>2.6322548619422861E-2</v>
      </c>
      <c r="CB178">
        <v>1.570646722011914E-2</v>
      </c>
      <c r="CC178">
        <v>0</v>
      </c>
      <c r="CD178" t="s">
        <v>3685</v>
      </c>
      <c r="CE178">
        <v>0.59669249536610836</v>
      </c>
      <c r="CF178">
        <v>14.619489559257641</v>
      </c>
      <c r="CG178">
        <v>9.5862393444825802</v>
      </c>
      <c r="CH178">
        <v>63.44022522831834</v>
      </c>
      <c r="CI178">
        <v>153.43088649316761</v>
      </c>
    </row>
    <row r="179" spans="1:87">
      <c r="A179">
        <v>212</v>
      </c>
      <c r="B179">
        <v>115</v>
      </c>
      <c r="C179">
        <v>166</v>
      </c>
      <c r="D179">
        <v>207</v>
      </c>
      <c r="E179">
        <v>202</v>
      </c>
      <c r="F179" t="s">
        <v>409</v>
      </c>
      <c r="H179">
        <v>1966</v>
      </c>
      <c r="J179">
        <v>2001</v>
      </c>
      <c r="L179">
        <v>910128477</v>
      </c>
      <c r="M179">
        <v>15684</v>
      </c>
      <c r="N179">
        <v>8880004938</v>
      </c>
      <c r="O179" t="s">
        <v>2198</v>
      </c>
      <c r="P179" t="s">
        <v>410</v>
      </c>
      <c r="Q179" t="s">
        <v>2368</v>
      </c>
      <c r="R179" t="s">
        <v>2612</v>
      </c>
      <c r="S179" t="s">
        <v>2010</v>
      </c>
      <c r="U179">
        <v>400</v>
      </c>
      <c r="V179" t="s">
        <v>113</v>
      </c>
      <c r="W179">
        <v>2023</v>
      </c>
      <c r="X179">
        <v>3092364</v>
      </c>
      <c r="Y179">
        <v>-192776</v>
      </c>
      <c r="Z179">
        <v>-135741</v>
      </c>
      <c r="AA179">
        <v>-97576</v>
      </c>
      <c r="AB179">
        <v>251530</v>
      </c>
      <c r="AC179">
        <v>0</v>
      </c>
      <c r="AD179">
        <v>1696</v>
      </c>
      <c r="AE179">
        <v>263671</v>
      </c>
      <c r="AF179">
        <v>4928406</v>
      </c>
      <c r="AG179">
        <v>4002356</v>
      </c>
      <c r="AH179">
        <v>926050</v>
      </c>
      <c r="AI179">
        <v>2623443</v>
      </c>
      <c r="AJ179">
        <v>2304963</v>
      </c>
      <c r="AM179" t="s">
        <v>0</v>
      </c>
      <c r="AN179" t="s">
        <v>75</v>
      </c>
      <c r="AO179" t="s">
        <v>145</v>
      </c>
      <c r="AP179" t="s">
        <v>146</v>
      </c>
      <c r="AQ179" t="s">
        <v>64</v>
      </c>
      <c r="AR179">
        <v>0</v>
      </c>
      <c r="AS179">
        <v>-46.094602250442328</v>
      </c>
      <c r="AT179">
        <v>-3.155385329799467E-2</v>
      </c>
      <c r="AU179">
        <v>-1.9798693532959741E-2</v>
      </c>
      <c r="AV179">
        <v>-3.7193870802605583E-2</v>
      </c>
      <c r="AW179" t="s">
        <v>57</v>
      </c>
      <c r="AX179">
        <v>0</v>
      </c>
      <c r="AY179">
        <v>0.53231064973137354</v>
      </c>
      <c r="AZ179">
        <v>155.466391509434</v>
      </c>
      <c r="BA179">
        <v>1823.3278301886789</v>
      </c>
      <c r="BB179">
        <v>2359.8797169811319</v>
      </c>
      <c r="BC179" t="s">
        <v>3685</v>
      </c>
      <c r="BD179" t="s">
        <v>2173</v>
      </c>
      <c r="BE179" t="s">
        <v>2174</v>
      </c>
      <c r="BF179" t="s">
        <v>2184</v>
      </c>
      <c r="BG179">
        <v>0</v>
      </c>
      <c r="BH179">
        <v>0</v>
      </c>
      <c r="BI179">
        <v>38.400870408570178</v>
      </c>
      <c r="BJ179">
        <v>0.32498414625496608</v>
      </c>
      <c r="BK179">
        <v>0.29048580331172502</v>
      </c>
      <c r="BL179">
        <v>2.900647085853691E-3</v>
      </c>
      <c r="BM179">
        <v>8.4637724279313709</v>
      </c>
      <c r="BN179" t="s">
        <v>49</v>
      </c>
      <c r="BO179" t="s">
        <v>49</v>
      </c>
      <c r="BP179" t="s">
        <v>49</v>
      </c>
      <c r="BQ179" t="s">
        <v>3731</v>
      </c>
      <c r="BR179" t="s">
        <v>2168</v>
      </c>
      <c r="BS179">
        <v>27.614747930775021</v>
      </c>
      <c r="BT179">
        <v>0.24384575763860281</v>
      </c>
      <c r="BU179">
        <v>6.2857928967794852</v>
      </c>
      <c r="BV179" t="s">
        <v>48</v>
      </c>
      <c r="BW179" t="s">
        <v>2180</v>
      </c>
      <c r="BX179" t="s">
        <v>2166</v>
      </c>
      <c r="BY179">
        <v>142.09908677257681</v>
      </c>
      <c r="BZ179">
        <v>0.115126392293429</v>
      </c>
      <c r="CA179">
        <v>0.19520577832112701</v>
      </c>
      <c r="CB179">
        <v>0.11699928954337011</v>
      </c>
      <c r="CC179">
        <v>0</v>
      </c>
      <c r="CD179" t="s">
        <v>3685</v>
      </c>
      <c r="CE179">
        <v>0.59936386386522977</v>
      </c>
      <c r="CF179">
        <v>14.619462258662191</v>
      </c>
      <c r="CG179">
        <v>7.1921820587132457</v>
      </c>
      <c r="CH179">
        <v>122.1203912716328</v>
      </c>
      <c r="CI179">
        <v>1681.2287434161019</v>
      </c>
    </row>
    <row r="180" spans="1:87">
      <c r="A180">
        <v>172</v>
      </c>
      <c r="B180">
        <v>168</v>
      </c>
      <c r="C180">
        <v>156</v>
      </c>
      <c r="D180">
        <v>166</v>
      </c>
      <c r="E180">
        <v>203</v>
      </c>
      <c r="F180" t="s">
        <v>358</v>
      </c>
      <c r="H180">
        <v>1991</v>
      </c>
      <c r="J180">
        <v>2001</v>
      </c>
      <c r="L180" t="s">
        <v>3558</v>
      </c>
      <c r="M180">
        <v>28368</v>
      </c>
      <c r="N180">
        <v>5260204110</v>
      </c>
      <c r="O180" t="s">
        <v>2200</v>
      </c>
      <c r="P180" t="s">
        <v>359</v>
      </c>
      <c r="Q180" t="s">
        <v>2042</v>
      </c>
      <c r="R180" t="s">
        <v>2727</v>
      </c>
      <c r="S180" t="s">
        <v>2014</v>
      </c>
      <c r="U180">
        <v>500</v>
      </c>
      <c r="V180" t="s">
        <v>2208</v>
      </c>
      <c r="W180">
        <v>2023</v>
      </c>
      <c r="X180">
        <v>3917191</v>
      </c>
      <c r="Y180">
        <v>158275</v>
      </c>
      <c r="Z180">
        <v>160706</v>
      </c>
      <c r="AA180">
        <v>127933</v>
      </c>
      <c r="AB180">
        <v>234147</v>
      </c>
      <c r="AC180">
        <v>797018</v>
      </c>
      <c r="AD180">
        <v>4545</v>
      </c>
      <c r="AE180">
        <v>514050.8</v>
      </c>
      <c r="AF180">
        <v>2714256</v>
      </c>
      <c r="AG180">
        <v>1850590</v>
      </c>
      <c r="AH180">
        <v>863666</v>
      </c>
      <c r="AI180">
        <v>780745</v>
      </c>
      <c r="AJ180">
        <v>1933511</v>
      </c>
      <c r="AM180" t="s">
        <v>171</v>
      </c>
      <c r="AN180" t="s">
        <v>172</v>
      </c>
      <c r="AO180" t="s">
        <v>217</v>
      </c>
      <c r="AP180" t="s">
        <v>218</v>
      </c>
      <c r="AQ180" t="s">
        <v>71</v>
      </c>
      <c r="AR180">
        <v>0.20346671888095319</v>
      </c>
      <c r="AS180">
        <v>-3.6568958899863002E-2</v>
      </c>
      <c r="AT180">
        <v>3.2659372494218443E-2</v>
      </c>
      <c r="AU180">
        <v>4.7133726516585032E-2</v>
      </c>
      <c r="AV180">
        <v>0.16386015920691141</v>
      </c>
      <c r="AW180" t="s">
        <v>47</v>
      </c>
      <c r="AX180">
        <v>1</v>
      </c>
      <c r="AY180">
        <v>0.28764604370405739</v>
      </c>
      <c r="AZ180">
        <v>113.1024862486249</v>
      </c>
      <c r="BA180">
        <v>861.86820682068208</v>
      </c>
      <c r="BB180">
        <v>407.17051705170519</v>
      </c>
      <c r="BC180" t="s">
        <v>3687</v>
      </c>
      <c r="BD180" t="s">
        <v>2173</v>
      </c>
      <c r="BE180" t="s">
        <v>2174</v>
      </c>
      <c r="BF180" t="s">
        <v>2185</v>
      </c>
      <c r="BG180">
        <v>1</v>
      </c>
      <c r="BH180">
        <v>6.5359667222370521E-3</v>
      </c>
      <c r="BI180">
        <v>75.985506725490367</v>
      </c>
      <c r="BJ180">
        <v>0.56523145750864323</v>
      </c>
      <c r="BK180">
        <v>27.52572951122491</v>
      </c>
      <c r="BL180">
        <v>0.2431479583395291</v>
      </c>
      <c r="BM180">
        <v>15.17791851887309</v>
      </c>
      <c r="BN180" t="s">
        <v>48</v>
      </c>
      <c r="BO180" t="s">
        <v>49</v>
      </c>
      <c r="BP180" t="s">
        <v>48</v>
      </c>
      <c r="BQ180" t="s">
        <v>3728</v>
      </c>
      <c r="BR180" t="s">
        <v>2165</v>
      </c>
      <c r="BS180">
        <v>24.691358024691361</v>
      </c>
      <c r="BT180">
        <v>0.22067136216882061</v>
      </c>
      <c r="BU180">
        <v>5.6717959907566886</v>
      </c>
      <c r="BV180" t="s">
        <v>48</v>
      </c>
      <c r="BW180" t="s">
        <v>2180</v>
      </c>
      <c r="BX180" t="s">
        <v>2166</v>
      </c>
      <c r="BY180">
        <v>251.20702712246529</v>
      </c>
      <c r="BZ180">
        <v>8.2777892589830454E-2</v>
      </c>
      <c r="CA180">
        <v>0.50865377982677151</v>
      </c>
      <c r="CB180">
        <v>0.1218438061915381</v>
      </c>
      <c r="CC180">
        <v>0.19693075215871619</v>
      </c>
      <c r="CD180" t="s">
        <v>3687</v>
      </c>
      <c r="CE180">
        <v>0.23954172960836659</v>
      </c>
      <c r="CF180">
        <v>14.61565391575801</v>
      </c>
      <c r="CG180">
        <v>8.2011116444427579</v>
      </c>
      <c r="CH180">
        <v>80.630178326474621</v>
      </c>
      <c r="CI180">
        <v>610.66117969821676</v>
      </c>
    </row>
    <row r="181" spans="1:87">
      <c r="A181">
        <v>242</v>
      </c>
      <c r="B181">
        <v>402</v>
      </c>
      <c r="C181">
        <v>353</v>
      </c>
      <c r="D181">
        <v>301</v>
      </c>
      <c r="E181">
        <v>205</v>
      </c>
      <c r="F181" t="s">
        <v>451</v>
      </c>
      <c r="G181" t="s">
        <v>2209</v>
      </c>
      <c r="J181">
        <v>2001</v>
      </c>
      <c r="L181">
        <v>272337680</v>
      </c>
      <c r="M181">
        <v>34262</v>
      </c>
      <c r="N181">
        <v>6270011583</v>
      </c>
      <c r="O181" t="s">
        <v>2198</v>
      </c>
      <c r="P181" t="s">
        <v>452</v>
      </c>
      <c r="Q181" t="s">
        <v>2700</v>
      </c>
      <c r="R181" t="s">
        <v>2589</v>
      </c>
      <c r="S181" t="s">
        <v>1986</v>
      </c>
      <c r="U181">
        <v>500</v>
      </c>
      <c r="V181" t="s">
        <v>113</v>
      </c>
      <c r="W181">
        <v>2023</v>
      </c>
      <c r="X181">
        <v>1764306</v>
      </c>
      <c r="Y181">
        <v>-362189</v>
      </c>
      <c r="Z181">
        <v>-348179</v>
      </c>
      <c r="AA181">
        <v>-332155</v>
      </c>
      <c r="AB181">
        <v>5859</v>
      </c>
      <c r="AC181">
        <v>0</v>
      </c>
      <c r="AD181">
        <v>1323</v>
      </c>
      <c r="AE181">
        <v>200384</v>
      </c>
      <c r="AF181">
        <v>3407056</v>
      </c>
      <c r="AG181">
        <v>1038917</v>
      </c>
      <c r="AH181">
        <v>2368139</v>
      </c>
      <c r="AI181">
        <v>-90908</v>
      </c>
      <c r="AJ181">
        <v>3497964</v>
      </c>
      <c r="AM181" t="s">
        <v>0</v>
      </c>
      <c r="AN181" t="s">
        <v>75</v>
      </c>
      <c r="AO181" t="s">
        <v>453</v>
      </c>
      <c r="AP181" t="s">
        <v>454</v>
      </c>
      <c r="AQ181" t="s">
        <v>56</v>
      </c>
      <c r="AR181">
        <v>0</v>
      </c>
      <c r="AS181">
        <v>0</v>
      </c>
      <c r="AT181">
        <v>-0.18826382724992149</v>
      </c>
      <c r="AU181">
        <v>-9.7490325958833668E-2</v>
      </c>
      <c r="AV181">
        <v>3.6537488449861399</v>
      </c>
      <c r="AW181" t="s">
        <v>47</v>
      </c>
      <c r="AX181">
        <v>1</v>
      </c>
      <c r="AY181">
        <v>-2.6682273493596819E-2</v>
      </c>
      <c r="AZ181">
        <v>151.46182917611489</v>
      </c>
      <c r="BA181">
        <v>1333.56462585034</v>
      </c>
      <c r="BB181">
        <v>785.27362055933486</v>
      </c>
      <c r="BC181" t="s">
        <v>3685</v>
      </c>
      <c r="BD181" t="s">
        <v>2173</v>
      </c>
      <c r="BE181" t="s">
        <v>2174</v>
      </c>
      <c r="BF181" t="s">
        <v>2184</v>
      </c>
      <c r="BG181">
        <v>0</v>
      </c>
      <c r="BH181">
        <v>0</v>
      </c>
      <c r="BI181">
        <v>-19.888571798312231</v>
      </c>
      <c r="BJ181">
        <v>-0.22175166791239681</v>
      </c>
      <c r="BK181">
        <v>-41.948240433559583</v>
      </c>
      <c r="BL181">
        <v>-0.54383516708150914</v>
      </c>
      <c r="BM181">
        <v>-5.3929243221235712</v>
      </c>
      <c r="BN181" t="s">
        <v>49</v>
      </c>
      <c r="BO181" t="s">
        <v>49</v>
      </c>
      <c r="BP181" t="s">
        <v>49</v>
      </c>
      <c r="BQ181" t="s">
        <v>3730</v>
      </c>
      <c r="BR181" t="s">
        <v>2168</v>
      </c>
      <c r="BS181">
        <v>-3.2894736842105261</v>
      </c>
      <c r="BT181">
        <v>-3.3447934067539542E-2</v>
      </c>
      <c r="BU181">
        <v>-0.83271193781798702</v>
      </c>
      <c r="BV181" t="s">
        <v>49</v>
      </c>
      <c r="BW181" t="s">
        <v>2182</v>
      </c>
      <c r="BX181" t="s">
        <v>2167</v>
      </c>
      <c r="BY181">
        <v>-276.31476011457198</v>
      </c>
      <c r="BZ181">
        <v>-7.8758034159509424E-2</v>
      </c>
      <c r="CA181">
        <v>-0.7255197222570795</v>
      </c>
      <c r="CB181">
        <v>-9.1170424303843242E-2</v>
      </c>
      <c r="CC181">
        <v>0</v>
      </c>
      <c r="CD181" t="s">
        <v>3685</v>
      </c>
      <c r="CE181">
        <v>0.12566222737572669</v>
      </c>
      <c r="CF181">
        <v>14.605019637804951</v>
      </c>
      <c r="CG181">
        <v>7.2211050981824956</v>
      </c>
      <c r="CH181">
        <v>128.85672514619881</v>
      </c>
      <c r="CI181">
        <v>1609.879385964912</v>
      </c>
    </row>
    <row r="182" spans="1:87">
      <c r="A182">
        <v>208</v>
      </c>
      <c r="B182">
        <v>166</v>
      </c>
      <c r="C182">
        <v>218</v>
      </c>
      <c r="D182">
        <v>201</v>
      </c>
      <c r="E182">
        <v>206</v>
      </c>
      <c r="F182" t="s">
        <v>404</v>
      </c>
      <c r="H182">
        <v>2019</v>
      </c>
      <c r="I182">
        <v>1945</v>
      </c>
      <c r="L182" t="s">
        <v>3564</v>
      </c>
      <c r="M182">
        <v>11733</v>
      </c>
      <c r="N182">
        <v>5250000794</v>
      </c>
      <c r="O182" t="s">
        <v>2198</v>
      </c>
      <c r="P182" t="s">
        <v>234</v>
      </c>
      <c r="Q182" t="s">
        <v>1985</v>
      </c>
      <c r="S182" t="s">
        <v>1982</v>
      </c>
      <c r="U182">
        <v>540</v>
      </c>
      <c r="V182" t="s">
        <v>113</v>
      </c>
      <c r="W182">
        <v>2023</v>
      </c>
      <c r="X182">
        <v>3177571</v>
      </c>
      <c r="Y182">
        <v>288066.43900000001</v>
      </c>
      <c r="Z182">
        <v>303531.37599999999</v>
      </c>
      <c r="AA182">
        <v>256257.00899999999</v>
      </c>
      <c r="AB182">
        <v>13398.151</v>
      </c>
      <c r="AC182">
        <v>0</v>
      </c>
      <c r="AD182">
        <v>420</v>
      </c>
      <c r="AE182">
        <v>101035.787</v>
      </c>
      <c r="AF182">
        <v>4074382.0589999999</v>
      </c>
      <c r="AG182">
        <v>2431907.997</v>
      </c>
      <c r="AH182">
        <v>1642474.0619999999</v>
      </c>
      <c r="AI182">
        <v>2691779.8429999999</v>
      </c>
      <c r="AJ182">
        <v>1382602.216</v>
      </c>
      <c r="AM182" t="s">
        <v>67</v>
      </c>
      <c r="AN182" t="s">
        <v>68</v>
      </c>
      <c r="AO182" t="s">
        <v>69</v>
      </c>
      <c r="AP182" t="s">
        <v>70</v>
      </c>
      <c r="AQ182" t="s">
        <v>71</v>
      </c>
      <c r="AR182">
        <v>0</v>
      </c>
      <c r="AS182">
        <v>-19.025538195112869</v>
      </c>
      <c r="AT182">
        <v>8.0645565118765236E-2</v>
      </c>
      <c r="AU182">
        <v>6.2894693057551576E-2</v>
      </c>
      <c r="AV182">
        <v>9.5199839491479546E-2</v>
      </c>
      <c r="AW182" t="s">
        <v>47</v>
      </c>
      <c r="AX182">
        <v>1</v>
      </c>
      <c r="AY182">
        <v>0.6606596544018406</v>
      </c>
      <c r="AZ182">
        <v>240.5613976190476</v>
      </c>
      <c r="BA182">
        <v>7565.6452380952378</v>
      </c>
      <c r="BB182">
        <v>5790.2571357142861</v>
      </c>
      <c r="BC182" t="s">
        <v>3685</v>
      </c>
      <c r="BD182" t="s">
        <v>2173</v>
      </c>
      <c r="BE182" t="s">
        <v>2174</v>
      </c>
      <c r="BF182" t="s">
        <v>2184</v>
      </c>
      <c r="BG182">
        <v>0</v>
      </c>
      <c r="BH182">
        <v>0</v>
      </c>
      <c r="BI182">
        <v>36.94670282325346</v>
      </c>
      <c r="BJ182">
        <v>0.3144216336608423</v>
      </c>
      <c r="BK182">
        <v>-0.76325882372937504</v>
      </c>
      <c r="BL182">
        <v>-7.661865508271859E-3</v>
      </c>
      <c r="BM182">
        <v>8.1777377591691458</v>
      </c>
      <c r="BN182" t="s">
        <v>49</v>
      </c>
      <c r="BO182" t="s">
        <v>49</v>
      </c>
      <c r="BP182" t="s">
        <v>49</v>
      </c>
      <c r="BQ182" t="s">
        <v>3731</v>
      </c>
      <c r="BR182" t="s">
        <v>2168</v>
      </c>
      <c r="BS182">
        <v>-50.295857988165679</v>
      </c>
      <c r="BT182">
        <v>-0.69908191607976011</v>
      </c>
      <c r="BU182">
        <v>-16.035028411972799</v>
      </c>
      <c r="BV182" t="s">
        <v>48</v>
      </c>
      <c r="BW182" t="s">
        <v>2182</v>
      </c>
      <c r="BX182" t="s">
        <v>2167</v>
      </c>
      <c r="BY182">
        <v>4819.7309694561854</v>
      </c>
      <c r="BZ182">
        <v>9.9673423049680007E-2</v>
      </c>
      <c r="CA182">
        <v>0.146328284512316</v>
      </c>
      <c r="CB182">
        <v>7.6661718796096248E-2</v>
      </c>
      <c r="CC182">
        <v>0</v>
      </c>
      <c r="CD182" t="s">
        <v>3685</v>
      </c>
      <c r="CE182">
        <v>0.52390225889406805</v>
      </c>
      <c r="CF182">
        <v>14.65720599274581</v>
      </c>
      <c r="CG182">
        <v>6.739336627357174</v>
      </c>
      <c r="CH182">
        <v>134.32579881656801</v>
      </c>
      <c r="CI182">
        <v>2745.9142686390528</v>
      </c>
    </row>
    <row r="183" spans="1:87">
      <c r="A183">
        <v>94</v>
      </c>
      <c r="B183">
        <v>163</v>
      </c>
      <c r="C183">
        <v>206</v>
      </c>
      <c r="D183">
        <v>198</v>
      </c>
      <c r="E183">
        <v>207</v>
      </c>
      <c r="F183" t="s">
        <v>232</v>
      </c>
      <c r="H183">
        <v>2002</v>
      </c>
      <c r="J183">
        <v>2002</v>
      </c>
      <c r="L183">
        <v>870363980</v>
      </c>
      <c r="M183">
        <v>84678</v>
      </c>
      <c r="N183">
        <v>9561040510</v>
      </c>
      <c r="O183" t="s">
        <v>2198</v>
      </c>
      <c r="P183" t="s">
        <v>233</v>
      </c>
      <c r="Q183" t="s">
        <v>2692</v>
      </c>
      <c r="R183" t="s">
        <v>2579</v>
      </c>
      <c r="S183" t="s">
        <v>2006</v>
      </c>
      <c r="U183">
        <v>124</v>
      </c>
      <c r="V183" t="s">
        <v>2208</v>
      </c>
      <c r="W183">
        <v>2023</v>
      </c>
      <c r="X183">
        <v>6445666</v>
      </c>
      <c r="Y183">
        <v>659458</v>
      </c>
      <c r="Z183">
        <v>778031</v>
      </c>
      <c r="AA183">
        <v>664804</v>
      </c>
      <c r="AB183">
        <v>427520</v>
      </c>
      <c r="AC183">
        <v>1891308</v>
      </c>
      <c r="AD183">
        <v>4596</v>
      </c>
      <c r="AE183">
        <v>606803</v>
      </c>
      <c r="AF183">
        <v>8573094</v>
      </c>
      <c r="AG183">
        <v>3764304</v>
      </c>
      <c r="AH183">
        <v>4808790</v>
      </c>
      <c r="AI183">
        <v>5085524</v>
      </c>
      <c r="AJ183">
        <v>2502319</v>
      </c>
      <c r="AM183" t="s">
        <v>0</v>
      </c>
      <c r="AN183" t="s">
        <v>75</v>
      </c>
      <c r="AO183" t="s">
        <v>166</v>
      </c>
      <c r="AP183" t="s">
        <v>167</v>
      </c>
      <c r="AQ183" t="s">
        <v>71</v>
      </c>
      <c r="AR183">
        <v>0.29342320871109362</v>
      </c>
      <c r="AS183">
        <v>62.219435932334427</v>
      </c>
      <c r="AT183">
        <v>0.1031396910730404</v>
      </c>
      <c r="AU183">
        <v>7.7545399595525255E-2</v>
      </c>
      <c r="AV183">
        <v>0.13072477880352151</v>
      </c>
      <c r="AW183" t="s">
        <v>57</v>
      </c>
      <c r="AX183">
        <v>0</v>
      </c>
      <c r="AY183">
        <v>0.59319587537474805</v>
      </c>
      <c r="AZ183">
        <v>132.0285030461271</v>
      </c>
      <c r="BA183">
        <v>1402.4512619669281</v>
      </c>
      <c r="BB183">
        <v>819.03916449086159</v>
      </c>
      <c r="BC183" t="s">
        <v>3689</v>
      </c>
      <c r="BD183" t="s">
        <v>2175</v>
      </c>
      <c r="BE183" t="s">
        <v>2174</v>
      </c>
      <c r="BF183" t="s">
        <v>2184</v>
      </c>
      <c r="BG183">
        <v>0</v>
      </c>
      <c r="BH183">
        <v>-9.6219122010573921E-2</v>
      </c>
      <c r="BI183">
        <v>193.03509504422911</v>
      </c>
      <c r="BJ183">
        <v>1.075122194164075</v>
      </c>
      <c r="BK183">
        <v>112.3442717711805</v>
      </c>
      <c r="BL183">
        <v>0.75303869499496301</v>
      </c>
      <c r="BM183">
        <v>30.83679862758801</v>
      </c>
      <c r="BN183" t="s">
        <v>48</v>
      </c>
      <c r="BO183" t="s">
        <v>48</v>
      </c>
      <c r="BP183" t="s">
        <v>48</v>
      </c>
      <c r="BQ183" t="s">
        <v>3729</v>
      </c>
      <c r="BR183" t="s">
        <v>2165</v>
      </c>
      <c r="BS183">
        <v>85.772029102667744</v>
      </c>
      <c r="BT183">
        <v>0.61935008601621355</v>
      </c>
      <c r="BU183">
        <v>16.746825720764381</v>
      </c>
      <c r="BV183" t="s">
        <v>49</v>
      </c>
      <c r="BW183" t="s">
        <v>2180</v>
      </c>
      <c r="BX183" t="s">
        <v>2166</v>
      </c>
      <c r="BY183">
        <v>513.35565171632174</v>
      </c>
      <c r="BZ183">
        <v>4.8040060551266051E-3</v>
      </c>
      <c r="CA183">
        <v>4.2098310131521858E-3</v>
      </c>
      <c r="CB183">
        <v>3.223677848204951E-3</v>
      </c>
      <c r="CC183">
        <v>0.38964233072166748</v>
      </c>
      <c r="CD183" t="s">
        <v>3689</v>
      </c>
      <c r="CE183">
        <v>0.7657499405875593</v>
      </c>
      <c r="CF183">
        <v>14.60379633077188</v>
      </c>
      <c r="CG183">
        <v>7.8135915529524329</v>
      </c>
      <c r="CH183">
        <v>88.903799514955537</v>
      </c>
      <c r="CI183">
        <v>889.09561025060611</v>
      </c>
    </row>
    <row r="184" spans="1:87">
      <c r="A184">
        <v>273</v>
      </c>
      <c r="B184">
        <v>195</v>
      </c>
      <c r="C184">
        <v>214</v>
      </c>
      <c r="D184">
        <v>227</v>
      </c>
      <c r="E184">
        <v>208</v>
      </c>
      <c r="F184" t="s">
        <v>492</v>
      </c>
      <c r="H184">
        <v>1966</v>
      </c>
      <c r="J184">
        <v>1994</v>
      </c>
      <c r="L184">
        <v>970327738</v>
      </c>
      <c r="M184">
        <v>52023</v>
      </c>
      <c r="N184">
        <v>9280012700</v>
      </c>
      <c r="O184" t="s">
        <v>2200</v>
      </c>
      <c r="P184" t="s">
        <v>446</v>
      </c>
      <c r="Q184" t="s">
        <v>2320</v>
      </c>
      <c r="R184" t="s">
        <v>2553</v>
      </c>
      <c r="S184" t="s">
        <v>2017</v>
      </c>
      <c r="U184">
        <v>500</v>
      </c>
      <c r="V184" t="s">
        <v>113</v>
      </c>
      <c r="W184">
        <v>2023</v>
      </c>
      <c r="X184">
        <v>2526468</v>
      </c>
      <c r="Y184">
        <v>121009</v>
      </c>
      <c r="Z184">
        <v>114307</v>
      </c>
      <c r="AA184">
        <v>86793</v>
      </c>
      <c r="AB184">
        <v>96643</v>
      </c>
      <c r="AC184">
        <v>1074056</v>
      </c>
      <c r="AD184">
        <v>1045</v>
      </c>
      <c r="AE184">
        <v>164009</v>
      </c>
      <c r="AF184">
        <v>1942033</v>
      </c>
      <c r="AG184">
        <v>1163862</v>
      </c>
      <c r="AH184">
        <v>778171</v>
      </c>
      <c r="AI184">
        <v>1328787</v>
      </c>
      <c r="AJ184">
        <v>613246</v>
      </c>
      <c r="AM184" t="s">
        <v>0</v>
      </c>
      <c r="AN184" t="s">
        <v>75</v>
      </c>
      <c r="AO184" t="s">
        <v>447</v>
      </c>
      <c r="AP184" t="s">
        <v>448</v>
      </c>
      <c r="AQ184" t="s">
        <v>46</v>
      </c>
      <c r="AR184">
        <v>0.4251215530930928</v>
      </c>
      <c r="AS184">
        <v>-24.197652062666069</v>
      </c>
      <c r="AT184">
        <v>3.4353492702064697E-2</v>
      </c>
      <c r="AU184">
        <v>4.4691825525106928E-2</v>
      </c>
      <c r="AV184">
        <v>6.5317466230479376E-2</v>
      </c>
      <c r="AW184" t="s">
        <v>47</v>
      </c>
      <c r="AX184">
        <v>1</v>
      </c>
      <c r="AY184">
        <v>0.68422472738619788</v>
      </c>
      <c r="AZ184">
        <v>156.9464114832536</v>
      </c>
      <c r="BA184">
        <v>2417.6727272727271</v>
      </c>
      <c r="BB184">
        <v>1113.743540669856</v>
      </c>
      <c r="BC184" t="s">
        <v>3689</v>
      </c>
      <c r="BD184" t="s">
        <v>2175</v>
      </c>
      <c r="BE184" t="s">
        <v>2174</v>
      </c>
      <c r="BF184" t="s">
        <v>2184</v>
      </c>
      <c r="BG184">
        <v>0</v>
      </c>
      <c r="BH184">
        <v>-9.4448688531700853E-4</v>
      </c>
      <c r="BI184">
        <v>15.27261760442536</v>
      </c>
      <c r="BJ184">
        <v>0.14212972482908801</v>
      </c>
      <c r="BK184">
        <v>-16.469117677952632</v>
      </c>
      <c r="BL184">
        <v>-0.17995377434002441</v>
      </c>
      <c r="BM184">
        <v>3.617125186779568</v>
      </c>
      <c r="BN184" t="s">
        <v>49</v>
      </c>
      <c r="BO184" t="s">
        <v>49</v>
      </c>
      <c r="BP184" t="s">
        <v>49</v>
      </c>
      <c r="BQ184" t="s">
        <v>3731</v>
      </c>
      <c r="BR184" t="s">
        <v>2168</v>
      </c>
      <c r="BS184">
        <v>-7.5221238938053103</v>
      </c>
      <c r="BT184">
        <v>-7.8200747307474394E-2</v>
      </c>
      <c r="BU184">
        <v>-1.9360321240110221</v>
      </c>
      <c r="BV184" t="s">
        <v>48</v>
      </c>
      <c r="BW184" t="s">
        <v>2182</v>
      </c>
      <c r="BX184" t="s">
        <v>2167</v>
      </c>
      <c r="BY184">
        <v>478.08600160901028</v>
      </c>
      <c r="BZ184">
        <v>0.13096257618970919</v>
      </c>
      <c r="CA184">
        <v>0.19438637267111869</v>
      </c>
      <c r="CB184">
        <v>0.1592106554962856</v>
      </c>
      <c r="CC184">
        <v>0.42606603997840981</v>
      </c>
      <c r="CD184" t="s">
        <v>3689</v>
      </c>
      <c r="CE184">
        <v>0.81904226777076239</v>
      </c>
      <c r="CF184">
        <v>14.60020311306168</v>
      </c>
      <c r="CG184">
        <v>7.0299729117063858</v>
      </c>
      <c r="CH184">
        <v>135.63628318584071</v>
      </c>
      <c r="CI184">
        <v>1939.5867256637171</v>
      </c>
    </row>
    <row r="185" spans="1:87">
      <c r="A185">
        <v>220</v>
      </c>
      <c r="B185">
        <v>259</v>
      </c>
      <c r="C185">
        <v>244</v>
      </c>
      <c r="D185">
        <v>204</v>
      </c>
      <c r="E185">
        <v>209</v>
      </c>
      <c r="F185" t="s">
        <v>420</v>
      </c>
      <c r="J185">
        <v>2001</v>
      </c>
      <c r="L185" t="s">
        <v>3557</v>
      </c>
      <c r="M185">
        <v>4185</v>
      </c>
      <c r="N185">
        <v>8990106769</v>
      </c>
      <c r="O185" t="s">
        <v>2198</v>
      </c>
      <c r="P185" t="s">
        <v>51</v>
      </c>
      <c r="Q185" t="s">
        <v>1981</v>
      </c>
      <c r="S185" t="s">
        <v>1984</v>
      </c>
      <c r="U185">
        <v>400</v>
      </c>
      <c r="V185" t="s">
        <v>2208</v>
      </c>
      <c r="W185">
        <v>2023</v>
      </c>
      <c r="X185">
        <v>2993316</v>
      </c>
      <c r="Y185">
        <v>152175</v>
      </c>
      <c r="Z185">
        <v>47590</v>
      </c>
      <c r="AA185">
        <v>31198</v>
      </c>
      <c r="AB185">
        <v>85505</v>
      </c>
      <c r="AC185">
        <v>0</v>
      </c>
      <c r="AD185">
        <v>14434</v>
      </c>
      <c r="AE185">
        <v>1156258</v>
      </c>
      <c r="AF185">
        <v>1073041</v>
      </c>
      <c r="AG185">
        <v>351759</v>
      </c>
      <c r="AH185">
        <v>721282</v>
      </c>
      <c r="AI185">
        <v>327958</v>
      </c>
      <c r="AJ185">
        <v>745083</v>
      </c>
      <c r="AM185" t="s">
        <v>52</v>
      </c>
      <c r="AN185" t="s">
        <v>53</v>
      </c>
      <c r="AO185" t="s">
        <v>54</v>
      </c>
      <c r="AP185" t="s">
        <v>55</v>
      </c>
      <c r="AQ185" t="s">
        <v>56</v>
      </c>
      <c r="AR185">
        <v>0</v>
      </c>
      <c r="AS185">
        <v>13.99057020876009</v>
      </c>
      <c r="AT185">
        <v>1.042255478539519E-2</v>
      </c>
      <c r="AU185">
        <v>2.907437833223521E-2</v>
      </c>
      <c r="AV185">
        <v>9.512803468736851E-2</v>
      </c>
      <c r="AW185" t="s">
        <v>57</v>
      </c>
      <c r="AX185">
        <v>0</v>
      </c>
      <c r="AY185">
        <v>0.30563417427665862</v>
      </c>
      <c r="AZ185">
        <v>80.106553969793538</v>
      </c>
      <c r="BA185">
        <v>207.37952057641681</v>
      </c>
      <c r="BB185">
        <v>24.370167659692392</v>
      </c>
      <c r="BC185" t="s">
        <v>3685</v>
      </c>
      <c r="BD185" t="s">
        <v>2173</v>
      </c>
      <c r="BE185" t="s">
        <v>2174</v>
      </c>
      <c r="BF185" t="s">
        <v>2184</v>
      </c>
      <c r="BG185">
        <v>0</v>
      </c>
      <c r="BH185">
        <v>0</v>
      </c>
      <c r="BI185">
        <v>35.322984531046629</v>
      </c>
      <c r="BJ185">
        <v>0.30249421303921592</v>
      </c>
      <c r="BK185">
        <v>-1.939866281850253</v>
      </c>
      <c r="BL185">
        <v>-1.9589286129898301E-2</v>
      </c>
      <c r="BM185">
        <v>7.8556478654908668</v>
      </c>
      <c r="BN185" t="s">
        <v>49</v>
      </c>
      <c r="BO185" t="s">
        <v>48</v>
      </c>
      <c r="BP185" t="s">
        <v>48</v>
      </c>
      <c r="BQ185" t="s">
        <v>3731</v>
      </c>
      <c r="BR185" t="s">
        <v>2168</v>
      </c>
      <c r="BS185">
        <v>-5.1019066403681794</v>
      </c>
      <c r="BT185">
        <v>-5.2366571621121238E-2</v>
      </c>
      <c r="BU185">
        <v>-1.3006320092753489</v>
      </c>
      <c r="BV185" t="s">
        <v>49</v>
      </c>
      <c r="BW185" t="s">
        <v>2182</v>
      </c>
      <c r="BX185" t="s">
        <v>2167</v>
      </c>
      <c r="BY185">
        <v>61.950263508698193</v>
      </c>
      <c r="BZ185">
        <v>7.8187903230546047E-3</v>
      </c>
      <c r="CA185">
        <v>4.8643221168449831E-2</v>
      </c>
      <c r="CB185">
        <v>1.5362245206126781E-2</v>
      </c>
      <c r="CC185">
        <v>0</v>
      </c>
      <c r="CD185" t="s">
        <v>3685</v>
      </c>
      <c r="CE185">
        <v>0.31581471862087102</v>
      </c>
      <c r="CF185">
        <v>14.60939814790841</v>
      </c>
      <c r="CG185">
        <v>9.6297083852533394</v>
      </c>
      <c r="CH185">
        <v>60.323865877712031</v>
      </c>
      <c r="CI185">
        <v>145.42925706771859</v>
      </c>
    </row>
    <row r="186" spans="1:87">
      <c r="A186">
        <v>228</v>
      </c>
      <c r="B186">
        <v>249</v>
      </c>
      <c r="C186">
        <v>251</v>
      </c>
      <c r="D186">
        <v>229</v>
      </c>
      <c r="E186">
        <v>210</v>
      </c>
      <c r="F186" t="s">
        <v>432</v>
      </c>
      <c r="J186">
        <v>1994</v>
      </c>
      <c r="L186">
        <v>370218494</v>
      </c>
      <c r="M186">
        <v>15189</v>
      </c>
      <c r="N186">
        <v>6840001364</v>
      </c>
      <c r="O186" t="s">
        <v>2198</v>
      </c>
      <c r="P186" t="s">
        <v>433</v>
      </c>
      <c r="Q186" t="s">
        <v>2593</v>
      </c>
      <c r="S186" t="s">
        <v>1986</v>
      </c>
      <c r="U186">
        <v>500</v>
      </c>
      <c r="V186" t="s">
        <v>113</v>
      </c>
      <c r="W186">
        <v>2023</v>
      </c>
      <c r="X186">
        <v>2956691.1305800001</v>
      </c>
      <c r="Y186">
        <v>103050.21321</v>
      </c>
      <c r="Z186">
        <v>89179.183599999989</v>
      </c>
      <c r="AA186">
        <v>74889.515239999993</v>
      </c>
      <c r="AB186">
        <v>107150.51866</v>
      </c>
      <c r="AC186">
        <v>382874</v>
      </c>
      <c r="AD186">
        <v>5782</v>
      </c>
      <c r="AE186">
        <v>908881.68876000005</v>
      </c>
      <c r="AF186">
        <v>1481677.05011</v>
      </c>
      <c r="AG186">
        <v>732168.02210000006</v>
      </c>
      <c r="AH186">
        <v>749509.02801000001</v>
      </c>
      <c r="AI186">
        <v>596563.56465999992</v>
      </c>
      <c r="AJ186">
        <v>885113.48545000004</v>
      </c>
      <c r="AM186" t="s">
        <v>0</v>
      </c>
      <c r="AN186" t="s">
        <v>75</v>
      </c>
      <c r="AO186" t="s">
        <v>93</v>
      </c>
      <c r="AP186" t="s">
        <v>94</v>
      </c>
      <c r="AQ186" t="s">
        <v>56</v>
      </c>
      <c r="AR186">
        <v>0.1294940807445428</v>
      </c>
      <c r="AS186">
        <v>9.8121479429935654</v>
      </c>
      <c r="AT186">
        <v>2.5328826019547491E-2</v>
      </c>
      <c r="AU186">
        <v>5.0543750565914598E-2</v>
      </c>
      <c r="AV186">
        <v>0.12553484603552989</v>
      </c>
      <c r="AW186" t="s">
        <v>47</v>
      </c>
      <c r="AX186">
        <v>1</v>
      </c>
      <c r="AY186">
        <v>0.40262725579485142</v>
      </c>
      <c r="AZ186">
        <v>157.1915753649256</v>
      </c>
      <c r="BA186">
        <v>511.3613162538914</v>
      </c>
      <c r="BB186">
        <v>126.6288519716361</v>
      </c>
      <c r="BC186" t="s">
        <v>3687</v>
      </c>
      <c r="BD186" t="s">
        <v>2175</v>
      </c>
      <c r="BE186" t="s">
        <v>2176</v>
      </c>
      <c r="BF186" t="s">
        <v>2184</v>
      </c>
      <c r="BG186">
        <v>0</v>
      </c>
      <c r="BH186">
        <v>-0.76029316874217567</v>
      </c>
      <c r="BI186">
        <v>35.834838939651704</v>
      </c>
      <c r="BJ186">
        <v>0.30626954218158181</v>
      </c>
      <c r="BK186">
        <v>-1.568957290107452</v>
      </c>
      <c r="BL186">
        <v>-1.5813956987532411E-2</v>
      </c>
      <c r="BM186">
        <v>7.9574935631980148</v>
      </c>
      <c r="BN186" t="s">
        <v>49</v>
      </c>
      <c r="BO186" t="s">
        <v>49</v>
      </c>
      <c r="BP186" t="s">
        <v>49</v>
      </c>
      <c r="BQ186" t="s">
        <v>3731</v>
      </c>
      <c r="BR186" t="s">
        <v>2168</v>
      </c>
      <c r="BS186">
        <v>0.48661800486618012</v>
      </c>
      <c r="BT186">
        <v>4.8543784647971933E-3</v>
      </c>
      <c r="BU186">
        <v>0.12143313201355981</v>
      </c>
      <c r="BV186" t="s">
        <v>49</v>
      </c>
      <c r="BW186" t="s">
        <v>2181</v>
      </c>
      <c r="BX186" t="s">
        <v>2166</v>
      </c>
      <c r="BY186">
        <v>133.07125716456221</v>
      </c>
      <c r="BZ186">
        <v>2.0705376672098489E-2</v>
      </c>
      <c r="CA186">
        <v>6.2071758031839508E-2</v>
      </c>
      <c r="CB186">
        <v>3.5101178061237998E-2</v>
      </c>
      <c r="CC186">
        <v>0.8897872494867185</v>
      </c>
      <c r="CD186" t="s">
        <v>3688</v>
      </c>
      <c r="CE186">
        <v>0.56549353803114388</v>
      </c>
      <c r="CF186">
        <v>14.59331179755517</v>
      </c>
      <c r="CG186">
        <v>8.6576505441114939</v>
      </c>
      <c r="CH186">
        <v>101.4394799374348</v>
      </c>
      <c r="CI186">
        <v>378.29005908932919</v>
      </c>
    </row>
    <row r="187" spans="1:87">
      <c r="A187">
        <v>434</v>
      </c>
      <c r="B187">
        <v>565</v>
      </c>
      <c r="C187">
        <v>567</v>
      </c>
      <c r="D187">
        <v>431</v>
      </c>
      <c r="E187">
        <v>211</v>
      </c>
      <c r="F187" t="s">
        <v>667</v>
      </c>
      <c r="G187" t="s">
        <v>2283</v>
      </c>
      <c r="J187">
        <v>2001</v>
      </c>
      <c r="L187">
        <v>270641528</v>
      </c>
      <c r="M187">
        <v>48716</v>
      </c>
      <c r="N187">
        <v>6340126246</v>
      </c>
      <c r="O187" t="s">
        <v>2198</v>
      </c>
      <c r="P187" t="s">
        <v>668</v>
      </c>
      <c r="Q187" t="s">
        <v>2335</v>
      </c>
      <c r="R187" t="s">
        <v>2618</v>
      </c>
      <c r="S187" t="s">
        <v>2000</v>
      </c>
      <c r="U187">
        <v>400</v>
      </c>
      <c r="V187" t="s">
        <v>2208</v>
      </c>
      <c r="W187">
        <v>2023</v>
      </c>
      <c r="X187">
        <v>1644000</v>
      </c>
      <c r="Y187">
        <v>216000</v>
      </c>
      <c r="Z187">
        <v>203000</v>
      </c>
      <c r="AA187">
        <v>144000</v>
      </c>
      <c r="AB187">
        <v>198000</v>
      </c>
      <c r="AC187">
        <v>238000</v>
      </c>
      <c r="AD187">
        <v>2560</v>
      </c>
      <c r="AE187">
        <v>336000</v>
      </c>
      <c r="AF187">
        <v>3789000</v>
      </c>
      <c r="AG187">
        <v>1587000</v>
      </c>
      <c r="AH187">
        <v>2202000</v>
      </c>
      <c r="AI187">
        <v>2193000</v>
      </c>
      <c r="AJ187">
        <v>1596000</v>
      </c>
      <c r="AM187" t="s">
        <v>0</v>
      </c>
      <c r="AN187" t="s">
        <v>75</v>
      </c>
      <c r="AO187" t="s">
        <v>370</v>
      </c>
      <c r="AP187" t="s">
        <v>371</v>
      </c>
      <c r="AQ187" t="s">
        <v>46</v>
      </c>
      <c r="AR187">
        <v>0.14476885644768861</v>
      </c>
      <c r="AS187">
        <v>26.851851851851858</v>
      </c>
      <c r="AT187">
        <v>8.7591240875912413E-2</v>
      </c>
      <c r="AU187">
        <v>3.800475059382423E-2</v>
      </c>
      <c r="AV187">
        <v>6.5663474692202461E-2</v>
      </c>
      <c r="AW187" t="s">
        <v>57</v>
      </c>
      <c r="AX187">
        <v>0</v>
      </c>
      <c r="AY187">
        <v>0.57878068091844814</v>
      </c>
      <c r="AZ187">
        <v>131.25</v>
      </c>
      <c r="BA187">
        <v>642.1875</v>
      </c>
      <c r="BB187">
        <v>619.921875</v>
      </c>
      <c r="BC187" t="s">
        <v>3687</v>
      </c>
      <c r="BD187" t="s">
        <v>2175</v>
      </c>
      <c r="BE187" t="s">
        <v>2174</v>
      </c>
      <c r="BF187" t="s">
        <v>2184</v>
      </c>
      <c r="BG187">
        <v>0</v>
      </c>
      <c r="BH187">
        <v>-0.22751751768626069</v>
      </c>
      <c r="BI187">
        <v>-24.064665127020781</v>
      </c>
      <c r="BJ187">
        <v>-0.27528806482046519</v>
      </c>
      <c r="BK187">
        <v>-44.974395019580271</v>
      </c>
      <c r="BL187">
        <v>-0.59737156398957936</v>
      </c>
      <c r="BM187">
        <v>-6.6507188113465237</v>
      </c>
      <c r="BN187" t="s">
        <v>49</v>
      </c>
      <c r="BO187" t="s">
        <v>48</v>
      </c>
      <c r="BP187" t="s">
        <v>48</v>
      </c>
      <c r="BQ187" t="s">
        <v>3730</v>
      </c>
      <c r="BR187" t="s">
        <v>2168</v>
      </c>
      <c r="BS187">
        <v>-44.779982743744597</v>
      </c>
      <c r="BT187">
        <v>-0.59384466698603333</v>
      </c>
      <c r="BU187">
        <v>-13.79665179147475</v>
      </c>
      <c r="BV187" t="s">
        <v>49</v>
      </c>
      <c r="BW187" t="s">
        <v>2182</v>
      </c>
      <c r="BX187" t="s">
        <v>2167</v>
      </c>
      <c r="BY187">
        <v>175.19008843830889</v>
      </c>
      <c r="BZ187">
        <v>0.1150115473441109</v>
      </c>
      <c r="CA187">
        <v>0.16479152878888151</v>
      </c>
      <c r="CB187">
        <v>8.3697478991596644E-2</v>
      </c>
      <c r="CC187">
        <v>0.37228637413394922</v>
      </c>
      <c r="CD187" t="s">
        <v>3689</v>
      </c>
      <c r="CE187">
        <v>0.50789915966386556</v>
      </c>
      <c r="CF187">
        <v>14.58793091941873</v>
      </c>
      <c r="CG187">
        <v>8.4416072044596415</v>
      </c>
      <c r="CH187">
        <v>51.984469370146677</v>
      </c>
      <c r="CI187">
        <v>466.99741156169108</v>
      </c>
    </row>
    <row r="188" spans="1:87">
      <c r="B188">
        <v>300</v>
      </c>
      <c r="C188">
        <v>291</v>
      </c>
      <c r="D188">
        <v>248</v>
      </c>
      <c r="E188">
        <v>212</v>
      </c>
      <c r="F188" t="s">
        <v>2784</v>
      </c>
      <c r="L188">
        <v>631030739</v>
      </c>
      <c r="M188">
        <v>44594</v>
      </c>
      <c r="N188">
        <v>7821977018</v>
      </c>
      <c r="O188" t="s">
        <v>2200</v>
      </c>
      <c r="P188" t="s">
        <v>106</v>
      </c>
      <c r="Q188" t="s">
        <v>1997</v>
      </c>
      <c r="S188" t="s">
        <v>1991</v>
      </c>
      <c r="U188">
        <v>450</v>
      </c>
      <c r="V188" t="s">
        <v>113</v>
      </c>
      <c r="W188">
        <v>2023</v>
      </c>
      <c r="X188">
        <v>2516511</v>
      </c>
      <c r="Y188">
        <v>5676</v>
      </c>
      <c r="Z188">
        <v>967</v>
      </c>
      <c r="AA188">
        <v>774</v>
      </c>
      <c r="AB188">
        <v>723</v>
      </c>
      <c r="AC188">
        <v>414</v>
      </c>
      <c r="AD188">
        <v>199</v>
      </c>
      <c r="AE188">
        <v>31936</v>
      </c>
      <c r="AF188">
        <v>519925</v>
      </c>
      <c r="AG188">
        <v>23062</v>
      </c>
      <c r="AH188">
        <v>496863</v>
      </c>
      <c r="AI188">
        <v>-76546</v>
      </c>
      <c r="AJ188">
        <v>596471</v>
      </c>
      <c r="AM188" t="s">
        <v>42</v>
      </c>
      <c r="AN188" t="s">
        <v>43</v>
      </c>
      <c r="AO188" t="s">
        <v>87</v>
      </c>
      <c r="AP188" t="s">
        <v>88</v>
      </c>
      <c r="AQ188" t="s">
        <v>46</v>
      </c>
      <c r="AR188">
        <v>1.6451348712562749E-4</v>
      </c>
      <c r="AS188">
        <v>8.4343127496477432</v>
      </c>
      <c r="AT188">
        <v>3.0756869332182528E-4</v>
      </c>
      <c r="AU188">
        <v>1.488676251382411E-3</v>
      </c>
      <c r="AV188">
        <v>-1.011156690094845E-2</v>
      </c>
      <c r="AW188" t="s">
        <v>57</v>
      </c>
      <c r="AX188">
        <v>0</v>
      </c>
      <c r="AY188">
        <v>-0.1472250805404626</v>
      </c>
      <c r="AZ188">
        <v>160.4824120603015</v>
      </c>
      <c r="BA188">
        <v>12645.78391959799</v>
      </c>
      <c r="BB188">
        <v>115.8894472361809</v>
      </c>
      <c r="BC188" t="s">
        <v>3685</v>
      </c>
      <c r="BD188" t="s">
        <v>2173</v>
      </c>
      <c r="BE188" t="s">
        <v>2174</v>
      </c>
      <c r="BF188" t="s">
        <v>2185</v>
      </c>
      <c r="BG188">
        <v>1</v>
      </c>
      <c r="BH188">
        <v>6.8313913773452841E-5</v>
      </c>
      <c r="BI188">
        <v>36.772477139013823</v>
      </c>
      <c r="BJ188">
        <v>0.31314860845455073</v>
      </c>
      <c r="BK188">
        <v>-0.88950931955519585</v>
      </c>
      <c r="BL188">
        <v>-8.9348907145634371E-3</v>
      </c>
      <c r="BM188">
        <v>8.1433149903594959</v>
      </c>
      <c r="BN188" t="s">
        <v>49</v>
      </c>
      <c r="BO188" t="s">
        <v>49</v>
      </c>
      <c r="BP188" t="s">
        <v>49</v>
      </c>
      <c r="BQ188" t="s">
        <v>3731</v>
      </c>
      <c r="BR188" t="s">
        <v>2168</v>
      </c>
      <c r="BS188">
        <v>4.7368421052631584</v>
      </c>
      <c r="BT188">
        <v>4.62807525640061E-2</v>
      </c>
      <c r="BU188">
        <v>1.163738166499106</v>
      </c>
      <c r="BV188" t="s">
        <v>48</v>
      </c>
      <c r="BW188" t="s">
        <v>2180</v>
      </c>
      <c r="BX188" t="s">
        <v>2166</v>
      </c>
      <c r="BY188">
        <v>2961.9681301243049</v>
      </c>
      <c r="BZ188">
        <v>-5.4270225568977003E-2</v>
      </c>
      <c r="CA188">
        <v>-9.880836557573387</v>
      </c>
      <c r="CB188">
        <v>-0.21616135667557121</v>
      </c>
      <c r="CC188">
        <v>9.6199573352174676E-5</v>
      </c>
      <c r="CD188" t="s">
        <v>3685</v>
      </c>
      <c r="CE188">
        <v>2.1876827474682749E-2</v>
      </c>
      <c r="CF188">
        <v>14.425235367884859</v>
      </c>
      <c r="CG188">
        <v>5.2470240721604862</v>
      </c>
      <c r="CH188">
        <v>111.7736842105263</v>
      </c>
      <c r="CI188">
        <v>9683.8157894736851</v>
      </c>
    </row>
    <row r="189" spans="1:87">
      <c r="C189">
        <v>185</v>
      </c>
      <c r="D189">
        <v>206</v>
      </c>
      <c r="E189">
        <v>213</v>
      </c>
      <c r="F189" t="s">
        <v>2790</v>
      </c>
      <c r="H189">
        <v>2007</v>
      </c>
      <c r="L189">
        <v>140718341</v>
      </c>
      <c r="M189">
        <v>265262</v>
      </c>
      <c r="N189">
        <v>1132639219</v>
      </c>
      <c r="O189" t="s">
        <v>2200</v>
      </c>
      <c r="P189" t="s">
        <v>214</v>
      </c>
      <c r="Q189" t="s">
        <v>2022</v>
      </c>
      <c r="S189" t="s">
        <v>2002</v>
      </c>
      <c r="U189">
        <v>500</v>
      </c>
      <c r="V189" t="s">
        <v>113</v>
      </c>
      <c r="W189">
        <v>2023</v>
      </c>
      <c r="X189">
        <v>2863300</v>
      </c>
      <c r="Y189">
        <v>79950</v>
      </c>
      <c r="Z189">
        <v>106265</v>
      </c>
      <c r="AA189">
        <v>104150</v>
      </c>
      <c r="AB189">
        <v>107534</v>
      </c>
      <c r="AC189">
        <v>2080456</v>
      </c>
      <c r="AD189">
        <v>6896</v>
      </c>
      <c r="AE189">
        <v>1652042</v>
      </c>
      <c r="AF189">
        <v>1469740</v>
      </c>
      <c r="AG189">
        <v>487915</v>
      </c>
      <c r="AH189">
        <v>981825</v>
      </c>
      <c r="AI189">
        <v>516050</v>
      </c>
      <c r="AJ189">
        <v>953690</v>
      </c>
      <c r="AM189" t="s">
        <v>113</v>
      </c>
      <c r="AN189" t="s">
        <v>114</v>
      </c>
      <c r="AO189" t="s">
        <v>141</v>
      </c>
      <c r="AP189" t="s">
        <v>142</v>
      </c>
      <c r="AQ189" t="s">
        <v>56</v>
      </c>
      <c r="AR189">
        <v>0.72659379038172733</v>
      </c>
      <c r="AS189">
        <v>-6.1160786011023589</v>
      </c>
      <c r="AT189">
        <v>3.6374113784793771E-2</v>
      </c>
      <c r="AU189">
        <v>7.0862873705553359E-2</v>
      </c>
      <c r="AV189">
        <v>0.20182152892161609</v>
      </c>
      <c r="AW189" t="s">
        <v>47</v>
      </c>
      <c r="AX189">
        <v>1</v>
      </c>
      <c r="AY189">
        <v>0.35111652401104959</v>
      </c>
      <c r="AZ189">
        <v>239.56525522041761</v>
      </c>
      <c r="BA189">
        <v>415.21171693735499</v>
      </c>
      <c r="BB189">
        <v>70.753335266821352</v>
      </c>
      <c r="BC189" t="s">
        <v>3686</v>
      </c>
      <c r="BD189" t="s">
        <v>2175</v>
      </c>
      <c r="BE189" t="s">
        <v>2176</v>
      </c>
      <c r="BF189" t="s">
        <v>2185</v>
      </c>
      <c r="BG189">
        <v>1</v>
      </c>
      <c r="BH189">
        <v>4.932178995035541E-2</v>
      </c>
      <c r="BI189">
        <v>33.097752217753559</v>
      </c>
      <c r="BJ189">
        <v>0.28591365134966301</v>
      </c>
      <c r="BK189">
        <v>-3.552353465395965</v>
      </c>
      <c r="BL189">
        <v>-3.616984781944943E-2</v>
      </c>
      <c r="BM189">
        <v>7.4094963788430501</v>
      </c>
      <c r="BN189" t="s">
        <v>49</v>
      </c>
      <c r="BO189" t="s">
        <v>49</v>
      </c>
      <c r="BP189" t="s">
        <v>49</v>
      </c>
      <c r="BQ189" t="s">
        <v>3731</v>
      </c>
      <c r="BR189" t="s">
        <v>2168</v>
      </c>
      <c r="BS189">
        <v>23.385220969762031</v>
      </c>
      <c r="BT189">
        <v>0.21014115307383111</v>
      </c>
      <c r="BU189">
        <v>5.3939753131276413</v>
      </c>
      <c r="BV189" t="s">
        <v>48</v>
      </c>
      <c r="BW189" t="s">
        <v>2180</v>
      </c>
      <c r="BX189" t="s">
        <v>2166</v>
      </c>
      <c r="BY189">
        <v>30.299210227746808</v>
      </c>
      <c r="BZ189">
        <v>4.6588164419628167E-2</v>
      </c>
      <c r="CA189">
        <v>0.19570260327576919</v>
      </c>
      <c r="CB189">
        <v>7.9313665827557042E-2</v>
      </c>
      <c r="CC189">
        <v>0.67727200043137192</v>
      </c>
      <c r="CD189" t="s">
        <v>3686</v>
      </c>
      <c r="CE189">
        <v>0.4052764986257964</v>
      </c>
      <c r="CF189">
        <v>14.58157171243136</v>
      </c>
      <c r="CG189">
        <v>8.6285556592696988</v>
      </c>
      <c r="CH189">
        <v>182.5677223116837</v>
      </c>
      <c r="CI189">
        <v>384.91250670960818</v>
      </c>
    </row>
    <row r="190" spans="1:87">
      <c r="A190">
        <v>250</v>
      </c>
      <c r="B190">
        <v>221</v>
      </c>
      <c r="C190">
        <v>189</v>
      </c>
      <c r="D190">
        <v>211</v>
      </c>
      <c r="E190">
        <v>214</v>
      </c>
      <c r="F190" t="s">
        <v>465</v>
      </c>
      <c r="H190">
        <v>2003</v>
      </c>
      <c r="I190">
        <v>1991</v>
      </c>
      <c r="L190" t="s">
        <v>3550</v>
      </c>
      <c r="M190">
        <v>218498</v>
      </c>
      <c r="N190">
        <v>8950021311</v>
      </c>
      <c r="O190" t="s">
        <v>2198</v>
      </c>
      <c r="P190" t="s">
        <v>128</v>
      </c>
      <c r="Q190" t="s">
        <v>2005</v>
      </c>
      <c r="R190" t="s">
        <v>2513</v>
      </c>
      <c r="S190" t="s">
        <v>1980</v>
      </c>
      <c r="U190">
        <v>400</v>
      </c>
      <c r="V190" t="s">
        <v>2208</v>
      </c>
      <c r="W190">
        <v>2023</v>
      </c>
      <c r="X190">
        <v>2757165</v>
      </c>
      <c r="Y190">
        <v>12405</v>
      </c>
      <c r="Z190">
        <v>-12149.7</v>
      </c>
      <c r="AA190">
        <v>-1477</v>
      </c>
      <c r="AB190">
        <v>18235</v>
      </c>
      <c r="AC190">
        <v>49609</v>
      </c>
      <c r="AD190">
        <v>2517</v>
      </c>
      <c r="AE190">
        <v>203774</v>
      </c>
      <c r="AF190">
        <v>888170</v>
      </c>
      <c r="AG190">
        <v>98005</v>
      </c>
      <c r="AH190">
        <v>790165</v>
      </c>
      <c r="AI190">
        <v>211057.7</v>
      </c>
      <c r="AJ190">
        <v>677111</v>
      </c>
      <c r="AM190" t="s">
        <v>42</v>
      </c>
      <c r="AN190" t="s">
        <v>43</v>
      </c>
      <c r="AO190" t="s">
        <v>44</v>
      </c>
      <c r="AP190" t="s">
        <v>45</v>
      </c>
      <c r="AQ190" t="s">
        <v>46</v>
      </c>
      <c r="AR190">
        <v>1.7992757052987401E-2</v>
      </c>
      <c r="AS190">
        <v>-5.4375796761610973</v>
      </c>
      <c r="AT190">
        <v>-5.3569517965011161E-4</v>
      </c>
      <c r="AU190">
        <v>-1.662969926928403E-3</v>
      </c>
      <c r="AV190">
        <v>-6.9980863053089272E-3</v>
      </c>
      <c r="AW190" t="s">
        <v>57</v>
      </c>
      <c r="AX190">
        <v>0</v>
      </c>
      <c r="AY190">
        <v>0.2376320974588198</v>
      </c>
      <c r="AZ190">
        <v>80.959078267779105</v>
      </c>
      <c r="BA190">
        <v>1095.41716328963</v>
      </c>
      <c r="BB190">
        <v>38.937226857369893</v>
      </c>
      <c r="BC190" t="s">
        <v>3685</v>
      </c>
      <c r="BD190" t="s">
        <v>2173</v>
      </c>
      <c r="BE190" t="s">
        <v>2174</v>
      </c>
      <c r="BF190" t="s">
        <v>2184</v>
      </c>
      <c r="BG190">
        <v>0</v>
      </c>
      <c r="BH190">
        <v>-7.0194739279622886E-3</v>
      </c>
      <c r="BI190">
        <v>37.925695665180278</v>
      </c>
      <c r="BJ190">
        <v>0.32154491695090748</v>
      </c>
      <c r="BK190">
        <v>-5.3843720883858012E-2</v>
      </c>
      <c r="BL190">
        <v>-5.3858221820668462E-4</v>
      </c>
      <c r="BM190">
        <v>8.3705545622352773</v>
      </c>
      <c r="BN190" t="s">
        <v>48</v>
      </c>
      <c r="BO190" t="s">
        <v>49</v>
      </c>
      <c r="BP190" t="s">
        <v>48</v>
      </c>
      <c r="BQ190" t="s">
        <v>3731</v>
      </c>
      <c r="BR190" t="s">
        <v>2168</v>
      </c>
      <c r="BS190">
        <v>-7.802197802197802</v>
      </c>
      <c r="BT190">
        <v>-8.1233893043689775E-2</v>
      </c>
      <c r="BU190">
        <v>-2.0103645143375042</v>
      </c>
      <c r="BV190" t="s">
        <v>48</v>
      </c>
      <c r="BW190" t="s">
        <v>2182</v>
      </c>
      <c r="BX190" t="s">
        <v>2167</v>
      </c>
      <c r="BY190">
        <v>363.17467244713959</v>
      </c>
      <c r="BZ190">
        <v>2.8518945764478831E-3</v>
      </c>
      <c r="CA190">
        <v>2.7404701245012739E-2</v>
      </c>
      <c r="CB190">
        <v>8.1019933092116303E-3</v>
      </c>
      <c r="CC190">
        <v>2.5012230980949689E-2</v>
      </c>
      <c r="CD190" t="s">
        <v>3685</v>
      </c>
      <c r="CE190">
        <v>0.29564246064116739</v>
      </c>
      <c r="CF190">
        <v>14.50816861892473</v>
      </c>
      <c r="CG190">
        <v>7.9120568881790057</v>
      </c>
      <c r="CH190">
        <v>60.305128205128213</v>
      </c>
      <c r="CI190">
        <v>732.24249084249084</v>
      </c>
    </row>
    <row r="191" spans="1:87">
      <c r="A191">
        <v>185</v>
      </c>
      <c r="B191">
        <v>257</v>
      </c>
      <c r="C191">
        <v>247</v>
      </c>
      <c r="D191">
        <v>295</v>
      </c>
      <c r="E191">
        <v>215</v>
      </c>
      <c r="F191" t="s">
        <v>377</v>
      </c>
      <c r="J191">
        <v>2002</v>
      </c>
      <c r="L191" t="s">
        <v>3520</v>
      </c>
      <c r="M191">
        <v>91840</v>
      </c>
      <c r="N191">
        <v>5211014579</v>
      </c>
      <c r="O191" t="s">
        <v>2198</v>
      </c>
      <c r="P191" t="s">
        <v>98</v>
      </c>
      <c r="Q191" t="s">
        <v>1995</v>
      </c>
      <c r="S191" t="s">
        <v>1986</v>
      </c>
      <c r="U191">
        <v>500</v>
      </c>
      <c r="V191" t="s">
        <v>113</v>
      </c>
      <c r="W191">
        <v>2023</v>
      </c>
      <c r="X191">
        <v>3463487</v>
      </c>
      <c r="Y191">
        <v>430174</v>
      </c>
      <c r="Z191">
        <v>441426</v>
      </c>
      <c r="AA191">
        <v>355865</v>
      </c>
      <c r="AB191">
        <v>77303</v>
      </c>
      <c r="AC191">
        <v>46721</v>
      </c>
      <c r="AD191">
        <v>785</v>
      </c>
      <c r="AE191">
        <v>175722</v>
      </c>
      <c r="AF191">
        <v>1271849</v>
      </c>
      <c r="AG191">
        <v>294821</v>
      </c>
      <c r="AH191">
        <v>977028</v>
      </c>
      <c r="AI191">
        <v>464459</v>
      </c>
      <c r="AJ191">
        <v>807390</v>
      </c>
      <c r="AM191" t="s">
        <v>42</v>
      </c>
      <c r="AN191" t="s">
        <v>43</v>
      </c>
      <c r="AO191" t="s">
        <v>99</v>
      </c>
      <c r="AP191" t="s">
        <v>100</v>
      </c>
      <c r="AQ191" t="s">
        <v>46</v>
      </c>
      <c r="AR191">
        <v>1.3489584340868031E-2</v>
      </c>
      <c r="AS191">
        <v>31.142070541711359</v>
      </c>
      <c r="AT191">
        <v>0.102747606675007</v>
      </c>
      <c r="AU191">
        <v>0.27980129716656621</v>
      </c>
      <c r="AV191">
        <v>0.76619249492420216</v>
      </c>
      <c r="AW191" t="s">
        <v>47</v>
      </c>
      <c r="AX191">
        <v>1</v>
      </c>
      <c r="AY191">
        <v>0.36518407452457008</v>
      </c>
      <c r="AZ191">
        <v>223.84968152866239</v>
      </c>
      <c r="BA191">
        <v>4412.0853503184717</v>
      </c>
      <c r="BB191">
        <v>375.56815286624197</v>
      </c>
      <c r="BC191" t="s">
        <v>3685</v>
      </c>
      <c r="BD191" t="s">
        <v>2173</v>
      </c>
      <c r="BE191" t="s">
        <v>2174</v>
      </c>
      <c r="BF191" t="s">
        <v>2185</v>
      </c>
      <c r="BG191">
        <v>1</v>
      </c>
      <c r="BH191">
        <v>3.1258438169197711E-3</v>
      </c>
      <c r="BI191">
        <v>60.401647046509929</v>
      </c>
      <c r="BJ191">
        <v>0.47251077776136619</v>
      </c>
      <c r="BK191">
        <v>16.23307756993475</v>
      </c>
      <c r="BL191">
        <v>0.150427278592252</v>
      </c>
      <c r="BM191">
        <v>12.538780795882349</v>
      </c>
      <c r="BN191" t="s">
        <v>49</v>
      </c>
      <c r="BO191" t="s">
        <v>48</v>
      </c>
      <c r="BP191" t="s">
        <v>48</v>
      </c>
      <c r="BQ191" t="s">
        <v>3728</v>
      </c>
      <c r="BR191" t="s">
        <v>2165</v>
      </c>
      <c r="BS191">
        <v>6.2246278755074416</v>
      </c>
      <c r="BT191">
        <v>6.0385796834206751E-2</v>
      </c>
      <c r="BU191">
        <v>1.5210976189062639</v>
      </c>
      <c r="BV191" t="s">
        <v>49</v>
      </c>
      <c r="BW191" t="s">
        <v>2180</v>
      </c>
      <c r="BX191" t="s">
        <v>2166</v>
      </c>
      <c r="BY191">
        <v>1490.2193151357919</v>
      </c>
      <c r="BZ191">
        <v>6.6145376724144722E-2</v>
      </c>
      <c r="CA191">
        <v>0.71334032564179406</v>
      </c>
      <c r="CB191">
        <v>0.1628737857877583</v>
      </c>
      <c r="CC191">
        <v>1.036374052394826E-2</v>
      </c>
      <c r="CD191" t="s">
        <v>3685</v>
      </c>
      <c r="CE191">
        <v>0.2283254989702431</v>
      </c>
      <c r="CF191">
        <v>14.585275665247771</v>
      </c>
      <c r="CG191">
        <v>6.6052979209482006</v>
      </c>
      <c r="CH191">
        <v>155.2354533152909</v>
      </c>
      <c r="CI191">
        <v>2921.8660351826788</v>
      </c>
    </row>
    <row r="192" spans="1:87">
      <c r="A192">
        <v>165</v>
      </c>
      <c r="B192">
        <v>283</v>
      </c>
      <c r="C192">
        <v>227</v>
      </c>
      <c r="D192">
        <v>256</v>
      </c>
      <c r="E192">
        <v>216</v>
      </c>
      <c r="F192" t="s">
        <v>350</v>
      </c>
      <c r="G192" t="s">
        <v>2283</v>
      </c>
      <c r="H192">
        <v>1974</v>
      </c>
      <c r="J192">
        <v>2001</v>
      </c>
      <c r="L192">
        <v>430309210</v>
      </c>
      <c r="M192">
        <v>4549</v>
      </c>
      <c r="N192">
        <v>7130005784</v>
      </c>
      <c r="O192" t="s">
        <v>2198</v>
      </c>
      <c r="P192" t="s">
        <v>3210</v>
      </c>
      <c r="Q192" t="s">
        <v>1996</v>
      </c>
      <c r="R192" t="s">
        <v>2641</v>
      </c>
      <c r="S192" t="s">
        <v>1988</v>
      </c>
      <c r="U192">
        <v>145</v>
      </c>
      <c r="V192" t="s">
        <v>2208</v>
      </c>
      <c r="W192">
        <v>2023</v>
      </c>
      <c r="X192">
        <v>3939288</v>
      </c>
      <c r="Y192">
        <v>839841</v>
      </c>
      <c r="Z192">
        <v>850623</v>
      </c>
      <c r="AA192">
        <v>687144</v>
      </c>
      <c r="AB192">
        <v>457565</v>
      </c>
      <c r="AC192">
        <v>0</v>
      </c>
      <c r="AD192">
        <v>6132</v>
      </c>
      <c r="AE192">
        <v>1241617</v>
      </c>
      <c r="AF192">
        <v>5762168</v>
      </c>
      <c r="AG192">
        <v>4101959</v>
      </c>
      <c r="AH192">
        <v>1660209</v>
      </c>
      <c r="AI192">
        <v>4304041</v>
      </c>
      <c r="AJ192">
        <v>2185917</v>
      </c>
      <c r="AM192" t="s">
        <v>2203</v>
      </c>
      <c r="AN192" t="s">
        <v>2204</v>
      </c>
      <c r="AO192" t="s">
        <v>3211</v>
      </c>
      <c r="AP192" t="s">
        <v>2670</v>
      </c>
      <c r="AQ192" t="s">
        <v>71</v>
      </c>
      <c r="AR192">
        <v>0</v>
      </c>
      <c r="AS192">
        <v>60.674792951056709</v>
      </c>
      <c r="AT192">
        <v>0.17443355245922609</v>
      </c>
      <c r="AU192">
        <v>0.1192509486012903</v>
      </c>
      <c r="AV192">
        <v>0.15965089551888559</v>
      </c>
      <c r="AW192" t="s">
        <v>57</v>
      </c>
      <c r="AX192">
        <v>0</v>
      </c>
      <c r="AY192">
        <v>0.74694819727574757</v>
      </c>
      <c r="AZ192">
        <v>202.48157208088719</v>
      </c>
      <c r="BA192">
        <v>642.41487279843443</v>
      </c>
      <c r="BB192">
        <v>668.94308545335946</v>
      </c>
      <c r="BC192" t="s">
        <v>3685</v>
      </c>
      <c r="BD192" t="s">
        <v>2173</v>
      </c>
      <c r="BE192" t="s">
        <v>2174</v>
      </c>
      <c r="BF192" t="s">
        <v>2184</v>
      </c>
      <c r="BG192">
        <v>0</v>
      </c>
      <c r="BH192">
        <v>-3.8464015986201149E-5</v>
      </c>
      <c r="BI192">
        <v>82.55522482680766</v>
      </c>
      <c r="BJ192">
        <v>0.60188254305049504</v>
      </c>
      <c r="BK192">
        <v>32.28639480203455</v>
      </c>
      <c r="BL192">
        <v>0.27979904388138088</v>
      </c>
      <c r="BM192">
        <v>16.238117216533279</v>
      </c>
      <c r="BN192" t="s">
        <v>49</v>
      </c>
      <c r="BO192" t="s">
        <v>48</v>
      </c>
      <c r="BP192" t="s">
        <v>48</v>
      </c>
      <c r="BQ192" t="s">
        <v>3728</v>
      </c>
      <c r="BR192" t="s">
        <v>2165</v>
      </c>
      <c r="BS192">
        <v>8.4541917226742136</v>
      </c>
      <c r="BT192">
        <v>8.1157701738169052E-2</v>
      </c>
      <c r="BU192">
        <v>2.0496654976680961</v>
      </c>
      <c r="BV192" t="s">
        <v>48</v>
      </c>
      <c r="BW192" t="s">
        <v>2180</v>
      </c>
      <c r="BX192" t="s">
        <v>2166</v>
      </c>
      <c r="BY192">
        <v>260.76276809380062</v>
      </c>
      <c r="BZ192">
        <v>0.14307965156235741</v>
      </c>
      <c r="CA192">
        <v>9.563134853253924E-2</v>
      </c>
      <c r="CB192">
        <v>7.2604024396208874E-2</v>
      </c>
      <c r="CC192">
        <v>3.8464015986201149E-5</v>
      </c>
      <c r="CD192" t="s">
        <v>3685</v>
      </c>
      <c r="CE192">
        <v>0.75920736777548259</v>
      </c>
      <c r="CF192">
        <v>14.58462801123359</v>
      </c>
      <c r="CG192">
        <v>8.6401185382535353</v>
      </c>
      <c r="CH192">
        <v>123.6147859922179</v>
      </c>
      <c r="CI192">
        <v>381.65210470463393</v>
      </c>
    </row>
    <row r="193" spans="1:87">
      <c r="A193">
        <v>189</v>
      </c>
      <c r="B193">
        <v>250</v>
      </c>
      <c r="C193">
        <v>239</v>
      </c>
      <c r="D193">
        <v>276</v>
      </c>
      <c r="E193">
        <v>218</v>
      </c>
      <c r="F193" t="s">
        <v>380</v>
      </c>
      <c r="J193">
        <v>2001</v>
      </c>
      <c r="L193" t="s">
        <v>3530</v>
      </c>
      <c r="M193">
        <v>42934</v>
      </c>
      <c r="N193">
        <v>5342169325</v>
      </c>
      <c r="O193" t="s">
        <v>2200</v>
      </c>
      <c r="P193" t="s">
        <v>381</v>
      </c>
      <c r="Q193" t="s">
        <v>2044</v>
      </c>
      <c r="S193" t="s">
        <v>1986</v>
      </c>
      <c r="U193">
        <v>500</v>
      </c>
      <c r="V193" t="s">
        <v>113</v>
      </c>
      <c r="W193">
        <v>2023</v>
      </c>
      <c r="X193">
        <v>3401727.3356499998</v>
      </c>
      <c r="Y193">
        <v>36475.277459999998</v>
      </c>
      <c r="Z193">
        <v>53343.765959999997</v>
      </c>
      <c r="AA193">
        <v>47386.257130000013</v>
      </c>
      <c r="AB193">
        <v>236247.29573000001</v>
      </c>
      <c r="AC193">
        <v>217208</v>
      </c>
      <c r="AD193">
        <v>475</v>
      </c>
      <c r="AE193">
        <v>116026.54419</v>
      </c>
      <c r="AF193">
        <v>2028010.7110599999</v>
      </c>
      <c r="AG193">
        <v>1118405.9804799999</v>
      </c>
      <c r="AH193">
        <v>909604.73058000009</v>
      </c>
      <c r="AI193">
        <v>162039.38870000001</v>
      </c>
      <c r="AJ193">
        <v>1865971.3223600001</v>
      </c>
      <c r="AM193" t="s">
        <v>42</v>
      </c>
      <c r="AN193" t="s">
        <v>43</v>
      </c>
      <c r="AO193" t="s">
        <v>99</v>
      </c>
      <c r="AP193" t="s">
        <v>100</v>
      </c>
      <c r="AQ193" t="s">
        <v>46</v>
      </c>
      <c r="AR193">
        <v>6.385226638351249E-2</v>
      </c>
      <c r="AS193">
        <v>26.697545270599559</v>
      </c>
      <c r="AT193">
        <v>1.393005742505975E-2</v>
      </c>
      <c r="AU193">
        <v>2.3365881093020541E-2</v>
      </c>
      <c r="AV193">
        <v>0.29243665697684779</v>
      </c>
      <c r="AW193" t="s">
        <v>47</v>
      </c>
      <c r="AX193">
        <v>1</v>
      </c>
      <c r="AY193">
        <v>7.9900657238296965E-2</v>
      </c>
      <c r="AZ193">
        <v>244.26640882105261</v>
      </c>
      <c r="BA193">
        <v>7161.5312329473691</v>
      </c>
      <c r="BB193">
        <v>2354.538906273684</v>
      </c>
      <c r="BC193" t="s">
        <v>3685</v>
      </c>
      <c r="BD193" t="s">
        <v>2173</v>
      </c>
      <c r="BE193" t="s">
        <v>2174</v>
      </c>
      <c r="BF193" t="s">
        <v>2184</v>
      </c>
      <c r="BG193">
        <v>0</v>
      </c>
      <c r="BH193">
        <v>-1.6177566082483941E-3</v>
      </c>
      <c r="BI193">
        <v>61.224846982855439</v>
      </c>
      <c r="BJ193">
        <v>0.47762976981722183</v>
      </c>
      <c r="BK193">
        <v>16.829599262938721</v>
      </c>
      <c r="BL193">
        <v>0.15554627064810769</v>
      </c>
      <c r="BM193">
        <v>12.68289427189861</v>
      </c>
      <c r="BN193" t="s">
        <v>49</v>
      </c>
      <c r="BO193" t="s">
        <v>48</v>
      </c>
      <c r="BP193" t="s">
        <v>48</v>
      </c>
      <c r="BQ193" t="s">
        <v>3728</v>
      </c>
      <c r="BR193" t="s">
        <v>2165</v>
      </c>
      <c r="BS193">
        <v>7.2234762979683964</v>
      </c>
      <c r="BT193">
        <v>6.97450339895056E-2</v>
      </c>
      <c r="BU193">
        <v>1.758915742154854</v>
      </c>
      <c r="BV193" t="s">
        <v>48</v>
      </c>
      <c r="BW193" t="s">
        <v>2180</v>
      </c>
      <c r="BX193" t="s">
        <v>2166</v>
      </c>
      <c r="BY193">
        <v>2398.7152726087679</v>
      </c>
      <c r="BZ193">
        <v>1.5275406596527021E-2</v>
      </c>
      <c r="CA193">
        <v>0.8276411072877613</v>
      </c>
      <c r="CB193">
        <v>1.7465067156244889E-2</v>
      </c>
      <c r="CC193">
        <v>6.5470022991760884E-2</v>
      </c>
      <c r="CD193" t="s">
        <v>3685</v>
      </c>
      <c r="CE193">
        <v>2.110222293510668E-2</v>
      </c>
      <c r="CF193">
        <v>14.562164130657649</v>
      </c>
      <c r="CG193">
        <v>6.0935697700451357</v>
      </c>
      <c r="CH193">
        <v>190.40336686230251</v>
      </c>
      <c r="CI193">
        <v>4762.8159603386011</v>
      </c>
    </row>
    <row r="194" spans="1:87">
      <c r="A194">
        <v>234</v>
      </c>
      <c r="B194">
        <v>218</v>
      </c>
      <c r="C194">
        <v>179</v>
      </c>
      <c r="D194">
        <v>228</v>
      </c>
      <c r="E194">
        <v>219</v>
      </c>
      <c r="F194" t="s">
        <v>439</v>
      </c>
      <c r="H194">
        <v>1995</v>
      </c>
      <c r="J194">
        <v>2001</v>
      </c>
      <c r="L194" t="s">
        <v>3551</v>
      </c>
      <c r="M194">
        <v>2455</v>
      </c>
      <c r="N194">
        <v>5481192629</v>
      </c>
      <c r="O194" t="s">
        <v>2200</v>
      </c>
      <c r="P194" t="s">
        <v>59</v>
      </c>
      <c r="Q194" t="s">
        <v>1983</v>
      </c>
      <c r="S194" t="s">
        <v>1984</v>
      </c>
      <c r="U194">
        <v>400</v>
      </c>
      <c r="V194" t="s">
        <v>113</v>
      </c>
      <c r="W194">
        <v>2023</v>
      </c>
      <c r="X194">
        <v>2913347.9321400002</v>
      </c>
      <c r="Y194">
        <v>59498.860289999997</v>
      </c>
      <c r="Z194">
        <v>64803.528720000002</v>
      </c>
      <c r="AA194">
        <v>52880.658210000001</v>
      </c>
      <c r="AB194">
        <v>10768.102290000001</v>
      </c>
      <c r="AC194">
        <v>0</v>
      </c>
      <c r="AD194">
        <v>645</v>
      </c>
      <c r="AE194">
        <v>70054.06306</v>
      </c>
      <c r="AF194">
        <v>364194.59938999999</v>
      </c>
      <c r="AG194">
        <v>279487.58549999999</v>
      </c>
      <c r="AH194">
        <v>84707.013890000002</v>
      </c>
      <c r="AI194">
        <v>60680.984600000003</v>
      </c>
      <c r="AJ194">
        <v>303513.61479999998</v>
      </c>
      <c r="AM194" t="s">
        <v>60</v>
      </c>
      <c r="AN194" t="s">
        <v>61</v>
      </c>
      <c r="AO194" t="s">
        <v>62</v>
      </c>
      <c r="AP194" t="s">
        <v>63</v>
      </c>
      <c r="AQ194" t="s">
        <v>46</v>
      </c>
      <c r="AR194">
        <v>0</v>
      </c>
      <c r="AS194">
        <v>-2.8838575903970538</v>
      </c>
      <c r="AT194">
        <v>1.815116472242178E-2</v>
      </c>
      <c r="AU194">
        <v>0.1451989082171217</v>
      </c>
      <c r="AV194">
        <v>0.87145352961197664</v>
      </c>
      <c r="AW194" t="s">
        <v>57</v>
      </c>
      <c r="AX194">
        <v>0</v>
      </c>
      <c r="AY194">
        <v>0.16661692595561911</v>
      </c>
      <c r="AZ194">
        <v>108.6109504806202</v>
      </c>
      <c r="BA194">
        <v>4516.8184994418598</v>
      </c>
      <c r="BB194">
        <v>433.31408604651159</v>
      </c>
      <c r="BC194" t="s">
        <v>3685</v>
      </c>
      <c r="BD194" t="s">
        <v>2173</v>
      </c>
      <c r="BE194" t="s">
        <v>2174</v>
      </c>
      <c r="BF194" t="s">
        <v>2184</v>
      </c>
      <c r="BG194">
        <v>0</v>
      </c>
      <c r="BH194">
        <v>0</v>
      </c>
      <c r="BI194">
        <v>38.35121586922979</v>
      </c>
      <c r="BJ194">
        <v>0.32462530856350652</v>
      </c>
      <c r="BK194">
        <v>0.25450425306506902</v>
      </c>
      <c r="BL194">
        <v>2.541809394392303E-3</v>
      </c>
      <c r="BM194">
        <v>8.4540426419383863</v>
      </c>
      <c r="BN194" t="s">
        <v>49</v>
      </c>
      <c r="BO194" t="s">
        <v>49</v>
      </c>
      <c r="BP194" t="s">
        <v>49</v>
      </c>
      <c r="BQ194" t="s">
        <v>3731</v>
      </c>
      <c r="BR194" t="s">
        <v>2168</v>
      </c>
      <c r="BS194">
        <v>-33.298862461220267</v>
      </c>
      <c r="BT194">
        <v>-0.40494817865752181</v>
      </c>
      <c r="BU194">
        <v>-9.6281214222468599</v>
      </c>
      <c r="BV194" t="s">
        <v>48</v>
      </c>
      <c r="BW194" t="s">
        <v>2182</v>
      </c>
      <c r="BX194" t="s">
        <v>2167</v>
      </c>
      <c r="BY194">
        <v>2339.1944715204531</v>
      </c>
      <c r="BZ194">
        <v>3.5379373647151227E-2</v>
      </c>
      <c r="CA194">
        <v>0.86753077443475057</v>
      </c>
      <c r="CB194">
        <v>0.43347543463588328</v>
      </c>
      <c r="CC194">
        <v>0</v>
      </c>
      <c r="CD194" t="s">
        <v>3685</v>
      </c>
      <c r="CE194">
        <v>0.4996657725696465</v>
      </c>
      <c r="CF194">
        <v>14.56018816141958</v>
      </c>
      <c r="CG194">
        <v>6.8741984954532942</v>
      </c>
      <c r="CH194">
        <v>53.555532202688717</v>
      </c>
      <c r="CI194">
        <v>2177.6240279214071</v>
      </c>
    </row>
    <row r="195" spans="1:87">
      <c r="A195">
        <v>155</v>
      </c>
      <c r="B195">
        <v>199</v>
      </c>
      <c r="C195">
        <v>201</v>
      </c>
      <c r="D195">
        <v>251</v>
      </c>
      <c r="E195">
        <v>220</v>
      </c>
      <c r="F195" t="s">
        <v>332</v>
      </c>
      <c r="H195">
        <v>1997</v>
      </c>
      <c r="I195">
        <v>1944</v>
      </c>
      <c r="L195" t="s">
        <v>3542</v>
      </c>
      <c r="M195">
        <v>18778</v>
      </c>
      <c r="N195">
        <v>5261910258</v>
      </c>
      <c r="O195" t="s">
        <v>2200</v>
      </c>
      <c r="P195" t="s">
        <v>98</v>
      </c>
      <c r="Q195" t="s">
        <v>1995</v>
      </c>
      <c r="R195" t="s">
        <v>2210</v>
      </c>
      <c r="S195" t="s">
        <v>1986</v>
      </c>
      <c r="U195">
        <v>500</v>
      </c>
      <c r="V195" t="s">
        <v>113</v>
      </c>
      <c r="W195">
        <v>2023</v>
      </c>
      <c r="X195">
        <v>4087443.93352</v>
      </c>
      <c r="Y195">
        <v>237985.11464000001</v>
      </c>
      <c r="Z195">
        <v>221402.58830999999</v>
      </c>
      <c r="AA195">
        <v>183877.9607</v>
      </c>
      <c r="AB195">
        <v>-2663.9832900000001</v>
      </c>
      <c r="AC195">
        <v>0</v>
      </c>
      <c r="AD195">
        <v>74.39</v>
      </c>
      <c r="AE195">
        <v>19480.272209999999</v>
      </c>
      <c r="AF195">
        <v>842850.14737999998</v>
      </c>
      <c r="AG195">
        <v>29709.13119</v>
      </c>
      <c r="AH195">
        <v>813141.01619000011</v>
      </c>
      <c r="AI195">
        <v>328962.32536999998</v>
      </c>
      <c r="AJ195">
        <v>513887.82201</v>
      </c>
      <c r="AM195" t="s">
        <v>42</v>
      </c>
      <c r="AN195" t="s">
        <v>43</v>
      </c>
      <c r="AO195" t="s">
        <v>99</v>
      </c>
      <c r="AP195" t="s">
        <v>100</v>
      </c>
      <c r="AQ195" t="s">
        <v>46</v>
      </c>
      <c r="AR195">
        <v>0</v>
      </c>
      <c r="AS195">
        <v>24.378148401136318</v>
      </c>
      <c r="AT195">
        <v>4.498605086471464E-2</v>
      </c>
      <c r="AU195">
        <v>0.21816210304000619</v>
      </c>
      <c r="AV195">
        <v>0.55896358494299758</v>
      </c>
      <c r="AW195" t="s">
        <v>47</v>
      </c>
      <c r="AX195">
        <v>1</v>
      </c>
      <c r="AY195">
        <v>0.39029752369692228</v>
      </c>
      <c r="AZ195">
        <v>261.866812878075</v>
      </c>
      <c r="BA195">
        <v>54946.147782228792</v>
      </c>
      <c r="BB195">
        <v>399.36995819330548</v>
      </c>
      <c r="BC195" t="s">
        <v>3685</v>
      </c>
      <c r="BD195" t="s">
        <v>2173</v>
      </c>
      <c r="BE195" t="s">
        <v>2174</v>
      </c>
      <c r="BF195" t="s">
        <v>2184</v>
      </c>
      <c r="BG195">
        <v>0</v>
      </c>
      <c r="BH195">
        <v>0</v>
      </c>
      <c r="BI195">
        <v>94.146316062663445</v>
      </c>
      <c r="BJ195">
        <v>0.66344189531300479</v>
      </c>
      <c r="BK195">
        <v>40.685736277292357</v>
      </c>
      <c r="BL195">
        <v>0.34135839614389241</v>
      </c>
      <c r="BM195">
        <v>18.040839236882331</v>
      </c>
      <c r="BN195" t="s">
        <v>49</v>
      </c>
      <c r="BO195" t="s">
        <v>48</v>
      </c>
      <c r="BP195" t="s">
        <v>48</v>
      </c>
      <c r="BQ195" t="s">
        <v>3728</v>
      </c>
      <c r="BR195" t="s">
        <v>2165</v>
      </c>
      <c r="BS195">
        <v>9.397058823529413</v>
      </c>
      <c r="BT195">
        <v>8.981381902714336E-2</v>
      </c>
      <c r="BU195">
        <v>2.2707430890493758</v>
      </c>
      <c r="BV195" t="s">
        <v>48</v>
      </c>
      <c r="BW195" t="s">
        <v>2180</v>
      </c>
      <c r="BX195" t="s">
        <v>2166</v>
      </c>
      <c r="BY195">
        <v>23985.236017522911</v>
      </c>
      <c r="BZ195">
        <v>2.1030787397011981E-2</v>
      </c>
      <c r="CA195">
        <v>0.37072357955021179</v>
      </c>
      <c r="CB195">
        <v>9.9741843051388099E-2</v>
      </c>
      <c r="CC195">
        <v>0</v>
      </c>
      <c r="CD195" t="s">
        <v>3685</v>
      </c>
      <c r="CE195">
        <v>0.26904639616504022</v>
      </c>
      <c r="CF195">
        <v>14.559988482210541</v>
      </c>
      <c r="CG195">
        <v>4.219507705176107</v>
      </c>
      <c r="CH195">
        <v>201.46501058823529</v>
      </c>
      <c r="CI195">
        <v>30960.911764705881</v>
      </c>
    </row>
    <row r="196" spans="1:87">
      <c r="C196">
        <v>384</v>
      </c>
      <c r="E196">
        <v>222</v>
      </c>
      <c r="F196" t="s">
        <v>2772</v>
      </c>
      <c r="H196" t="s">
        <v>3247</v>
      </c>
      <c r="L196" t="s">
        <v>3480</v>
      </c>
      <c r="M196">
        <v>35956</v>
      </c>
      <c r="N196">
        <v>5780002163</v>
      </c>
      <c r="O196" t="s">
        <v>2200</v>
      </c>
      <c r="P196" t="s">
        <v>530</v>
      </c>
      <c r="Q196" t="s">
        <v>2269</v>
      </c>
      <c r="S196" t="s">
        <v>1986</v>
      </c>
      <c r="U196">
        <v>500</v>
      </c>
      <c r="V196" t="s">
        <v>113</v>
      </c>
      <c r="W196">
        <v>2023</v>
      </c>
      <c r="X196">
        <v>1260381</v>
      </c>
      <c r="Y196">
        <v>11433</v>
      </c>
      <c r="Z196">
        <v>-26483</v>
      </c>
      <c r="AA196">
        <v>-10816</v>
      </c>
      <c r="AB196">
        <v>31801</v>
      </c>
      <c r="AC196">
        <v>988221</v>
      </c>
      <c r="AD196">
        <v>1500</v>
      </c>
      <c r="AE196">
        <v>293776</v>
      </c>
      <c r="AF196">
        <v>1358396</v>
      </c>
      <c r="AG196">
        <v>297746</v>
      </c>
      <c r="AH196">
        <v>1060650</v>
      </c>
      <c r="AI196">
        <v>102535</v>
      </c>
      <c r="AJ196">
        <v>1103557</v>
      </c>
      <c r="AM196" t="s">
        <v>0</v>
      </c>
      <c r="AN196" t="s">
        <v>75</v>
      </c>
      <c r="AO196" t="s">
        <v>370</v>
      </c>
      <c r="AP196" t="s">
        <v>371</v>
      </c>
      <c r="AQ196" t="s">
        <v>46</v>
      </c>
      <c r="AR196">
        <v>0.78406529454188856</v>
      </c>
      <c r="AS196">
        <v>-3.5094340778213828</v>
      </c>
      <c r="AT196">
        <v>-8.5815320922800319E-3</v>
      </c>
      <c r="AU196">
        <v>-7.9623320445584359E-3</v>
      </c>
      <c r="AV196">
        <v>-0.1054859316331009</v>
      </c>
      <c r="AW196" t="s">
        <v>47</v>
      </c>
      <c r="AX196">
        <v>1</v>
      </c>
      <c r="AY196">
        <v>7.5482407192011755E-2</v>
      </c>
      <c r="AZ196">
        <v>195.85066666666671</v>
      </c>
      <c r="BA196">
        <v>840.25400000000002</v>
      </c>
      <c r="BB196">
        <v>198.4973333333333</v>
      </c>
      <c r="BC196" t="s">
        <v>3688</v>
      </c>
      <c r="BD196" t="s">
        <v>2175</v>
      </c>
      <c r="BE196" t="s">
        <v>2176</v>
      </c>
      <c r="BF196" t="s">
        <v>2185</v>
      </c>
      <c r="BG196">
        <v>1</v>
      </c>
      <c r="BH196">
        <v>9.3043400078366867E-2</v>
      </c>
      <c r="BI196">
        <v>-39.170360789291429</v>
      </c>
      <c r="BJ196">
        <v>-0.49709302878093098</v>
      </c>
      <c r="BK196">
        <v>-55.920551296587981</v>
      </c>
      <c r="BL196">
        <v>-0.81917652795004514</v>
      </c>
      <c r="BM196">
        <v>-11.686151603713469</v>
      </c>
      <c r="BN196" t="s">
        <v>49</v>
      </c>
      <c r="BO196" t="s">
        <v>49</v>
      </c>
      <c r="BP196" t="s">
        <v>49</v>
      </c>
      <c r="BQ196" t="s">
        <v>3730</v>
      </c>
      <c r="BR196" t="s">
        <v>2168</v>
      </c>
      <c r="BS196">
        <v>-16.107382550335569</v>
      </c>
      <c r="BT196">
        <v>-0.17563256864315771</v>
      </c>
      <c r="BU196">
        <v>-4.2958134766749261</v>
      </c>
      <c r="BV196" t="s">
        <v>49</v>
      </c>
      <c r="BW196" t="s">
        <v>2182</v>
      </c>
      <c r="BX196" t="s">
        <v>2167</v>
      </c>
      <c r="BY196">
        <v>-318.57429977628618</v>
      </c>
      <c r="BZ196">
        <v>6.978091057609008E-2</v>
      </c>
      <c r="CA196">
        <v>0.28168506446698333</v>
      </c>
      <c r="CB196">
        <v>6.8588058936822238E-2</v>
      </c>
      <c r="CC196">
        <v>0.69102189446352169</v>
      </c>
      <c r="CD196" t="s">
        <v>3686</v>
      </c>
      <c r="CE196">
        <v>0.2434919972296278</v>
      </c>
      <c r="CF196">
        <v>14.544017642953071</v>
      </c>
      <c r="CG196">
        <v>7.4888529557334591</v>
      </c>
      <c r="CH196">
        <v>162.6275167785235</v>
      </c>
      <c r="CI196">
        <v>1158.828299776286</v>
      </c>
    </row>
    <row r="197" spans="1:87">
      <c r="A197">
        <v>307</v>
      </c>
      <c r="B197">
        <v>322</v>
      </c>
      <c r="C197">
        <v>277</v>
      </c>
      <c r="D197">
        <v>250</v>
      </c>
      <c r="E197">
        <v>223</v>
      </c>
      <c r="F197" t="s">
        <v>527</v>
      </c>
      <c r="J197">
        <v>1995</v>
      </c>
      <c r="L197" t="s">
        <v>3543</v>
      </c>
      <c r="M197">
        <v>213007</v>
      </c>
      <c r="N197">
        <v>9510057883</v>
      </c>
      <c r="O197" t="s">
        <v>2198</v>
      </c>
      <c r="P197" t="s">
        <v>309</v>
      </c>
      <c r="Q197" t="s">
        <v>2035</v>
      </c>
      <c r="S197" t="s">
        <v>2002</v>
      </c>
      <c r="U197">
        <v>500</v>
      </c>
      <c r="V197" t="s">
        <v>2208</v>
      </c>
      <c r="W197">
        <v>2023</v>
      </c>
      <c r="X197">
        <v>2255986</v>
      </c>
      <c r="Y197">
        <v>461678</v>
      </c>
      <c r="Z197">
        <v>498487</v>
      </c>
      <c r="AA197">
        <v>419667</v>
      </c>
      <c r="AB197">
        <v>690545</v>
      </c>
      <c r="AC197">
        <v>0</v>
      </c>
      <c r="AD197">
        <v>2390</v>
      </c>
      <c r="AE197">
        <v>306260</v>
      </c>
      <c r="AF197">
        <v>3582055</v>
      </c>
      <c r="AG197">
        <v>1890957</v>
      </c>
      <c r="AH197">
        <v>1691098</v>
      </c>
      <c r="AI197">
        <v>2568529</v>
      </c>
      <c r="AJ197">
        <v>1013526</v>
      </c>
      <c r="AM197" t="s">
        <v>113</v>
      </c>
      <c r="AN197" t="s">
        <v>114</v>
      </c>
      <c r="AO197" t="s">
        <v>310</v>
      </c>
      <c r="AP197" t="s">
        <v>311</v>
      </c>
      <c r="AQ197" t="s">
        <v>46</v>
      </c>
      <c r="AR197">
        <v>0</v>
      </c>
      <c r="AS197">
        <v>5.261571495960049</v>
      </c>
      <c r="AT197">
        <v>0.18602376078574959</v>
      </c>
      <c r="AU197">
        <v>0.1171581675881582</v>
      </c>
      <c r="AV197">
        <v>0.16338807153822291</v>
      </c>
      <c r="AW197" t="s">
        <v>47</v>
      </c>
      <c r="AX197">
        <v>1</v>
      </c>
      <c r="AY197">
        <v>0.71705459575578823</v>
      </c>
      <c r="AZ197">
        <v>128.14225941422589</v>
      </c>
      <c r="BA197">
        <v>943.92719665271966</v>
      </c>
      <c r="BB197">
        <v>791.1953974895398</v>
      </c>
      <c r="BC197" t="s">
        <v>3685</v>
      </c>
      <c r="BD197" t="s">
        <v>2173</v>
      </c>
      <c r="BE197" t="s">
        <v>2174</v>
      </c>
      <c r="BF197" t="s">
        <v>2184</v>
      </c>
      <c r="BG197">
        <v>0</v>
      </c>
      <c r="BH197">
        <v>0</v>
      </c>
      <c r="BI197">
        <v>8.9900434851715136</v>
      </c>
      <c r="BJ197">
        <v>8.6086347896181081E-2</v>
      </c>
      <c r="BK197">
        <v>-21.021707619440932</v>
      </c>
      <c r="BL197">
        <v>-0.23599715127293311</v>
      </c>
      <c r="BM197">
        <v>2.1754846694672429</v>
      </c>
      <c r="BN197" t="s">
        <v>49</v>
      </c>
      <c r="BO197" t="s">
        <v>49</v>
      </c>
      <c r="BP197" t="s">
        <v>49</v>
      </c>
      <c r="BQ197" t="s">
        <v>3731</v>
      </c>
      <c r="BR197" t="s">
        <v>2168</v>
      </c>
      <c r="BS197">
        <v>47.07692307692308</v>
      </c>
      <c r="BT197">
        <v>0.38578555016171823</v>
      </c>
      <c r="BU197">
        <v>10.125053881111709</v>
      </c>
      <c r="BV197" t="s">
        <v>48</v>
      </c>
      <c r="BW197" t="s">
        <v>2180</v>
      </c>
      <c r="BX197" t="s">
        <v>2166</v>
      </c>
      <c r="BY197">
        <v>-329.85803411651108</v>
      </c>
      <c r="BZ197">
        <v>0.26115596832892007</v>
      </c>
      <c r="CA197">
        <v>0.242544095602128</v>
      </c>
      <c r="CB197">
        <v>0.17150300180301711</v>
      </c>
      <c r="CC197">
        <v>0</v>
      </c>
      <c r="CD197" t="s">
        <v>3685</v>
      </c>
      <c r="CE197">
        <v>0.70710029603999314</v>
      </c>
      <c r="CF197">
        <v>14.54301133801089</v>
      </c>
      <c r="CG197">
        <v>7.3932630947638378</v>
      </c>
      <c r="CH197">
        <v>134.74953846153849</v>
      </c>
      <c r="CI197">
        <v>1273.785230769231</v>
      </c>
    </row>
    <row r="198" spans="1:87">
      <c r="A198">
        <v>195</v>
      </c>
      <c r="B198">
        <v>216</v>
      </c>
      <c r="C198">
        <v>258</v>
      </c>
      <c r="D198">
        <v>277</v>
      </c>
      <c r="E198">
        <v>224</v>
      </c>
      <c r="F198" t="s">
        <v>390</v>
      </c>
      <c r="H198">
        <v>1961</v>
      </c>
      <c r="J198">
        <v>2001</v>
      </c>
      <c r="L198" t="s">
        <v>3529</v>
      </c>
      <c r="M198">
        <v>2638</v>
      </c>
      <c r="N198">
        <v>5252195885</v>
      </c>
      <c r="O198" t="s">
        <v>2200</v>
      </c>
      <c r="P198" t="s">
        <v>291</v>
      </c>
      <c r="Q198" t="s">
        <v>2309</v>
      </c>
      <c r="S198" t="s">
        <v>1986</v>
      </c>
      <c r="U198">
        <v>500</v>
      </c>
      <c r="V198" t="s">
        <v>113</v>
      </c>
      <c r="W198">
        <v>2023</v>
      </c>
      <c r="X198">
        <v>3296165.6621300001</v>
      </c>
      <c r="Y198">
        <v>287954.31225000002</v>
      </c>
      <c r="Z198">
        <v>268097.56834</v>
      </c>
      <c r="AA198">
        <v>215014.28734000001</v>
      </c>
      <c r="AB198">
        <v>178891.09727999999</v>
      </c>
      <c r="AC198">
        <v>3039394</v>
      </c>
      <c r="AD198">
        <v>2379</v>
      </c>
      <c r="AE198">
        <v>322764.63650999998</v>
      </c>
      <c r="AF198">
        <v>2787855.20481</v>
      </c>
      <c r="AG198">
        <v>1381596.7220000001</v>
      </c>
      <c r="AH198">
        <v>1406258.48281</v>
      </c>
      <c r="AI198">
        <v>2056912.23976</v>
      </c>
      <c r="AJ198">
        <v>730942.96505</v>
      </c>
      <c r="AM198" t="s">
        <v>0</v>
      </c>
      <c r="AN198" t="s">
        <v>75</v>
      </c>
      <c r="AO198" t="s">
        <v>93</v>
      </c>
      <c r="AP198" t="s">
        <v>94</v>
      </c>
      <c r="AQ198" t="s">
        <v>56</v>
      </c>
      <c r="AR198">
        <v>0.92209989167714557</v>
      </c>
      <c r="AS198">
        <v>8.798890351014709</v>
      </c>
      <c r="AT198">
        <v>6.5231638631007588E-2</v>
      </c>
      <c r="AU198">
        <v>7.7125342438526617E-2</v>
      </c>
      <c r="AV198">
        <v>0.10453255281571359</v>
      </c>
      <c r="AW198" t="s">
        <v>47</v>
      </c>
      <c r="AX198">
        <v>1</v>
      </c>
      <c r="AY198">
        <v>0.73781171856096606</v>
      </c>
      <c r="AZ198">
        <v>135.67239870113491</v>
      </c>
      <c r="BA198">
        <v>1385.525709176125</v>
      </c>
      <c r="BB198">
        <v>580.74683564522911</v>
      </c>
      <c r="BC198" t="s">
        <v>3688</v>
      </c>
      <c r="BD198" t="s">
        <v>2175</v>
      </c>
      <c r="BE198" t="s">
        <v>2176</v>
      </c>
      <c r="BF198" t="s">
        <v>2184</v>
      </c>
      <c r="BG198">
        <v>0</v>
      </c>
      <c r="BH198">
        <v>-5.5199340024678863E-2</v>
      </c>
      <c r="BI198">
        <v>59.298004122301073</v>
      </c>
      <c r="BJ198">
        <v>0.46560650179920948</v>
      </c>
      <c r="BK198">
        <v>15.43333632050803</v>
      </c>
      <c r="BL198">
        <v>0.14352300263009529</v>
      </c>
      <c r="BM198">
        <v>12.34469864389556</v>
      </c>
      <c r="BN198" t="s">
        <v>49</v>
      </c>
      <c r="BO198" t="s">
        <v>49</v>
      </c>
      <c r="BP198" t="s">
        <v>49</v>
      </c>
      <c r="BQ198" t="s">
        <v>3728</v>
      </c>
      <c r="BR198" t="s">
        <v>2165</v>
      </c>
      <c r="BS198">
        <v>9.2788240698208533</v>
      </c>
      <c r="BT198">
        <v>8.8732449068410268E-2</v>
      </c>
      <c r="BU198">
        <v>2.2430986986359698</v>
      </c>
      <c r="BV198" t="s">
        <v>49</v>
      </c>
      <c r="BW198" t="s">
        <v>2180</v>
      </c>
      <c r="BX198" t="s">
        <v>2166</v>
      </c>
      <c r="BY198">
        <v>435.05165238237163</v>
      </c>
      <c r="BZ198">
        <v>0.1272937794961306</v>
      </c>
      <c r="CA198">
        <v>0.16642708792087141</v>
      </c>
      <c r="CB198">
        <v>0.1188152844865385</v>
      </c>
      <c r="CC198">
        <v>0.97729923170182442</v>
      </c>
      <c r="CD198" t="s">
        <v>3688</v>
      </c>
      <c r="CE198">
        <v>0.71391794431342692</v>
      </c>
      <c r="CF198">
        <v>14.54266392851779</v>
      </c>
      <c r="CG198">
        <v>7.6857030612345474</v>
      </c>
      <c r="CH198">
        <v>98.233392347266872</v>
      </c>
      <c r="CI198">
        <v>950.47405679375299</v>
      </c>
    </row>
    <row r="199" spans="1:87">
      <c r="A199">
        <v>618</v>
      </c>
      <c r="B199">
        <v>525</v>
      </c>
      <c r="C199">
        <v>450</v>
      </c>
      <c r="D199">
        <v>420</v>
      </c>
      <c r="E199">
        <v>225</v>
      </c>
      <c r="F199" t="s">
        <v>889</v>
      </c>
      <c r="J199">
        <v>1990</v>
      </c>
      <c r="L199">
        <v>630782880</v>
      </c>
      <c r="M199">
        <v>33102</v>
      </c>
      <c r="N199">
        <v>7780001070</v>
      </c>
      <c r="O199" t="s">
        <v>2198</v>
      </c>
      <c r="P199" t="s">
        <v>389</v>
      </c>
      <c r="Q199" t="s">
        <v>2047</v>
      </c>
      <c r="S199" t="s">
        <v>2017</v>
      </c>
      <c r="U199">
        <v>500</v>
      </c>
      <c r="V199" t="s">
        <v>113</v>
      </c>
      <c r="W199">
        <v>2023</v>
      </c>
      <c r="X199">
        <v>1206800</v>
      </c>
      <c r="Y199">
        <v>18800</v>
      </c>
      <c r="Z199">
        <v>64000</v>
      </c>
      <c r="AA199">
        <v>53800</v>
      </c>
      <c r="AB199">
        <v>15200</v>
      </c>
      <c r="AC199">
        <v>0</v>
      </c>
      <c r="AD199">
        <v>1205</v>
      </c>
      <c r="AE199">
        <v>218900</v>
      </c>
      <c r="AF199">
        <v>1171000</v>
      </c>
      <c r="AG199">
        <v>66000</v>
      </c>
      <c r="AH199">
        <v>1105000</v>
      </c>
      <c r="AI199">
        <v>261200</v>
      </c>
      <c r="AJ199">
        <v>909800</v>
      </c>
      <c r="AM199" t="s">
        <v>47</v>
      </c>
      <c r="AN199" t="s">
        <v>186</v>
      </c>
      <c r="AO199" t="s">
        <v>300</v>
      </c>
      <c r="AP199" t="s">
        <v>301</v>
      </c>
      <c r="AQ199" t="s">
        <v>71</v>
      </c>
      <c r="AR199">
        <v>0</v>
      </c>
      <c r="AS199">
        <v>-12.130479102956169</v>
      </c>
      <c r="AT199">
        <v>4.4580709313887967E-2</v>
      </c>
      <c r="AU199">
        <v>4.5943637916310842E-2</v>
      </c>
      <c r="AV199">
        <v>0.20597243491577341</v>
      </c>
      <c r="AW199" t="s">
        <v>47</v>
      </c>
      <c r="AX199">
        <v>1</v>
      </c>
      <c r="AY199">
        <v>0.22305721605465409</v>
      </c>
      <c r="AZ199">
        <v>181.65975103734439</v>
      </c>
      <c r="BA199">
        <v>1001.49377593361</v>
      </c>
      <c r="BB199">
        <v>54.771784232365142</v>
      </c>
      <c r="BC199" t="s">
        <v>3685</v>
      </c>
      <c r="BD199" t="s">
        <v>2173</v>
      </c>
      <c r="BE199" t="s">
        <v>2174</v>
      </c>
      <c r="BF199" t="s">
        <v>2184</v>
      </c>
      <c r="BG199">
        <v>0</v>
      </c>
      <c r="BH199">
        <v>-2.249949676380416E-2</v>
      </c>
      <c r="BI199">
        <v>-41.605246043789293</v>
      </c>
      <c r="BJ199">
        <v>-0.53794412970576388</v>
      </c>
      <c r="BK199">
        <v>-57.684960901296591</v>
      </c>
      <c r="BL199">
        <v>-0.86002762887487627</v>
      </c>
      <c r="BM199">
        <v>-12.583491124351911</v>
      </c>
      <c r="BN199" t="s">
        <v>49</v>
      </c>
      <c r="BO199" t="s">
        <v>49</v>
      </c>
      <c r="BP199" t="s">
        <v>49</v>
      </c>
      <c r="BQ199" t="s">
        <v>3730</v>
      </c>
      <c r="BR199" t="s">
        <v>2168</v>
      </c>
      <c r="BS199">
        <v>-53.937308868501532</v>
      </c>
      <c r="BT199">
        <v>-0.77516686665233436</v>
      </c>
      <c r="BU199">
        <v>-17.617052364746161</v>
      </c>
      <c r="BV199" t="s">
        <v>49</v>
      </c>
      <c r="BW199" t="s">
        <v>2182</v>
      </c>
      <c r="BX199" t="s">
        <v>2167</v>
      </c>
      <c r="BY199">
        <v>211.49989214156111</v>
      </c>
      <c r="BZ199">
        <v>9.9069787247220587E-3</v>
      </c>
      <c r="CA199">
        <v>0.17125888749477211</v>
      </c>
      <c r="CB199">
        <v>1.6042085204674879E-2</v>
      </c>
      <c r="CC199">
        <v>2.249949676380416E-2</v>
      </c>
      <c r="CD199" t="s">
        <v>3685</v>
      </c>
      <c r="CE199">
        <v>9.3671548608912858E-2</v>
      </c>
      <c r="CF199">
        <v>14.54142691597281</v>
      </c>
      <c r="CG199">
        <v>7.8694017125770896</v>
      </c>
      <c r="CH199">
        <v>152.77140672782869</v>
      </c>
      <c r="CI199">
        <v>789.9938837920489</v>
      </c>
    </row>
    <row r="200" spans="1:87">
      <c r="A200">
        <v>236</v>
      </c>
      <c r="B200">
        <v>398</v>
      </c>
      <c r="C200">
        <v>401</v>
      </c>
      <c r="D200">
        <v>340</v>
      </c>
      <c r="E200">
        <v>226</v>
      </c>
      <c r="F200" t="s">
        <v>441</v>
      </c>
      <c r="L200" t="s">
        <v>3501</v>
      </c>
      <c r="M200">
        <v>145614</v>
      </c>
      <c r="N200">
        <v>5252253246</v>
      </c>
      <c r="O200" t="s">
        <v>2200</v>
      </c>
      <c r="P200" t="s">
        <v>110</v>
      </c>
      <c r="Q200" t="s">
        <v>1999</v>
      </c>
      <c r="S200" t="s">
        <v>1980</v>
      </c>
      <c r="U200">
        <v>500</v>
      </c>
      <c r="V200" t="s">
        <v>113</v>
      </c>
      <c r="W200">
        <v>2023</v>
      </c>
      <c r="X200">
        <v>2894183</v>
      </c>
      <c r="Y200">
        <v>135073</v>
      </c>
      <c r="Z200">
        <v>137741</v>
      </c>
      <c r="AA200">
        <v>109533</v>
      </c>
      <c r="AB200">
        <v>13441</v>
      </c>
      <c r="AC200">
        <v>34733</v>
      </c>
      <c r="AD200">
        <v>3267</v>
      </c>
      <c r="AE200">
        <v>242391</v>
      </c>
      <c r="AF200">
        <v>727862</v>
      </c>
      <c r="AG200">
        <v>90361</v>
      </c>
      <c r="AH200">
        <v>637501</v>
      </c>
      <c r="AI200">
        <v>294288</v>
      </c>
      <c r="AJ200">
        <v>433574</v>
      </c>
      <c r="AM200" t="s">
        <v>42</v>
      </c>
      <c r="AN200" t="s">
        <v>43</v>
      </c>
      <c r="AO200" t="s">
        <v>44</v>
      </c>
      <c r="AP200" t="s">
        <v>45</v>
      </c>
      <c r="AQ200" t="s">
        <v>46</v>
      </c>
      <c r="AR200">
        <v>1.2000968839910951E-2</v>
      </c>
      <c r="AS200">
        <v>61.963892282354507</v>
      </c>
      <c r="AT200">
        <v>3.7845913682721513E-2</v>
      </c>
      <c r="AU200">
        <v>0.15048594376406521</v>
      </c>
      <c r="AV200">
        <v>0.37219662371554402</v>
      </c>
      <c r="AW200" t="s">
        <v>47</v>
      </c>
      <c r="AX200">
        <v>1</v>
      </c>
      <c r="AY200">
        <v>0.40431840101557709</v>
      </c>
      <c r="AZ200">
        <v>74.193755739210289</v>
      </c>
      <c r="BA200">
        <v>885.88399142944593</v>
      </c>
      <c r="BB200">
        <v>27.658708295071929</v>
      </c>
      <c r="BC200" t="s">
        <v>3685</v>
      </c>
      <c r="BD200" t="s">
        <v>2173</v>
      </c>
      <c r="BE200" t="s">
        <v>2174</v>
      </c>
      <c r="BF200" t="s">
        <v>2184</v>
      </c>
      <c r="BG200">
        <v>0</v>
      </c>
      <c r="BH200">
        <v>-1.137101023175606E-2</v>
      </c>
      <c r="BI200">
        <v>40.547673922819243</v>
      </c>
      <c r="BJ200">
        <v>0.34037656140764477</v>
      </c>
      <c r="BK200">
        <v>1.8461405237820689</v>
      </c>
      <c r="BL200">
        <v>1.829306223853067E-2</v>
      </c>
      <c r="BM200">
        <v>8.8819563730666786</v>
      </c>
      <c r="BN200" t="s">
        <v>49</v>
      </c>
      <c r="BO200" t="s">
        <v>48</v>
      </c>
      <c r="BP200" t="s">
        <v>48</v>
      </c>
      <c r="BQ200" t="s">
        <v>3728</v>
      </c>
      <c r="BR200" t="s">
        <v>2165</v>
      </c>
      <c r="BS200">
        <v>-40.39408866995074</v>
      </c>
      <c r="BT200">
        <v>-0.5174154334450467</v>
      </c>
      <c r="BU200">
        <v>-12.13370117172591</v>
      </c>
      <c r="BV200" t="s">
        <v>49</v>
      </c>
      <c r="BW200" t="s">
        <v>2182</v>
      </c>
      <c r="BX200" t="s">
        <v>2167</v>
      </c>
      <c r="BY200">
        <v>510.18284200415849</v>
      </c>
      <c r="BZ200">
        <v>4.3762729346771452E-2</v>
      </c>
      <c r="CA200">
        <v>0.35694848790921507</v>
      </c>
      <c r="CB200">
        <v>0.1556088927260954</v>
      </c>
      <c r="CC200">
        <v>2.337197907166701E-2</v>
      </c>
      <c r="CD200" t="s">
        <v>3685</v>
      </c>
      <c r="CE200">
        <v>0.43594215411180659</v>
      </c>
      <c r="CF200">
        <v>14.537836857044541</v>
      </c>
      <c r="CG200">
        <v>8.6090428450461172</v>
      </c>
      <c r="CH200">
        <v>39.882868089764642</v>
      </c>
      <c r="CI200">
        <v>375.70114942528738</v>
      </c>
    </row>
    <row r="201" spans="1:87">
      <c r="A201">
        <v>696</v>
      </c>
      <c r="B201">
        <v>731</v>
      </c>
      <c r="C201">
        <v>643</v>
      </c>
      <c r="D201">
        <v>533</v>
      </c>
      <c r="E201">
        <v>227</v>
      </c>
      <c r="F201" t="s">
        <v>983</v>
      </c>
      <c r="L201" t="s">
        <v>3414</v>
      </c>
      <c r="M201">
        <v>12941</v>
      </c>
      <c r="N201">
        <v>5260300724</v>
      </c>
      <c r="O201" t="s">
        <v>2200</v>
      </c>
      <c r="P201" t="s">
        <v>226</v>
      </c>
      <c r="Q201" t="s">
        <v>2026</v>
      </c>
      <c r="S201" t="s">
        <v>2002</v>
      </c>
      <c r="U201">
        <v>500</v>
      </c>
      <c r="V201" t="s">
        <v>113</v>
      </c>
      <c r="W201">
        <v>2023</v>
      </c>
      <c r="X201">
        <v>1096271</v>
      </c>
      <c r="Y201">
        <v>120369</v>
      </c>
      <c r="Z201">
        <v>114207</v>
      </c>
      <c r="AA201">
        <v>133187</v>
      </c>
      <c r="AB201">
        <v>6022</v>
      </c>
      <c r="AC201">
        <v>592637</v>
      </c>
      <c r="AD201">
        <v>1992</v>
      </c>
      <c r="AE201">
        <v>394569</v>
      </c>
      <c r="AF201">
        <v>684964.6</v>
      </c>
      <c r="AG201">
        <v>113599.6</v>
      </c>
      <c r="AH201">
        <v>571365</v>
      </c>
      <c r="AI201">
        <v>173628</v>
      </c>
      <c r="AJ201">
        <v>511336</v>
      </c>
      <c r="AM201" t="s">
        <v>42</v>
      </c>
      <c r="AN201" t="s">
        <v>43</v>
      </c>
      <c r="AO201" t="s">
        <v>87</v>
      </c>
      <c r="AP201" t="s">
        <v>88</v>
      </c>
      <c r="AQ201" t="s">
        <v>46</v>
      </c>
      <c r="AR201">
        <v>0.54059352112753145</v>
      </c>
      <c r="AS201">
        <v>4.9876209157096341</v>
      </c>
      <c r="AT201">
        <v>0.1214909452133642</v>
      </c>
      <c r="AU201">
        <v>0.19444362526180189</v>
      </c>
      <c r="AV201">
        <v>0.76708249821457364</v>
      </c>
      <c r="AW201" t="s">
        <v>47</v>
      </c>
      <c r="AX201">
        <v>1</v>
      </c>
      <c r="AY201">
        <v>0.25348463263648963</v>
      </c>
      <c r="AZ201">
        <v>198.0768072289157</v>
      </c>
      <c r="BA201">
        <v>550.33684738955822</v>
      </c>
      <c r="BB201">
        <v>57.027911646586347</v>
      </c>
      <c r="BC201" t="s">
        <v>3686</v>
      </c>
      <c r="BD201" t="s">
        <v>2175</v>
      </c>
      <c r="BE201" t="s">
        <v>2174</v>
      </c>
      <c r="BF201" t="s">
        <v>2185</v>
      </c>
      <c r="BG201">
        <v>1</v>
      </c>
      <c r="BH201">
        <v>0.26059352112753148</v>
      </c>
      <c r="BI201">
        <v>14.51270126317212</v>
      </c>
      <c r="BJ201">
        <v>0.13551555891677941</v>
      </c>
      <c r="BK201">
        <v>-17.01978169335354</v>
      </c>
      <c r="BL201">
        <v>-0.18656794025233481</v>
      </c>
      <c r="BM201">
        <v>3.4459315493406968</v>
      </c>
      <c r="BN201" t="s">
        <v>49</v>
      </c>
      <c r="BO201" t="s">
        <v>49</v>
      </c>
      <c r="BP201" t="s">
        <v>49</v>
      </c>
      <c r="BQ201" t="s">
        <v>3731</v>
      </c>
      <c r="BR201" t="s">
        <v>2168</v>
      </c>
      <c r="BS201">
        <v>-77.200412040746244</v>
      </c>
      <c r="BT201">
        <v>-1.4784277221535509</v>
      </c>
      <c r="BU201">
        <v>-30.89941094237215</v>
      </c>
      <c r="BV201" t="s">
        <v>49</v>
      </c>
      <c r="BW201" t="s">
        <v>2182</v>
      </c>
      <c r="BX201" t="s">
        <v>2167</v>
      </c>
      <c r="BY201">
        <v>440.76425656891041</v>
      </c>
      <c r="BZ201">
        <v>0.16355163580304949</v>
      </c>
      <c r="CA201">
        <v>0.96082067558028994</v>
      </c>
      <c r="CB201">
        <v>0.30136644643952099</v>
      </c>
      <c r="CC201">
        <v>0.28000000000000003</v>
      </c>
      <c r="CD201" t="s">
        <v>3689</v>
      </c>
      <c r="CE201">
        <v>0.31365524712247678</v>
      </c>
      <c r="CF201">
        <v>13.77190941978264</v>
      </c>
      <c r="CG201">
        <v>9.0753221602980947</v>
      </c>
      <c r="CH201">
        <v>30.94200869863797</v>
      </c>
      <c r="CI201">
        <v>109.5725908206478</v>
      </c>
    </row>
    <row r="202" spans="1:87">
      <c r="A202">
        <v>221</v>
      </c>
      <c r="B202">
        <v>200</v>
      </c>
      <c r="C202">
        <v>236</v>
      </c>
      <c r="D202">
        <v>258</v>
      </c>
      <c r="E202">
        <v>228</v>
      </c>
      <c r="F202" t="s">
        <v>421</v>
      </c>
      <c r="G202" t="s">
        <v>2283</v>
      </c>
      <c r="H202">
        <v>1937</v>
      </c>
      <c r="J202">
        <v>2001</v>
      </c>
      <c r="L202">
        <v>850004505</v>
      </c>
      <c r="M202">
        <v>45477</v>
      </c>
      <c r="N202">
        <v>8720003404</v>
      </c>
      <c r="O202" t="s">
        <v>2198</v>
      </c>
      <c r="P202" t="s">
        <v>237</v>
      </c>
      <c r="Q202" t="s">
        <v>2500</v>
      </c>
      <c r="R202" t="s">
        <v>2635</v>
      </c>
      <c r="S202" t="s">
        <v>2000</v>
      </c>
      <c r="U202">
        <v>540</v>
      </c>
      <c r="V202" t="s">
        <v>113</v>
      </c>
      <c r="W202">
        <v>2023</v>
      </c>
      <c r="X202">
        <v>2992411</v>
      </c>
      <c r="Y202">
        <v>322193</v>
      </c>
      <c r="Z202">
        <v>352718</v>
      </c>
      <c r="AA202">
        <v>284353</v>
      </c>
      <c r="AB202">
        <v>97637</v>
      </c>
      <c r="AC202">
        <v>2689103</v>
      </c>
      <c r="AD202">
        <v>2728</v>
      </c>
      <c r="AE202">
        <v>351177</v>
      </c>
      <c r="AF202">
        <v>2430966</v>
      </c>
      <c r="AG202">
        <v>854297</v>
      </c>
      <c r="AH202">
        <v>1576669</v>
      </c>
      <c r="AI202">
        <v>1431452</v>
      </c>
      <c r="AJ202">
        <v>999514</v>
      </c>
      <c r="AM202" t="s">
        <v>0</v>
      </c>
      <c r="AN202" t="s">
        <v>75</v>
      </c>
      <c r="AO202" t="s">
        <v>238</v>
      </c>
      <c r="AP202" t="s">
        <v>239</v>
      </c>
      <c r="AQ202" t="s">
        <v>64</v>
      </c>
      <c r="AR202">
        <v>0.89864092866922363</v>
      </c>
      <c r="AS202">
        <v>-8.7113193704020588</v>
      </c>
      <c r="AT202">
        <v>9.5024714185317452E-2</v>
      </c>
      <c r="AU202">
        <v>0.1169711958126934</v>
      </c>
      <c r="AV202">
        <v>0.19864654909839799</v>
      </c>
      <c r="AW202" t="s">
        <v>47</v>
      </c>
      <c r="AX202">
        <v>1</v>
      </c>
      <c r="AY202">
        <v>0.5888408147213906</v>
      </c>
      <c r="AZ202">
        <v>128.73057184750729</v>
      </c>
      <c r="BA202">
        <v>1096.924853372434</v>
      </c>
      <c r="BB202">
        <v>313.15872434017598</v>
      </c>
      <c r="BC202" t="s">
        <v>3688</v>
      </c>
      <c r="BD202" t="s">
        <v>2175</v>
      </c>
      <c r="BE202" t="s">
        <v>2176</v>
      </c>
      <c r="BF202" t="s">
        <v>2185</v>
      </c>
      <c r="BG202">
        <v>1</v>
      </c>
      <c r="BH202">
        <v>2.5418457166761499E-3</v>
      </c>
      <c r="BI202">
        <v>45.541388727441628</v>
      </c>
      <c r="BJ202">
        <v>0.37529031878062291</v>
      </c>
      <c r="BK202">
        <v>5.4647744401751099</v>
      </c>
      <c r="BL202">
        <v>5.3206819611510532E-2</v>
      </c>
      <c r="BM202">
        <v>9.8364856401353506</v>
      </c>
      <c r="BN202" t="s">
        <v>49</v>
      </c>
      <c r="BO202" t="s">
        <v>49</v>
      </c>
      <c r="BP202" t="s">
        <v>49</v>
      </c>
      <c r="BQ202" t="s">
        <v>3728</v>
      </c>
      <c r="BR202" t="s">
        <v>2165</v>
      </c>
      <c r="BS202">
        <v>-10.9369898792034</v>
      </c>
      <c r="BT202">
        <v>-0.11582608786942129</v>
      </c>
      <c r="BU202">
        <v>-2.8541299338475161</v>
      </c>
      <c r="BV202" t="s">
        <v>49</v>
      </c>
      <c r="BW202" t="s">
        <v>2182</v>
      </c>
      <c r="BX202" t="s">
        <v>2167</v>
      </c>
      <c r="BY202">
        <v>425.66954811614931</v>
      </c>
      <c r="BZ202">
        <v>5.483267714141888E-2</v>
      </c>
      <c r="CA202">
        <v>9.7387429878528095E-2</v>
      </c>
      <c r="CB202">
        <v>6.4384390901355198E-2</v>
      </c>
      <c r="CC202">
        <v>0.89609908295254748</v>
      </c>
      <c r="CD202" t="s">
        <v>3688</v>
      </c>
      <c r="CE202">
        <v>0.66111602885159015</v>
      </c>
      <c r="CF202">
        <v>14.536299656172149</v>
      </c>
      <c r="CG202">
        <v>8.0271501068327744</v>
      </c>
      <c r="CH202">
        <v>88.57133529219719</v>
      </c>
      <c r="CI202">
        <v>671.25530525628471</v>
      </c>
    </row>
    <row r="203" spans="1:87">
      <c r="A203">
        <v>350</v>
      </c>
      <c r="B203">
        <v>339</v>
      </c>
      <c r="C203">
        <v>203</v>
      </c>
      <c r="D203">
        <v>217</v>
      </c>
      <c r="E203">
        <v>229</v>
      </c>
      <c r="F203" t="s">
        <v>580</v>
      </c>
      <c r="I203">
        <v>1992</v>
      </c>
      <c r="J203">
        <v>2002</v>
      </c>
      <c r="L203" t="s">
        <v>3545</v>
      </c>
      <c r="M203">
        <v>81341</v>
      </c>
      <c r="N203">
        <v>5640001666</v>
      </c>
      <c r="O203" t="s">
        <v>2198</v>
      </c>
      <c r="P203" t="s">
        <v>581</v>
      </c>
      <c r="Q203" t="s">
        <v>2497</v>
      </c>
      <c r="R203" t="s">
        <v>2553</v>
      </c>
      <c r="S203" t="s">
        <v>2017</v>
      </c>
      <c r="U203">
        <v>400</v>
      </c>
      <c r="V203" t="s">
        <v>2208</v>
      </c>
      <c r="W203">
        <v>2023</v>
      </c>
      <c r="X203">
        <v>2044572</v>
      </c>
      <c r="Y203">
        <v>244606</v>
      </c>
      <c r="Z203">
        <v>21996</v>
      </c>
      <c r="AA203">
        <v>18970</v>
      </c>
      <c r="AB203">
        <v>158553</v>
      </c>
      <c r="AC203">
        <v>1287164.7019987779</v>
      </c>
      <c r="AD203">
        <v>5013</v>
      </c>
      <c r="AE203">
        <v>364508</v>
      </c>
      <c r="AF203">
        <v>2657586</v>
      </c>
      <c r="AG203">
        <v>1286344</v>
      </c>
      <c r="AH203">
        <v>1371242</v>
      </c>
      <c r="AI203">
        <v>1264109</v>
      </c>
      <c r="AJ203">
        <v>1393477</v>
      </c>
      <c r="AM203" t="s">
        <v>0</v>
      </c>
      <c r="AN203" t="s">
        <v>75</v>
      </c>
      <c r="AO203" t="s">
        <v>316</v>
      </c>
      <c r="AP203" t="s">
        <v>317</v>
      </c>
      <c r="AQ203" t="s">
        <v>64</v>
      </c>
      <c r="AR203">
        <v>0.62955215174558699</v>
      </c>
      <c r="AS203">
        <v>1.442974881033843</v>
      </c>
      <c r="AT203">
        <v>9.2782254672371528E-3</v>
      </c>
      <c r="AU203">
        <v>7.1380568681502689E-3</v>
      </c>
      <c r="AV203">
        <v>1.5006617309108629E-2</v>
      </c>
      <c r="AW203" t="s">
        <v>57</v>
      </c>
      <c r="AX203">
        <v>0</v>
      </c>
      <c r="AY203">
        <v>0.47566061832053602</v>
      </c>
      <c r="AZ203">
        <v>72.712547376820268</v>
      </c>
      <c r="BA203">
        <v>407.85397965290252</v>
      </c>
      <c r="BB203">
        <v>256.60163574705763</v>
      </c>
      <c r="BC203" t="s">
        <v>3686</v>
      </c>
      <c r="BD203" t="s">
        <v>2175</v>
      </c>
      <c r="BE203" t="s">
        <v>2176</v>
      </c>
      <c r="BF203" t="s">
        <v>2185</v>
      </c>
      <c r="BG203">
        <v>1</v>
      </c>
      <c r="BH203">
        <v>6.6006747536041521E-2</v>
      </c>
      <c r="BI203">
        <v>-0.25821212616440592</v>
      </c>
      <c r="BJ203">
        <v>-2.5854606865198799E-3</v>
      </c>
      <c r="BK203">
        <v>-27.72334212040899</v>
      </c>
      <c r="BL203">
        <v>-0.32466895985563399</v>
      </c>
      <c r="BM203">
        <v>-6.4615632266262768E-2</v>
      </c>
      <c r="BN203" t="s">
        <v>49</v>
      </c>
      <c r="BO203" t="s">
        <v>49</v>
      </c>
      <c r="BP203" t="s">
        <v>49</v>
      </c>
      <c r="BQ203" t="s">
        <v>3730</v>
      </c>
      <c r="BR203" t="s">
        <v>2168</v>
      </c>
      <c r="BS203">
        <v>-36.504116529449021</v>
      </c>
      <c r="BT203">
        <v>-0.45419510942623909</v>
      </c>
      <c r="BU203">
        <v>-10.73393462777484</v>
      </c>
      <c r="BV203" t="s">
        <v>49</v>
      </c>
      <c r="BW203" t="s">
        <v>2182</v>
      </c>
      <c r="BX203" t="s">
        <v>2167</v>
      </c>
      <c r="BY203">
        <v>148.21306768330149</v>
      </c>
      <c r="BZ203">
        <v>2.591048678815434E-2</v>
      </c>
      <c r="CA203">
        <v>4.2535249166721391E-2</v>
      </c>
      <c r="CB203">
        <v>1.915055102949581E-2</v>
      </c>
      <c r="CC203">
        <v>0.56354540420954546</v>
      </c>
      <c r="CD203" t="s">
        <v>3686</v>
      </c>
      <c r="CE203">
        <v>0.45022778529951019</v>
      </c>
      <c r="CF203">
        <v>14.53328449528761</v>
      </c>
      <c r="CG203">
        <v>8.9739849266897433</v>
      </c>
      <c r="CH203">
        <v>56.019252691576938</v>
      </c>
      <c r="CI203">
        <v>259.64091196960101</v>
      </c>
    </row>
    <row r="204" spans="1:87">
      <c r="A204">
        <v>1082</v>
      </c>
      <c r="B204">
        <v>562</v>
      </c>
      <c r="C204">
        <v>441</v>
      </c>
      <c r="D204">
        <v>221</v>
      </c>
      <c r="E204">
        <v>230</v>
      </c>
      <c r="F204" t="s">
        <v>1345</v>
      </c>
      <c r="L204">
        <v>340166160</v>
      </c>
      <c r="M204">
        <v>255768</v>
      </c>
      <c r="N204">
        <v>8792481113</v>
      </c>
      <c r="O204" t="s">
        <v>2200</v>
      </c>
      <c r="P204" t="s">
        <v>159</v>
      </c>
      <c r="Q204" t="s">
        <v>2687</v>
      </c>
      <c r="R204" t="s">
        <v>2618</v>
      </c>
      <c r="S204" t="s">
        <v>2000</v>
      </c>
      <c r="U204">
        <v>500</v>
      </c>
      <c r="V204" t="s">
        <v>113</v>
      </c>
      <c r="W204">
        <v>2023</v>
      </c>
      <c r="X204">
        <v>733919.09791999997</v>
      </c>
      <c r="Y204">
        <v>-130755.3216</v>
      </c>
      <c r="Z204">
        <v>-142492.34882000001</v>
      </c>
      <c r="AA204">
        <v>-144899.69682000001</v>
      </c>
      <c r="AB204">
        <v>6767</v>
      </c>
      <c r="AC204">
        <v>579268</v>
      </c>
      <c r="AD204">
        <v>620</v>
      </c>
      <c r="AE204">
        <v>48253</v>
      </c>
      <c r="AF204">
        <v>517929.28584000003</v>
      </c>
      <c r="AG204">
        <v>144417.67329999999</v>
      </c>
      <c r="AH204">
        <v>373511.61254</v>
      </c>
      <c r="AI204">
        <v>-125516.78505999999</v>
      </c>
      <c r="AJ204">
        <v>643446.07089999993</v>
      </c>
      <c r="AM204" t="s">
        <v>0</v>
      </c>
      <c r="AN204" t="s">
        <v>75</v>
      </c>
      <c r="AO204" t="s">
        <v>160</v>
      </c>
      <c r="AP204" t="s">
        <v>161</v>
      </c>
      <c r="AQ204" t="s">
        <v>46</v>
      </c>
      <c r="AR204">
        <v>0.78928045562747084</v>
      </c>
      <c r="AS204">
        <v>-43.758277706376781</v>
      </c>
      <c r="AT204">
        <v>-0.19743279229367411</v>
      </c>
      <c r="AU204">
        <v>-0.2797673365486476</v>
      </c>
      <c r="AV204">
        <v>1.15442485840228</v>
      </c>
      <c r="AW204" t="s">
        <v>47</v>
      </c>
      <c r="AX204">
        <v>1</v>
      </c>
      <c r="AY204">
        <v>-0.24234347910339049</v>
      </c>
      <c r="AZ204">
        <v>77.82741935483871</v>
      </c>
      <c r="BA204">
        <v>1183.7404805161291</v>
      </c>
      <c r="BB204">
        <v>232.9317311290323</v>
      </c>
      <c r="BC204" t="s">
        <v>3688</v>
      </c>
      <c r="BD204" t="s">
        <v>2175</v>
      </c>
      <c r="BE204" t="s">
        <v>2176</v>
      </c>
      <c r="BF204" t="s">
        <v>2185</v>
      </c>
      <c r="BG204">
        <v>1</v>
      </c>
      <c r="BH204">
        <v>2.705812591780787E-2</v>
      </c>
      <c r="BI204">
        <v>-44.532517963166747</v>
      </c>
      <c r="BJ204">
        <v>-0.58937324619384768</v>
      </c>
      <c r="BK204">
        <v>-59.806172437077343</v>
      </c>
      <c r="BL204">
        <v>-0.91145674536296184</v>
      </c>
      <c r="BM204">
        <v>-13.700235050653561</v>
      </c>
      <c r="BN204" t="s">
        <v>48</v>
      </c>
      <c r="BO204" t="s">
        <v>49</v>
      </c>
      <c r="BP204" t="s">
        <v>48</v>
      </c>
      <c r="BQ204" t="s">
        <v>3730</v>
      </c>
      <c r="BR204" t="s">
        <v>2168</v>
      </c>
      <c r="BS204">
        <v>-18.20580474934037</v>
      </c>
      <c r="BT204">
        <v>-0.2009639076032341</v>
      </c>
      <c r="BU204">
        <v>-4.8999772201295588</v>
      </c>
      <c r="BV204" t="s">
        <v>49</v>
      </c>
      <c r="BW204" t="s">
        <v>2182</v>
      </c>
      <c r="BX204" t="s">
        <v>2167</v>
      </c>
      <c r="BY204">
        <v>-561.84263294033531</v>
      </c>
      <c r="BZ204">
        <v>-2.2658772385939031E-2</v>
      </c>
      <c r="CA204">
        <v>-0.1544934556322787</v>
      </c>
      <c r="CB204">
        <v>-3.0831264615568139E-2</v>
      </c>
      <c r="CC204">
        <v>0.76222232970966297</v>
      </c>
      <c r="CD204" t="s">
        <v>3688</v>
      </c>
      <c r="CE204">
        <v>0.19956356396708419</v>
      </c>
      <c r="CF204">
        <v>14.095527326898299</v>
      </c>
      <c r="CG204">
        <v>6.6306833856423717</v>
      </c>
      <c r="CH204">
        <v>113.688654353562</v>
      </c>
      <c r="CI204">
        <v>1745.5831134564639</v>
      </c>
    </row>
    <row r="205" spans="1:87">
      <c r="A205">
        <v>239</v>
      </c>
      <c r="B205">
        <v>183</v>
      </c>
      <c r="C205">
        <v>196</v>
      </c>
      <c r="D205">
        <v>249</v>
      </c>
      <c r="E205">
        <v>231</v>
      </c>
      <c r="F205" t="s">
        <v>445</v>
      </c>
      <c r="H205">
        <v>1989</v>
      </c>
      <c r="J205">
        <v>2002</v>
      </c>
      <c r="L205">
        <v>330577037</v>
      </c>
      <c r="M205">
        <v>90347</v>
      </c>
      <c r="N205">
        <v>6731596217</v>
      </c>
      <c r="O205" t="s">
        <v>2200</v>
      </c>
      <c r="P205" t="s">
        <v>446</v>
      </c>
      <c r="Q205" t="s">
        <v>2320</v>
      </c>
      <c r="R205" t="s">
        <v>2553</v>
      </c>
      <c r="S205" t="s">
        <v>2017</v>
      </c>
      <c r="U205">
        <v>400</v>
      </c>
      <c r="V205" t="s">
        <v>113</v>
      </c>
      <c r="W205">
        <v>2023</v>
      </c>
      <c r="X205">
        <v>2888347</v>
      </c>
      <c r="Y205">
        <v>263015</v>
      </c>
      <c r="Z205">
        <v>237491</v>
      </c>
      <c r="AA205">
        <v>216852</v>
      </c>
      <c r="AB205">
        <v>90069</v>
      </c>
      <c r="AC205">
        <v>905938</v>
      </c>
      <c r="AD205">
        <v>749</v>
      </c>
      <c r="AE205">
        <v>91940.800000000003</v>
      </c>
      <c r="AF205">
        <v>2705787</v>
      </c>
      <c r="AG205">
        <v>1816655</v>
      </c>
      <c r="AH205">
        <v>889132</v>
      </c>
      <c r="AI205">
        <v>987098</v>
      </c>
      <c r="AJ205">
        <v>1718688.67552</v>
      </c>
      <c r="AM205" t="s">
        <v>0</v>
      </c>
      <c r="AN205" t="s">
        <v>75</v>
      </c>
      <c r="AO205" t="s">
        <v>447</v>
      </c>
      <c r="AP205" t="s">
        <v>448</v>
      </c>
      <c r="AQ205" t="s">
        <v>46</v>
      </c>
      <c r="AR205">
        <v>0.31365275709601381</v>
      </c>
      <c r="AS205">
        <v>-19.85524741168301</v>
      </c>
      <c r="AT205">
        <v>7.5078236790801112E-2</v>
      </c>
      <c r="AU205">
        <v>8.0143780718881424E-2</v>
      </c>
      <c r="AV205">
        <v>0.21968639385349781</v>
      </c>
      <c r="AW205" t="s">
        <v>57</v>
      </c>
      <c r="AX205">
        <v>0</v>
      </c>
      <c r="AY205">
        <v>0.36480994254167087</v>
      </c>
      <c r="AZ205">
        <v>122.7514018691589</v>
      </c>
      <c r="BA205">
        <v>3856.2710280373831</v>
      </c>
      <c r="BB205">
        <v>2425.440587449933</v>
      </c>
      <c r="BC205" t="s">
        <v>3689</v>
      </c>
      <c r="BD205" t="s">
        <v>2175</v>
      </c>
      <c r="BE205" t="s">
        <v>2174</v>
      </c>
      <c r="BF205" t="s">
        <v>2185</v>
      </c>
      <c r="BG205">
        <v>1</v>
      </c>
      <c r="BH205">
        <v>1.801775078560774E-3</v>
      </c>
      <c r="BI205">
        <v>41.498449239855638</v>
      </c>
      <c r="BJ205">
        <v>0.34711857159949672</v>
      </c>
      <c r="BK205">
        <v>2.5351081448229351</v>
      </c>
      <c r="BL205">
        <v>2.5035072430384279E-2</v>
      </c>
      <c r="BM205">
        <v>9.0656319372925065</v>
      </c>
      <c r="BN205" t="s">
        <v>49</v>
      </c>
      <c r="BO205" t="s">
        <v>49</v>
      </c>
      <c r="BP205" t="s">
        <v>49</v>
      </c>
      <c r="BQ205" t="s">
        <v>3728</v>
      </c>
      <c r="BR205" t="s">
        <v>2165</v>
      </c>
      <c r="BS205">
        <v>-1.834862385321101</v>
      </c>
      <c r="BT205">
        <v>-1.851904776723767E-2</v>
      </c>
      <c r="BU205">
        <v>-0.46190611144543148</v>
      </c>
      <c r="BV205" t="s">
        <v>49</v>
      </c>
      <c r="BW205" t="s">
        <v>2182</v>
      </c>
      <c r="BX205" t="s">
        <v>2167</v>
      </c>
      <c r="BY205">
        <v>1180.966965127815</v>
      </c>
      <c r="BZ205">
        <v>2.3214127373476241E-2</v>
      </c>
      <c r="CA205">
        <v>5.8038787243371949E-2</v>
      </c>
      <c r="CB205">
        <v>2.254208027827239E-2</v>
      </c>
      <c r="CC205">
        <v>0.31185098201745298</v>
      </c>
      <c r="CD205" t="s">
        <v>3689</v>
      </c>
      <c r="CE205">
        <v>0.38839681786849711</v>
      </c>
      <c r="CF205">
        <v>14.52907635253221</v>
      </c>
      <c r="CG205">
        <v>6.6372580312844569</v>
      </c>
      <c r="CH205">
        <v>92.898090694626475</v>
      </c>
      <c r="CI205">
        <v>2675.3040629095681</v>
      </c>
    </row>
    <row r="206" spans="1:87">
      <c r="A206">
        <v>174</v>
      </c>
      <c r="B206">
        <v>219</v>
      </c>
      <c r="C206">
        <v>208</v>
      </c>
      <c r="D206">
        <v>215</v>
      </c>
      <c r="E206">
        <v>232</v>
      </c>
      <c r="F206" t="s">
        <v>360</v>
      </c>
      <c r="H206">
        <v>1991</v>
      </c>
      <c r="J206">
        <v>2002</v>
      </c>
      <c r="L206">
        <v>932081801</v>
      </c>
      <c r="M206">
        <v>113253</v>
      </c>
      <c r="N206">
        <v>8942556799</v>
      </c>
      <c r="O206" t="s">
        <v>2200</v>
      </c>
      <c r="P206" t="s">
        <v>163</v>
      </c>
      <c r="Q206" t="s">
        <v>2013</v>
      </c>
      <c r="R206" t="s">
        <v>2210</v>
      </c>
      <c r="S206" t="s">
        <v>2004</v>
      </c>
      <c r="U206">
        <v>400</v>
      </c>
      <c r="V206" t="s">
        <v>113</v>
      </c>
      <c r="W206">
        <v>2023</v>
      </c>
      <c r="X206">
        <v>3702826.61943</v>
      </c>
      <c r="Y206">
        <v>53089.819600000003</v>
      </c>
      <c r="Z206">
        <v>90522.200530000002</v>
      </c>
      <c r="AA206">
        <v>81570.214529999997</v>
      </c>
      <c r="AB206">
        <v>3080.3556600000002</v>
      </c>
      <c r="AC206">
        <v>848396</v>
      </c>
      <c r="AD206">
        <v>309</v>
      </c>
      <c r="AE206">
        <v>36832.05343</v>
      </c>
      <c r="AF206">
        <v>1589509.97487</v>
      </c>
      <c r="AG206">
        <v>173099.36897000001</v>
      </c>
      <c r="AH206">
        <v>1416410.6059000001</v>
      </c>
      <c r="AI206">
        <v>243475.22529999999</v>
      </c>
      <c r="AJ206">
        <v>1346034.74957</v>
      </c>
      <c r="AM206" t="s">
        <v>42</v>
      </c>
      <c r="AN206" t="s">
        <v>43</v>
      </c>
      <c r="AO206" t="s">
        <v>87</v>
      </c>
      <c r="AP206" t="s">
        <v>88</v>
      </c>
      <c r="AQ206" t="s">
        <v>46</v>
      </c>
      <c r="AR206">
        <v>0.22912117881733249</v>
      </c>
      <c r="AS206">
        <v>24.19816783173172</v>
      </c>
      <c r="AT206">
        <v>2.2029174712629839E-2</v>
      </c>
      <c r="AU206">
        <v>5.1317837459102018E-2</v>
      </c>
      <c r="AV206">
        <v>0.33502470088894087</v>
      </c>
      <c r="AW206" t="s">
        <v>57</v>
      </c>
      <c r="AX206">
        <v>0</v>
      </c>
      <c r="AY206">
        <v>0.15317628020542179</v>
      </c>
      <c r="AZ206">
        <v>119.19758391585761</v>
      </c>
      <c r="BA206">
        <v>11983.25766805825</v>
      </c>
      <c r="BB206">
        <v>560.19213258899674</v>
      </c>
      <c r="BC206" t="s">
        <v>3687</v>
      </c>
      <c r="BD206" t="s">
        <v>2173</v>
      </c>
      <c r="BE206" t="s">
        <v>2174</v>
      </c>
      <c r="BF206" t="s">
        <v>2185</v>
      </c>
      <c r="BG206">
        <v>1</v>
      </c>
      <c r="BH206">
        <v>0.22912117881733249</v>
      </c>
      <c r="BI206">
        <v>82.112078655150228</v>
      </c>
      <c r="BJ206">
        <v>0.59945212833789618</v>
      </c>
      <c r="BK206">
        <v>31.965274387790021</v>
      </c>
      <c r="BL206">
        <v>0.2773686291687838</v>
      </c>
      <c r="BM206">
        <v>16.167511961149941</v>
      </c>
      <c r="BN206" t="s">
        <v>48</v>
      </c>
      <c r="BO206" t="s">
        <v>48</v>
      </c>
      <c r="BP206" t="s">
        <v>48</v>
      </c>
      <c r="BQ206" t="s">
        <v>3728</v>
      </c>
      <c r="BR206" t="s">
        <v>2165</v>
      </c>
      <c r="BS206">
        <v>18.390804597701148</v>
      </c>
      <c r="BT206">
        <v>0.16882086957505221</v>
      </c>
      <c r="BU206">
        <v>4.3108520799486794</v>
      </c>
      <c r="BV206" t="s">
        <v>48</v>
      </c>
      <c r="BW206" t="s">
        <v>2180</v>
      </c>
      <c r="BX206" t="s">
        <v>2166</v>
      </c>
      <c r="BY206">
        <v>4192.958817483539</v>
      </c>
      <c r="BZ206">
        <v>1.7074483048963539E-2</v>
      </c>
      <c r="CA206">
        <v>0.35863187471592078</v>
      </c>
      <c r="CB206">
        <v>4.2028638115714653E-2</v>
      </c>
      <c r="CC206">
        <v>0</v>
      </c>
      <c r="CD206" t="s">
        <v>3685</v>
      </c>
      <c r="CE206">
        <v>0.1171915857981289</v>
      </c>
      <c r="CF206">
        <v>14.52515490881167</v>
      </c>
      <c r="CG206">
        <v>5.5645204073226937</v>
      </c>
      <c r="CH206">
        <v>85.829481379310351</v>
      </c>
      <c r="CI206">
        <v>7790.2988505747126</v>
      </c>
    </row>
    <row r="207" spans="1:87">
      <c r="A207">
        <v>524</v>
      </c>
      <c r="B207">
        <v>244</v>
      </c>
      <c r="C207">
        <v>233</v>
      </c>
      <c r="D207">
        <v>254</v>
      </c>
      <c r="E207">
        <v>233</v>
      </c>
      <c r="F207" t="s">
        <v>770</v>
      </c>
      <c r="J207">
        <v>2004</v>
      </c>
      <c r="L207" t="s">
        <v>3474</v>
      </c>
      <c r="M207">
        <v>193278</v>
      </c>
      <c r="N207">
        <v>6370102196</v>
      </c>
      <c r="O207" t="s">
        <v>2198</v>
      </c>
      <c r="P207" t="s">
        <v>771</v>
      </c>
      <c r="Q207" t="s">
        <v>2390</v>
      </c>
      <c r="S207" t="s">
        <v>1988</v>
      </c>
      <c r="U207">
        <v>400</v>
      </c>
      <c r="V207" t="s">
        <v>2208</v>
      </c>
      <c r="W207">
        <v>2023</v>
      </c>
      <c r="X207">
        <v>1408156.80697</v>
      </c>
      <c r="Y207">
        <v>-20229.869750000002</v>
      </c>
      <c r="Z207">
        <v>2172.86193</v>
      </c>
      <c r="AA207">
        <v>1423.8669299999999</v>
      </c>
      <c r="AB207">
        <v>101091</v>
      </c>
      <c r="AC207">
        <v>855797</v>
      </c>
      <c r="AD207">
        <v>2420</v>
      </c>
      <c r="AE207">
        <v>321729</v>
      </c>
      <c r="AF207">
        <v>1582384.1264500001</v>
      </c>
      <c r="AG207">
        <v>930711.76113</v>
      </c>
      <c r="AH207">
        <v>651672.3653200001</v>
      </c>
      <c r="AI207">
        <v>1095493.22881</v>
      </c>
      <c r="AJ207">
        <v>486890.89763999998</v>
      </c>
      <c r="AM207" t="s">
        <v>0</v>
      </c>
      <c r="AN207" t="s">
        <v>75</v>
      </c>
      <c r="AO207" t="s">
        <v>82</v>
      </c>
      <c r="AP207" t="s">
        <v>83</v>
      </c>
      <c r="AQ207" t="s">
        <v>64</v>
      </c>
      <c r="AR207">
        <v>0.60774268587421054</v>
      </c>
      <c r="AS207">
        <v>-24.747410550564151</v>
      </c>
      <c r="AT207">
        <v>1.011156515348461E-3</v>
      </c>
      <c r="AU207">
        <v>8.9982382039838476E-4</v>
      </c>
      <c r="AV207">
        <v>1.2997496402115619E-3</v>
      </c>
      <c r="AW207" t="s">
        <v>57</v>
      </c>
      <c r="AX207">
        <v>0</v>
      </c>
      <c r="AY207">
        <v>0.69230549681238551</v>
      </c>
      <c r="AZ207">
        <v>132.94586776859501</v>
      </c>
      <c r="BA207">
        <v>581.88297808677692</v>
      </c>
      <c r="BB207">
        <v>384.59163683057852</v>
      </c>
      <c r="BC207" t="s">
        <v>3686</v>
      </c>
      <c r="BD207" t="s">
        <v>2175</v>
      </c>
      <c r="BE207" t="s">
        <v>2176</v>
      </c>
      <c r="BF207" t="s">
        <v>2184</v>
      </c>
      <c r="BG207">
        <v>0</v>
      </c>
      <c r="BH207">
        <v>-2.6737208253858609E-3</v>
      </c>
      <c r="BI207">
        <v>7.2532689211567121</v>
      </c>
      <c r="BJ207">
        <v>7.0022850806889636E-2</v>
      </c>
      <c r="BK207">
        <v>-22.280239912205271</v>
      </c>
      <c r="BL207">
        <v>-0.25206064836222281</v>
      </c>
      <c r="BM207">
        <v>1.7659835721252739</v>
      </c>
      <c r="BN207" t="s">
        <v>49</v>
      </c>
      <c r="BO207" t="s">
        <v>49</v>
      </c>
      <c r="BP207" t="s">
        <v>49</v>
      </c>
      <c r="BQ207" t="s">
        <v>3731</v>
      </c>
      <c r="BR207" t="s">
        <v>2168</v>
      </c>
      <c r="BS207">
        <v>-28.168596022558621</v>
      </c>
      <c r="BT207">
        <v>-0.33084842425582123</v>
      </c>
      <c r="BU207">
        <v>-7.9383851121203826</v>
      </c>
      <c r="BV207" t="s">
        <v>48</v>
      </c>
      <c r="BW207" t="s">
        <v>2182</v>
      </c>
      <c r="BX207" t="s">
        <v>2167</v>
      </c>
      <c r="BY207">
        <v>192.17484436757249</v>
      </c>
      <c r="BZ207">
        <v>9.8352024544949804E-2</v>
      </c>
      <c r="CA207">
        <v>0.1197258151774744</v>
      </c>
      <c r="CB207">
        <v>7.8544850771801095E-2</v>
      </c>
      <c r="CC207">
        <v>0.6104164066995964</v>
      </c>
      <c r="CD207" t="s">
        <v>3686</v>
      </c>
      <c r="CE207">
        <v>0.65603939012961332</v>
      </c>
      <c r="CF207">
        <v>14.08776932727886</v>
      </c>
      <c r="CG207">
        <v>8.1223712434065529</v>
      </c>
      <c r="CH207">
        <v>109.9985158800831</v>
      </c>
      <c r="CI207">
        <v>389.70813371920451</v>
      </c>
    </row>
    <row r="208" spans="1:87">
      <c r="A208">
        <v>253</v>
      </c>
      <c r="B208">
        <v>282</v>
      </c>
      <c r="C208">
        <v>255</v>
      </c>
      <c r="D208">
        <v>210</v>
      </c>
      <c r="E208">
        <v>234</v>
      </c>
      <c r="F208" t="s">
        <v>469</v>
      </c>
      <c r="J208">
        <v>2001</v>
      </c>
      <c r="L208">
        <v>851638844</v>
      </c>
      <c r="M208">
        <v>43669</v>
      </c>
      <c r="N208">
        <v>8691637482</v>
      </c>
      <c r="O208" t="s">
        <v>2200</v>
      </c>
      <c r="P208" t="s">
        <v>220</v>
      </c>
      <c r="Q208" t="s">
        <v>2023</v>
      </c>
      <c r="R208" t="s">
        <v>2579</v>
      </c>
      <c r="S208" t="s">
        <v>2006</v>
      </c>
      <c r="U208">
        <v>500</v>
      </c>
      <c r="V208" t="s">
        <v>113</v>
      </c>
      <c r="W208">
        <v>2023</v>
      </c>
      <c r="X208">
        <v>2719737</v>
      </c>
      <c r="Y208">
        <v>49378</v>
      </c>
      <c r="Z208">
        <v>112043</v>
      </c>
      <c r="AA208">
        <v>88217</v>
      </c>
      <c r="AB208">
        <v>21285</v>
      </c>
      <c r="AC208">
        <v>148</v>
      </c>
      <c r="AD208">
        <v>551</v>
      </c>
      <c r="AE208">
        <v>106026</v>
      </c>
      <c r="AF208">
        <v>1232536</v>
      </c>
      <c r="AG208">
        <v>123659</v>
      </c>
      <c r="AH208">
        <v>1108877</v>
      </c>
      <c r="AI208">
        <v>764225</v>
      </c>
      <c r="AJ208">
        <v>468311</v>
      </c>
      <c r="AM208" t="s">
        <v>42</v>
      </c>
      <c r="AN208" t="s">
        <v>43</v>
      </c>
      <c r="AO208" t="s">
        <v>87</v>
      </c>
      <c r="AP208" t="s">
        <v>88</v>
      </c>
      <c r="AQ208" t="s">
        <v>46</v>
      </c>
      <c r="AR208">
        <v>5.4417026352180377E-5</v>
      </c>
      <c r="AS208">
        <v>10.82443833673921</v>
      </c>
      <c r="AT208">
        <v>3.2435856849393888E-2</v>
      </c>
      <c r="AU208">
        <v>7.1573568642214105E-2</v>
      </c>
      <c r="AV208">
        <v>0.11543328208315611</v>
      </c>
      <c r="AW208" t="s">
        <v>47</v>
      </c>
      <c r="AX208">
        <v>1</v>
      </c>
      <c r="AY208">
        <v>0.62004274114508617</v>
      </c>
      <c r="AZ208">
        <v>192.42468239564431</v>
      </c>
      <c r="BA208">
        <v>4936.0018148820327</v>
      </c>
      <c r="BB208">
        <v>224.42649727767699</v>
      </c>
      <c r="BC208" t="s">
        <v>3685</v>
      </c>
      <c r="BD208" t="s">
        <v>2173</v>
      </c>
      <c r="BE208" t="s">
        <v>2174</v>
      </c>
      <c r="BF208" t="s">
        <v>2184</v>
      </c>
      <c r="BG208">
        <v>0</v>
      </c>
      <c r="BH208">
        <v>-1.149277038980525E-4</v>
      </c>
      <c r="BI208">
        <v>35.065433611899621</v>
      </c>
      <c r="BJ208">
        <v>0.300589168445903</v>
      </c>
      <c r="BK208">
        <v>-2.1264973826814222</v>
      </c>
      <c r="BL208">
        <v>-2.149433072321116E-2</v>
      </c>
      <c r="BM208">
        <v>7.804292641004551</v>
      </c>
      <c r="BN208" t="s">
        <v>48</v>
      </c>
      <c r="BO208" t="s">
        <v>49</v>
      </c>
      <c r="BP208" t="s">
        <v>48</v>
      </c>
      <c r="BQ208" t="s">
        <v>3731</v>
      </c>
      <c r="BR208" t="s">
        <v>2168</v>
      </c>
      <c r="BS208">
        <v>-52.294372294372288</v>
      </c>
      <c r="BT208">
        <v>-0.74012081380297889</v>
      </c>
      <c r="BU208">
        <v>-16.892081798609251</v>
      </c>
      <c r="BV208" t="s">
        <v>49</v>
      </c>
      <c r="BW208" t="s">
        <v>2182</v>
      </c>
      <c r="BX208" t="s">
        <v>2167</v>
      </c>
      <c r="BY208">
        <v>3192.5870962673139</v>
      </c>
      <c r="BZ208">
        <v>2.927528401246695E-2</v>
      </c>
      <c r="CA208">
        <v>8.0208664984937908E-2</v>
      </c>
      <c r="CB208">
        <v>5.6184808466512137E-2</v>
      </c>
      <c r="CC208">
        <v>1.6934473025023291E-4</v>
      </c>
      <c r="CD208" t="s">
        <v>3685</v>
      </c>
      <c r="CE208">
        <v>0.70048302732707091</v>
      </c>
      <c r="CF208">
        <v>14.515456573974911</v>
      </c>
      <c r="CG208">
        <v>7.0518556229558937</v>
      </c>
      <c r="CH208">
        <v>80.966233766233771</v>
      </c>
      <c r="CI208">
        <v>1743.414718614719</v>
      </c>
    </row>
    <row r="209" spans="1:87">
      <c r="A209">
        <v>401</v>
      </c>
      <c r="B209">
        <v>323</v>
      </c>
      <c r="C209">
        <v>275</v>
      </c>
      <c r="D209">
        <v>232</v>
      </c>
      <c r="E209">
        <v>235</v>
      </c>
      <c r="F209" t="s">
        <v>636</v>
      </c>
      <c r="L209">
        <v>147493537</v>
      </c>
      <c r="M209">
        <v>528516</v>
      </c>
      <c r="N209">
        <v>5213681831</v>
      </c>
      <c r="O209" t="s">
        <v>2200</v>
      </c>
      <c r="P209" t="s">
        <v>220</v>
      </c>
      <c r="Q209" t="s">
        <v>2023</v>
      </c>
      <c r="R209" t="s">
        <v>2210</v>
      </c>
      <c r="S209" t="s">
        <v>1991</v>
      </c>
      <c r="U209">
        <v>500</v>
      </c>
      <c r="V209" t="s">
        <v>113</v>
      </c>
      <c r="W209">
        <v>2023</v>
      </c>
      <c r="X209">
        <v>1740273</v>
      </c>
      <c r="Y209">
        <v>39970</v>
      </c>
      <c r="Z209">
        <v>36675</v>
      </c>
      <c r="AA209">
        <v>29113</v>
      </c>
      <c r="AB209">
        <v>18589</v>
      </c>
      <c r="AC209">
        <v>0</v>
      </c>
      <c r="AD209">
        <v>896</v>
      </c>
      <c r="AE209">
        <v>68609</v>
      </c>
      <c r="AF209">
        <v>445624</v>
      </c>
      <c r="AG209">
        <v>151007</v>
      </c>
      <c r="AH209">
        <v>294617</v>
      </c>
      <c r="AI209">
        <v>67402</v>
      </c>
      <c r="AJ209">
        <v>378222</v>
      </c>
      <c r="AM209" t="s">
        <v>42</v>
      </c>
      <c r="AN209" t="s">
        <v>43</v>
      </c>
      <c r="AO209" t="s">
        <v>87</v>
      </c>
      <c r="AP209" t="s">
        <v>88</v>
      </c>
      <c r="AQ209" t="s">
        <v>46</v>
      </c>
      <c r="AR209">
        <v>0</v>
      </c>
      <c r="AS209">
        <v>0</v>
      </c>
      <c r="AT209">
        <v>1.6728984475424261E-2</v>
      </c>
      <c r="AU209">
        <v>6.5330861892537201E-2</v>
      </c>
      <c r="AV209">
        <v>0.43193080324026001</v>
      </c>
      <c r="AW209" t="s">
        <v>47</v>
      </c>
      <c r="AX209">
        <v>1</v>
      </c>
      <c r="AY209">
        <v>0.15125307434069979</v>
      </c>
      <c r="AZ209">
        <v>76.572544642857139</v>
      </c>
      <c r="BA209">
        <v>1942.268973214286</v>
      </c>
      <c r="BB209">
        <v>168.53459821428569</v>
      </c>
      <c r="BC209" t="s">
        <v>3685</v>
      </c>
      <c r="BD209" t="s">
        <v>2173</v>
      </c>
      <c r="BE209" t="s">
        <v>2174</v>
      </c>
      <c r="BF209" t="s">
        <v>2184</v>
      </c>
      <c r="BG209">
        <v>0</v>
      </c>
      <c r="BH209">
        <v>0</v>
      </c>
      <c r="BI209">
        <v>-12.26432929795754</v>
      </c>
      <c r="BJ209">
        <v>-0.13084163381931721</v>
      </c>
      <c r="BK209">
        <v>-36.423427027505461</v>
      </c>
      <c r="BL209">
        <v>-0.4529251329884314</v>
      </c>
      <c r="BM209">
        <v>-3.218120885009768</v>
      </c>
      <c r="BN209" t="s">
        <v>49</v>
      </c>
      <c r="BO209" t="s">
        <v>49</v>
      </c>
      <c r="BP209" t="s">
        <v>49</v>
      </c>
      <c r="BQ209" t="s">
        <v>3730</v>
      </c>
      <c r="BR209" t="s">
        <v>2168</v>
      </c>
      <c r="BS209">
        <v>-10.130391173520559</v>
      </c>
      <c r="BT209">
        <v>-0.1068103569869079</v>
      </c>
      <c r="BU209">
        <v>-2.634922732290967</v>
      </c>
      <c r="BV209" t="s">
        <v>49</v>
      </c>
      <c r="BW209" t="s">
        <v>2182</v>
      </c>
      <c r="BX209" t="s">
        <v>2167</v>
      </c>
      <c r="BY209">
        <v>-47.240555371471601</v>
      </c>
      <c r="BZ209">
        <v>-7.6691129651466749E-3</v>
      </c>
      <c r="CA209">
        <v>-0.15727223853438649</v>
      </c>
      <c r="CB209">
        <v>-2.5847099082811981E-2</v>
      </c>
      <c r="CC209">
        <v>0</v>
      </c>
      <c r="CD209" t="s">
        <v>3685</v>
      </c>
      <c r="CE209">
        <v>0.16434622743136379</v>
      </c>
      <c r="CF209">
        <v>14.500394189254781</v>
      </c>
      <c r="CG209">
        <v>6.9047507699618382</v>
      </c>
      <c r="CH209">
        <v>84.969909729187563</v>
      </c>
      <c r="CI209">
        <v>1989.5095285857569</v>
      </c>
    </row>
    <row r="210" spans="1:87">
      <c r="A210">
        <v>386</v>
      </c>
      <c r="C210">
        <v>560</v>
      </c>
      <c r="D210">
        <v>380</v>
      </c>
      <c r="E210">
        <v>236</v>
      </c>
      <c r="F210" t="s">
        <v>620</v>
      </c>
      <c r="J210">
        <v>2011</v>
      </c>
      <c r="L210">
        <v>142996044</v>
      </c>
      <c r="M210">
        <v>1072905</v>
      </c>
      <c r="N210">
        <v>7743204548</v>
      </c>
      <c r="O210" t="s">
        <v>2198</v>
      </c>
      <c r="P210" t="s">
        <v>96</v>
      </c>
      <c r="Q210" t="s">
        <v>2030</v>
      </c>
      <c r="R210" t="s">
        <v>2210</v>
      </c>
      <c r="S210" t="s">
        <v>1994</v>
      </c>
      <c r="U210">
        <v>400</v>
      </c>
      <c r="V210" t="s">
        <v>113</v>
      </c>
      <c r="W210">
        <v>2023</v>
      </c>
      <c r="X210">
        <v>1790872.1447600001</v>
      </c>
      <c r="Y210">
        <v>-4200.0719499999996</v>
      </c>
      <c r="Z210">
        <v>7164.6431199999997</v>
      </c>
      <c r="AA210">
        <v>6310.08212</v>
      </c>
      <c r="AB210">
        <v>820.09401000000003</v>
      </c>
      <c r="AC210">
        <v>595878</v>
      </c>
      <c r="AD210">
        <v>17</v>
      </c>
      <c r="AE210">
        <v>5592.15211</v>
      </c>
      <c r="AF210">
        <v>157473.26332999999</v>
      </c>
      <c r="AG210">
        <v>34669.984779999999</v>
      </c>
      <c r="AH210">
        <v>122803.27855</v>
      </c>
      <c r="AI210">
        <v>73037.536939999991</v>
      </c>
      <c r="AJ210">
        <v>84435.726389999996</v>
      </c>
      <c r="AM210" t="s">
        <v>42</v>
      </c>
      <c r="AN210" t="s">
        <v>43</v>
      </c>
      <c r="AO210" t="s">
        <v>87</v>
      </c>
      <c r="AP210" t="s">
        <v>88</v>
      </c>
      <c r="AQ210" t="s">
        <v>46</v>
      </c>
      <c r="AR210">
        <v>0.33273062052112901</v>
      </c>
      <c r="AS210">
        <v>17.629388083837451</v>
      </c>
      <c r="AT210">
        <v>3.5234687961745209E-3</v>
      </c>
      <c r="AU210">
        <v>4.0070815747157221E-2</v>
      </c>
      <c r="AV210">
        <v>8.6395056355524483E-2</v>
      </c>
      <c r="AW210" t="s">
        <v>57</v>
      </c>
      <c r="AX210">
        <v>0</v>
      </c>
      <c r="AY210">
        <v>0.46380912794664692</v>
      </c>
      <c r="AZ210">
        <v>328.95012411764708</v>
      </c>
      <c r="BA210">
        <v>105345.42028000001</v>
      </c>
      <c r="BB210">
        <v>2039.4108694117649</v>
      </c>
      <c r="BC210" t="s">
        <v>3689</v>
      </c>
      <c r="BD210" t="s">
        <v>2173</v>
      </c>
      <c r="BE210" t="s">
        <v>2174</v>
      </c>
      <c r="BF210" t="s">
        <v>2185</v>
      </c>
      <c r="BG210">
        <v>1</v>
      </c>
      <c r="BH210">
        <v>0.33273062052112901</v>
      </c>
      <c r="BI210">
        <v>-10.10991141555124</v>
      </c>
      <c r="BJ210">
        <v>-0.1065824999271445</v>
      </c>
      <c r="BK210">
        <v>-34.862254648950163</v>
      </c>
      <c r="BL210">
        <v>-0.42866599909625869</v>
      </c>
      <c r="BM210">
        <v>-2.6293762442592179</v>
      </c>
      <c r="BN210" t="s">
        <v>49</v>
      </c>
      <c r="BO210" t="s">
        <v>48</v>
      </c>
      <c r="BP210" t="s">
        <v>48</v>
      </c>
      <c r="BQ210" t="s">
        <v>3730</v>
      </c>
      <c r="BR210" t="s">
        <v>2168</v>
      </c>
      <c r="BS210">
        <v>3.6585365853658618</v>
      </c>
      <c r="BT210">
        <v>3.5932009226063322E-2</v>
      </c>
      <c r="BU210">
        <v>0.90234705564318229</v>
      </c>
      <c r="BV210" t="s">
        <v>48</v>
      </c>
      <c r="BW210" t="s">
        <v>2181</v>
      </c>
      <c r="BX210" t="s">
        <v>2166</v>
      </c>
      <c r="BY210">
        <v>-16135.73825658538</v>
      </c>
      <c r="BZ210">
        <v>7.1525695794439671E-4</v>
      </c>
      <c r="CA210">
        <v>3.1454870538374938E-2</v>
      </c>
      <c r="CB210">
        <v>8.2932734277699535E-3</v>
      </c>
      <c r="CC210">
        <v>0</v>
      </c>
      <c r="CD210" t="s">
        <v>3685</v>
      </c>
      <c r="CE210">
        <v>0.2636562569110612</v>
      </c>
      <c r="CF210">
        <v>14.50479579079475</v>
      </c>
      <c r="CG210">
        <v>2.7972813348301528</v>
      </c>
      <c r="CH210">
        <v>315.79268292682929</v>
      </c>
      <c r="CI210">
        <v>121481.1585365854</v>
      </c>
    </row>
    <row r="211" spans="1:87">
      <c r="A211">
        <v>246</v>
      </c>
      <c r="B211">
        <v>253</v>
      </c>
      <c r="C211">
        <v>241</v>
      </c>
      <c r="D211">
        <v>230</v>
      </c>
      <c r="E211">
        <v>237</v>
      </c>
      <c r="F211" t="s">
        <v>458</v>
      </c>
      <c r="J211">
        <v>2013</v>
      </c>
      <c r="L211">
        <v>146846940</v>
      </c>
      <c r="M211">
        <v>474230</v>
      </c>
      <c r="N211">
        <v>5252563260</v>
      </c>
      <c r="O211" t="s">
        <v>2200</v>
      </c>
      <c r="P211" t="s">
        <v>291</v>
      </c>
      <c r="Q211" t="s">
        <v>2309</v>
      </c>
      <c r="S211" t="s">
        <v>1986</v>
      </c>
      <c r="U211">
        <v>500</v>
      </c>
      <c r="V211" t="s">
        <v>113</v>
      </c>
      <c r="W211">
        <v>2023</v>
      </c>
      <c r="X211">
        <v>2820019.1770199998</v>
      </c>
      <c r="Y211">
        <v>69519.159939999998</v>
      </c>
      <c r="Z211">
        <v>80784.095549999998</v>
      </c>
      <c r="AA211">
        <v>66653.572549999997</v>
      </c>
      <c r="AB211">
        <v>28117</v>
      </c>
      <c r="AC211">
        <v>2755388</v>
      </c>
      <c r="AD211">
        <v>726</v>
      </c>
      <c r="AE211">
        <v>91165</v>
      </c>
      <c r="AF211">
        <v>995196.45250999997</v>
      </c>
      <c r="AG211">
        <v>138318.23276000001</v>
      </c>
      <c r="AH211">
        <v>856878.21975000005</v>
      </c>
      <c r="AI211">
        <v>524389.72069999995</v>
      </c>
      <c r="AJ211">
        <v>470806.73181000003</v>
      </c>
      <c r="AM211" t="s">
        <v>0</v>
      </c>
      <c r="AN211" t="s">
        <v>75</v>
      </c>
      <c r="AO211" t="s">
        <v>93</v>
      </c>
      <c r="AP211" t="s">
        <v>94</v>
      </c>
      <c r="AQ211" t="s">
        <v>56</v>
      </c>
      <c r="AR211">
        <v>0.97708129875616745</v>
      </c>
      <c r="AS211">
        <v>5.6679348443515956</v>
      </c>
      <c r="AT211">
        <v>2.3635857902368902E-2</v>
      </c>
      <c r="AU211">
        <v>6.697529154358621E-2</v>
      </c>
      <c r="AV211">
        <v>0.12710693958879499</v>
      </c>
      <c r="AW211" t="s">
        <v>47</v>
      </c>
      <c r="AX211">
        <v>1</v>
      </c>
      <c r="AY211">
        <v>0.52692080983350442</v>
      </c>
      <c r="AZ211">
        <v>125.5716253443526</v>
      </c>
      <c r="BA211">
        <v>3884.323935289256</v>
      </c>
      <c r="BB211">
        <v>190.52098176308539</v>
      </c>
      <c r="BC211" t="s">
        <v>3688</v>
      </c>
      <c r="BD211" t="s">
        <v>2175</v>
      </c>
      <c r="BE211" t="s">
        <v>2176</v>
      </c>
      <c r="BF211" t="s">
        <v>2184</v>
      </c>
      <c r="BG211">
        <v>0</v>
      </c>
      <c r="BH211">
        <v>-2.631110694920169E-3</v>
      </c>
      <c r="BI211">
        <v>42.048352377253671</v>
      </c>
      <c r="BJ211">
        <v>0.35099732335186751</v>
      </c>
      <c r="BK211">
        <v>2.9335886791693371</v>
      </c>
      <c r="BL211">
        <v>2.8913824182755121E-2</v>
      </c>
      <c r="BM211">
        <v>9.1714428585384802</v>
      </c>
      <c r="BN211" t="s">
        <v>49</v>
      </c>
      <c r="BO211" t="s">
        <v>49</v>
      </c>
      <c r="BP211" t="s">
        <v>49</v>
      </c>
      <c r="BQ211" t="s">
        <v>3728</v>
      </c>
      <c r="BR211" t="s">
        <v>2165</v>
      </c>
      <c r="BS211">
        <v>8.0357142857142865</v>
      </c>
      <c r="BT211">
        <v>7.7291674301646296E-2</v>
      </c>
      <c r="BU211">
        <v>1.951081444748537</v>
      </c>
      <c r="BV211" t="s">
        <v>48</v>
      </c>
      <c r="BW211" t="s">
        <v>2180</v>
      </c>
      <c r="BX211" t="s">
        <v>2166</v>
      </c>
      <c r="BY211">
        <v>930.07839957497026</v>
      </c>
      <c r="BZ211">
        <v>4.4115284046919973E-2</v>
      </c>
      <c r="CA211">
        <v>0.30760585146550062</v>
      </c>
      <c r="CB211">
        <v>0.13396455858846201</v>
      </c>
      <c r="CC211">
        <v>0.97971240945108762</v>
      </c>
      <c r="CD211" t="s">
        <v>3688</v>
      </c>
      <c r="CE211">
        <v>0.43550718541349592</v>
      </c>
      <c r="CF211">
        <v>14.50125691990101</v>
      </c>
      <c r="CG211">
        <v>6.5102583405231496</v>
      </c>
      <c r="CH211">
        <v>47.757440476190467</v>
      </c>
      <c r="CI211">
        <v>2954.2455357142858</v>
      </c>
    </row>
    <row r="212" spans="1:87">
      <c r="A212">
        <v>296</v>
      </c>
      <c r="B212">
        <v>231</v>
      </c>
      <c r="C212">
        <v>280</v>
      </c>
      <c r="D212">
        <v>297</v>
      </c>
      <c r="E212">
        <v>238</v>
      </c>
      <c r="F212" t="s">
        <v>512</v>
      </c>
      <c r="H212">
        <v>2016</v>
      </c>
      <c r="J212">
        <v>1997</v>
      </c>
      <c r="L212" t="s">
        <v>3518</v>
      </c>
      <c r="M212">
        <v>29096</v>
      </c>
      <c r="N212">
        <v>5271711106</v>
      </c>
      <c r="O212" t="s">
        <v>2200</v>
      </c>
      <c r="P212" t="s">
        <v>206</v>
      </c>
      <c r="Q212" t="s">
        <v>1993</v>
      </c>
      <c r="R212" t="s">
        <v>2513</v>
      </c>
      <c r="S212" t="s">
        <v>1994</v>
      </c>
      <c r="U212">
        <v>500</v>
      </c>
      <c r="V212" t="s">
        <v>113</v>
      </c>
      <c r="W212">
        <v>2023</v>
      </c>
      <c r="X212">
        <v>2364617</v>
      </c>
      <c r="Y212">
        <v>1500</v>
      </c>
      <c r="Z212">
        <v>2716</v>
      </c>
      <c r="AA212">
        <v>3217</v>
      </c>
      <c r="AB212">
        <v>24842</v>
      </c>
      <c r="AC212">
        <v>0</v>
      </c>
      <c r="AD212">
        <v>73</v>
      </c>
      <c r="AE212">
        <v>17090</v>
      </c>
      <c r="AF212">
        <v>539712</v>
      </c>
      <c r="AG212">
        <v>334584</v>
      </c>
      <c r="AH212">
        <v>205128</v>
      </c>
      <c r="AI212">
        <v>243851</v>
      </c>
      <c r="AJ212">
        <v>295861</v>
      </c>
      <c r="AM212" t="s">
        <v>42</v>
      </c>
      <c r="AN212" t="s">
        <v>43</v>
      </c>
      <c r="AO212" t="s">
        <v>44</v>
      </c>
      <c r="AP212" t="s">
        <v>45</v>
      </c>
      <c r="AQ212" t="s">
        <v>46</v>
      </c>
      <c r="AR212">
        <v>0</v>
      </c>
      <c r="AS212">
        <v>-16.569067832042741</v>
      </c>
      <c r="AT212">
        <v>1.3604740217971879E-3</v>
      </c>
      <c r="AU212">
        <v>5.9605863868137082E-3</v>
      </c>
      <c r="AV212">
        <v>1.319248229451591E-2</v>
      </c>
      <c r="AW212" t="s">
        <v>47</v>
      </c>
      <c r="AX212">
        <v>1</v>
      </c>
      <c r="AY212">
        <v>0.45181689493655869</v>
      </c>
      <c r="AZ212">
        <v>234.10958904109589</v>
      </c>
      <c r="BA212">
        <v>32392.01369863014</v>
      </c>
      <c r="BB212">
        <v>4583.3424657534242</v>
      </c>
      <c r="BC212" t="s">
        <v>3685</v>
      </c>
      <c r="BD212" t="s">
        <v>2173</v>
      </c>
      <c r="BE212" t="s">
        <v>2174</v>
      </c>
      <c r="BF212" t="s">
        <v>2184</v>
      </c>
      <c r="BG212">
        <v>0</v>
      </c>
      <c r="BH212">
        <v>0</v>
      </c>
      <c r="BI212">
        <v>19.245329641928709</v>
      </c>
      <c r="BJ212">
        <v>0.17601277858514131</v>
      </c>
      <c r="BK212">
        <v>-13.59034083918209</v>
      </c>
      <c r="BL212">
        <v>-0.14607072058397111</v>
      </c>
      <c r="BM212">
        <v>4.4985693242774794</v>
      </c>
      <c r="BN212" t="s">
        <v>49</v>
      </c>
      <c r="BO212" t="s">
        <v>49</v>
      </c>
      <c r="BP212" t="s">
        <v>49</v>
      </c>
      <c r="BQ212" t="s">
        <v>3731</v>
      </c>
      <c r="BR212" t="s">
        <v>2168</v>
      </c>
      <c r="BS212">
        <v>2.816901408450704</v>
      </c>
      <c r="BT212">
        <v>2.777956410707549E-2</v>
      </c>
      <c r="BU212">
        <v>0.6969062706617235</v>
      </c>
      <c r="BV212" t="s">
        <v>48</v>
      </c>
      <c r="BW212" t="s">
        <v>2181</v>
      </c>
      <c r="BX212" t="s">
        <v>2166</v>
      </c>
      <c r="BY212">
        <v>4462.6475014470379</v>
      </c>
      <c r="BZ212">
        <v>1.80505651832969E-2</v>
      </c>
      <c r="CA212">
        <v>0.27666646054909722</v>
      </c>
      <c r="CB212">
        <v>7.9739444448157337E-2</v>
      </c>
      <c r="CC212">
        <v>0</v>
      </c>
      <c r="CD212" t="s">
        <v>3685</v>
      </c>
      <c r="CE212">
        <v>0.28821507417234182</v>
      </c>
      <c r="CF212">
        <v>14.5001138431768</v>
      </c>
      <c r="CG212">
        <v>4.2626798770413146</v>
      </c>
      <c r="CH212">
        <v>196.38028169014081</v>
      </c>
      <c r="CI212">
        <v>27929.366197183099</v>
      </c>
    </row>
    <row r="213" spans="1:87">
      <c r="A213">
        <v>89</v>
      </c>
      <c r="B213">
        <v>102</v>
      </c>
      <c r="C213">
        <v>83</v>
      </c>
      <c r="D213">
        <v>85</v>
      </c>
      <c r="E213">
        <v>239</v>
      </c>
      <c r="F213" t="s">
        <v>227</v>
      </c>
      <c r="H213">
        <v>1990</v>
      </c>
      <c r="J213">
        <v>1990</v>
      </c>
      <c r="L213" t="s">
        <v>3613</v>
      </c>
      <c r="M213">
        <v>51098</v>
      </c>
      <c r="N213">
        <v>5260209395</v>
      </c>
      <c r="O213" t="s">
        <v>2200</v>
      </c>
      <c r="P213" t="s">
        <v>220</v>
      </c>
      <c r="Q213" t="s">
        <v>2023</v>
      </c>
      <c r="S213" t="s">
        <v>1991</v>
      </c>
      <c r="U213">
        <v>400</v>
      </c>
      <c r="V213" t="s">
        <v>113</v>
      </c>
      <c r="W213">
        <v>2023</v>
      </c>
      <c r="X213">
        <v>6862343.3389099985</v>
      </c>
      <c r="Y213">
        <v>695889.43327000004</v>
      </c>
      <c r="Z213">
        <v>613495.51948999998</v>
      </c>
      <c r="AA213">
        <v>510303.79148999997</v>
      </c>
      <c r="AB213">
        <v>28102.732400000001</v>
      </c>
      <c r="AC213">
        <v>388423</v>
      </c>
      <c r="AD213">
        <v>1248</v>
      </c>
      <c r="AE213">
        <v>142295.80862</v>
      </c>
      <c r="AF213">
        <v>2335812.9544099998</v>
      </c>
      <c r="AG213">
        <v>419444.62680000003</v>
      </c>
      <c r="AH213">
        <v>1916368.32761</v>
      </c>
      <c r="AI213">
        <v>859027.80972000002</v>
      </c>
      <c r="AJ213">
        <v>1476785.14469</v>
      </c>
      <c r="AM213" t="s">
        <v>42</v>
      </c>
      <c r="AN213" t="s">
        <v>43</v>
      </c>
      <c r="AO213" t="s">
        <v>87</v>
      </c>
      <c r="AP213" t="s">
        <v>88</v>
      </c>
      <c r="AQ213" t="s">
        <v>46</v>
      </c>
      <c r="AR213">
        <v>5.6602093602284888E-2</v>
      </c>
      <c r="AS213">
        <v>5.1863106898248912</v>
      </c>
      <c r="AT213">
        <v>7.4362905830802642E-2</v>
      </c>
      <c r="AU213">
        <v>0.21846945857824349</v>
      </c>
      <c r="AV213">
        <v>0.59404804561139113</v>
      </c>
      <c r="AW213" t="s">
        <v>57</v>
      </c>
      <c r="AX213">
        <v>0</v>
      </c>
      <c r="AY213">
        <v>0.36776395477136181</v>
      </c>
      <c r="AZ213">
        <v>114.01907741987181</v>
      </c>
      <c r="BA213">
        <v>5498.672547203525</v>
      </c>
      <c r="BB213">
        <v>336.09345096153851</v>
      </c>
      <c r="BC213" t="s">
        <v>3685</v>
      </c>
      <c r="BD213" t="s">
        <v>2173</v>
      </c>
      <c r="BE213" t="s">
        <v>2174</v>
      </c>
      <c r="BF213" t="s">
        <v>2185</v>
      </c>
      <c r="BG213">
        <v>1</v>
      </c>
      <c r="BH213">
        <v>3.1842097305121372E-2</v>
      </c>
      <c r="BI213">
        <v>28.854641302925248</v>
      </c>
      <c r="BJ213">
        <v>0.25351477143884438</v>
      </c>
      <c r="BK213">
        <v>-6.6270715196193821</v>
      </c>
      <c r="BL213">
        <v>-6.8568727730268009E-2</v>
      </c>
      <c r="BM213">
        <v>6.5430233667198356</v>
      </c>
      <c r="BN213" t="s">
        <v>48</v>
      </c>
      <c r="BO213" t="s">
        <v>49</v>
      </c>
      <c r="BP213" t="s">
        <v>48</v>
      </c>
      <c r="BQ213" t="s">
        <v>3731</v>
      </c>
      <c r="BR213" t="s">
        <v>2168</v>
      </c>
      <c r="BS213">
        <v>-7.2808320950965832</v>
      </c>
      <c r="BT213">
        <v>-7.5594961275299966E-2</v>
      </c>
      <c r="BU213">
        <v>-1.8721278817355409</v>
      </c>
      <c r="BV213" t="s">
        <v>48</v>
      </c>
      <c r="BW213" t="s">
        <v>2182</v>
      </c>
      <c r="BX213" t="s">
        <v>2167</v>
      </c>
      <c r="BY213">
        <v>1542.025444677522</v>
      </c>
      <c r="BZ213">
        <v>1.5294104171756031E-2</v>
      </c>
      <c r="CA213">
        <v>0.13229351420533911</v>
      </c>
      <c r="CB213">
        <v>2.0780139889827069E-2</v>
      </c>
      <c r="CC213">
        <v>2.4759996297163519E-2</v>
      </c>
      <c r="CD213" t="s">
        <v>3685</v>
      </c>
      <c r="CE213">
        <v>0.15707602912092289</v>
      </c>
      <c r="CF213">
        <v>15.48804476452637</v>
      </c>
      <c r="CG213">
        <v>7.2048925102046733</v>
      </c>
      <c r="CH213">
        <v>101.52451708766721</v>
      </c>
      <c r="CI213">
        <v>3956.647102526003</v>
      </c>
    </row>
    <row r="214" spans="1:87">
      <c r="A214">
        <v>293</v>
      </c>
      <c r="B214">
        <v>302</v>
      </c>
      <c r="C214">
        <v>285</v>
      </c>
      <c r="D214">
        <v>237</v>
      </c>
      <c r="E214">
        <v>240</v>
      </c>
      <c r="F214" t="s">
        <v>509</v>
      </c>
      <c r="J214">
        <v>2004</v>
      </c>
      <c r="L214" t="s">
        <v>3548</v>
      </c>
      <c r="M214">
        <v>204601</v>
      </c>
      <c r="N214">
        <v>5562125117</v>
      </c>
      <c r="O214" t="s">
        <v>2200</v>
      </c>
      <c r="P214" t="s">
        <v>510</v>
      </c>
      <c r="Q214" t="s">
        <v>2057</v>
      </c>
      <c r="R214" t="s">
        <v>2513</v>
      </c>
      <c r="S214" t="s">
        <v>1980</v>
      </c>
      <c r="U214">
        <v>400</v>
      </c>
      <c r="V214" t="s">
        <v>113</v>
      </c>
      <c r="W214">
        <v>2023</v>
      </c>
      <c r="X214">
        <v>2387923</v>
      </c>
      <c r="Y214">
        <v>20125</v>
      </c>
      <c r="Z214">
        <v>14297.9018</v>
      </c>
      <c r="AA214">
        <v>11552</v>
      </c>
      <c r="AB214">
        <v>15220</v>
      </c>
      <c r="AC214">
        <v>0</v>
      </c>
      <c r="AD214">
        <v>556</v>
      </c>
      <c r="AE214">
        <v>48004</v>
      </c>
      <c r="AF214">
        <v>528517</v>
      </c>
      <c r="AG214">
        <v>125493</v>
      </c>
      <c r="AH214">
        <v>403024</v>
      </c>
      <c r="AI214">
        <v>132381</v>
      </c>
      <c r="AJ214">
        <v>396135</v>
      </c>
      <c r="AM214" t="s">
        <v>42</v>
      </c>
      <c r="AN214" t="s">
        <v>43</v>
      </c>
      <c r="AO214" t="s">
        <v>87</v>
      </c>
      <c r="AP214" t="s">
        <v>88</v>
      </c>
      <c r="AQ214" t="s">
        <v>46</v>
      </c>
      <c r="AR214">
        <v>0</v>
      </c>
      <c r="AS214">
        <v>3.654147322337375</v>
      </c>
      <c r="AT214">
        <v>4.8376769267685768E-3</v>
      </c>
      <c r="AU214">
        <v>2.1857385855138061E-2</v>
      </c>
      <c r="AV214">
        <v>8.7263277962849647E-2</v>
      </c>
      <c r="AW214" t="s">
        <v>57</v>
      </c>
      <c r="AX214">
        <v>0</v>
      </c>
      <c r="AY214">
        <v>0.25047633283319182</v>
      </c>
      <c r="AZ214">
        <v>86.338129496402871</v>
      </c>
      <c r="BA214">
        <v>4294.8255395683454</v>
      </c>
      <c r="BB214">
        <v>225.7068345323741</v>
      </c>
      <c r="BC214" t="s">
        <v>3685</v>
      </c>
      <c r="BD214" t="s">
        <v>2173</v>
      </c>
      <c r="BE214" t="s">
        <v>2174</v>
      </c>
      <c r="BF214" t="s">
        <v>2184</v>
      </c>
      <c r="BG214">
        <v>0</v>
      </c>
      <c r="BH214">
        <v>-7.6388623313392004E-5</v>
      </c>
      <c r="BI214">
        <v>20.801424204228471</v>
      </c>
      <c r="BJ214">
        <v>0.188977889213227</v>
      </c>
      <c r="BK214">
        <v>-12.4627360838924</v>
      </c>
      <c r="BL214">
        <v>-0.13310560995588541</v>
      </c>
      <c r="BM214">
        <v>4.8378277205315179</v>
      </c>
      <c r="BN214" t="s">
        <v>49</v>
      </c>
      <c r="BO214" t="s">
        <v>49</v>
      </c>
      <c r="BP214" t="s">
        <v>49</v>
      </c>
      <c r="BQ214" t="s">
        <v>3731</v>
      </c>
      <c r="BR214" t="s">
        <v>2168</v>
      </c>
      <c r="BS214">
        <v>85.333333333333343</v>
      </c>
      <c r="BT214">
        <v>0.61698581959438137</v>
      </c>
      <c r="BU214">
        <v>16.677840960090151</v>
      </c>
      <c r="BV214" t="s">
        <v>48</v>
      </c>
      <c r="BW214" t="s">
        <v>2180</v>
      </c>
      <c r="BX214" t="s">
        <v>2166</v>
      </c>
      <c r="BY214">
        <v>-2294.288277398321</v>
      </c>
      <c r="BZ214">
        <v>2.555310628162403E-3</v>
      </c>
      <c r="CA214">
        <v>4.8713634438727359E-2</v>
      </c>
      <c r="CB214">
        <v>1.2590831697892709E-2</v>
      </c>
      <c r="CC214">
        <v>7.6388623313392004E-5</v>
      </c>
      <c r="CD214" t="s">
        <v>3685</v>
      </c>
      <c r="CE214">
        <v>0.25846627628923108</v>
      </c>
      <c r="CF214">
        <v>14.49695661920542</v>
      </c>
      <c r="CG214">
        <v>5.7037824746562009</v>
      </c>
      <c r="CH214">
        <v>72.462965333333344</v>
      </c>
      <c r="CI214">
        <v>6589.1138169666656</v>
      </c>
    </row>
    <row r="215" spans="1:87">
      <c r="A215">
        <v>300</v>
      </c>
      <c r="B215">
        <v>335</v>
      </c>
      <c r="C215">
        <v>325</v>
      </c>
      <c r="D215">
        <v>293</v>
      </c>
      <c r="E215">
        <v>241</v>
      </c>
      <c r="F215" t="s">
        <v>518</v>
      </c>
      <c r="J215">
        <v>2001</v>
      </c>
      <c r="L215">
        <v>931198814</v>
      </c>
      <c r="M215">
        <v>39698</v>
      </c>
      <c r="N215">
        <v>9121628995</v>
      </c>
      <c r="O215" t="s">
        <v>2200</v>
      </c>
      <c r="P215" t="s">
        <v>291</v>
      </c>
      <c r="Q215" t="s">
        <v>2309</v>
      </c>
      <c r="S215" t="s">
        <v>1986</v>
      </c>
      <c r="U215">
        <v>500</v>
      </c>
      <c r="V215" t="s">
        <v>113</v>
      </c>
      <c r="W215">
        <v>2023</v>
      </c>
      <c r="X215">
        <v>2342570.01119</v>
      </c>
      <c r="Y215">
        <v>56739.241970000003</v>
      </c>
      <c r="Z215">
        <v>71778.040859999994</v>
      </c>
      <c r="AA215">
        <v>67019.501860000004</v>
      </c>
      <c r="AB215">
        <v>113994</v>
      </c>
      <c r="AC215">
        <v>2476</v>
      </c>
      <c r="AD215">
        <v>2476</v>
      </c>
      <c r="AE215">
        <v>256570</v>
      </c>
      <c r="AF215">
        <v>1095397.3530300001</v>
      </c>
      <c r="AG215">
        <v>448212.18569000001</v>
      </c>
      <c r="AH215">
        <v>647185.16734000004</v>
      </c>
      <c r="AI215">
        <v>146689.04496999999</v>
      </c>
      <c r="AJ215">
        <v>948708.30805999995</v>
      </c>
      <c r="AM215" t="s">
        <v>0</v>
      </c>
      <c r="AN215" t="s">
        <v>75</v>
      </c>
      <c r="AO215" t="s">
        <v>93</v>
      </c>
      <c r="AP215" t="s">
        <v>94</v>
      </c>
      <c r="AQ215" t="s">
        <v>56</v>
      </c>
      <c r="AR215">
        <v>1.0569588051467539E-3</v>
      </c>
      <c r="AS215">
        <v>14.407040396362021</v>
      </c>
      <c r="AT215">
        <v>2.8609391198496061E-2</v>
      </c>
      <c r="AU215">
        <v>6.1182822538886038E-2</v>
      </c>
      <c r="AV215">
        <v>0.45688143837671352</v>
      </c>
      <c r="AW215" t="s">
        <v>47</v>
      </c>
      <c r="AX215">
        <v>1</v>
      </c>
      <c r="AY215">
        <v>0.13391400350223651</v>
      </c>
      <c r="AZ215">
        <v>103.6227786752827</v>
      </c>
      <c r="BA215">
        <v>946.11066687802906</v>
      </c>
      <c r="BB215">
        <v>181.0226921203554</v>
      </c>
      <c r="BC215" t="s">
        <v>3685</v>
      </c>
      <c r="BD215" t="s">
        <v>2175</v>
      </c>
      <c r="BE215" t="s">
        <v>2176</v>
      </c>
      <c r="BF215" t="s">
        <v>2184</v>
      </c>
      <c r="BG215">
        <v>0</v>
      </c>
      <c r="BH215">
        <v>-0.97461331877424473</v>
      </c>
      <c r="BI215">
        <v>18.993001906370932</v>
      </c>
      <c r="BJ215">
        <v>0.17389449788472081</v>
      </c>
      <c r="BK215">
        <v>-13.773187024368889</v>
      </c>
      <c r="BL215">
        <v>-0.14818900128439161</v>
      </c>
      <c r="BM215">
        <v>4.4432446490640709</v>
      </c>
      <c r="BN215" t="s">
        <v>49</v>
      </c>
      <c r="BO215" t="s">
        <v>48</v>
      </c>
      <c r="BP215" t="s">
        <v>48</v>
      </c>
      <c r="BQ215" t="s">
        <v>3731</v>
      </c>
      <c r="BR215" t="s">
        <v>2168</v>
      </c>
      <c r="BS215">
        <v>-27.133608004708659</v>
      </c>
      <c r="BT215">
        <v>-0.31654266842739093</v>
      </c>
      <c r="BU215">
        <v>-7.6085428874721028</v>
      </c>
      <c r="BV215" t="s">
        <v>49</v>
      </c>
      <c r="BW215" t="s">
        <v>2182</v>
      </c>
      <c r="BX215" t="s">
        <v>2167</v>
      </c>
      <c r="BY215">
        <v>366.75163215171949</v>
      </c>
      <c r="BZ215">
        <v>-3.5057820997205211E-2</v>
      </c>
      <c r="CA215">
        <v>-0.18014225122349101</v>
      </c>
      <c r="CB215">
        <v>-6.3327528210511255E-2</v>
      </c>
      <c r="CC215">
        <v>0.97567027757939151</v>
      </c>
      <c r="CD215" t="s">
        <v>3688</v>
      </c>
      <c r="CE215">
        <v>0.35154178312085599</v>
      </c>
      <c r="CF215">
        <v>14.492864682144379</v>
      </c>
      <c r="CG215">
        <v>8.1309423022318779</v>
      </c>
      <c r="CH215">
        <v>68.958799293702171</v>
      </c>
      <c r="CI215">
        <v>579.35903472630957</v>
      </c>
    </row>
    <row r="216" spans="1:87">
      <c r="A216">
        <v>339</v>
      </c>
      <c r="B216">
        <v>261</v>
      </c>
      <c r="C216">
        <v>293</v>
      </c>
      <c r="D216">
        <v>309</v>
      </c>
      <c r="E216">
        <v>242</v>
      </c>
      <c r="F216" t="s">
        <v>565</v>
      </c>
      <c r="J216">
        <v>2002</v>
      </c>
      <c r="L216">
        <v>830483450</v>
      </c>
      <c r="M216">
        <v>114704</v>
      </c>
      <c r="N216">
        <v>8652215995</v>
      </c>
      <c r="O216" t="s">
        <v>2200</v>
      </c>
      <c r="P216" t="s">
        <v>291</v>
      </c>
      <c r="Q216" t="s">
        <v>2309</v>
      </c>
      <c r="S216" t="s">
        <v>1986</v>
      </c>
      <c r="U216">
        <v>500</v>
      </c>
      <c r="V216" t="s">
        <v>113</v>
      </c>
      <c r="W216">
        <v>2023</v>
      </c>
      <c r="X216">
        <v>2087676</v>
      </c>
      <c r="Y216">
        <v>129080</v>
      </c>
      <c r="Z216">
        <v>292435</v>
      </c>
      <c r="AA216">
        <v>272745</v>
      </c>
      <c r="AB216">
        <v>108384</v>
      </c>
      <c r="AC216">
        <v>2046906</v>
      </c>
      <c r="AD216">
        <v>2681</v>
      </c>
      <c r="AE216">
        <v>248052</v>
      </c>
      <c r="AF216">
        <v>1356638</v>
      </c>
      <c r="AG216">
        <v>798559</v>
      </c>
      <c r="AH216">
        <v>558079</v>
      </c>
      <c r="AI216">
        <v>978225</v>
      </c>
      <c r="AJ216">
        <v>378412</v>
      </c>
      <c r="AM216" t="s">
        <v>0</v>
      </c>
      <c r="AN216" t="s">
        <v>75</v>
      </c>
      <c r="AO216" t="s">
        <v>93</v>
      </c>
      <c r="AP216" t="s">
        <v>94</v>
      </c>
      <c r="AQ216" t="s">
        <v>56</v>
      </c>
      <c r="AR216">
        <v>0.98047110758565981</v>
      </c>
      <c r="AS216">
        <v>-20.43328656672465</v>
      </c>
      <c r="AT216">
        <v>0.13064527254229111</v>
      </c>
      <c r="AU216">
        <v>0.20104478866138201</v>
      </c>
      <c r="AV216">
        <v>0.27881622326151961</v>
      </c>
      <c r="AW216" t="s">
        <v>47</v>
      </c>
      <c r="AX216">
        <v>1</v>
      </c>
      <c r="AY216">
        <v>0.72106560482604787</v>
      </c>
      <c r="AZ216">
        <v>92.522193211488258</v>
      </c>
      <c r="BA216">
        <v>778.6930249906751</v>
      </c>
      <c r="BB216">
        <v>297.8586348377471</v>
      </c>
      <c r="BC216" t="s">
        <v>3688</v>
      </c>
      <c r="BD216" t="s">
        <v>2175</v>
      </c>
      <c r="BE216" t="s">
        <v>2176</v>
      </c>
      <c r="BF216" t="s">
        <v>2185</v>
      </c>
      <c r="BG216">
        <v>1</v>
      </c>
      <c r="BH216">
        <v>1.806629272310456E-3</v>
      </c>
      <c r="BI216">
        <v>5.8993497708628659</v>
      </c>
      <c r="BJ216">
        <v>5.7318926570795632E-2</v>
      </c>
      <c r="BK216">
        <v>-23.261340745751539</v>
      </c>
      <c r="BL216">
        <v>-0.26476457259831682</v>
      </c>
      <c r="BM216">
        <v>1.4432894423167311</v>
      </c>
      <c r="BN216" t="s">
        <v>49</v>
      </c>
      <c r="BO216" t="s">
        <v>49</v>
      </c>
      <c r="BP216" t="s">
        <v>49</v>
      </c>
      <c r="BQ216" t="s">
        <v>3731</v>
      </c>
      <c r="BR216" t="s">
        <v>2168</v>
      </c>
      <c r="BS216">
        <v>-7.5835918648741814</v>
      </c>
      <c r="BT216">
        <v>-7.886564588544509E-2</v>
      </c>
      <c r="BU216">
        <v>-1.9523314174990649</v>
      </c>
      <c r="BV216" t="s">
        <v>49</v>
      </c>
      <c r="BW216" t="s">
        <v>2182</v>
      </c>
      <c r="BX216" t="s">
        <v>2167</v>
      </c>
      <c r="BY216">
        <v>99.141993136142105</v>
      </c>
      <c r="BZ216">
        <v>0.1032103484084802</v>
      </c>
      <c r="CA216">
        <v>0.15888683041947069</v>
      </c>
      <c r="CB216">
        <v>0.12588485804845789</v>
      </c>
      <c r="CC216">
        <v>0.97866447831334935</v>
      </c>
      <c r="CD216" t="s">
        <v>3688</v>
      </c>
      <c r="CE216">
        <v>0.79229258785082624</v>
      </c>
      <c r="CF216">
        <v>14.49424311695959</v>
      </c>
      <c r="CG216">
        <v>7.9728107841214042</v>
      </c>
      <c r="CH216">
        <v>78.315063771113415</v>
      </c>
      <c r="CI216">
        <v>679.55103185453299</v>
      </c>
    </row>
    <row r="217" spans="1:87">
      <c r="A217">
        <v>190</v>
      </c>
      <c r="B217">
        <v>203</v>
      </c>
      <c r="C217">
        <v>173</v>
      </c>
      <c r="D217">
        <v>203</v>
      </c>
      <c r="E217">
        <v>243</v>
      </c>
      <c r="F217" t="s">
        <v>382</v>
      </c>
      <c r="G217" t="s">
        <v>2209</v>
      </c>
      <c r="H217">
        <v>1992</v>
      </c>
      <c r="I217">
        <v>1984</v>
      </c>
      <c r="J217">
        <v>2001</v>
      </c>
      <c r="L217" t="s">
        <v>3549</v>
      </c>
      <c r="M217">
        <v>58844</v>
      </c>
      <c r="N217">
        <v>5260206712</v>
      </c>
      <c r="O217" t="s">
        <v>2200</v>
      </c>
      <c r="P217" t="s">
        <v>383</v>
      </c>
      <c r="Q217" t="s">
        <v>2045</v>
      </c>
      <c r="R217" t="s">
        <v>2630</v>
      </c>
      <c r="S217" t="s">
        <v>2002</v>
      </c>
      <c r="U217">
        <v>500</v>
      </c>
      <c r="V217" t="s">
        <v>113</v>
      </c>
      <c r="W217">
        <v>2023</v>
      </c>
      <c r="X217">
        <v>3123404</v>
      </c>
      <c r="Y217">
        <v>92038</v>
      </c>
      <c r="Z217">
        <v>80649</v>
      </c>
      <c r="AA217">
        <v>62572</v>
      </c>
      <c r="AB217">
        <v>3576</v>
      </c>
      <c r="AC217">
        <v>0</v>
      </c>
      <c r="AD217">
        <v>362</v>
      </c>
      <c r="AE217">
        <v>113939</v>
      </c>
      <c r="AF217">
        <v>1307108</v>
      </c>
      <c r="AG217">
        <v>483760</v>
      </c>
      <c r="AH217">
        <v>823348</v>
      </c>
      <c r="AI217">
        <v>62879</v>
      </c>
      <c r="AJ217">
        <v>1244229</v>
      </c>
      <c r="AM217" t="s">
        <v>42</v>
      </c>
      <c r="AN217" t="s">
        <v>43</v>
      </c>
      <c r="AO217" t="s">
        <v>44</v>
      </c>
      <c r="AP217" t="s">
        <v>45</v>
      </c>
      <c r="AQ217" t="s">
        <v>46</v>
      </c>
      <c r="AR217">
        <v>0</v>
      </c>
      <c r="AS217">
        <v>-2.8007682818593671</v>
      </c>
      <c r="AT217">
        <v>2.003327139236551E-2</v>
      </c>
      <c r="AU217">
        <v>4.7870566165917429E-2</v>
      </c>
      <c r="AV217">
        <v>0.99511760683216977</v>
      </c>
      <c r="AW217" t="s">
        <v>47</v>
      </c>
      <c r="AX217">
        <v>1</v>
      </c>
      <c r="AY217">
        <v>4.8105435817086269E-2</v>
      </c>
      <c r="AZ217">
        <v>314.74861878453038</v>
      </c>
      <c r="BA217">
        <v>8628.187845303868</v>
      </c>
      <c r="BB217">
        <v>1336.353591160221</v>
      </c>
      <c r="BC217" t="s">
        <v>3685</v>
      </c>
      <c r="BD217" t="s">
        <v>2173</v>
      </c>
      <c r="BE217" t="s">
        <v>2174</v>
      </c>
      <c r="BF217" t="s">
        <v>2184</v>
      </c>
      <c r="BG217">
        <v>0</v>
      </c>
      <c r="BH217">
        <v>0</v>
      </c>
      <c r="BI217">
        <v>58.821567243564047</v>
      </c>
      <c r="BJ217">
        <v>0.46261116747942133</v>
      </c>
      <c r="BK217">
        <v>15.08809220548121</v>
      </c>
      <c r="BL217">
        <v>0.14052766831030891</v>
      </c>
      <c r="BM217">
        <v>12.26060265190314</v>
      </c>
      <c r="BN217" t="s">
        <v>48</v>
      </c>
      <c r="BO217" t="s">
        <v>49</v>
      </c>
      <c r="BP217" t="s">
        <v>48</v>
      </c>
      <c r="BQ217" t="s">
        <v>3728</v>
      </c>
      <c r="BR217" t="s">
        <v>2165</v>
      </c>
      <c r="BS217">
        <v>72.38095238095238</v>
      </c>
      <c r="BT217">
        <v>0.544536681108303</v>
      </c>
      <c r="BU217">
        <v>14.583562036451699</v>
      </c>
      <c r="BV217" t="s">
        <v>48</v>
      </c>
      <c r="BW217" t="s">
        <v>2180</v>
      </c>
      <c r="BX217" t="s">
        <v>2166</v>
      </c>
      <c r="BY217">
        <v>-736.63120231518042</v>
      </c>
      <c r="BZ217">
        <v>1.2792558979605529E-2</v>
      </c>
      <c r="CA217">
        <v>0.27791524899474168</v>
      </c>
      <c r="CB217">
        <v>2.7036728166858679E-2</v>
      </c>
      <c r="CC217">
        <v>0</v>
      </c>
      <c r="CD217" t="s">
        <v>3685</v>
      </c>
      <c r="CE217">
        <v>9.728407586361057E-2</v>
      </c>
      <c r="CF217">
        <v>14.49182282321134</v>
      </c>
      <c r="CG217">
        <v>5.3471075307174676</v>
      </c>
      <c r="CH217">
        <v>232.76190476190479</v>
      </c>
      <c r="CI217">
        <v>9364.8190476190484</v>
      </c>
    </row>
    <row r="218" spans="1:87">
      <c r="A218">
        <v>249</v>
      </c>
      <c r="B218">
        <v>281</v>
      </c>
      <c r="C218">
        <v>273</v>
      </c>
      <c r="D218">
        <v>260</v>
      </c>
      <c r="E218">
        <v>244</v>
      </c>
      <c r="F218" t="s">
        <v>463</v>
      </c>
      <c r="J218">
        <v>2001</v>
      </c>
      <c r="L218" t="s">
        <v>3539</v>
      </c>
      <c r="M218">
        <v>636785</v>
      </c>
      <c r="N218">
        <v>5260207427</v>
      </c>
      <c r="O218" t="s">
        <v>2198</v>
      </c>
      <c r="P218" t="s">
        <v>464</v>
      </c>
      <c r="Q218" t="s">
        <v>2021</v>
      </c>
      <c r="S218" t="s">
        <v>1980</v>
      </c>
      <c r="U218">
        <v>400</v>
      </c>
      <c r="V218" t="s">
        <v>2208</v>
      </c>
      <c r="W218">
        <v>2023</v>
      </c>
      <c r="X218">
        <v>2769770</v>
      </c>
      <c r="Y218">
        <v>92839</v>
      </c>
      <c r="Z218">
        <v>67160</v>
      </c>
      <c r="AA218">
        <v>46269</v>
      </c>
      <c r="AB218">
        <v>171830</v>
      </c>
      <c r="AC218">
        <v>13724</v>
      </c>
      <c r="AD218">
        <v>2785</v>
      </c>
      <c r="AE218">
        <v>438153</v>
      </c>
      <c r="AF218">
        <v>2148903</v>
      </c>
      <c r="AG218">
        <v>1081061</v>
      </c>
      <c r="AH218">
        <v>1067842</v>
      </c>
      <c r="AI218">
        <v>257168</v>
      </c>
      <c r="AJ218">
        <v>1891736</v>
      </c>
      <c r="AM218" t="s">
        <v>42</v>
      </c>
      <c r="AN218" t="s">
        <v>43</v>
      </c>
      <c r="AO218" t="s">
        <v>44</v>
      </c>
      <c r="AP218" t="s">
        <v>45</v>
      </c>
      <c r="AQ218" t="s">
        <v>46</v>
      </c>
      <c r="AR218">
        <v>4.9549240550659443E-3</v>
      </c>
      <c r="AS218">
        <v>12.817544625691619</v>
      </c>
      <c r="AT218">
        <v>1.6704997165829651E-2</v>
      </c>
      <c r="AU218">
        <v>2.1531451163686769E-2</v>
      </c>
      <c r="AV218">
        <v>0.17991740807565479</v>
      </c>
      <c r="AW218" t="s">
        <v>57</v>
      </c>
      <c r="AX218">
        <v>0</v>
      </c>
      <c r="AY218">
        <v>0.11967408487028031</v>
      </c>
      <c r="AZ218">
        <v>157.32603231597849</v>
      </c>
      <c r="BA218">
        <v>994.53141831238781</v>
      </c>
      <c r="BB218">
        <v>388.17271095152603</v>
      </c>
      <c r="BC218" t="s">
        <v>3685</v>
      </c>
      <c r="BD218" t="s">
        <v>2173</v>
      </c>
      <c r="BE218" t="s">
        <v>2174</v>
      </c>
      <c r="BF218" t="s">
        <v>2185</v>
      </c>
      <c r="BG218">
        <v>1</v>
      </c>
      <c r="BH218">
        <v>4.0332664933524958E-3</v>
      </c>
      <c r="BI218">
        <v>42.693094729293357</v>
      </c>
      <c r="BJ218">
        <v>0.35552594719977648</v>
      </c>
      <c r="BK218">
        <v>3.4007932820966462</v>
      </c>
      <c r="BL218">
        <v>3.3442448030664103E-2</v>
      </c>
      <c r="BM218">
        <v>9.2951119515892309</v>
      </c>
      <c r="BN218" t="s">
        <v>49</v>
      </c>
      <c r="BO218" t="s">
        <v>48</v>
      </c>
      <c r="BP218" t="s">
        <v>48</v>
      </c>
      <c r="BQ218" t="s">
        <v>3728</v>
      </c>
      <c r="BR218" t="s">
        <v>2165</v>
      </c>
      <c r="BS218">
        <v>35.853658536585357</v>
      </c>
      <c r="BT218">
        <v>0.30640808022893129</v>
      </c>
      <c r="BU218">
        <v>7.9612326830376556</v>
      </c>
      <c r="BV218" t="s">
        <v>48</v>
      </c>
      <c r="BW218" t="s">
        <v>2180</v>
      </c>
      <c r="BX218" t="s">
        <v>2166</v>
      </c>
      <c r="BY218">
        <v>47.668979287997558</v>
      </c>
      <c r="BZ218">
        <v>1.955572911407534E-2</v>
      </c>
      <c r="CA218">
        <v>0.1356948287325998</v>
      </c>
      <c r="CB218">
        <v>1.956156412120862E-2</v>
      </c>
      <c r="CC218">
        <v>9.2165756171344842E-4</v>
      </c>
      <c r="CD218" t="s">
        <v>3685</v>
      </c>
      <c r="CE218">
        <v>0.14415850849966169</v>
      </c>
      <c r="CF218">
        <v>14.47874889502538</v>
      </c>
      <c r="CG218">
        <v>7.6255950721324526</v>
      </c>
      <c r="CH218">
        <v>121.37073170731711</v>
      </c>
      <c r="CI218">
        <v>946.86243902439026</v>
      </c>
    </row>
    <row r="219" spans="1:87">
      <c r="E219">
        <v>245</v>
      </c>
      <c r="F219" t="s">
        <v>2788</v>
      </c>
      <c r="J219">
        <v>2009</v>
      </c>
      <c r="L219">
        <v>121085876</v>
      </c>
      <c r="M219">
        <v>896120</v>
      </c>
      <c r="N219">
        <v>5512571990</v>
      </c>
      <c r="O219" t="s">
        <v>2200</v>
      </c>
      <c r="P219" t="s">
        <v>220</v>
      </c>
      <c r="Q219" t="s">
        <v>2789</v>
      </c>
      <c r="S219" t="s">
        <v>1991</v>
      </c>
      <c r="U219">
        <v>450</v>
      </c>
      <c r="V219" t="s">
        <v>113</v>
      </c>
      <c r="W219">
        <v>2023</v>
      </c>
      <c r="X219">
        <v>2815277.1759100002</v>
      </c>
      <c r="Y219">
        <v>56208.803079999998</v>
      </c>
      <c r="Z219">
        <v>45891.540950000002</v>
      </c>
      <c r="AA219">
        <v>36587.256950000003</v>
      </c>
      <c r="AB219">
        <v>2127.8438000000001</v>
      </c>
      <c r="AC219">
        <v>1514</v>
      </c>
      <c r="AD219">
        <v>453</v>
      </c>
      <c r="AE219">
        <v>55217.439760000001</v>
      </c>
      <c r="AF219">
        <v>555948.69234000007</v>
      </c>
      <c r="AG219">
        <v>20254.00304</v>
      </c>
      <c r="AH219">
        <v>535694.68929999997</v>
      </c>
      <c r="AI219">
        <v>82819.369879999998</v>
      </c>
      <c r="AJ219">
        <v>473129.32246</v>
      </c>
      <c r="AM219" t="s">
        <v>42</v>
      </c>
      <c r="AN219" t="s">
        <v>43</v>
      </c>
      <c r="AO219" t="s">
        <v>87</v>
      </c>
      <c r="AP219" t="s">
        <v>88</v>
      </c>
      <c r="AQ219" t="s">
        <v>46</v>
      </c>
      <c r="AR219">
        <v>5.3778008536961206E-4</v>
      </c>
      <c r="AS219">
        <v>8.579906084124044</v>
      </c>
      <c r="AT219">
        <v>1.2995969726559401E-2</v>
      </c>
      <c r="AU219">
        <v>6.5810491964651358E-2</v>
      </c>
      <c r="AV219">
        <v>0.44177173773493578</v>
      </c>
      <c r="AW219" t="s">
        <v>57</v>
      </c>
      <c r="AX219">
        <v>0</v>
      </c>
      <c r="AY219">
        <v>0.14896944811833529</v>
      </c>
      <c r="AZ219">
        <v>121.8928030022075</v>
      </c>
      <c r="BA219">
        <v>6214.7399026710809</v>
      </c>
      <c r="BB219">
        <v>44.710823487858718</v>
      </c>
      <c r="BC219" t="s">
        <v>3685</v>
      </c>
      <c r="BD219" t="s">
        <v>2173</v>
      </c>
      <c r="BE219" t="s">
        <v>2174</v>
      </c>
      <c r="BF219" t="s">
        <v>2185</v>
      </c>
      <c r="BG219">
        <v>1</v>
      </c>
      <c r="BH219">
        <v>5.3778008536961206E-4</v>
      </c>
      <c r="BI219">
        <v>45.172530797008953</v>
      </c>
      <c r="BJ219">
        <v>0.37275271666668169</v>
      </c>
      <c r="BK219">
        <v>5.1974860847891096</v>
      </c>
      <c r="BL219">
        <v>5.0669217497567587E-2</v>
      </c>
      <c r="BM219">
        <v>9.7668274135424014</v>
      </c>
      <c r="BN219" t="s">
        <v>49</v>
      </c>
      <c r="BO219" t="s">
        <v>49</v>
      </c>
      <c r="BP219" t="s">
        <v>49</v>
      </c>
      <c r="BQ219" t="s">
        <v>3728</v>
      </c>
      <c r="BR219" t="s">
        <v>2165</v>
      </c>
      <c r="BS219">
        <v>25.48476454293629</v>
      </c>
      <c r="BT219">
        <v>0.22701416715015379</v>
      </c>
      <c r="BU219">
        <v>5.8394928126467072</v>
      </c>
      <c r="BV219" t="s">
        <v>48</v>
      </c>
      <c r="BW219" t="s">
        <v>2180</v>
      </c>
      <c r="BX219" t="s">
        <v>2166</v>
      </c>
      <c r="BY219">
        <v>842.8202350810534</v>
      </c>
      <c r="BZ219">
        <v>2.237654201621956E-2</v>
      </c>
      <c r="CA219">
        <v>43.350649350649348</v>
      </c>
      <c r="CB219">
        <v>0.13653898192024269</v>
      </c>
      <c r="CC219">
        <v>0</v>
      </c>
      <c r="CD219" t="s">
        <v>3685</v>
      </c>
      <c r="CE219">
        <v>3.1496409849786351E-3</v>
      </c>
      <c r="CF219">
        <v>14.47781856195318</v>
      </c>
      <c r="CG219">
        <v>5.8888779583328814</v>
      </c>
      <c r="CH219">
        <v>116.01385041551249</v>
      </c>
      <c r="CI219">
        <v>5371.9196675900284</v>
      </c>
    </row>
    <row r="220" spans="1:87">
      <c r="A220">
        <v>178</v>
      </c>
      <c r="B220">
        <v>164</v>
      </c>
      <c r="C220">
        <v>138</v>
      </c>
      <c r="D220">
        <v>199</v>
      </c>
      <c r="E220">
        <v>246</v>
      </c>
      <c r="F220" t="s">
        <v>368</v>
      </c>
      <c r="H220">
        <v>1999</v>
      </c>
      <c r="I220">
        <v>1992</v>
      </c>
      <c r="J220">
        <v>2001</v>
      </c>
      <c r="L220" t="s">
        <v>3547</v>
      </c>
      <c r="M220">
        <v>49722</v>
      </c>
      <c r="N220">
        <v>7740004895</v>
      </c>
      <c r="O220" t="s">
        <v>2200</v>
      </c>
      <c r="P220" t="s">
        <v>369</v>
      </c>
      <c r="Q220" t="s">
        <v>2339</v>
      </c>
      <c r="R220" t="s">
        <v>2618</v>
      </c>
      <c r="S220" t="s">
        <v>2000</v>
      </c>
      <c r="U220">
        <v>500</v>
      </c>
      <c r="V220" t="s">
        <v>113</v>
      </c>
      <c r="W220">
        <v>2023</v>
      </c>
      <c r="X220">
        <v>3617441.0194899999</v>
      </c>
      <c r="Y220">
        <v>433632.65483999997</v>
      </c>
      <c r="Z220">
        <v>400660.87114</v>
      </c>
      <c r="AA220">
        <v>323874.37971000001</v>
      </c>
      <c r="AB220">
        <v>22297</v>
      </c>
      <c r="AC220">
        <v>2022455</v>
      </c>
      <c r="AD220">
        <v>1466</v>
      </c>
      <c r="AE220">
        <v>220417</v>
      </c>
      <c r="AF220">
        <v>1962599.2223100001</v>
      </c>
      <c r="AG220">
        <v>444171.03902000003</v>
      </c>
      <c r="AH220">
        <v>1518428.1832900001</v>
      </c>
      <c r="AI220">
        <v>1063265.47156</v>
      </c>
      <c r="AJ220">
        <v>899333.75075000001</v>
      </c>
      <c r="AM220" t="s">
        <v>0</v>
      </c>
      <c r="AN220" t="s">
        <v>75</v>
      </c>
      <c r="AO220" t="s">
        <v>370</v>
      </c>
      <c r="AP220" t="s">
        <v>371</v>
      </c>
      <c r="AQ220" t="s">
        <v>46</v>
      </c>
      <c r="AR220">
        <v>0.55908444370024124</v>
      </c>
      <c r="AS220">
        <v>-8.6490049586498969</v>
      </c>
      <c r="AT220">
        <v>8.9531350467093707E-2</v>
      </c>
      <c r="AU220">
        <v>0.16502318763216281</v>
      </c>
      <c r="AV220">
        <v>0.30460349590287972</v>
      </c>
      <c r="AW220" t="s">
        <v>47</v>
      </c>
      <c r="AX220">
        <v>1</v>
      </c>
      <c r="AY220">
        <v>0.54176393197003581</v>
      </c>
      <c r="AZ220">
        <v>150.35266030013639</v>
      </c>
      <c r="BA220">
        <v>2467.5586763233291</v>
      </c>
      <c r="BB220">
        <v>302.98160915416088</v>
      </c>
      <c r="BC220" t="s">
        <v>3686</v>
      </c>
      <c r="BD220" t="s">
        <v>2175</v>
      </c>
      <c r="BE220" t="s">
        <v>2174</v>
      </c>
      <c r="BF220" t="s">
        <v>2185</v>
      </c>
      <c r="BG220">
        <v>1</v>
      </c>
      <c r="BH220">
        <v>7.9303453702297244E-2</v>
      </c>
      <c r="BI220">
        <v>86.870404074900222</v>
      </c>
      <c r="BJ220">
        <v>0.6252451642753023</v>
      </c>
      <c r="BK220">
        <v>35.413336286159577</v>
      </c>
      <c r="BL220">
        <v>0.30316166510618991</v>
      </c>
      <c r="BM220">
        <v>16.91901048846514</v>
      </c>
      <c r="BN220" t="s">
        <v>48</v>
      </c>
      <c r="BO220" t="s">
        <v>49</v>
      </c>
      <c r="BP220" t="s">
        <v>48</v>
      </c>
      <c r="BQ220" t="s">
        <v>3728</v>
      </c>
      <c r="BR220" t="s">
        <v>2165</v>
      </c>
      <c r="BS220">
        <v>20.065520065520069</v>
      </c>
      <c r="BT220">
        <v>0.1828674083358921</v>
      </c>
      <c r="BU220">
        <v>4.6777975989001694</v>
      </c>
      <c r="BV220" t="s">
        <v>48</v>
      </c>
      <c r="BW220" t="s">
        <v>2180</v>
      </c>
      <c r="BX220" t="s">
        <v>2166</v>
      </c>
      <c r="BY220">
        <v>882.13525289990525</v>
      </c>
      <c r="BZ220">
        <v>5.89481775512165E-2</v>
      </c>
      <c r="CA220">
        <v>0.2030545734078085</v>
      </c>
      <c r="CB220">
        <v>0.1099305615096005</v>
      </c>
      <c r="CC220">
        <v>0.479780989997944</v>
      </c>
      <c r="CD220" t="s">
        <v>3689</v>
      </c>
      <c r="CE220">
        <v>0.5413843168595831</v>
      </c>
      <c r="CF220">
        <v>14.47603226886118</v>
      </c>
      <c r="CG220">
        <v>7.1074254741107046</v>
      </c>
      <c r="CH220">
        <v>108.4619164619165</v>
      </c>
      <c r="CI220">
        <v>1585.4234234234229</v>
      </c>
    </row>
    <row r="221" spans="1:87">
      <c r="A221">
        <v>157</v>
      </c>
      <c r="B221">
        <v>204</v>
      </c>
      <c r="C221">
        <v>207</v>
      </c>
      <c r="D221">
        <v>218</v>
      </c>
      <c r="E221">
        <v>247</v>
      </c>
      <c r="F221" t="s">
        <v>337</v>
      </c>
      <c r="H221">
        <v>1992</v>
      </c>
      <c r="L221">
        <v>140723603</v>
      </c>
      <c r="M221">
        <v>265353</v>
      </c>
      <c r="N221">
        <v>5272523080</v>
      </c>
      <c r="O221" t="s">
        <v>2200</v>
      </c>
      <c r="P221" t="s">
        <v>338</v>
      </c>
      <c r="Q221" t="s">
        <v>2039</v>
      </c>
      <c r="R221" t="s">
        <v>2238</v>
      </c>
      <c r="S221" t="s">
        <v>2004</v>
      </c>
      <c r="U221">
        <v>500</v>
      </c>
      <c r="V221" t="s">
        <v>2208</v>
      </c>
      <c r="W221">
        <v>2023</v>
      </c>
      <c r="X221">
        <v>4063378</v>
      </c>
      <c r="Y221">
        <v>254842</v>
      </c>
      <c r="Z221">
        <v>216817</v>
      </c>
      <c r="AA221">
        <v>166478</v>
      </c>
      <c r="AB221">
        <v>325656</v>
      </c>
      <c r="AC221">
        <v>0</v>
      </c>
      <c r="AD221">
        <v>24500</v>
      </c>
      <c r="AE221">
        <v>1933578</v>
      </c>
      <c r="AF221">
        <v>4065049</v>
      </c>
      <c r="AG221">
        <v>3479355</v>
      </c>
      <c r="AH221">
        <v>585694</v>
      </c>
      <c r="AI221">
        <v>2776559</v>
      </c>
      <c r="AJ221">
        <v>1288490</v>
      </c>
      <c r="AM221" t="s">
        <v>339</v>
      </c>
      <c r="AN221" t="s">
        <v>340</v>
      </c>
      <c r="AO221" t="s">
        <v>341</v>
      </c>
      <c r="AP221" t="s">
        <v>342</v>
      </c>
      <c r="AQ221" t="s">
        <v>64</v>
      </c>
      <c r="AR221">
        <v>0</v>
      </c>
      <c r="AS221">
        <v>26.89593877083221</v>
      </c>
      <c r="AT221">
        <v>4.0970345362897571E-2</v>
      </c>
      <c r="AU221">
        <v>4.0953503881503033E-2</v>
      </c>
      <c r="AV221">
        <v>5.9958387342030191E-2</v>
      </c>
      <c r="AW221" t="s">
        <v>47</v>
      </c>
      <c r="AX221">
        <v>1</v>
      </c>
      <c r="AY221">
        <v>0.68303211105204387</v>
      </c>
      <c r="AZ221">
        <v>78.92155102040816</v>
      </c>
      <c r="BA221">
        <v>165.8521632653061</v>
      </c>
      <c r="BB221">
        <v>142.01448979591839</v>
      </c>
      <c r="BC221" t="s">
        <v>3685</v>
      </c>
      <c r="BD221" t="s">
        <v>2173</v>
      </c>
      <c r="BE221" t="s">
        <v>2174</v>
      </c>
      <c r="BF221" t="s">
        <v>2184</v>
      </c>
      <c r="BG221">
        <v>0</v>
      </c>
      <c r="BH221">
        <v>0</v>
      </c>
      <c r="BI221">
        <v>110.5344476510728</v>
      </c>
      <c r="BJ221">
        <v>0.74447910054411359</v>
      </c>
      <c r="BK221">
        <v>52.561193950052747</v>
      </c>
      <c r="BL221">
        <v>0.42239560137499937</v>
      </c>
      <c r="BM221">
        <v>20.456652885741789</v>
      </c>
      <c r="BN221" t="s">
        <v>48</v>
      </c>
      <c r="BO221" t="s">
        <v>48</v>
      </c>
      <c r="BP221" t="s">
        <v>48</v>
      </c>
      <c r="BQ221" t="s">
        <v>3729</v>
      </c>
      <c r="BR221" t="s">
        <v>2165</v>
      </c>
      <c r="BS221">
        <v>238.16425120772939</v>
      </c>
      <c r="BT221">
        <v>1.218361541778036</v>
      </c>
      <c r="BU221">
        <v>35.606942345315339</v>
      </c>
      <c r="BV221" t="s">
        <v>49</v>
      </c>
      <c r="BW221" t="s">
        <v>2180</v>
      </c>
      <c r="BX221" t="s">
        <v>2166</v>
      </c>
      <c r="BY221">
        <v>-100.54259173814449</v>
      </c>
      <c r="BZ221">
        <v>3.7041393138966747E-2</v>
      </c>
      <c r="CA221">
        <v>2.9587228958245299E-2</v>
      </c>
      <c r="CB221">
        <v>2.1445185504709231E-2</v>
      </c>
      <c r="CC221">
        <v>0</v>
      </c>
      <c r="CD221" t="s">
        <v>3685</v>
      </c>
      <c r="CE221">
        <v>0.72481223351377555</v>
      </c>
      <c r="CF221">
        <v>14.47304610480171</v>
      </c>
      <c r="CG221">
        <v>8.8880668547547828</v>
      </c>
      <c r="CH221">
        <v>127.1156659765355</v>
      </c>
      <c r="CI221">
        <v>266.39475500345071</v>
      </c>
    </row>
    <row r="222" spans="1:87">
      <c r="D222">
        <v>234</v>
      </c>
      <c r="E222">
        <v>250</v>
      </c>
      <c r="F222" t="s">
        <v>2787</v>
      </c>
      <c r="H222" t="s">
        <v>2948</v>
      </c>
      <c r="I222">
        <v>1931</v>
      </c>
      <c r="J222">
        <v>2015</v>
      </c>
      <c r="L222">
        <v>361706186</v>
      </c>
      <c r="M222">
        <v>561623</v>
      </c>
      <c r="N222">
        <v>7773249627</v>
      </c>
      <c r="O222" t="s">
        <v>2200</v>
      </c>
      <c r="P222" t="s">
        <v>366</v>
      </c>
      <c r="Q222" t="s">
        <v>2317</v>
      </c>
      <c r="S222" t="s">
        <v>2014</v>
      </c>
      <c r="U222">
        <v>500</v>
      </c>
      <c r="V222" t="s">
        <v>113</v>
      </c>
      <c r="W222">
        <v>2023</v>
      </c>
      <c r="X222">
        <v>2754625.9433499998</v>
      </c>
      <c r="Y222">
        <v>353443.89802000002</v>
      </c>
      <c r="Z222">
        <v>332320.52036999998</v>
      </c>
      <c r="AA222">
        <v>266341.89487000002</v>
      </c>
      <c r="AB222">
        <v>24317.92452</v>
      </c>
      <c r="AC222">
        <v>717108</v>
      </c>
      <c r="AD222">
        <v>3797</v>
      </c>
      <c r="AE222">
        <v>377381.31555</v>
      </c>
      <c r="AF222">
        <v>877394.06889</v>
      </c>
      <c r="AG222">
        <v>107058.32902999999</v>
      </c>
      <c r="AH222">
        <v>770335.73985999997</v>
      </c>
      <c r="AI222">
        <v>306601.29346000002</v>
      </c>
      <c r="AJ222">
        <v>570792.77542999992</v>
      </c>
      <c r="AM222" t="s">
        <v>171</v>
      </c>
      <c r="AN222" t="s">
        <v>172</v>
      </c>
      <c r="AO222" t="s">
        <v>269</v>
      </c>
      <c r="AP222" t="s">
        <v>270</v>
      </c>
      <c r="AQ222" t="s">
        <v>71</v>
      </c>
      <c r="AR222">
        <v>0.26032863072795248</v>
      </c>
      <c r="AS222">
        <v>-4.2285534753815126</v>
      </c>
      <c r="AT222">
        <v>9.6688951729719086E-2</v>
      </c>
      <c r="AU222">
        <v>0.30356017246270173</v>
      </c>
      <c r="AV222">
        <v>0.86869136090173638</v>
      </c>
      <c r="AW222" t="s">
        <v>47</v>
      </c>
      <c r="AX222">
        <v>1</v>
      </c>
      <c r="AY222">
        <v>0.34944536820027089</v>
      </c>
      <c r="AZ222">
        <v>99.389337779826178</v>
      </c>
      <c r="BA222">
        <v>725.47430691335262</v>
      </c>
      <c r="BB222">
        <v>28.195504090071111</v>
      </c>
      <c r="BC222" t="s">
        <v>3689</v>
      </c>
      <c r="BD222" t="s">
        <v>2175</v>
      </c>
      <c r="BE222" t="s">
        <v>2174</v>
      </c>
      <c r="BF222" t="s">
        <v>2184</v>
      </c>
      <c r="BG222">
        <v>0</v>
      </c>
      <c r="BH222">
        <v>-1.170983254170199E-3</v>
      </c>
      <c r="BI222">
        <v>44.278814026852586</v>
      </c>
      <c r="BJ222">
        <v>0.36657745007204667</v>
      </c>
      <c r="BK222">
        <v>4.5498652368497146</v>
      </c>
      <c r="BL222">
        <v>4.4493950902934287E-2</v>
      </c>
      <c r="BM222">
        <v>9.5974982980958643</v>
      </c>
      <c r="BN222" t="s">
        <v>49</v>
      </c>
      <c r="BO222" t="s">
        <v>49</v>
      </c>
      <c r="BP222" t="s">
        <v>49</v>
      </c>
      <c r="BQ222" t="s">
        <v>3728</v>
      </c>
      <c r="BR222" t="s">
        <v>2165</v>
      </c>
      <c r="BS222">
        <v>-0.36735764891104689</v>
      </c>
      <c r="BT222">
        <v>-3.6803406420578E-3</v>
      </c>
      <c r="BU222">
        <v>-9.1966201195070596E-2</v>
      </c>
      <c r="BV222" t="s">
        <v>49</v>
      </c>
      <c r="BW222" t="s">
        <v>2182</v>
      </c>
      <c r="BX222" t="s">
        <v>2167</v>
      </c>
      <c r="BY222">
        <v>224.4934619907601</v>
      </c>
      <c r="BZ222">
        <v>0.1074491498702624</v>
      </c>
      <c r="CA222">
        <v>0.4766181868872264</v>
      </c>
      <c r="CB222">
        <v>0.24215846904230151</v>
      </c>
      <c r="CC222">
        <v>0.26149961398212268</v>
      </c>
      <c r="CD222" t="s">
        <v>3689</v>
      </c>
      <c r="CE222">
        <v>0.50807643456459017</v>
      </c>
      <c r="CF222">
        <v>14.46221476754036</v>
      </c>
      <c r="CG222">
        <v>8.2456469008738598</v>
      </c>
      <c r="CH222">
        <v>72.975334557858829</v>
      </c>
      <c r="CI222">
        <v>500.9808449225925</v>
      </c>
    </row>
    <row r="223" spans="1:87">
      <c r="A223">
        <v>382</v>
      </c>
      <c r="B223">
        <v>258</v>
      </c>
      <c r="C223">
        <v>169</v>
      </c>
      <c r="D223">
        <v>173</v>
      </c>
      <c r="E223">
        <v>251</v>
      </c>
      <c r="F223" t="s">
        <v>617</v>
      </c>
      <c r="J223">
        <v>2006</v>
      </c>
      <c r="L223">
        <v>140761578</v>
      </c>
      <c r="M223">
        <v>270449</v>
      </c>
      <c r="N223">
        <v>8212477136</v>
      </c>
      <c r="O223" t="s">
        <v>2200</v>
      </c>
      <c r="P223" t="s">
        <v>452</v>
      </c>
      <c r="Q223" t="s">
        <v>2700</v>
      </c>
      <c r="S223" t="s">
        <v>1986</v>
      </c>
      <c r="U223">
        <v>500</v>
      </c>
      <c r="V223" t="s">
        <v>113</v>
      </c>
      <c r="W223">
        <v>2023</v>
      </c>
      <c r="X223">
        <v>1812823.5197399999</v>
      </c>
      <c r="Y223">
        <v>-48872.319280000003</v>
      </c>
      <c r="Z223">
        <v>32301.790860000001</v>
      </c>
      <c r="AA223">
        <v>30085.973859999998</v>
      </c>
      <c r="AB223">
        <v>13490.590679999999</v>
      </c>
      <c r="AC223">
        <v>1103976</v>
      </c>
      <c r="AD223">
        <v>1122</v>
      </c>
      <c r="AE223">
        <v>172986.02632999999</v>
      </c>
      <c r="AF223">
        <v>2396331.46728</v>
      </c>
      <c r="AG223">
        <v>252986.74416999999</v>
      </c>
      <c r="AH223">
        <v>2143344.7231100001</v>
      </c>
      <c r="AI223">
        <v>124273.82640000001</v>
      </c>
      <c r="AJ223">
        <v>2272057.6408799998</v>
      </c>
      <c r="AM223" t="s">
        <v>0</v>
      </c>
      <c r="AN223" t="s">
        <v>75</v>
      </c>
      <c r="AO223" t="s">
        <v>453</v>
      </c>
      <c r="AP223" t="s">
        <v>454</v>
      </c>
      <c r="AQ223" t="s">
        <v>56</v>
      </c>
      <c r="AR223">
        <v>0.60898150756469405</v>
      </c>
      <c r="AS223">
        <v>-31.33407668800761</v>
      </c>
      <c r="AT223">
        <v>1.6596195676187499E-2</v>
      </c>
      <c r="AU223">
        <v>1.2555013474053999E-2</v>
      </c>
      <c r="AV223">
        <v>0.24209421027370889</v>
      </c>
      <c r="AW223" t="s">
        <v>47</v>
      </c>
      <c r="AX223">
        <v>1</v>
      </c>
      <c r="AY223">
        <v>5.186003192665968E-2</v>
      </c>
      <c r="AZ223">
        <v>154.1764940552585</v>
      </c>
      <c r="BA223">
        <v>1615.7072368449201</v>
      </c>
      <c r="BB223">
        <v>225.47838161319069</v>
      </c>
      <c r="BC223" t="s">
        <v>3686</v>
      </c>
      <c r="BD223" t="s">
        <v>2175</v>
      </c>
      <c r="BE223" t="s">
        <v>2176</v>
      </c>
      <c r="BF223" t="s">
        <v>2184</v>
      </c>
      <c r="BG223">
        <v>0</v>
      </c>
      <c r="BH223">
        <v>-0.1207810621359847</v>
      </c>
      <c r="BI223">
        <v>-5.0140727129636762</v>
      </c>
      <c r="BJ223">
        <v>-5.1441439181118653E-2</v>
      </c>
      <c r="BK223">
        <v>-31.169617907944691</v>
      </c>
      <c r="BL223">
        <v>-0.37352493835023282</v>
      </c>
      <c r="BM223">
        <v>-1.2778018724806439</v>
      </c>
      <c r="BN223" t="s">
        <v>48</v>
      </c>
      <c r="BO223" t="s">
        <v>49</v>
      </c>
      <c r="BP223" t="s">
        <v>48</v>
      </c>
      <c r="BQ223" t="s">
        <v>3730</v>
      </c>
      <c r="BR223" t="s">
        <v>2168</v>
      </c>
      <c r="BS223">
        <v>3.601108033240997</v>
      </c>
      <c r="BT223">
        <v>3.5377839081650819E-2</v>
      </c>
      <c r="BU223">
        <v>0.88836875690017081</v>
      </c>
      <c r="BV223" t="s">
        <v>48</v>
      </c>
      <c r="BW223" t="s">
        <v>2181</v>
      </c>
      <c r="BX223" t="s">
        <v>2166</v>
      </c>
      <c r="BY223">
        <v>-146.54391735637299</v>
      </c>
      <c r="BZ223">
        <v>5.2234246677264756E-3</v>
      </c>
      <c r="CA223">
        <v>6.8457122452343019E-2</v>
      </c>
      <c r="CB223">
        <v>4.5436231577565649E-3</v>
      </c>
      <c r="CC223">
        <v>0.72976256970067876</v>
      </c>
      <c r="CD223" t="s">
        <v>3686</v>
      </c>
      <c r="CE223">
        <v>6.6371810485017751E-2</v>
      </c>
      <c r="CF223">
        <v>14.461837582613651</v>
      </c>
      <c r="CG223">
        <v>6.9874902470009914</v>
      </c>
      <c r="CH223">
        <v>89.515245060018472</v>
      </c>
      <c r="CI223">
        <v>1762.251154201293</v>
      </c>
    </row>
    <row r="224" spans="1:87">
      <c r="A224">
        <v>226</v>
      </c>
      <c r="B224">
        <v>262</v>
      </c>
      <c r="C224">
        <v>284</v>
      </c>
      <c r="D224">
        <v>305</v>
      </c>
      <c r="E224">
        <v>252</v>
      </c>
      <c r="F224" t="s">
        <v>425</v>
      </c>
      <c r="J224">
        <v>1992</v>
      </c>
      <c r="L224" t="s">
        <v>3513</v>
      </c>
      <c r="M224">
        <v>25220</v>
      </c>
      <c r="N224">
        <v>5260211104</v>
      </c>
      <c r="O224" t="s">
        <v>2200</v>
      </c>
      <c r="P224" t="s">
        <v>426</v>
      </c>
      <c r="Q224" t="s">
        <v>2051</v>
      </c>
      <c r="R224" t="s">
        <v>2238</v>
      </c>
      <c r="S224" t="s">
        <v>1984</v>
      </c>
      <c r="U224">
        <v>500</v>
      </c>
      <c r="V224" t="s">
        <v>113</v>
      </c>
      <c r="W224">
        <v>2023</v>
      </c>
      <c r="X224">
        <v>2968248</v>
      </c>
      <c r="Y224">
        <v>181585</v>
      </c>
      <c r="Z224">
        <v>312140</v>
      </c>
      <c r="AA224">
        <v>263239</v>
      </c>
      <c r="AB224">
        <v>116979</v>
      </c>
      <c r="AC224">
        <v>153256</v>
      </c>
      <c r="AD224">
        <v>8274</v>
      </c>
      <c r="AE224">
        <v>708398</v>
      </c>
      <c r="AF224">
        <v>3793885</v>
      </c>
      <c r="AG224">
        <v>3483749</v>
      </c>
      <c r="AH224">
        <v>310136</v>
      </c>
      <c r="AI224">
        <v>2240362</v>
      </c>
      <c r="AJ224">
        <v>1553523</v>
      </c>
      <c r="AM224" t="s">
        <v>427</v>
      </c>
      <c r="AN224" t="s">
        <v>428</v>
      </c>
      <c r="AO224" t="s">
        <v>429</v>
      </c>
      <c r="AP224" t="s">
        <v>430</v>
      </c>
      <c r="AQ224" t="s">
        <v>71</v>
      </c>
      <c r="AR224">
        <v>5.1631804350579867E-2</v>
      </c>
      <c r="AS224">
        <v>13.41883359545875</v>
      </c>
      <c r="AT224">
        <v>8.868497510989648E-2</v>
      </c>
      <c r="AU224">
        <v>6.9385076247698602E-2</v>
      </c>
      <c r="AV224">
        <v>0.1174984221299951</v>
      </c>
      <c r="AW224" t="s">
        <v>47</v>
      </c>
      <c r="AX224">
        <v>1</v>
      </c>
      <c r="AY224">
        <v>0.5905192171085839</v>
      </c>
      <c r="AZ224">
        <v>85.617355571670288</v>
      </c>
      <c r="BA224">
        <v>358.7440174039159</v>
      </c>
      <c r="BB224">
        <v>421.04773990814601</v>
      </c>
      <c r="BC224" t="s">
        <v>3685</v>
      </c>
      <c r="BD224" t="s">
        <v>2173</v>
      </c>
      <c r="BE224" t="s">
        <v>2174</v>
      </c>
      <c r="BF224" t="s">
        <v>2185</v>
      </c>
      <c r="BG224">
        <v>1</v>
      </c>
      <c r="BH224">
        <v>2.8643153914959901E-2</v>
      </c>
      <c r="BI224">
        <v>55.683357696162737</v>
      </c>
      <c r="BJ224">
        <v>0.44265400015228812</v>
      </c>
      <c r="BK224">
        <v>12.814027316059949</v>
      </c>
      <c r="BL224">
        <v>0.1205705009831757</v>
      </c>
      <c r="BM224">
        <v>11.70189667663033</v>
      </c>
      <c r="BN224" t="s">
        <v>49</v>
      </c>
      <c r="BO224" t="s">
        <v>48</v>
      </c>
      <c r="BP224" t="s">
        <v>48</v>
      </c>
      <c r="BQ224" t="s">
        <v>3728</v>
      </c>
      <c r="BR224" t="s">
        <v>2165</v>
      </c>
      <c r="BS224">
        <v>0.47358834244080139</v>
      </c>
      <c r="BT224">
        <v>4.7247044096163648E-3</v>
      </c>
      <c r="BU224">
        <v>0.118187396563596</v>
      </c>
      <c r="BV224" t="s">
        <v>48</v>
      </c>
      <c r="BW224" t="s">
        <v>2181</v>
      </c>
      <c r="BX224" t="s">
        <v>2166</v>
      </c>
      <c r="BY224">
        <v>127.2208844348813</v>
      </c>
      <c r="BZ224">
        <v>3.5801558067191062E-2</v>
      </c>
      <c r="CA224">
        <v>4.1676308448276599E-2</v>
      </c>
      <c r="CB224">
        <v>2.138404343536902E-2</v>
      </c>
      <c r="CC224">
        <v>2.298865043561998E-2</v>
      </c>
      <c r="CD224" t="s">
        <v>3685</v>
      </c>
      <c r="CE224">
        <v>0.51309831008445039</v>
      </c>
      <c r="CF224">
        <v>14.460828437577829</v>
      </c>
      <c r="CG224">
        <v>9.016148642611741</v>
      </c>
      <c r="CH224">
        <v>58.484881602914392</v>
      </c>
      <c r="CI224">
        <v>231.52313296903461</v>
      </c>
    </row>
    <row r="225" spans="1:87">
      <c r="A225">
        <v>237</v>
      </c>
      <c r="B225">
        <v>308</v>
      </c>
      <c r="C225">
        <v>311</v>
      </c>
      <c r="D225">
        <v>298</v>
      </c>
      <c r="E225">
        <v>254</v>
      </c>
      <c r="F225" t="s">
        <v>442</v>
      </c>
      <c r="J225">
        <v>1996</v>
      </c>
      <c r="L225" t="s">
        <v>3517</v>
      </c>
      <c r="M225">
        <v>16705</v>
      </c>
      <c r="N225">
        <v>5261168528</v>
      </c>
      <c r="O225" t="s">
        <v>2200</v>
      </c>
      <c r="P225" t="s">
        <v>443</v>
      </c>
      <c r="Q225" t="s">
        <v>2405</v>
      </c>
      <c r="S225" t="s">
        <v>1986</v>
      </c>
      <c r="U225">
        <v>500</v>
      </c>
      <c r="V225" t="s">
        <v>113</v>
      </c>
      <c r="W225">
        <v>2023</v>
      </c>
      <c r="X225">
        <v>2893982.1402099999</v>
      </c>
      <c r="Y225">
        <v>16142.47157</v>
      </c>
      <c r="Z225">
        <v>98079.77234000001</v>
      </c>
      <c r="AA225">
        <v>61443.5674</v>
      </c>
      <c r="AB225">
        <v>55557.812539999999</v>
      </c>
      <c r="AC225">
        <v>2526605</v>
      </c>
      <c r="AD225">
        <v>1288</v>
      </c>
      <c r="AE225">
        <v>215879.42808000001</v>
      </c>
      <c r="AF225">
        <v>1530731.06186</v>
      </c>
      <c r="AG225">
        <v>635654.48424000002</v>
      </c>
      <c r="AH225">
        <v>895076.57762</v>
      </c>
      <c r="AI225">
        <v>702055.75358999998</v>
      </c>
      <c r="AJ225">
        <v>828675.30827000004</v>
      </c>
      <c r="AM225" t="s">
        <v>0</v>
      </c>
      <c r="AN225" t="s">
        <v>75</v>
      </c>
      <c r="AO225" t="s">
        <v>370</v>
      </c>
      <c r="AP225" t="s">
        <v>371</v>
      </c>
      <c r="AQ225" t="s">
        <v>46</v>
      </c>
      <c r="AR225">
        <v>0.87305480047525741</v>
      </c>
      <c r="AS225">
        <v>27.853398880767791</v>
      </c>
      <c r="AT225">
        <v>2.1231495020747219E-2</v>
      </c>
      <c r="AU225">
        <v>4.0140014749122273E-2</v>
      </c>
      <c r="AV225">
        <v>8.7519498395682974E-2</v>
      </c>
      <c r="AW225" t="s">
        <v>47</v>
      </c>
      <c r="AX225">
        <v>1</v>
      </c>
      <c r="AY225">
        <v>0.45864082273010648</v>
      </c>
      <c r="AZ225">
        <v>167.60825161490681</v>
      </c>
      <c r="BA225">
        <v>2246.880543641304</v>
      </c>
      <c r="BB225">
        <v>493.52056229813672</v>
      </c>
      <c r="BC225" t="s">
        <v>3688</v>
      </c>
      <c r="BD225" t="s">
        <v>2175</v>
      </c>
      <c r="BE225" t="s">
        <v>2176</v>
      </c>
      <c r="BF225" t="s">
        <v>2184</v>
      </c>
      <c r="BG225">
        <v>0</v>
      </c>
      <c r="BH225">
        <v>-1.404056484073812E-2</v>
      </c>
      <c r="BI225">
        <v>55.232966554393087</v>
      </c>
      <c r="BJ225">
        <v>0.43975681257043681</v>
      </c>
      <c r="BK225">
        <v>12.487656923473271</v>
      </c>
      <c r="BL225">
        <v>0.1176733134013226</v>
      </c>
      <c r="BM225">
        <v>11.621020632319709</v>
      </c>
      <c r="BN225" t="s">
        <v>49</v>
      </c>
      <c r="BO225" t="s">
        <v>48</v>
      </c>
      <c r="BP225" t="s">
        <v>48</v>
      </c>
      <c r="BQ225" t="s">
        <v>3728</v>
      </c>
      <c r="BR225" t="s">
        <v>2165</v>
      </c>
      <c r="BS225">
        <v>6.446280991735537</v>
      </c>
      <c r="BT225">
        <v>6.2470268073512969E-2</v>
      </c>
      <c r="BU225">
        <v>1.574015858069489</v>
      </c>
      <c r="BV225" t="s">
        <v>49</v>
      </c>
      <c r="BW225" t="s">
        <v>2180</v>
      </c>
      <c r="BX225" t="s">
        <v>2166</v>
      </c>
      <c r="BY225">
        <v>706.15061357518812</v>
      </c>
      <c r="BZ225">
        <v>8.1500492385771867E-2</v>
      </c>
      <c r="CA225">
        <v>0.24382181141279929</v>
      </c>
      <c r="CB225">
        <v>0.15629523383525179</v>
      </c>
      <c r="CC225">
        <v>0.88709536531599553</v>
      </c>
      <c r="CD225" t="s">
        <v>3688</v>
      </c>
      <c r="CE225">
        <v>0.64102236354334263</v>
      </c>
      <c r="CF225">
        <v>14.43838720226757</v>
      </c>
      <c r="CG225">
        <v>7.0983756385907864</v>
      </c>
      <c r="CH225">
        <v>120.4583416198347</v>
      </c>
      <c r="CI225">
        <v>1540.7299300661159</v>
      </c>
    </row>
    <row r="226" spans="1:87">
      <c r="A226">
        <v>259</v>
      </c>
      <c r="B226">
        <v>255</v>
      </c>
      <c r="C226">
        <v>248</v>
      </c>
      <c r="D226">
        <v>325</v>
      </c>
      <c r="E226">
        <v>255</v>
      </c>
      <c r="F226" t="s">
        <v>479</v>
      </c>
      <c r="H226">
        <v>1995</v>
      </c>
      <c r="J226">
        <v>2002</v>
      </c>
      <c r="L226">
        <v>510324920</v>
      </c>
      <c r="M226">
        <v>104475</v>
      </c>
      <c r="N226">
        <v>7451003240</v>
      </c>
      <c r="O226" t="s">
        <v>2200</v>
      </c>
      <c r="P226" t="s">
        <v>381</v>
      </c>
      <c r="Q226" t="s">
        <v>2044</v>
      </c>
      <c r="S226" t="s">
        <v>1986</v>
      </c>
      <c r="U226">
        <v>540</v>
      </c>
      <c r="V226" t="s">
        <v>2208</v>
      </c>
      <c r="W226">
        <v>2023</v>
      </c>
      <c r="X226">
        <v>2639254</v>
      </c>
      <c r="Y226">
        <v>127720</v>
      </c>
      <c r="Z226">
        <v>206420</v>
      </c>
      <c r="AA226">
        <v>164212</v>
      </c>
      <c r="AB226">
        <v>12513</v>
      </c>
      <c r="AC226">
        <v>212327</v>
      </c>
      <c r="AD226">
        <v>1275</v>
      </c>
      <c r="AE226">
        <v>132254</v>
      </c>
      <c r="AF226">
        <v>879264</v>
      </c>
      <c r="AG226">
        <v>247054</v>
      </c>
      <c r="AH226">
        <v>632210</v>
      </c>
      <c r="AI226">
        <v>372387</v>
      </c>
      <c r="AJ226">
        <v>490380</v>
      </c>
      <c r="AM226" t="s">
        <v>42</v>
      </c>
      <c r="AN226" t="s">
        <v>43</v>
      </c>
      <c r="AO226" t="s">
        <v>99</v>
      </c>
      <c r="AP226" t="s">
        <v>100</v>
      </c>
      <c r="AQ226" t="s">
        <v>46</v>
      </c>
      <c r="AR226">
        <v>8.0449627053705328E-2</v>
      </c>
      <c r="AS226">
        <v>-0.56505561642224977</v>
      </c>
      <c r="AT226">
        <v>6.2219096759917762E-2</v>
      </c>
      <c r="AU226">
        <v>0.1867607453506569</v>
      </c>
      <c r="AV226">
        <v>0.44097135506878599</v>
      </c>
      <c r="AW226" t="s">
        <v>47</v>
      </c>
      <c r="AX226">
        <v>1</v>
      </c>
      <c r="AY226">
        <v>0.42352126323834483</v>
      </c>
      <c r="AZ226">
        <v>103.7286274509804</v>
      </c>
      <c r="BA226">
        <v>2070.003137254902</v>
      </c>
      <c r="BB226">
        <v>193.76784313725491</v>
      </c>
      <c r="BC226" t="s">
        <v>3685</v>
      </c>
      <c r="BD226" t="s">
        <v>2173</v>
      </c>
      <c r="BE226" t="s">
        <v>2174</v>
      </c>
      <c r="BF226" t="s">
        <v>2185</v>
      </c>
      <c r="BG226">
        <v>1</v>
      </c>
      <c r="BH226">
        <v>2.8790598175056449E-2</v>
      </c>
      <c r="BI226">
        <v>39.277263314764816</v>
      </c>
      <c r="BJ226">
        <v>0.33129646047613548</v>
      </c>
      <c r="BK226">
        <v>0.92555312664118383</v>
      </c>
      <c r="BL226">
        <v>9.2129613070230931E-3</v>
      </c>
      <c r="BM226">
        <v>8.6350719076944351</v>
      </c>
      <c r="BN226" t="s">
        <v>49</v>
      </c>
      <c r="BO226" t="s">
        <v>49</v>
      </c>
      <c r="BP226" t="s">
        <v>49</v>
      </c>
      <c r="BQ226" t="s">
        <v>3728</v>
      </c>
      <c r="BR226" t="s">
        <v>2165</v>
      </c>
      <c r="BS226">
        <v>0.79051383399209485</v>
      </c>
      <c r="BT226">
        <v>7.8740564309054406E-3</v>
      </c>
      <c r="BU226">
        <v>0.1970452903596209</v>
      </c>
      <c r="BV226" t="s">
        <v>49</v>
      </c>
      <c r="BW226" t="s">
        <v>2181</v>
      </c>
      <c r="BX226" t="s">
        <v>2166</v>
      </c>
      <c r="BY226">
        <v>572.00788033790582</v>
      </c>
      <c r="BZ226">
        <v>2.0522236834050678E-2</v>
      </c>
      <c r="CA226">
        <v>0.1446296943686172</v>
      </c>
      <c r="CB226">
        <v>3.970021356440212E-2</v>
      </c>
      <c r="CC226">
        <v>5.1659028878648879E-2</v>
      </c>
      <c r="CD226" t="s">
        <v>3685</v>
      </c>
      <c r="CE226">
        <v>0.2744955919164036</v>
      </c>
      <c r="CF226">
        <v>14.454710398956729</v>
      </c>
      <c r="CG226">
        <v>7.1428274011616208</v>
      </c>
      <c r="CH226">
        <v>90.612648221343875</v>
      </c>
      <c r="CI226">
        <v>1497.9952569169959</v>
      </c>
    </row>
    <row r="227" spans="1:87">
      <c r="A227">
        <v>252</v>
      </c>
      <c r="B227">
        <v>182</v>
      </c>
      <c r="C227">
        <v>190</v>
      </c>
      <c r="D227">
        <v>280</v>
      </c>
      <c r="E227">
        <v>256</v>
      </c>
      <c r="F227" t="s">
        <v>468</v>
      </c>
      <c r="G227" t="s">
        <v>2283</v>
      </c>
      <c r="H227">
        <v>1991</v>
      </c>
      <c r="J227">
        <v>2004</v>
      </c>
      <c r="L227" t="s">
        <v>3528</v>
      </c>
      <c r="M227">
        <v>71799</v>
      </c>
      <c r="N227">
        <v>1181234296</v>
      </c>
      <c r="O227" t="s">
        <v>2198</v>
      </c>
      <c r="P227" t="s">
        <v>81</v>
      </c>
      <c r="Q227" t="s">
        <v>2220</v>
      </c>
      <c r="R227" t="s">
        <v>2641</v>
      </c>
      <c r="S227" t="s">
        <v>1988</v>
      </c>
      <c r="U227">
        <v>400</v>
      </c>
      <c r="V227" t="s">
        <v>2208</v>
      </c>
      <c r="W227">
        <v>2023</v>
      </c>
      <c r="X227">
        <v>2721524</v>
      </c>
      <c r="Y227">
        <v>203306</v>
      </c>
      <c r="Z227">
        <v>264996</v>
      </c>
      <c r="AA227">
        <v>235808</v>
      </c>
      <c r="AB227">
        <v>47158</v>
      </c>
      <c r="AC227">
        <v>1146828</v>
      </c>
      <c r="AD227">
        <v>1959</v>
      </c>
      <c r="AE227">
        <v>188370</v>
      </c>
      <c r="AF227">
        <v>2273924</v>
      </c>
      <c r="AG227">
        <v>1181785</v>
      </c>
      <c r="AH227">
        <v>1092139</v>
      </c>
      <c r="AI227">
        <v>1241210</v>
      </c>
      <c r="AJ227">
        <v>1032714</v>
      </c>
      <c r="AM227" t="s">
        <v>0</v>
      </c>
      <c r="AN227" t="s">
        <v>75</v>
      </c>
      <c r="AO227" t="s">
        <v>82</v>
      </c>
      <c r="AP227" t="s">
        <v>83</v>
      </c>
      <c r="AQ227" t="s">
        <v>64</v>
      </c>
      <c r="AR227">
        <v>0.42139183780852202</v>
      </c>
      <c r="AS227">
        <v>-25.777090509424031</v>
      </c>
      <c r="AT227">
        <v>8.66455706435071E-2</v>
      </c>
      <c r="AU227">
        <v>0.103700915246068</v>
      </c>
      <c r="AV227">
        <v>0.18998235592687779</v>
      </c>
      <c r="AW227" t="s">
        <v>57</v>
      </c>
      <c r="AX227">
        <v>0</v>
      </c>
      <c r="AY227">
        <v>0.54584497986740099</v>
      </c>
      <c r="AZ227">
        <v>96.156202143950992</v>
      </c>
      <c r="BA227">
        <v>1389.241449719244</v>
      </c>
      <c r="BB227">
        <v>603.25931597753959</v>
      </c>
      <c r="BC227" t="s">
        <v>3689</v>
      </c>
      <c r="BD227" t="s">
        <v>2175</v>
      </c>
      <c r="BE227" t="s">
        <v>2174</v>
      </c>
      <c r="BF227" t="s">
        <v>2185</v>
      </c>
      <c r="BG227">
        <v>1</v>
      </c>
      <c r="BH227">
        <v>0.1476592415371637</v>
      </c>
      <c r="BI227">
        <v>43.11728414538463</v>
      </c>
      <c r="BJ227">
        <v>0.35849427696597941</v>
      </c>
      <c r="BK227">
        <v>3.7081769169453902</v>
      </c>
      <c r="BL227">
        <v>3.641077779686519E-2</v>
      </c>
      <c r="BM227">
        <v>9.376248036224343</v>
      </c>
      <c r="BN227" t="s">
        <v>49</v>
      </c>
      <c r="BO227" t="s">
        <v>49</v>
      </c>
      <c r="BP227" t="s">
        <v>49</v>
      </c>
      <c r="BQ227" t="s">
        <v>3728</v>
      </c>
      <c r="BR227" t="s">
        <v>2165</v>
      </c>
      <c r="BS227">
        <v>-3.3070088845014811</v>
      </c>
      <c r="BT227">
        <v>-3.3629266864087633E-2</v>
      </c>
      <c r="BU227">
        <v>-0.83720740633783652</v>
      </c>
      <c r="BV227" t="s">
        <v>49</v>
      </c>
      <c r="BW227" t="s">
        <v>2182</v>
      </c>
      <c r="BX227" t="s">
        <v>2167</v>
      </c>
      <c r="BY227">
        <v>450.64125228587818</v>
      </c>
      <c r="BZ227">
        <v>1.0397538078380149E-2</v>
      </c>
      <c r="CA227">
        <v>7.1329877232666289E-2</v>
      </c>
      <c r="CB227">
        <v>1.8799483898449321E-2</v>
      </c>
      <c r="CC227">
        <v>0.27373259627135832</v>
      </c>
      <c r="CD227" t="s">
        <v>3689</v>
      </c>
      <c r="CE227">
        <v>0.26355693613671177</v>
      </c>
      <c r="CF227">
        <v>14.458208298517709</v>
      </c>
      <c r="CG227">
        <v>7.6138186848086287</v>
      </c>
      <c r="CH227">
        <v>89.641164856860811</v>
      </c>
      <c r="CI227">
        <v>938.60019743336625</v>
      </c>
    </row>
    <row r="228" spans="1:87">
      <c r="A228">
        <v>311</v>
      </c>
      <c r="B228">
        <v>266</v>
      </c>
      <c r="C228">
        <v>162</v>
      </c>
      <c r="D228">
        <v>222</v>
      </c>
      <c r="E228">
        <v>257</v>
      </c>
      <c r="F228" t="s">
        <v>532</v>
      </c>
      <c r="J228">
        <v>2005</v>
      </c>
      <c r="L228" t="s">
        <v>3546</v>
      </c>
      <c r="M228">
        <v>242437</v>
      </c>
      <c r="N228">
        <v>8971709515</v>
      </c>
      <c r="O228" t="s">
        <v>2200</v>
      </c>
      <c r="P228" t="s">
        <v>325</v>
      </c>
      <c r="Q228" t="s">
        <v>2334</v>
      </c>
      <c r="S228" t="s">
        <v>2000</v>
      </c>
      <c r="U228">
        <v>500</v>
      </c>
      <c r="V228" t="s">
        <v>113</v>
      </c>
      <c r="W228">
        <v>2023</v>
      </c>
      <c r="X228">
        <v>2223475.9628699999</v>
      </c>
      <c r="Y228">
        <v>73757.584459999998</v>
      </c>
      <c r="Z228">
        <v>52516.104370000001</v>
      </c>
      <c r="AA228">
        <v>43508.811090000003</v>
      </c>
      <c r="AB228">
        <v>10195</v>
      </c>
      <c r="AC228">
        <v>5980</v>
      </c>
      <c r="AD228">
        <v>247</v>
      </c>
      <c r="AE228">
        <v>26191</v>
      </c>
      <c r="AF228">
        <v>532423.10798000009</v>
      </c>
      <c r="AG228">
        <v>48348.831250000003</v>
      </c>
      <c r="AH228">
        <v>484074.27672999998</v>
      </c>
      <c r="AI228">
        <v>294013.66294000001</v>
      </c>
      <c r="AJ228">
        <v>238409.44503999999</v>
      </c>
      <c r="AM228" t="s">
        <v>0</v>
      </c>
      <c r="AN228" t="s">
        <v>75</v>
      </c>
      <c r="AO228" t="s">
        <v>160</v>
      </c>
      <c r="AP228" t="s">
        <v>161</v>
      </c>
      <c r="AQ228" t="s">
        <v>46</v>
      </c>
      <c r="AR228">
        <v>2.6894826388323911E-3</v>
      </c>
      <c r="AS228">
        <v>-13.5610610134244</v>
      </c>
      <c r="AT228">
        <v>1.9567925094112579E-2</v>
      </c>
      <c r="AU228">
        <v>8.1718487492158903E-2</v>
      </c>
      <c r="AV228">
        <v>0.14798227624843049</v>
      </c>
      <c r="AW228" t="s">
        <v>47</v>
      </c>
      <c r="AX228">
        <v>1</v>
      </c>
      <c r="AY228">
        <v>0.55221807343313944</v>
      </c>
      <c r="AZ228">
        <v>106.0364372469636</v>
      </c>
      <c r="BA228">
        <v>9001.9269751821867</v>
      </c>
      <c r="BB228">
        <v>195.74425607287449</v>
      </c>
      <c r="BC228" t="s">
        <v>3685</v>
      </c>
      <c r="BD228" t="s">
        <v>2173</v>
      </c>
      <c r="BE228" t="s">
        <v>2174</v>
      </c>
      <c r="BF228" t="s">
        <v>2185</v>
      </c>
      <c r="BG228">
        <v>1</v>
      </c>
      <c r="BH228">
        <v>2.2027407632678989E-3</v>
      </c>
      <c r="BI228">
        <v>18.40906569364445</v>
      </c>
      <c r="BJ228">
        <v>0.1689751018890906</v>
      </c>
      <c r="BK228">
        <v>-14.19632920750402</v>
      </c>
      <c r="BL228">
        <v>-0.15310839728002359</v>
      </c>
      <c r="BM228">
        <v>4.3148741835143722</v>
      </c>
      <c r="BN228" t="s">
        <v>48</v>
      </c>
      <c r="BO228" t="s">
        <v>49</v>
      </c>
      <c r="BP228" t="s">
        <v>48</v>
      </c>
      <c r="BQ228" t="s">
        <v>3731</v>
      </c>
      <c r="BR228" t="s">
        <v>2168</v>
      </c>
      <c r="BS228">
        <v>1.229508196721312</v>
      </c>
      <c r="BT228">
        <v>1.22201113347753E-2</v>
      </c>
      <c r="BU228">
        <v>0.30596991870530671</v>
      </c>
      <c r="BV228" t="s">
        <v>48</v>
      </c>
      <c r="BW228" t="s">
        <v>2181</v>
      </c>
      <c r="BX228" t="s">
        <v>2166</v>
      </c>
      <c r="BY228">
        <v>1306.058122723171</v>
      </c>
      <c r="BZ228">
        <v>2.3198522520066121E-2</v>
      </c>
      <c r="CA228">
        <v>0.24738345514535101</v>
      </c>
      <c r="CB228">
        <v>7.4819229514109548E-2</v>
      </c>
      <c r="CC228">
        <v>4.8674187556449282E-4</v>
      </c>
      <c r="CD228" t="s">
        <v>3685</v>
      </c>
      <c r="CE228">
        <v>0.30244233378561741</v>
      </c>
      <c r="CF228">
        <v>14.445607176492899</v>
      </c>
      <c r="CG228">
        <v>5.4971682252932021</v>
      </c>
      <c r="CH228">
        <v>74.442622950819668</v>
      </c>
      <c r="CI228">
        <v>7695.8688524590161</v>
      </c>
    </row>
    <row r="229" spans="1:87">
      <c r="A229">
        <v>251</v>
      </c>
      <c r="B229">
        <v>288</v>
      </c>
      <c r="C229">
        <v>274</v>
      </c>
      <c r="D229">
        <v>282</v>
      </c>
      <c r="E229">
        <v>258</v>
      </c>
      <c r="F229" t="s">
        <v>466</v>
      </c>
      <c r="J229">
        <v>2001</v>
      </c>
      <c r="L229" t="s">
        <v>3527</v>
      </c>
      <c r="M229">
        <v>7163</v>
      </c>
      <c r="N229">
        <v>9511855233</v>
      </c>
      <c r="O229" t="s">
        <v>2200</v>
      </c>
      <c r="P229" t="s">
        <v>467</v>
      </c>
      <c r="Q229" t="s">
        <v>2053</v>
      </c>
      <c r="S229" t="s">
        <v>1980</v>
      </c>
      <c r="U229">
        <v>500</v>
      </c>
      <c r="V229" t="s">
        <v>113</v>
      </c>
      <c r="W229">
        <v>2023</v>
      </c>
      <c r="X229">
        <v>2722794.7825699998</v>
      </c>
      <c r="Y229">
        <v>92519.346790000011</v>
      </c>
      <c r="Z229">
        <v>94310.976139999999</v>
      </c>
      <c r="AA229">
        <v>72500.393760000006</v>
      </c>
      <c r="AB229">
        <v>41287.778749999998</v>
      </c>
      <c r="AC229">
        <v>337118</v>
      </c>
      <c r="AD229">
        <v>3136</v>
      </c>
      <c r="AE229">
        <v>288356.79314000002</v>
      </c>
      <c r="AF229">
        <v>571542.81790999998</v>
      </c>
      <c r="AG229">
        <v>113191.83344</v>
      </c>
      <c r="AH229">
        <v>458350.98447000002</v>
      </c>
      <c r="AI229">
        <v>116708.47325</v>
      </c>
      <c r="AJ229">
        <v>454834.34466</v>
      </c>
      <c r="AM229" t="s">
        <v>42</v>
      </c>
      <c r="AN229" t="s">
        <v>43</v>
      </c>
      <c r="AO229" t="s">
        <v>44</v>
      </c>
      <c r="AP229" t="s">
        <v>45</v>
      </c>
      <c r="AQ229" t="s">
        <v>46</v>
      </c>
      <c r="AR229">
        <v>0.12381322388233749</v>
      </c>
      <c r="AS229">
        <v>12.80347042314931</v>
      </c>
      <c r="AT229">
        <v>2.6627197254861821E-2</v>
      </c>
      <c r="AU229">
        <v>0.12685032772368171</v>
      </c>
      <c r="AV229">
        <v>0.62120934102785896</v>
      </c>
      <c r="AW229" t="s">
        <v>47</v>
      </c>
      <c r="AX229">
        <v>1</v>
      </c>
      <c r="AY229">
        <v>0.2041990024068116</v>
      </c>
      <c r="AZ229">
        <v>91.950508016581622</v>
      </c>
      <c r="BA229">
        <v>868.23813219706642</v>
      </c>
      <c r="BB229">
        <v>36.094334642857142</v>
      </c>
      <c r="BC229" t="s">
        <v>3687</v>
      </c>
      <c r="BD229" t="s">
        <v>2173</v>
      </c>
      <c r="BE229" t="s">
        <v>2174</v>
      </c>
      <c r="BF229" t="s">
        <v>2185</v>
      </c>
      <c r="BG229">
        <v>1</v>
      </c>
      <c r="BH229">
        <v>8.1496792803184837E-2</v>
      </c>
      <c r="BI229">
        <v>45.631100470568867</v>
      </c>
      <c r="BJ229">
        <v>0.37590652909783451</v>
      </c>
      <c r="BK229">
        <v>5.5297829496875899</v>
      </c>
      <c r="BL229">
        <v>5.3823029928722121E-2</v>
      </c>
      <c r="BM229">
        <v>9.8534075374472572</v>
      </c>
      <c r="BN229" t="s">
        <v>49</v>
      </c>
      <c r="BO229" t="s">
        <v>48</v>
      </c>
      <c r="BP229" t="s">
        <v>48</v>
      </c>
      <c r="BQ229" t="s">
        <v>3728</v>
      </c>
      <c r="BR229" t="s">
        <v>2165</v>
      </c>
      <c r="BS229">
        <v>-10.476734227804741</v>
      </c>
      <c r="BT229">
        <v>-0.1106716417271869</v>
      </c>
      <c r="BU229">
        <v>-2.7288659540773419</v>
      </c>
      <c r="BV229" t="s">
        <v>49</v>
      </c>
      <c r="BW229" t="s">
        <v>2182</v>
      </c>
      <c r="BX229" t="s">
        <v>2167</v>
      </c>
      <c r="BY229">
        <v>334.50932831467992</v>
      </c>
      <c r="BZ229">
        <v>2.350383921713773E-2</v>
      </c>
      <c r="CA229">
        <v>0.48230219617398168</v>
      </c>
      <c r="CB229">
        <v>0.10564299571841031</v>
      </c>
      <c r="CC229">
        <v>4.23164310791527E-2</v>
      </c>
      <c r="CD229" t="s">
        <v>3685</v>
      </c>
      <c r="CE229">
        <v>0.21903901030610601</v>
      </c>
      <c r="CF229">
        <v>14.441262875256029</v>
      </c>
      <c r="CG229">
        <v>8.1613750231974862</v>
      </c>
      <c r="CH229">
        <v>56.857811715672277</v>
      </c>
      <c r="CI229">
        <v>533.7288038823865</v>
      </c>
    </row>
    <row r="230" spans="1:87">
      <c r="A230">
        <v>301</v>
      </c>
      <c r="B230">
        <v>307</v>
      </c>
      <c r="C230">
        <v>272</v>
      </c>
      <c r="D230">
        <v>267</v>
      </c>
      <c r="E230">
        <v>259</v>
      </c>
      <c r="F230" t="s">
        <v>519</v>
      </c>
      <c r="J230">
        <v>2001</v>
      </c>
      <c r="L230">
        <v>272241916</v>
      </c>
      <c r="M230">
        <v>37615</v>
      </c>
      <c r="N230">
        <v>6340197476</v>
      </c>
      <c r="O230" t="s">
        <v>2198</v>
      </c>
      <c r="P230" t="s">
        <v>208</v>
      </c>
      <c r="Q230" t="s">
        <v>2021</v>
      </c>
      <c r="R230" t="s">
        <v>2513</v>
      </c>
      <c r="S230" t="s">
        <v>1980</v>
      </c>
      <c r="U230">
        <v>400</v>
      </c>
      <c r="V230" t="s">
        <v>2208</v>
      </c>
      <c r="W230">
        <v>2023</v>
      </c>
      <c r="X230">
        <v>2323523</v>
      </c>
      <c r="Y230">
        <v>252190</v>
      </c>
      <c r="Z230">
        <v>254294</v>
      </c>
      <c r="AA230">
        <v>202992</v>
      </c>
      <c r="AB230">
        <v>52940</v>
      </c>
      <c r="AC230">
        <v>7887</v>
      </c>
      <c r="AD230">
        <v>3782</v>
      </c>
      <c r="AE230">
        <v>322733</v>
      </c>
      <c r="AF230">
        <v>1997551.9</v>
      </c>
      <c r="AG230">
        <v>1504892</v>
      </c>
      <c r="AH230">
        <v>492659.9</v>
      </c>
      <c r="AI230">
        <v>1323942</v>
      </c>
      <c r="AJ230">
        <v>643548</v>
      </c>
      <c r="AM230" t="s">
        <v>42</v>
      </c>
      <c r="AN230" t="s">
        <v>43</v>
      </c>
      <c r="AO230" t="s">
        <v>44</v>
      </c>
      <c r="AP230" t="s">
        <v>45</v>
      </c>
      <c r="AQ230" t="s">
        <v>46</v>
      </c>
      <c r="AR230">
        <v>3.3944144301562762E-3</v>
      </c>
      <c r="AS230">
        <v>2.33914756888931</v>
      </c>
      <c r="AT230">
        <v>8.7363886649712522E-2</v>
      </c>
      <c r="AU230">
        <v>0.1016203884364657</v>
      </c>
      <c r="AV230">
        <v>0.15332393715132539</v>
      </c>
      <c r="AW230" t="s">
        <v>57</v>
      </c>
      <c r="AX230">
        <v>0</v>
      </c>
      <c r="AY230">
        <v>0.66278227864817929</v>
      </c>
      <c r="AZ230">
        <v>85.333950290851405</v>
      </c>
      <c r="BA230">
        <v>614.36356425171869</v>
      </c>
      <c r="BB230">
        <v>397.90904283447912</v>
      </c>
      <c r="BC230" t="s">
        <v>3685</v>
      </c>
      <c r="BD230" t="s">
        <v>2173</v>
      </c>
      <c r="BE230" t="s">
        <v>2174</v>
      </c>
      <c r="BF230" t="s">
        <v>2185</v>
      </c>
      <c r="BG230">
        <v>1</v>
      </c>
      <c r="BH230">
        <v>1.3122642350243941E-3</v>
      </c>
      <c r="BI230">
        <v>24.914120006284939</v>
      </c>
      <c r="BJ230">
        <v>0.2224562752443866</v>
      </c>
      <c r="BK230">
        <v>-9.4825217345761246</v>
      </c>
      <c r="BL230">
        <v>-9.9627223924725783E-2</v>
      </c>
      <c r="BM230">
        <v>5.718960255583827</v>
      </c>
      <c r="BN230" t="s">
        <v>49</v>
      </c>
      <c r="BO230" t="s">
        <v>49</v>
      </c>
      <c r="BP230" t="s">
        <v>49</v>
      </c>
      <c r="BQ230" t="s">
        <v>3731</v>
      </c>
      <c r="BR230" t="s">
        <v>2168</v>
      </c>
      <c r="BS230">
        <v>19.949254678084358</v>
      </c>
      <c r="BT230">
        <v>0.1818985896733416</v>
      </c>
      <c r="BU230">
        <v>4.6524472180472509</v>
      </c>
      <c r="BV230" t="s">
        <v>48</v>
      </c>
      <c r="BW230" t="s">
        <v>2180</v>
      </c>
      <c r="BX230" t="s">
        <v>2166</v>
      </c>
      <c r="BY230">
        <v>24.418635450576861</v>
      </c>
      <c r="BZ230">
        <v>7.9620596655214954E-2</v>
      </c>
      <c r="CA230">
        <v>0.1551803319463044</v>
      </c>
      <c r="CB230">
        <v>9.3525352002445994E-2</v>
      </c>
      <c r="CC230">
        <v>2.0821501951318821E-3</v>
      </c>
      <c r="CD230" t="s">
        <v>3685</v>
      </c>
      <c r="CE230">
        <v>0.60268818109506106</v>
      </c>
      <c r="CF230">
        <v>14.43613885107327</v>
      </c>
      <c r="CG230">
        <v>8.0561096595450614</v>
      </c>
      <c r="CH230">
        <v>70.001089333967641</v>
      </c>
      <c r="CI230">
        <v>589.94492880114183</v>
      </c>
    </row>
    <row r="231" spans="1:87">
      <c r="A231">
        <v>269</v>
      </c>
      <c r="B231">
        <v>332</v>
      </c>
      <c r="C231">
        <v>302</v>
      </c>
      <c r="D231">
        <v>272</v>
      </c>
      <c r="E231">
        <v>260</v>
      </c>
      <c r="F231" t="s">
        <v>488</v>
      </c>
      <c r="J231">
        <v>2001</v>
      </c>
      <c r="L231" t="s">
        <v>3531</v>
      </c>
      <c r="M231">
        <v>18620</v>
      </c>
      <c r="N231">
        <v>1132109846</v>
      </c>
      <c r="O231" t="s">
        <v>2200</v>
      </c>
      <c r="P231" t="s">
        <v>98</v>
      </c>
      <c r="Q231" t="s">
        <v>1995</v>
      </c>
      <c r="S231" t="s">
        <v>1986</v>
      </c>
      <c r="U231">
        <v>500</v>
      </c>
      <c r="V231" t="s">
        <v>113</v>
      </c>
      <c r="W231">
        <v>2023</v>
      </c>
      <c r="X231">
        <v>2552831</v>
      </c>
      <c r="Y231">
        <v>6516.9</v>
      </c>
      <c r="Z231">
        <v>26787</v>
      </c>
      <c r="AA231">
        <v>21606</v>
      </c>
      <c r="AB231">
        <v>101</v>
      </c>
      <c r="AC231">
        <v>0</v>
      </c>
      <c r="AD231">
        <v>62</v>
      </c>
      <c r="AE231">
        <v>19914</v>
      </c>
      <c r="AF231">
        <v>516704</v>
      </c>
      <c r="AG231">
        <v>83947</v>
      </c>
      <c r="AH231">
        <v>432757</v>
      </c>
      <c r="AI231">
        <v>22340</v>
      </c>
      <c r="AJ231">
        <v>494363</v>
      </c>
      <c r="AM231" t="s">
        <v>42</v>
      </c>
      <c r="AN231" t="s">
        <v>43</v>
      </c>
      <c r="AO231" t="s">
        <v>99</v>
      </c>
      <c r="AP231" t="s">
        <v>100</v>
      </c>
      <c r="AQ231" t="s">
        <v>46</v>
      </c>
      <c r="AR231">
        <v>0</v>
      </c>
      <c r="AS231">
        <v>24.59925094210309</v>
      </c>
      <c r="AT231">
        <v>8.4635449820219203E-3</v>
      </c>
      <c r="AU231">
        <v>4.1815043042051157E-2</v>
      </c>
      <c r="AV231">
        <v>0.96714413607878247</v>
      </c>
      <c r="AW231" t="s">
        <v>47</v>
      </c>
      <c r="AX231">
        <v>1</v>
      </c>
      <c r="AY231">
        <v>4.3235585557688742E-2</v>
      </c>
      <c r="AZ231">
        <v>321.19354838709683</v>
      </c>
      <c r="BA231">
        <v>41174.693548387098</v>
      </c>
      <c r="BB231">
        <v>1353.983870967742</v>
      </c>
      <c r="BC231" t="s">
        <v>3685</v>
      </c>
      <c r="BD231" t="s">
        <v>2173</v>
      </c>
      <c r="BE231" t="s">
        <v>2174</v>
      </c>
      <c r="BF231" t="s">
        <v>2184</v>
      </c>
      <c r="BG231">
        <v>0</v>
      </c>
      <c r="BH231">
        <v>-1.0221519702650841E-5</v>
      </c>
      <c r="BI231">
        <v>37.335854547567578</v>
      </c>
      <c r="BJ231">
        <v>0.31725923288088792</v>
      </c>
      <c r="BK231">
        <v>-0.48126482060319098</v>
      </c>
      <c r="BL231">
        <v>-4.8242662882262977E-3</v>
      </c>
      <c r="BM231">
        <v>8.2545062517994872</v>
      </c>
      <c r="BN231" t="s">
        <v>49</v>
      </c>
      <c r="BO231" t="s">
        <v>48</v>
      </c>
      <c r="BP231" t="s">
        <v>48</v>
      </c>
      <c r="BQ231" t="s">
        <v>3731</v>
      </c>
      <c r="BR231" t="s">
        <v>2168</v>
      </c>
      <c r="BS231">
        <v>138.46153846153851</v>
      </c>
      <c r="BT231">
        <v>0.86903784702360953</v>
      </c>
      <c r="BU231">
        <v>24.26664847411093</v>
      </c>
      <c r="BV231" t="s">
        <v>48</v>
      </c>
      <c r="BW231" t="s">
        <v>2180</v>
      </c>
      <c r="BX231" t="s">
        <v>2166</v>
      </c>
      <c r="BY231">
        <v>-30318.51411815135</v>
      </c>
      <c r="BZ231">
        <v>2.5642328000164169E-3</v>
      </c>
      <c r="CA231">
        <v>0.1671209259843624</v>
      </c>
      <c r="CB231">
        <v>1.295193874639617E-2</v>
      </c>
      <c r="CC231">
        <v>1.0221519702650841E-5</v>
      </c>
      <c r="CD231" t="s">
        <v>3685</v>
      </c>
      <c r="CE231">
        <v>7.7500400803236863E-2</v>
      </c>
      <c r="CF231">
        <v>14.43545426452023</v>
      </c>
      <c r="CG231">
        <v>3.2580965380214821</v>
      </c>
      <c r="CH231">
        <v>262.42685653846149</v>
      </c>
      <c r="CI231">
        <v>71493.207666538452</v>
      </c>
    </row>
    <row r="232" spans="1:87">
      <c r="A232">
        <v>187</v>
      </c>
      <c r="B232">
        <v>274</v>
      </c>
      <c r="C232">
        <v>288</v>
      </c>
      <c r="D232">
        <v>236</v>
      </c>
      <c r="E232">
        <v>261</v>
      </c>
      <c r="F232" t="s">
        <v>378</v>
      </c>
      <c r="J232">
        <v>2001</v>
      </c>
      <c r="L232" t="s">
        <v>3540</v>
      </c>
      <c r="M232">
        <v>61723</v>
      </c>
      <c r="N232">
        <v>7281341936</v>
      </c>
      <c r="O232" t="s">
        <v>2198</v>
      </c>
      <c r="P232" t="s">
        <v>306</v>
      </c>
      <c r="Q232" t="s">
        <v>2551</v>
      </c>
      <c r="S232" t="s">
        <v>2004</v>
      </c>
      <c r="U232">
        <v>500</v>
      </c>
      <c r="V232" t="s">
        <v>113</v>
      </c>
      <c r="W232">
        <v>2023</v>
      </c>
      <c r="X232">
        <v>3454323.52305</v>
      </c>
      <c r="Y232">
        <v>127136.48761</v>
      </c>
      <c r="Z232">
        <v>107991.68279000001</v>
      </c>
      <c r="AA232">
        <v>86281.828480000011</v>
      </c>
      <c r="AB232">
        <v>48348</v>
      </c>
      <c r="AC232">
        <v>1069646</v>
      </c>
      <c r="AD232">
        <v>1148</v>
      </c>
      <c r="AE232">
        <v>159381</v>
      </c>
      <c r="AF232">
        <v>2124084.9449399998</v>
      </c>
      <c r="AG232">
        <v>460442.63604999997</v>
      </c>
      <c r="AH232">
        <v>1663642.30889</v>
      </c>
      <c r="AI232">
        <v>920753.12530999992</v>
      </c>
      <c r="AJ232">
        <v>1203331.81963</v>
      </c>
      <c r="AM232" t="s">
        <v>0</v>
      </c>
      <c r="AN232" t="s">
        <v>75</v>
      </c>
      <c r="AO232" t="s">
        <v>307</v>
      </c>
      <c r="AP232" t="s">
        <v>308</v>
      </c>
      <c r="AQ232" t="s">
        <v>64</v>
      </c>
      <c r="AR232">
        <v>0.30965426164123577</v>
      </c>
      <c r="AS232">
        <v>37.647655688729117</v>
      </c>
      <c r="AT232">
        <v>2.4977923435445141E-2</v>
      </c>
      <c r="AU232">
        <v>4.0620705252650449E-2</v>
      </c>
      <c r="AV232">
        <v>9.3707885543098834E-2</v>
      </c>
      <c r="AW232" t="s">
        <v>47</v>
      </c>
      <c r="AX232">
        <v>1</v>
      </c>
      <c r="AY232">
        <v>0.43348225197086399</v>
      </c>
      <c r="AZ232">
        <v>138.83362369337979</v>
      </c>
      <c r="BA232">
        <v>3008.992615897213</v>
      </c>
      <c r="BB232">
        <v>401.08243558362369</v>
      </c>
      <c r="BC232" t="s">
        <v>3689</v>
      </c>
      <c r="BD232" t="s">
        <v>2173</v>
      </c>
      <c r="BE232" t="s">
        <v>2174</v>
      </c>
      <c r="BF232" t="s">
        <v>2185</v>
      </c>
      <c r="BG232">
        <v>1</v>
      </c>
      <c r="BH232">
        <v>0.14004704493237641</v>
      </c>
      <c r="BI232">
        <v>86.258571219437229</v>
      </c>
      <c r="BJ232">
        <v>0.6219656901828241</v>
      </c>
      <c r="BK232">
        <v>34.969979144519741</v>
      </c>
      <c r="BL232">
        <v>0.29988219101370989</v>
      </c>
      <c r="BM232">
        <v>16.823191556841621</v>
      </c>
      <c r="BN232" t="s">
        <v>48</v>
      </c>
      <c r="BO232" t="s">
        <v>48</v>
      </c>
      <c r="BP232" t="s">
        <v>48</v>
      </c>
      <c r="BQ232" t="s">
        <v>3728</v>
      </c>
      <c r="BR232" t="s">
        <v>2165</v>
      </c>
      <c r="BS232">
        <v>31.05022831050228</v>
      </c>
      <c r="BT232">
        <v>0.27041048594311962</v>
      </c>
      <c r="BU232">
        <v>6.9940052802148989</v>
      </c>
      <c r="BV232" t="s">
        <v>48</v>
      </c>
      <c r="BW232" t="s">
        <v>2180</v>
      </c>
      <c r="BX232" t="s">
        <v>2166</v>
      </c>
      <c r="BY232">
        <v>891.88645151365108</v>
      </c>
      <c r="BZ232">
        <v>2.3187397719705492E-2</v>
      </c>
      <c r="CA232">
        <v>6.655739633247898E-2</v>
      </c>
      <c r="CB232">
        <v>3.1867741794443689E-2</v>
      </c>
      <c r="CC232">
        <v>0.16960721670885939</v>
      </c>
      <c r="CD232" t="s">
        <v>3687</v>
      </c>
      <c r="CE232">
        <v>0.47880090794496311</v>
      </c>
      <c r="CF232">
        <v>14.433171509318139</v>
      </c>
      <c r="CG232">
        <v>6.7753660909363917</v>
      </c>
      <c r="CH232">
        <v>119.49315068493151</v>
      </c>
      <c r="CI232">
        <v>2117.106164383561</v>
      </c>
    </row>
    <row r="233" spans="1:87">
      <c r="A233">
        <v>127</v>
      </c>
      <c r="B233">
        <v>198</v>
      </c>
      <c r="C233">
        <v>160</v>
      </c>
      <c r="D233">
        <v>269</v>
      </c>
      <c r="E233">
        <v>262</v>
      </c>
      <c r="F233" t="s">
        <v>287</v>
      </c>
      <c r="H233">
        <v>2014</v>
      </c>
      <c r="L233" t="s">
        <v>3535</v>
      </c>
      <c r="M233">
        <v>517887</v>
      </c>
      <c r="N233">
        <v>6292469993</v>
      </c>
      <c r="O233" t="s">
        <v>2200</v>
      </c>
      <c r="P233" t="s">
        <v>51</v>
      </c>
      <c r="Q233" t="s">
        <v>1981</v>
      </c>
      <c r="R233" t="s">
        <v>2635</v>
      </c>
      <c r="S233" t="s">
        <v>2000</v>
      </c>
      <c r="U233">
        <v>400</v>
      </c>
      <c r="V233" t="s">
        <v>2208</v>
      </c>
      <c r="W233">
        <v>2023</v>
      </c>
      <c r="X233">
        <v>4977261</v>
      </c>
      <c r="Y233">
        <v>328834</v>
      </c>
      <c r="Z233">
        <v>267320</v>
      </c>
      <c r="AA233">
        <v>217528</v>
      </c>
      <c r="AB233">
        <v>192672</v>
      </c>
      <c r="AC233">
        <v>0</v>
      </c>
      <c r="AD233">
        <v>925</v>
      </c>
      <c r="AE233">
        <v>134521</v>
      </c>
      <c r="AF233">
        <v>3354120</v>
      </c>
      <c r="AG233">
        <v>1897921</v>
      </c>
      <c r="AH233">
        <v>1456199</v>
      </c>
      <c r="AI233">
        <v>1495245</v>
      </c>
      <c r="AJ233">
        <v>1858875</v>
      </c>
      <c r="AM233" t="s">
        <v>52</v>
      </c>
      <c r="AN233" t="s">
        <v>53</v>
      </c>
      <c r="AO233" t="s">
        <v>54</v>
      </c>
      <c r="AP233" t="s">
        <v>55</v>
      </c>
      <c r="AQ233" t="s">
        <v>56</v>
      </c>
      <c r="AR233">
        <v>0</v>
      </c>
      <c r="AS233">
        <v>51.285126658555178</v>
      </c>
      <c r="AT233">
        <v>4.3704358682415893E-2</v>
      </c>
      <c r="AU233">
        <v>6.4853970639094607E-2</v>
      </c>
      <c r="AV233">
        <v>0.14547983775234161</v>
      </c>
      <c r="AW233" t="s">
        <v>57</v>
      </c>
      <c r="AX233">
        <v>0</v>
      </c>
      <c r="AY233">
        <v>0.4457935315373332</v>
      </c>
      <c r="AZ233">
        <v>145.42810810810809</v>
      </c>
      <c r="BA233">
        <v>5380.8227027027024</v>
      </c>
      <c r="BB233">
        <v>2051.8064864864859</v>
      </c>
      <c r="BC233" t="s">
        <v>3685</v>
      </c>
      <c r="BD233" t="s">
        <v>2173</v>
      </c>
      <c r="BE233" t="s">
        <v>2174</v>
      </c>
      <c r="BF233" t="s">
        <v>2184</v>
      </c>
      <c r="BG233">
        <v>0</v>
      </c>
      <c r="BH233">
        <v>0</v>
      </c>
      <c r="BI233">
        <v>169.3202091031626</v>
      </c>
      <c r="BJ233">
        <v>0.99073085410025108</v>
      </c>
      <c r="BK233">
        <v>95.159571813885947</v>
      </c>
      <c r="BL233">
        <v>0.66864735493113869</v>
      </c>
      <c r="BM233">
        <v>28.10534067852797</v>
      </c>
      <c r="BN233" t="s">
        <v>49</v>
      </c>
      <c r="BO233" t="s">
        <v>48</v>
      </c>
      <c r="BP233" t="s">
        <v>48</v>
      </c>
      <c r="BQ233" t="s">
        <v>3729</v>
      </c>
      <c r="BR233" t="s">
        <v>2165</v>
      </c>
      <c r="BS233">
        <v>0.32537960954446848</v>
      </c>
      <c r="BT233">
        <v>3.2485139558309228E-3</v>
      </c>
      <c r="BU233">
        <v>8.1245835459076154E-2</v>
      </c>
      <c r="BV233" t="s">
        <v>49</v>
      </c>
      <c r="BW233" t="s">
        <v>2181</v>
      </c>
      <c r="BX233" t="s">
        <v>2166</v>
      </c>
      <c r="BY233">
        <v>3376.3942862168019</v>
      </c>
      <c r="BZ233">
        <v>4.0695683040209783E-2</v>
      </c>
      <c r="CA233">
        <v>5.9647077484336578E-2</v>
      </c>
      <c r="CB233">
        <v>2.6221096182602498E-2</v>
      </c>
      <c r="CC233">
        <v>0</v>
      </c>
      <c r="CD233" t="s">
        <v>3685</v>
      </c>
      <c r="CE233">
        <v>0.43960403909962231</v>
      </c>
      <c r="CF233">
        <v>14.429659443595099</v>
      </c>
      <c r="CG233">
        <v>6.826545223556594</v>
      </c>
      <c r="CH233">
        <v>126.8644251626898</v>
      </c>
      <c r="CI233">
        <v>2004.4284164859</v>
      </c>
    </row>
    <row r="234" spans="1:87">
      <c r="A234">
        <v>345</v>
      </c>
      <c r="B234">
        <v>137</v>
      </c>
      <c r="C234">
        <v>178</v>
      </c>
      <c r="D234">
        <v>274</v>
      </c>
      <c r="E234">
        <v>263</v>
      </c>
      <c r="F234" t="s">
        <v>573</v>
      </c>
      <c r="H234">
        <v>1948</v>
      </c>
      <c r="J234">
        <v>2001</v>
      </c>
      <c r="L234">
        <v>530544497</v>
      </c>
      <c r="M234">
        <v>8993</v>
      </c>
      <c r="N234">
        <v>7490005094</v>
      </c>
      <c r="O234" t="s">
        <v>2198</v>
      </c>
      <c r="P234" t="s">
        <v>144</v>
      </c>
      <c r="Q234" t="s">
        <v>2375</v>
      </c>
      <c r="S234" t="s">
        <v>2010</v>
      </c>
      <c r="U234">
        <v>400</v>
      </c>
      <c r="V234" t="s">
        <v>113</v>
      </c>
      <c r="W234">
        <v>2023</v>
      </c>
      <c r="X234">
        <v>2059541</v>
      </c>
      <c r="Y234">
        <v>-565492</v>
      </c>
      <c r="Z234">
        <v>-587547</v>
      </c>
      <c r="AA234">
        <v>-495941</v>
      </c>
      <c r="AB234">
        <v>141051</v>
      </c>
      <c r="AC234">
        <v>558367</v>
      </c>
      <c r="AD234">
        <v>1567</v>
      </c>
      <c r="AE234">
        <v>221250</v>
      </c>
      <c r="AF234">
        <v>2923227</v>
      </c>
      <c r="AG234">
        <v>1882374</v>
      </c>
      <c r="AH234">
        <v>1040853</v>
      </c>
      <c r="AI234">
        <v>1159710</v>
      </c>
      <c r="AJ234">
        <v>1763517</v>
      </c>
      <c r="AM234" t="s">
        <v>0</v>
      </c>
      <c r="AN234" t="s">
        <v>75</v>
      </c>
      <c r="AO234" t="s">
        <v>145</v>
      </c>
      <c r="AP234" t="s">
        <v>146</v>
      </c>
      <c r="AQ234" t="s">
        <v>64</v>
      </c>
      <c r="AR234">
        <v>0.27111234979056009</v>
      </c>
      <c r="AS234">
        <v>-56.000376002896942</v>
      </c>
      <c r="AT234">
        <v>-0.24080171261460681</v>
      </c>
      <c r="AU234">
        <v>-0.16965531585470439</v>
      </c>
      <c r="AV234">
        <v>-0.42764225539143408</v>
      </c>
      <c r="AW234" t="s">
        <v>57</v>
      </c>
      <c r="AX234">
        <v>0</v>
      </c>
      <c r="AY234">
        <v>0.39672252616714337</v>
      </c>
      <c r="AZ234">
        <v>141.193363114231</v>
      </c>
      <c r="BA234">
        <v>1314.320995532865</v>
      </c>
      <c r="BB234">
        <v>1201.2597319719209</v>
      </c>
      <c r="BC234" t="s">
        <v>3689</v>
      </c>
      <c r="BD234" t="s">
        <v>2175</v>
      </c>
      <c r="BE234" t="s">
        <v>2174</v>
      </c>
      <c r="BF234" t="s">
        <v>2184</v>
      </c>
      <c r="BG234">
        <v>0</v>
      </c>
      <c r="BH234">
        <v>-0.15023396239912179</v>
      </c>
      <c r="BI234">
        <v>12.260487111967731</v>
      </c>
      <c r="BJ234">
        <v>0.1156517626575386</v>
      </c>
      <c r="BK234">
        <v>-18.651820933356721</v>
      </c>
      <c r="BL234">
        <v>-0.20643173651157379</v>
      </c>
      <c r="BM234">
        <v>2.933497735493007</v>
      </c>
      <c r="BN234" t="s">
        <v>49</v>
      </c>
      <c r="BO234" t="s">
        <v>49</v>
      </c>
      <c r="BP234" t="s">
        <v>49</v>
      </c>
      <c r="BQ234" t="s">
        <v>3731</v>
      </c>
      <c r="BR234" t="s">
        <v>2168</v>
      </c>
      <c r="BS234">
        <v>0.5776636713735559</v>
      </c>
      <c r="BT234">
        <v>5.7600159253272656E-3</v>
      </c>
      <c r="BU234">
        <v>0.14410412849121809</v>
      </c>
      <c r="BV234" t="s">
        <v>49</v>
      </c>
      <c r="BW234" t="s">
        <v>2181</v>
      </c>
      <c r="BX234" t="s">
        <v>2166</v>
      </c>
      <c r="BY234">
        <v>136.77991722734529</v>
      </c>
      <c r="BZ234">
        <v>6.8724725540973586E-2</v>
      </c>
      <c r="CA234">
        <v>9.8632646723131892E-2</v>
      </c>
      <c r="CB234">
        <v>5.5738249776304219E-2</v>
      </c>
      <c r="CC234">
        <v>0.42134631218968188</v>
      </c>
      <c r="CD234" t="s">
        <v>3689</v>
      </c>
      <c r="CE234">
        <v>0.56510954159797655</v>
      </c>
      <c r="CF234">
        <v>14.422341937747181</v>
      </c>
      <c r="CG234">
        <v>7.3511582264306936</v>
      </c>
      <c r="CH234">
        <v>121.1899871630295</v>
      </c>
      <c r="CI234">
        <v>1177.5410783055199</v>
      </c>
    </row>
    <row r="235" spans="1:87">
      <c r="A235">
        <v>238</v>
      </c>
      <c r="B235">
        <v>158</v>
      </c>
      <c r="C235">
        <v>204</v>
      </c>
      <c r="D235">
        <v>219</v>
      </c>
      <c r="E235">
        <v>264</v>
      </c>
      <c r="F235" t="s">
        <v>444</v>
      </c>
      <c r="H235">
        <v>1990</v>
      </c>
      <c r="J235">
        <v>2001</v>
      </c>
      <c r="L235" t="s">
        <v>3536</v>
      </c>
      <c r="M235">
        <v>39784</v>
      </c>
      <c r="N235">
        <v>5571589655</v>
      </c>
      <c r="O235" t="s">
        <v>2200</v>
      </c>
      <c r="P235" t="s">
        <v>274</v>
      </c>
      <c r="Q235" t="s">
        <v>2032</v>
      </c>
      <c r="S235" t="s">
        <v>2010</v>
      </c>
      <c r="U235">
        <v>400</v>
      </c>
      <c r="V235" t="s">
        <v>2208</v>
      </c>
      <c r="W235">
        <v>2023</v>
      </c>
      <c r="X235">
        <v>3247945</v>
      </c>
      <c r="Y235">
        <v>128000</v>
      </c>
      <c r="Z235">
        <v>220544</v>
      </c>
      <c r="AA235">
        <v>188903</v>
      </c>
      <c r="AB235">
        <v>29571</v>
      </c>
      <c r="AC235">
        <v>102756</v>
      </c>
      <c r="AD235">
        <v>2225</v>
      </c>
      <c r="AE235">
        <v>218183</v>
      </c>
      <c r="AF235">
        <v>2627804</v>
      </c>
      <c r="AG235">
        <v>530314</v>
      </c>
      <c r="AH235">
        <v>2097490</v>
      </c>
      <c r="AI235">
        <v>2163562</v>
      </c>
      <c r="AJ235">
        <v>464241</v>
      </c>
      <c r="AM235" t="s">
        <v>42</v>
      </c>
      <c r="AN235" t="s">
        <v>43</v>
      </c>
      <c r="AO235" t="s">
        <v>87</v>
      </c>
      <c r="AP235" t="s">
        <v>88</v>
      </c>
      <c r="AQ235" t="s">
        <v>46</v>
      </c>
      <c r="AR235">
        <v>3.1637235236434122E-2</v>
      </c>
      <c r="AS235">
        <v>-19.164529760025768</v>
      </c>
      <c r="AT235">
        <v>5.8160775505742862E-2</v>
      </c>
      <c r="AU235">
        <v>7.1886259401386099E-2</v>
      </c>
      <c r="AV235">
        <v>8.7311110104540568E-2</v>
      </c>
      <c r="AW235" t="s">
        <v>57</v>
      </c>
      <c r="AX235">
        <v>0</v>
      </c>
      <c r="AY235">
        <v>0.82333461704145361</v>
      </c>
      <c r="AZ235">
        <v>98.059775280898876</v>
      </c>
      <c r="BA235">
        <v>1459.7505617977531</v>
      </c>
      <c r="BB235">
        <v>238.34337078651691</v>
      </c>
      <c r="BC235" t="s">
        <v>3685</v>
      </c>
      <c r="BD235" t="s">
        <v>2173</v>
      </c>
      <c r="BE235" t="s">
        <v>2174</v>
      </c>
      <c r="BF235" t="s">
        <v>2185</v>
      </c>
      <c r="BG235">
        <v>1</v>
      </c>
      <c r="BH235">
        <v>2.3666071252718371E-2</v>
      </c>
      <c r="BI235">
        <v>82.760851370108981</v>
      </c>
      <c r="BJ235">
        <v>0.60300828910119009</v>
      </c>
      <c r="BK235">
        <v>32.435399543557239</v>
      </c>
      <c r="BL235">
        <v>0.28092478993207592</v>
      </c>
      <c r="BM235">
        <v>16.270835470722211</v>
      </c>
      <c r="BN235" t="s">
        <v>48</v>
      </c>
      <c r="BO235" t="s">
        <v>49</v>
      </c>
      <c r="BP235" t="s">
        <v>48</v>
      </c>
      <c r="BQ235" t="s">
        <v>3728</v>
      </c>
      <c r="BR235" t="s">
        <v>2165</v>
      </c>
      <c r="BS235">
        <v>103.1963470319635</v>
      </c>
      <c r="BT235">
        <v>0.70900255234973919</v>
      </c>
      <c r="BU235">
        <v>19.39303000361803</v>
      </c>
      <c r="BV235" t="s">
        <v>48</v>
      </c>
      <c r="BW235" t="s">
        <v>2180</v>
      </c>
      <c r="BX235" t="s">
        <v>2166</v>
      </c>
      <c r="BY235">
        <v>-163.22273643055769</v>
      </c>
      <c r="BZ235">
        <v>7.1170110384119967E-2</v>
      </c>
      <c r="CA235">
        <v>0.11583296920910389</v>
      </c>
      <c r="CB235">
        <v>0.10087720618839489</v>
      </c>
      <c r="CC235">
        <v>7.9711639837157459E-3</v>
      </c>
      <c r="CD235" t="s">
        <v>3685</v>
      </c>
      <c r="CE235">
        <v>0.87088509322669083</v>
      </c>
      <c r="CF235">
        <v>14.390524757521611</v>
      </c>
      <c r="CG235">
        <v>6.9985096422506006</v>
      </c>
      <c r="CH235">
        <v>80.324200913242009</v>
      </c>
      <c r="CI235">
        <v>1622.973298228311</v>
      </c>
    </row>
    <row r="236" spans="1:87">
      <c r="A236">
        <v>240</v>
      </c>
      <c r="B236">
        <v>222</v>
      </c>
      <c r="C236">
        <v>213</v>
      </c>
      <c r="D236">
        <v>184</v>
      </c>
      <c r="E236">
        <v>265</v>
      </c>
      <c r="F236" t="s">
        <v>449</v>
      </c>
      <c r="H236">
        <v>2002</v>
      </c>
      <c r="J236">
        <v>2012</v>
      </c>
      <c r="L236">
        <v>241123546</v>
      </c>
      <c r="M236">
        <v>429838</v>
      </c>
      <c r="N236">
        <v>9492107026</v>
      </c>
      <c r="O236" t="s">
        <v>2200</v>
      </c>
      <c r="P236" t="s">
        <v>383</v>
      </c>
      <c r="Q236" t="s">
        <v>2045</v>
      </c>
      <c r="S236" t="s">
        <v>2002</v>
      </c>
      <c r="U236">
        <v>400</v>
      </c>
      <c r="V236" t="s">
        <v>113</v>
      </c>
      <c r="W236">
        <v>2023</v>
      </c>
      <c r="X236">
        <v>2877828.2200500001</v>
      </c>
      <c r="Y236">
        <v>43737.036659999998</v>
      </c>
      <c r="Z236">
        <v>61774.266770000002</v>
      </c>
      <c r="AA236">
        <v>59543.706810000003</v>
      </c>
      <c r="AB236">
        <v>15972.5162</v>
      </c>
      <c r="AC236">
        <v>89267</v>
      </c>
      <c r="AD236">
        <v>1083</v>
      </c>
      <c r="AE236">
        <v>121704.45952</v>
      </c>
      <c r="AF236">
        <v>1126681.87047</v>
      </c>
      <c r="AG236">
        <v>140854.38795999999</v>
      </c>
      <c r="AH236">
        <v>985827.48251</v>
      </c>
      <c r="AI236">
        <v>359569.13332999998</v>
      </c>
      <c r="AJ236">
        <v>767112.73713999998</v>
      </c>
      <c r="AM236" t="s">
        <v>42</v>
      </c>
      <c r="AN236" t="s">
        <v>43</v>
      </c>
      <c r="AO236" t="s">
        <v>44</v>
      </c>
      <c r="AP236" t="s">
        <v>45</v>
      </c>
      <c r="AQ236" t="s">
        <v>46</v>
      </c>
      <c r="AR236">
        <v>3.101887714425465E-2</v>
      </c>
      <c r="AS236">
        <v>-1.017884061659768</v>
      </c>
      <c r="AT236">
        <v>2.0690500702979928E-2</v>
      </c>
      <c r="AU236">
        <v>5.2848730747004122E-2</v>
      </c>
      <c r="AV236">
        <v>0.1655973811171185</v>
      </c>
      <c r="AW236" t="s">
        <v>57</v>
      </c>
      <c r="AX236">
        <v>0</v>
      </c>
      <c r="AY236">
        <v>0.3191398945471664</v>
      </c>
      <c r="AZ236">
        <v>112.3771556048015</v>
      </c>
      <c r="BA236">
        <v>2657.2744414127419</v>
      </c>
      <c r="BB236">
        <v>130.05945333333341</v>
      </c>
      <c r="BC236" t="s">
        <v>3685</v>
      </c>
      <c r="BD236" t="s">
        <v>2173</v>
      </c>
      <c r="BE236" t="s">
        <v>2174</v>
      </c>
      <c r="BF236" t="s">
        <v>2184</v>
      </c>
      <c r="BG236">
        <v>0</v>
      </c>
      <c r="BH236">
        <v>-2.1853151813035009E-2</v>
      </c>
      <c r="BI236">
        <v>56.9174937448064</v>
      </c>
      <c r="BJ236">
        <v>0.45054996367846911</v>
      </c>
      <c r="BK236">
        <v>13.708328800584351</v>
      </c>
      <c r="BL236">
        <v>0.12846646450935489</v>
      </c>
      <c r="BM236">
        <v>11.922612976431941</v>
      </c>
      <c r="BN236" t="s">
        <v>48</v>
      </c>
      <c r="BO236" t="s">
        <v>49</v>
      </c>
      <c r="BP236" t="s">
        <v>48</v>
      </c>
      <c r="BQ236" t="s">
        <v>3728</v>
      </c>
      <c r="BR236" t="s">
        <v>2165</v>
      </c>
      <c r="BS236">
        <v>17.717391304347831</v>
      </c>
      <c r="BT236">
        <v>0.16311657695790421</v>
      </c>
      <c r="BU236">
        <v>4.1622031913834512</v>
      </c>
      <c r="BV236" t="s">
        <v>48</v>
      </c>
      <c r="BW236" t="s">
        <v>2180</v>
      </c>
      <c r="BX236" t="s">
        <v>2166</v>
      </c>
      <c r="BY236">
        <v>663.82292904317728</v>
      </c>
      <c r="BZ236">
        <v>1.017535991906522E-2</v>
      </c>
      <c r="CA236">
        <v>0.15606913449127749</v>
      </c>
      <c r="CB236">
        <v>2.853021932728015E-2</v>
      </c>
      <c r="CC236">
        <v>5.2872028957289673E-2</v>
      </c>
      <c r="CD236" t="s">
        <v>3685</v>
      </c>
      <c r="CE236">
        <v>0.1828050076671289</v>
      </c>
      <c r="CF236">
        <v>14.42199651370416</v>
      </c>
      <c r="CG236">
        <v>6.8243736700430864</v>
      </c>
      <c r="CH236">
        <v>78.630064750000003</v>
      </c>
      <c r="CI236">
        <v>1993.4515123695651</v>
      </c>
    </row>
    <row r="237" spans="1:87">
      <c r="A237">
        <v>115</v>
      </c>
      <c r="B237">
        <v>174</v>
      </c>
      <c r="C237">
        <v>192</v>
      </c>
      <c r="D237">
        <v>285</v>
      </c>
      <c r="E237">
        <v>266</v>
      </c>
      <c r="F237" t="s">
        <v>3662</v>
      </c>
      <c r="H237">
        <v>2000</v>
      </c>
      <c r="L237">
        <v>191975704</v>
      </c>
      <c r="M237">
        <v>43593</v>
      </c>
      <c r="N237">
        <v>5932205967</v>
      </c>
      <c r="O237" t="s">
        <v>2200</v>
      </c>
      <c r="P237" t="s">
        <v>265</v>
      </c>
      <c r="Q237" t="s">
        <v>2647</v>
      </c>
      <c r="R237" t="s">
        <v>2618</v>
      </c>
      <c r="S237" t="s">
        <v>2000</v>
      </c>
      <c r="U237">
        <v>500</v>
      </c>
      <c r="V237" t="s">
        <v>113</v>
      </c>
      <c r="W237">
        <v>2023</v>
      </c>
      <c r="X237">
        <v>5347215</v>
      </c>
      <c r="Y237">
        <v>111049</v>
      </c>
      <c r="Z237">
        <v>54892</v>
      </c>
      <c r="AA237">
        <v>54694</v>
      </c>
      <c r="AB237">
        <v>43832</v>
      </c>
      <c r="AC237">
        <v>5347215</v>
      </c>
      <c r="AD237">
        <v>3244</v>
      </c>
      <c r="AE237">
        <v>302250</v>
      </c>
      <c r="AF237">
        <v>2020154</v>
      </c>
      <c r="AG237">
        <v>330962</v>
      </c>
      <c r="AH237">
        <v>1689192</v>
      </c>
      <c r="AI237">
        <v>760853</v>
      </c>
      <c r="AJ237">
        <v>1259301</v>
      </c>
      <c r="AM237" t="s">
        <v>0</v>
      </c>
      <c r="AN237" t="s">
        <v>75</v>
      </c>
      <c r="AO237" t="s">
        <v>160</v>
      </c>
      <c r="AP237" t="s">
        <v>161</v>
      </c>
      <c r="AQ237" t="s">
        <v>46</v>
      </c>
      <c r="AR237">
        <v>1</v>
      </c>
      <c r="AS237">
        <v>-3.3847392553505991</v>
      </c>
      <c r="AT237">
        <v>1.022850212680807E-2</v>
      </c>
      <c r="AU237">
        <v>2.707417355310536E-2</v>
      </c>
      <c r="AV237">
        <v>7.1885107898634823E-2</v>
      </c>
      <c r="AW237" t="s">
        <v>47</v>
      </c>
      <c r="AX237">
        <v>1</v>
      </c>
      <c r="AY237">
        <v>0.37663118752332742</v>
      </c>
      <c r="AZ237">
        <v>93.172009864364981</v>
      </c>
      <c r="BA237">
        <v>1648.3400123304559</v>
      </c>
      <c r="BB237">
        <v>102.0228113440197</v>
      </c>
      <c r="BC237" t="s">
        <v>3688</v>
      </c>
      <c r="BD237" t="s">
        <v>2175</v>
      </c>
      <c r="BE237" t="s">
        <v>2176</v>
      </c>
      <c r="BF237" t="s">
        <v>2185</v>
      </c>
      <c r="BG237">
        <v>1</v>
      </c>
      <c r="BH237">
        <v>2.021418527451746E-3</v>
      </c>
      <c r="BI237">
        <v>191.66107585719379</v>
      </c>
      <c r="BJ237">
        <v>1.070422243028075</v>
      </c>
      <c r="BK237">
        <v>111.34860569361869</v>
      </c>
      <c r="BL237">
        <v>0.7483387438589606</v>
      </c>
      <c r="BM237">
        <v>30.683157268539251</v>
      </c>
      <c r="BN237" t="s">
        <v>48</v>
      </c>
      <c r="BO237" t="s">
        <v>49</v>
      </c>
      <c r="BP237" t="s">
        <v>48</v>
      </c>
      <c r="BQ237" t="s">
        <v>3729</v>
      </c>
      <c r="BR237" t="s">
        <v>2165</v>
      </c>
      <c r="BS237">
        <v>-1.517911353976928</v>
      </c>
      <c r="BT237">
        <v>-1.5295495502281041E-2</v>
      </c>
      <c r="BU237">
        <v>-0.3816572179748623</v>
      </c>
      <c r="BV237" t="s">
        <v>49</v>
      </c>
      <c r="BW237" t="s">
        <v>2182</v>
      </c>
      <c r="BX237" t="s">
        <v>2167</v>
      </c>
      <c r="BY237">
        <v>1091.762598851403</v>
      </c>
      <c r="BZ237">
        <v>2.2089996841874449E-2</v>
      </c>
      <c r="CA237">
        <v>6.9002876996982473E-2</v>
      </c>
      <c r="CB237">
        <v>3.4713715932368293E-2</v>
      </c>
      <c r="CC237">
        <v>0.99797858147254825</v>
      </c>
      <c r="CD237" t="s">
        <v>3688</v>
      </c>
      <c r="CE237">
        <v>0.50307635627839598</v>
      </c>
      <c r="CF237">
        <v>14.42166417955767</v>
      </c>
      <c r="CG237">
        <v>8.099857910737585</v>
      </c>
      <c r="CH237">
        <v>61.703096539162111</v>
      </c>
      <c r="CI237">
        <v>556.57741347905278</v>
      </c>
    </row>
    <row r="238" spans="1:87">
      <c r="A238">
        <v>224</v>
      </c>
      <c r="B238">
        <v>246</v>
      </c>
      <c r="C238">
        <v>307</v>
      </c>
      <c r="D238">
        <v>322</v>
      </c>
      <c r="E238">
        <v>267</v>
      </c>
      <c r="F238" t="s">
        <v>423</v>
      </c>
      <c r="J238">
        <v>2018</v>
      </c>
      <c r="L238" t="s">
        <v>3508</v>
      </c>
      <c r="M238">
        <v>740228</v>
      </c>
      <c r="N238">
        <v>5223131109</v>
      </c>
      <c r="O238" t="s">
        <v>2200</v>
      </c>
      <c r="P238" t="s">
        <v>381</v>
      </c>
      <c r="Q238" t="s">
        <v>2044</v>
      </c>
      <c r="S238" t="s">
        <v>1986</v>
      </c>
      <c r="U238">
        <v>500</v>
      </c>
      <c r="V238" t="s">
        <v>113</v>
      </c>
      <c r="W238">
        <v>2023</v>
      </c>
      <c r="X238">
        <v>2969802</v>
      </c>
      <c r="Y238">
        <v>53863</v>
      </c>
      <c r="Z238">
        <v>65566</v>
      </c>
      <c r="AA238">
        <v>52799</v>
      </c>
      <c r="AB238">
        <v>51462</v>
      </c>
      <c r="AC238">
        <v>59093</v>
      </c>
      <c r="AD238">
        <v>129</v>
      </c>
      <c r="AE238">
        <v>30445</v>
      </c>
      <c r="AF238">
        <v>1231404</v>
      </c>
      <c r="AG238">
        <v>437485</v>
      </c>
      <c r="AH238">
        <v>793919</v>
      </c>
      <c r="AI238">
        <v>413399</v>
      </c>
      <c r="AJ238">
        <v>818005</v>
      </c>
      <c r="AM238" t="s">
        <v>42</v>
      </c>
      <c r="AN238" t="s">
        <v>43</v>
      </c>
      <c r="AO238" t="s">
        <v>99</v>
      </c>
      <c r="AP238" t="s">
        <v>100</v>
      </c>
      <c r="AQ238" t="s">
        <v>46</v>
      </c>
      <c r="AR238">
        <v>1.9897959527268149E-2</v>
      </c>
      <c r="AS238">
        <v>8.8999963697581119</v>
      </c>
      <c r="AT238">
        <v>1.7778626319195689E-2</v>
      </c>
      <c r="AU238">
        <v>4.2877073649265393E-2</v>
      </c>
      <c r="AV238">
        <v>0.12771922525211721</v>
      </c>
      <c r="AW238" t="s">
        <v>47</v>
      </c>
      <c r="AX238">
        <v>1</v>
      </c>
      <c r="AY238">
        <v>0.33571354324007391</v>
      </c>
      <c r="AZ238">
        <v>236.00775193798449</v>
      </c>
      <c r="BA238">
        <v>23021.720930232561</v>
      </c>
      <c r="BB238">
        <v>3391.3565891472872</v>
      </c>
      <c r="BC238" t="s">
        <v>3685</v>
      </c>
      <c r="BD238" t="s">
        <v>2173</v>
      </c>
      <c r="BE238" t="s">
        <v>2174</v>
      </c>
      <c r="BF238" t="s">
        <v>2184</v>
      </c>
      <c r="BG238">
        <v>0</v>
      </c>
      <c r="BH238">
        <v>-4.3564672995938761E-2</v>
      </c>
      <c r="BI238">
        <v>62.145508269972247</v>
      </c>
      <c r="BJ238">
        <v>0.48332394530213391</v>
      </c>
      <c r="BK238">
        <v>17.49674512316831</v>
      </c>
      <c r="BL238">
        <v>0.16124044613302149</v>
      </c>
      <c r="BM238">
        <v>12.84341754428389</v>
      </c>
      <c r="BN238" t="s">
        <v>49</v>
      </c>
      <c r="BO238" t="s">
        <v>49</v>
      </c>
      <c r="BP238" t="s">
        <v>49</v>
      </c>
      <c r="BQ238" t="s">
        <v>3728</v>
      </c>
      <c r="BR238" t="s">
        <v>2165</v>
      </c>
      <c r="BS238">
        <v>32.989690721649481</v>
      </c>
      <c r="BT238">
        <v>0.28510142585828913</v>
      </c>
      <c r="BU238">
        <v>7.3876884102978657</v>
      </c>
      <c r="BV238" t="s">
        <v>48</v>
      </c>
      <c r="BW238" t="s">
        <v>2180</v>
      </c>
      <c r="BX238" t="s">
        <v>2166</v>
      </c>
      <c r="BY238">
        <v>4139.5972188923524</v>
      </c>
      <c r="BZ238">
        <v>1.8021736590436821E-2</v>
      </c>
      <c r="CA238">
        <v>0.13582756549005409</v>
      </c>
      <c r="CB238">
        <v>3.7925931372999613E-2</v>
      </c>
      <c r="CC238">
        <v>6.3462632523206913E-2</v>
      </c>
      <c r="CD238" t="s">
        <v>3685</v>
      </c>
      <c r="CE238">
        <v>0.27922116719213907</v>
      </c>
      <c r="CF238">
        <v>14.420681896587761</v>
      </c>
      <c r="CG238">
        <v>4.5747109785033828</v>
      </c>
      <c r="CH238">
        <v>190.83505154639181</v>
      </c>
      <c r="CI238">
        <v>18882.123711340209</v>
      </c>
    </row>
    <row r="239" spans="1:87">
      <c r="A239">
        <v>306</v>
      </c>
      <c r="B239">
        <v>295</v>
      </c>
      <c r="C239">
        <v>287</v>
      </c>
      <c r="D239">
        <v>303</v>
      </c>
      <c r="E239">
        <v>268</v>
      </c>
      <c r="F239" t="s">
        <v>526</v>
      </c>
      <c r="J239">
        <v>1992</v>
      </c>
      <c r="L239" t="s">
        <v>3515</v>
      </c>
      <c r="M239">
        <v>97597</v>
      </c>
      <c r="N239">
        <v>5260210530</v>
      </c>
      <c r="O239" t="s">
        <v>2200</v>
      </c>
      <c r="P239" t="s">
        <v>294</v>
      </c>
      <c r="Q239" t="s">
        <v>2469</v>
      </c>
      <c r="S239" t="s">
        <v>2006</v>
      </c>
      <c r="U239">
        <v>500</v>
      </c>
      <c r="V239" t="s">
        <v>113</v>
      </c>
      <c r="W239">
        <v>2023</v>
      </c>
      <c r="X239">
        <v>2278599</v>
      </c>
      <c r="Y239">
        <v>36376</v>
      </c>
      <c r="Z239">
        <v>672</v>
      </c>
      <c r="AA239">
        <v>-2545</v>
      </c>
      <c r="AB239">
        <v>82032</v>
      </c>
      <c r="AC239">
        <v>183242</v>
      </c>
      <c r="AD239">
        <v>483</v>
      </c>
      <c r="AE239">
        <v>66076</v>
      </c>
      <c r="AF239">
        <v>811304</v>
      </c>
      <c r="AG239">
        <v>639346</v>
      </c>
      <c r="AH239">
        <v>171958</v>
      </c>
      <c r="AI239">
        <v>478232</v>
      </c>
      <c r="AJ239">
        <v>333072</v>
      </c>
      <c r="AM239" t="s">
        <v>0</v>
      </c>
      <c r="AN239" t="s">
        <v>75</v>
      </c>
      <c r="AO239" t="s">
        <v>283</v>
      </c>
      <c r="AP239" t="s">
        <v>284</v>
      </c>
      <c r="AQ239" t="s">
        <v>71</v>
      </c>
      <c r="AR239">
        <v>8.0418713428734065E-2</v>
      </c>
      <c r="AS239">
        <v>-4.2051623123284703</v>
      </c>
      <c r="AT239">
        <v>-1.116914384672336E-3</v>
      </c>
      <c r="AU239">
        <v>-3.1369252462702022E-3</v>
      </c>
      <c r="AV239">
        <v>-5.3216848726141287E-3</v>
      </c>
      <c r="AW239" t="s">
        <v>47</v>
      </c>
      <c r="AX239">
        <v>1</v>
      </c>
      <c r="AY239">
        <v>0.58946091723940719</v>
      </c>
      <c r="AZ239">
        <v>136.80331262939961</v>
      </c>
      <c r="BA239">
        <v>4717.5962732919252</v>
      </c>
      <c r="BB239">
        <v>1323.6977225672881</v>
      </c>
      <c r="BC239" t="s">
        <v>3685</v>
      </c>
      <c r="BD239" t="s">
        <v>2173</v>
      </c>
      <c r="BE239" t="s">
        <v>2174</v>
      </c>
      <c r="BF239" t="s">
        <v>2184</v>
      </c>
      <c r="BG239">
        <v>0</v>
      </c>
      <c r="BH239">
        <v>-6.3813484780887095E-2</v>
      </c>
      <c r="BI239">
        <v>26.828186304932139</v>
      </c>
      <c r="BJ239">
        <v>0.23766312078346449</v>
      </c>
      <c r="BK239">
        <v>-8.0955171703390203</v>
      </c>
      <c r="BL239">
        <v>-8.4420378385649641E-2</v>
      </c>
      <c r="BM239">
        <v>6.1216381780022644</v>
      </c>
      <c r="BN239" t="s">
        <v>49</v>
      </c>
      <c r="BO239" t="s">
        <v>49</v>
      </c>
      <c r="BP239" t="s">
        <v>49</v>
      </c>
      <c r="BQ239" t="s">
        <v>3731</v>
      </c>
      <c r="BR239" t="s">
        <v>2168</v>
      </c>
      <c r="BS239">
        <v>-21.207177814029361</v>
      </c>
      <c r="BT239">
        <v>-0.23834828228363941</v>
      </c>
      <c r="BU239">
        <v>-5.7846503823037034</v>
      </c>
      <c r="BV239" t="s">
        <v>48</v>
      </c>
      <c r="BW239" t="s">
        <v>2182</v>
      </c>
      <c r="BX239" t="s">
        <v>2167</v>
      </c>
      <c r="BY239">
        <v>1786.7594054289559</v>
      </c>
      <c r="BZ239">
        <v>1.984578674309238E-2</v>
      </c>
      <c r="CA239">
        <v>7.3582370774250394E-2</v>
      </c>
      <c r="CB239">
        <v>4.0341422738057388E-2</v>
      </c>
      <c r="CC239">
        <v>0.14423219820962119</v>
      </c>
      <c r="CD239" t="s">
        <v>3687</v>
      </c>
      <c r="CE239">
        <v>0.54824847736727944</v>
      </c>
      <c r="CF239">
        <v>14.40140821759662</v>
      </c>
      <c r="CG239">
        <v>6.4183649359362116</v>
      </c>
      <c r="CH239">
        <v>76.060358890701465</v>
      </c>
      <c r="CI239">
        <v>2930.836867862969</v>
      </c>
    </row>
    <row r="240" spans="1:87">
      <c r="A240">
        <v>256</v>
      </c>
      <c r="B240">
        <v>226</v>
      </c>
      <c r="C240">
        <v>266</v>
      </c>
      <c r="D240">
        <v>262</v>
      </c>
      <c r="E240">
        <v>269</v>
      </c>
      <c r="F240" t="s">
        <v>472</v>
      </c>
      <c r="H240">
        <v>1994</v>
      </c>
      <c r="I240">
        <v>1996</v>
      </c>
      <c r="J240">
        <v>2001</v>
      </c>
      <c r="L240">
        <v>531174447</v>
      </c>
      <c r="M240">
        <v>3388</v>
      </c>
      <c r="N240">
        <v>7491515495</v>
      </c>
      <c r="O240" t="s">
        <v>2200</v>
      </c>
      <c r="P240" t="s">
        <v>274</v>
      </c>
      <c r="Q240" t="s">
        <v>2032</v>
      </c>
      <c r="R240" t="s">
        <v>2612</v>
      </c>
      <c r="S240" t="s">
        <v>2010</v>
      </c>
      <c r="U240">
        <v>500</v>
      </c>
      <c r="V240" t="s">
        <v>113</v>
      </c>
      <c r="W240">
        <v>2023</v>
      </c>
      <c r="X240">
        <v>2669683.2560000001</v>
      </c>
      <c r="Y240">
        <v>215547.60800000001</v>
      </c>
      <c r="Z240">
        <v>240214.61199999999</v>
      </c>
      <c r="AA240">
        <v>188985.45800000001</v>
      </c>
      <c r="AB240">
        <v>12811.459000000001</v>
      </c>
      <c r="AC240">
        <v>2401564</v>
      </c>
      <c r="AD240">
        <v>559</v>
      </c>
      <c r="AE240">
        <v>129320</v>
      </c>
      <c r="AF240">
        <v>1206865.784</v>
      </c>
      <c r="AG240">
        <v>203823.91800000001</v>
      </c>
      <c r="AH240">
        <v>1003041.866</v>
      </c>
      <c r="AI240">
        <v>738155.54099999997</v>
      </c>
      <c r="AJ240">
        <v>468710.24300000002</v>
      </c>
      <c r="AM240" t="s">
        <v>42</v>
      </c>
      <c r="AN240" t="s">
        <v>43</v>
      </c>
      <c r="AO240" t="s">
        <v>87</v>
      </c>
      <c r="AP240" t="s">
        <v>88</v>
      </c>
      <c r="AQ240" t="s">
        <v>46</v>
      </c>
      <c r="AR240">
        <v>0.89956888878206309</v>
      </c>
      <c r="AS240">
        <v>-7.4718501310538361</v>
      </c>
      <c r="AT240">
        <v>7.0789468216974127E-2</v>
      </c>
      <c r="AU240">
        <v>0.15659194295295389</v>
      </c>
      <c r="AV240">
        <v>0.25602389673045889</v>
      </c>
      <c r="AW240" t="s">
        <v>47</v>
      </c>
      <c r="AX240">
        <v>1</v>
      </c>
      <c r="AY240">
        <v>0.61163018355983156</v>
      </c>
      <c r="AZ240">
        <v>231.34168157423969</v>
      </c>
      <c r="BA240">
        <v>4775.8197781753133</v>
      </c>
      <c r="BB240">
        <v>364.62239355992853</v>
      </c>
      <c r="BC240" t="s">
        <v>3688</v>
      </c>
      <c r="BD240" t="s">
        <v>2173</v>
      </c>
      <c r="BE240" t="s">
        <v>2174</v>
      </c>
      <c r="BF240" t="s">
        <v>2185</v>
      </c>
      <c r="BG240">
        <v>1</v>
      </c>
      <c r="BH240">
        <v>0.83849237949399336</v>
      </c>
      <c r="BI240">
        <v>46.410938672947488</v>
      </c>
      <c r="BJ240">
        <v>0.38124713045928083</v>
      </c>
      <c r="BK240">
        <v>6.0948830963387639</v>
      </c>
      <c r="BL240">
        <v>5.9163631290166663E-2</v>
      </c>
      <c r="BM240">
        <v>10.000176309295769</v>
      </c>
      <c r="BN240" t="s">
        <v>49</v>
      </c>
      <c r="BO240" t="s">
        <v>49</v>
      </c>
      <c r="BP240" t="s">
        <v>49</v>
      </c>
      <c r="BQ240" t="s">
        <v>3728</v>
      </c>
      <c r="BR240" t="s">
        <v>2165</v>
      </c>
      <c r="BS240">
        <v>-4.9319727891156457</v>
      </c>
      <c r="BT240">
        <v>-5.0577474743527702E-2</v>
      </c>
      <c r="BU240">
        <v>-1.256476452417232</v>
      </c>
      <c r="BV240" t="s">
        <v>49</v>
      </c>
      <c r="BW240" t="s">
        <v>2182</v>
      </c>
      <c r="BX240" t="s">
        <v>2167</v>
      </c>
      <c r="BY240">
        <v>1674.768936338578</v>
      </c>
      <c r="BZ240">
        <v>4.1209660279219747E-2</v>
      </c>
      <c r="CA240">
        <v>0.21776501614202659</v>
      </c>
      <c r="CB240">
        <v>0.1173781378187805</v>
      </c>
      <c r="CC240">
        <v>6.1076509288069701E-2</v>
      </c>
      <c r="CD240" t="s">
        <v>3685</v>
      </c>
      <c r="CE240">
        <v>0.53901283088660268</v>
      </c>
      <c r="CF240">
        <v>14.41622326216836</v>
      </c>
      <c r="CG240">
        <v>6.3767269478986268</v>
      </c>
      <c r="CH240">
        <v>151.42929591836739</v>
      </c>
      <c r="CI240">
        <v>3101.0508418367349</v>
      </c>
    </row>
    <row r="241" spans="1:87">
      <c r="A241">
        <v>281</v>
      </c>
      <c r="B241">
        <v>325</v>
      </c>
      <c r="C241">
        <v>334</v>
      </c>
      <c r="D241">
        <v>329</v>
      </c>
      <c r="E241">
        <v>270</v>
      </c>
      <c r="F241" t="s">
        <v>497</v>
      </c>
      <c r="L241">
        <v>891091886</v>
      </c>
      <c r="M241">
        <v>403295</v>
      </c>
      <c r="N241">
        <v>8862530289</v>
      </c>
      <c r="O241" t="s">
        <v>2198</v>
      </c>
      <c r="P241" t="s">
        <v>291</v>
      </c>
      <c r="Q241" t="s">
        <v>2309</v>
      </c>
      <c r="S241" t="s">
        <v>1986</v>
      </c>
      <c r="U241">
        <v>500</v>
      </c>
      <c r="V241" t="s">
        <v>113</v>
      </c>
      <c r="W241">
        <v>2023</v>
      </c>
      <c r="X241">
        <v>2470873</v>
      </c>
      <c r="Y241">
        <v>-150422</v>
      </c>
      <c r="Z241">
        <v>-130992</v>
      </c>
      <c r="AA241">
        <v>-165367</v>
      </c>
      <c r="AB241">
        <v>67518</v>
      </c>
      <c r="AC241">
        <v>2274696</v>
      </c>
      <c r="AD241">
        <v>2186</v>
      </c>
      <c r="AE241">
        <v>240245</v>
      </c>
      <c r="AF241">
        <v>1181244</v>
      </c>
      <c r="AG241">
        <v>578381</v>
      </c>
      <c r="AH241">
        <v>602863</v>
      </c>
      <c r="AI241">
        <v>130739</v>
      </c>
      <c r="AJ241">
        <v>1050505</v>
      </c>
      <c r="AM241" t="s">
        <v>0</v>
      </c>
      <c r="AN241" t="s">
        <v>75</v>
      </c>
      <c r="AO241" t="s">
        <v>93</v>
      </c>
      <c r="AP241" t="s">
        <v>94</v>
      </c>
      <c r="AQ241" t="s">
        <v>56</v>
      </c>
      <c r="AR241">
        <v>0.92060417512352921</v>
      </c>
      <c r="AS241">
        <v>17.83934204972779</v>
      </c>
      <c r="AT241">
        <v>-6.6926547823380644E-2</v>
      </c>
      <c r="AU241">
        <v>-0.1399939385935505</v>
      </c>
      <c r="AV241">
        <v>-1.264863583169521</v>
      </c>
      <c r="AW241" t="s">
        <v>47</v>
      </c>
      <c r="AX241">
        <v>1</v>
      </c>
      <c r="AY241">
        <v>0.110679080697976</v>
      </c>
      <c r="AZ241">
        <v>109.9016468435499</v>
      </c>
      <c r="BA241">
        <v>1130.3170173833489</v>
      </c>
      <c r="BB241">
        <v>264.58417200365972</v>
      </c>
      <c r="BC241" t="s">
        <v>3688</v>
      </c>
      <c r="BD241" t="s">
        <v>2175</v>
      </c>
      <c r="BE241" t="s">
        <v>2176</v>
      </c>
      <c r="BF241" t="s">
        <v>2184</v>
      </c>
      <c r="BG241">
        <v>0</v>
      </c>
      <c r="BH241">
        <v>-2.1772620812893329E-2</v>
      </c>
      <c r="BI241">
        <v>36.198912447324247</v>
      </c>
      <c r="BJ241">
        <v>0.30894622272719019</v>
      </c>
      <c r="BK241">
        <v>-1.305135907736044</v>
      </c>
      <c r="BL241">
        <v>-1.3137276441923969E-2</v>
      </c>
      <c r="BM241">
        <v>8.0297596703550411</v>
      </c>
      <c r="BN241" t="s">
        <v>49</v>
      </c>
      <c r="BO241" t="s">
        <v>48</v>
      </c>
      <c r="BP241" t="s">
        <v>48</v>
      </c>
      <c r="BQ241" t="s">
        <v>3731</v>
      </c>
      <c r="BR241" t="s">
        <v>2168</v>
      </c>
      <c r="BS241">
        <v>-7.5296108291032144</v>
      </c>
      <c r="BT241">
        <v>-7.8281709789504106E-2</v>
      </c>
      <c r="BU241">
        <v>-1.938016979482837</v>
      </c>
      <c r="BV241" t="s">
        <v>49</v>
      </c>
      <c r="BW241" t="s">
        <v>2182</v>
      </c>
      <c r="BX241" t="s">
        <v>2167</v>
      </c>
      <c r="BY241">
        <v>362.90373481143672</v>
      </c>
      <c r="BZ241">
        <v>1.9059457105610571E-2</v>
      </c>
      <c r="CA241">
        <v>6.5939954726710673E-2</v>
      </c>
      <c r="CB241">
        <v>3.4338825903533092E-2</v>
      </c>
      <c r="CC241">
        <v>0.94237679593642254</v>
      </c>
      <c r="CD241" t="s">
        <v>3688</v>
      </c>
      <c r="CE241">
        <v>0.52075901546870906</v>
      </c>
      <c r="CF241">
        <v>14.411135864726861</v>
      </c>
      <c r="CG241">
        <v>7.7681103785259884</v>
      </c>
      <c r="CH241">
        <v>78.434856175972925</v>
      </c>
      <c r="CI241">
        <v>767.41328257191196</v>
      </c>
    </row>
    <row r="242" spans="1:87">
      <c r="A242">
        <v>286</v>
      </c>
      <c r="B242">
        <v>275</v>
      </c>
      <c r="C242">
        <v>300</v>
      </c>
      <c r="D242">
        <v>279</v>
      </c>
      <c r="E242">
        <v>271</v>
      </c>
      <c r="F242" t="s">
        <v>502</v>
      </c>
      <c r="J242">
        <v>2012</v>
      </c>
      <c r="L242">
        <v>146234897</v>
      </c>
      <c r="M242">
        <v>427360</v>
      </c>
      <c r="N242">
        <v>5252534850</v>
      </c>
      <c r="O242" t="s">
        <v>2200</v>
      </c>
      <c r="P242" t="s">
        <v>163</v>
      </c>
      <c r="Q242" t="s">
        <v>2013</v>
      </c>
      <c r="S242" t="s">
        <v>2004</v>
      </c>
      <c r="U242">
        <v>500</v>
      </c>
      <c r="V242" t="s">
        <v>2208</v>
      </c>
      <c r="W242">
        <v>2023</v>
      </c>
      <c r="X242">
        <v>2429176.65649</v>
      </c>
      <c r="Y242">
        <v>71071.011590000009</v>
      </c>
      <c r="Z242">
        <v>73246.524839999998</v>
      </c>
      <c r="AA242">
        <v>60279.739540000002</v>
      </c>
      <c r="AB242">
        <v>818.17720999999995</v>
      </c>
      <c r="AC242">
        <v>1805903</v>
      </c>
      <c r="AD242">
        <v>176</v>
      </c>
      <c r="AE242">
        <v>51572.111040000003</v>
      </c>
      <c r="AF242">
        <v>522736.33549000003</v>
      </c>
      <c r="AG242">
        <v>19412.939269999999</v>
      </c>
      <c r="AH242">
        <v>503323.39622000011</v>
      </c>
      <c r="AI242">
        <v>277739.32689000003</v>
      </c>
      <c r="AJ242">
        <v>244997.0086</v>
      </c>
      <c r="AM242" t="s">
        <v>42</v>
      </c>
      <c r="AN242" t="s">
        <v>43</v>
      </c>
      <c r="AO242" t="s">
        <v>87</v>
      </c>
      <c r="AP242" t="s">
        <v>88</v>
      </c>
      <c r="AQ242" t="s">
        <v>46</v>
      </c>
      <c r="AR242">
        <v>0.74342184837615344</v>
      </c>
      <c r="AS242">
        <v>-3.1441477739535211</v>
      </c>
      <c r="AT242">
        <v>2.481488506772507E-2</v>
      </c>
      <c r="AU242">
        <v>0.1153157633159273</v>
      </c>
      <c r="AV242">
        <v>0.21703710531376821</v>
      </c>
      <c r="AW242" t="s">
        <v>47</v>
      </c>
      <c r="AX242">
        <v>1</v>
      </c>
      <c r="AY242">
        <v>0.53131819625596532</v>
      </c>
      <c r="AZ242">
        <v>293.02335818181808</v>
      </c>
      <c r="BA242">
        <v>13802.14009369318</v>
      </c>
      <c r="BB242">
        <v>110.3007913068182</v>
      </c>
      <c r="BC242" t="s">
        <v>3686</v>
      </c>
      <c r="BD242" t="s">
        <v>2175</v>
      </c>
      <c r="BE242" t="s">
        <v>2176</v>
      </c>
      <c r="BF242" t="s">
        <v>2184</v>
      </c>
      <c r="BG242">
        <v>0</v>
      </c>
      <c r="BH242">
        <v>-3.1195154210811871E-2</v>
      </c>
      <c r="BI242">
        <v>35.488473999344038</v>
      </c>
      <c r="BJ242">
        <v>0.3037163879781577</v>
      </c>
      <c r="BK242">
        <v>-1.819946377286918</v>
      </c>
      <c r="BL242">
        <v>-1.8367111190956461E-2</v>
      </c>
      <c r="BM242">
        <v>7.8886075180031989</v>
      </c>
      <c r="BN242" t="s">
        <v>49</v>
      </c>
      <c r="BO242" t="s">
        <v>49</v>
      </c>
      <c r="BP242" t="s">
        <v>49</v>
      </c>
      <c r="BQ242" t="s">
        <v>3731</v>
      </c>
      <c r="BR242" t="s">
        <v>2168</v>
      </c>
      <c r="BS242">
        <v>-79.294117647058826</v>
      </c>
      <c r="BT242">
        <v>-1.574752354446211</v>
      </c>
      <c r="BU242">
        <v>-32.543557224263829</v>
      </c>
      <c r="BV242" t="s">
        <v>49</v>
      </c>
      <c r="BW242" t="s">
        <v>2182</v>
      </c>
      <c r="BX242" t="s">
        <v>2167</v>
      </c>
      <c r="BY242">
        <v>11692.84267109318</v>
      </c>
      <c r="BZ242">
        <v>2.0027683924385101E-2</v>
      </c>
      <c r="CA242">
        <v>0.19975655676627621</v>
      </c>
      <c r="CB242">
        <v>9.776706138129701E-2</v>
      </c>
      <c r="CC242">
        <v>0.77461700258696531</v>
      </c>
      <c r="CD242" t="s">
        <v>3688</v>
      </c>
      <c r="CE242">
        <v>0.48943105029432737</v>
      </c>
      <c r="CF242">
        <v>14.399346545434881</v>
      </c>
      <c r="CG242">
        <v>6.7452363494843626</v>
      </c>
      <c r="CH242">
        <v>36.424674529411767</v>
      </c>
      <c r="CI242">
        <v>2109.2974226000001</v>
      </c>
    </row>
    <row r="243" spans="1:87">
      <c r="A243">
        <v>192</v>
      </c>
      <c r="B243">
        <v>224</v>
      </c>
      <c r="C243">
        <v>281</v>
      </c>
      <c r="D243">
        <v>409</v>
      </c>
      <c r="E243">
        <v>272</v>
      </c>
      <c r="F243" t="s">
        <v>385</v>
      </c>
      <c r="H243">
        <v>2013</v>
      </c>
      <c r="J243">
        <v>2001</v>
      </c>
      <c r="L243" t="s">
        <v>3538</v>
      </c>
      <c r="M243">
        <v>533161</v>
      </c>
      <c r="N243">
        <v>5210122798</v>
      </c>
      <c r="O243" t="s">
        <v>2200</v>
      </c>
      <c r="P243" t="s">
        <v>386</v>
      </c>
      <c r="Q243" t="s">
        <v>2046</v>
      </c>
      <c r="S243" t="s">
        <v>2006</v>
      </c>
      <c r="U243">
        <v>500</v>
      </c>
      <c r="V243" t="s">
        <v>2208</v>
      </c>
      <c r="W243">
        <v>2023</v>
      </c>
      <c r="X243">
        <v>3381758</v>
      </c>
      <c r="Y243">
        <v>165934</v>
      </c>
      <c r="Z243">
        <v>197666</v>
      </c>
      <c r="AA243">
        <v>209768</v>
      </c>
      <c r="AB243">
        <v>154413</v>
      </c>
      <c r="AC243">
        <v>1206595</v>
      </c>
      <c r="AD243">
        <v>4516</v>
      </c>
      <c r="AE243">
        <v>459510</v>
      </c>
      <c r="AF243">
        <v>3588036</v>
      </c>
      <c r="AG243">
        <v>2174438</v>
      </c>
      <c r="AH243">
        <v>1413598</v>
      </c>
      <c r="AI243">
        <v>1758954</v>
      </c>
      <c r="AJ243">
        <v>1829082</v>
      </c>
      <c r="AM243" t="s">
        <v>42</v>
      </c>
      <c r="AN243" t="s">
        <v>43</v>
      </c>
      <c r="AO243" t="s">
        <v>87</v>
      </c>
      <c r="AP243" t="s">
        <v>88</v>
      </c>
      <c r="AQ243" t="s">
        <v>46</v>
      </c>
      <c r="AR243">
        <v>0.35679519350586292</v>
      </c>
      <c r="AS243">
        <v>16.88129271250709</v>
      </c>
      <c r="AT243">
        <v>6.2029275897329143E-2</v>
      </c>
      <c r="AU243">
        <v>5.8463181528836387E-2</v>
      </c>
      <c r="AV243">
        <v>0.11925724038263651</v>
      </c>
      <c r="AW243" t="s">
        <v>47</v>
      </c>
      <c r="AX243">
        <v>1</v>
      </c>
      <c r="AY243">
        <v>0.49022752280077458</v>
      </c>
      <c r="AZ243">
        <v>101.751550044287</v>
      </c>
      <c r="BA243">
        <v>748.83923826395039</v>
      </c>
      <c r="BB243">
        <v>481.49645704162981</v>
      </c>
      <c r="BC243" t="s">
        <v>3689</v>
      </c>
      <c r="BD243" t="s">
        <v>2175</v>
      </c>
      <c r="BE243" t="s">
        <v>2174</v>
      </c>
      <c r="BF243" t="s">
        <v>2184</v>
      </c>
      <c r="BG243">
        <v>0</v>
      </c>
      <c r="BH243">
        <v>-1.5982540568165279E-2</v>
      </c>
      <c r="BI243">
        <v>88.67511246276581</v>
      </c>
      <c r="BJ243">
        <v>0.63485636824873204</v>
      </c>
      <c r="BK243">
        <v>36.721095987511447</v>
      </c>
      <c r="BL243">
        <v>0.31277286907961971</v>
      </c>
      <c r="BM243">
        <v>17.200281386680679</v>
      </c>
      <c r="BN243" t="s">
        <v>48</v>
      </c>
      <c r="BO243" t="s">
        <v>48</v>
      </c>
      <c r="BP243" t="s">
        <v>48</v>
      </c>
      <c r="BQ243" t="s">
        <v>3728</v>
      </c>
      <c r="BR243" t="s">
        <v>2165</v>
      </c>
      <c r="BS243">
        <v>17.696116757883761</v>
      </c>
      <c r="BT243">
        <v>0.16293583502260131</v>
      </c>
      <c r="BU243">
        <v>4.157496678169692</v>
      </c>
      <c r="BV243" t="s">
        <v>49</v>
      </c>
      <c r="BW243" t="s">
        <v>2180</v>
      </c>
      <c r="BX243" t="s">
        <v>2166</v>
      </c>
      <c r="BY243">
        <v>281.71101308803168</v>
      </c>
      <c r="BZ243">
        <v>3.8369846421304518E-2</v>
      </c>
      <c r="CA243">
        <v>5.1707933968307432E-2</v>
      </c>
      <c r="CB243">
        <v>2.7693684246979679E-2</v>
      </c>
      <c r="CC243">
        <v>0.3727777340740282</v>
      </c>
      <c r="CD243" t="s">
        <v>3689</v>
      </c>
      <c r="CE243">
        <v>0.5355790131540269</v>
      </c>
      <c r="CF243">
        <v>14.399049882339</v>
      </c>
      <c r="CG243">
        <v>8.2524460902469521</v>
      </c>
      <c r="CH243">
        <v>79.691946833463646</v>
      </c>
      <c r="CI243">
        <v>467.12822517591871</v>
      </c>
    </row>
    <row r="244" spans="1:87">
      <c r="A244">
        <v>327</v>
      </c>
      <c r="B244">
        <v>409</v>
      </c>
      <c r="C244">
        <v>413</v>
      </c>
      <c r="D244">
        <v>449</v>
      </c>
      <c r="E244">
        <v>274</v>
      </c>
      <c r="F244" t="s">
        <v>549</v>
      </c>
      <c r="J244">
        <v>2001</v>
      </c>
      <c r="L244">
        <v>690297876</v>
      </c>
      <c r="M244">
        <v>14898</v>
      </c>
      <c r="N244">
        <v>8130267970</v>
      </c>
      <c r="O244" t="s">
        <v>2198</v>
      </c>
      <c r="P244" t="s">
        <v>506</v>
      </c>
      <c r="Q244" t="s">
        <v>2642</v>
      </c>
      <c r="S244" t="s">
        <v>1986</v>
      </c>
      <c r="U244">
        <v>500</v>
      </c>
      <c r="V244" t="s">
        <v>113</v>
      </c>
      <c r="W244">
        <v>2023</v>
      </c>
      <c r="X244">
        <v>2144651.14836</v>
      </c>
      <c r="Y244">
        <v>307516.16100000002</v>
      </c>
      <c r="Z244">
        <v>306787.68917000003</v>
      </c>
      <c r="AA244">
        <v>256177.28917</v>
      </c>
      <c r="AB244">
        <v>101708</v>
      </c>
      <c r="AC244">
        <v>1899617</v>
      </c>
      <c r="AD244">
        <v>3807</v>
      </c>
      <c r="AE244">
        <v>514697</v>
      </c>
      <c r="AF244">
        <v>2349710.3613399998</v>
      </c>
      <c r="AG244">
        <v>876265.03039999993</v>
      </c>
      <c r="AH244">
        <v>1473445.33094</v>
      </c>
      <c r="AI244">
        <v>1857884.5488799999</v>
      </c>
      <c r="AJ244">
        <v>491825.81245999999</v>
      </c>
      <c r="AM244" t="s">
        <v>0</v>
      </c>
      <c r="AN244" t="s">
        <v>75</v>
      </c>
      <c r="AO244" t="s">
        <v>453</v>
      </c>
      <c r="AP244" t="s">
        <v>454</v>
      </c>
      <c r="AQ244" t="s">
        <v>56</v>
      </c>
      <c r="AR244">
        <v>0.88574638418589624</v>
      </c>
      <c r="AS244">
        <v>23.06076253902598</v>
      </c>
      <c r="AT244">
        <v>0.1194493982696892</v>
      </c>
      <c r="AU244">
        <v>0.1090250498039709</v>
      </c>
      <c r="AV244">
        <v>0.13788654915313919</v>
      </c>
      <c r="AW244" t="s">
        <v>47</v>
      </c>
      <c r="AX244">
        <v>1</v>
      </c>
      <c r="AY244">
        <v>0.79068662225265929</v>
      </c>
      <c r="AZ244">
        <v>135.19753086419749</v>
      </c>
      <c r="BA244">
        <v>563.34414193853422</v>
      </c>
      <c r="BB244">
        <v>230.17205946939839</v>
      </c>
      <c r="BC244" t="s">
        <v>3688</v>
      </c>
      <c r="BD244" t="s">
        <v>2175</v>
      </c>
      <c r="BE244" t="s">
        <v>2176</v>
      </c>
      <c r="BF244" t="s">
        <v>2184</v>
      </c>
      <c r="BG244">
        <v>0</v>
      </c>
      <c r="BH244">
        <v>-8.7662696379695593E-3</v>
      </c>
      <c r="BI244">
        <v>20.724743956008929</v>
      </c>
      <c r="BJ244">
        <v>0.18834292488302751</v>
      </c>
      <c r="BK244">
        <v>-12.518301481152941</v>
      </c>
      <c r="BL244">
        <v>-0.13374057428608671</v>
      </c>
      <c r="BM244">
        <v>4.8211869710871769</v>
      </c>
      <c r="BN244" t="s">
        <v>49</v>
      </c>
      <c r="BO244" t="s">
        <v>48</v>
      </c>
      <c r="BP244" t="s">
        <v>48</v>
      </c>
      <c r="BQ244" t="s">
        <v>3731</v>
      </c>
      <c r="BR244" t="s">
        <v>2168</v>
      </c>
      <c r="BS244">
        <v>-7.0783500122040506</v>
      </c>
      <c r="BT244">
        <v>-7.3413521164374274E-2</v>
      </c>
      <c r="BU244">
        <v>-1.818598267546667</v>
      </c>
      <c r="BV244" t="s">
        <v>49</v>
      </c>
      <c r="BW244" t="s">
        <v>2182</v>
      </c>
      <c r="BX244" t="s">
        <v>2167</v>
      </c>
      <c r="BY244">
        <v>129.73902119408709</v>
      </c>
      <c r="BZ244">
        <v>0.1102628203395894</v>
      </c>
      <c r="CA244">
        <v>0.1551957656958862</v>
      </c>
      <c r="CB244">
        <v>0.1124937989282406</v>
      </c>
      <c r="CC244">
        <v>0.8945126538238658</v>
      </c>
      <c r="CD244" t="s">
        <v>3688</v>
      </c>
      <c r="CE244">
        <v>0.72485095468827265</v>
      </c>
      <c r="CF244">
        <v>14.39014453743755</v>
      </c>
      <c r="CG244">
        <v>8.3180102775468718</v>
      </c>
      <c r="CH244">
        <v>100.6302172321211</v>
      </c>
      <c r="CI244">
        <v>433.60512074444722</v>
      </c>
    </row>
    <row r="245" spans="1:87">
      <c r="A245">
        <v>254</v>
      </c>
      <c r="B245">
        <v>238</v>
      </c>
      <c r="C245">
        <v>268</v>
      </c>
      <c r="D245">
        <v>243</v>
      </c>
      <c r="E245">
        <v>275</v>
      </c>
      <c r="F245" t="s">
        <v>470</v>
      </c>
      <c r="H245">
        <v>2012</v>
      </c>
      <c r="J245">
        <v>2001</v>
      </c>
      <c r="L245" t="s">
        <v>3534</v>
      </c>
      <c r="M245">
        <v>53972</v>
      </c>
      <c r="N245">
        <v>5320002463</v>
      </c>
      <c r="O245" t="s">
        <v>2198</v>
      </c>
      <c r="P245" t="s">
        <v>416</v>
      </c>
      <c r="Q245" t="s">
        <v>2050</v>
      </c>
      <c r="S245" t="s">
        <v>2006</v>
      </c>
      <c r="U245">
        <v>450</v>
      </c>
      <c r="V245" t="s">
        <v>113</v>
      </c>
      <c r="W245">
        <v>2023</v>
      </c>
      <c r="X245">
        <v>2704469.8</v>
      </c>
      <c r="Y245">
        <v>38982.529920000001</v>
      </c>
      <c r="Z245">
        <v>43428.151030000001</v>
      </c>
      <c r="AA245">
        <v>34681.281310000013</v>
      </c>
      <c r="AB245">
        <v>47904</v>
      </c>
      <c r="AC245">
        <v>1204253</v>
      </c>
      <c r="AD245">
        <v>2270</v>
      </c>
      <c r="AE245">
        <v>137898</v>
      </c>
      <c r="AF245">
        <v>1093190.30849</v>
      </c>
      <c r="AG245">
        <v>591911.04232000001</v>
      </c>
      <c r="AH245">
        <v>501279.26617000002</v>
      </c>
      <c r="AI245">
        <v>519787.04560999997</v>
      </c>
      <c r="AJ245">
        <v>573403.26288000005</v>
      </c>
      <c r="AM245" t="s">
        <v>0</v>
      </c>
      <c r="AN245" t="s">
        <v>75</v>
      </c>
      <c r="AO245" t="s">
        <v>166</v>
      </c>
      <c r="AP245" t="s">
        <v>167</v>
      </c>
      <c r="AQ245" t="s">
        <v>71</v>
      </c>
      <c r="AR245">
        <v>0.44528247274197702</v>
      </c>
      <c r="AS245">
        <v>-0.65665069878535487</v>
      </c>
      <c r="AT245">
        <v>1.282368962300855E-2</v>
      </c>
      <c r="AU245">
        <v>3.17248342220528E-2</v>
      </c>
      <c r="AV245">
        <v>6.672209629483844E-2</v>
      </c>
      <c r="AW245" t="s">
        <v>57</v>
      </c>
      <c r="AX245">
        <v>0</v>
      </c>
      <c r="AY245">
        <v>0.4754771804810185</v>
      </c>
      <c r="AZ245">
        <v>60.748017621145372</v>
      </c>
      <c r="BA245">
        <v>1191.3963876651981</v>
      </c>
      <c r="BB245">
        <v>260.75376313656392</v>
      </c>
      <c r="BC245" t="s">
        <v>3689</v>
      </c>
      <c r="BD245" t="s">
        <v>2175</v>
      </c>
      <c r="BE245" t="s">
        <v>2174</v>
      </c>
      <c r="BF245" t="s">
        <v>2185</v>
      </c>
      <c r="BG245">
        <v>1</v>
      </c>
      <c r="BH245">
        <v>1.091334418960938E-2</v>
      </c>
      <c r="BI245">
        <v>53.421766222214139</v>
      </c>
      <c r="BJ245">
        <v>0.42802058481034783</v>
      </c>
      <c r="BK245">
        <v>11.175192914647941</v>
      </c>
      <c r="BL245">
        <v>0.1059370856412354</v>
      </c>
      <c r="BM245">
        <v>11.29399818792025</v>
      </c>
      <c r="BN245" t="s">
        <v>48</v>
      </c>
      <c r="BO245" t="s">
        <v>49</v>
      </c>
      <c r="BP245" t="s">
        <v>48</v>
      </c>
      <c r="BQ245" t="s">
        <v>3728</v>
      </c>
      <c r="BR245" t="s">
        <v>2165</v>
      </c>
      <c r="BS245">
        <v>47.402597402597401</v>
      </c>
      <c r="BT245">
        <v>0.38799741506777341</v>
      </c>
      <c r="BU245">
        <v>10.18596615626435</v>
      </c>
      <c r="BV245" t="s">
        <v>48</v>
      </c>
      <c r="BW245" t="s">
        <v>2180</v>
      </c>
      <c r="BX245" t="s">
        <v>2166</v>
      </c>
      <c r="BY245">
        <v>46.741842210652521</v>
      </c>
      <c r="BZ245">
        <v>8.9858676808292418E-3</v>
      </c>
      <c r="CA245">
        <v>2.9288316106724849E-2</v>
      </c>
      <c r="CB245">
        <v>1.7894796064259762E-2</v>
      </c>
      <c r="CC245">
        <v>0.43436912855236759</v>
      </c>
      <c r="CD245" t="s">
        <v>3689</v>
      </c>
      <c r="CE245">
        <v>0.61098753506525294</v>
      </c>
      <c r="CF245">
        <v>14.382395858846699</v>
      </c>
      <c r="CG245">
        <v>7.3395376954076754</v>
      </c>
      <c r="CH245">
        <v>136.31298701298701</v>
      </c>
      <c r="CI245">
        <v>1144.654545454546</v>
      </c>
    </row>
    <row r="246" spans="1:87">
      <c r="A246">
        <v>233</v>
      </c>
      <c r="B246">
        <v>267</v>
      </c>
      <c r="C246">
        <v>250</v>
      </c>
      <c r="E246">
        <v>276</v>
      </c>
      <c r="F246" t="s">
        <v>438</v>
      </c>
      <c r="H246">
        <v>1993</v>
      </c>
      <c r="J246">
        <v>2002</v>
      </c>
      <c r="L246" t="s">
        <v>3533</v>
      </c>
      <c r="M246">
        <v>118292</v>
      </c>
      <c r="N246">
        <v>5220014461</v>
      </c>
      <c r="O246" t="s">
        <v>2200</v>
      </c>
      <c r="P246" t="s">
        <v>163</v>
      </c>
      <c r="Q246" t="s">
        <v>2013</v>
      </c>
      <c r="R246" t="s">
        <v>2210</v>
      </c>
      <c r="S246" t="s">
        <v>2004</v>
      </c>
      <c r="U246">
        <v>500</v>
      </c>
      <c r="V246" t="s">
        <v>113</v>
      </c>
      <c r="W246">
        <v>2023</v>
      </c>
      <c r="X246">
        <v>2931254</v>
      </c>
      <c r="Y246">
        <v>124803</v>
      </c>
      <c r="Z246">
        <v>179683</v>
      </c>
      <c r="AA246">
        <v>134450</v>
      </c>
      <c r="AB246">
        <v>9381</v>
      </c>
      <c r="AC246">
        <v>1788672</v>
      </c>
      <c r="AD246">
        <v>833</v>
      </c>
      <c r="AE246">
        <v>289182</v>
      </c>
      <c r="AF246">
        <v>1820127</v>
      </c>
      <c r="AG246">
        <v>81035</v>
      </c>
      <c r="AH246">
        <v>1739093</v>
      </c>
      <c r="AI246">
        <v>808527</v>
      </c>
      <c r="AJ246">
        <v>1011600</v>
      </c>
      <c r="AM246" t="s">
        <v>42</v>
      </c>
      <c r="AN246" t="s">
        <v>43</v>
      </c>
      <c r="AO246" t="s">
        <v>87</v>
      </c>
      <c r="AP246" t="s">
        <v>88</v>
      </c>
      <c r="AQ246" t="s">
        <v>46</v>
      </c>
      <c r="AR246">
        <v>0.61020709907773263</v>
      </c>
      <c r="AS246">
        <v>13.97036638433806</v>
      </c>
      <c r="AT246">
        <v>4.5867741246579108E-2</v>
      </c>
      <c r="AU246">
        <v>7.3868471815428258E-2</v>
      </c>
      <c r="AV246">
        <v>0.1662900558670273</v>
      </c>
      <c r="AW246" t="s">
        <v>47</v>
      </c>
      <c r="AX246">
        <v>1</v>
      </c>
      <c r="AY246">
        <v>0.44421460700269821</v>
      </c>
      <c r="AZ246">
        <v>347.15726290516199</v>
      </c>
      <c r="BA246">
        <v>3518.912364945978</v>
      </c>
      <c r="BB246">
        <v>97.280912364945976</v>
      </c>
      <c r="BC246" t="s">
        <v>3686</v>
      </c>
      <c r="BD246" t="s">
        <v>2175</v>
      </c>
      <c r="BE246" t="s">
        <v>2176</v>
      </c>
      <c r="BF246" t="s">
        <v>2185</v>
      </c>
      <c r="BG246">
        <v>1</v>
      </c>
      <c r="BH246">
        <v>7.8622441567750556E-2</v>
      </c>
      <c r="BI246">
        <v>66.4152959363782</v>
      </c>
      <c r="BJ246">
        <v>0.50931626086896564</v>
      </c>
      <c r="BK246">
        <v>20.590794156795798</v>
      </c>
      <c r="BL246">
        <v>0.18723276169985151</v>
      </c>
      <c r="BM246">
        <v>13.57907055095469</v>
      </c>
      <c r="BN246" t="s">
        <v>48</v>
      </c>
      <c r="BO246" t="s">
        <v>48</v>
      </c>
      <c r="BP246" t="s">
        <v>48</v>
      </c>
      <c r="BQ246" t="s">
        <v>3728</v>
      </c>
      <c r="BR246" t="s">
        <v>2165</v>
      </c>
      <c r="BS246">
        <v>-8.9617486338797825</v>
      </c>
      <c r="BT246">
        <v>-9.3890423108677901E-2</v>
      </c>
      <c r="BU246">
        <v>-2.3199267000729051</v>
      </c>
      <c r="BV246" t="s">
        <v>48</v>
      </c>
      <c r="BW246" t="s">
        <v>2182</v>
      </c>
      <c r="BX246" t="s">
        <v>2167</v>
      </c>
      <c r="BY246">
        <v>1593.8752064760331</v>
      </c>
      <c r="BZ246">
        <v>4.3451009958504809E-2</v>
      </c>
      <c r="CA246">
        <v>0.1942803617800635</v>
      </c>
      <c r="CB246">
        <v>6.4725233834548312E-2</v>
      </c>
      <c r="CC246">
        <v>0.53158465750998207</v>
      </c>
      <c r="CD246" t="s">
        <v>3686</v>
      </c>
      <c r="CE246">
        <v>0.33315376418652642</v>
      </c>
      <c r="CF246">
        <v>14.38162461491237</v>
      </c>
      <c r="CG246">
        <v>6.818924065275521</v>
      </c>
      <c r="CH246">
        <v>245.5857923497268</v>
      </c>
      <c r="CI246">
        <v>1925.0371584699451</v>
      </c>
    </row>
    <row r="247" spans="1:87">
      <c r="A247">
        <v>328</v>
      </c>
      <c r="B247">
        <v>342</v>
      </c>
      <c r="C247">
        <v>331</v>
      </c>
      <c r="D247">
        <v>310</v>
      </c>
      <c r="E247">
        <v>277</v>
      </c>
      <c r="F247" t="s">
        <v>550</v>
      </c>
      <c r="J247">
        <v>2001</v>
      </c>
      <c r="L247">
        <v>273332450</v>
      </c>
      <c r="M247">
        <v>51200</v>
      </c>
      <c r="N247">
        <v>6462101342</v>
      </c>
      <c r="O247" t="s">
        <v>2200</v>
      </c>
      <c r="P247" t="s">
        <v>291</v>
      </c>
      <c r="Q247" t="s">
        <v>2309</v>
      </c>
      <c r="S247" t="s">
        <v>1986</v>
      </c>
      <c r="U247">
        <v>500</v>
      </c>
      <c r="V247" t="s">
        <v>113</v>
      </c>
      <c r="W247">
        <v>2023</v>
      </c>
      <c r="X247">
        <v>2139225.2711399999</v>
      </c>
      <c r="Y247">
        <v>-47623.769789999998</v>
      </c>
      <c r="Z247">
        <v>-57481.159659999998</v>
      </c>
      <c r="AA247">
        <v>-57134.84347</v>
      </c>
      <c r="AB247">
        <v>72495</v>
      </c>
      <c r="AC247">
        <v>2006342</v>
      </c>
      <c r="AD247">
        <v>1671</v>
      </c>
      <c r="AE247">
        <v>225986</v>
      </c>
      <c r="AF247">
        <v>1434189.0544499999</v>
      </c>
      <c r="AG247">
        <v>548352.22174000007</v>
      </c>
      <c r="AH247">
        <v>885836.83270999999</v>
      </c>
      <c r="AI247">
        <v>868093.80546000006</v>
      </c>
      <c r="AJ247">
        <v>566105.89798999997</v>
      </c>
      <c r="AM247" t="s">
        <v>0</v>
      </c>
      <c r="AN247" t="s">
        <v>75</v>
      </c>
      <c r="AO247" t="s">
        <v>93</v>
      </c>
      <c r="AP247" t="s">
        <v>94</v>
      </c>
      <c r="AQ247" t="s">
        <v>56</v>
      </c>
      <c r="AR247">
        <v>0.93788252554197515</v>
      </c>
      <c r="AS247">
        <v>7.4301994765392232</v>
      </c>
      <c r="AT247">
        <v>-2.6708193961991041E-2</v>
      </c>
      <c r="AU247">
        <v>-3.983773498530202E-2</v>
      </c>
      <c r="AV247">
        <v>-6.5816439549092776E-2</v>
      </c>
      <c r="AW247" t="s">
        <v>47</v>
      </c>
      <c r="AX247">
        <v>1</v>
      </c>
      <c r="AY247">
        <v>0.60528547667162813</v>
      </c>
      <c r="AZ247">
        <v>135.23997606223821</v>
      </c>
      <c r="BA247">
        <v>1280.2066254578101</v>
      </c>
      <c r="BB247">
        <v>328.15812192698979</v>
      </c>
      <c r="BC247" t="s">
        <v>3688</v>
      </c>
      <c r="BD247" t="s">
        <v>2175</v>
      </c>
      <c r="BE247" t="s">
        <v>2176</v>
      </c>
      <c r="BF247" t="s">
        <v>2185</v>
      </c>
      <c r="BG247">
        <v>1</v>
      </c>
      <c r="BH247">
        <v>3.1192248803189378E-2</v>
      </c>
      <c r="BI247">
        <v>20.84139426897833</v>
      </c>
      <c r="BJ247">
        <v>0.18930870860498139</v>
      </c>
      <c r="BK247">
        <v>-12.43377226885627</v>
      </c>
      <c r="BL247">
        <v>-0.132774790564131</v>
      </c>
      <c r="BM247">
        <v>4.8464986756913797</v>
      </c>
      <c r="BN247" t="s">
        <v>49</v>
      </c>
      <c r="BO247" t="s">
        <v>49</v>
      </c>
      <c r="BP247" t="s">
        <v>49</v>
      </c>
      <c r="BQ247" t="s">
        <v>3731</v>
      </c>
      <c r="BR247" t="s">
        <v>2168</v>
      </c>
      <c r="BS247">
        <v>2.7043638598647819</v>
      </c>
      <c r="BT247">
        <v>2.668442137635552E-2</v>
      </c>
      <c r="BU247">
        <v>0.66934067313981771</v>
      </c>
      <c r="BV247" t="s">
        <v>49</v>
      </c>
      <c r="BW247" t="s">
        <v>2181</v>
      </c>
      <c r="BX247" t="s">
        <v>2166</v>
      </c>
      <c r="BY247">
        <v>192.1456354946877</v>
      </c>
      <c r="BZ247">
        <v>7.8738758078451432E-2</v>
      </c>
      <c r="CA247">
        <v>0.21011687872126519</v>
      </c>
      <c r="CB247">
        <v>0.12488500388391779</v>
      </c>
      <c r="CC247">
        <v>0.90669027673878577</v>
      </c>
      <c r="CD247" t="s">
        <v>3688</v>
      </c>
      <c r="CE247">
        <v>0.59435969468015259</v>
      </c>
      <c r="CF247">
        <v>14.38664559001519</v>
      </c>
      <c r="CG247">
        <v>7.3944931072190379</v>
      </c>
      <c r="CH247">
        <v>99.65273509526736</v>
      </c>
      <c r="CI247">
        <v>1088.060989963122</v>
      </c>
    </row>
    <row r="248" spans="1:87">
      <c r="A248">
        <v>122</v>
      </c>
      <c r="B248">
        <v>80</v>
      </c>
      <c r="C248">
        <v>142</v>
      </c>
      <c r="D248">
        <v>176</v>
      </c>
      <c r="E248">
        <v>278</v>
      </c>
      <c r="F248" t="s">
        <v>277</v>
      </c>
      <c r="H248">
        <v>1951</v>
      </c>
      <c r="J248">
        <v>2002</v>
      </c>
      <c r="L248">
        <v>271883564</v>
      </c>
      <c r="M248">
        <v>95342</v>
      </c>
      <c r="N248">
        <v>6340017095</v>
      </c>
      <c r="O248" t="s">
        <v>2198</v>
      </c>
      <c r="P248" t="s">
        <v>96</v>
      </c>
      <c r="Q248" t="s">
        <v>2030</v>
      </c>
      <c r="S248" t="s">
        <v>1994</v>
      </c>
      <c r="U248">
        <v>200</v>
      </c>
      <c r="V248" t="s">
        <v>2208</v>
      </c>
      <c r="W248">
        <v>2023</v>
      </c>
      <c r="X248">
        <v>5270838</v>
      </c>
      <c r="Y248">
        <v>-74569</v>
      </c>
      <c r="Z248">
        <v>-394565</v>
      </c>
      <c r="AA248">
        <v>-397827</v>
      </c>
      <c r="AB248">
        <v>133520</v>
      </c>
      <c r="AC248">
        <v>948641</v>
      </c>
      <c r="AD248">
        <v>4747</v>
      </c>
      <c r="AE248">
        <v>496850</v>
      </c>
      <c r="AF248">
        <v>5899776</v>
      </c>
      <c r="AG248">
        <v>1125515</v>
      </c>
      <c r="AH248">
        <v>4774261</v>
      </c>
      <c r="AI248">
        <v>2790979</v>
      </c>
      <c r="AJ248">
        <v>3103759.5</v>
      </c>
      <c r="AM248" t="s">
        <v>42</v>
      </c>
      <c r="AN248" t="s">
        <v>43</v>
      </c>
      <c r="AO248" t="s">
        <v>87</v>
      </c>
      <c r="AP248" t="s">
        <v>88</v>
      </c>
      <c r="AQ248" t="s">
        <v>46</v>
      </c>
      <c r="AR248">
        <v>0.17997916080896431</v>
      </c>
      <c r="AS248">
        <v>-33.202750899433411</v>
      </c>
      <c r="AT248">
        <v>-7.5476992463058057E-2</v>
      </c>
      <c r="AU248">
        <v>-6.7430865171830251E-2</v>
      </c>
      <c r="AV248">
        <v>-0.14254030574934459</v>
      </c>
      <c r="AW248" t="s">
        <v>57</v>
      </c>
      <c r="AX248">
        <v>0</v>
      </c>
      <c r="AY248">
        <v>0.47306524857892912</v>
      </c>
      <c r="AZ248">
        <v>104.6661049083632</v>
      </c>
      <c r="BA248">
        <v>1110.351379818833</v>
      </c>
      <c r="BB248">
        <v>237.10027385717299</v>
      </c>
      <c r="BC248" t="s">
        <v>3687</v>
      </c>
      <c r="BD248" t="s">
        <v>2175</v>
      </c>
      <c r="BE248" t="s">
        <v>2174</v>
      </c>
      <c r="BF248" t="s">
        <v>2184</v>
      </c>
      <c r="BG248">
        <v>0</v>
      </c>
      <c r="BH248">
        <v>-8.2117854431727172E-2</v>
      </c>
      <c r="BI248">
        <v>64.968099240547531</v>
      </c>
      <c r="BJ248">
        <v>0.50058193128422701</v>
      </c>
      <c r="BK248">
        <v>19.542100898947499</v>
      </c>
      <c r="BL248">
        <v>0.17849843211511279</v>
      </c>
      <c r="BM248">
        <v>13.331331869272161</v>
      </c>
      <c r="BN248" t="s">
        <v>49</v>
      </c>
      <c r="BO248" t="s">
        <v>49</v>
      </c>
      <c r="BP248" t="s">
        <v>49</v>
      </c>
      <c r="BQ248" t="s">
        <v>3728</v>
      </c>
      <c r="BR248" t="s">
        <v>2165</v>
      </c>
      <c r="BS248">
        <v>-16.792287467134091</v>
      </c>
      <c r="BT248">
        <v>-0.1838301437448582</v>
      </c>
      <c r="BU248">
        <v>-4.4917481985408569</v>
      </c>
      <c r="BV248" t="s">
        <v>49</v>
      </c>
      <c r="BW248" t="s">
        <v>2182</v>
      </c>
      <c r="BX248" t="s">
        <v>2167</v>
      </c>
      <c r="BY248">
        <v>550.30492933679977</v>
      </c>
      <c r="BZ248">
        <v>-0.19134821983277339</v>
      </c>
      <c r="CA248">
        <v>-0.25129858359129631</v>
      </c>
      <c r="CB248">
        <v>-0.1661443488582926</v>
      </c>
      <c r="CC248">
        <v>0.26209701524069151</v>
      </c>
      <c r="CD248" t="s">
        <v>3689</v>
      </c>
      <c r="CE248">
        <v>0.66114319660672782</v>
      </c>
      <c r="CF248">
        <v>14.977117989874779</v>
      </c>
      <c r="CG248">
        <v>8.6490982622961763</v>
      </c>
      <c r="CH248">
        <v>106.5470639789658</v>
      </c>
      <c r="CI248">
        <v>560.04645048203326</v>
      </c>
    </row>
    <row r="249" spans="1:87">
      <c r="A249">
        <v>163</v>
      </c>
      <c r="B249">
        <v>130</v>
      </c>
      <c r="C249">
        <v>195</v>
      </c>
      <c r="D249">
        <v>214</v>
      </c>
      <c r="E249">
        <v>279</v>
      </c>
      <c r="F249" t="s">
        <v>348</v>
      </c>
      <c r="H249">
        <v>1990</v>
      </c>
      <c r="J249">
        <v>2001</v>
      </c>
      <c r="L249">
        <v>870585596</v>
      </c>
      <c r="M249">
        <v>28521</v>
      </c>
      <c r="N249">
        <v>8781499026</v>
      </c>
      <c r="O249" t="s">
        <v>2200</v>
      </c>
      <c r="P249" t="s">
        <v>323</v>
      </c>
      <c r="Q249" t="s">
        <v>2037</v>
      </c>
      <c r="S249" t="s">
        <v>1991</v>
      </c>
      <c r="U249">
        <v>400</v>
      </c>
      <c r="V249" t="s">
        <v>113</v>
      </c>
      <c r="W249">
        <v>2023</v>
      </c>
      <c r="X249">
        <v>4009432.33134</v>
      </c>
      <c r="Y249">
        <v>103124.39219</v>
      </c>
      <c r="Z249">
        <v>70556.275599999994</v>
      </c>
      <c r="AA249">
        <v>70251.962599999999</v>
      </c>
      <c r="AB249">
        <v>24425.646359999999</v>
      </c>
      <c r="AC249">
        <v>165949</v>
      </c>
      <c r="AD249">
        <v>518</v>
      </c>
      <c r="AE249">
        <v>77834.5677</v>
      </c>
      <c r="AF249">
        <v>1212544.15335</v>
      </c>
      <c r="AG249">
        <v>327774.03006999998</v>
      </c>
      <c r="AH249">
        <v>884770.12327999994</v>
      </c>
      <c r="AI249">
        <v>562960.51786000002</v>
      </c>
      <c r="AJ249">
        <v>649583.63549000002</v>
      </c>
      <c r="AM249" t="s">
        <v>42</v>
      </c>
      <c r="AN249" t="s">
        <v>43</v>
      </c>
      <c r="AO249" t="s">
        <v>87</v>
      </c>
      <c r="AP249" t="s">
        <v>88</v>
      </c>
      <c r="AQ249" t="s">
        <v>46</v>
      </c>
      <c r="AR249">
        <v>4.1389649777313457E-2</v>
      </c>
      <c r="AS249">
        <v>-22.364797383021571</v>
      </c>
      <c r="AT249">
        <v>1.752167309343788E-2</v>
      </c>
      <c r="AU249">
        <v>5.7937653161667449E-2</v>
      </c>
      <c r="AV249">
        <v>0.12479021240610449</v>
      </c>
      <c r="AW249" t="s">
        <v>57</v>
      </c>
      <c r="AX249">
        <v>0</v>
      </c>
      <c r="AY249">
        <v>0.46428042748353587</v>
      </c>
      <c r="AZ249">
        <v>150.25978320463321</v>
      </c>
      <c r="BA249">
        <v>7740.2168558687263</v>
      </c>
      <c r="BB249">
        <v>632.76839781853278</v>
      </c>
      <c r="BC249" t="s">
        <v>3685</v>
      </c>
      <c r="BD249" t="s">
        <v>2173</v>
      </c>
      <c r="BE249" t="s">
        <v>2174</v>
      </c>
      <c r="BF249" t="s">
        <v>2185</v>
      </c>
      <c r="BG249">
        <v>1</v>
      </c>
      <c r="BH249">
        <v>1.489413306926695E-2</v>
      </c>
      <c r="BI249">
        <v>127.57981388804561</v>
      </c>
      <c r="BJ249">
        <v>0.82233082115348566</v>
      </c>
      <c r="BK249">
        <v>64.912908614525819</v>
      </c>
      <c r="BL249">
        <v>0.50024732198437327</v>
      </c>
      <c r="BM249">
        <v>22.824055875090199</v>
      </c>
      <c r="BN249" t="s">
        <v>48</v>
      </c>
      <c r="BO249" t="s">
        <v>49</v>
      </c>
      <c r="BP249" t="s">
        <v>48</v>
      </c>
      <c r="BQ249" t="s">
        <v>3729</v>
      </c>
      <c r="BR249" t="s">
        <v>2165</v>
      </c>
      <c r="BS249">
        <v>12.60869565217391</v>
      </c>
      <c r="BT249">
        <v>0.1187487527763418</v>
      </c>
      <c r="BU249">
        <v>3.013224602020137</v>
      </c>
      <c r="BV249" t="s">
        <v>48</v>
      </c>
      <c r="BW249" t="s">
        <v>2180</v>
      </c>
      <c r="BX249" t="s">
        <v>2166</v>
      </c>
      <c r="BY249">
        <v>3910.2826041730741</v>
      </c>
      <c r="BZ249">
        <v>1.5914224056813201E-2</v>
      </c>
      <c r="CA249">
        <v>0.1219898471190156</v>
      </c>
      <c r="CB249">
        <v>3.4987224177843078E-2</v>
      </c>
      <c r="CC249">
        <v>2.64955167080465E-2</v>
      </c>
      <c r="CD249" t="s">
        <v>3685</v>
      </c>
      <c r="CE249">
        <v>0.28680439400591162</v>
      </c>
      <c r="CF249">
        <v>14.381829404851381</v>
      </c>
      <c r="CG249">
        <v>6.131226489483141</v>
      </c>
      <c r="CH249">
        <v>93.846817543478267</v>
      </c>
      <c r="CI249">
        <v>3829.9342516956522</v>
      </c>
    </row>
    <row r="250" spans="1:87">
      <c r="A250">
        <v>375</v>
      </c>
      <c r="B250">
        <v>421</v>
      </c>
      <c r="C250">
        <v>373</v>
      </c>
      <c r="D250">
        <v>346</v>
      </c>
      <c r="E250">
        <v>280</v>
      </c>
      <c r="F250" t="s">
        <v>610</v>
      </c>
      <c r="J250">
        <v>2003</v>
      </c>
      <c r="L250" t="s">
        <v>3498</v>
      </c>
      <c r="M250">
        <v>175638</v>
      </c>
      <c r="N250">
        <v>5261879614</v>
      </c>
      <c r="O250" t="s">
        <v>2200</v>
      </c>
      <c r="P250" t="s">
        <v>291</v>
      </c>
      <c r="Q250" t="s">
        <v>2309</v>
      </c>
      <c r="S250" t="s">
        <v>1986</v>
      </c>
      <c r="U250">
        <v>500</v>
      </c>
      <c r="V250" t="s">
        <v>113</v>
      </c>
      <c r="W250">
        <v>2023</v>
      </c>
      <c r="X250">
        <v>1868522.76957</v>
      </c>
      <c r="Y250">
        <v>65832.441340000005</v>
      </c>
      <c r="Z250">
        <v>62858.750310000003</v>
      </c>
      <c r="AA250">
        <v>57822.670310000001</v>
      </c>
      <c r="AB250">
        <v>41928</v>
      </c>
      <c r="AC250">
        <v>1751999</v>
      </c>
      <c r="AD250">
        <v>2034</v>
      </c>
      <c r="AE250">
        <v>249700</v>
      </c>
      <c r="AF250">
        <v>1085114.2617500001</v>
      </c>
      <c r="AG250">
        <v>245416.94561</v>
      </c>
      <c r="AH250">
        <v>839697.31614000001</v>
      </c>
      <c r="AI250">
        <v>683109.23555999994</v>
      </c>
      <c r="AJ250">
        <v>402005.02619</v>
      </c>
      <c r="AM250" t="s">
        <v>0</v>
      </c>
      <c r="AN250" t="s">
        <v>75</v>
      </c>
      <c r="AO250" t="s">
        <v>93</v>
      </c>
      <c r="AP250" t="s">
        <v>94</v>
      </c>
      <c r="AQ250" t="s">
        <v>56</v>
      </c>
      <c r="AR250">
        <v>0.93763856054223227</v>
      </c>
      <c r="AS250">
        <v>11.37954150640785</v>
      </c>
      <c r="AT250">
        <v>3.0945659989632689E-2</v>
      </c>
      <c r="AU250">
        <v>5.3287172004123737E-2</v>
      </c>
      <c r="AV250">
        <v>8.4646301499053916E-2</v>
      </c>
      <c r="AW250" t="s">
        <v>47</v>
      </c>
      <c r="AX250">
        <v>1</v>
      </c>
      <c r="AY250">
        <v>0.62952746972316709</v>
      </c>
      <c r="AZ250">
        <v>122.7630285152409</v>
      </c>
      <c r="BA250">
        <v>918.64442948377587</v>
      </c>
      <c r="BB250">
        <v>120.657298726647</v>
      </c>
      <c r="BC250" t="s">
        <v>3688</v>
      </c>
      <c r="BD250" t="s">
        <v>2175</v>
      </c>
      <c r="BE250" t="s">
        <v>2176</v>
      </c>
      <c r="BF250" t="s">
        <v>2185</v>
      </c>
      <c r="BG250">
        <v>1</v>
      </c>
      <c r="BH250">
        <v>4.6166345611732718E-2</v>
      </c>
      <c r="BI250">
        <v>6.3971780503901368</v>
      </c>
      <c r="BJ250">
        <v>6.2008868484936031E-2</v>
      </c>
      <c r="BK250">
        <v>-22.900595615659309</v>
      </c>
      <c r="BL250">
        <v>-0.26007463068417641</v>
      </c>
      <c r="BM250">
        <v>1.562299981513338</v>
      </c>
      <c r="BN250" t="s">
        <v>49</v>
      </c>
      <c r="BO250" t="s">
        <v>49</v>
      </c>
      <c r="BP250" t="s">
        <v>49</v>
      </c>
      <c r="BQ250" t="s">
        <v>3731</v>
      </c>
      <c r="BR250" t="s">
        <v>2168</v>
      </c>
      <c r="BS250">
        <v>-9.6802841918294842</v>
      </c>
      <c r="BT250">
        <v>-0.10181441265107601</v>
      </c>
      <c r="BU250">
        <v>-2.5132391309762858</v>
      </c>
      <c r="BV250" t="s">
        <v>49</v>
      </c>
      <c r="BW250" t="s">
        <v>2182</v>
      </c>
      <c r="BX250" t="s">
        <v>2167</v>
      </c>
      <c r="BY250">
        <v>138.81450053173319</v>
      </c>
      <c r="BZ250">
        <v>4.6084193108097873E-2</v>
      </c>
      <c r="CA250">
        <v>0.1887292281717993</v>
      </c>
      <c r="CB250">
        <v>0.10767188094522211</v>
      </c>
      <c r="CC250">
        <v>0.89147221493049955</v>
      </c>
      <c r="CD250" t="s">
        <v>3688</v>
      </c>
      <c r="CE250">
        <v>0.57050983564246316</v>
      </c>
      <c r="CF250">
        <v>14.378649845364009</v>
      </c>
      <c r="CG250">
        <v>7.7195739892595814</v>
      </c>
      <c r="CH250">
        <v>85.030639431616336</v>
      </c>
      <c r="CI250">
        <v>779.82992895204268</v>
      </c>
    </row>
    <row r="251" spans="1:87">
      <c r="A251">
        <v>357</v>
      </c>
      <c r="B251">
        <v>277</v>
      </c>
      <c r="C251">
        <v>246</v>
      </c>
      <c r="D251">
        <v>266</v>
      </c>
      <c r="E251">
        <v>281</v>
      </c>
      <c r="F251" t="s">
        <v>589</v>
      </c>
      <c r="J251">
        <v>2001</v>
      </c>
      <c r="L251" t="s">
        <v>3532</v>
      </c>
      <c r="M251">
        <v>40104</v>
      </c>
      <c r="N251">
        <v>5270103824</v>
      </c>
      <c r="O251" t="s">
        <v>2200</v>
      </c>
      <c r="P251" t="s">
        <v>366</v>
      </c>
      <c r="Q251" t="s">
        <v>2317</v>
      </c>
      <c r="S251" t="s">
        <v>2014</v>
      </c>
      <c r="U251">
        <v>540</v>
      </c>
      <c r="V251" t="s">
        <v>113</v>
      </c>
      <c r="W251">
        <v>2023</v>
      </c>
      <c r="X251">
        <v>1993059.1541200001</v>
      </c>
      <c r="Y251">
        <v>33119.756029999997</v>
      </c>
      <c r="Z251">
        <v>45005.103439999999</v>
      </c>
      <c r="AA251">
        <v>39612.081439999987</v>
      </c>
      <c r="AB251">
        <v>26236.29077</v>
      </c>
      <c r="AC251">
        <v>1187744</v>
      </c>
      <c r="AD251">
        <v>2154</v>
      </c>
      <c r="AE251">
        <v>274063.33383000002</v>
      </c>
      <c r="AF251">
        <v>833402.33773000003</v>
      </c>
      <c r="AG251">
        <v>413799.97385000001</v>
      </c>
      <c r="AH251">
        <v>419602.36388000002</v>
      </c>
      <c r="AI251">
        <v>401334.61021000001</v>
      </c>
      <c r="AJ251">
        <v>432067.72752000001</v>
      </c>
      <c r="AM251" t="s">
        <v>171</v>
      </c>
      <c r="AN251" t="s">
        <v>172</v>
      </c>
      <c r="AO251" t="s">
        <v>269</v>
      </c>
      <c r="AP251" t="s">
        <v>270</v>
      </c>
      <c r="AQ251" t="s">
        <v>71</v>
      </c>
      <c r="AR251">
        <v>0.59594016441746178</v>
      </c>
      <c r="AS251">
        <v>-19.56259189350703</v>
      </c>
      <c r="AT251">
        <v>1.987501542947932E-2</v>
      </c>
      <c r="AU251">
        <v>4.7530561946699558E-2</v>
      </c>
      <c r="AV251">
        <v>9.8700885575935787E-2</v>
      </c>
      <c r="AW251" t="s">
        <v>47</v>
      </c>
      <c r="AX251">
        <v>1</v>
      </c>
      <c r="AY251">
        <v>0.48156165640613019</v>
      </c>
      <c r="AZ251">
        <v>127.2346025208914</v>
      </c>
      <c r="BA251">
        <v>925.28280135561738</v>
      </c>
      <c r="BB251">
        <v>192.10769445218199</v>
      </c>
      <c r="BC251" t="s">
        <v>3686</v>
      </c>
      <c r="BD251" t="s">
        <v>2175</v>
      </c>
      <c r="BE251" t="s">
        <v>2174</v>
      </c>
      <c r="BF251" t="s">
        <v>2185</v>
      </c>
      <c r="BG251">
        <v>1</v>
      </c>
      <c r="BH251">
        <v>0.1087754522593819</v>
      </c>
      <c r="BI251">
        <v>13.70813614447864</v>
      </c>
      <c r="BJ251">
        <v>0.12846477020717911</v>
      </c>
      <c r="BK251">
        <v>-17.602799895305331</v>
      </c>
      <c r="BL251">
        <v>-0.1936187289619333</v>
      </c>
      <c r="BM251">
        <v>3.263748311896197</v>
      </c>
      <c r="BN251" t="s">
        <v>49</v>
      </c>
      <c r="BO251" t="s">
        <v>49</v>
      </c>
      <c r="BP251" t="s">
        <v>49</v>
      </c>
      <c r="BQ251" t="s">
        <v>3731</v>
      </c>
      <c r="BR251" t="s">
        <v>2168</v>
      </c>
      <c r="BS251">
        <v>-13.52870333199518</v>
      </c>
      <c r="BT251">
        <v>-0.14535765754584681</v>
      </c>
      <c r="BU251">
        <v>-3.5687063752225412</v>
      </c>
      <c r="BV251" t="s">
        <v>49</v>
      </c>
      <c r="BW251" t="s">
        <v>2182</v>
      </c>
      <c r="BX251" t="s">
        <v>2167</v>
      </c>
      <c r="BY251">
        <v>221.63567168881681</v>
      </c>
      <c r="BZ251">
        <v>2.1975313572400491E-2</v>
      </c>
      <c r="CA251">
        <v>0.12559671318638321</v>
      </c>
      <c r="CB251">
        <v>6.1728850120274938E-2</v>
      </c>
      <c r="CC251">
        <v>0.48716471215807988</v>
      </c>
      <c r="CD251" t="s">
        <v>3689</v>
      </c>
      <c r="CE251">
        <v>0.49148459823682222</v>
      </c>
      <c r="CF251">
        <v>14.37671650949058</v>
      </c>
      <c r="CG251">
        <v>7.8204395152621808</v>
      </c>
      <c r="CH251">
        <v>84.583252027298286</v>
      </c>
      <c r="CI251">
        <v>703.64712966680054</v>
      </c>
    </row>
    <row r="252" spans="1:87">
      <c r="A252">
        <v>23</v>
      </c>
      <c r="B252">
        <v>20</v>
      </c>
      <c r="C252">
        <v>20</v>
      </c>
      <c r="D252">
        <v>223</v>
      </c>
      <c r="E252">
        <v>284</v>
      </c>
      <c r="F252" t="s">
        <v>105</v>
      </c>
      <c r="H252">
        <v>2007</v>
      </c>
      <c r="I252">
        <v>1990</v>
      </c>
      <c r="L252">
        <v>180188892</v>
      </c>
      <c r="M252">
        <v>270383</v>
      </c>
      <c r="N252">
        <v>5170199121</v>
      </c>
      <c r="O252" t="s">
        <v>2200</v>
      </c>
      <c r="P252" t="s">
        <v>106</v>
      </c>
      <c r="Q252" t="s">
        <v>1997</v>
      </c>
      <c r="R252" t="s">
        <v>2210</v>
      </c>
      <c r="S252" t="s">
        <v>1991</v>
      </c>
      <c r="U252">
        <v>400</v>
      </c>
      <c r="V252" t="s">
        <v>2208</v>
      </c>
      <c r="W252">
        <v>2023</v>
      </c>
      <c r="X252">
        <v>22118330</v>
      </c>
      <c r="Y252">
        <v>98192</v>
      </c>
      <c r="Z252">
        <v>85469</v>
      </c>
      <c r="AA252">
        <v>68764</v>
      </c>
      <c r="AB252">
        <v>26494</v>
      </c>
      <c r="AC252">
        <v>0</v>
      </c>
      <c r="AD252">
        <v>4237</v>
      </c>
      <c r="AE252">
        <v>311750</v>
      </c>
      <c r="AF252">
        <v>891074</v>
      </c>
      <c r="AG252">
        <v>167995</v>
      </c>
      <c r="AH252">
        <v>723079</v>
      </c>
      <c r="AI252">
        <v>449301</v>
      </c>
      <c r="AJ252">
        <v>431006</v>
      </c>
      <c r="AM252" t="s">
        <v>42</v>
      </c>
      <c r="AN252" t="s">
        <v>43</v>
      </c>
      <c r="AO252" t="s">
        <v>87</v>
      </c>
      <c r="AP252" t="s">
        <v>88</v>
      </c>
      <c r="AQ252" t="s">
        <v>46</v>
      </c>
      <c r="AR252">
        <v>0</v>
      </c>
      <c r="AS252">
        <v>33.084589163268546</v>
      </c>
      <c r="AT252">
        <v>3.1089146422899022E-3</v>
      </c>
      <c r="AU252">
        <v>7.7169797345675001E-2</v>
      </c>
      <c r="AV252">
        <v>0.15304662130731961</v>
      </c>
      <c r="AW252" t="s">
        <v>57</v>
      </c>
      <c r="AX252">
        <v>0</v>
      </c>
      <c r="AY252">
        <v>0.50422411606667905</v>
      </c>
      <c r="AZ252">
        <v>73.578003304224694</v>
      </c>
      <c r="BA252">
        <v>5220.2808590984187</v>
      </c>
      <c r="BB252">
        <v>39.649516167099357</v>
      </c>
      <c r="BC252" t="s">
        <v>3685</v>
      </c>
      <c r="BD252" t="s">
        <v>2173</v>
      </c>
      <c r="BE252" t="s">
        <v>2174</v>
      </c>
      <c r="BF252" t="s">
        <v>2184</v>
      </c>
      <c r="BG252">
        <v>0</v>
      </c>
      <c r="BH252">
        <v>-2.6564510455658408E-3</v>
      </c>
      <c r="BI252">
        <v>1167.1179826325281</v>
      </c>
      <c r="BJ252">
        <v>2.5393301096760741</v>
      </c>
      <c r="BK252">
        <v>818.20143669023741</v>
      </c>
      <c r="BL252">
        <v>2.2172466105069599</v>
      </c>
      <c r="BM252">
        <v>88.670614345157858</v>
      </c>
      <c r="BN252" t="s">
        <v>48</v>
      </c>
      <c r="BO252" t="s">
        <v>48</v>
      </c>
      <c r="BP252" t="s">
        <v>48</v>
      </c>
      <c r="BQ252" t="s">
        <v>3729</v>
      </c>
      <c r="BR252" t="s">
        <v>2165</v>
      </c>
      <c r="BS252">
        <v>0.71309721892084621</v>
      </c>
      <c r="BT252">
        <v>7.1056670360380991E-3</v>
      </c>
      <c r="BU252">
        <v>0.1777995521969</v>
      </c>
      <c r="BV252" t="s">
        <v>49</v>
      </c>
      <c r="BW252" t="s">
        <v>2181</v>
      </c>
      <c r="BX252" t="s">
        <v>2166</v>
      </c>
      <c r="BY252">
        <v>4805.362389880449</v>
      </c>
      <c r="BZ252">
        <v>1.5597841841194979E-2</v>
      </c>
      <c r="CA252">
        <v>0.1123031487943508</v>
      </c>
      <c r="CB252">
        <v>4.9761673258423678E-2</v>
      </c>
      <c r="CC252">
        <v>2.6564510455658408E-3</v>
      </c>
      <c r="CD252" t="s">
        <v>3685</v>
      </c>
      <c r="CE252">
        <v>0.44310131810771491</v>
      </c>
      <c r="CF252">
        <v>14.372587124804751</v>
      </c>
      <c r="CG252">
        <v>8.344505083590521</v>
      </c>
      <c r="CH252">
        <v>45.969336819586402</v>
      </c>
      <c r="CI252">
        <v>414.91846921797003</v>
      </c>
    </row>
    <row r="253" spans="1:87">
      <c r="A253">
        <v>128</v>
      </c>
      <c r="B253">
        <v>138</v>
      </c>
      <c r="C253">
        <v>187</v>
      </c>
      <c r="D253">
        <v>224</v>
      </c>
      <c r="E253">
        <v>285</v>
      </c>
      <c r="F253" t="s">
        <v>288</v>
      </c>
      <c r="H253">
        <v>1998</v>
      </c>
      <c r="J253">
        <v>2003</v>
      </c>
      <c r="L253">
        <v>277925708</v>
      </c>
      <c r="M253">
        <v>586067</v>
      </c>
      <c r="N253">
        <v>6391813241</v>
      </c>
      <c r="O253" t="s">
        <v>2198</v>
      </c>
      <c r="P253" t="s">
        <v>289</v>
      </c>
      <c r="Q253" t="s">
        <v>2409</v>
      </c>
      <c r="S253" t="s">
        <v>2017</v>
      </c>
      <c r="U253">
        <v>400</v>
      </c>
      <c r="V253" t="s">
        <v>113</v>
      </c>
      <c r="W253">
        <v>2023</v>
      </c>
      <c r="X253">
        <v>4963158.4881999996</v>
      </c>
      <c r="Y253">
        <v>521632.14442999999</v>
      </c>
      <c r="Z253">
        <v>560542.02689999994</v>
      </c>
      <c r="AA253">
        <v>445804.93669</v>
      </c>
      <c r="AB253">
        <v>201307.17116999999</v>
      </c>
      <c r="AC253">
        <v>4031762</v>
      </c>
      <c r="AD253">
        <v>12869</v>
      </c>
      <c r="AE253">
        <v>1313240.7843200001</v>
      </c>
      <c r="AF253">
        <v>4069450.9655200001</v>
      </c>
      <c r="AG253">
        <v>3365456.7280100002</v>
      </c>
      <c r="AH253">
        <v>703994.23751000001</v>
      </c>
      <c r="AI253">
        <v>1536952.73905</v>
      </c>
      <c r="AJ253">
        <v>2532498.2264700001</v>
      </c>
      <c r="AM253" t="s">
        <v>0</v>
      </c>
      <c r="AN253" t="s">
        <v>75</v>
      </c>
      <c r="AO253" t="s">
        <v>238</v>
      </c>
      <c r="AP253" t="s">
        <v>239</v>
      </c>
      <c r="AQ253" t="s">
        <v>64</v>
      </c>
      <c r="AR253">
        <v>0.81233795164623257</v>
      </c>
      <c r="AS253">
        <v>7.5080783415265362</v>
      </c>
      <c r="AT253">
        <v>8.9822829101651583E-2</v>
      </c>
      <c r="AU253">
        <v>0.10954916043153121</v>
      </c>
      <c r="AV253">
        <v>0.29005767409969602</v>
      </c>
      <c r="AW253" t="s">
        <v>57</v>
      </c>
      <c r="AX253">
        <v>0</v>
      </c>
      <c r="AY253">
        <v>0.3776806139384471</v>
      </c>
      <c r="AZ253">
        <v>102.0468400279742</v>
      </c>
      <c r="BA253">
        <v>385.66776658637031</v>
      </c>
      <c r="BB253">
        <v>261.5165691203668</v>
      </c>
      <c r="BC253" t="s">
        <v>3688</v>
      </c>
      <c r="BD253" t="s">
        <v>2175</v>
      </c>
      <c r="BE253" t="s">
        <v>2176</v>
      </c>
      <c r="BF253" t="s">
        <v>2185</v>
      </c>
      <c r="BG253">
        <v>1</v>
      </c>
      <c r="BH253">
        <v>1.119381218184823E-2</v>
      </c>
      <c r="BI253">
        <v>185.85146671428291</v>
      </c>
      <c r="BJ253">
        <v>1.0503021427714609</v>
      </c>
      <c r="BK253">
        <v>107.1387439958572</v>
      </c>
      <c r="BL253">
        <v>0.72821864360234656</v>
      </c>
      <c r="BM253">
        <v>30.02746816081245</v>
      </c>
      <c r="BN253" t="s">
        <v>48</v>
      </c>
      <c r="BO253" t="s">
        <v>49</v>
      </c>
      <c r="BP253" t="s">
        <v>48</v>
      </c>
      <c r="BQ253" t="s">
        <v>3729</v>
      </c>
      <c r="BR253" t="s">
        <v>2165</v>
      </c>
      <c r="BS253">
        <v>89.612494474731108</v>
      </c>
      <c r="BT253">
        <v>0.6398123007899077</v>
      </c>
      <c r="BU253">
        <v>17.345580551790832</v>
      </c>
      <c r="BV253" t="s">
        <v>49</v>
      </c>
      <c r="BW253" t="s">
        <v>2180</v>
      </c>
      <c r="BX253" t="s">
        <v>2166</v>
      </c>
      <c r="BY253">
        <v>129.84460044521811</v>
      </c>
      <c r="BZ253">
        <v>3.6807024653236382E-2</v>
      </c>
      <c r="CA253">
        <v>0.208445182312477</v>
      </c>
      <c r="CB253">
        <v>6.7142813616626065E-2</v>
      </c>
      <c r="CC253">
        <v>0.80114413946438434</v>
      </c>
      <c r="CD253" t="s">
        <v>3688</v>
      </c>
      <c r="CE253">
        <v>0.32211257114099812</v>
      </c>
      <c r="CF253">
        <v>14.367250745239479</v>
      </c>
      <c r="CG253">
        <v>8.8227642967037578</v>
      </c>
      <c r="CH253">
        <v>74.575238382201263</v>
      </c>
      <c r="CI253">
        <v>255.8231661411522</v>
      </c>
    </row>
    <row r="254" spans="1:87">
      <c r="A254">
        <v>217</v>
      </c>
      <c r="B254">
        <v>217</v>
      </c>
      <c r="C254">
        <v>286</v>
      </c>
      <c r="D254">
        <v>304</v>
      </c>
      <c r="E254">
        <v>286</v>
      </c>
      <c r="F254" t="s">
        <v>415</v>
      </c>
      <c r="J254">
        <v>2001</v>
      </c>
      <c r="L254">
        <v>710002831</v>
      </c>
      <c r="M254">
        <v>806976</v>
      </c>
      <c r="N254">
        <v>8210006125</v>
      </c>
      <c r="O254" t="s">
        <v>2198</v>
      </c>
      <c r="P254" t="s">
        <v>416</v>
      </c>
      <c r="Q254" t="s">
        <v>2050</v>
      </c>
      <c r="S254" t="s">
        <v>2006</v>
      </c>
      <c r="U254">
        <v>500</v>
      </c>
      <c r="V254" t="s">
        <v>2208</v>
      </c>
      <c r="W254">
        <v>2023</v>
      </c>
      <c r="X254">
        <v>3013114</v>
      </c>
      <c r="AD254">
        <v>2261</v>
      </c>
      <c r="AM254" t="s">
        <v>0</v>
      </c>
      <c r="AN254" t="s">
        <v>75</v>
      </c>
      <c r="AO254" t="s">
        <v>166</v>
      </c>
      <c r="AP254" t="s">
        <v>167</v>
      </c>
      <c r="AQ254" t="s">
        <v>71</v>
      </c>
      <c r="AR254">
        <v>0</v>
      </c>
      <c r="AS254">
        <v>-0.42172925186929611</v>
      </c>
      <c r="AW254" t="s">
        <v>47</v>
      </c>
      <c r="AX254">
        <v>1</v>
      </c>
      <c r="BA254">
        <v>1332.6466165413531</v>
      </c>
      <c r="BC254" t="s">
        <v>3685</v>
      </c>
      <c r="BD254" t="s">
        <v>2175</v>
      </c>
      <c r="BE254" t="s">
        <v>2174</v>
      </c>
      <c r="BF254" t="s">
        <v>2184</v>
      </c>
      <c r="BG254">
        <v>0</v>
      </c>
      <c r="BH254">
        <v>0</v>
      </c>
      <c r="BI254">
        <v>73.700251864483192</v>
      </c>
      <c r="BJ254">
        <v>0.55216093725494098</v>
      </c>
      <c r="BK254">
        <v>25.869747727886391</v>
      </c>
      <c r="BL254">
        <v>0.23007743808582859</v>
      </c>
      <c r="BM254">
        <v>14.80217392118128</v>
      </c>
      <c r="BN254" t="s">
        <v>49</v>
      </c>
      <c r="BO254" t="s">
        <v>49</v>
      </c>
      <c r="BP254" t="s">
        <v>49</v>
      </c>
      <c r="BQ254" t="s">
        <v>3728</v>
      </c>
      <c r="BR254" t="s">
        <v>2165</v>
      </c>
      <c r="BS254">
        <v>1.1180679785330949</v>
      </c>
      <c r="BT254">
        <v>1.111863800297996E-2</v>
      </c>
      <c r="BU254">
        <v>0.27835263362137042</v>
      </c>
      <c r="BV254" t="s">
        <v>49</v>
      </c>
      <c r="BW254" t="s">
        <v>2181</v>
      </c>
      <c r="BX254" t="s">
        <v>2166</v>
      </c>
      <c r="BY254">
        <v>556.85815500289175</v>
      </c>
      <c r="BZ254">
        <v>1.8384550774415549E-2</v>
      </c>
      <c r="CA254">
        <v>8.1409834224243999E-2</v>
      </c>
      <c r="CB254">
        <v>4.5570810446234129E-2</v>
      </c>
      <c r="CC254">
        <v>0.32598666138610211</v>
      </c>
      <c r="CD254" t="s">
        <v>3689</v>
      </c>
      <c r="CE254">
        <v>0.55977033831943435</v>
      </c>
      <c r="CF254">
        <v>14.366323716185541</v>
      </c>
      <c r="CG254">
        <v>7.7124438342749899</v>
      </c>
      <c r="CH254">
        <v>62.162343470483009</v>
      </c>
      <c r="CI254">
        <v>775.78846153846155</v>
      </c>
    </row>
    <row r="255" spans="1:87">
      <c r="D255">
        <v>385</v>
      </c>
      <c r="E255">
        <v>287</v>
      </c>
      <c r="F255" t="s">
        <v>2211</v>
      </c>
      <c r="L255">
        <v>670874148</v>
      </c>
      <c r="M255">
        <v>137829</v>
      </c>
      <c r="N255">
        <v>7960069945</v>
      </c>
      <c r="O255" t="s">
        <v>2198</v>
      </c>
      <c r="P255" t="s">
        <v>703</v>
      </c>
      <c r="Q255" t="s">
        <v>2007</v>
      </c>
      <c r="S255" t="s">
        <v>1991</v>
      </c>
      <c r="U255">
        <v>450</v>
      </c>
      <c r="V255" t="s">
        <v>113</v>
      </c>
      <c r="W255">
        <v>2023</v>
      </c>
      <c r="X255">
        <v>13113.487520000001</v>
      </c>
      <c r="Y255">
        <v>-2953.0395800000001</v>
      </c>
      <c r="Z255">
        <v>-952.35941000000003</v>
      </c>
      <c r="AA255">
        <v>-1820.9656500000001</v>
      </c>
      <c r="AB255">
        <v>389</v>
      </c>
      <c r="AC255">
        <v>0</v>
      </c>
      <c r="AD255">
        <v>33</v>
      </c>
      <c r="AE255">
        <v>3002</v>
      </c>
      <c r="AF255">
        <v>121918.11469</v>
      </c>
      <c r="AG255">
        <v>104612.67799</v>
      </c>
      <c r="AH255">
        <v>17305.436699999998</v>
      </c>
      <c r="AI255">
        <v>93280.779569999999</v>
      </c>
      <c r="AJ255">
        <v>28637.33512</v>
      </c>
      <c r="AM255" t="s">
        <v>695</v>
      </c>
      <c r="AN255" t="s">
        <v>696</v>
      </c>
      <c r="AO255" t="s">
        <v>697</v>
      </c>
      <c r="AP255" t="s">
        <v>698</v>
      </c>
      <c r="AQ255" t="s">
        <v>71</v>
      </c>
      <c r="AR255">
        <v>0</v>
      </c>
      <c r="AS255">
        <v>5.3477040693856059</v>
      </c>
      <c r="AT255">
        <v>-0.1388620416363503</v>
      </c>
      <c r="AU255">
        <v>-1.4935972842347109E-2</v>
      </c>
      <c r="AV255">
        <v>-1.952133824775238E-2</v>
      </c>
      <c r="AW255" t="s">
        <v>57</v>
      </c>
      <c r="AX255">
        <v>0</v>
      </c>
      <c r="AY255">
        <v>0.76511008890831456</v>
      </c>
      <c r="AZ255">
        <v>90.969696969696969</v>
      </c>
      <c r="BA255">
        <v>397.37840969696958</v>
      </c>
      <c r="BB255">
        <v>3170.0811512121209</v>
      </c>
      <c r="BC255" t="s">
        <v>3685</v>
      </c>
      <c r="BD255" t="s">
        <v>2173</v>
      </c>
      <c r="BE255" t="s">
        <v>2174</v>
      </c>
      <c r="BF255" t="s">
        <v>2184</v>
      </c>
      <c r="BG255">
        <v>0</v>
      </c>
      <c r="BH255">
        <v>-1.2615643410175049E-4</v>
      </c>
      <c r="BI255">
        <v>-99.208444581741148</v>
      </c>
      <c r="BJ255">
        <v>-4.8389255713486659</v>
      </c>
      <c r="BK255">
        <v>-99.426409117203733</v>
      </c>
      <c r="BL255">
        <v>-5.1610090705177782</v>
      </c>
      <c r="BM255">
        <v>-70.172261188651873</v>
      </c>
      <c r="BN255" t="s">
        <v>49</v>
      </c>
      <c r="BO255" t="s">
        <v>49</v>
      </c>
      <c r="BP255" t="s">
        <v>49</v>
      </c>
      <c r="BQ255" t="s">
        <v>3730</v>
      </c>
      <c r="BR255" t="s">
        <v>2168</v>
      </c>
      <c r="BS255">
        <v>-91.708542713567837</v>
      </c>
      <c r="BT255">
        <v>-2.489944443817957</v>
      </c>
      <c r="BU255">
        <v>-46.339129089194152</v>
      </c>
      <c r="BV255" t="s">
        <v>49</v>
      </c>
      <c r="BW255" t="s">
        <v>2182</v>
      </c>
      <c r="BX255" t="s">
        <v>2167</v>
      </c>
      <c r="BY255">
        <v>-3765.1173986196131</v>
      </c>
      <c r="BZ255">
        <v>-3.974020293550826E-3</v>
      </c>
      <c r="CA255">
        <v>-6.2263076705500423E-2</v>
      </c>
      <c r="CB255">
        <v>-2.7353941130100382E-2</v>
      </c>
      <c r="CC255">
        <v>1.2615643410175049E-4</v>
      </c>
      <c r="CD255" t="s">
        <v>3685</v>
      </c>
      <c r="CE255">
        <v>0.43932845239053042</v>
      </c>
      <c r="CF255">
        <v>14.3203221325616</v>
      </c>
      <c r="CG255">
        <v>5.9864520052844377</v>
      </c>
      <c r="CH255">
        <v>57.886934673366831</v>
      </c>
      <c r="CI255">
        <v>4162.495808316583</v>
      </c>
    </row>
    <row r="256" spans="1:87">
      <c r="A256">
        <v>569</v>
      </c>
      <c r="B256">
        <v>778</v>
      </c>
      <c r="C256">
        <v>1087</v>
      </c>
      <c r="D256">
        <v>1182</v>
      </c>
      <c r="E256">
        <v>288</v>
      </c>
      <c r="F256" t="s">
        <v>824</v>
      </c>
      <c r="J256">
        <v>2001</v>
      </c>
      <c r="L256" t="s">
        <v>3198</v>
      </c>
      <c r="M256">
        <v>1025154</v>
      </c>
      <c r="N256">
        <v>5250000239</v>
      </c>
      <c r="O256" t="s">
        <v>2198</v>
      </c>
      <c r="P256" t="s">
        <v>825</v>
      </c>
      <c r="Q256" t="s">
        <v>2243</v>
      </c>
      <c r="S256" t="s">
        <v>2014</v>
      </c>
      <c r="U256">
        <v>100</v>
      </c>
      <c r="V256" t="s">
        <v>113</v>
      </c>
      <c r="W256">
        <v>2023</v>
      </c>
      <c r="X256">
        <v>1309268.9923099999</v>
      </c>
      <c r="Y256">
        <v>396835.09565999999</v>
      </c>
      <c r="Z256">
        <v>515333.83947000001</v>
      </c>
      <c r="AA256">
        <v>374123.12747000001</v>
      </c>
      <c r="AB256">
        <v>192412.61535000001</v>
      </c>
      <c r="AC256">
        <v>660994</v>
      </c>
      <c r="AD256">
        <v>2344</v>
      </c>
      <c r="AE256">
        <v>408546.61632999999</v>
      </c>
      <c r="AF256">
        <v>6279368.9593400015</v>
      </c>
      <c r="AG256">
        <v>5475194.4755999995</v>
      </c>
      <c r="AH256">
        <v>804174.48374000005</v>
      </c>
      <c r="AI256">
        <v>5769078.0178900007</v>
      </c>
      <c r="AJ256">
        <v>510290.94144999998</v>
      </c>
      <c r="AM256" t="s">
        <v>171</v>
      </c>
      <c r="AN256" t="s">
        <v>172</v>
      </c>
      <c r="AO256" t="s">
        <v>173</v>
      </c>
      <c r="AP256" t="s">
        <v>174</v>
      </c>
      <c r="AQ256" t="s">
        <v>71</v>
      </c>
      <c r="AR256">
        <v>0.50485729356026354</v>
      </c>
      <c r="AS256">
        <v>32.180821697726707</v>
      </c>
      <c r="AT256">
        <v>0.28574962797363618</v>
      </c>
      <c r="AU256">
        <v>5.9579733233150009E-2</v>
      </c>
      <c r="AV256">
        <v>6.4849725781110673E-2</v>
      </c>
      <c r="AW256" t="s">
        <v>57</v>
      </c>
      <c r="AX256">
        <v>0</v>
      </c>
      <c r="AY256">
        <v>0.91873531484545312</v>
      </c>
      <c r="AZ256">
        <v>174.29463154010239</v>
      </c>
      <c r="BA256">
        <v>558.56185678754264</v>
      </c>
      <c r="BB256">
        <v>2335.833820648465</v>
      </c>
      <c r="BC256" t="s">
        <v>3686</v>
      </c>
      <c r="BD256" t="s">
        <v>2175</v>
      </c>
      <c r="BE256" t="s">
        <v>2176</v>
      </c>
      <c r="BF256" t="s">
        <v>2184</v>
      </c>
      <c r="BG256">
        <v>0</v>
      </c>
      <c r="BH256">
        <v>-0.20733424998262209</v>
      </c>
      <c r="BI256">
        <v>23.755616355205809</v>
      </c>
      <c r="BJ256">
        <v>0.2131385991193859</v>
      </c>
      <c r="BK256">
        <v>-10.32201713390883</v>
      </c>
      <c r="BL256">
        <v>-0.1089449000497265</v>
      </c>
      <c r="BM256">
        <v>5.4729831007599428</v>
      </c>
      <c r="BN256" t="s">
        <v>49</v>
      </c>
      <c r="BO256" t="s">
        <v>48</v>
      </c>
      <c r="BP256" t="s">
        <v>48</v>
      </c>
      <c r="BQ256" t="s">
        <v>3731</v>
      </c>
      <c r="BR256" t="s">
        <v>2168</v>
      </c>
      <c r="BS256">
        <v>-56.959236136614031</v>
      </c>
      <c r="BT256">
        <v>-0.84302252253680265</v>
      </c>
      <c r="BU256">
        <v>-19.002802496319859</v>
      </c>
      <c r="BV256" t="s">
        <v>49</v>
      </c>
      <c r="BW256" t="s">
        <v>2182</v>
      </c>
      <c r="BX256" t="s">
        <v>2167</v>
      </c>
      <c r="BY256">
        <v>364.30054009639309</v>
      </c>
      <c r="BZ256">
        <v>0.33678598157759532</v>
      </c>
      <c r="CA256">
        <v>0.1307812929982414</v>
      </c>
      <c r="CB256">
        <v>0.1048882016072689</v>
      </c>
      <c r="CC256">
        <v>0.71219154354288561</v>
      </c>
      <c r="CD256" t="s">
        <v>3686</v>
      </c>
      <c r="CE256">
        <v>0.80201226951227134</v>
      </c>
      <c r="CF256">
        <v>13.8718409191688</v>
      </c>
      <c r="CG256">
        <v>8.6026366732337056</v>
      </c>
      <c r="CH256">
        <v>41.244891681968419</v>
      </c>
      <c r="CI256">
        <v>194.26131669114949</v>
      </c>
    </row>
    <row r="257" spans="1:87">
      <c r="D257">
        <v>490</v>
      </c>
      <c r="E257">
        <v>290</v>
      </c>
      <c r="F257" t="s">
        <v>2758</v>
      </c>
      <c r="L257" t="s">
        <v>3441</v>
      </c>
      <c r="M257">
        <v>1008601</v>
      </c>
      <c r="N257">
        <v>7810026124</v>
      </c>
      <c r="O257" t="s">
        <v>2396</v>
      </c>
      <c r="P257" t="s">
        <v>98</v>
      </c>
      <c r="Q257" t="s">
        <v>1995</v>
      </c>
      <c r="S257" t="s">
        <v>1986</v>
      </c>
      <c r="U257">
        <v>400</v>
      </c>
      <c r="V257" t="s">
        <v>2208</v>
      </c>
      <c r="W257">
        <v>2023</v>
      </c>
      <c r="X257">
        <v>3643269</v>
      </c>
      <c r="Y257">
        <v>120289.60000000001</v>
      </c>
      <c r="Z257">
        <v>91371</v>
      </c>
      <c r="AA257">
        <v>44811</v>
      </c>
      <c r="AB257">
        <v>27593</v>
      </c>
      <c r="AC257">
        <v>0</v>
      </c>
      <c r="AD257">
        <v>1590</v>
      </c>
      <c r="AE257">
        <v>223253</v>
      </c>
      <c r="AF257">
        <v>1332123</v>
      </c>
      <c r="AG257">
        <v>496769</v>
      </c>
      <c r="AH257">
        <v>835354</v>
      </c>
      <c r="AI257">
        <v>220323</v>
      </c>
      <c r="AJ257">
        <v>947882</v>
      </c>
      <c r="AM257" t="s">
        <v>42</v>
      </c>
      <c r="AN257" t="s">
        <v>43</v>
      </c>
      <c r="AO257" t="s">
        <v>99</v>
      </c>
      <c r="AP257" t="s">
        <v>100</v>
      </c>
      <c r="AQ257" t="s">
        <v>46</v>
      </c>
      <c r="AR257">
        <v>0</v>
      </c>
      <c r="AS257">
        <v>38.806799240295582</v>
      </c>
      <c r="AT257">
        <v>1.2299668237508681E-2</v>
      </c>
      <c r="AU257">
        <v>3.3638785607635328E-2</v>
      </c>
      <c r="AV257">
        <v>0.2033877534347299</v>
      </c>
      <c r="AW257" t="s">
        <v>57</v>
      </c>
      <c r="AX257">
        <v>0</v>
      </c>
      <c r="AY257">
        <v>0.16539238493742689</v>
      </c>
      <c r="AZ257">
        <v>140.41069182389941</v>
      </c>
      <c r="BA257">
        <v>2291.364150943396</v>
      </c>
      <c r="BB257">
        <v>312.43333333333328</v>
      </c>
      <c r="BC257" t="s">
        <v>3685</v>
      </c>
      <c r="BD257" t="s">
        <v>2173</v>
      </c>
      <c r="BE257" t="s">
        <v>2174</v>
      </c>
      <c r="BF257" t="s">
        <v>2184</v>
      </c>
      <c r="BG257">
        <v>0</v>
      </c>
      <c r="BH257">
        <v>-3.225973833464342E-2</v>
      </c>
      <c r="BI257">
        <v>111.26113030524689</v>
      </c>
      <c r="BJ257">
        <v>0.74792476669672503</v>
      </c>
      <c r="BK257">
        <v>53.087775583512219</v>
      </c>
      <c r="BL257">
        <v>0.42584126752761259</v>
      </c>
      <c r="BM257">
        <v>20.560460943237739</v>
      </c>
      <c r="BN257" t="s">
        <v>49</v>
      </c>
      <c r="BO257" t="s">
        <v>48</v>
      </c>
      <c r="BP257" t="s">
        <v>48</v>
      </c>
      <c r="BQ257" t="s">
        <v>3729</v>
      </c>
      <c r="BR257" t="s">
        <v>2165</v>
      </c>
      <c r="BS257">
        <v>132.45614035087721</v>
      </c>
      <c r="BT257">
        <v>0.84353137759172725</v>
      </c>
      <c r="BU257">
        <v>23.476768663545929</v>
      </c>
      <c r="BV257" t="s">
        <v>48</v>
      </c>
      <c r="BW257" t="s">
        <v>2180</v>
      </c>
      <c r="BX257" t="s">
        <v>2166</v>
      </c>
      <c r="BY257">
        <v>-229.8836805770716</v>
      </c>
      <c r="BZ257">
        <v>1.749322808563214E-2</v>
      </c>
      <c r="CA257">
        <v>0.28138322342648209</v>
      </c>
      <c r="CB257">
        <v>5.0456110731076649E-2</v>
      </c>
      <c r="CC257">
        <v>3.225973833464342E-2</v>
      </c>
      <c r="CD257" t="s">
        <v>3685</v>
      </c>
      <c r="CE257">
        <v>0.17931456650705219</v>
      </c>
      <c r="CF257">
        <v>14.36046714680948</v>
      </c>
      <c r="CG257">
        <v>6.5279579176225502</v>
      </c>
      <c r="CH257">
        <v>48.545321637426902</v>
      </c>
      <c r="CI257">
        <v>2521.247831520468</v>
      </c>
    </row>
    <row r="258" spans="1:87">
      <c r="A258">
        <v>332</v>
      </c>
      <c r="B258">
        <v>376</v>
      </c>
      <c r="C258">
        <v>380</v>
      </c>
      <c r="D258">
        <v>341</v>
      </c>
      <c r="E258">
        <v>291</v>
      </c>
      <c r="F258" t="s">
        <v>555</v>
      </c>
      <c r="J258">
        <v>1991</v>
      </c>
      <c r="L258" t="s">
        <v>3482</v>
      </c>
      <c r="M258">
        <v>13474</v>
      </c>
      <c r="N258">
        <v>7560003405</v>
      </c>
      <c r="O258" t="s">
        <v>2198</v>
      </c>
      <c r="P258" t="s">
        <v>474</v>
      </c>
      <c r="Q258" t="s">
        <v>2685</v>
      </c>
      <c r="S258" t="s">
        <v>2017</v>
      </c>
      <c r="U258">
        <v>450</v>
      </c>
      <c r="V258" t="s">
        <v>113</v>
      </c>
      <c r="W258">
        <v>2023</v>
      </c>
      <c r="X258">
        <v>2109000.7137500001</v>
      </c>
      <c r="Y258">
        <v>545604.47594999999</v>
      </c>
      <c r="Z258">
        <v>592256.63734999998</v>
      </c>
      <c r="AA258">
        <v>465728.36408000003</v>
      </c>
      <c r="AB258">
        <v>61897.461819999997</v>
      </c>
      <c r="AC258">
        <v>11604</v>
      </c>
      <c r="AD258">
        <v>728</v>
      </c>
      <c r="AE258">
        <v>134471.48663</v>
      </c>
      <c r="AF258">
        <v>3247095.7957000001</v>
      </c>
      <c r="AG258">
        <v>1315400.8818999999</v>
      </c>
      <c r="AH258">
        <v>1931694.9138</v>
      </c>
      <c r="AI258">
        <v>2450930.84681</v>
      </c>
      <c r="AJ258">
        <v>796164.94889</v>
      </c>
      <c r="AM258" t="s">
        <v>0</v>
      </c>
      <c r="AN258" t="s">
        <v>75</v>
      </c>
      <c r="AO258" t="s">
        <v>316</v>
      </c>
      <c r="AP258" t="s">
        <v>317</v>
      </c>
      <c r="AQ258" t="s">
        <v>64</v>
      </c>
      <c r="AR258">
        <v>5.5021318505705978E-3</v>
      </c>
      <c r="AS258">
        <v>13.57276556135807</v>
      </c>
      <c r="AT258">
        <v>0.22082892672515569</v>
      </c>
      <c r="AU258">
        <v>0.14342920362766801</v>
      </c>
      <c r="AV258">
        <v>0.19002101372471081</v>
      </c>
      <c r="AW258" t="s">
        <v>57</v>
      </c>
      <c r="AX258">
        <v>0</v>
      </c>
      <c r="AY258">
        <v>0.75480706484104054</v>
      </c>
      <c r="AZ258">
        <v>184.7135805357143</v>
      </c>
      <c r="BA258">
        <v>2896.9790024038462</v>
      </c>
      <c r="BB258">
        <v>1806.869343269231</v>
      </c>
      <c r="BC258" t="s">
        <v>3685</v>
      </c>
      <c r="BD258" t="s">
        <v>2173</v>
      </c>
      <c r="BE258" t="s">
        <v>2174</v>
      </c>
      <c r="BF258" t="s">
        <v>2185</v>
      </c>
      <c r="BG258">
        <v>1</v>
      </c>
      <c r="BH258">
        <v>2.5750051991151792E-3</v>
      </c>
      <c r="BI258">
        <v>66.351716441825019</v>
      </c>
      <c r="BJ258">
        <v>0.50893413467879789</v>
      </c>
      <c r="BK258">
        <v>20.544722059293498</v>
      </c>
      <c r="BL258">
        <v>0.1868506355096855</v>
      </c>
      <c r="BM258">
        <v>13.568220684837071</v>
      </c>
      <c r="BN258" t="s">
        <v>48</v>
      </c>
      <c r="BO258" t="s">
        <v>48</v>
      </c>
      <c r="BP258" t="s">
        <v>48</v>
      </c>
      <c r="BQ258" t="s">
        <v>3728</v>
      </c>
      <c r="BR258" t="s">
        <v>2165</v>
      </c>
      <c r="BS258">
        <v>1.5341701534170149</v>
      </c>
      <c r="BT258">
        <v>1.5225207597065801E-2</v>
      </c>
      <c r="BU258">
        <v>0.38135550660016732</v>
      </c>
      <c r="BV258" t="s">
        <v>49</v>
      </c>
      <c r="BW258" t="s">
        <v>2181</v>
      </c>
      <c r="BX258" t="s">
        <v>2166</v>
      </c>
      <c r="BY258">
        <v>1128.783487187668</v>
      </c>
      <c r="BZ258">
        <v>0.28121908163489168</v>
      </c>
      <c r="CA258">
        <v>0.18837867221836041</v>
      </c>
      <c r="CB258">
        <v>0.15531309966960499</v>
      </c>
      <c r="CC258">
        <v>2.9271266514554191E-3</v>
      </c>
      <c r="CD258" t="s">
        <v>3685</v>
      </c>
      <c r="CE258">
        <v>0.82447284419529598</v>
      </c>
      <c r="CF258">
        <v>14.052790663212591</v>
      </c>
      <c r="CG258">
        <v>6.5750758405996201</v>
      </c>
      <c r="CH258">
        <v>134.21071841004181</v>
      </c>
      <c r="CI258">
        <v>1768.195515216179</v>
      </c>
    </row>
    <row r="259" spans="1:87">
      <c r="A259">
        <v>229</v>
      </c>
      <c r="B259">
        <v>278</v>
      </c>
      <c r="C259">
        <v>271</v>
      </c>
      <c r="D259">
        <v>361</v>
      </c>
      <c r="E259">
        <v>292</v>
      </c>
      <c r="F259" t="s">
        <v>434</v>
      </c>
      <c r="J259">
        <v>2001</v>
      </c>
      <c r="L259" t="s">
        <v>3495</v>
      </c>
      <c r="M259">
        <v>67315</v>
      </c>
      <c r="N259">
        <v>5210335531</v>
      </c>
      <c r="O259" t="s">
        <v>2200</v>
      </c>
      <c r="P259" t="s">
        <v>98</v>
      </c>
      <c r="Q259" t="s">
        <v>1995</v>
      </c>
      <c r="S259" t="s">
        <v>1986</v>
      </c>
      <c r="U259">
        <v>500</v>
      </c>
      <c r="V259" t="s">
        <v>113</v>
      </c>
      <c r="W259">
        <v>2023</v>
      </c>
      <c r="X259">
        <v>2954901.3792099999</v>
      </c>
      <c r="Y259">
        <v>75284.266080000001</v>
      </c>
      <c r="Z259">
        <v>65711.239010000005</v>
      </c>
      <c r="AA259">
        <v>53018.873870000003</v>
      </c>
      <c r="AB259">
        <v>3940.3002999999999</v>
      </c>
      <c r="AC259">
        <v>0</v>
      </c>
      <c r="AD259">
        <v>58</v>
      </c>
      <c r="AE259">
        <v>16727.951079999999</v>
      </c>
      <c r="AF259">
        <v>617447.93225999991</v>
      </c>
      <c r="AG259">
        <v>56050.345600000001</v>
      </c>
      <c r="AH259">
        <v>561397.58665999991</v>
      </c>
      <c r="AI259">
        <v>259373.19769999999</v>
      </c>
      <c r="AJ259">
        <v>358074.73453999998</v>
      </c>
      <c r="AM259" t="s">
        <v>42</v>
      </c>
      <c r="AN259" t="s">
        <v>43</v>
      </c>
      <c r="AO259" t="s">
        <v>99</v>
      </c>
      <c r="AP259" t="s">
        <v>100</v>
      </c>
      <c r="AQ259" t="s">
        <v>46</v>
      </c>
      <c r="AR259">
        <v>0</v>
      </c>
      <c r="AS259">
        <v>19.403537444936411</v>
      </c>
      <c r="AT259">
        <v>1.7942688119146209E-2</v>
      </c>
      <c r="AU259">
        <v>8.5867764875232233E-2</v>
      </c>
      <c r="AV259">
        <v>0.20441153650472191</v>
      </c>
      <c r="AW259" t="s">
        <v>47</v>
      </c>
      <c r="AX259">
        <v>1</v>
      </c>
      <c r="AY259">
        <v>0.42007298777507451</v>
      </c>
      <c r="AZ259">
        <v>288.41294965517238</v>
      </c>
      <c r="BA259">
        <v>50946.57550362069</v>
      </c>
      <c r="BB259">
        <v>966.3852689655173</v>
      </c>
      <c r="BC259" t="s">
        <v>3685</v>
      </c>
      <c r="BD259" t="s">
        <v>2173</v>
      </c>
      <c r="BE259" t="s">
        <v>2174</v>
      </c>
      <c r="BF259" t="s">
        <v>2184</v>
      </c>
      <c r="BG259">
        <v>0</v>
      </c>
      <c r="BH259">
        <v>-1.8585308630355769E-2</v>
      </c>
      <c r="BI259">
        <v>71.779024413142864</v>
      </c>
      <c r="BJ259">
        <v>0.54103872305305245</v>
      </c>
      <c r="BK259">
        <v>24.477553922567299</v>
      </c>
      <c r="BL259">
        <v>0.21895522388393829</v>
      </c>
      <c r="BM259">
        <v>14.483403713080151</v>
      </c>
      <c r="BN259" t="s">
        <v>49</v>
      </c>
      <c r="BO259" t="s">
        <v>48</v>
      </c>
      <c r="BP259" t="s">
        <v>48</v>
      </c>
      <c r="BQ259" t="s">
        <v>3728</v>
      </c>
      <c r="BR259" t="s">
        <v>2165</v>
      </c>
      <c r="BS259">
        <v>9.433962264150944</v>
      </c>
      <c r="BT259">
        <v>9.0151096994297131E-2</v>
      </c>
      <c r="BU259">
        <v>2.2793668697027809</v>
      </c>
      <c r="BV259" t="s">
        <v>48</v>
      </c>
      <c r="BW259" t="s">
        <v>2180</v>
      </c>
      <c r="BX259" t="s">
        <v>2166</v>
      </c>
      <c r="BY259">
        <v>18490.426447016918</v>
      </c>
      <c r="BZ259">
        <v>6.1540218067233712E-3</v>
      </c>
      <c r="CA259">
        <v>6.7130011287683741E-2</v>
      </c>
      <c r="CB259">
        <v>3.1802529435172019E-2</v>
      </c>
      <c r="CC259">
        <v>1.8585308630355769E-2</v>
      </c>
      <c r="CD259" t="s">
        <v>3685</v>
      </c>
      <c r="CE259">
        <v>0.4737453312629904</v>
      </c>
      <c r="CF259">
        <v>14.35793711100254</v>
      </c>
      <c r="CG259">
        <v>3.970291913552122</v>
      </c>
      <c r="CH259">
        <v>211.61668396226409</v>
      </c>
      <c r="CI259">
        <v>32456.149056603768</v>
      </c>
    </row>
    <row r="260" spans="1:87">
      <c r="A260">
        <v>503</v>
      </c>
      <c r="B260">
        <v>272</v>
      </c>
      <c r="C260">
        <v>292</v>
      </c>
      <c r="D260">
        <v>287</v>
      </c>
      <c r="E260">
        <v>293</v>
      </c>
      <c r="F260" t="s">
        <v>745</v>
      </c>
      <c r="J260">
        <v>2001</v>
      </c>
      <c r="L260" t="s">
        <v>3502</v>
      </c>
      <c r="M260">
        <v>32188</v>
      </c>
      <c r="N260">
        <v>5221026986</v>
      </c>
      <c r="O260" t="s">
        <v>2200</v>
      </c>
      <c r="P260" t="s">
        <v>334</v>
      </c>
      <c r="Q260" t="s">
        <v>2466</v>
      </c>
      <c r="S260" t="s">
        <v>2000</v>
      </c>
      <c r="U260">
        <v>500</v>
      </c>
      <c r="V260" t="s">
        <v>113</v>
      </c>
      <c r="W260">
        <v>2023</v>
      </c>
      <c r="X260">
        <v>1451358.48811</v>
      </c>
      <c r="Y260">
        <v>69452.933799999999</v>
      </c>
      <c r="Z260">
        <v>89489.545050000001</v>
      </c>
      <c r="AA260">
        <v>81089.333109999992</v>
      </c>
      <c r="AB260">
        <v>42469.654280000002</v>
      </c>
      <c r="AC260">
        <v>1655</v>
      </c>
      <c r="AD260">
        <v>545</v>
      </c>
      <c r="AE260">
        <v>62269.669419999998</v>
      </c>
      <c r="AF260">
        <v>1201062.4898099999</v>
      </c>
      <c r="AG260">
        <v>399713.71227000002</v>
      </c>
      <c r="AH260">
        <v>801348.77753999992</v>
      </c>
      <c r="AI260">
        <v>980008.53973000008</v>
      </c>
      <c r="AJ260">
        <v>221053.95008000001</v>
      </c>
      <c r="AM260" t="s">
        <v>0</v>
      </c>
      <c r="AN260" t="s">
        <v>75</v>
      </c>
      <c r="AO260" t="s">
        <v>335</v>
      </c>
      <c r="AP260" t="s">
        <v>336</v>
      </c>
      <c r="AQ260" t="s">
        <v>46</v>
      </c>
      <c r="AR260">
        <v>1.140310966283174E-3</v>
      </c>
      <c r="AS260">
        <v>-42.756570892339127</v>
      </c>
      <c r="AT260">
        <v>5.5871332805995308E-2</v>
      </c>
      <c r="AU260">
        <v>6.7514666220928929E-2</v>
      </c>
      <c r="AV260">
        <v>8.2743496431511437E-2</v>
      </c>
      <c r="AW260" t="s">
        <v>47</v>
      </c>
      <c r="AX260">
        <v>1</v>
      </c>
      <c r="AY260">
        <v>0.81595133312758017</v>
      </c>
      <c r="AZ260">
        <v>114.2562741651376</v>
      </c>
      <c r="BA260">
        <v>2663.0430974495412</v>
      </c>
      <c r="BB260">
        <v>733.41965554128433</v>
      </c>
      <c r="BC260" t="s">
        <v>3685</v>
      </c>
      <c r="BD260" t="s">
        <v>2173</v>
      </c>
      <c r="BE260" t="s">
        <v>2174</v>
      </c>
      <c r="BF260" t="s">
        <v>2184</v>
      </c>
      <c r="BG260">
        <v>0</v>
      </c>
      <c r="BH260">
        <v>-3.8597996427534682E-3</v>
      </c>
      <c r="BI260">
        <v>-15.50875568850633</v>
      </c>
      <c r="BJ260">
        <v>-0.1685222746090993</v>
      </c>
      <c r="BK260">
        <v>-38.774460643845167</v>
      </c>
      <c r="BL260">
        <v>-0.49060577377821168</v>
      </c>
      <c r="BM260">
        <v>-4.1255409589338488</v>
      </c>
      <c r="BN260" t="s">
        <v>49</v>
      </c>
      <c r="BO260" t="s">
        <v>49</v>
      </c>
      <c r="BP260" t="s">
        <v>49</v>
      </c>
      <c r="BQ260" t="s">
        <v>3730</v>
      </c>
      <c r="BR260" t="s">
        <v>2168</v>
      </c>
      <c r="BS260">
        <v>-10.94771241830065</v>
      </c>
      <c r="BT260">
        <v>-0.1159464878490821</v>
      </c>
      <c r="BU260">
        <v>-2.857053980035396</v>
      </c>
      <c r="BV260" t="s">
        <v>49</v>
      </c>
      <c r="BW260" t="s">
        <v>2182</v>
      </c>
      <c r="BX260" t="s">
        <v>2167</v>
      </c>
      <c r="BY260">
        <v>-143.75755614523041</v>
      </c>
      <c r="BZ260">
        <v>3.7545364258843777E-2</v>
      </c>
      <c r="CA260">
        <v>8.4986664417714713E-2</v>
      </c>
      <c r="CB260">
        <v>6.1662577754661448E-2</v>
      </c>
      <c r="CC260">
        <v>5.0001106090366417E-3</v>
      </c>
      <c r="CD260" t="s">
        <v>3685</v>
      </c>
      <c r="CE260">
        <v>0.72555592312208028</v>
      </c>
      <c r="CF260">
        <v>14.356532838751621</v>
      </c>
      <c r="CG260">
        <v>6.4167322825123261</v>
      </c>
      <c r="CH260">
        <v>126.6977124183007</v>
      </c>
      <c r="CI260">
        <v>2806.8006535947711</v>
      </c>
    </row>
    <row r="261" spans="1:87">
      <c r="A261">
        <v>321</v>
      </c>
      <c r="B261">
        <v>349</v>
      </c>
      <c r="C261">
        <v>314</v>
      </c>
      <c r="D261">
        <v>300</v>
      </c>
      <c r="E261">
        <v>294</v>
      </c>
      <c r="F261" t="s">
        <v>543</v>
      </c>
      <c r="J261">
        <v>1996</v>
      </c>
      <c r="L261" t="s">
        <v>3516</v>
      </c>
      <c r="M261">
        <v>70048</v>
      </c>
      <c r="N261">
        <v>9511588683</v>
      </c>
      <c r="O261" t="s">
        <v>2200</v>
      </c>
      <c r="P261" t="s">
        <v>306</v>
      </c>
      <c r="Q261" t="s">
        <v>2551</v>
      </c>
      <c r="R261" t="s">
        <v>2238</v>
      </c>
      <c r="S261" t="s">
        <v>2004</v>
      </c>
      <c r="T261" t="s">
        <v>2780</v>
      </c>
      <c r="U261">
        <v>500</v>
      </c>
      <c r="V261" t="s">
        <v>113</v>
      </c>
      <c r="W261">
        <v>2023</v>
      </c>
      <c r="X261">
        <v>2169896.38118</v>
      </c>
      <c r="Y261">
        <v>501740.90503000002</v>
      </c>
      <c r="Z261">
        <v>518217.99778999999</v>
      </c>
      <c r="AA261">
        <v>419615.73709000001</v>
      </c>
      <c r="AB261">
        <v>33623.144820000001</v>
      </c>
      <c r="AC261">
        <v>927255.34830000007</v>
      </c>
      <c r="AD261">
        <v>605</v>
      </c>
      <c r="AE261">
        <v>82753.872730000003</v>
      </c>
      <c r="AF261">
        <v>1756180.12999</v>
      </c>
      <c r="AG261">
        <v>255512.64377</v>
      </c>
      <c r="AH261">
        <v>1500667.4862200001</v>
      </c>
      <c r="AI261">
        <v>1192815.4538400001</v>
      </c>
      <c r="AJ261">
        <v>563364.67614999996</v>
      </c>
      <c r="AM261" t="s">
        <v>0</v>
      </c>
      <c r="AN261" t="s">
        <v>75</v>
      </c>
      <c r="AO261" t="s">
        <v>307</v>
      </c>
      <c r="AP261" t="s">
        <v>308</v>
      </c>
      <c r="AQ261" t="s">
        <v>64</v>
      </c>
      <c r="AR261">
        <v>0.42732701724483002</v>
      </c>
      <c r="AS261">
        <v>11.22420639157011</v>
      </c>
      <c r="AT261">
        <v>0.1933805414532333</v>
      </c>
      <c r="AU261">
        <v>0.23893661585408629</v>
      </c>
      <c r="AV261">
        <v>0.35178596633631959</v>
      </c>
      <c r="AW261" t="s">
        <v>47</v>
      </c>
      <c r="AX261">
        <v>1</v>
      </c>
      <c r="AY261">
        <v>0.67921019801470583</v>
      </c>
      <c r="AZ261">
        <v>136.7832607107438</v>
      </c>
      <c r="BA261">
        <v>3586.6055887272728</v>
      </c>
      <c r="BB261">
        <v>422.33494838016532</v>
      </c>
      <c r="BC261" t="s">
        <v>3689</v>
      </c>
      <c r="BD261" t="s">
        <v>2175</v>
      </c>
      <c r="BE261" t="s">
        <v>2174</v>
      </c>
      <c r="BF261" t="s">
        <v>2185</v>
      </c>
      <c r="BG261">
        <v>1</v>
      </c>
      <c r="BH261">
        <v>0.107196562563333</v>
      </c>
      <c r="BI261">
        <v>26.349375686657218</v>
      </c>
      <c r="BJ261">
        <v>0.23388070669149921</v>
      </c>
      <c r="BK261">
        <v>-8.4424813864802726</v>
      </c>
      <c r="BL261">
        <v>-8.8202792477613201E-2</v>
      </c>
      <c r="BM261">
        <v>6.0213366133059054</v>
      </c>
      <c r="BN261" t="s">
        <v>49</v>
      </c>
      <c r="BO261" t="s">
        <v>49</v>
      </c>
      <c r="BP261" t="s">
        <v>49</v>
      </c>
      <c r="BQ261" t="s">
        <v>3731</v>
      </c>
      <c r="BR261" t="s">
        <v>2168</v>
      </c>
      <c r="BS261">
        <v>-3.3546325878594252</v>
      </c>
      <c r="BT261">
        <v>-3.4121913069256493E-2</v>
      </c>
      <c r="BU261">
        <v>-0.8494196976463364</v>
      </c>
      <c r="BV261" t="s">
        <v>48</v>
      </c>
      <c r="BW261" t="s">
        <v>2182</v>
      </c>
      <c r="BX261" t="s">
        <v>2167</v>
      </c>
      <c r="BY261">
        <v>843.19025326401379</v>
      </c>
      <c r="BZ261">
        <v>0.1214554978577809</v>
      </c>
      <c r="CA261">
        <v>0.22595555959979369</v>
      </c>
      <c r="CB261">
        <v>0.1140763743199225</v>
      </c>
      <c r="CC261">
        <v>0.32013045468149698</v>
      </c>
      <c r="CD261" t="s">
        <v>3689</v>
      </c>
      <c r="CE261">
        <v>0.50486199375652185</v>
      </c>
      <c r="CF261">
        <v>14.35630926707675</v>
      </c>
      <c r="CG261">
        <v>6.4393503711000983</v>
      </c>
      <c r="CH261">
        <v>96.675718849840251</v>
      </c>
      <c r="CI261">
        <v>2743.415335463259</v>
      </c>
    </row>
    <row r="262" spans="1:87">
      <c r="A262">
        <v>422</v>
      </c>
      <c r="B262">
        <v>346</v>
      </c>
      <c r="C262">
        <v>310</v>
      </c>
      <c r="D262">
        <v>296</v>
      </c>
      <c r="E262">
        <v>295</v>
      </c>
      <c r="F262" t="s">
        <v>656</v>
      </c>
      <c r="J262">
        <v>2002</v>
      </c>
      <c r="L262">
        <v>950411093</v>
      </c>
      <c r="M262">
        <v>89493</v>
      </c>
      <c r="N262">
        <v>9181745428</v>
      </c>
      <c r="O262" t="s">
        <v>2198</v>
      </c>
      <c r="P262" t="s">
        <v>255</v>
      </c>
      <c r="Q262" t="s">
        <v>2225</v>
      </c>
      <c r="S262" t="s">
        <v>2000</v>
      </c>
      <c r="U262">
        <v>400</v>
      </c>
      <c r="V262" t="s">
        <v>2208</v>
      </c>
      <c r="W262">
        <v>2023</v>
      </c>
      <c r="X262">
        <v>1674946</v>
      </c>
      <c r="Y262">
        <v>-47943</v>
      </c>
      <c r="Z262">
        <v>-80058</v>
      </c>
      <c r="AA262">
        <v>-86321</v>
      </c>
      <c r="AB262">
        <v>59942</v>
      </c>
      <c r="AC262">
        <v>444309</v>
      </c>
      <c r="AD262">
        <v>6640</v>
      </c>
      <c r="AE262">
        <v>460400</v>
      </c>
      <c r="AF262">
        <v>1602288</v>
      </c>
      <c r="AG262">
        <v>987678</v>
      </c>
      <c r="AH262">
        <v>614610</v>
      </c>
      <c r="AI262">
        <v>802905</v>
      </c>
      <c r="AJ262">
        <v>798381</v>
      </c>
      <c r="AM262" t="s">
        <v>0</v>
      </c>
      <c r="AN262" t="s">
        <v>75</v>
      </c>
      <c r="AO262" t="s">
        <v>256</v>
      </c>
      <c r="AP262" t="s">
        <v>257</v>
      </c>
      <c r="AQ262" t="s">
        <v>46</v>
      </c>
      <c r="AR262">
        <v>0.26526765639011651</v>
      </c>
      <c r="AS262">
        <v>-14.888100922083771</v>
      </c>
      <c r="AT262">
        <v>-5.1536586851158188E-2</v>
      </c>
      <c r="AU262">
        <v>-5.3873585772345543E-2</v>
      </c>
      <c r="AV262">
        <v>-0.1075108512215019</v>
      </c>
      <c r="AW262" t="s">
        <v>57</v>
      </c>
      <c r="AX262">
        <v>0</v>
      </c>
      <c r="AY262">
        <v>0.50109905335370419</v>
      </c>
      <c r="AZ262">
        <v>69.337349397590359</v>
      </c>
      <c r="BA262">
        <v>252.2509036144578</v>
      </c>
      <c r="BB262">
        <v>148.74668674698799</v>
      </c>
      <c r="BC262" t="s">
        <v>3689</v>
      </c>
      <c r="BD262" t="s">
        <v>2175</v>
      </c>
      <c r="BE262" t="s">
        <v>2174</v>
      </c>
      <c r="BF262" t="s">
        <v>2184</v>
      </c>
      <c r="BG262">
        <v>0</v>
      </c>
      <c r="BH262">
        <v>-1.131036054340451E-3</v>
      </c>
      <c r="BI262">
        <v>-2.2981385299566481</v>
      </c>
      <c r="BJ262">
        <v>-2.3249574203321188E-2</v>
      </c>
      <c r="BK262">
        <v>-29.20154965938886</v>
      </c>
      <c r="BL262">
        <v>-0.34533307337243541</v>
      </c>
      <c r="BM262">
        <v>-0.5795534271506475</v>
      </c>
      <c r="BN262" t="s">
        <v>49</v>
      </c>
      <c r="BO262" t="s">
        <v>49</v>
      </c>
      <c r="BP262" t="s">
        <v>49</v>
      </c>
      <c r="BQ262" t="s">
        <v>3730</v>
      </c>
      <c r="BR262" t="s">
        <v>2168</v>
      </c>
      <c r="BS262">
        <v>-21.522278690462119</v>
      </c>
      <c r="BT262">
        <v>-0.24235540645402051</v>
      </c>
      <c r="BU262">
        <v>-5.8789862736290939</v>
      </c>
      <c r="BV262" t="s">
        <v>49</v>
      </c>
      <c r="BW262" t="s">
        <v>2182</v>
      </c>
      <c r="BX262" t="s">
        <v>2167</v>
      </c>
      <c r="BY262">
        <v>49.633718884520484</v>
      </c>
      <c r="BZ262">
        <v>-6.6806895232228774E-3</v>
      </c>
      <c r="CA262">
        <v>-7.942628328268489E-3</v>
      </c>
      <c r="CB262">
        <v>-5.2326574845779836E-3</v>
      </c>
      <c r="CC262">
        <v>0.26639869244445691</v>
      </c>
      <c r="CD262" t="s">
        <v>3689</v>
      </c>
      <c r="CE262">
        <v>0.65880679144389909</v>
      </c>
      <c r="CF262">
        <v>14.35454105811897</v>
      </c>
      <c r="CG262">
        <v>9.0432226489245</v>
      </c>
      <c r="CH262">
        <v>55.724737028720007</v>
      </c>
      <c r="CI262">
        <v>202.61718472993729</v>
      </c>
    </row>
    <row r="263" spans="1:87">
      <c r="A263">
        <v>265</v>
      </c>
      <c r="B263">
        <v>179</v>
      </c>
      <c r="C263">
        <v>163</v>
      </c>
      <c r="D263">
        <v>281</v>
      </c>
      <c r="E263">
        <v>296</v>
      </c>
      <c r="F263" t="s">
        <v>486</v>
      </c>
      <c r="H263">
        <v>1999</v>
      </c>
      <c r="J263">
        <v>1988</v>
      </c>
      <c r="L263" t="s">
        <v>3526</v>
      </c>
      <c r="M263">
        <v>279883</v>
      </c>
      <c r="N263">
        <v>5220004379</v>
      </c>
      <c r="O263" t="s">
        <v>2198</v>
      </c>
      <c r="P263" t="s">
        <v>86</v>
      </c>
      <c r="Q263" t="s">
        <v>1990</v>
      </c>
      <c r="S263" t="s">
        <v>1991</v>
      </c>
      <c r="U263">
        <v>400</v>
      </c>
      <c r="V263" t="s">
        <v>2208</v>
      </c>
      <c r="W263">
        <v>2023</v>
      </c>
      <c r="X263">
        <v>2585504</v>
      </c>
      <c r="Y263">
        <v>63023</v>
      </c>
      <c r="Z263">
        <v>69572</v>
      </c>
      <c r="AA263">
        <v>56526</v>
      </c>
      <c r="AB263">
        <v>13415</v>
      </c>
      <c r="AC263">
        <v>58431</v>
      </c>
      <c r="AD263">
        <v>724</v>
      </c>
      <c r="AE263">
        <v>85663</v>
      </c>
      <c r="AF263">
        <v>1129281</v>
      </c>
      <c r="AG263">
        <v>367096</v>
      </c>
      <c r="AH263">
        <v>762185</v>
      </c>
      <c r="AI263">
        <v>775873</v>
      </c>
      <c r="AJ263">
        <v>353408</v>
      </c>
      <c r="AM263" t="s">
        <v>42</v>
      </c>
      <c r="AN263" t="s">
        <v>43</v>
      </c>
      <c r="AO263" t="s">
        <v>87</v>
      </c>
      <c r="AP263" t="s">
        <v>88</v>
      </c>
      <c r="AQ263" t="s">
        <v>46</v>
      </c>
      <c r="AR263">
        <v>2.2599462232508631E-2</v>
      </c>
      <c r="AS263">
        <v>-31.108339994670931</v>
      </c>
      <c r="AT263">
        <v>2.1862661980024008E-2</v>
      </c>
      <c r="AU263">
        <v>5.0054857914017863E-2</v>
      </c>
      <c r="AV263">
        <v>7.2854706891462909E-2</v>
      </c>
      <c r="AW263" t="s">
        <v>57</v>
      </c>
      <c r="AX263">
        <v>0</v>
      </c>
      <c r="AY263">
        <v>0.68705043297460955</v>
      </c>
      <c r="AZ263">
        <v>118.3190607734807</v>
      </c>
      <c r="BA263">
        <v>3571.138121546961</v>
      </c>
      <c r="BB263">
        <v>507.03867403314922</v>
      </c>
      <c r="BC263" t="s">
        <v>3685</v>
      </c>
      <c r="BD263" t="s">
        <v>2173</v>
      </c>
      <c r="BE263" t="s">
        <v>2174</v>
      </c>
      <c r="BF263" t="s">
        <v>2185</v>
      </c>
      <c r="BG263">
        <v>1</v>
      </c>
      <c r="BH263">
        <v>2.00395852953483E-2</v>
      </c>
      <c r="BI263">
        <v>52.501660381008783</v>
      </c>
      <c r="BJ263">
        <v>0.42200529774442508</v>
      </c>
      <c r="BK263">
        <v>10.50844955145565</v>
      </c>
      <c r="BL263">
        <v>9.9921798575310916E-2</v>
      </c>
      <c r="BM263">
        <v>11.126757632477879</v>
      </c>
      <c r="BN263" t="s">
        <v>49</v>
      </c>
      <c r="BO263" t="s">
        <v>49</v>
      </c>
      <c r="BP263" t="s">
        <v>49</v>
      </c>
      <c r="BQ263" t="s">
        <v>3728</v>
      </c>
      <c r="BR263" t="s">
        <v>2165</v>
      </c>
      <c r="BS263">
        <v>5.8479532163742682</v>
      </c>
      <c r="BT263">
        <v>5.6833474763165803E-2</v>
      </c>
      <c r="BU263">
        <v>1.4309787323059759</v>
      </c>
      <c r="BV263" t="s">
        <v>48</v>
      </c>
      <c r="BW263" t="s">
        <v>2180</v>
      </c>
      <c r="BX263" t="s">
        <v>2166</v>
      </c>
      <c r="BY263">
        <v>1092.4919227165519</v>
      </c>
      <c r="BZ263">
        <v>9.6797558561608696E-3</v>
      </c>
      <c r="CA263">
        <v>4.3390893491233783E-2</v>
      </c>
      <c r="CB263">
        <v>2.020310205207183E-2</v>
      </c>
      <c r="CC263">
        <v>2.5598769371603298E-3</v>
      </c>
      <c r="CD263" t="s">
        <v>3685</v>
      </c>
      <c r="CE263">
        <v>0.46560696096643978</v>
      </c>
      <c r="CF263">
        <v>14.34342572016233</v>
      </c>
      <c r="CG263">
        <v>6.5279579176225502</v>
      </c>
      <c r="CH263">
        <v>93.388888888888886</v>
      </c>
      <c r="CI263">
        <v>2478.64619883041</v>
      </c>
    </row>
    <row r="264" spans="1:87">
      <c r="A264">
        <v>310</v>
      </c>
      <c r="B264">
        <v>340</v>
      </c>
      <c r="C264">
        <v>370</v>
      </c>
      <c r="D264">
        <v>326</v>
      </c>
      <c r="E264">
        <v>297</v>
      </c>
      <c r="F264" t="s">
        <v>531</v>
      </c>
      <c r="J264">
        <v>1998</v>
      </c>
      <c r="L264">
        <v>390618278</v>
      </c>
      <c r="M264">
        <v>62266</v>
      </c>
      <c r="N264">
        <v>6922088905</v>
      </c>
      <c r="O264" t="s">
        <v>2200</v>
      </c>
      <c r="P264" t="s">
        <v>291</v>
      </c>
      <c r="Q264" t="s">
        <v>2309</v>
      </c>
      <c r="S264" t="s">
        <v>1986</v>
      </c>
      <c r="U264">
        <v>500</v>
      </c>
      <c r="V264" t="s">
        <v>113</v>
      </c>
      <c r="W264">
        <v>2023</v>
      </c>
      <c r="X264">
        <v>2225408.1201200001</v>
      </c>
      <c r="Y264">
        <v>-18761.37025</v>
      </c>
      <c r="Z264">
        <v>-4686.8233099999998</v>
      </c>
      <c r="AA264">
        <v>-30323.032759999998</v>
      </c>
      <c r="AB264">
        <v>147643.15805</v>
      </c>
      <c r="AC264">
        <v>1598161</v>
      </c>
      <c r="AD264">
        <v>1802</v>
      </c>
      <c r="AE264">
        <v>224466.60912000001</v>
      </c>
      <c r="AF264">
        <v>2199179.6014299998</v>
      </c>
      <c r="AG264">
        <v>956366.44296999997</v>
      </c>
      <c r="AH264">
        <v>1242813.1584600001</v>
      </c>
      <c r="AI264">
        <v>1871217.87521</v>
      </c>
      <c r="AJ264">
        <v>327961.72622000001</v>
      </c>
      <c r="AM264" t="s">
        <v>0</v>
      </c>
      <c r="AN264" t="s">
        <v>75</v>
      </c>
      <c r="AO264" t="s">
        <v>93</v>
      </c>
      <c r="AP264" t="s">
        <v>94</v>
      </c>
      <c r="AQ264" t="s">
        <v>56</v>
      </c>
      <c r="AR264">
        <v>0.71814288154651951</v>
      </c>
      <c r="AS264">
        <v>10.719356330888321</v>
      </c>
      <c r="AT264">
        <v>-1.362583001555908E-2</v>
      </c>
      <c r="AU264">
        <v>-1.378833849690252E-2</v>
      </c>
      <c r="AV264">
        <v>-1.620497172548491E-2</v>
      </c>
      <c r="AW264" t="s">
        <v>47</v>
      </c>
      <c r="AX264">
        <v>1</v>
      </c>
      <c r="AY264">
        <v>0.85087087657290694</v>
      </c>
      <c r="AZ264">
        <v>124.5652658823529</v>
      </c>
      <c r="BA264">
        <v>1234.965660443951</v>
      </c>
      <c r="BB264">
        <v>530.72499609877912</v>
      </c>
      <c r="BC264" t="s">
        <v>3686</v>
      </c>
      <c r="BD264" t="s">
        <v>2175</v>
      </c>
      <c r="BE264" t="s">
        <v>2176</v>
      </c>
      <c r="BF264" t="s">
        <v>2184</v>
      </c>
      <c r="BG264">
        <v>0</v>
      </c>
      <c r="BH264">
        <v>-9.6060366347532788E-2</v>
      </c>
      <c r="BI264">
        <v>32.031396429412759</v>
      </c>
      <c r="BJ264">
        <v>0.27786956005401459</v>
      </c>
      <c r="BK264">
        <v>-4.3250750511501668</v>
      </c>
      <c r="BL264">
        <v>-4.4213939115097738E-2</v>
      </c>
      <c r="BM264">
        <v>7.1937104780297911</v>
      </c>
      <c r="BN264" t="s">
        <v>49</v>
      </c>
      <c r="BO264" t="s">
        <v>49</v>
      </c>
      <c r="BP264" t="s">
        <v>49</v>
      </c>
      <c r="BQ264" t="s">
        <v>3731</v>
      </c>
      <c r="BR264" t="s">
        <v>2168</v>
      </c>
      <c r="BS264">
        <v>-5.851619644723093</v>
      </c>
      <c r="BT264">
        <v>-6.0298133844616693E-2</v>
      </c>
      <c r="BU264">
        <v>-1.496148146322307</v>
      </c>
      <c r="BV264" t="s">
        <v>49</v>
      </c>
      <c r="BW264" t="s">
        <v>2182</v>
      </c>
      <c r="BX264" t="s">
        <v>2167</v>
      </c>
      <c r="BY264">
        <v>354.34165835408697</v>
      </c>
      <c r="BZ264">
        <v>0.12701968943201039</v>
      </c>
      <c r="CA264">
        <v>0.33895709978042121</v>
      </c>
      <c r="CB264">
        <v>0.189099971505895</v>
      </c>
      <c r="CC264">
        <v>0.8142032478940523</v>
      </c>
      <c r="CD264" t="s">
        <v>3688</v>
      </c>
      <c r="CE264">
        <v>0.55788762539092795</v>
      </c>
      <c r="CF264">
        <v>14.337581321481229</v>
      </c>
      <c r="CG264">
        <v>7.5569505720128998</v>
      </c>
      <c r="CH264">
        <v>106.5083072100313</v>
      </c>
      <c r="CI264">
        <v>880.62400208986423</v>
      </c>
    </row>
    <row r="265" spans="1:87">
      <c r="A265">
        <v>299</v>
      </c>
      <c r="B265">
        <v>317</v>
      </c>
      <c r="C265">
        <v>299</v>
      </c>
      <c r="D265">
        <v>286</v>
      </c>
      <c r="E265">
        <v>298</v>
      </c>
      <c r="F265" t="s">
        <v>514</v>
      </c>
      <c r="J265">
        <v>2006</v>
      </c>
      <c r="L265" t="s">
        <v>3525</v>
      </c>
      <c r="M265">
        <v>258909</v>
      </c>
      <c r="N265">
        <v>8951858100</v>
      </c>
      <c r="O265" t="s">
        <v>2200</v>
      </c>
      <c r="P265" t="s">
        <v>515</v>
      </c>
      <c r="Q265" t="s">
        <v>2562</v>
      </c>
      <c r="S265" t="s">
        <v>2000</v>
      </c>
      <c r="U265">
        <v>500</v>
      </c>
      <c r="V265" t="s">
        <v>113</v>
      </c>
      <c r="W265">
        <v>2023</v>
      </c>
      <c r="X265">
        <v>2344172.8440399999</v>
      </c>
      <c r="Y265">
        <v>301400.25685000001</v>
      </c>
      <c r="Z265">
        <v>343312.72034</v>
      </c>
      <c r="AA265">
        <v>322541.09534</v>
      </c>
      <c r="AB265">
        <v>129680.11168</v>
      </c>
      <c r="AC265">
        <v>1705116</v>
      </c>
      <c r="AD265">
        <v>1802</v>
      </c>
      <c r="AE265">
        <v>239439.22341000001</v>
      </c>
      <c r="AF265">
        <v>2912572.80736</v>
      </c>
      <c r="AG265">
        <v>1256360.8092400001</v>
      </c>
      <c r="AH265">
        <v>1656211.9981199999</v>
      </c>
      <c r="AI265">
        <v>1962994.0105900001</v>
      </c>
      <c r="AJ265">
        <v>949578.79677000002</v>
      </c>
      <c r="AM265" t="s">
        <v>0</v>
      </c>
      <c r="AN265" t="s">
        <v>75</v>
      </c>
      <c r="AO265" t="s">
        <v>516</v>
      </c>
      <c r="AP265" t="s">
        <v>517</v>
      </c>
      <c r="AQ265" t="s">
        <v>46</v>
      </c>
      <c r="AR265">
        <v>0.72738492997016591</v>
      </c>
      <c r="AS265">
        <v>7.2653429669142788</v>
      </c>
      <c r="AT265">
        <v>0.1375927104351766</v>
      </c>
      <c r="AU265">
        <v>0.11074095539344</v>
      </c>
      <c r="AV265">
        <v>0.16431078933504059</v>
      </c>
      <c r="AW265" t="s">
        <v>47</v>
      </c>
      <c r="AX265">
        <v>1</v>
      </c>
      <c r="AY265">
        <v>0.67397251173586536</v>
      </c>
      <c r="AZ265">
        <v>132.8741528357381</v>
      </c>
      <c r="BA265">
        <v>1300.872832430633</v>
      </c>
      <c r="BB265">
        <v>697.20355673695894</v>
      </c>
      <c r="BC265" t="s">
        <v>3686</v>
      </c>
      <c r="BD265" t="s">
        <v>2175</v>
      </c>
      <c r="BE265" t="s">
        <v>2176</v>
      </c>
      <c r="BF265" t="s">
        <v>2184</v>
      </c>
      <c r="BG265">
        <v>0</v>
      </c>
      <c r="BH265">
        <v>-0.11288466782282559</v>
      </c>
      <c r="BI265">
        <v>39.105437828785931</v>
      </c>
      <c r="BJ265">
        <v>0.33006200512317641</v>
      </c>
      <c r="BK265">
        <v>0.80104190491735028</v>
      </c>
      <c r="BL265">
        <v>7.9785059540640191E-3</v>
      </c>
      <c r="BM265">
        <v>8.6015507939913647</v>
      </c>
      <c r="BN265" t="s">
        <v>49</v>
      </c>
      <c r="BO265" t="s">
        <v>49</v>
      </c>
      <c r="BP265" t="s">
        <v>49</v>
      </c>
      <c r="BQ265" t="s">
        <v>3728</v>
      </c>
      <c r="BR265" t="s">
        <v>2165</v>
      </c>
      <c r="BS265">
        <v>7.710699342498506</v>
      </c>
      <c r="BT265">
        <v>7.4278737181459498E-2</v>
      </c>
      <c r="BU265">
        <v>1.874317309634943</v>
      </c>
      <c r="BV265" t="s">
        <v>48</v>
      </c>
      <c r="BW265" t="s">
        <v>2180</v>
      </c>
      <c r="BX265" t="s">
        <v>2166</v>
      </c>
      <c r="BY265">
        <v>293.59429088849271</v>
      </c>
      <c r="BZ265">
        <v>5.436520911453218E-2</v>
      </c>
      <c r="CA265">
        <v>7.4275948342887907E-2</v>
      </c>
      <c r="CB265">
        <v>4.8817202582199022E-2</v>
      </c>
      <c r="CC265">
        <v>0.84026959779299149</v>
      </c>
      <c r="CD265" t="s">
        <v>3688</v>
      </c>
      <c r="CE265">
        <v>0.6572410540871052</v>
      </c>
      <c r="CF265">
        <v>14.337381160762201</v>
      </c>
      <c r="CG265">
        <v>7.4223737009868236</v>
      </c>
      <c r="CH265">
        <v>101.91517145845781</v>
      </c>
      <c r="CI265">
        <v>1007.27854154214</v>
      </c>
    </row>
    <row r="266" spans="1:87">
      <c r="A266">
        <v>335</v>
      </c>
      <c r="B266">
        <v>412</v>
      </c>
      <c r="C266">
        <v>408</v>
      </c>
      <c r="D266">
        <v>354</v>
      </c>
      <c r="E266">
        <v>299</v>
      </c>
      <c r="F266" t="s">
        <v>559</v>
      </c>
      <c r="J266">
        <v>2005</v>
      </c>
      <c r="L266">
        <v>220066313</v>
      </c>
      <c r="M266">
        <v>236927</v>
      </c>
      <c r="N266">
        <v>5862148358</v>
      </c>
      <c r="O266" t="s">
        <v>2200</v>
      </c>
      <c r="P266" t="s">
        <v>396</v>
      </c>
      <c r="Q266" t="s">
        <v>2294</v>
      </c>
      <c r="R266" t="s">
        <v>2635</v>
      </c>
      <c r="S266" t="s">
        <v>2000</v>
      </c>
      <c r="U266">
        <v>500</v>
      </c>
      <c r="V266" t="s">
        <v>113</v>
      </c>
      <c r="W266">
        <v>2023</v>
      </c>
      <c r="X266">
        <v>2104235</v>
      </c>
      <c r="Y266">
        <v>25447</v>
      </c>
      <c r="Z266">
        <v>9330</v>
      </c>
      <c r="AA266">
        <v>21743</v>
      </c>
      <c r="AB266">
        <v>88310</v>
      </c>
      <c r="AC266">
        <v>1455333</v>
      </c>
      <c r="AD266">
        <v>2058</v>
      </c>
      <c r="AE266">
        <v>223471</v>
      </c>
      <c r="AF266">
        <v>1441973</v>
      </c>
      <c r="AG266">
        <v>711650</v>
      </c>
      <c r="AH266">
        <v>730323</v>
      </c>
      <c r="AI266">
        <v>815833</v>
      </c>
      <c r="AJ266">
        <v>626140</v>
      </c>
      <c r="AM266" t="s">
        <v>0</v>
      </c>
      <c r="AN266" t="s">
        <v>75</v>
      </c>
      <c r="AO266" t="s">
        <v>138</v>
      </c>
      <c r="AP266" t="s">
        <v>139</v>
      </c>
      <c r="AQ266" t="s">
        <v>64</v>
      </c>
      <c r="AR266">
        <v>0.6916209453791996</v>
      </c>
      <c r="AS266">
        <v>23.196101723791699</v>
      </c>
      <c r="AT266">
        <v>1.033297136489033E-2</v>
      </c>
      <c r="AU266">
        <v>1.5078645716667369E-2</v>
      </c>
      <c r="AV266">
        <v>2.6651287702262591E-2</v>
      </c>
      <c r="AW266" t="s">
        <v>47</v>
      </c>
      <c r="AX266">
        <v>1</v>
      </c>
      <c r="AY266">
        <v>0.56577550342482141</v>
      </c>
      <c r="AZ266">
        <v>108.586491739553</v>
      </c>
      <c r="BA266">
        <v>1022.4659863945579</v>
      </c>
      <c r="BB266">
        <v>345.79689018464529</v>
      </c>
      <c r="BC266" t="s">
        <v>3686</v>
      </c>
      <c r="BD266" t="s">
        <v>2175</v>
      </c>
      <c r="BE266" t="s">
        <v>2176</v>
      </c>
      <c r="BF266" t="s">
        <v>2185</v>
      </c>
      <c r="BG266">
        <v>1</v>
      </c>
      <c r="BH266">
        <v>0.18526701622350419</v>
      </c>
      <c r="BI266">
        <v>25.042413999858571</v>
      </c>
      <c r="BJ266">
        <v>0.2234828057597813</v>
      </c>
      <c r="BK266">
        <v>-9.3895550725662442</v>
      </c>
      <c r="BL266">
        <v>-9.8600693409331086E-2</v>
      </c>
      <c r="BM266">
        <v>5.7460946719126937</v>
      </c>
      <c r="BN266" t="s">
        <v>49</v>
      </c>
      <c r="BO266" t="s">
        <v>48</v>
      </c>
      <c r="BP266" t="s">
        <v>48</v>
      </c>
      <c r="BQ266" t="s">
        <v>3731</v>
      </c>
      <c r="BR266" t="s">
        <v>2168</v>
      </c>
      <c r="BS266">
        <v>-6.5395095367847409</v>
      </c>
      <c r="BT266">
        <v>-6.7631400888630289E-2</v>
      </c>
      <c r="BU266">
        <v>-1.6765714718613429</v>
      </c>
      <c r="BV266" t="s">
        <v>48</v>
      </c>
      <c r="BW266" t="s">
        <v>2182</v>
      </c>
      <c r="BX266" t="s">
        <v>2167</v>
      </c>
      <c r="BY266">
        <v>258.24391554987119</v>
      </c>
      <c r="BZ266">
        <v>-6.4778285458252441E-2</v>
      </c>
      <c r="CA266">
        <v>-0.43485718844742299</v>
      </c>
      <c r="CB266">
        <v>-9.8446849899485059E-2</v>
      </c>
      <c r="CC266">
        <v>0.50635392915569544</v>
      </c>
      <c r="CD266" t="s">
        <v>3686</v>
      </c>
      <c r="CE266">
        <v>0.2263889215008065</v>
      </c>
      <c r="CF266">
        <v>14.33597973285808</v>
      </c>
      <c r="CG266">
        <v>7.6971213172826252</v>
      </c>
      <c r="CH266">
        <v>80.409627611262493</v>
      </c>
      <c r="CI266">
        <v>764.22207084468664</v>
      </c>
    </row>
    <row r="267" spans="1:87">
      <c r="A267">
        <v>385</v>
      </c>
      <c r="B267">
        <v>425</v>
      </c>
      <c r="C267">
        <v>382</v>
      </c>
      <c r="D267">
        <v>316</v>
      </c>
      <c r="E267">
        <v>300</v>
      </c>
      <c r="F267" t="s">
        <v>619</v>
      </c>
      <c r="H267">
        <v>1990</v>
      </c>
      <c r="J267">
        <v>2001</v>
      </c>
      <c r="L267">
        <v>472274051</v>
      </c>
      <c r="M267">
        <v>21934</v>
      </c>
      <c r="N267">
        <v>7752155163</v>
      </c>
      <c r="O267" t="s">
        <v>2198</v>
      </c>
      <c r="P267" t="s">
        <v>163</v>
      </c>
      <c r="Q267" t="s">
        <v>2013</v>
      </c>
      <c r="R267" t="s">
        <v>2612</v>
      </c>
      <c r="S267" t="s">
        <v>2004</v>
      </c>
      <c r="U267">
        <v>400</v>
      </c>
      <c r="V267" t="s">
        <v>113</v>
      </c>
      <c r="W267">
        <v>2023</v>
      </c>
      <c r="X267">
        <v>1775367</v>
      </c>
      <c r="Y267">
        <v>37219</v>
      </c>
      <c r="Z267">
        <v>11101</v>
      </c>
      <c r="AA267">
        <v>6680</v>
      </c>
      <c r="AB267">
        <v>4825</v>
      </c>
      <c r="AC267">
        <v>0</v>
      </c>
      <c r="AD267">
        <v>498</v>
      </c>
      <c r="AE267">
        <v>37114</v>
      </c>
      <c r="AF267">
        <v>584086</v>
      </c>
      <c r="AG267">
        <v>143806</v>
      </c>
      <c r="AH267">
        <v>440280</v>
      </c>
      <c r="AI267">
        <v>91994</v>
      </c>
      <c r="AJ267">
        <v>492091</v>
      </c>
      <c r="AM267" t="s">
        <v>42</v>
      </c>
      <c r="AN267" t="s">
        <v>43</v>
      </c>
      <c r="AO267" t="s">
        <v>87</v>
      </c>
      <c r="AP267" t="s">
        <v>88</v>
      </c>
      <c r="AQ267" t="s">
        <v>46</v>
      </c>
      <c r="AR267">
        <v>0</v>
      </c>
      <c r="AS267">
        <v>6.4321345677648134</v>
      </c>
      <c r="AT267">
        <v>3.762602323913873E-3</v>
      </c>
      <c r="AU267">
        <v>1.143667199693196E-2</v>
      </c>
      <c r="AV267">
        <v>7.261343131073765E-2</v>
      </c>
      <c r="AW267" t="s">
        <v>57</v>
      </c>
      <c r="AX267">
        <v>0</v>
      </c>
      <c r="AY267">
        <v>0.15750077899487411</v>
      </c>
      <c r="AZ267">
        <v>74.52610441767068</v>
      </c>
      <c r="BA267">
        <v>3564.9939759036151</v>
      </c>
      <c r="BB267">
        <v>288.76706827309238</v>
      </c>
      <c r="BC267" t="s">
        <v>3685</v>
      </c>
      <c r="BD267" t="s">
        <v>2173</v>
      </c>
      <c r="BE267" t="s">
        <v>2174</v>
      </c>
      <c r="BF267" t="s">
        <v>2184</v>
      </c>
      <c r="BG267">
        <v>0</v>
      </c>
      <c r="BH267">
        <v>0</v>
      </c>
      <c r="BI267">
        <v>5.8874990170896284</v>
      </c>
      <c r="BJ267">
        <v>5.7207014486985841E-2</v>
      </c>
      <c r="BK267">
        <v>-23.26992824848578</v>
      </c>
      <c r="BL267">
        <v>-0.26487648468212649</v>
      </c>
      <c r="BM267">
        <v>1.4404512995422449</v>
      </c>
      <c r="BN267" t="s">
        <v>49</v>
      </c>
      <c r="BO267" t="s">
        <v>49</v>
      </c>
      <c r="BP267" t="s">
        <v>49</v>
      </c>
      <c r="BQ267" t="s">
        <v>3731</v>
      </c>
      <c r="BR267" t="s">
        <v>2168</v>
      </c>
      <c r="BS267">
        <v>-19.677419354838712</v>
      </c>
      <c r="BT267">
        <v>-0.21911940101448479</v>
      </c>
      <c r="BU267">
        <v>-5.330646064342714</v>
      </c>
      <c r="BV267" t="s">
        <v>48</v>
      </c>
      <c r="BW267" t="s">
        <v>2182</v>
      </c>
      <c r="BX267" t="s">
        <v>2167</v>
      </c>
      <c r="BY267">
        <v>860.71331211329198</v>
      </c>
      <c r="BZ267">
        <v>-3.3575780221918022E-3</v>
      </c>
      <c r="CA267">
        <v>-6.8310783138870665E-2</v>
      </c>
      <c r="CB267">
        <v>-9.8899068082862421E-3</v>
      </c>
      <c r="CC267">
        <v>0</v>
      </c>
      <c r="CD267" t="s">
        <v>3685</v>
      </c>
      <c r="CE267">
        <v>0.14477812072774529</v>
      </c>
      <c r="CF267">
        <v>14.332310705596029</v>
      </c>
      <c r="CG267">
        <v>6.4297194780391376</v>
      </c>
      <c r="CH267">
        <v>57.818895499999996</v>
      </c>
      <c r="CI267">
        <v>2704.2806637903232</v>
      </c>
    </row>
    <row r="268" spans="1:87">
      <c r="A268">
        <v>340</v>
      </c>
      <c r="B268">
        <v>268</v>
      </c>
      <c r="C268">
        <v>332</v>
      </c>
      <c r="D268">
        <v>414</v>
      </c>
      <c r="E268">
        <v>301</v>
      </c>
      <c r="F268" t="s">
        <v>566</v>
      </c>
      <c r="J268">
        <v>2001</v>
      </c>
      <c r="L268" t="s">
        <v>3470</v>
      </c>
      <c r="M268">
        <v>21200</v>
      </c>
      <c r="N268">
        <v>7790020583</v>
      </c>
      <c r="O268" t="s">
        <v>2198</v>
      </c>
      <c r="P268" t="s">
        <v>96</v>
      </c>
      <c r="Q268" t="s">
        <v>2030</v>
      </c>
      <c r="S268" t="s">
        <v>1994</v>
      </c>
      <c r="U268">
        <v>400</v>
      </c>
      <c r="V268" t="s">
        <v>113</v>
      </c>
      <c r="W268">
        <v>2023</v>
      </c>
      <c r="X268">
        <v>2077188.0619999999</v>
      </c>
      <c r="Y268">
        <v>63622.053</v>
      </c>
      <c r="Z268">
        <v>78408.902000000002</v>
      </c>
      <c r="AA268">
        <v>66571.653999999995</v>
      </c>
      <c r="AB268">
        <v>41661.589999999997</v>
      </c>
      <c r="AC268">
        <v>57438</v>
      </c>
      <c r="AD268">
        <v>550</v>
      </c>
      <c r="AE268">
        <v>79729.494000000006</v>
      </c>
      <c r="AF268">
        <v>654499.79700000002</v>
      </c>
      <c r="AG268">
        <v>313410.28899999999</v>
      </c>
      <c r="AH268">
        <v>341089.50799999997</v>
      </c>
      <c r="AI268">
        <v>424442.57900000003</v>
      </c>
      <c r="AJ268">
        <v>230057.21799999999</v>
      </c>
      <c r="AM268" t="s">
        <v>42</v>
      </c>
      <c r="AN268" t="s">
        <v>43</v>
      </c>
      <c r="AO268" t="s">
        <v>87</v>
      </c>
      <c r="AP268" t="s">
        <v>88</v>
      </c>
      <c r="AQ268" t="s">
        <v>46</v>
      </c>
      <c r="AR268">
        <v>2.7651805366480101E-2</v>
      </c>
      <c r="AS268">
        <v>-18.700163495020441</v>
      </c>
      <c r="AT268">
        <v>3.2048929616850463E-2</v>
      </c>
      <c r="AU268">
        <v>0.1017137886140551</v>
      </c>
      <c r="AV268">
        <v>0.15684490033220719</v>
      </c>
      <c r="AW268" t="s">
        <v>57</v>
      </c>
      <c r="AX268">
        <v>0</v>
      </c>
      <c r="AY268">
        <v>0.64849917592869788</v>
      </c>
      <c r="AZ268">
        <v>144.96271636363639</v>
      </c>
      <c r="BA268">
        <v>3776.705567272727</v>
      </c>
      <c r="BB268">
        <v>569.83688909090904</v>
      </c>
      <c r="BC268" t="s">
        <v>3685</v>
      </c>
      <c r="BD268" t="s">
        <v>2173</v>
      </c>
      <c r="BE268" t="s">
        <v>2174</v>
      </c>
      <c r="BF268" t="s">
        <v>2184</v>
      </c>
      <c r="BG268">
        <v>0</v>
      </c>
      <c r="BH268">
        <v>-8.5342306662858775E-2</v>
      </c>
      <c r="BI268">
        <v>60.023194929951629</v>
      </c>
      <c r="BJ268">
        <v>0.47014858705104251</v>
      </c>
      <c r="BK268">
        <v>15.95883690576205</v>
      </c>
      <c r="BL268">
        <v>0.1480650878819301</v>
      </c>
      <c r="BM268">
        <v>12.47234090013953</v>
      </c>
      <c r="BN268" t="s">
        <v>49</v>
      </c>
      <c r="BO268" t="s">
        <v>49</v>
      </c>
      <c r="BP268" t="s">
        <v>49</v>
      </c>
      <c r="BQ268" t="s">
        <v>3728</v>
      </c>
      <c r="BR268" t="s">
        <v>2165</v>
      </c>
      <c r="BS268">
        <v>-2.998236331569665</v>
      </c>
      <c r="BT268">
        <v>-3.0441025501235511E-2</v>
      </c>
      <c r="BU268">
        <v>-0.75813716939820974</v>
      </c>
      <c r="BV268" t="s">
        <v>49</v>
      </c>
      <c r="BW268" t="s">
        <v>2182</v>
      </c>
      <c r="BX268" t="s">
        <v>2167</v>
      </c>
      <c r="BY268">
        <v>1487.3680681545609</v>
      </c>
      <c r="BZ268">
        <v>3.9614565079362993E-2</v>
      </c>
      <c r="CA268">
        <v>0.12280008830874641</v>
      </c>
      <c r="CB268">
        <v>8.9914647995218019E-2</v>
      </c>
      <c r="CC268">
        <v>0.1129941120293389</v>
      </c>
      <c r="CD268" t="s">
        <v>3687</v>
      </c>
      <c r="CE268">
        <v>0.73220344735545173</v>
      </c>
      <c r="CF268">
        <v>14.076377056725111</v>
      </c>
      <c r="CG268">
        <v>6.3403593037277517</v>
      </c>
      <c r="CH268">
        <v>114.6573791887125</v>
      </c>
      <c r="CI268">
        <v>2289.3374991181659</v>
      </c>
    </row>
    <row r="269" spans="1:87">
      <c r="A269">
        <v>144</v>
      </c>
      <c r="B269">
        <v>248</v>
      </c>
      <c r="C269">
        <v>261</v>
      </c>
      <c r="D269">
        <v>255</v>
      </c>
      <c r="E269">
        <v>302</v>
      </c>
      <c r="F269" t="s">
        <v>320</v>
      </c>
      <c r="J269">
        <v>2003</v>
      </c>
      <c r="L269" t="s">
        <v>3524</v>
      </c>
      <c r="M269">
        <v>146143</v>
      </c>
      <c r="N269">
        <v>5250005656</v>
      </c>
      <c r="O269" t="s">
        <v>2198</v>
      </c>
      <c r="P269" t="s">
        <v>134</v>
      </c>
      <c r="Q269" t="s">
        <v>2008</v>
      </c>
      <c r="S269" t="s">
        <v>1984</v>
      </c>
      <c r="U269">
        <v>450</v>
      </c>
      <c r="V269" t="s">
        <v>113</v>
      </c>
      <c r="W269">
        <v>2023</v>
      </c>
      <c r="X269">
        <v>4249602</v>
      </c>
      <c r="Y269">
        <v>130543</v>
      </c>
      <c r="Z269">
        <v>100993</v>
      </c>
      <c r="AA269">
        <v>81812</v>
      </c>
      <c r="AB269">
        <v>98021</v>
      </c>
      <c r="AC269">
        <v>0</v>
      </c>
      <c r="AD269">
        <v>619</v>
      </c>
      <c r="AE269">
        <v>93541</v>
      </c>
      <c r="AF269">
        <v>2817283</v>
      </c>
      <c r="AG269">
        <v>1425296</v>
      </c>
      <c r="AH269">
        <v>1391987</v>
      </c>
      <c r="AI269">
        <v>1043730</v>
      </c>
      <c r="AJ269">
        <v>1773553</v>
      </c>
      <c r="AM269" t="s">
        <v>67</v>
      </c>
      <c r="AN269" t="s">
        <v>68</v>
      </c>
      <c r="AO269" t="s">
        <v>69</v>
      </c>
      <c r="AP269" t="s">
        <v>70</v>
      </c>
      <c r="AQ269" t="s">
        <v>71</v>
      </c>
      <c r="AR269">
        <v>0</v>
      </c>
      <c r="AS269">
        <v>57.500933975354918</v>
      </c>
      <c r="AT269">
        <v>1.925168521663911E-2</v>
      </c>
      <c r="AU269">
        <v>2.9039326187677982E-2</v>
      </c>
      <c r="AV269">
        <v>7.8384256464794536E-2</v>
      </c>
      <c r="AW269" t="s">
        <v>57</v>
      </c>
      <c r="AX269">
        <v>0</v>
      </c>
      <c r="AY269">
        <v>0.37047396374450142</v>
      </c>
      <c r="AZ269">
        <v>151.11631663974151</v>
      </c>
      <c r="BA269">
        <v>6865.2697899838449</v>
      </c>
      <c r="BB269">
        <v>2302.5783521809371</v>
      </c>
      <c r="BC269" t="s">
        <v>3685</v>
      </c>
      <c r="BD269" t="s">
        <v>2173</v>
      </c>
      <c r="BE269" t="s">
        <v>2174</v>
      </c>
      <c r="BF269" t="s">
        <v>2184</v>
      </c>
      <c r="BG269">
        <v>0</v>
      </c>
      <c r="BH269">
        <v>-2.7008178076321511E-5</v>
      </c>
      <c r="BI269">
        <v>155.05335015442679</v>
      </c>
      <c r="BJ269">
        <v>0.93630255357952841</v>
      </c>
      <c r="BK269">
        <v>84.821268227845493</v>
      </c>
      <c r="BL269">
        <v>0.61421905441041424</v>
      </c>
      <c r="BM269">
        <v>26.374007586372141</v>
      </c>
      <c r="BN269" t="s">
        <v>48</v>
      </c>
      <c r="BO269" t="s">
        <v>48</v>
      </c>
      <c r="BP269" t="s">
        <v>48</v>
      </c>
      <c r="BQ269" t="s">
        <v>3729</v>
      </c>
      <c r="BR269" t="s">
        <v>2165</v>
      </c>
      <c r="BS269">
        <v>-26.918536009445099</v>
      </c>
      <c r="BT269">
        <v>-0.3135954219674586</v>
      </c>
      <c r="BU269">
        <v>-7.5404427033239676</v>
      </c>
      <c r="BV269" t="s">
        <v>48</v>
      </c>
      <c r="BW269" t="s">
        <v>2182</v>
      </c>
      <c r="BX269" t="s">
        <v>2167</v>
      </c>
      <c r="BY269">
        <v>4898.1363779413423</v>
      </c>
      <c r="BZ269">
        <v>5.3754076734435177E-2</v>
      </c>
      <c r="CA269">
        <v>8.5175361598002111E-2</v>
      </c>
      <c r="CB269">
        <v>4.3855319507324797E-2</v>
      </c>
      <c r="CC269">
        <v>2.7008178076321511E-5</v>
      </c>
      <c r="CD269" t="s">
        <v>3685</v>
      </c>
      <c r="CE269">
        <v>0.51488269241880724</v>
      </c>
      <c r="CF269">
        <v>14.32603333587709</v>
      </c>
      <c r="CG269">
        <v>6.7417006946520548</v>
      </c>
      <c r="CH269">
        <v>135.9669421487603</v>
      </c>
      <c r="CI269">
        <v>1967.1334120425031</v>
      </c>
    </row>
    <row r="270" spans="1:87">
      <c r="A270">
        <v>271</v>
      </c>
      <c r="B270">
        <v>286</v>
      </c>
      <c r="C270">
        <v>301</v>
      </c>
      <c r="D270">
        <v>259</v>
      </c>
      <c r="E270">
        <v>303</v>
      </c>
      <c r="F270" t="s">
        <v>490</v>
      </c>
      <c r="G270" t="s">
        <v>2283</v>
      </c>
      <c r="H270">
        <v>1996</v>
      </c>
      <c r="J270">
        <v>2001</v>
      </c>
      <c r="L270" t="s">
        <v>3522</v>
      </c>
      <c r="M270">
        <v>31483</v>
      </c>
      <c r="N270">
        <v>5251492233</v>
      </c>
      <c r="O270" t="s">
        <v>2198</v>
      </c>
      <c r="P270" t="s">
        <v>299</v>
      </c>
      <c r="Q270" t="s">
        <v>2034</v>
      </c>
      <c r="R270" t="s">
        <v>2553</v>
      </c>
      <c r="S270" t="s">
        <v>2017</v>
      </c>
      <c r="U270">
        <v>540</v>
      </c>
      <c r="V270" t="s">
        <v>2208</v>
      </c>
      <c r="W270">
        <v>2023</v>
      </c>
      <c r="X270">
        <v>2550313</v>
      </c>
      <c r="Y270">
        <v>558193</v>
      </c>
      <c r="Z270">
        <v>573255</v>
      </c>
      <c r="AA270">
        <v>460250</v>
      </c>
      <c r="AB270">
        <v>20704</v>
      </c>
      <c r="AC270">
        <v>0</v>
      </c>
      <c r="AD270">
        <v>591</v>
      </c>
      <c r="AE270">
        <v>163813</v>
      </c>
      <c r="AF270">
        <v>4563314</v>
      </c>
      <c r="AG270">
        <v>156665</v>
      </c>
      <c r="AH270">
        <v>4406649</v>
      </c>
      <c r="AI270">
        <v>1449540</v>
      </c>
      <c r="AJ270">
        <v>3113774</v>
      </c>
      <c r="AM270" t="s">
        <v>47</v>
      </c>
      <c r="AN270" t="s">
        <v>186</v>
      </c>
      <c r="AO270" t="s">
        <v>300</v>
      </c>
      <c r="AP270" t="s">
        <v>301</v>
      </c>
      <c r="AQ270" t="s">
        <v>71</v>
      </c>
      <c r="AR270">
        <v>0</v>
      </c>
      <c r="AS270">
        <v>5.4149781673106467</v>
      </c>
      <c r="AT270">
        <v>0.18046804451061499</v>
      </c>
      <c r="AU270">
        <v>0.1008587180281699</v>
      </c>
      <c r="AV270">
        <v>0.31751452184831053</v>
      </c>
      <c r="AW270" t="s">
        <v>47</v>
      </c>
      <c r="AX270">
        <v>1</v>
      </c>
      <c r="AY270">
        <v>0.3176507248898498</v>
      </c>
      <c r="AZ270">
        <v>277.17935702199662</v>
      </c>
      <c r="BA270">
        <v>4315.2504230118448</v>
      </c>
      <c r="BB270">
        <v>265.08460236886629</v>
      </c>
      <c r="BC270" t="s">
        <v>3685</v>
      </c>
      <c r="BD270" t="s">
        <v>2173</v>
      </c>
      <c r="BE270" t="s">
        <v>2174</v>
      </c>
      <c r="BF270" t="s">
        <v>2184</v>
      </c>
      <c r="BG270">
        <v>0</v>
      </c>
      <c r="BH270">
        <v>0</v>
      </c>
      <c r="BI270">
        <v>53.474199339118897</v>
      </c>
      <c r="BJ270">
        <v>0.42836228443040802</v>
      </c>
      <c r="BK270">
        <v>11.213187926897771</v>
      </c>
      <c r="BL270">
        <v>0.1062787852612939</v>
      </c>
      <c r="BM270">
        <v>11.30350587323492</v>
      </c>
      <c r="BN270" t="s">
        <v>48</v>
      </c>
      <c r="BO270" t="s">
        <v>49</v>
      </c>
      <c r="BP270" t="s">
        <v>48</v>
      </c>
      <c r="BQ270" t="s">
        <v>3728</v>
      </c>
      <c r="BR270" t="s">
        <v>2165</v>
      </c>
      <c r="BS270">
        <v>66.478873239436624</v>
      </c>
      <c r="BT270">
        <v>0.50969822793068253</v>
      </c>
      <c r="BU270">
        <v>13.58991693477933</v>
      </c>
      <c r="BV270" t="s">
        <v>48</v>
      </c>
      <c r="BW270" t="s">
        <v>2180</v>
      </c>
      <c r="BX270" t="s">
        <v>2166</v>
      </c>
      <c r="BY270">
        <v>-365.65380234026821</v>
      </c>
      <c r="BZ270">
        <v>0.15406798132779209</v>
      </c>
      <c r="CA270">
        <v>0.23612864786194079</v>
      </c>
      <c r="CB270">
        <v>8.6465225861011519E-2</v>
      </c>
      <c r="CC270">
        <v>0</v>
      </c>
      <c r="CD270" t="s">
        <v>3685</v>
      </c>
      <c r="CE270">
        <v>0.36617846518803521</v>
      </c>
      <c r="CF270">
        <v>14.32336437026968</v>
      </c>
      <c r="CG270">
        <v>5.872117789475416</v>
      </c>
      <c r="CH270">
        <v>265.20563380281692</v>
      </c>
      <c r="CI270">
        <v>4680.9042253521129</v>
      </c>
    </row>
    <row r="271" spans="1:87">
      <c r="A271">
        <v>285</v>
      </c>
      <c r="B271">
        <v>310</v>
      </c>
      <c r="C271">
        <v>338</v>
      </c>
      <c r="D271">
        <v>289</v>
      </c>
      <c r="E271">
        <v>304</v>
      </c>
      <c r="F271" t="s">
        <v>501</v>
      </c>
      <c r="G271" t="s">
        <v>2283</v>
      </c>
      <c r="H271">
        <v>1950</v>
      </c>
      <c r="L271" t="s">
        <v>3523</v>
      </c>
      <c r="M271">
        <v>231271</v>
      </c>
      <c r="N271">
        <v>5430200365</v>
      </c>
      <c r="O271" t="s">
        <v>2198</v>
      </c>
      <c r="P271" t="s">
        <v>389</v>
      </c>
      <c r="Q271" t="s">
        <v>2047</v>
      </c>
      <c r="R271" t="s">
        <v>2553</v>
      </c>
      <c r="S271" t="s">
        <v>2017</v>
      </c>
      <c r="T271" t="s">
        <v>2783</v>
      </c>
      <c r="U271">
        <v>450</v>
      </c>
      <c r="V271" t="s">
        <v>2208</v>
      </c>
      <c r="W271">
        <v>2023</v>
      </c>
      <c r="X271">
        <v>2429768</v>
      </c>
      <c r="Y271">
        <v>-137809</v>
      </c>
      <c r="Z271">
        <v>-177288</v>
      </c>
      <c r="AA271">
        <v>-156485</v>
      </c>
      <c r="AB271">
        <v>28400</v>
      </c>
      <c r="AC271">
        <v>185988</v>
      </c>
      <c r="AD271">
        <v>1710</v>
      </c>
      <c r="AE271">
        <v>256766</v>
      </c>
      <c r="AF271">
        <v>1807317</v>
      </c>
      <c r="AG271">
        <v>350814</v>
      </c>
      <c r="AH271">
        <v>1456503</v>
      </c>
      <c r="AI271">
        <v>213126</v>
      </c>
      <c r="AJ271">
        <v>1594191</v>
      </c>
      <c r="AM271" t="s">
        <v>47</v>
      </c>
      <c r="AN271" t="s">
        <v>186</v>
      </c>
      <c r="AO271" t="s">
        <v>300</v>
      </c>
      <c r="AP271" t="s">
        <v>301</v>
      </c>
      <c r="AQ271" t="s">
        <v>71</v>
      </c>
      <c r="AR271">
        <v>7.6545579660280319E-2</v>
      </c>
      <c r="AS271">
        <v>7.5922193213338041</v>
      </c>
      <c r="AT271">
        <v>-6.4403268130949126E-2</v>
      </c>
      <c r="AU271">
        <v>-8.6584146555363561E-2</v>
      </c>
      <c r="AV271">
        <v>-0.73423702410780478</v>
      </c>
      <c r="AW271" t="s">
        <v>57</v>
      </c>
      <c r="AX271">
        <v>0</v>
      </c>
      <c r="AY271">
        <v>0.1179239723855859</v>
      </c>
      <c r="AZ271">
        <v>150.15555555555559</v>
      </c>
      <c r="BA271">
        <v>1420.916959064328</v>
      </c>
      <c r="BB271">
        <v>205.15438596491231</v>
      </c>
      <c r="BC271" t="s">
        <v>3685</v>
      </c>
      <c r="BD271" t="s">
        <v>2173</v>
      </c>
      <c r="BE271" t="s">
        <v>2174</v>
      </c>
      <c r="BF271" t="s">
        <v>2184</v>
      </c>
      <c r="BG271">
        <v>0</v>
      </c>
      <c r="BH271">
        <v>-0.14844229620300031</v>
      </c>
      <c r="BI271">
        <v>46.197714284338993</v>
      </c>
      <c r="BJ271">
        <v>0.37978972703532321</v>
      </c>
      <c r="BK271">
        <v>5.9403726698108716</v>
      </c>
      <c r="BL271">
        <v>5.7706227866209048E-2</v>
      </c>
      <c r="BM271">
        <v>9.9601049513585949</v>
      </c>
      <c r="BN271" t="s">
        <v>49</v>
      </c>
      <c r="BO271" t="s">
        <v>49</v>
      </c>
      <c r="BP271" t="s">
        <v>49</v>
      </c>
      <c r="BQ271" t="s">
        <v>3728</v>
      </c>
      <c r="BR271" t="s">
        <v>2165</v>
      </c>
      <c r="BS271">
        <v>12.27839789888378</v>
      </c>
      <c r="BT271">
        <v>0.1158112966015432</v>
      </c>
      <c r="BU271">
        <v>2.9376031640778288</v>
      </c>
      <c r="BV271" t="s">
        <v>49</v>
      </c>
      <c r="BW271" t="s">
        <v>2180</v>
      </c>
      <c r="BX271" t="s">
        <v>2166</v>
      </c>
      <c r="BY271">
        <v>329.6667949146231</v>
      </c>
      <c r="BZ271">
        <v>1.743950266369991E-2</v>
      </c>
      <c r="CA271">
        <v>8.914588010949466E-2</v>
      </c>
      <c r="CB271">
        <v>2.4788136861577621E-2</v>
      </c>
      <c r="CC271">
        <v>0.22498787586328059</v>
      </c>
      <c r="CD271" t="s">
        <v>3687</v>
      </c>
      <c r="CE271">
        <v>0.27806261861043102</v>
      </c>
      <c r="CF271">
        <v>14.32351661047252</v>
      </c>
      <c r="CG271">
        <v>7.3284373528951621</v>
      </c>
      <c r="CH271">
        <v>110.62705187130661</v>
      </c>
      <c r="CI271">
        <v>1091.250164149704</v>
      </c>
    </row>
    <row r="272" spans="1:87">
      <c r="B272">
        <v>143</v>
      </c>
      <c r="C272">
        <v>200</v>
      </c>
      <c r="D272">
        <v>275</v>
      </c>
      <c r="E272">
        <v>305</v>
      </c>
      <c r="F272" t="s">
        <v>2781</v>
      </c>
      <c r="H272">
        <v>2002</v>
      </c>
      <c r="I272">
        <v>1911</v>
      </c>
      <c r="J272">
        <v>2001</v>
      </c>
      <c r="L272" t="s">
        <v>3521</v>
      </c>
      <c r="M272">
        <v>60991</v>
      </c>
      <c r="N272">
        <v>5261306893</v>
      </c>
      <c r="O272" t="s">
        <v>2200</v>
      </c>
      <c r="P272" t="s">
        <v>264</v>
      </c>
      <c r="Q272" t="s">
        <v>2782</v>
      </c>
      <c r="S272" t="s">
        <v>2000</v>
      </c>
      <c r="U272">
        <v>500</v>
      </c>
      <c r="V272" t="s">
        <v>113</v>
      </c>
      <c r="W272">
        <v>2023</v>
      </c>
      <c r="X272">
        <v>4331123</v>
      </c>
      <c r="Y272">
        <v>256865</v>
      </c>
      <c r="Z272">
        <v>238347</v>
      </c>
      <c r="AA272">
        <v>192049</v>
      </c>
      <c r="AB272">
        <v>28850</v>
      </c>
      <c r="AC272">
        <v>80457</v>
      </c>
      <c r="AD272">
        <v>750</v>
      </c>
      <c r="AE272">
        <v>126489</v>
      </c>
      <c r="AF272">
        <v>1336050</v>
      </c>
      <c r="AG272">
        <v>411684</v>
      </c>
      <c r="AH272">
        <v>924366</v>
      </c>
      <c r="AI272">
        <v>840439</v>
      </c>
      <c r="AJ272">
        <v>495611</v>
      </c>
      <c r="AM272" t="s">
        <v>0</v>
      </c>
      <c r="AN272" t="s">
        <v>75</v>
      </c>
      <c r="AO272" t="s">
        <v>166</v>
      </c>
      <c r="AP272" t="s">
        <v>167</v>
      </c>
      <c r="AQ272" t="s">
        <v>71</v>
      </c>
      <c r="AR272">
        <v>1.8576475431429679E-2</v>
      </c>
      <c r="AS272">
        <v>-0.58479089197998047</v>
      </c>
      <c r="AT272">
        <v>4.4341617635887967E-2</v>
      </c>
      <c r="AU272">
        <v>0.14374387186108301</v>
      </c>
      <c r="AV272">
        <v>0.2285103380495194</v>
      </c>
      <c r="AW272" t="s">
        <v>47</v>
      </c>
      <c r="AX272">
        <v>1</v>
      </c>
      <c r="AY272">
        <v>0.62904756558512032</v>
      </c>
      <c r="AZ272">
        <v>168.65199999999999</v>
      </c>
      <c r="BA272">
        <v>5774.8306666666667</v>
      </c>
      <c r="BB272">
        <v>548.91200000000003</v>
      </c>
      <c r="BC272" t="s">
        <v>3685</v>
      </c>
      <c r="BD272" t="s">
        <v>2173</v>
      </c>
      <c r="BE272" t="s">
        <v>2174</v>
      </c>
      <c r="BF272" t="s">
        <v>2185</v>
      </c>
      <c r="BG272">
        <v>1</v>
      </c>
      <c r="BH272">
        <v>5.1953892304338091E-3</v>
      </c>
      <c r="BI272">
        <v>160.9651036118328</v>
      </c>
      <c r="BJ272">
        <v>0.95921650975895112</v>
      </c>
      <c r="BK272">
        <v>89.105147544806385</v>
      </c>
      <c r="BL272">
        <v>0.63713301058983696</v>
      </c>
      <c r="BM272">
        <v>27.100017188041871</v>
      </c>
      <c r="BN272" t="s">
        <v>48</v>
      </c>
      <c r="BO272" t="s">
        <v>49</v>
      </c>
      <c r="BP272" t="s">
        <v>48</v>
      </c>
      <c r="BQ272" t="s">
        <v>3729</v>
      </c>
      <c r="BR272" t="s">
        <v>2165</v>
      </c>
      <c r="BS272">
        <v>24.172185430463578</v>
      </c>
      <c r="BT272">
        <v>0.21649900859554089</v>
      </c>
      <c r="BU272">
        <v>5.5616284340961331</v>
      </c>
      <c r="BV272" t="s">
        <v>49</v>
      </c>
      <c r="BW272" t="s">
        <v>2180</v>
      </c>
      <c r="BX272" t="s">
        <v>2166</v>
      </c>
      <c r="BY272">
        <v>3027.055832229581</v>
      </c>
      <c r="BZ272">
        <v>6.9192049436750752E-2</v>
      </c>
      <c r="CA272">
        <v>0.26396908733150659</v>
      </c>
      <c r="CB272">
        <v>0.1808040810221449</v>
      </c>
      <c r="CC272">
        <v>1.338108620099587E-2</v>
      </c>
      <c r="CD272" t="s">
        <v>3685</v>
      </c>
      <c r="CE272">
        <v>0.68494414573279694</v>
      </c>
      <c r="CF272">
        <v>14.322120909942189</v>
      </c>
      <c r="CG272">
        <v>6.4035741979348151</v>
      </c>
      <c r="CH272">
        <v>119.9354304635762</v>
      </c>
      <c r="CI272">
        <v>2747.7748344370862</v>
      </c>
    </row>
    <row r="273" spans="1:87">
      <c r="A273">
        <v>872</v>
      </c>
      <c r="B273">
        <v>441</v>
      </c>
      <c r="C273">
        <v>377</v>
      </c>
      <c r="D273">
        <v>336</v>
      </c>
      <c r="E273">
        <v>306</v>
      </c>
      <c r="F273" t="s">
        <v>1162</v>
      </c>
      <c r="J273">
        <v>2001</v>
      </c>
      <c r="L273">
        <v>370016299</v>
      </c>
      <c r="M273">
        <v>77550</v>
      </c>
      <c r="N273">
        <v>6840009302</v>
      </c>
      <c r="O273" t="s">
        <v>2200</v>
      </c>
      <c r="P273" t="s">
        <v>1163</v>
      </c>
      <c r="Q273" t="s">
        <v>2356</v>
      </c>
      <c r="S273" t="s">
        <v>2000</v>
      </c>
      <c r="T273" t="s">
        <v>2743</v>
      </c>
      <c r="U273">
        <v>400</v>
      </c>
      <c r="V273" t="s">
        <v>2208</v>
      </c>
      <c r="W273">
        <v>2023</v>
      </c>
      <c r="X273">
        <v>905902</v>
      </c>
      <c r="Y273">
        <v>17314</v>
      </c>
      <c r="Z273">
        <v>41023</v>
      </c>
      <c r="AA273">
        <v>34356</v>
      </c>
      <c r="AB273">
        <v>40986</v>
      </c>
      <c r="AC273">
        <v>683362</v>
      </c>
      <c r="AD273">
        <v>2668</v>
      </c>
      <c r="AE273">
        <v>226753</v>
      </c>
      <c r="AF273">
        <v>932871</v>
      </c>
      <c r="AG273">
        <v>625853</v>
      </c>
      <c r="AH273">
        <v>307018</v>
      </c>
      <c r="AI273">
        <v>423022</v>
      </c>
      <c r="AJ273">
        <v>509849</v>
      </c>
      <c r="AM273" t="s">
        <v>0</v>
      </c>
      <c r="AN273" t="s">
        <v>75</v>
      </c>
      <c r="AO273" t="s">
        <v>256</v>
      </c>
      <c r="AP273" t="s">
        <v>257</v>
      </c>
      <c r="AQ273" t="s">
        <v>46</v>
      </c>
      <c r="AR273">
        <v>0.75434428889659144</v>
      </c>
      <c r="AS273">
        <v>-43.718427499193893</v>
      </c>
      <c r="AT273">
        <v>3.792463202421454E-2</v>
      </c>
      <c r="AU273">
        <v>3.6828243133294962E-2</v>
      </c>
      <c r="AV273">
        <v>8.1215634175054729E-2</v>
      </c>
      <c r="AW273" t="s">
        <v>57</v>
      </c>
      <c r="AX273">
        <v>0</v>
      </c>
      <c r="AY273">
        <v>0.45346248302284031</v>
      </c>
      <c r="AZ273">
        <v>84.989880059970019</v>
      </c>
      <c r="BA273">
        <v>339.54347826086962</v>
      </c>
      <c r="BB273">
        <v>234.57758620689651</v>
      </c>
      <c r="BC273" t="s">
        <v>3688</v>
      </c>
      <c r="BD273" t="s">
        <v>2175</v>
      </c>
      <c r="BE273" t="s">
        <v>2176</v>
      </c>
      <c r="BF273" t="s">
        <v>2184</v>
      </c>
      <c r="BG273">
        <v>0</v>
      </c>
      <c r="BH273">
        <v>-0.13266808627040219</v>
      </c>
      <c r="BI273">
        <v>-45.381388280375482</v>
      </c>
      <c r="BJ273">
        <v>-0.60479548733577282</v>
      </c>
      <c r="BK273">
        <v>-60.42129585534456</v>
      </c>
      <c r="BL273">
        <v>-0.92687898650488698</v>
      </c>
      <c r="BM273">
        <v>-14.032328382717481</v>
      </c>
      <c r="BN273" t="s">
        <v>49</v>
      </c>
      <c r="BO273" t="s">
        <v>49</v>
      </c>
      <c r="BP273" t="s">
        <v>49</v>
      </c>
      <c r="BQ273" t="s">
        <v>3730</v>
      </c>
      <c r="BR273" t="s">
        <v>2168</v>
      </c>
      <c r="BS273">
        <v>-42.388253077089182</v>
      </c>
      <c r="BT273">
        <v>-0.55144369944523763</v>
      </c>
      <c r="BU273">
        <v>-12.8780151658094</v>
      </c>
      <c r="BV273" t="s">
        <v>49</v>
      </c>
      <c r="BW273" t="s">
        <v>2182</v>
      </c>
      <c r="BX273" t="s">
        <v>2167</v>
      </c>
      <c r="BY273">
        <v>-18.607201937791672</v>
      </c>
      <c r="BZ273">
        <v>1.8852694550414269E-2</v>
      </c>
      <c r="CA273">
        <v>8.0672542079029116E-2</v>
      </c>
      <c r="CB273">
        <v>2.6686865238542291E-2</v>
      </c>
      <c r="CC273">
        <v>0.88701237516699361</v>
      </c>
      <c r="CD273" t="s">
        <v>3688</v>
      </c>
      <c r="CE273">
        <v>0.3308048135188188</v>
      </c>
      <c r="CF273">
        <v>14.32148189873991</v>
      </c>
      <c r="CG273">
        <v>8.4405281064807518</v>
      </c>
      <c r="CH273">
        <v>99.814079032606344</v>
      </c>
      <c r="CI273">
        <v>358.15068019866118</v>
      </c>
    </row>
    <row r="274" spans="1:87">
      <c r="A274">
        <v>366</v>
      </c>
      <c r="B274">
        <v>444</v>
      </c>
      <c r="C274">
        <v>660</v>
      </c>
      <c r="D274">
        <v>459</v>
      </c>
      <c r="E274">
        <v>307</v>
      </c>
      <c r="F274" t="s">
        <v>599</v>
      </c>
      <c r="J274">
        <v>2009</v>
      </c>
      <c r="L274">
        <v>180500190</v>
      </c>
      <c r="M274">
        <v>343907</v>
      </c>
      <c r="N274">
        <v>8133606674</v>
      </c>
      <c r="O274" t="s">
        <v>2200</v>
      </c>
      <c r="P274" t="s">
        <v>506</v>
      </c>
      <c r="Q274" t="s">
        <v>2642</v>
      </c>
      <c r="S274" t="s">
        <v>1986</v>
      </c>
      <c r="U274">
        <v>500</v>
      </c>
      <c r="V274" t="s">
        <v>113</v>
      </c>
      <c r="W274">
        <v>2023</v>
      </c>
      <c r="X274">
        <v>1917638</v>
      </c>
      <c r="Y274">
        <v>199428</v>
      </c>
      <c r="Z274">
        <v>263111</v>
      </c>
      <c r="AA274">
        <v>212860</v>
      </c>
      <c r="AB274">
        <v>10485</v>
      </c>
      <c r="AC274">
        <v>1904211</v>
      </c>
      <c r="AD274">
        <v>345</v>
      </c>
      <c r="AE274">
        <v>59203</v>
      </c>
      <c r="AF274">
        <v>1596575</v>
      </c>
      <c r="AG274">
        <v>94554</v>
      </c>
      <c r="AH274">
        <v>1502021</v>
      </c>
      <c r="AI274">
        <v>1275430</v>
      </c>
      <c r="AJ274">
        <v>321145</v>
      </c>
      <c r="AM274" t="s">
        <v>0</v>
      </c>
      <c r="AN274" t="s">
        <v>75</v>
      </c>
      <c r="AO274" t="s">
        <v>453</v>
      </c>
      <c r="AP274" t="s">
        <v>454</v>
      </c>
      <c r="AQ274" t="s">
        <v>56</v>
      </c>
      <c r="AR274">
        <v>0.99299815710785877</v>
      </c>
      <c r="AS274">
        <v>20.798529482169091</v>
      </c>
      <c r="AT274">
        <v>0.1110011378581359</v>
      </c>
      <c r="AU274">
        <v>0.13332289432065511</v>
      </c>
      <c r="AV274">
        <v>0.16689273421512749</v>
      </c>
      <c r="AW274" t="s">
        <v>47</v>
      </c>
      <c r="AX274">
        <v>1</v>
      </c>
      <c r="AY274">
        <v>0.79885379640793575</v>
      </c>
      <c r="AZ274">
        <v>171.6028985507246</v>
      </c>
      <c r="BA274">
        <v>5558.3710144927536</v>
      </c>
      <c r="BB274">
        <v>274.0695652173913</v>
      </c>
      <c r="BC274" t="s">
        <v>3688</v>
      </c>
      <c r="BD274" t="s">
        <v>2175</v>
      </c>
      <c r="BE274" t="s">
        <v>2176</v>
      </c>
      <c r="BF274" t="s">
        <v>2185</v>
      </c>
      <c r="BG274">
        <v>1</v>
      </c>
      <c r="BH274">
        <v>9.525384528887848E-4</v>
      </c>
      <c r="BI274">
        <v>15.873776463998331</v>
      </c>
      <c r="BJ274">
        <v>0.14733127873968499</v>
      </c>
      <c r="BK274">
        <v>-16.033495315943231</v>
      </c>
      <c r="BL274">
        <v>-0.1747522204294292</v>
      </c>
      <c r="BM274">
        <v>3.7519553492544988</v>
      </c>
      <c r="BN274" t="s">
        <v>49</v>
      </c>
      <c r="BO274" t="s">
        <v>48</v>
      </c>
      <c r="BP274" t="s">
        <v>48</v>
      </c>
      <c r="BQ274" t="s">
        <v>3731</v>
      </c>
      <c r="BR274" t="s">
        <v>2168</v>
      </c>
      <c r="BS274">
        <v>-12.21374045801527</v>
      </c>
      <c r="BT274">
        <v>-0.130265194837901</v>
      </c>
      <c r="BU274">
        <v>-3.204172668042748</v>
      </c>
      <c r="BV274" t="s">
        <v>49</v>
      </c>
      <c r="BW274" t="s">
        <v>2182</v>
      </c>
      <c r="BX274" t="s">
        <v>2167</v>
      </c>
      <c r="BY274">
        <v>1347.3353910830849</v>
      </c>
      <c r="BZ274">
        <v>9.5585511714343208E-2</v>
      </c>
      <c r="CA274">
        <v>0.22699167299239911</v>
      </c>
      <c r="CB274">
        <v>0.1796839503480363</v>
      </c>
      <c r="CC274">
        <v>0.99204561865496999</v>
      </c>
      <c r="CD274" t="s">
        <v>3688</v>
      </c>
      <c r="CE274">
        <v>0.79158829035130762</v>
      </c>
      <c r="CF274">
        <v>14.319273499603501</v>
      </c>
      <c r="CG274">
        <v>5.9738096118692612</v>
      </c>
      <c r="CH274">
        <v>117.61068702290081</v>
      </c>
      <c r="CI274">
        <v>4211.0356234096689</v>
      </c>
    </row>
    <row r="275" spans="1:87">
      <c r="A275">
        <v>390</v>
      </c>
      <c r="B275">
        <v>458</v>
      </c>
      <c r="C275">
        <v>389</v>
      </c>
      <c r="D275">
        <v>381</v>
      </c>
      <c r="E275">
        <v>308</v>
      </c>
      <c r="F275" t="s">
        <v>625</v>
      </c>
      <c r="J275">
        <v>2001</v>
      </c>
      <c r="L275">
        <v>971291505</v>
      </c>
      <c r="M275">
        <v>13213</v>
      </c>
      <c r="N275">
        <v>9271756246</v>
      </c>
      <c r="O275" t="s">
        <v>2200</v>
      </c>
      <c r="P275" t="s">
        <v>291</v>
      </c>
      <c r="Q275" t="s">
        <v>2309</v>
      </c>
      <c r="R275" t="s">
        <v>2589</v>
      </c>
      <c r="S275" t="s">
        <v>1986</v>
      </c>
      <c r="U275">
        <v>500</v>
      </c>
      <c r="V275" t="s">
        <v>113</v>
      </c>
      <c r="W275">
        <v>2023</v>
      </c>
      <c r="X275">
        <v>1776186</v>
      </c>
      <c r="Y275">
        <v>9325</v>
      </c>
      <c r="Z275">
        <v>-2600</v>
      </c>
      <c r="AA275">
        <v>11167</v>
      </c>
      <c r="AB275">
        <v>73499</v>
      </c>
      <c r="AC275">
        <v>1605458</v>
      </c>
      <c r="AD275">
        <v>2306</v>
      </c>
      <c r="AE275">
        <v>237621</v>
      </c>
      <c r="AF275">
        <v>835677</v>
      </c>
      <c r="AG275">
        <v>293894</v>
      </c>
      <c r="AH275">
        <v>541783</v>
      </c>
      <c r="AI275">
        <v>314441</v>
      </c>
      <c r="AJ275">
        <v>521236</v>
      </c>
      <c r="AM275" t="s">
        <v>0</v>
      </c>
      <c r="AN275" t="s">
        <v>75</v>
      </c>
      <c r="AO275" t="s">
        <v>93</v>
      </c>
      <c r="AP275" t="s">
        <v>94</v>
      </c>
      <c r="AQ275" t="s">
        <v>56</v>
      </c>
      <c r="AR275">
        <v>0.90387943605005328</v>
      </c>
      <c r="AS275">
        <v>14.88222247950155</v>
      </c>
      <c r="AT275">
        <v>6.28706678242031E-3</v>
      </c>
      <c r="AU275">
        <v>1.3362818409505111E-2</v>
      </c>
      <c r="AV275">
        <v>3.5513816582443132E-2</v>
      </c>
      <c r="AW275" t="s">
        <v>47</v>
      </c>
      <c r="AX275">
        <v>1</v>
      </c>
      <c r="AY275">
        <v>0.37627097550847988</v>
      </c>
      <c r="AZ275">
        <v>103.04466608846489</v>
      </c>
      <c r="BA275">
        <v>770.24544666088468</v>
      </c>
      <c r="BB275">
        <v>127.4475281873374</v>
      </c>
      <c r="BC275" t="s">
        <v>3688</v>
      </c>
      <c r="BD275" t="s">
        <v>2175</v>
      </c>
      <c r="BE275" t="s">
        <v>2176</v>
      </c>
      <c r="BF275" t="s">
        <v>2184</v>
      </c>
      <c r="BG275">
        <v>0</v>
      </c>
      <c r="BH275">
        <v>-7.63186890116474E-3</v>
      </c>
      <c r="BI275">
        <v>7.5477147595597538</v>
      </c>
      <c r="BJ275">
        <v>7.2764421332164986E-2</v>
      </c>
      <c r="BK275">
        <v>-22.06687336263785</v>
      </c>
      <c r="BL275">
        <v>-0.2493190778369492</v>
      </c>
      <c r="BM275">
        <v>1.8357571357962681</v>
      </c>
      <c r="BN275" t="s">
        <v>49</v>
      </c>
      <c r="BO275" t="s">
        <v>48</v>
      </c>
      <c r="BP275" t="s">
        <v>48</v>
      </c>
      <c r="BQ275" t="s">
        <v>3731</v>
      </c>
      <c r="BR275" t="s">
        <v>2168</v>
      </c>
      <c r="BS275">
        <v>-25.804375804375809</v>
      </c>
      <c r="BT275">
        <v>-0.29846501065853293</v>
      </c>
      <c r="BU275">
        <v>-7.1900426261237271</v>
      </c>
      <c r="BV275" t="s">
        <v>49</v>
      </c>
      <c r="BW275" t="s">
        <v>2182</v>
      </c>
      <c r="BX275" t="s">
        <v>2167</v>
      </c>
      <c r="BY275">
        <v>238.8641725296105</v>
      </c>
      <c r="BZ275">
        <v>1.021293549689894E-2</v>
      </c>
      <c r="CA275">
        <v>7.5846624966836487E-2</v>
      </c>
      <c r="CB275">
        <v>1.9796576590110981E-2</v>
      </c>
      <c r="CC275">
        <v>0.91151130495121802</v>
      </c>
      <c r="CD275" t="s">
        <v>3688</v>
      </c>
      <c r="CE275">
        <v>0.26100800923926309</v>
      </c>
      <c r="CF275">
        <v>14.317214505448041</v>
      </c>
      <c r="CG275">
        <v>8.0417347114875373</v>
      </c>
      <c r="CH275">
        <v>73.721042471042466</v>
      </c>
      <c r="CI275">
        <v>531.38127413127415</v>
      </c>
    </row>
    <row r="276" spans="1:87">
      <c r="A276">
        <v>418</v>
      </c>
      <c r="B276">
        <v>401</v>
      </c>
      <c r="C276">
        <v>319</v>
      </c>
      <c r="D276">
        <v>331</v>
      </c>
      <c r="E276">
        <v>309</v>
      </c>
      <c r="F276" t="s">
        <v>652</v>
      </c>
      <c r="G276" t="s">
        <v>2283</v>
      </c>
      <c r="H276">
        <v>1996</v>
      </c>
      <c r="L276">
        <v>634404229</v>
      </c>
      <c r="M276">
        <v>270885</v>
      </c>
      <c r="N276">
        <v>9720902729</v>
      </c>
      <c r="O276" t="s">
        <v>2198</v>
      </c>
      <c r="P276" t="s">
        <v>383</v>
      </c>
      <c r="Q276" t="s">
        <v>2045</v>
      </c>
      <c r="R276" t="s">
        <v>2630</v>
      </c>
      <c r="S276" t="s">
        <v>2002</v>
      </c>
      <c r="U276">
        <v>400</v>
      </c>
      <c r="V276" t="s">
        <v>2208</v>
      </c>
      <c r="W276">
        <v>2023</v>
      </c>
      <c r="X276">
        <v>1680332</v>
      </c>
      <c r="Y276">
        <v>-1287</v>
      </c>
      <c r="Z276">
        <v>-9387</v>
      </c>
      <c r="AA276">
        <v>-10540</v>
      </c>
      <c r="AB276">
        <v>20768</v>
      </c>
      <c r="AD276">
        <v>737</v>
      </c>
      <c r="AF276">
        <v>480800</v>
      </c>
      <c r="AG276">
        <v>133467</v>
      </c>
      <c r="AH276">
        <v>347333</v>
      </c>
      <c r="AI276">
        <v>253204</v>
      </c>
      <c r="AJ276">
        <v>227596</v>
      </c>
      <c r="AM276" t="s">
        <v>42</v>
      </c>
      <c r="AN276" t="s">
        <v>43</v>
      </c>
      <c r="AO276" t="s">
        <v>44</v>
      </c>
      <c r="AP276" t="s">
        <v>45</v>
      </c>
      <c r="AQ276" t="s">
        <v>46</v>
      </c>
      <c r="AR276">
        <v>0</v>
      </c>
      <c r="AS276">
        <v>-8.3233581938905168</v>
      </c>
      <c r="AT276">
        <v>-6.2725699445109664E-3</v>
      </c>
      <c r="AU276">
        <v>-2.192179700499168E-2</v>
      </c>
      <c r="AV276">
        <v>-4.1626514589027032E-2</v>
      </c>
      <c r="AW276" t="s">
        <v>57</v>
      </c>
      <c r="AX276">
        <v>0</v>
      </c>
      <c r="AY276">
        <v>0.52663061564059899</v>
      </c>
      <c r="BA276">
        <v>2279.9620081411131</v>
      </c>
      <c r="BB276">
        <v>181.09497964721851</v>
      </c>
      <c r="BC276" t="s">
        <v>3685</v>
      </c>
      <c r="BD276" t="s">
        <v>2173</v>
      </c>
      <c r="BE276" t="s">
        <v>2174</v>
      </c>
      <c r="BF276" t="s">
        <v>2184</v>
      </c>
      <c r="BG276">
        <v>0</v>
      </c>
      <c r="BH276">
        <v>0</v>
      </c>
      <c r="BI276">
        <v>1.8895565648174539</v>
      </c>
      <c r="BJ276">
        <v>1.8719261891444461E-2</v>
      </c>
      <c r="BK276">
        <v>-26.166987996509079</v>
      </c>
      <c r="BL276">
        <v>-0.3033642372776697</v>
      </c>
      <c r="BM276">
        <v>0.46907829111459959</v>
      </c>
      <c r="BN276" t="s">
        <v>49</v>
      </c>
      <c r="BO276" t="s">
        <v>49</v>
      </c>
      <c r="BP276" t="s">
        <v>49</v>
      </c>
      <c r="BQ276" t="s">
        <v>3731</v>
      </c>
      <c r="BR276" t="s">
        <v>2168</v>
      </c>
      <c r="BS276">
        <v>-26.00401606425703</v>
      </c>
      <c r="BT276">
        <v>-0.30115936539526178</v>
      </c>
      <c r="BU276">
        <v>-7.2525373129703086</v>
      </c>
      <c r="BV276" t="s">
        <v>49</v>
      </c>
      <c r="BW276" t="s">
        <v>2182</v>
      </c>
      <c r="BX276" t="s">
        <v>2167</v>
      </c>
      <c r="BY276">
        <v>624.16883545034966</v>
      </c>
      <c r="BZ276">
        <v>-5.0515107599580403E-2</v>
      </c>
      <c r="CA276">
        <v>-1.0286970265731501</v>
      </c>
      <c r="CB276">
        <v>-0.1876175312084066</v>
      </c>
      <c r="CC276">
        <v>0.24254625053814949</v>
      </c>
      <c r="CD276" t="s">
        <v>3687</v>
      </c>
      <c r="CE276">
        <v>0.18238366240194939</v>
      </c>
      <c r="CF276">
        <v>14.31578268901155</v>
      </c>
      <c r="CG276">
        <v>6.9037472575845982</v>
      </c>
      <c r="CH276">
        <v>61.799196787148603</v>
      </c>
      <c r="CI276">
        <v>1655.793172690763</v>
      </c>
    </row>
    <row r="277" spans="1:87">
      <c r="A277">
        <v>440</v>
      </c>
      <c r="B277">
        <v>225</v>
      </c>
      <c r="C277">
        <v>210</v>
      </c>
      <c r="D277">
        <v>319</v>
      </c>
      <c r="E277">
        <v>310</v>
      </c>
      <c r="F277" t="s">
        <v>675</v>
      </c>
      <c r="H277">
        <v>1997</v>
      </c>
      <c r="J277">
        <v>2002</v>
      </c>
      <c r="L277">
        <v>351282370</v>
      </c>
      <c r="M277">
        <v>126418</v>
      </c>
      <c r="N277">
        <v>6761816480</v>
      </c>
      <c r="O277" t="s">
        <v>2198</v>
      </c>
      <c r="P277" t="s">
        <v>96</v>
      </c>
      <c r="Q277" t="s">
        <v>2030</v>
      </c>
      <c r="S277" t="s">
        <v>1994</v>
      </c>
      <c r="U277">
        <v>500</v>
      </c>
      <c r="V277" t="s">
        <v>113</v>
      </c>
      <c r="W277">
        <v>2023</v>
      </c>
      <c r="X277">
        <v>1627713</v>
      </c>
      <c r="Y277">
        <v>33173</v>
      </c>
      <c r="Z277">
        <v>36980</v>
      </c>
      <c r="AA277">
        <v>29700</v>
      </c>
      <c r="AB277">
        <v>266</v>
      </c>
      <c r="AC277">
        <v>4099</v>
      </c>
      <c r="AD277">
        <v>44</v>
      </c>
      <c r="AE277">
        <v>8004</v>
      </c>
      <c r="AF277">
        <v>367647</v>
      </c>
      <c r="AG277">
        <v>5603</v>
      </c>
      <c r="AH277">
        <v>362044</v>
      </c>
      <c r="AI277">
        <v>281356</v>
      </c>
      <c r="AJ277">
        <v>86276</v>
      </c>
      <c r="AM277" t="s">
        <v>42</v>
      </c>
      <c r="AN277" t="s">
        <v>43</v>
      </c>
      <c r="AO277" t="s">
        <v>87</v>
      </c>
      <c r="AP277" t="s">
        <v>88</v>
      </c>
      <c r="AQ277" t="s">
        <v>46</v>
      </c>
      <c r="AR277">
        <v>2.518257211191408E-3</v>
      </c>
      <c r="AS277">
        <v>-43.443582285644631</v>
      </c>
      <c r="AT277">
        <v>1.8246459910315881E-2</v>
      </c>
      <c r="AU277">
        <v>8.0784012925442072E-2</v>
      </c>
      <c r="AV277">
        <v>0.1055602155276589</v>
      </c>
      <c r="AW277" t="s">
        <v>47</v>
      </c>
      <c r="AX277">
        <v>1</v>
      </c>
      <c r="AY277">
        <v>0.7652884424461508</v>
      </c>
      <c r="AZ277">
        <v>181.90909090909091</v>
      </c>
      <c r="BA277">
        <v>36993.477272727272</v>
      </c>
      <c r="BB277">
        <v>127.34090909090909</v>
      </c>
      <c r="BC277" t="s">
        <v>3685</v>
      </c>
      <c r="BD277" t="s">
        <v>2173</v>
      </c>
      <c r="BE277" t="s">
        <v>2174</v>
      </c>
      <c r="BF277" t="s">
        <v>2185</v>
      </c>
      <c r="BG277">
        <v>1</v>
      </c>
      <c r="BH277">
        <v>2.518257211191408E-3</v>
      </c>
      <c r="BI277">
        <v>-1.201451647853393</v>
      </c>
      <c r="BJ277">
        <v>-1.2087274134248821E-2</v>
      </c>
      <c r="BK277">
        <v>-28.406849020183621</v>
      </c>
      <c r="BL277">
        <v>-0.3341707733033612</v>
      </c>
      <c r="BM277">
        <v>-0.30172574353640741</v>
      </c>
      <c r="BN277" t="s">
        <v>49</v>
      </c>
      <c r="BO277" t="s">
        <v>49</v>
      </c>
      <c r="BP277" t="s">
        <v>49</v>
      </c>
      <c r="BQ277" t="s">
        <v>3730</v>
      </c>
      <c r="BR277" t="s">
        <v>2168</v>
      </c>
      <c r="BS277">
        <v>22.222222222222221</v>
      </c>
      <c r="BT277">
        <v>0.20067069546215111</v>
      </c>
      <c r="BU277">
        <v>5.1447381843301443</v>
      </c>
      <c r="BV277" t="s">
        <v>48</v>
      </c>
      <c r="BW277" t="s">
        <v>2180</v>
      </c>
      <c r="BX277" t="s">
        <v>2166</v>
      </c>
      <c r="BY277">
        <v>-8770.6060606060637</v>
      </c>
      <c r="BZ277">
        <v>1.0044873860930481E-2</v>
      </c>
      <c r="CA277">
        <v>7.4067277739983534E-2</v>
      </c>
      <c r="CB277">
        <v>3.7669751751578592E-2</v>
      </c>
      <c r="CC277">
        <v>0</v>
      </c>
      <c r="CD277" t="s">
        <v>3685</v>
      </c>
      <c r="CE277">
        <v>0.50858831188341935</v>
      </c>
      <c r="CF277">
        <v>14.314773794211691</v>
      </c>
      <c r="CG277">
        <v>3.5835189384561099</v>
      </c>
      <c r="CH277">
        <v>164.79272222222221</v>
      </c>
      <c r="CI277">
        <v>45764.083333333343</v>
      </c>
    </row>
    <row r="278" spans="1:87">
      <c r="A278">
        <v>592</v>
      </c>
      <c r="B278">
        <v>529</v>
      </c>
      <c r="C278">
        <v>398</v>
      </c>
      <c r="D278">
        <v>299</v>
      </c>
      <c r="E278">
        <v>311</v>
      </c>
      <c r="F278" t="s">
        <v>854</v>
      </c>
      <c r="G278" t="s">
        <v>2722</v>
      </c>
      <c r="H278">
        <v>1992</v>
      </c>
      <c r="J278">
        <v>2001</v>
      </c>
      <c r="L278" t="s">
        <v>3485</v>
      </c>
      <c r="M278">
        <v>10823</v>
      </c>
      <c r="N278">
        <v>5260152146</v>
      </c>
      <c r="O278" t="s">
        <v>2198</v>
      </c>
      <c r="P278" t="s">
        <v>389</v>
      </c>
      <c r="Q278" t="s">
        <v>2047</v>
      </c>
      <c r="S278" t="s">
        <v>2017</v>
      </c>
      <c r="U278">
        <v>540</v>
      </c>
      <c r="V278" t="s">
        <v>113</v>
      </c>
      <c r="W278">
        <v>2023</v>
      </c>
      <c r="X278">
        <v>1270186</v>
      </c>
      <c r="Y278">
        <v>1940</v>
      </c>
      <c r="Z278">
        <v>32052</v>
      </c>
      <c r="AA278">
        <v>27475</v>
      </c>
      <c r="AB278">
        <v>14986</v>
      </c>
      <c r="AC278">
        <v>0</v>
      </c>
      <c r="AD278">
        <v>1054</v>
      </c>
      <c r="AE278">
        <v>219399</v>
      </c>
      <c r="AF278">
        <v>995167</v>
      </c>
      <c r="AG278">
        <v>150542</v>
      </c>
      <c r="AH278">
        <v>844625</v>
      </c>
      <c r="AI278">
        <v>71862</v>
      </c>
      <c r="AJ278">
        <v>923305</v>
      </c>
      <c r="AM278" t="s">
        <v>47</v>
      </c>
      <c r="AN278" t="s">
        <v>186</v>
      </c>
      <c r="AO278" t="s">
        <v>300</v>
      </c>
      <c r="AP278" t="s">
        <v>301</v>
      </c>
      <c r="AQ278" t="s">
        <v>71</v>
      </c>
      <c r="AR278">
        <v>0</v>
      </c>
      <c r="AS278">
        <v>-7.6026097349310646</v>
      </c>
      <c r="AT278">
        <v>2.1630690308348539E-2</v>
      </c>
      <c r="AU278">
        <v>2.76084315496796E-2</v>
      </c>
      <c r="AV278">
        <v>0.38233002142996297</v>
      </c>
      <c r="AW278" t="s">
        <v>47</v>
      </c>
      <c r="AX278">
        <v>1</v>
      </c>
      <c r="AY278">
        <v>7.2210995742423137E-2</v>
      </c>
      <c r="AZ278">
        <v>208.1584440227704</v>
      </c>
      <c r="BA278">
        <v>1205.1100569259961</v>
      </c>
      <c r="BB278">
        <v>142.82922201138521</v>
      </c>
      <c r="BC278" t="s">
        <v>3685</v>
      </c>
      <c r="BD278" t="s">
        <v>2173</v>
      </c>
      <c r="BE278" t="s">
        <v>2174</v>
      </c>
      <c r="BF278" t="s">
        <v>2184</v>
      </c>
      <c r="BG278">
        <v>0</v>
      </c>
      <c r="BH278">
        <v>0</v>
      </c>
      <c r="BI278">
        <v>-22.59805755667491</v>
      </c>
      <c r="BJ278">
        <v>-0.25615830954032148</v>
      </c>
      <c r="BK278">
        <v>-43.911635910633983</v>
      </c>
      <c r="BL278">
        <v>-0.57824180870943565</v>
      </c>
      <c r="BM278">
        <v>-6.2032123519723097</v>
      </c>
      <c r="BN278" t="s">
        <v>49</v>
      </c>
      <c r="BO278" t="s">
        <v>49</v>
      </c>
      <c r="BP278" t="s">
        <v>49</v>
      </c>
      <c r="BQ278" t="s">
        <v>3730</v>
      </c>
      <c r="BR278" t="s">
        <v>2168</v>
      </c>
      <c r="BS278">
        <v>-21.22571001494768</v>
      </c>
      <c r="BT278">
        <v>-0.2385835115868655</v>
      </c>
      <c r="BU278">
        <v>-5.7901907721553236</v>
      </c>
      <c r="BV278" t="s">
        <v>48</v>
      </c>
      <c r="BW278" t="s">
        <v>2182</v>
      </c>
      <c r="BX278" t="s">
        <v>2167</v>
      </c>
      <c r="BY278">
        <v>-21.366774165184779</v>
      </c>
      <c r="BZ278">
        <v>2.272480752894835E-2</v>
      </c>
      <c r="CA278">
        <v>0.28840784823244631</v>
      </c>
      <c r="CB278">
        <v>4.7780056963995843E-2</v>
      </c>
      <c r="CC278">
        <v>0</v>
      </c>
      <c r="CD278" t="s">
        <v>3685</v>
      </c>
      <c r="CE278">
        <v>0.1656683660199387</v>
      </c>
      <c r="CF278">
        <v>14.310832213944281</v>
      </c>
      <c r="CG278">
        <v>7.1989312406881734</v>
      </c>
      <c r="CH278">
        <v>143.39835575485799</v>
      </c>
      <c r="CI278">
        <v>1226.4768310911811</v>
      </c>
    </row>
    <row r="279" spans="1:87">
      <c r="A279">
        <v>276</v>
      </c>
      <c r="B279">
        <v>297</v>
      </c>
      <c r="C279">
        <v>242</v>
      </c>
      <c r="D279">
        <v>220</v>
      </c>
      <c r="E279">
        <v>312</v>
      </c>
      <c r="F279" t="s">
        <v>494</v>
      </c>
      <c r="G279" t="s">
        <v>2283</v>
      </c>
      <c r="H279">
        <v>1993</v>
      </c>
      <c r="J279">
        <v>2004</v>
      </c>
      <c r="L279" t="s">
        <v>3519</v>
      </c>
      <c r="M279">
        <v>214038</v>
      </c>
      <c r="N279">
        <v>5271107221</v>
      </c>
      <c r="O279" t="s">
        <v>2198</v>
      </c>
      <c r="P279" t="s">
        <v>86</v>
      </c>
      <c r="Q279" t="s">
        <v>1990</v>
      </c>
      <c r="R279" t="s">
        <v>2630</v>
      </c>
      <c r="S279" t="s">
        <v>2002</v>
      </c>
      <c r="U279">
        <v>400</v>
      </c>
      <c r="V279" t="s">
        <v>113</v>
      </c>
      <c r="W279">
        <v>2023</v>
      </c>
      <c r="X279">
        <v>2497547</v>
      </c>
      <c r="Y279">
        <v>44357</v>
      </c>
      <c r="Z279">
        <v>46928</v>
      </c>
      <c r="AA279">
        <v>37717</v>
      </c>
      <c r="AB279">
        <v>9052</v>
      </c>
      <c r="AC279">
        <v>1455656</v>
      </c>
      <c r="AD279">
        <v>570</v>
      </c>
      <c r="AE279">
        <v>74386</v>
      </c>
      <c r="AF279">
        <v>685311</v>
      </c>
      <c r="AG279">
        <v>143659</v>
      </c>
      <c r="AH279">
        <v>541652</v>
      </c>
      <c r="AI279">
        <v>448819</v>
      </c>
      <c r="AJ279">
        <v>236492</v>
      </c>
      <c r="AM279" t="s">
        <v>42</v>
      </c>
      <c r="AN279" t="s">
        <v>43</v>
      </c>
      <c r="AO279" t="s">
        <v>87</v>
      </c>
      <c r="AP279" t="s">
        <v>88</v>
      </c>
      <c r="AQ279" t="s">
        <v>46</v>
      </c>
      <c r="AR279">
        <v>0.58283427699258517</v>
      </c>
      <c r="AS279">
        <v>5.5167201246489217</v>
      </c>
      <c r="AT279">
        <v>1.51016177072944E-2</v>
      </c>
      <c r="AU279">
        <v>5.5036326572899023E-2</v>
      </c>
      <c r="AV279">
        <v>8.4036103640888649E-2</v>
      </c>
      <c r="AW279" t="s">
        <v>57</v>
      </c>
      <c r="AX279">
        <v>0</v>
      </c>
      <c r="AY279">
        <v>0.65491287897027772</v>
      </c>
      <c r="AZ279">
        <v>130.50175438596489</v>
      </c>
      <c r="BA279">
        <v>4381.6614035087723</v>
      </c>
      <c r="BB279">
        <v>252.0333333333333</v>
      </c>
      <c r="BC279" t="s">
        <v>3686</v>
      </c>
      <c r="BD279" t="s">
        <v>2175</v>
      </c>
      <c r="BE279" t="s">
        <v>2176</v>
      </c>
      <c r="BF279" t="s">
        <v>2185</v>
      </c>
      <c r="BG279">
        <v>1</v>
      </c>
      <c r="BH279">
        <v>5.4713200863965028E-4</v>
      </c>
      <c r="BI279">
        <v>52.20026557608621</v>
      </c>
      <c r="BJ279">
        <v>0.42002700435312512</v>
      </c>
      <c r="BK279">
        <v>10.29004751890306</v>
      </c>
      <c r="BL279">
        <v>9.7943505184010959E-2</v>
      </c>
      <c r="BM279">
        <v>11.071810888640201</v>
      </c>
      <c r="BN279" t="s">
        <v>48</v>
      </c>
      <c r="BO279" t="s">
        <v>49</v>
      </c>
      <c r="BP279" t="s">
        <v>48</v>
      </c>
      <c r="BQ279" t="s">
        <v>3728</v>
      </c>
      <c r="BR279" t="s">
        <v>2165</v>
      </c>
      <c r="BS279">
        <v>27.232142857142851</v>
      </c>
      <c r="BT279">
        <v>0.24084312841361119</v>
      </c>
      <c r="BU279">
        <v>6.206038627598609</v>
      </c>
      <c r="BV279" t="s">
        <v>48</v>
      </c>
      <c r="BW279" t="s">
        <v>2180</v>
      </c>
      <c r="BX279" t="s">
        <v>2166</v>
      </c>
      <c r="BY279">
        <v>718.80202850877231</v>
      </c>
      <c r="BZ279">
        <v>1.345553002173726E-3</v>
      </c>
      <c r="CA279">
        <v>2.2258513276477349E-2</v>
      </c>
      <c r="CB279">
        <v>4.0761998297891193E-3</v>
      </c>
      <c r="CC279">
        <v>0.58228714498394551</v>
      </c>
      <c r="CD279" t="s">
        <v>3686</v>
      </c>
      <c r="CE279">
        <v>0.18312992333125949</v>
      </c>
      <c r="CF279">
        <v>14.31079260379347</v>
      </c>
      <c r="CG279">
        <v>6.1047932324149849</v>
      </c>
      <c r="CH279">
        <v>107.9397321428571</v>
      </c>
      <c r="CI279">
        <v>3662.859375</v>
      </c>
    </row>
    <row r="280" spans="1:87">
      <c r="B280">
        <v>1562</v>
      </c>
      <c r="D280">
        <v>572</v>
      </c>
      <c r="E280">
        <v>313</v>
      </c>
      <c r="F280" t="s">
        <v>2282</v>
      </c>
      <c r="G280" t="s">
        <v>2283</v>
      </c>
      <c r="L280">
        <v>932629535</v>
      </c>
      <c r="M280">
        <v>83941</v>
      </c>
      <c r="N280">
        <v>8971655469</v>
      </c>
      <c r="O280" t="s">
        <v>2198</v>
      </c>
      <c r="P280" t="s">
        <v>895</v>
      </c>
      <c r="Q280" t="s">
        <v>2095</v>
      </c>
      <c r="S280" t="s">
        <v>1984</v>
      </c>
      <c r="U280">
        <v>450</v>
      </c>
      <c r="V280" t="s">
        <v>113</v>
      </c>
      <c r="W280">
        <v>2023</v>
      </c>
      <c r="X280">
        <v>186433.12127</v>
      </c>
      <c r="Y280">
        <v>-15033.94339</v>
      </c>
      <c r="Z280">
        <v>-24638.04421</v>
      </c>
      <c r="AA280">
        <v>-24925.534110000001</v>
      </c>
      <c r="AB280">
        <v>5873.6103999999996</v>
      </c>
      <c r="AC280">
        <v>2873</v>
      </c>
      <c r="AD280">
        <v>89</v>
      </c>
      <c r="AE280">
        <v>159837.60514</v>
      </c>
      <c r="AF280">
        <v>264684.23047000001</v>
      </c>
      <c r="AG280">
        <v>197027.63753000001</v>
      </c>
      <c r="AH280">
        <v>67656.592940000002</v>
      </c>
      <c r="AI280">
        <v>51535.194389999997</v>
      </c>
      <c r="AJ280">
        <v>213149.03607999999</v>
      </c>
      <c r="AM280" t="s">
        <v>117</v>
      </c>
      <c r="AN280" t="s">
        <v>118</v>
      </c>
      <c r="AO280" t="s">
        <v>896</v>
      </c>
      <c r="AP280" t="s">
        <v>897</v>
      </c>
      <c r="AQ280" t="s">
        <v>56</v>
      </c>
      <c r="AR280">
        <v>1.5410351875400959E-2</v>
      </c>
      <c r="AS280">
        <v>-63.210838783963247</v>
      </c>
      <c r="AT280">
        <v>-0.13369692005478909</v>
      </c>
      <c r="AU280">
        <v>-9.4170831657555534E-2</v>
      </c>
      <c r="AV280">
        <v>-0.48366042672454929</v>
      </c>
      <c r="AW280" t="s">
        <v>57</v>
      </c>
      <c r="AX280">
        <v>0</v>
      </c>
      <c r="AY280">
        <v>0.19470443818465841</v>
      </c>
      <c r="AZ280">
        <v>1795.928147640449</v>
      </c>
      <c r="BA280">
        <v>2094.754171573034</v>
      </c>
      <c r="BB280">
        <v>2213.7936801123601</v>
      </c>
      <c r="BC280" t="s">
        <v>3685</v>
      </c>
      <c r="BD280" t="s">
        <v>2173</v>
      </c>
      <c r="BE280" t="s">
        <v>2174</v>
      </c>
      <c r="BF280" t="s">
        <v>2185</v>
      </c>
      <c r="BG280">
        <v>1</v>
      </c>
      <c r="BH280">
        <v>1.515889572302747E-2</v>
      </c>
      <c r="BI280">
        <v>-42.510197809144842</v>
      </c>
      <c r="BJ280">
        <v>-0.55356260711624472</v>
      </c>
      <c r="BK280">
        <v>-58.340723050104963</v>
      </c>
      <c r="BL280">
        <v>-0.87564610628535888</v>
      </c>
      <c r="BM280">
        <v>-12.924153804785609</v>
      </c>
      <c r="BN280" t="s">
        <v>49</v>
      </c>
      <c r="BO280" t="s">
        <v>49</v>
      </c>
      <c r="BP280" t="s">
        <v>49</v>
      </c>
      <c r="BQ280" t="s">
        <v>3730</v>
      </c>
      <c r="BR280" t="s">
        <v>2168</v>
      </c>
      <c r="BS280">
        <v>-48.255813953488378</v>
      </c>
      <c r="BT280">
        <v>-0.65885810708131309</v>
      </c>
      <c r="BU280">
        <v>-15.186421040513819</v>
      </c>
      <c r="BV280" t="s">
        <v>48</v>
      </c>
      <c r="BW280" t="s">
        <v>2182</v>
      </c>
      <c r="BX280" t="s">
        <v>2167</v>
      </c>
      <c r="BY280">
        <v>209.35284046838231</v>
      </c>
      <c r="BZ280">
        <v>-0.55513423140736806</v>
      </c>
      <c r="CA280">
        <v>-3.8158185496290091</v>
      </c>
      <c r="CB280">
        <v>-0.3579158345563061</v>
      </c>
      <c r="CC280">
        <v>2.5145615237349278E-4</v>
      </c>
      <c r="CD280" t="s">
        <v>3685</v>
      </c>
      <c r="CE280">
        <v>9.3797917773397355E-2</v>
      </c>
      <c r="CF280">
        <v>12.68939046178175</v>
      </c>
      <c r="CG280">
        <v>5.1474944768134527</v>
      </c>
      <c r="CH280">
        <v>2792.915746162791</v>
      </c>
      <c r="CI280">
        <v>1885.401331104651</v>
      </c>
    </row>
    <row r="281" spans="1:87">
      <c r="A281">
        <v>257</v>
      </c>
      <c r="B281">
        <v>303</v>
      </c>
      <c r="C281">
        <v>313</v>
      </c>
      <c r="D281">
        <v>307</v>
      </c>
      <c r="E281">
        <v>314</v>
      </c>
      <c r="F281" t="s">
        <v>473</v>
      </c>
      <c r="J281">
        <v>1996</v>
      </c>
      <c r="L281" t="s">
        <v>3512</v>
      </c>
      <c r="M281">
        <v>62569</v>
      </c>
      <c r="N281">
        <v>5261060765</v>
      </c>
      <c r="O281" t="s">
        <v>2198</v>
      </c>
      <c r="P281" t="s">
        <v>474</v>
      </c>
      <c r="Q281" t="s">
        <v>2685</v>
      </c>
      <c r="S281" t="s">
        <v>2017</v>
      </c>
      <c r="U281">
        <v>500</v>
      </c>
      <c r="V281" t="s">
        <v>113</v>
      </c>
      <c r="W281">
        <v>2023</v>
      </c>
      <c r="X281">
        <v>2647080</v>
      </c>
      <c r="Y281">
        <v>657906</v>
      </c>
      <c r="Z281">
        <v>633141</v>
      </c>
      <c r="AA281">
        <v>598941</v>
      </c>
      <c r="AB281">
        <v>107548</v>
      </c>
      <c r="AC281">
        <v>0</v>
      </c>
      <c r="AD281">
        <v>1025</v>
      </c>
      <c r="AE281">
        <v>177432</v>
      </c>
      <c r="AF281">
        <v>3527619</v>
      </c>
      <c r="AG281">
        <v>2781829</v>
      </c>
      <c r="AH281">
        <v>745790</v>
      </c>
      <c r="AI281">
        <v>1811443</v>
      </c>
      <c r="AJ281">
        <v>1716176</v>
      </c>
      <c r="AM281" t="s">
        <v>0</v>
      </c>
      <c r="AN281" t="s">
        <v>75</v>
      </c>
      <c r="AO281" t="s">
        <v>316</v>
      </c>
      <c r="AP281" t="s">
        <v>317</v>
      </c>
      <c r="AQ281" t="s">
        <v>64</v>
      </c>
      <c r="AR281">
        <v>0</v>
      </c>
      <c r="AS281">
        <v>15.16178501897916</v>
      </c>
      <c r="AT281">
        <v>0.22626478988168089</v>
      </c>
      <c r="AU281">
        <v>0.1697861928966819</v>
      </c>
      <c r="AV281">
        <v>0.33064302878975488</v>
      </c>
      <c r="AW281" t="s">
        <v>47</v>
      </c>
      <c r="AX281">
        <v>1</v>
      </c>
      <c r="AY281">
        <v>0.51350301719091551</v>
      </c>
      <c r="AZ281">
        <v>173.1043902439024</v>
      </c>
      <c r="BA281">
        <v>2582.5170731707321</v>
      </c>
      <c r="BB281">
        <v>2713.979512195122</v>
      </c>
      <c r="BC281" t="s">
        <v>3685</v>
      </c>
      <c r="BD281" t="s">
        <v>2173</v>
      </c>
      <c r="BE281" t="s">
        <v>2174</v>
      </c>
      <c r="BF281" t="s">
        <v>2184</v>
      </c>
      <c r="BG281">
        <v>0</v>
      </c>
      <c r="BH281">
        <v>0</v>
      </c>
      <c r="BI281">
        <v>62.327137861062717</v>
      </c>
      <c r="BJ281">
        <v>0.48444348257115882</v>
      </c>
      <c r="BK281">
        <v>17.62836076888604</v>
      </c>
      <c r="BL281">
        <v>0.16235998340204641</v>
      </c>
      <c r="BM281">
        <v>12.875005067380039</v>
      </c>
      <c r="BN281" t="s">
        <v>49</v>
      </c>
      <c r="BO281" t="s">
        <v>48</v>
      </c>
      <c r="BP281" t="s">
        <v>48</v>
      </c>
      <c r="BQ281" t="s">
        <v>3728</v>
      </c>
      <c r="BR281" t="s">
        <v>2165</v>
      </c>
      <c r="BS281">
        <v>14.91031390134529</v>
      </c>
      <c r="BT281">
        <v>0.13898175899249929</v>
      </c>
      <c r="BU281">
        <v>3.5356114737413069</v>
      </c>
      <c r="BV281" t="s">
        <v>48</v>
      </c>
      <c r="BW281" t="s">
        <v>2180</v>
      </c>
      <c r="BX281" t="s">
        <v>2166</v>
      </c>
      <c r="BY281">
        <v>754.37021218418454</v>
      </c>
      <c r="BZ281">
        <v>0.14979147081603261</v>
      </c>
      <c r="CA281">
        <v>0.1975001394740736</v>
      </c>
      <c r="CB281">
        <v>0.108782891587191</v>
      </c>
      <c r="CC281">
        <v>0</v>
      </c>
      <c r="CD281" t="s">
        <v>3685</v>
      </c>
      <c r="CE281">
        <v>0.55079906210127616</v>
      </c>
      <c r="CF281">
        <v>14.304524221075219</v>
      </c>
      <c r="CG281">
        <v>6.7934661325800096</v>
      </c>
      <c r="CH281">
        <v>142.8374439461883</v>
      </c>
      <c r="CI281">
        <v>1828.1468609865469</v>
      </c>
    </row>
    <row r="282" spans="1:87">
      <c r="A282">
        <v>529</v>
      </c>
      <c r="B282">
        <v>539</v>
      </c>
      <c r="C282">
        <v>447</v>
      </c>
      <c r="D282">
        <v>347</v>
      </c>
      <c r="E282">
        <v>315</v>
      </c>
      <c r="F282" t="s">
        <v>775</v>
      </c>
      <c r="J282">
        <v>2015</v>
      </c>
      <c r="L282" t="s">
        <v>3488</v>
      </c>
      <c r="M282">
        <v>555269</v>
      </c>
      <c r="N282">
        <v>5272735267</v>
      </c>
      <c r="O282" t="s">
        <v>2200</v>
      </c>
      <c r="P282" t="s">
        <v>776</v>
      </c>
      <c r="Q282" t="s">
        <v>2286</v>
      </c>
      <c r="S282" t="s">
        <v>2000</v>
      </c>
      <c r="U282">
        <v>500</v>
      </c>
      <c r="V282" t="s">
        <v>113</v>
      </c>
      <c r="W282">
        <v>2023</v>
      </c>
      <c r="X282">
        <v>1395868</v>
      </c>
      <c r="Y282">
        <v>69335</v>
      </c>
      <c r="Z282">
        <v>89325</v>
      </c>
      <c r="AA282">
        <v>66785</v>
      </c>
      <c r="AB282">
        <v>31941</v>
      </c>
      <c r="AC282">
        <v>335214</v>
      </c>
      <c r="AD282">
        <v>945</v>
      </c>
      <c r="AE282">
        <v>123853</v>
      </c>
      <c r="AF282">
        <v>791536</v>
      </c>
      <c r="AG282">
        <v>307217</v>
      </c>
      <c r="AH282">
        <v>484319</v>
      </c>
      <c r="AI282">
        <v>396635</v>
      </c>
      <c r="AJ282">
        <v>394901</v>
      </c>
      <c r="AM282" t="s">
        <v>0</v>
      </c>
      <c r="AN282" t="s">
        <v>75</v>
      </c>
      <c r="AO282" t="s">
        <v>145</v>
      </c>
      <c r="AP282" t="s">
        <v>146</v>
      </c>
      <c r="AQ282" t="s">
        <v>64</v>
      </c>
      <c r="AR282">
        <v>0.24014734917628311</v>
      </c>
      <c r="AS282">
        <v>3.0549922387601351</v>
      </c>
      <c r="AT282">
        <v>4.7844781884820053E-2</v>
      </c>
      <c r="AU282">
        <v>8.4373926138545816E-2</v>
      </c>
      <c r="AV282">
        <v>0.16837898823855679</v>
      </c>
      <c r="AW282" t="s">
        <v>47</v>
      </c>
      <c r="AX282">
        <v>1</v>
      </c>
      <c r="AY282">
        <v>0.50109533868326894</v>
      </c>
      <c r="AZ282">
        <v>131.06137566137559</v>
      </c>
      <c r="BA282">
        <v>1477.1089947089949</v>
      </c>
      <c r="BB282">
        <v>325.0973544973545</v>
      </c>
      <c r="BC282" t="s">
        <v>3687</v>
      </c>
      <c r="BD282" t="s">
        <v>2173</v>
      </c>
      <c r="BE282" t="s">
        <v>2174</v>
      </c>
      <c r="BF282" t="s">
        <v>2185</v>
      </c>
      <c r="BG282">
        <v>1</v>
      </c>
      <c r="BH282">
        <v>0.22779673318354279</v>
      </c>
      <c r="BI282">
        <v>-14.122890936216679</v>
      </c>
      <c r="BJ282">
        <v>-0.15225287605245089</v>
      </c>
      <c r="BK282">
        <v>-37.770210823345423</v>
      </c>
      <c r="BL282">
        <v>-0.47433637522156319</v>
      </c>
      <c r="BM282">
        <v>-3.73479189470648</v>
      </c>
      <c r="BN282" t="s">
        <v>49</v>
      </c>
      <c r="BO282" t="s">
        <v>49</v>
      </c>
      <c r="BP282" t="s">
        <v>49</v>
      </c>
      <c r="BQ282" t="s">
        <v>3730</v>
      </c>
      <c r="BR282" t="s">
        <v>2168</v>
      </c>
      <c r="BS282">
        <v>-22.413793103448281</v>
      </c>
      <c r="BT282">
        <v>-0.25378052077609953</v>
      </c>
      <c r="BU282">
        <v>-6.14743853937415</v>
      </c>
      <c r="BV282" t="s">
        <v>49</v>
      </c>
      <c r="BW282" t="s">
        <v>2182</v>
      </c>
      <c r="BX282" t="s">
        <v>2167</v>
      </c>
      <c r="BY282">
        <v>142.60571063674499</v>
      </c>
      <c r="BZ282">
        <v>7.7285017764584643E-2</v>
      </c>
      <c r="CA282">
        <v>0.28764852295651422</v>
      </c>
      <c r="CB282">
        <v>0.13944595041615879</v>
      </c>
      <c r="CC282">
        <v>1.2350615992740359E-2</v>
      </c>
      <c r="CD282" t="s">
        <v>3685</v>
      </c>
      <c r="CE282">
        <v>0.48477895517384539</v>
      </c>
      <c r="CF282">
        <v>14.30127987801229</v>
      </c>
      <c r="CG282">
        <v>7.1049654482698434</v>
      </c>
      <c r="CH282">
        <v>86.752288341543519</v>
      </c>
      <c r="CI282">
        <v>1334.5032840722499</v>
      </c>
    </row>
    <row r="283" spans="1:87">
      <c r="A283">
        <v>275</v>
      </c>
      <c r="B283">
        <v>287</v>
      </c>
      <c r="C283">
        <v>282</v>
      </c>
      <c r="D283">
        <v>278</v>
      </c>
      <c r="E283">
        <v>316</v>
      </c>
      <c r="F283" t="s">
        <v>2778</v>
      </c>
      <c r="H283">
        <v>2016</v>
      </c>
      <c r="L283" t="s">
        <v>3514</v>
      </c>
      <c r="M283">
        <v>631916</v>
      </c>
      <c r="N283">
        <v>9512417713</v>
      </c>
      <c r="O283" t="s">
        <v>2200</v>
      </c>
      <c r="P283" t="s">
        <v>366</v>
      </c>
      <c r="Q283" t="s">
        <v>2317</v>
      </c>
      <c r="R283" t="s">
        <v>2547</v>
      </c>
      <c r="S283" t="s">
        <v>2014</v>
      </c>
      <c r="T283" t="s">
        <v>2779</v>
      </c>
      <c r="U283">
        <v>500</v>
      </c>
      <c r="V283" t="s">
        <v>113</v>
      </c>
      <c r="W283">
        <v>2023</v>
      </c>
      <c r="X283">
        <v>2508129</v>
      </c>
      <c r="Y283">
        <v>12156</v>
      </c>
      <c r="Z283">
        <v>-13129</v>
      </c>
      <c r="AA283">
        <v>-4714</v>
      </c>
      <c r="AB283">
        <v>106855</v>
      </c>
      <c r="AC283">
        <v>1096399</v>
      </c>
      <c r="AD283">
        <v>3352</v>
      </c>
      <c r="AE283">
        <v>354231</v>
      </c>
      <c r="AF283">
        <v>2148320</v>
      </c>
      <c r="AG283">
        <v>1789940</v>
      </c>
      <c r="AH283">
        <v>358380</v>
      </c>
      <c r="AI283">
        <v>419094</v>
      </c>
      <c r="AJ283">
        <v>1729226</v>
      </c>
      <c r="AM283" t="s">
        <v>171</v>
      </c>
      <c r="AN283" t="s">
        <v>172</v>
      </c>
      <c r="AO283" t="s">
        <v>269</v>
      </c>
      <c r="AP283" t="s">
        <v>270</v>
      </c>
      <c r="AQ283" t="s">
        <v>71</v>
      </c>
      <c r="AR283">
        <v>0.43713820142424892</v>
      </c>
      <c r="AS283">
        <v>3.819396912975193</v>
      </c>
      <c r="AT283">
        <v>-1.879488654690409E-3</v>
      </c>
      <c r="AU283">
        <v>-2.1942727340433449E-3</v>
      </c>
      <c r="AV283">
        <v>-1.1248073224622641E-2</v>
      </c>
      <c r="AW283" t="s">
        <v>47</v>
      </c>
      <c r="AX283">
        <v>1</v>
      </c>
      <c r="AY283">
        <v>0.19507987636851121</v>
      </c>
      <c r="AZ283">
        <v>105.67750596658711</v>
      </c>
      <c r="BA283">
        <v>748.24850835322195</v>
      </c>
      <c r="BB283">
        <v>533.99164677804299</v>
      </c>
      <c r="BC283" t="s">
        <v>3689</v>
      </c>
      <c r="BD283" t="s">
        <v>2175</v>
      </c>
      <c r="BE283" t="s">
        <v>2174</v>
      </c>
      <c r="BF283" t="s">
        <v>2185</v>
      </c>
      <c r="BG283">
        <v>1</v>
      </c>
      <c r="BH283">
        <v>8.2467230043945461E-2</v>
      </c>
      <c r="BI283">
        <v>54.416148586499993</v>
      </c>
      <c r="BJ283">
        <v>0.43448103542431049</v>
      </c>
      <c r="BK283">
        <v>11.895759845289859</v>
      </c>
      <c r="BL283">
        <v>0.1123975362551963</v>
      </c>
      <c r="BM283">
        <v>11.47389577097586</v>
      </c>
      <c r="BN283" t="s">
        <v>48</v>
      </c>
      <c r="BO283" t="s">
        <v>49</v>
      </c>
      <c r="BP283" t="s">
        <v>48</v>
      </c>
      <c r="BQ283" t="s">
        <v>3728</v>
      </c>
      <c r="BR283" t="s">
        <v>2165</v>
      </c>
      <c r="BS283">
        <v>17.572781480182389</v>
      </c>
      <c r="BT283">
        <v>0.16188737268930259</v>
      </c>
      <c r="BU283">
        <v>4.1301989529061611</v>
      </c>
      <c r="BV283" t="s">
        <v>48</v>
      </c>
      <c r="BW283" t="s">
        <v>2180</v>
      </c>
      <c r="BX283" t="s">
        <v>2166</v>
      </c>
      <c r="BY283">
        <v>178.53051466679611</v>
      </c>
      <c r="BZ283">
        <v>1.342575661868192E-2</v>
      </c>
      <c r="CA283">
        <v>0.14097135579962641</v>
      </c>
      <c r="CB283">
        <v>2.4714038167532329E-2</v>
      </c>
      <c r="CC283">
        <v>0.35467097138030351</v>
      </c>
      <c r="CD283" t="s">
        <v>3689</v>
      </c>
      <c r="CE283">
        <v>0.17531248122959339</v>
      </c>
      <c r="CF283">
        <v>14.30056657939458</v>
      </c>
      <c r="CG283">
        <v>7.9554250889126719</v>
      </c>
      <c r="CH283">
        <v>79.616315752367598</v>
      </c>
      <c r="CI283">
        <v>569.71799368642587</v>
      </c>
    </row>
    <row r="284" spans="1:87">
      <c r="A284">
        <v>213</v>
      </c>
      <c r="B284">
        <v>280</v>
      </c>
      <c r="C284">
        <v>270</v>
      </c>
      <c r="D284">
        <v>268</v>
      </c>
      <c r="E284">
        <v>317</v>
      </c>
      <c r="F284" t="s">
        <v>411</v>
      </c>
      <c r="J284">
        <v>2011</v>
      </c>
      <c r="L284">
        <v>221248080</v>
      </c>
      <c r="M284">
        <v>389120</v>
      </c>
      <c r="N284">
        <v>5882381336</v>
      </c>
      <c r="O284" t="s">
        <v>2223</v>
      </c>
      <c r="P284" t="s">
        <v>98</v>
      </c>
      <c r="Q284" t="s">
        <v>1995</v>
      </c>
      <c r="R284" t="s">
        <v>2513</v>
      </c>
      <c r="S284" t="s">
        <v>1986</v>
      </c>
      <c r="U284">
        <v>400</v>
      </c>
      <c r="V284" t="s">
        <v>113</v>
      </c>
      <c r="W284">
        <v>2023</v>
      </c>
      <c r="X284">
        <v>3091129</v>
      </c>
      <c r="Y284">
        <v>83264</v>
      </c>
      <c r="Z284">
        <v>55329</v>
      </c>
      <c r="AA284">
        <v>44429.5</v>
      </c>
      <c r="AB284">
        <v>12629</v>
      </c>
      <c r="AC284">
        <v>31399</v>
      </c>
      <c r="AD284">
        <v>177</v>
      </c>
      <c r="AE284">
        <v>19288</v>
      </c>
      <c r="AF284">
        <v>884259</v>
      </c>
      <c r="AG284">
        <v>274168</v>
      </c>
      <c r="AH284">
        <v>610091</v>
      </c>
      <c r="AI284">
        <v>197024</v>
      </c>
      <c r="AJ284">
        <v>687235.73417999991</v>
      </c>
      <c r="AM284" t="s">
        <v>42</v>
      </c>
      <c r="AN284" t="s">
        <v>43</v>
      </c>
      <c r="AO284" t="s">
        <v>99</v>
      </c>
      <c r="AP284" t="s">
        <v>100</v>
      </c>
      <c r="AQ284" t="s">
        <v>46</v>
      </c>
      <c r="AR284">
        <v>1.015777730402063E-2</v>
      </c>
      <c r="AS284">
        <v>25.62028917035941</v>
      </c>
      <c r="AT284">
        <v>1.4373227387145599E-2</v>
      </c>
      <c r="AU284">
        <v>5.024489431263917E-2</v>
      </c>
      <c r="AV284">
        <v>0.22550298440799091</v>
      </c>
      <c r="AW284" t="s">
        <v>57</v>
      </c>
      <c r="AX284">
        <v>0</v>
      </c>
      <c r="AY284">
        <v>0.22281254700263159</v>
      </c>
      <c r="AZ284">
        <v>108.9717514124294</v>
      </c>
      <c r="BA284">
        <v>17464.00564971751</v>
      </c>
      <c r="BB284">
        <v>1548.9717514124291</v>
      </c>
      <c r="BC284" t="s">
        <v>3685</v>
      </c>
      <c r="BD284" t="s">
        <v>2173</v>
      </c>
      <c r="BE284" t="s">
        <v>2174</v>
      </c>
      <c r="BF284" t="s">
        <v>2185</v>
      </c>
      <c r="BG284">
        <v>1</v>
      </c>
      <c r="BH284">
        <v>9.7693284174199639E-3</v>
      </c>
      <c r="BI284">
        <v>90.594542601436018</v>
      </c>
      <c r="BJ284">
        <v>0.64497817209090158</v>
      </c>
      <c r="BK284">
        <v>38.11198739234495</v>
      </c>
      <c r="BL284">
        <v>0.32289467292178742</v>
      </c>
      <c r="BM284">
        <v>17.497226495359651</v>
      </c>
      <c r="BN284" t="s">
        <v>48</v>
      </c>
      <c r="BO284" t="s">
        <v>48</v>
      </c>
      <c r="BP284" t="s">
        <v>48</v>
      </c>
      <c r="BQ284" t="s">
        <v>3728</v>
      </c>
      <c r="BR284" t="s">
        <v>2165</v>
      </c>
      <c r="BS284">
        <v>38.82352941176471</v>
      </c>
      <c r="BT284">
        <v>0.32803336797534749</v>
      </c>
      <c r="BU284">
        <v>8.5464864732992964</v>
      </c>
      <c r="BV284" t="s">
        <v>48</v>
      </c>
      <c r="BW284" t="s">
        <v>2180</v>
      </c>
      <c r="BX284" t="s">
        <v>2166</v>
      </c>
      <c r="BY284">
        <v>4743.7311399135924</v>
      </c>
      <c r="BZ284">
        <v>2.2177348497226902E-2</v>
      </c>
      <c r="CA284">
        <v>0.31463937366049949</v>
      </c>
      <c r="CB284">
        <v>6.0960748721651338E-2</v>
      </c>
      <c r="CC284">
        <v>3.8844888660067152E-4</v>
      </c>
      <c r="CD284" t="s">
        <v>3685</v>
      </c>
      <c r="CE284">
        <v>0.19374799794582889</v>
      </c>
      <c r="CF284">
        <v>14.299068782219161</v>
      </c>
      <c r="CG284">
        <v>4.8481163645984813</v>
      </c>
      <c r="CH284">
        <v>43.656093333333331</v>
      </c>
      <c r="CI284">
        <v>12720.274509803919</v>
      </c>
    </row>
    <row r="285" spans="1:87">
      <c r="A285">
        <v>260</v>
      </c>
      <c r="B285">
        <v>311</v>
      </c>
      <c r="C285">
        <v>527</v>
      </c>
      <c r="D285">
        <v>1157</v>
      </c>
      <c r="E285">
        <v>318</v>
      </c>
      <c r="F285" t="s">
        <v>480</v>
      </c>
      <c r="G285" t="s">
        <v>2283</v>
      </c>
      <c r="H285">
        <v>2009</v>
      </c>
      <c r="L285">
        <v>146414470</v>
      </c>
      <c r="M285">
        <v>441533</v>
      </c>
      <c r="N285">
        <v>5272687350</v>
      </c>
      <c r="O285" t="s">
        <v>2198</v>
      </c>
      <c r="P285" t="s">
        <v>181</v>
      </c>
      <c r="Q285" t="s">
        <v>2236</v>
      </c>
      <c r="R285" t="s">
        <v>2547</v>
      </c>
      <c r="S285" t="s">
        <v>2014</v>
      </c>
      <c r="U285">
        <v>400</v>
      </c>
      <c r="V285" t="s">
        <v>2208</v>
      </c>
      <c r="W285">
        <v>2023</v>
      </c>
      <c r="X285">
        <v>2625943</v>
      </c>
      <c r="Y285">
        <v>166159</v>
      </c>
      <c r="Z285">
        <v>240531</v>
      </c>
      <c r="AA285">
        <v>196435</v>
      </c>
      <c r="AB285">
        <v>238991</v>
      </c>
      <c r="AC285">
        <v>611539</v>
      </c>
      <c r="AD285">
        <v>602</v>
      </c>
      <c r="AE285">
        <v>65526</v>
      </c>
      <c r="AF285">
        <v>2136870</v>
      </c>
      <c r="AG285">
        <v>1683944</v>
      </c>
      <c r="AH285">
        <v>452926</v>
      </c>
      <c r="AI285">
        <v>357754</v>
      </c>
      <c r="AJ285">
        <v>1779116</v>
      </c>
      <c r="AM285" t="s">
        <v>171</v>
      </c>
      <c r="AN285" t="s">
        <v>172</v>
      </c>
      <c r="AO285" t="s">
        <v>182</v>
      </c>
      <c r="AP285" t="s">
        <v>183</v>
      </c>
      <c r="AQ285" t="s">
        <v>71</v>
      </c>
      <c r="AR285">
        <v>0.23288357744246541</v>
      </c>
      <c r="AS285">
        <v>16.408605735087981</v>
      </c>
      <c r="AT285">
        <v>7.4805507964186585E-2</v>
      </c>
      <c r="AU285">
        <v>9.1926509333745146E-2</v>
      </c>
      <c r="AV285">
        <v>0.54907841701280768</v>
      </c>
      <c r="AW285" t="s">
        <v>57</v>
      </c>
      <c r="AX285">
        <v>0</v>
      </c>
      <c r="AY285">
        <v>0.16741963713281571</v>
      </c>
      <c r="AZ285">
        <v>108.8471760797342</v>
      </c>
      <c r="BA285">
        <v>4362.0315614617939</v>
      </c>
      <c r="BB285">
        <v>2797.2491694352161</v>
      </c>
      <c r="BC285" t="s">
        <v>3687</v>
      </c>
      <c r="BD285" t="s">
        <v>2173</v>
      </c>
      <c r="BE285" t="s">
        <v>2174</v>
      </c>
      <c r="BF285" t="s">
        <v>2184</v>
      </c>
      <c r="BG285">
        <v>0</v>
      </c>
      <c r="BH285">
        <v>-1.390567872773046E-2</v>
      </c>
      <c r="BI285">
        <v>62.631630123301733</v>
      </c>
      <c r="BJ285">
        <v>0.48631751941123369</v>
      </c>
      <c r="BK285">
        <v>17.849007335725901</v>
      </c>
      <c r="BL285">
        <v>0.1642340202421213</v>
      </c>
      <c r="BM285">
        <v>12.92790043685137</v>
      </c>
      <c r="BN285" t="s">
        <v>49</v>
      </c>
      <c r="BO285" t="s">
        <v>48</v>
      </c>
      <c r="BP285" t="s">
        <v>48</v>
      </c>
      <c r="BQ285" t="s">
        <v>3728</v>
      </c>
      <c r="BR285" t="s">
        <v>2165</v>
      </c>
      <c r="BS285">
        <v>14.01515151515151</v>
      </c>
      <c r="BT285">
        <v>0.13116116160255939</v>
      </c>
      <c r="BU285">
        <v>3.3333816497016939</v>
      </c>
      <c r="BV285" t="s">
        <v>49</v>
      </c>
      <c r="BW285" t="s">
        <v>2180</v>
      </c>
      <c r="BX285" t="s">
        <v>2166</v>
      </c>
      <c r="BY285">
        <v>1303.9690614617939</v>
      </c>
      <c r="BZ285">
        <v>5.26371854827372E-2</v>
      </c>
      <c r="CA285">
        <v>0.2350447323663214</v>
      </c>
      <c r="CB285">
        <v>4.9137487952813773E-2</v>
      </c>
      <c r="CC285">
        <v>0.2467892561701959</v>
      </c>
      <c r="CD285" t="s">
        <v>3687</v>
      </c>
      <c r="CE285">
        <v>0.20905589952227521</v>
      </c>
      <c r="CF285">
        <v>14.29463310818131</v>
      </c>
      <c r="CG285">
        <v>6.2690962837062614</v>
      </c>
      <c r="CH285">
        <v>74.195075757575751</v>
      </c>
      <c r="CI285">
        <v>3058.0625</v>
      </c>
    </row>
    <row r="286" spans="1:87">
      <c r="A286">
        <v>232</v>
      </c>
      <c r="B286">
        <v>279</v>
      </c>
      <c r="C286">
        <v>466</v>
      </c>
      <c r="D286">
        <v>1042</v>
      </c>
      <c r="E286">
        <v>319</v>
      </c>
      <c r="F286" t="s">
        <v>437</v>
      </c>
      <c r="H286">
        <v>2009</v>
      </c>
      <c r="J286">
        <v>2009</v>
      </c>
      <c r="L286">
        <v>142051272</v>
      </c>
      <c r="M286">
        <v>339408</v>
      </c>
      <c r="N286">
        <v>7010206959</v>
      </c>
      <c r="O286" t="s">
        <v>2200</v>
      </c>
      <c r="P286" t="s">
        <v>181</v>
      </c>
      <c r="Q286" t="s">
        <v>2236</v>
      </c>
      <c r="R286" t="s">
        <v>2547</v>
      </c>
      <c r="S286" t="s">
        <v>2014</v>
      </c>
      <c r="U286">
        <v>400</v>
      </c>
      <c r="V286" t="s">
        <v>113</v>
      </c>
      <c r="W286">
        <v>2023</v>
      </c>
      <c r="X286">
        <v>2934364</v>
      </c>
      <c r="Y286">
        <v>40697</v>
      </c>
      <c r="Z286">
        <v>33437</v>
      </c>
      <c r="AA286">
        <v>26792</v>
      </c>
      <c r="AB286">
        <v>51036.55558</v>
      </c>
      <c r="AC286">
        <v>659033</v>
      </c>
      <c r="AD286">
        <v>575</v>
      </c>
      <c r="AE286">
        <v>66671</v>
      </c>
      <c r="AF286">
        <v>1042172</v>
      </c>
      <c r="AG286">
        <v>537934</v>
      </c>
      <c r="AH286">
        <v>504238</v>
      </c>
      <c r="AI286">
        <v>253181</v>
      </c>
      <c r="AJ286">
        <v>788991</v>
      </c>
      <c r="AM286" t="s">
        <v>171</v>
      </c>
      <c r="AN286" t="s">
        <v>172</v>
      </c>
      <c r="AO286" t="s">
        <v>182</v>
      </c>
      <c r="AP286" t="s">
        <v>183</v>
      </c>
      <c r="AQ286" t="s">
        <v>71</v>
      </c>
      <c r="AR286">
        <v>0.22459142764837631</v>
      </c>
      <c r="AS286">
        <v>18.828786691530961</v>
      </c>
      <c r="AT286">
        <v>9.1304282631602621E-3</v>
      </c>
      <c r="AU286">
        <v>2.5707848608483051E-2</v>
      </c>
      <c r="AV286">
        <v>0.1058215268918284</v>
      </c>
      <c r="AW286" t="s">
        <v>57</v>
      </c>
      <c r="AX286">
        <v>0</v>
      </c>
      <c r="AY286">
        <v>0.24293590693282871</v>
      </c>
      <c r="AZ286">
        <v>115.9495652173913</v>
      </c>
      <c r="BA286">
        <v>5103.2417391304352</v>
      </c>
      <c r="BB286">
        <v>935.53739130434781</v>
      </c>
      <c r="BC286" t="s">
        <v>3687</v>
      </c>
      <c r="BD286" t="s">
        <v>2175</v>
      </c>
      <c r="BE286" t="s">
        <v>2174</v>
      </c>
      <c r="BF286" t="s">
        <v>2184</v>
      </c>
      <c r="BG286">
        <v>0</v>
      </c>
      <c r="BH286">
        <v>-8.4026408782058498E-2</v>
      </c>
      <c r="BI286">
        <v>81.736226548777807</v>
      </c>
      <c r="BJ286">
        <v>0.5973861451537843</v>
      </c>
      <c r="BK286">
        <v>31.692917788969421</v>
      </c>
      <c r="BL286">
        <v>0.27530264598467191</v>
      </c>
      <c r="BM286">
        <v>16.107527421801681</v>
      </c>
      <c r="BN286" t="s">
        <v>49</v>
      </c>
      <c r="BO286" t="s">
        <v>48</v>
      </c>
      <c r="BP286" t="s">
        <v>48</v>
      </c>
      <c r="BQ286" t="s">
        <v>3728</v>
      </c>
      <c r="BR286" t="s">
        <v>2165</v>
      </c>
      <c r="BS286">
        <v>30.979498861047841</v>
      </c>
      <c r="BT286">
        <v>0.26987062772217918</v>
      </c>
      <c r="BU286">
        <v>6.9795658563065466</v>
      </c>
      <c r="BV286" t="s">
        <v>48</v>
      </c>
      <c r="BW286" t="s">
        <v>2180</v>
      </c>
      <c r="BX286" t="s">
        <v>2166</v>
      </c>
      <c r="BY286">
        <v>1425.2736297910269</v>
      </c>
      <c r="BZ286">
        <v>2.770669157230024E-2</v>
      </c>
      <c r="CA286">
        <v>0.14502450789698901</v>
      </c>
      <c r="CB286">
        <v>2.62985558603289E-2</v>
      </c>
      <c r="CC286">
        <v>0.30861783643043478</v>
      </c>
      <c r="CD286" t="s">
        <v>3689</v>
      </c>
      <c r="CE286">
        <v>0.18133870089742879</v>
      </c>
      <c r="CF286">
        <v>14.294615147549161</v>
      </c>
      <c r="CG286">
        <v>6.0844994130751724</v>
      </c>
      <c r="CH286">
        <v>92.56492027334852</v>
      </c>
      <c r="CI286">
        <v>3677.9681093394079</v>
      </c>
    </row>
    <row r="287" spans="1:87">
      <c r="A287">
        <v>330</v>
      </c>
      <c r="B287">
        <v>457</v>
      </c>
      <c r="C287">
        <v>432</v>
      </c>
      <c r="D287">
        <v>245</v>
      </c>
      <c r="E287">
        <v>320</v>
      </c>
      <c r="F287" t="s">
        <v>552</v>
      </c>
      <c r="L287">
        <v>191836026</v>
      </c>
      <c r="M287">
        <v>29098</v>
      </c>
      <c r="N287">
        <v>5832625262</v>
      </c>
      <c r="O287" t="s">
        <v>2198</v>
      </c>
      <c r="P287" t="s">
        <v>553</v>
      </c>
      <c r="Q287" t="s">
        <v>2059</v>
      </c>
      <c r="R287" t="s">
        <v>2352</v>
      </c>
      <c r="S287" t="s">
        <v>1984</v>
      </c>
      <c r="T287" t="s">
        <v>2775</v>
      </c>
      <c r="U287">
        <v>400</v>
      </c>
      <c r="V287" t="s">
        <v>2208</v>
      </c>
      <c r="W287">
        <v>2023</v>
      </c>
      <c r="X287">
        <v>2271692</v>
      </c>
      <c r="Y287">
        <v>154877</v>
      </c>
      <c r="Z287">
        <v>182358</v>
      </c>
      <c r="AA287">
        <v>178243</v>
      </c>
      <c r="AB287">
        <v>32889</v>
      </c>
      <c r="AC287">
        <v>1250990</v>
      </c>
      <c r="AD287">
        <v>3296</v>
      </c>
      <c r="AE287">
        <v>554820</v>
      </c>
      <c r="AF287">
        <v>2590593</v>
      </c>
      <c r="AG287">
        <v>595108</v>
      </c>
      <c r="AH287">
        <v>1995485</v>
      </c>
      <c r="AI287">
        <v>645431</v>
      </c>
      <c r="AJ287">
        <v>1901300</v>
      </c>
      <c r="AM287" t="s">
        <v>0</v>
      </c>
      <c r="AN287" t="s">
        <v>75</v>
      </c>
      <c r="AO287" t="s">
        <v>477</v>
      </c>
      <c r="AP287" t="s">
        <v>478</v>
      </c>
      <c r="AQ287" t="s">
        <v>46</v>
      </c>
      <c r="AR287">
        <v>0.55068644869110772</v>
      </c>
      <c r="AS287">
        <v>46.857711010520632</v>
      </c>
      <c r="AT287">
        <v>7.8462661311480608E-2</v>
      </c>
      <c r="AU287">
        <v>6.8803937940077817E-2</v>
      </c>
      <c r="AV287">
        <v>0.27616120081000139</v>
      </c>
      <c r="AW287" t="s">
        <v>57</v>
      </c>
      <c r="AX287">
        <v>0</v>
      </c>
      <c r="AY287">
        <v>0.249144114880261</v>
      </c>
      <c r="AZ287">
        <v>168.33131067961159</v>
      </c>
      <c r="BA287">
        <v>689.22694174757282</v>
      </c>
      <c r="BB287">
        <v>180.55461165048541</v>
      </c>
      <c r="BC287" t="s">
        <v>3686</v>
      </c>
      <c r="BD287" t="s">
        <v>2175</v>
      </c>
      <c r="BE287" t="s">
        <v>2176</v>
      </c>
      <c r="BF287" t="s">
        <v>2184</v>
      </c>
      <c r="BG287">
        <v>0</v>
      </c>
      <c r="BH287">
        <v>-0.137540256930761</v>
      </c>
      <c r="BI287">
        <v>40.989199396121961</v>
      </c>
      <c r="BJ287">
        <v>0.34351310142864122</v>
      </c>
      <c r="BK287">
        <v>2.16608651892897</v>
      </c>
      <c r="BL287">
        <v>2.1429602259527059E-2</v>
      </c>
      <c r="BM287">
        <v>8.9673680092493093</v>
      </c>
      <c r="BN287" t="s">
        <v>48</v>
      </c>
      <c r="BO287" t="s">
        <v>48</v>
      </c>
      <c r="BP287" t="s">
        <v>48</v>
      </c>
      <c r="BQ287" t="s">
        <v>3728</v>
      </c>
      <c r="BR287" t="s">
        <v>2165</v>
      </c>
      <c r="BS287">
        <v>-14.743921365752721</v>
      </c>
      <c r="BT287">
        <v>-0.15951076873891351</v>
      </c>
      <c r="BU287">
        <v>-3.9093041603823648</v>
      </c>
      <c r="BV287" t="s">
        <v>49</v>
      </c>
      <c r="BW287" t="s">
        <v>2182</v>
      </c>
      <c r="BX287" t="s">
        <v>2167</v>
      </c>
      <c r="BY287">
        <v>272.45185121472241</v>
      </c>
      <c r="BZ287">
        <v>-7.1720540387059134E-2</v>
      </c>
      <c r="CA287">
        <v>-0.25850996481165389</v>
      </c>
      <c r="CB287">
        <v>-6.6428281135122114E-2</v>
      </c>
      <c r="CC287">
        <v>0.68822670562186872</v>
      </c>
      <c r="CD287" t="s">
        <v>3686</v>
      </c>
      <c r="CE287">
        <v>0.25696603681610741</v>
      </c>
      <c r="CF287">
        <v>14.292522384824711</v>
      </c>
      <c r="CG287">
        <v>8.2599756597682763</v>
      </c>
      <c r="CH287">
        <v>113.871184687015</v>
      </c>
      <c r="CI287">
        <v>416.77509053285053</v>
      </c>
    </row>
    <row r="288" spans="1:87">
      <c r="A288">
        <v>698</v>
      </c>
      <c r="B288">
        <v>698</v>
      </c>
      <c r="C288">
        <v>526</v>
      </c>
      <c r="D288">
        <v>351</v>
      </c>
      <c r="E288">
        <v>321</v>
      </c>
      <c r="F288" t="s">
        <v>984</v>
      </c>
      <c r="G288" t="s">
        <v>2283</v>
      </c>
      <c r="J288">
        <v>2012</v>
      </c>
      <c r="L288">
        <v>639691564</v>
      </c>
      <c r="M288">
        <v>407013</v>
      </c>
      <c r="N288">
        <v>9720959445</v>
      </c>
      <c r="O288" t="s">
        <v>2198</v>
      </c>
      <c r="P288" t="s">
        <v>570</v>
      </c>
      <c r="Q288" t="s">
        <v>2058</v>
      </c>
      <c r="R288" t="s">
        <v>2553</v>
      </c>
      <c r="S288" t="s">
        <v>2017</v>
      </c>
      <c r="U288">
        <v>420</v>
      </c>
      <c r="V288" t="s">
        <v>2208</v>
      </c>
      <c r="W288">
        <v>2023</v>
      </c>
      <c r="X288">
        <v>1091805</v>
      </c>
      <c r="Y288">
        <v>113915</v>
      </c>
      <c r="Z288">
        <v>129171</v>
      </c>
      <c r="AA288">
        <v>102019</v>
      </c>
      <c r="AB288">
        <v>24749</v>
      </c>
      <c r="AC288">
        <v>0</v>
      </c>
      <c r="AD288">
        <v>763</v>
      </c>
      <c r="AE288">
        <v>124376</v>
      </c>
      <c r="AF288">
        <v>1134985</v>
      </c>
      <c r="AG288">
        <v>228982</v>
      </c>
      <c r="AH288">
        <v>906003</v>
      </c>
      <c r="AI288">
        <v>509152</v>
      </c>
      <c r="AJ288">
        <v>625833</v>
      </c>
      <c r="AM288" t="s">
        <v>47</v>
      </c>
      <c r="AN288" t="s">
        <v>186</v>
      </c>
      <c r="AO288" t="s">
        <v>187</v>
      </c>
      <c r="AP288" t="s">
        <v>188</v>
      </c>
      <c r="AQ288" t="s">
        <v>71</v>
      </c>
      <c r="AR288">
        <v>0</v>
      </c>
      <c r="AS288">
        <v>0.64407117138542969</v>
      </c>
      <c r="AT288">
        <v>9.3440678509440794E-2</v>
      </c>
      <c r="AU288">
        <v>8.9885769415454828E-2</v>
      </c>
      <c r="AV288">
        <v>0.20037041983533399</v>
      </c>
      <c r="AW288" t="s">
        <v>57</v>
      </c>
      <c r="AX288">
        <v>0</v>
      </c>
      <c r="AY288">
        <v>0.44859799909249898</v>
      </c>
      <c r="AZ288">
        <v>163.00917431192661</v>
      </c>
      <c r="BA288">
        <v>1430.9370904325031</v>
      </c>
      <c r="BB288">
        <v>300.10747051114032</v>
      </c>
      <c r="BC288" t="s">
        <v>3685</v>
      </c>
      <c r="BD288" t="s">
        <v>2173</v>
      </c>
      <c r="BE288" t="s">
        <v>2174</v>
      </c>
      <c r="BF288" t="s">
        <v>2184</v>
      </c>
      <c r="BG288">
        <v>0</v>
      </c>
      <c r="BH288">
        <v>-3.6586429987160469E-4</v>
      </c>
      <c r="BI288">
        <v>-31.950175141172512</v>
      </c>
      <c r="BJ288">
        <v>-0.38493003060697012</v>
      </c>
      <c r="BK288">
        <v>-50.688532710994572</v>
      </c>
      <c r="BL288">
        <v>-0.70701352977608245</v>
      </c>
      <c r="BM288">
        <v>-9.1747184212570438</v>
      </c>
      <c r="BN288" t="s">
        <v>49</v>
      </c>
      <c r="BO288" t="s">
        <v>49</v>
      </c>
      <c r="BP288" t="s">
        <v>49</v>
      </c>
      <c r="BQ288" t="s">
        <v>3730</v>
      </c>
      <c r="BR288" t="s">
        <v>2168</v>
      </c>
      <c r="BS288">
        <v>3.8095238095238102</v>
      </c>
      <c r="BT288">
        <v>3.7387532071620377E-2</v>
      </c>
      <c r="BU288">
        <v>0.93907015447909359</v>
      </c>
      <c r="BV288" t="s">
        <v>48</v>
      </c>
      <c r="BW288" t="s">
        <v>2181</v>
      </c>
      <c r="BX288" t="s">
        <v>2166</v>
      </c>
      <c r="BY288">
        <v>-751.94726330899312</v>
      </c>
      <c r="BZ288">
        <v>1.8166066242006462E-2</v>
      </c>
      <c r="CA288">
        <v>0.13078224348130429</v>
      </c>
      <c r="CB288">
        <v>2.2704717153099869E-2</v>
      </c>
      <c r="CC288">
        <v>3.6586429987160469E-4</v>
      </c>
      <c r="CD288" t="s">
        <v>3685</v>
      </c>
      <c r="CE288">
        <v>0.17360703218358209</v>
      </c>
      <c r="CF288">
        <v>14.28827287851961</v>
      </c>
      <c r="CG288">
        <v>6.5998704992128374</v>
      </c>
      <c r="CH288">
        <v>140.7374149659864</v>
      </c>
      <c r="CI288">
        <v>2182.8843537414959</v>
      </c>
    </row>
    <row r="289" spans="1:87">
      <c r="A289">
        <v>862</v>
      </c>
      <c r="B289">
        <v>914</v>
      </c>
      <c r="C289">
        <v>655</v>
      </c>
      <c r="D289">
        <v>692</v>
      </c>
      <c r="E289">
        <v>322</v>
      </c>
      <c r="F289" t="s">
        <v>1151</v>
      </c>
      <c r="J289">
        <v>2002</v>
      </c>
      <c r="L289">
        <v>634392236</v>
      </c>
      <c r="M289">
        <v>132096</v>
      </c>
      <c r="N289">
        <v>7820069129</v>
      </c>
      <c r="O289" t="s">
        <v>2200</v>
      </c>
      <c r="P289" t="s">
        <v>98</v>
      </c>
      <c r="Q289" t="s">
        <v>1995</v>
      </c>
      <c r="S289" t="s">
        <v>1986</v>
      </c>
      <c r="U289">
        <v>400</v>
      </c>
      <c r="V289" t="s">
        <v>113</v>
      </c>
      <c r="W289">
        <v>2023</v>
      </c>
      <c r="X289">
        <v>914119.09475000005</v>
      </c>
      <c r="Y289">
        <v>29480.780340000001</v>
      </c>
      <c r="Z289">
        <v>24348.96284</v>
      </c>
      <c r="AA289">
        <v>20146.852370000001</v>
      </c>
      <c r="AB289">
        <v>4862.5169900000001</v>
      </c>
      <c r="AC289">
        <v>0</v>
      </c>
      <c r="AD289">
        <v>518</v>
      </c>
      <c r="AE289">
        <v>60015.092279999997</v>
      </c>
      <c r="AF289">
        <v>707370.12669000006</v>
      </c>
      <c r="AG289">
        <v>307484.51131999999</v>
      </c>
      <c r="AH289">
        <v>399885.61537000001</v>
      </c>
      <c r="AI289">
        <v>245515.88389999999</v>
      </c>
      <c r="AJ289">
        <v>461854.24278999999</v>
      </c>
      <c r="AM289" t="s">
        <v>42</v>
      </c>
      <c r="AN289" t="s">
        <v>43</v>
      </c>
      <c r="AO289" t="s">
        <v>99</v>
      </c>
      <c r="AP289" t="s">
        <v>100</v>
      </c>
      <c r="AQ289" t="s">
        <v>46</v>
      </c>
      <c r="AR289">
        <v>0</v>
      </c>
      <c r="AS289">
        <v>5.8284344665052057</v>
      </c>
      <c r="AT289">
        <v>2.2039636285586951E-2</v>
      </c>
      <c r="AU289">
        <v>2.848134464523297E-2</v>
      </c>
      <c r="AV289">
        <v>8.2059262520896306E-2</v>
      </c>
      <c r="AW289" t="s">
        <v>57</v>
      </c>
      <c r="AX289">
        <v>0</v>
      </c>
      <c r="AY289">
        <v>0.34708262992224947</v>
      </c>
      <c r="AZ289">
        <v>115.85925150579151</v>
      </c>
      <c r="BA289">
        <v>1764.708677123552</v>
      </c>
      <c r="BB289">
        <v>593.59944270270273</v>
      </c>
      <c r="BC289" t="s">
        <v>3685</v>
      </c>
      <c r="BD289" t="s">
        <v>2173</v>
      </c>
      <c r="BE289" t="s">
        <v>2174</v>
      </c>
      <c r="BF289" t="s">
        <v>2184</v>
      </c>
      <c r="BG289">
        <v>0</v>
      </c>
      <c r="BH289">
        <v>0</v>
      </c>
      <c r="BI289">
        <v>14.40530135950509</v>
      </c>
      <c r="BJ289">
        <v>0.13457723243903169</v>
      </c>
      <c r="BK289">
        <v>-17.097607710503539</v>
      </c>
      <c r="BL289">
        <v>-0.18750626673008239</v>
      </c>
      <c r="BM289">
        <v>3.4216678812102108</v>
      </c>
      <c r="BN289" t="s">
        <v>49</v>
      </c>
      <c r="BO289" t="s">
        <v>49</v>
      </c>
      <c r="BP289" t="s">
        <v>49</v>
      </c>
      <c r="BQ289" t="s">
        <v>3731</v>
      </c>
      <c r="BR289" t="s">
        <v>2168</v>
      </c>
      <c r="BS289">
        <v>-45.645330535152148</v>
      </c>
      <c r="BT289">
        <v>-0.60963966139471903</v>
      </c>
      <c r="BU289">
        <v>-14.13637595811932</v>
      </c>
      <c r="BV289" t="s">
        <v>49</v>
      </c>
      <c r="BW289" t="s">
        <v>2182</v>
      </c>
      <c r="BX289" t="s">
        <v>2167</v>
      </c>
      <c r="BY289">
        <v>926.28462065975373</v>
      </c>
      <c r="BZ289">
        <v>2.1253412621628252E-2</v>
      </c>
      <c r="CA289">
        <v>9.608331920720152E-2</v>
      </c>
      <c r="CB289">
        <v>2.3265310430429561E-2</v>
      </c>
      <c r="CC289">
        <v>0</v>
      </c>
      <c r="CD289" t="s">
        <v>3685</v>
      </c>
      <c r="CE289">
        <v>0.2421368310586611</v>
      </c>
      <c r="CF289">
        <v>13.591138910110621</v>
      </c>
      <c r="CG289">
        <v>6.8596149036542018</v>
      </c>
      <c r="CH289">
        <v>39.007345225603359</v>
      </c>
      <c r="CI289">
        <v>838.42405646379848</v>
      </c>
    </row>
    <row r="290" spans="1:87">
      <c r="A290">
        <v>216</v>
      </c>
      <c r="B290">
        <v>178</v>
      </c>
      <c r="C290">
        <v>243</v>
      </c>
      <c r="D290">
        <v>306</v>
      </c>
      <c r="E290">
        <v>324</v>
      </c>
      <c r="F290" t="s">
        <v>414</v>
      </c>
      <c r="G290" t="s">
        <v>2283</v>
      </c>
      <c r="H290">
        <v>1945</v>
      </c>
      <c r="J290">
        <v>2001</v>
      </c>
      <c r="L290">
        <v>710252031</v>
      </c>
      <c r="M290">
        <v>22460</v>
      </c>
      <c r="N290">
        <v>8210014509</v>
      </c>
      <c r="O290" t="s">
        <v>2198</v>
      </c>
      <c r="P290" t="s">
        <v>51</v>
      </c>
      <c r="Q290" t="s">
        <v>1981</v>
      </c>
      <c r="R290" t="s">
        <v>2553</v>
      </c>
      <c r="S290" t="s">
        <v>2017</v>
      </c>
      <c r="T290" t="s">
        <v>2777</v>
      </c>
      <c r="U290">
        <v>245</v>
      </c>
      <c r="V290" t="s">
        <v>2208</v>
      </c>
      <c r="W290">
        <v>2023</v>
      </c>
      <c r="X290">
        <v>3013631</v>
      </c>
      <c r="Y290">
        <v>-116633</v>
      </c>
      <c r="Z290">
        <v>-138955</v>
      </c>
      <c r="AA290">
        <v>-123218</v>
      </c>
      <c r="AB290">
        <v>43718</v>
      </c>
      <c r="AC290">
        <v>808600</v>
      </c>
      <c r="AD290">
        <v>4625</v>
      </c>
      <c r="AE290">
        <v>566540</v>
      </c>
      <c r="AF290">
        <v>2468988</v>
      </c>
      <c r="AG290">
        <v>834852</v>
      </c>
      <c r="AH290">
        <v>1594224</v>
      </c>
      <c r="AI290">
        <v>933529</v>
      </c>
      <c r="AJ290">
        <v>1535459</v>
      </c>
      <c r="AM290" t="s">
        <v>52</v>
      </c>
      <c r="AN290" t="s">
        <v>53</v>
      </c>
      <c r="AO290" t="s">
        <v>54</v>
      </c>
      <c r="AP290" t="s">
        <v>55</v>
      </c>
      <c r="AQ290" t="s">
        <v>56</v>
      </c>
      <c r="AR290">
        <v>0.26831420303281989</v>
      </c>
      <c r="AS290">
        <v>-20.362861083298121</v>
      </c>
      <c r="AT290">
        <v>-4.0886890266260197E-2</v>
      </c>
      <c r="AU290">
        <v>-4.9906277389764553E-2</v>
      </c>
      <c r="AV290">
        <v>-0.13199161461507891</v>
      </c>
      <c r="AW290" t="s">
        <v>57</v>
      </c>
      <c r="AX290">
        <v>0</v>
      </c>
      <c r="AY290">
        <v>0.37810187817842777</v>
      </c>
      <c r="AZ290">
        <v>122.4951351351351</v>
      </c>
      <c r="BA290">
        <v>651.59589189189194</v>
      </c>
      <c r="BB290">
        <v>180.50854054054051</v>
      </c>
      <c r="BC290" t="s">
        <v>3689</v>
      </c>
      <c r="BD290" t="s">
        <v>2175</v>
      </c>
      <c r="BE290" t="s">
        <v>2174</v>
      </c>
      <c r="BF290" t="s">
        <v>2184</v>
      </c>
      <c r="BG290">
        <v>0</v>
      </c>
      <c r="BH290">
        <v>-3.9202957207014499E-2</v>
      </c>
      <c r="BI290">
        <v>89.60451230944426</v>
      </c>
      <c r="BJ290">
        <v>0.63977020265008022</v>
      </c>
      <c r="BK290">
        <v>37.394574137278461</v>
      </c>
      <c r="BL290">
        <v>0.31768670348096611</v>
      </c>
      <c r="BM290">
        <v>17.344345550625231</v>
      </c>
      <c r="BN290" t="s">
        <v>49</v>
      </c>
      <c r="BO290" t="s">
        <v>49</v>
      </c>
      <c r="BP290" t="s">
        <v>49</v>
      </c>
      <c r="BQ290" t="s">
        <v>3728</v>
      </c>
      <c r="BR290" t="s">
        <v>2165</v>
      </c>
      <c r="BS290">
        <v>2.2099447513812152</v>
      </c>
      <c r="BT290">
        <v>2.185879381250011E-2</v>
      </c>
      <c r="BU290">
        <v>0.54796571535657979</v>
      </c>
      <c r="BV290" t="s">
        <v>48</v>
      </c>
      <c r="BW290" t="s">
        <v>2181</v>
      </c>
      <c r="BX290" t="s">
        <v>2166</v>
      </c>
      <c r="BY290">
        <v>300.34064327310739</v>
      </c>
      <c r="BZ290">
        <v>3.1869286473767328E-2</v>
      </c>
      <c r="CA290">
        <v>6.9156939040207518E-2</v>
      </c>
      <c r="CB290">
        <v>2.9551057745149399E-2</v>
      </c>
      <c r="CC290">
        <v>0.30751716023983439</v>
      </c>
      <c r="CD290" t="s">
        <v>3689</v>
      </c>
      <c r="CE290">
        <v>0.42730430460446711</v>
      </c>
      <c r="CF290">
        <v>14.27888601935727</v>
      </c>
      <c r="CG290">
        <v>8.4173728561340262</v>
      </c>
      <c r="CH290">
        <v>78.869392265193369</v>
      </c>
      <c r="CI290">
        <v>351.25524861878449</v>
      </c>
    </row>
    <row r="291" spans="1:87">
      <c r="A291">
        <v>297</v>
      </c>
      <c r="B291">
        <v>285</v>
      </c>
      <c r="C291">
        <v>322</v>
      </c>
      <c r="D291">
        <v>363</v>
      </c>
      <c r="E291">
        <v>325</v>
      </c>
      <c r="F291" t="s">
        <v>513</v>
      </c>
      <c r="J291">
        <v>2001</v>
      </c>
      <c r="L291">
        <v>631164894</v>
      </c>
      <c r="M291">
        <v>3456</v>
      </c>
      <c r="N291">
        <v>7822052334</v>
      </c>
      <c r="O291" t="s">
        <v>2200</v>
      </c>
      <c r="P291" t="s">
        <v>237</v>
      </c>
      <c r="Q291" t="s">
        <v>2500</v>
      </c>
      <c r="S291" t="s">
        <v>2000</v>
      </c>
      <c r="U291">
        <v>500</v>
      </c>
      <c r="V291" t="s">
        <v>113</v>
      </c>
      <c r="W291">
        <v>2023</v>
      </c>
      <c r="X291">
        <v>2363002.0256699999</v>
      </c>
      <c r="Y291">
        <v>55048.910630000013</v>
      </c>
      <c r="Z291">
        <v>36510.021390000002</v>
      </c>
      <c r="AA291">
        <v>33907.388489999998</v>
      </c>
      <c r="AB291">
        <v>135145.20352000001</v>
      </c>
      <c r="AC291">
        <v>2313243</v>
      </c>
      <c r="AD291">
        <v>1951</v>
      </c>
      <c r="AE291">
        <v>220933.5154</v>
      </c>
      <c r="AF291">
        <v>2222510.4016900002</v>
      </c>
      <c r="AG291">
        <v>1510491.02278</v>
      </c>
      <c r="AH291">
        <v>712019.37890999997</v>
      </c>
      <c r="AI291">
        <v>1761353.95783</v>
      </c>
      <c r="AJ291">
        <v>461156.44386</v>
      </c>
      <c r="AM291" t="s">
        <v>0</v>
      </c>
      <c r="AN291" t="s">
        <v>75</v>
      </c>
      <c r="AO291" t="s">
        <v>238</v>
      </c>
      <c r="AP291" t="s">
        <v>239</v>
      </c>
      <c r="AQ291" t="s">
        <v>64</v>
      </c>
      <c r="AR291">
        <v>0.97894245323133344</v>
      </c>
      <c r="AS291">
        <v>-3.8670679159809929</v>
      </c>
      <c r="AT291">
        <v>1.4349284563302899E-2</v>
      </c>
      <c r="AU291">
        <v>1.5256346365900821E-2</v>
      </c>
      <c r="AV291">
        <v>1.9250752149655451E-2</v>
      </c>
      <c r="AW291" t="s">
        <v>47</v>
      </c>
      <c r="AX291">
        <v>1</v>
      </c>
      <c r="AY291">
        <v>0.79250650817681856</v>
      </c>
      <c r="AZ291">
        <v>113.2411662737058</v>
      </c>
      <c r="BA291">
        <v>1211.174795320348</v>
      </c>
      <c r="BB291">
        <v>774.21374822142491</v>
      </c>
      <c r="BC291" t="s">
        <v>3688</v>
      </c>
      <c r="BD291" t="s">
        <v>2175</v>
      </c>
      <c r="BE291" t="s">
        <v>2176</v>
      </c>
      <c r="BF291" t="s">
        <v>2185</v>
      </c>
      <c r="BG291">
        <v>1</v>
      </c>
      <c r="BH291">
        <v>2.532728161285425E-2</v>
      </c>
      <c r="BI291">
        <v>49.726717336095952</v>
      </c>
      <c r="BJ291">
        <v>0.40364156203217583</v>
      </c>
      <c r="BK291">
        <v>8.4976212580405477</v>
      </c>
      <c r="BL291">
        <v>8.1558062863063441E-2</v>
      </c>
      <c r="BM291">
        <v>10.617751331708369</v>
      </c>
      <c r="BN291" t="s">
        <v>49</v>
      </c>
      <c r="BO291" t="s">
        <v>49</v>
      </c>
      <c r="BP291" t="s">
        <v>49</v>
      </c>
      <c r="BQ291" t="s">
        <v>3728</v>
      </c>
      <c r="BR291" t="s">
        <v>2165</v>
      </c>
      <c r="BS291">
        <v>-1.959798994974874</v>
      </c>
      <c r="BT291">
        <v>-1.9792577095427259E-2</v>
      </c>
      <c r="BU291">
        <v>-0.49359223748619557</v>
      </c>
      <c r="BV291" t="s">
        <v>49</v>
      </c>
      <c r="BW291" t="s">
        <v>2182</v>
      </c>
      <c r="BX291" t="s">
        <v>2167</v>
      </c>
      <c r="BY291">
        <v>418.10444356155449</v>
      </c>
      <c r="BZ291">
        <v>2.1714473992687919E-2</v>
      </c>
      <c r="CA291">
        <v>3.6930391546205553E-2</v>
      </c>
      <c r="CB291">
        <v>2.1890196424111542E-2</v>
      </c>
      <c r="CC291">
        <v>0.9536151716184792</v>
      </c>
      <c r="CD291" t="s">
        <v>3688</v>
      </c>
      <c r="CE291">
        <v>0.59274206168985677</v>
      </c>
      <c r="CF291">
        <v>14.271801851381531</v>
      </c>
      <c r="CG291">
        <v>7.5958899177185382</v>
      </c>
      <c r="CH291">
        <v>115.43316582914569</v>
      </c>
      <c r="CI291">
        <v>793.070351758794</v>
      </c>
    </row>
    <row r="292" spans="1:87">
      <c r="A292">
        <v>302</v>
      </c>
      <c r="B292">
        <v>214</v>
      </c>
      <c r="C292">
        <v>342</v>
      </c>
      <c r="D292">
        <v>445</v>
      </c>
      <c r="E292">
        <v>327</v>
      </c>
      <c r="F292" t="s">
        <v>520</v>
      </c>
      <c r="H292">
        <v>2003</v>
      </c>
      <c r="J292">
        <v>2003</v>
      </c>
      <c r="L292" t="s">
        <v>3454</v>
      </c>
      <c r="M292">
        <v>160402</v>
      </c>
      <c r="N292">
        <v>7542739320</v>
      </c>
      <c r="O292" t="s">
        <v>2200</v>
      </c>
      <c r="P292" t="s">
        <v>521</v>
      </c>
      <c r="Q292" t="s">
        <v>2058</v>
      </c>
      <c r="S292" t="s">
        <v>2017</v>
      </c>
      <c r="U292">
        <v>400</v>
      </c>
      <c r="V292" t="s">
        <v>2208</v>
      </c>
      <c r="W292">
        <v>2023</v>
      </c>
      <c r="X292">
        <v>2322811</v>
      </c>
      <c r="Y292">
        <v>60899</v>
      </c>
      <c r="Z292">
        <v>43991</v>
      </c>
      <c r="AA292">
        <v>27651</v>
      </c>
      <c r="AB292">
        <v>96144</v>
      </c>
      <c r="AC292">
        <v>980566</v>
      </c>
      <c r="AD292">
        <v>2460</v>
      </c>
      <c r="AE292">
        <v>290672</v>
      </c>
      <c r="AF292">
        <v>1912360</v>
      </c>
      <c r="AG292">
        <v>1008808</v>
      </c>
      <c r="AH292">
        <v>903552</v>
      </c>
      <c r="AI292">
        <v>827302</v>
      </c>
      <c r="AJ292">
        <v>1085058</v>
      </c>
      <c r="AM292" t="s">
        <v>47</v>
      </c>
      <c r="AN292" t="s">
        <v>186</v>
      </c>
      <c r="AO292" t="s">
        <v>187</v>
      </c>
      <c r="AP292" t="s">
        <v>188</v>
      </c>
      <c r="AQ292" t="s">
        <v>71</v>
      </c>
      <c r="AR292">
        <v>0.42214627018728601</v>
      </c>
      <c r="AS292">
        <v>-19.564435237868668</v>
      </c>
      <c r="AT292">
        <v>1.190411101032327E-2</v>
      </c>
      <c r="AU292">
        <v>1.4459097659436509E-2</v>
      </c>
      <c r="AV292">
        <v>3.3423103050639308E-2</v>
      </c>
      <c r="AW292" t="s">
        <v>57</v>
      </c>
      <c r="AX292">
        <v>0</v>
      </c>
      <c r="AY292">
        <v>0.43260787717793719</v>
      </c>
      <c r="AZ292">
        <v>118.1593495934959</v>
      </c>
      <c r="BA292">
        <v>944.23211382113823</v>
      </c>
      <c r="BB292">
        <v>410.08455284552838</v>
      </c>
      <c r="BC292" t="s">
        <v>3689</v>
      </c>
      <c r="BD292" t="s">
        <v>2175</v>
      </c>
      <c r="BE292" t="s">
        <v>2174</v>
      </c>
      <c r="BF292" t="s">
        <v>2184</v>
      </c>
      <c r="BG292">
        <v>0</v>
      </c>
      <c r="BH292">
        <v>-4.2380749310611747E-2</v>
      </c>
      <c r="BI292">
        <v>47.904808539061698</v>
      </c>
      <c r="BJ292">
        <v>0.39139869529658361</v>
      </c>
      <c r="BK292">
        <v>7.1773974920736974</v>
      </c>
      <c r="BL292">
        <v>6.9315196127471168E-2</v>
      </c>
      <c r="BM292">
        <v>10.279699339264271</v>
      </c>
      <c r="BN292" t="s">
        <v>49</v>
      </c>
      <c r="BO292" t="s">
        <v>49</v>
      </c>
      <c r="BP292" t="s">
        <v>49</v>
      </c>
      <c r="BQ292" t="s">
        <v>3728</v>
      </c>
      <c r="BR292" t="s">
        <v>2165</v>
      </c>
      <c r="BS292">
        <v>1.3179571663920919</v>
      </c>
      <c r="BT292">
        <v>1.3093476747019221E-2</v>
      </c>
      <c r="BU292">
        <v>0.32787325101204517</v>
      </c>
      <c r="BV292" t="s">
        <v>48</v>
      </c>
      <c r="BW292" t="s">
        <v>2181</v>
      </c>
      <c r="BX292" t="s">
        <v>2166</v>
      </c>
      <c r="BY292">
        <v>297.41292106990261</v>
      </c>
      <c r="BZ292">
        <v>1.110936358826013E-2</v>
      </c>
      <c r="CA292">
        <v>3.417020668206059E-2</v>
      </c>
      <c r="CB292">
        <v>1.26577319393166E-2</v>
      </c>
      <c r="CC292">
        <v>0.46452701949789782</v>
      </c>
      <c r="CD292" t="s">
        <v>3689</v>
      </c>
      <c r="CE292">
        <v>0.37043182258426088</v>
      </c>
      <c r="CF292">
        <v>14.26688995283609</v>
      </c>
      <c r="CG292">
        <v>7.7948231521793891</v>
      </c>
      <c r="CH292">
        <v>93.224052718286657</v>
      </c>
      <c r="CI292">
        <v>646.81919275123562</v>
      </c>
    </row>
    <row r="293" spans="1:87">
      <c r="A293">
        <v>447</v>
      </c>
      <c r="B293">
        <v>304</v>
      </c>
      <c r="C293">
        <v>224</v>
      </c>
      <c r="D293">
        <v>375</v>
      </c>
      <c r="E293">
        <v>328</v>
      </c>
      <c r="F293" t="s">
        <v>680</v>
      </c>
      <c r="J293">
        <v>2001</v>
      </c>
      <c r="L293" t="s">
        <v>3460</v>
      </c>
      <c r="M293">
        <v>43770</v>
      </c>
      <c r="N293">
        <v>1180016775</v>
      </c>
      <c r="O293" t="s">
        <v>2200</v>
      </c>
      <c r="P293" t="s">
        <v>81</v>
      </c>
      <c r="Q293" t="s">
        <v>2220</v>
      </c>
      <c r="S293" t="s">
        <v>1988</v>
      </c>
      <c r="U293">
        <v>510</v>
      </c>
      <c r="V293" t="s">
        <v>113</v>
      </c>
      <c r="W293">
        <v>2023</v>
      </c>
      <c r="X293">
        <v>1614013</v>
      </c>
      <c r="Y293">
        <v>-11660</v>
      </c>
      <c r="Z293">
        <v>-50158</v>
      </c>
      <c r="AA293">
        <v>-39094</v>
      </c>
      <c r="AB293">
        <v>20733</v>
      </c>
      <c r="AC293">
        <v>613256</v>
      </c>
      <c r="AD293">
        <v>424</v>
      </c>
      <c r="AE293">
        <v>86812</v>
      </c>
      <c r="AF293">
        <v>1380776</v>
      </c>
      <c r="AG293">
        <v>762692</v>
      </c>
      <c r="AH293">
        <v>618084</v>
      </c>
      <c r="AI293">
        <v>491887</v>
      </c>
      <c r="AJ293">
        <v>888888</v>
      </c>
      <c r="AM293" t="s">
        <v>0</v>
      </c>
      <c r="AN293" t="s">
        <v>75</v>
      </c>
      <c r="AO293" t="s">
        <v>82</v>
      </c>
      <c r="AP293" t="s">
        <v>83</v>
      </c>
      <c r="AQ293" t="s">
        <v>64</v>
      </c>
      <c r="AR293">
        <v>0.37995728658938932</v>
      </c>
      <c r="AS293">
        <v>-29.441777038685611</v>
      </c>
      <c r="AT293">
        <v>-2.4221614076218721E-2</v>
      </c>
      <c r="AU293">
        <v>-2.8313064537622321E-2</v>
      </c>
      <c r="AV293">
        <v>-7.9477603595947854E-2</v>
      </c>
      <c r="AW293" t="s">
        <v>47</v>
      </c>
      <c r="AX293">
        <v>1</v>
      </c>
      <c r="AY293">
        <v>0.3562395348702469</v>
      </c>
      <c r="AZ293">
        <v>204.74528301886789</v>
      </c>
      <c r="BA293">
        <v>3806.6344339622642</v>
      </c>
      <c r="BB293">
        <v>1798.8018867924529</v>
      </c>
      <c r="BC293" t="s">
        <v>3689</v>
      </c>
      <c r="BD293" t="s">
        <v>2175</v>
      </c>
      <c r="BE293" t="s">
        <v>2174</v>
      </c>
      <c r="BF293" t="s">
        <v>2184</v>
      </c>
      <c r="BG293">
        <v>0</v>
      </c>
      <c r="BH293">
        <v>-7.0854135032338839E-4</v>
      </c>
      <c r="BI293">
        <v>16.498813006475231</v>
      </c>
      <c r="BJ293">
        <v>0.15271089818013731</v>
      </c>
      <c r="BK293">
        <v>-15.58057028516288</v>
      </c>
      <c r="BL293">
        <v>-0.16937260098897511</v>
      </c>
      <c r="BM293">
        <v>3.8915857319935521</v>
      </c>
      <c r="BN293" t="s">
        <v>49</v>
      </c>
      <c r="BO293" t="s">
        <v>49</v>
      </c>
      <c r="BP293" t="s">
        <v>49</v>
      </c>
      <c r="BQ293" t="s">
        <v>3731</v>
      </c>
      <c r="BR293" t="s">
        <v>2168</v>
      </c>
      <c r="BS293">
        <v>-17.025440313111549</v>
      </c>
      <c r="BT293">
        <v>-0.18663613497174669</v>
      </c>
      <c r="BU293">
        <v>-4.5587235334316523</v>
      </c>
      <c r="BV293" t="s">
        <v>48</v>
      </c>
      <c r="BW293" t="s">
        <v>2182</v>
      </c>
      <c r="BX293" t="s">
        <v>2167</v>
      </c>
      <c r="BY293">
        <v>1095.415255880072</v>
      </c>
      <c r="BZ293">
        <v>2.4772038777768391E-2</v>
      </c>
      <c r="CA293">
        <v>9.6137685300346234E-2</v>
      </c>
      <c r="CB293">
        <v>2.7011605073333521E-2</v>
      </c>
      <c r="CC293">
        <v>0.38066582793971271</v>
      </c>
      <c r="CD293" t="s">
        <v>3689</v>
      </c>
      <c r="CE293">
        <v>0.28096791584846109</v>
      </c>
      <c r="CF293">
        <v>14.14152328412238</v>
      </c>
      <c r="CG293">
        <v>6.2363695902037044</v>
      </c>
      <c r="CH293">
        <v>115.4207436399217</v>
      </c>
      <c r="CI293">
        <v>2711.2191780821918</v>
      </c>
    </row>
    <row r="294" spans="1:87">
      <c r="A294">
        <v>162</v>
      </c>
      <c r="B294">
        <v>411</v>
      </c>
      <c r="C294">
        <v>335</v>
      </c>
      <c r="D294">
        <v>284</v>
      </c>
      <c r="E294">
        <v>329</v>
      </c>
      <c r="F294" t="s">
        <v>347</v>
      </c>
      <c r="L294" t="s">
        <v>3511</v>
      </c>
      <c r="M294">
        <v>26816</v>
      </c>
      <c r="N294">
        <v>1130002653</v>
      </c>
      <c r="O294" t="s">
        <v>2200</v>
      </c>
      <c r="P294" t="s">
        <v>226</v>
      </c>
      <c r="Q294" t="s">
        <v>2026</v>
      </c>
      <c r="S294" t="s">
        <v>2002</v>
      </c>
      <c r="U294">
        <v>500</v>
      </c>
      <c r="V294" t="s">
        <v>113</v>
      </c>
      <c r="W294">
        <v>2023</v>
      </c>
      <c r="X294">
        <v>4013380</v>
      </c>
      <c r="Y294">
        <v>41688</v>
      </c>
      <c r="Z294">
        <v>15621</v>
      </c>
      <c r="AA294">
        <v>10825</v>
      </c>
      <c r="AB294">
        <v>1270</v>
      </c>
      <c r="AC294">
        <v>61808</v>
      </c>
      <c r="AD294">
        <v>223</v>
      </c>
      <c r="AE294">
        <v>77283</v>
      </c>
      <c r="AF294">
        <v>800527</v>
      </c>
      <c r="AG294">
        <v>5999</v>
      </c>
      <c r="AH294">
        <v>794528</v>
      </c>
      <c r="AI294">
        <v>117094</v>
      </c>
      <c r="AJ294">
        <v>683433</v>
      </c>
      <c r="AM294" t="s">
        <v>42</v>
      </c>
      <c r="AN294" t="s">
        <v>43</v>
      </c>
      <c r="AO294" t="s">
        <v>87</v>
      </c>
      <c r="AP294" t="s">
        <v>88</v>
      </c>
      <c r="AQ294" t="s">
        <v>46</v>
      </c>
      <c r="AR294">
        <v>1.540048537641589E-2</v>
      </c>
      <c r="AS294">
        <v>132.28657038461699</v>
      </c>
      <c r="AT294">
        <v>2.6972277730989841E-3</v>
      </c>
      <c r="AU294">
        <v>1.352234215710401E-2</v>
      </c>
      <c r="AV294">
        <v>9.2447093787896908E-2</v>
      </c>
      <c r="AW294" t="s">
        <v>47</v>
      </c>
      <c r="AX294">
        <v>1</v>
      </c>
      <c r="AY294">
        <v>0.14627114388396639</v>
      </c>
      <c r="AZ294">
        <v>346.56053811659189</v>
      </c>
      <c r="BA294">
        <v>17997.219730941699</v>
      </c>
      <c r="BB294">
        <v>26.901345291479821</v>
      </c>
      <c r="BC294" t="s">
        <v>3685</v>
      </c>
      <c r="BD294" t="s">
        <v>2173</v>
      </c>
      <c r="BE294" t="s">
        <v>2174</v>
      </c>
      <c r="BF294" t="s">
        <v>2184</v>
      </c>
      <c r="BG294">
        <v>0</v>
      </c>
      <c r="BH294">
        <v>-3.091048784037518E-4</v>
      </c>
      <c r="BI294">
        <v>156.19079779312489</v>
      </c>
      <c r="BJ294">
        <v>0.94075228476985195</v>
      </c>
      <c r="BK294">
        <v>85.645505647191982</v>
      </c>
      <c r="BL294">
        <v>0.61866878560073779</v>
      </c>
      <c r="BM294">
        <v>26.514668400518751</v>
      </c>
      <c r="BN294" t="s">
        <v>48</v>
      </c>
      <c r="BO294" t="s">
        <v>48</v>
      </c>
      <c r="BP294" t="s">
        <v>48</v>
      </c>
      <c r="BQ294" t="s">
        <v>3729</v>
      </c>
      <c r="BR294" t="s">
        <v>2165</v>
      </c>
      <c r="BS294">
        <v>18.617021276595739</v>
      </c>
      <c r="BT294">
        <v>0.17072980863016959</v>
      </c>
      <c r="BU294">
        <v>4.3606447252463099</v>
      </c>
      <c r="BV294" t="s">
        <v>48</v>
      </c>
      <c r="BW294" t="s">
        <v>2180</v>
      </c>
      <c r="BX294" t="s">
        <v>2166</v>
      </c>
      <c r="BY294">
        <v>9664.4590926438304</v>
      </c>
      <c r="BZ294">
        <v>1.2958337349566789E-4</v>
      </c>
      <c r="CA294">
        <v>2.218870234347674E-3</v>
      </c>
      <c r="CB294">
        <v>4.3936921298801367E-4</v>
      </c>
      <c r="CC294">
        <v>1.570959025481964E-2</v>
      </c>
      <c r="CD294" t="s">
        <v>3685</v>
      </c>
      <c r="CE294">
        <v>0.1980148303342236</v>
      </c>
      <c r="CF294">
        <v>14.264392052246359</v>
      </c>
      <c r="CG294">
        <v>5.2364419628299492</v>
      </c>
      <c r="CH294">
        <v>147.68617021276589</v>
      </c>
      <c r="CI294">
        <v>8332.760638297872</v>
      </c>
    </row>
    <row r="295" spans="1:87">
      <c r="A295">
        <v>227</v>
      </c>
      <c r="B295">
        <v>194</v>
      </c>
      <c r="C295">
        <v>289</v>
      </c>
      <c r="D295">
        <v>294</v>
      </c>
      <c r="E295">
        <v>330</v>
      </c>
      <c r="F295" t="s">
        <v>431</v>
      </c>
      <c r="H295">
        <v>1986</v>
      </c>
      <c r="J295">
        <v>2000</v>
      </c>
      <c r="L295">
        <v>411188534</v>
      </c>
      <c r="M295">
        <v>110242</v>
      </c>
      <c r="N295">
        <v>6991819714</v>
      </c>
      <c r="O295" t="s">
        <v>2200</v>
      </c>
      <c r="P295" t="s">
        <v>3510</v>
      </c>
      <c r="Q295" t="s">
        <v>2052</v>
      </c>
      <c r="S295" t="s">
        <v>2006</v>
      </c>
      <c r="U295">
        <v>400</v>
      </c>
      <c r="V295" t="s">
        <v>113</v>
      </c>
      <c r="W295">
        <v>2023</v>
      </c>
      <c r="X295">
        <v>2963413.1147699999</v>
      </c>
      <c r="Y295">
        <v>403180.95701999997</v>
      </c>
      <c r="Z295">
        <v>460676.93735999998</v>
      </c>
      <c r="AA295">
        <v>376986.42936000001</v>
      </c>
      <c r="AB295">
        <v>58509.880299999997</v>
      </c>
      <c r="AC295">
        <v>76953</v>
      </c>
      <c r="AD295">
        <v>1525</v>
      </c>
      <c r="AE295">
        <v>155003.56447000001</v>
      </c>
      <c r="AF295">
        <v>1658940.45832</v>
      </c>
      <c r="AG295">
        <v>574566.57157000003</v>
      </c>
      <c r="AH295">
        <v>1084373.8867500001</v>
      </c>
      <c r="AI295">
        <v>1011713.22763</v>
      </c>
      <c r="AJ295">
        <v>647227.23069000011</v>
      </c>
      <c r="AM295" t="s">
        <v>2595</v>
      </c>
      <c r="AN295" t="s">
        <v>2596</v>
      </c>
      <c r="AO295" t="s">
        <v>3062</v>
      </c>
      <c r="AP295" t="s">
        <v>2597</v>
      </c>
      <c r="AQ295" t="s">
        <v>71</v>
      </c>
      <c r="AR295">
        <v>2.5967692326276479E-2</v>
      </c>
      <c r="AS295">
        <v>-11.23645179973588</v>
      </c>
      <c r="AT295">
        <v>0.12721359282681691</v>
      </c>
      <c r="AU295">
        <v>0.22724530435635529</v>
      </c>
      <c r="AV295">
        <v>0.37262182510266639</v>
      </c>
      <c r="AW295" t="s">
        <v>57</v>
      </c>
      <c r="AX295">
        <v>0</v>
      </c>
      <c r="AY295">
        <v>0.60985505691660347</v>
      </c>
      <c r="AZ295">
        <v>101.6416816196721</v>
      </c>
      <c r="BA295">
        <v>1943.221714603279</v>
      </c>
      <c r="BB295">
        <v>376.76496496393452</v>
      </c>
      <c r="BC295" t="s">
        <v>3685</v>
      </c>
      <c r="BD295" t="s">
        <v>2175</v>
      </c>
      <c r="BE295" t="s">
        <v>2174</v>
      </c>
      <c r="BF295" t="s">
        <v>2184</v>
      </c>
      <c r="BG295">
        <v>0</v>
      </c>
      <c r="BH295">
        <v>-0.32563271120420562</v>
      </c>
      <c r="BI295">
        <v>89.487349866116858</v>
      </c>
      <c r="BJ295">
        <v>0.63915208098223175</v>
      </c>
      <c r="BK295">
        <v>37.309673816026717</v>
      </c>
      <c r="BL295">
        <v>0.31706858181311942</v>
      </c>
      <c r="BM295">
        <v>17.326213680977929</v>
      </c>
      <c r="BN295" t="s">
        <v>48</v>
      </c>
      <c r="BO295" t="s">
        <v>49</v>
      </c>
      <c r="BP295" t="s">
        <v>48</v>
      </c>
      <c r="BQ295" t="s">
        <v>3728</v>
      </c>
      <c r="BR295" t="s">
        <v>2165</v>
      </c>
      <c r="BS295">
        <v>8.186719636776397</v>
      </c>
      <c r="BT295">
        <v>7.8688433859597673E-2</v>
      </c>
      <c r="BU295">
        <v>1.9866879479650379</v>
      </c>
      <c r="BV295" t="s">
        <v>48</v>
      </c>
      <c r="BW295" t="s">
        <v>2180</v>
      </c>
      <c r="BX295" t="s">
        <v>2166</v>
      </c>
      <c r="BY295">
        <v>833.75038061491296</v>
      </c>
      <c r="BZ295">
        <v>1.294880894008817E-2</v>
      </c>
      <c r="CA295">
        <v>4.8770727195859807E-2</v>
      </c>
      <c r="CB295">
        <v>2.0088286515688999E-2</v>
      </c>
      <c r="CC295">
        <v>0.35160040353048211</v>
      </c>
      <c r="CD295" t="s">
        <v>3689</v>
      </c>
      <c r="CE295">
        <v>0.41189229012345568</v>
      </c>
      <c r="CF295">
        <v>14.262700160346849</v>
      </c>
      <c r="CG295">
        <v>7.2510612551819147</v>
      </c>
      <c r="CH295">
        <v>62.863497290011352</v>
      </c>
      <c r="CI295">
        <v>1109.471333988366</v>
      </c>
    </row>
    <row r="296" spans="1:87">
      <c r="A296">
        <v>147</v>
      </c>
      <c r="B296">
        <v>184</v>
      </c>
      <c r="C296">
        <v>245</v>
      </c>
      <c r="D296">
        <v>226</v>
      </c>
      <c r="E296">
        <v>331</v>
      </c>
      <c r="F296" t="s">
        <v>322</v>
      </c>
      <c r="H296">
        <v>1992</v>
      </c>
      <c r="L296" t="s">
        <v>3497</v>
      </c>
      <c r="M296">
        <v>99542</v>
      </c>
      <c r="N296">
        <v>1180002678</v>
      </c>
      <c r="O296" t="s">
        <v>2200</v>
      </c>
      <c r="P296" t="s">
        <v>323</v>
      </c>
      <c r="Q296" t="s">
        <v>2037</v>
      </c>
      <c r="R296" t="s">
        <v>2210</v>
      </c>
      <c r="S296" t="s">
        <v>1991</v>
      </c>
      <c r="U296">
        <v>500</v>
      </c>
      <c r="V296" t="s">
        <v>113</v>
      </c>
      <c r="W296">
        <v>2023</v>
      </c>
      <c r="X296">
        <v>4217529.5999999996</v>
      </c>
      <c r="AC296">
        <v>244736.8</v>
      </c>
      <c r="AD296">
        <v>16</v>
      </c>
      <c r="AM296" t="s">
        <v>42</v>
      </c>
      <c r="AN296" t="s">
        <v>43</v>
      </c>
      <c r="AO296" t="s">
        <v>87</v>
      </c>
      <c r="AP296" t="s">
        <v>88</v>
      </c>
      <c r="AQ296" t="s">
        <v>46</v>
      </c>
      <c r="AR296">
        <v>5.8028472402422503E-2</v>
      </c>
      <c r="AS296">
        <v>17.421742758757809</v>
      </c>
      <c r="AW296" t="s">
        <v>47</v>
      </c>
      <c r="AX296">
        <v>1</v>
      </c>
      <c r="BA296">
        <v>263595.59999999998</v>
      </c>
      <c r="BC296" t="s">
        <v>3685</v>
      </c>
      <c r="BD296" t="s">
        <v>2173</v>
      </c>
      <c r="BE296" t="s">
        <v>2174</v>
      </c>
      <c r="BF296" t="s">
        <v>2184</v>
      </c>
      <c r="BG296">
        <v>0</v>
      </c>
      <c r="BH296">
        <v>-0.12844353975607639</v>
      </c>
      <c r="BI296">
        <v>206.14908053390641</v>
      </c>
      <c r="BJ296">
        <v>1.118901988612421</v>
      </c>
      <c r="BK296">
        <v>121.8471598071786</v>
      </c>
      <c r="BL296">
        <v>0.79681848944330902</v>
      </c>
      <c r="BM296">
        <v>32.276665928269352</v>
      </c>
      <c r="BN296" t="s">
        <v>48</v>
      </c>
      <c r="BO296" t="s">
        <v>48</v>
      </c>
      <c r="BP296" t="s">
        <v>48</v>
      </c>
      <c r="BQ296" t="s">
        <v>3729</v>
      </c>
      <c r="BR296" t="s">
        <v>2165</v>
      </c>
      <c r="BS296">
        <v>23.07692307692308</v>
      </c>
      <c r="BT296">
        <v>0.20763936477824441</v>
      </c>
      <c r="BU296">
        <v>5.3280775695853322</v>
      </c>
      <c r="BV296" t="s">
        <v>48</v>
      </c>
      <c r="BW296" t="s">
        <v>2180</v>
      </c>
      <c r="BX296" t="s">
        <v>2166</v>
      </c>
      <c r="BY296">
        <v>157625.8700630769</v>
      </c>
      <c r="BZ296">
        <v>9.0751605035205886E-3</v>
      </c>
      <c r="CA296">
        <v>0.15130830489192271</v>
      </c>
      <c r="CB296">
        <v>4.7861580419858843E-2</v>
      </c>
      <c r="CC296">
        <v>0.1864720121584989</v>
      </c>
      <c r="CD296" t="s">
        <v>3687</v>
      </c>
      <c r="CE296">
        <v>0.31631826457936779</v>
      </c>
      <c r="CF296">
        <v>14.135858123141031</v>
      </c>
      <c r="CG296">
        <v>2.5649493574615372</v>
      </c>
      <c r="CH296">
        <v>242.30769230769229</v>
      </c>
      <c r="CI296">
        <v>105969.7299369231</v>
      </c>
    </row>
    <row r="297" spans="1:87">
      <c r="A297">
        <v>746</v>
      </c>
      <c r="B297">
        <v>683</v>
      </c>
      <c r="C297">
        <v>551</v>
      </c>
      <c r="D297">
        <v>645</v>
      </c>
      <c r="E297">
        <v>332</v>
      </c>
      <c r="F297" t="s">
        <v>1033</v>
      </c>
      <c r="J297">
        <v>2002</v>
      </c>
      <c r="L297" t="s">
        <v>3386</v>
      </c>
      <c r="M297">
        <v>78667</v>
      </c>
      <c r="N297">
        <v>5480075264</v>
      </c>
      <c r="O297" t="s">
        <v>2198</v>
      </c>
      <c r="P297" t="s">
        <v>786</v>
      </c>
      <c r="Q297" t="s">
        <v>2521</v>
      </c>
      <c r="R297" t="s">
        <v>2635</v>
      </c>
      <c r="S297" t="s">
        <v>2000</v>
      </c>
      <c r="U297">
        <v>500</v>
      </c>
      <c r="V297" t="s">
        <v>113</v>
      </c>
      <c r="W297">
        <v>2023</v>
      </c>
      <c r="X297">
        <v>1032025.73947</v>
      </c>
      <c r="Y297">
        <v>51694.790439999997</v>
      </c>
      <c r="Z297">
        <v>48568.053140000004</v>
      </c>
      <c r="AA297">
        <v>43848.292139999998</v>
      </c>
      <c r="AB297">
        <v>16941.072</v>
      </c>
      <c r="AC297">
        <v>0</v>
      </c>
      <c r="AD297">
        <v>638</v>
      </c>
      <c r="AE297">
        <v>93336.838489999995</v>
      </c>
      <c r="AF297">
        <v>633788.84846999997</v>
      </c>
      <c r="AG297">
        <v>335848.62708000001</v>
      </c>
      <c r="AH297">
        <v>297940.22139000002</v>
      </c>
      <c r="AI297">
        <v>355229.38636</v>
      </c>
      <c r="AJ297">
        <v>278559.46211000002</v>
      </c>
      <c r="AM297" t="s">
        <v>0</v>
      </c>
      <c r="AN297" t="s">
        <v>75</v>
      </c>
      <c r="AO297" t="s">
        <v>145</v>
      </c>
      <c r="AP297" t="s">
        <v>146</v>
      </c>
      <c r="AQ297" t="s">
        <v>64</v>
      </c>
      <c r="AR297">
        <v>0</v>
      </c>
      <c r="AS297">
        <v>-7.5911166429915466</v>
      </c>
      <c r="AT297">
        <v>4.2487595476560898E-2</v>
      </c>
      <c r="AU297">
        <v>6.9184385692257142E-2</v>
      </c>
      <c r="AV297">
        <v>0.123436556275113</v>
      </c>
      <c r="AW297" t="s">
        <v>47</v>
      </c>
      <c r="AX297">
        <v>1</v>
      </c>
      <c r="AY297">
        <v>0.5604853843950437</v>
      </c>
      <c r="AZ297">
        <v>146.29598509404391</v>
      </c>
      <c r="BA297">
        <v>1617.595202931034</v>
      </c>
      <c r="BB297">
        <v>526.40850639498433</v>
      </c>
      <c r="BC297" t="s">
        <v>3685</v>
      </c>
      <c r="BD297" t="s">
        <v>2175</v>
      </c>
      <c r="BE297" t="s">
        <v>2176</v>
      </c>
      <c r="BF297" t="s">
        <v>2184</v>
      </c>
      <c r="BG297">
        <v>0</v>
      </c>
      <c r="BH297">
        <v>-0.90925971507129744</v>
      </c>
      <c r="BI297">
        <v>17.150989989605151</v>
      </c>
      <c r="BJ297">
        <v>0.1582934295455001</v>
      </c>
      <c r="BK297">
        <v>-15.10797826840205</v>
      </c>
      <c r="BL297">
        <v>-0.16379006962361231</v>
      </c>
      <c r="BM297">
        <v>4.0366814676156437</v>
      </c>
      <c r="BN297" t="s">
        <v>49</v>
      </c>
      <c r="BO297" t="s">
        <v>49</v>
      </c>
      <c r="BP297" t="s">
        <v>49</v>
      </c>
      <c r="BQ297" t="s">
        <v>3731</v>
      </c>
      <c r="BR297" t="s">
        <v>2168</v>
      </c>
      <c r="BS297">
        <v>-10.893854748603349</v>
      </c>
      <c r="BT297">
        <v>-0.115341883615856</v>
      </c>
      <c r="BU297">
        <v>-2.8423696111864678</v>
      </c>
      <c r="BV297" t="s">
        <v>49</v>
      </c>
      <c r="BW297" t="s">
        <v>2182</v>
      </c>
      <c r="BX297" t="s">
        <v>2167</v>
      </c>
      <c r="BY297">
        <v>387.23707174388369</v>
      </c>
      <c r="BZ297">
        <v>7.9317700256866255E-2</v>
      </c>
      <c r="CA297">
        <v>0.2029244713590439</v>
      </c>
      <c r="CB297">
        <v>0.1033325082386361</v>
      </c>
      <c r="CC297">
        <v>0.90925971507129744</v>
      </c>
      <c r="CD297" t="s">
        <v>3688</v>
      </c>
      <c r="CE297">
        <v>0.50921659446289735</v>
      </c>
      <c r="CF297">
        <v>13.68874073651401</v>
      </c>
      <c r="CG297">
        <v>6.5736801669606457</v>
      </c>
      <c r="CH297">
        <v>107.4916549441341</v>
      </c>
      <c r="CI297">
        <v>1230.358131187151</v>
      </c>
    </row>
    <row r="298" spans="1:87">
      <c r="A298">
        <v>392</v>
      </c>
      <c r="B298">
        <v>406</v>
      </c>
      <c r="C298">
        <v>199</v>
      </c>
      <c r="D298">
        <v>324</v>
      </c>
      <c r="E298">
        <v>333</v>
      </c>
      <c r="F298" t="s">
        <v>628</v>
      </c>
      <c r="J298">
        <v>2011</v>
      </c>
      <c r="L298">
        <v>930171612</v>
      </c>
      <c r="M298">
        <v>388899</v>
      </c>
      <c r="N298">
        <v>1130054762</v>
      </c>
      <c r="O298" t="s">
        <v>2200</v>
      </c>
      <c r="P298" t="s">
        <v>309</v>
      </c>
      <c r="Q298" t="s">
        <v>2035</v>
      </c>
      <c r="S298" t="s">
        <v>2002</v>
      </c>
      <c r="U298">
        <v>450</v>
      </c>
      <c r="V298" t="s">
        <v>113</v>
      </c>
      <c r="W298">
        <v>2023</v>
      </c>
      <c r="X298">
        <v>1767777</v>
      </c>
      <c r="Y298">
        <v>145147</v>
      </c>
      <c r="Z298">
        <v>157129</v>
      </c>
      <c r="AA298">
        <v>128027</v>
      </c>
      <c r="AB298">
        <v>524712</v>
      </c>
      <c r="AC298">
        <v>0</v>
      </c>
      <c r="AD298">
        <v>524</v>
      </c>
      <c r="AE298">
        <v>106367</v>
      </c>
      <c r="AF298">
        <v>3347692</v>
      </c>
      <c r="AG298">
        <v>2320896</v>
      </c>
      <c r="AH298">
        <v>1026796</v>
      </c>
      <c r="AI298">
        <v>1977504</v>
      </c>
      <c r="AJ298">
        <v>1370188</v>
      </c>
      <c r="AM298" t="s">
        <v>113</v>
      </c>
      <c r="AN298" t="s">
        <v>114</v>
      </c>
      <c r="AO298" t="s">
        <v>310</v>
      </c>
      <c r="AP298" t="s">
        <v>311</v>
      </c>
      <c r="AQ298" t="s">
        <v>46</v>
      </c>
      <c r="AR298">
        <v>0</v>
      </c>
      <c r="AS298">
        <v>1.084450472663723</v>
      </c>
      <c r="AT298">
        <v>7.242259628901157E-2</v>
      </c>
      <c r="AU298">
        <v>3.8243362890014967E-2</v>
      </c>
      <c r="AV298">
        <v>6.474171480816221E-2</v>
      </c>
      <c r="AW298" t="s">
        <v>57</v>
      </c>
      <c r="AX298">
        <v>0</v>
      </c>
      <c r="AY298">
        <v>0.59070667193995141</v>
      </c>
      <c r="AZ298">
        <v>202.99045801526719</v>
      </c>
      <c r="BA298">
        <v>3373.620229007633</v>
      </c>
      <c r="BB298">
        <v>4429.1908396946556</v>
      </c>
      <c r="BC298" t="s">
        <v>3685</v>
      </c>
      <c r="BD298" t="s">
        <v>2173</v>
      </c>
      <c r="BE298" t="s">
        <v>2174</v>
      </c>
      <c r="BF298" t="s">
        <v>2184</v>
      </c>
      <c r="BG298">
        <v>0</v>
      </c>
      <c r="BH298">
        <v>0</v>
      </c>
      <c r="BI298">
        <v>14.84231875622033</v>
      </c>
      <c r="BJ298">
        <v>0.13838986025059091</v>
      </c>
      <c r="BK298">
        <v>-16.780928437521499</v>
      </c>
      <c r="BL298">
        <v>-0.18369363891852331</v>
      </c>
      <c r="BM298">
        <v>3.5202919576760472</v>
      </c>
      <c r="BN298" t="s">
        <v>49</v>
      </c>
      <c r="BO298" t="s">
        <v>49</v>
      </c>
      <c r="BP298" t="s">
        <v>49</v>
      </c>
      <c r="BQ298" t="s">
        <v>3731</v>
      </c>
      <c r="BR298" t="s">
        <v>2168</v>
      </c>
      <c r="BS298">
        <v>13.419913419913421</v>
      </c>
      <c r="BT298">
        <v>0.12592679323930331</v>
      </c>
      <c r="BU298">
        <v>3.1982488399044722</v>
      </c>
      <c r="BV298" t="s">
        <v>48</v>
      </c>
      <c r="BW298" t="s">
        <v>2180</v>
      </c>
      <c r="BX298" t="s">
        <v>2166</v>
      </c>
      <c r="BY298">
        <v>41.784731172135707</v>
      </c>
      <c r="BZ298">
        <v>0.24652051441296999</v>
      </c>
      <c r="CA298">
        <v>0.35081372817300371</v>
      </c>
      <c r="CB298">
        <v>0.15065248029854891</v>
      </c>
      <c r="CC298">
        <v>0</v>
      </c>
      <c r="CD298" t="s">
        <v>3685</v>
      </c>
      <c r="CE298">
        <v>0.42943724318637472</v>
      </c>
      <c r="CF298">
        <v>14.246843522752201</v>
      </c>
      <c r="CG298">
        <v>6.1355648910817386</v>
      </c>
      <c r="CH298">
        <v>145.16233766233759</v>
      </c>
      <c r="CI298">
        <v>3331.8354978354978</v>
      </c>
    </row>
    <row r="299" spans="1:87">
      <c r="A299">
        <v>648</v>
      </c>
      <c r="B299">
        <v>628</v>
      </c>
      <c r="C299">
        <v>356</v>
      </c>
      <c r="D299">
        <v>321</v>
      </c>
      <c r="E299">
        <v>334</v>
      </c>
      <c r="F299" t="s">
        <v>926</v>
      </c>
      <c r="J299">
        <v>2001</v>
      </c>
      <c r="L299" t="s">
        <v>3465</v>
      </c>
      <c r="M299">
        <v>36286</v>
      </c>
      <c r="N299">
        <v>8130140525</v>
      </c>
      <c r="O299" t="s">
        <v>2200</v>
      </c>
      <c r="P299" t="s">
        <v>163</v>
      </c>
      <c r="Q299" t="s">
        <v>2013</v>
      </c>
      <c r="S299" t="s">
        <v>2004</v>
      </c>
      <c r="U299">
        <v>500</v>
      </c>
      <c r="V299" t="s">
        <v>113</v>
      </c>
      <c r="W299">
        <v>2023</v>
      </c>
      <c r="X299">
        <v>1158832.963</v>
      </c>
      <c r="Y299">
        <v>40099.660000000003</v>
      </c>
      <c r="Z299">
        <v>70779.126000000004</v>
      </c>
      <c r="AA299">
        <v>57359.26</v>
      </c>
      <c r="AB299">
        <v>1319.7170000000001</v>
      </c>
      <c r="AC299">
        <v>177182</v>
      </c>
      <c r="AD299">
        <v>322</v>
      </c>
      <c r="AE299">
        <v>112325.673</v>
      </c>
      <c r="AF299">
        <v>899043.21499999997</v>
      </c>
      <c r="AG299">
        <v>200058.55600000001</v>
      </c>
      <c r="AH299">
        <v>698984.65899999999</v>
      </c>
      <c r="AI299">
        <v>679223.12899999996</v>
      </c>
      <c r="AJ299">
        <v>219820.08600000001</v>
      </c>
      <c r="AM299" t="s">
        <v>42</v>
      </c>
      <c r="AN299" t="s">
        <v>43</v>
      </c>
      <c r="AO299" t="s">
        <v>87</v>
      </c>
      <c r="AP299" t="s">
        <v>88</v>
      </c>
      <c r="AQ299" t="s">
        <v>46</v>
      </c>
      <c r="AR299">
        <v>0.1528969279069429</v>
      </c>
      <c r="AS299">
        <v>-3.9773467659182771</v>
      </c>
      <c r="AT299">
        <v>4.9497435636890838E-2</v>
      </c>
      <c r="AU299">
        <v>6.3800336894817677E-2</v>
      </c>
      <c r="AV299">
        <v>8.4448331558509115E-2</v>
      </c>
      <c r="AW299" t="s">
        <v>47</v>
      </c>
      <c r="AX299">
        <v>1</v>
      </c>
      <c r="AY299">
        <v>0.75549552865487113</v>
      </c>
      <c r="AZ299">
        <v>348.83749378881993</v>
      </c>
      <c r="BA299">
        <v>3598.8601335403732</v>
      </c>
      <c r="BB299">
        <v>621.29986335403726</v>
      </c>
      <c r="BC299" t="s">
        <v>3687</v>
      </c>
      <c r="BD299" t="s">
        <v>2173</v>
      </c>
      <c r="BE299" t="s">
        <v>2174</v>
      </c>
      <c r="BF299" t="s">
        <v>2184</v>
      </c>
      <c r="BG299">
        <v>0</v>
      </c>
      <c r="BH299">
        <v>-4.1660080262565867E-2</v>
      </c>
      <c r="BI299">
        <v>-24.704667070935059</v>
      </c>
      <c r="BJ299">
        <v>-0.28375203279675709</v>
      </c>
      <c r="BK299">
        <v>-45.438164544155832</v>
      </c>
      <c r="BL299">
        <v>-0.60583553196586948</v>
      </c>
      <c r="BM299">
        <v>-6.8480363082494939</v>
      </c>
      <c r="BN299" t="s">
        <v>49</v>
      </c>
      <c r="BO299" t="s">
        <v>49</v>
      </c>
      <c r="BP299" t="s">
        <v>49</v>
      </c>
      <c r="BQ299" t="s">
        <v>3730</v>
      </c>
      <c r="BR299" t="s">
        <v>2168</v>
      </c>
      <c r="BS299">
        <v>-51.796407185628738</v>
      </c>
      <c r="BT299">
        <v>-0.72973662799223682</v>
      </c>
      <c r="BU299">
        <v>-16.676049488744969</v>
      </c>
      <c r="BV299" t="s">
        <v>48</v>
      </c>
      <c r="BW299" t="s">
        <v>2182</v>
      </c>
      <c r="BX299" t="s">
        <v>2167</v>
      </c>
      <c r="BY299">
        <v>1294.8927862349831</v>
      </c>
      <c r="BZ299">
        <v>4.231418215453283E-2</v>
      </c>
      <c r="CA299">
        <v>0.15208002273169999</v>
      </c>
      <c r="CB299">
        <v>9.1085545657583561E-2</v>
      </c>
      <c r="CC299">
        <v>0.19455700816950869</v>
      </c>
      <c r="CD299" t="s">
        <v>3687</v>
      </c>
      <c r="CE299">
        <v>0.59893169412709091</v>
      </c>
      <c r="CF299">
        <v>14.246676023075519</v>
      </c>
      <c r="CG299">
        <v>6.5042881735366453</v>
      </c>
      <c r="CH299">
        <v>188.7043248502994</v>
      </c>
      <c r="CI299">
        <v>2303.967347305389</v>
      </c>
    </row>
    <row r="300" spans="1:87">
      <c r="A300">
        <v>215</v>
      </c>
      <c r="B300">
        <v>232</v>
      </c>
      <c r="C300">
        <v>254</v>
      </c>
      <c r="D300">
        <v>246</v>
      </c>
      <c r="E300">
        <v>335</v>
      </c>
      <c r="F300" t="s">
        <v>413</v>
      </c>
      <c r="H300">
        <v>1979</v>
      </c>
      <c r="L300" t="s">
        <v>3504</v>
      </c>
      <c r="M300">
        <v>28820</v>
      </c>
      <c r="N300">
        <v>5212931906</v>
      </c>
      <c r="O300" t="s">
        <v>2200</v>
      </c>
      <c r="P300" t="s">
        <v>226</v>
      </c>
      <c r="Q300" t="s">
        <v>2026</v>
      </c>
      <c r="S300" t="s">
        <v>2002</v>
      </c>
      <c r="U300">
        <v>500</v>
      </c>
      <c r="V300" t="s">
        <v>113</v>
      </c>
      <c r="W300">
        <v>2023</v>
      </c>
      <c r="X300">
        <v>3017841</v>
      </c>
      <c r="Y300">
        <v>63150</v>
      </c>
      <c r="Z300">
        <v>41134</v>
      </c>
      <c r="AA300">
        <v>32853</v>
      </c>
      <c r="AB300">
        <v>2228</v>
      </c>
      <c r="AC300">
        <v>247392</v>
      </c>
      <c r="AD300">
        <v>178</v>
      </c>
      <c r="AE300">
        <v>40643</v>
      </c>
      <c r="AF300">
        <v>913788</v>
      </c>
      <c r="AG300">
        <v>29427</v>
      </c>
      <c r="AH300">
        <v>884361</v>
      </c>
      <c r="AI300">
        <v>183475</v>
      </c>
      <c r="AJ300">
        <v>730313</v>
      </c>
      <c r="AM300" t="s">
        <v>42</v>
      </c>
      <c r="AN300" t="s">
        <v>43</v>
      </c>
      <c r="AO300" t="s">
        <v>87</v>
      </c>
      <c r="AP300" t="s">
        <v>88</v>
      </c>
      <c r="AQ300" t="s">
        <v>46</v>
      </c>
      <c r="AR300">
        <v>8.1976485838717153E-2</v>
      </c>
      <c r="AS300">
        <v>6.7619084006732999</v>
      </c>
      <c r="AT300">
        <v>1.0886259415257459E-2</v>
      </c>
      <c r="AU300">
        <v>3.5952540414187967E-2</v>
      </c>
      <c r="AV300">
        <v>0.1790598174138166</v>
      </c>
      <c r="AW300" t="s">
        <v>47</v>
      </c>
      <c r="AX300">
        <v>1</v>
      </c>
      <c r="AY300">
        <v>0.200785083629901</v>
      </c>
      <c r="AZ300">
        <v>228.33146067415731</v>
      </c>
      <c r="BA300">
        <v>16954.16292134831</v>
      </c>
      <c r="BB300">
        <v>165.32022471910111</v>
      </c>
      <c r="BC300" t="s">
        <v>3685</v>
      </c>
      <c r="BD300" t="s">
        <v>2173</v>
      </c>
      <c r="BE300" t="s">
        <v>2174</v>
      </c>
      <c r="BF300" t="s">
        <v>2184</v>
      </c>
      <c r="BG300">
        <v>0</v>
      </c>
      <c r="BH300">
        <v>-5.9164798093819568E-2</v>
      </c>
      <c r="BI300">
        <v>104.99562204640969</v>
      </c>
      <c r="BJ300">
        <v>0.71781843705110404</v>
      </c>
      <c r="BK300">
        <v>48.547552207543269</v>
      </c>
      <c r="BL300">
        <v>0.39573493788199171</v>
      </c>
      <c r="BM300">
        <v>19.65645898859389</v>
      </c>
      <c r="BN300" t="s">
        <v>48</v>
      </c>
      <c r="BO300" t="s">
        <v>49</v>
      </c>
      <c r="BP300" t="s">
        <v>48</v>
      </c>
      <c r="BQ300" t="s">
        <v>3728</v>
      </c>
      <c r="BR300" t="s">
        <v>2165</v>
      </c>
      <c r="BS300">
        <v>31.851851851851851</v>
      </c>
      <c r="BT300">
        <v>0.27650877185365541</v>
      </c>
      <c r="BU300">
        <v>7.1572496962138521</v>
      </c>
      <c r="BV300" t="s">
        <v>48</v>
      </c>
      <c r="BW300" t="s">
        <v>2180</v>
      </c>
      <c r="BX300" t="s">
        <v>2166</v>
      </c>
      <c r="BY300">
        <v>6049.3555139409073</v>
      </c>
      <c r="BZ300">
        <v>6.5224376065194491E-3</v>
      </c>
      <c r="CA300">
        <v>0.13975286360923919</v>
      </c>
      <c r="CB300">
        <v>1.6548410390926471E-2</v>
      </c>
      <c r="CC300">
        <v>0.14114128393253669</v>
      </c>
      <c r="CD300" t="s">
        <v>3687</v>
      </c>
      <c r="CE300">
        <v>0.1184119592511336</v>
      </c>
      <c r="CF300">
        <v>14.20223379597436</v>
      </c>
      <c r="CG300">
        <v>4.9052747784384296</v>
      </c>
      <c r="CH300">
        <v>169.61481481481479</v>
      </c>
      <c r="CI300">
        <v>10904.80740740741</v>
      </c>
    </row>
    <row r="301" spans="1:87">
      <c r="A301">
        <v>173</v>
      </c>
      <c r="B301">
        <v>149</v>
      </c>
      <c r="D301">
        <v>317</v>
      </c>
      <c r="E301">
        <v>336</v>
      </c>
      <c r="F301" t="s">
        <v>2723</v>
      </c>
      <c r="H301">
        <v>1976</v>
      </c>
      <c r="J301">
        <v>2004</v>
      </c>
      <c r="L301">
        <v>193016830</v>
      </c>
      <c r="M301">
        <v>204527</v>
      </c>
      <c r="N301">
        <v>5832850390</v>
      </c>
      <c r="O301" t="s">
        <v>2200</v>
      </c>
      <c r="P301" t="s">
        <v>3179</v>
      </c>
      <c r="Q301" t="s">
        <v>2653</v>
      </c>
      <c r="S301" t="s">
        <v>1994</v>
      </c>
      <c r="U301">
        <v>400</v>
      </c>
      <c r="V301" t="s">
        <v>113</v>
      </c>
      <c r="W301">
        <v>2023</v>
      </c>
      <c r="X301">
        <v>3809273</v>
      </c>
      <c r="Y301">
        <v>385920</v>
      </c>
      <c r="Z301">
        <v>385410</v>
      </c>
      <c r="AA301">
        <v>311473</v>
      </c>
      <c r="AB301">
        <v>302722</v>
      </c>
      <c r="AC301">
        <v>0</v>
      </c>
      <c r="AD301">
        <v>1204</v>
      </c>
      <c r="AE301">
        <v>272410</v>
      </c>
      <c r="AF301">
        <v>6278466</v>
      </c>
      <c r="AG301">
        <v>4546499</v>
      </c>
      <c r="AH301">
        <v>1731967</v>
      </c>
      <c r="AI301">
        <v>4369471</v>
      </c>
      <c r="AJ301">
        <v>1908995</v>
      </c>
      <c r="AM301" t="s">
        <v>0</v>
      </c>
      <c r="AN301" t="s">
        <v>75</v>
      </c>
      <c r="AO301" t="s">
        <v>3172</v>
      </c>
      <c r="AP301" t="s">
        <v>2650</v>
      </c>
      <c r="AQ301" t="s">
        <v>46</v>
      </c>
      <c r="AR301">
        <v>0</v>
      </c>
      <c r="AS301">
        <v>-11.21645713092385</v>
      </c>
      <c r="AT301">
        <v>8.1767045837880345E-2</v>
      </c>
      <c r="AU301">
        <v>4.9609729510361293E-2</v>
      </c>
      <c r="AV301">
        <v>7.1283915146707691E-2</v>
      </c>
      <c r="AW301" t="s">
        <v>57</v>
      </c>
      <c r="AX301">
        <v>0</v>
      </c>
      <c r="AY301">
        <v>0.69594563385387453</v>
      </c>
      <c r="AZ301">
        <v>226.25415282392029</v>
      </c>
      <c r="BA301">
        <v>3163.8480066445181</v>
      </c>
      <c r="BB301">
        <v>3776.1619601328898</v>
      </c>
      <c r="BC301" t="s">
        <v>3685</v>
      </c>
      <c r="BD301" t="s">
        <v>2173</v>
      </c>
      <c r="BE301" t="s">
        <v>2174</v>
      </c>
      <c r="BF301" t="s">
        <v>2184</v>
      </c>
      <c r="BG301">
        <v>0</v>
      </c>
      <c r="BH301">
        <v>0</v>
      </c>
      <c r="BI301">
        <v>140.1405689328663</v>
      </c>
      <c r="BJ301">
        <v>0.87605426978326761</v>
      </c>
      <c r="BK301">
        <v>74.014905023816183</v>
      </c>
      <c r="BL301">
        <v>0.55397077061415345</v>
      </c>
      <c r="BM301">
        <v>24.484816598300061</v>
      </c>
      <c r="BN301" t="s">
        <v>49</v>
      </c>
      <c r="BO301" t="s">
        <v>49</v>
      </c>
      <c r="BP301" t="s">
        <v>49</v>
      </c>
      <c r="BQ301" t="s">
        <v>3729</v>
      </c>
      <c r="BR301" t="s">
        <v>2165</v>
      </c>
      <c r="BS301">
        <v>330</v>
      </c>
      <c r="BT301">
        <v>1.4586150226995169</v>
      </c>
      <c r="BU301">
        <v>44.001532468677993</v>
      </c>
      <c r="BV301" t="s">
        <v>48</v>
      </c>
      <c r="BW301" t="s">
        <v>2180</v>
      </c>
      <c r="BX301" t="s">
        <v>2166</v>
      </c>
      <c r="BY301">
        <v>-2501.3948504983391</v>
      </c>
      <c r="BZ301">
        <v>0.12644206401440361</v>
      </c>
      <c r="CA301">
        <v>0.17824920816047951</v>
      </c>
      <c r="CB301">
        <v>8.3843847308561967E-2</v>
      </c>
      <c r="CC301">
        <v>0</v>
      </c>
      <c r="CD301" t="s">
        <v>3685</v>
      </c>
      <c r="CE301">
        <v>0.470374304457367</v>
      </c>
      <c r="CF301">
        <v>14.276894645464081</v>
      </c>
      <c r="CG301">
        <v>5.6347896031692493</v>
      </c>
      <c r="CH301">
        <v>123.0607142857143</v>
      </c>
      <c r="CI301">
        <v>5665.2428571428572</v>
      </c>
    </row>
    <row r="302" spans="1:87">
      <c r="A302">
        <v>248</v>
      </c>
      <c r="B302">
        <v>357</v>
      </c>
      <c r="C302">
        <v>636</v>
      </c>
      <c r="D302">
        <v>489</v>
      </c>
      <c r="E302">
        <v>337</v>
      </c>
      <c r="F302" t="s">
        <v>459</v>
      </c>
      <c r="G302" t="s">
        <v>2283</v>
      </c>
      <c r="H302">
        <v>2000</v>
      </c>
      <c r="J302">
        <v>2010</v>
      </c>
      <c r="L302">
        <v>750721670</v>
      </c>
      <c r="M302">
        <v>370919</v>
      </c>
      <c r="N302">
        <v>8361676510</v>
      </c>
      <c r="O302" t="s">
        <v>2198</v>
      </c>
      <c r="P302" t="s">
        <v>460</v>
      </c>
      <c r="Q302" t="s">
        <v>1983</v>
      </c>
      <c r="R302" t="s">
        <v>2352</v>
      </c>
      <c r="S302" t="s">
        <v>1984</v>
      </c>
      <c r="T302" t="s">
        <v>2745</v>
      </c>
      <c r="U302">
        <v>540</v>
      </c>
      <c r="V302" t="s">
        <v>2208</v>
      </c>
      <c r="W302">
        <v>2023</v>
      </c>
      <c r="X302">
        <v>2774145</v>
      </c>
      <c r="Y302">
        <v>540099</v>
      </c>
      <c r="Z302">
        <v>553409</v>
      </c>
      <c r="AA302">
        <v>444873</v>
      </c>
      <c r="AB302">
        <v>287474</v>
      </c>
      <c r="AC302">
        <v>790134</v>
      </c>
      <c r="AD302">
        <v>1615</v>
      </c>
      <c r="AE302">
        <v>378467</v>
      </c>
      <c r="AF302">
        <v>2800423</v>
      </c>
      <c r="AG302">
        <v>2098639</v>
      </c>
      <c r="AH302">
        <v>701784</v>
      </c>
      <c r="AI302">
        <v>998330</v>
      </c>
      <c r="AJ302">
        <v>1802093</v>
      </c>
      <c r="AM302" t="s">
        <v>60</v>
      </c>
      <c r="AN302" t="s">
        <v>61</v>
      </c>
      <c r="AO302" t="s">
        <v>461</v>
      </c>
      <c r="AP302" t="s">
        <v>462</v>
      </c>
      <c r="AQ302" t="s">
        <v>46</v>
      </c>
      <c r="AR302">
        <v>0.28482072854879609</v>
      </c>
      <c r="AS302">
        <v>45.310142893060679</v>
      </c>
      <c r="AT302">
        <v>0.16036400404448939</v>
      </c>
      <c r="AU302">
        <v>0.1588592151971327</v>
      </c>
      <c r="AV302">
        <v>0.44561718069175521</v>
      </c>
      <c r="AW302" t="s">
        <v>47</v>
      </c>
      <c r="AX302">
        <v>1</v>
      </c>
      <c r="AY302">
        <v>0.35649257272919133</v>
      </c>
      <c r="AZ302">
        <v>234.3448916408669</v>
      </c>
      <c r="BA302">
        <v>1717.7368421052629</v>
      </c>
      <c r="BB302">
        <v>1299.466873065016</v>
      </c>
      <c r="BC302" t="s">
        <v>3689</v>
      </c>
      <c r="BD302" t="s">
        <v>2173</v>
      </c>
      <c r="BE302" t="s">
        <v>2174</v>
      </c>
      <c r="BF302" t="s">
        <v>2185</v>
      </c>
      <c r="BG302">
        <v>1</v>
      </c>
      <c r="BH302">
        <v>7.34720954875826E-2</v>
      </c>
      <c r="BI302">
        <v>81.626381195122917</v>
      </c>
      <c r="BJ302">
        <v>0.59678154052656041</v>
      </c>
      <c r="BK302">
        <v>31.613319706610831</v>
      </c>
      <c r="BL302">
        <v>0.27469804135744802</v>
      </c>
      <c r="BM302">
        <v>16.0899789609865</v>
      </c>
      <c r="BN302" t="s">
        <v>49</v>
      </c>
      <c r="BO302" t="s">
        <v>48</v>
      </c>
      <c r="BP302" t="s">
        <v>48</v>
      </c>
      <c r="BQ302" t="s">
        <v>3728</v>
      </c>
      <c r="BR302" t="s">
        <v>2165</v>
      </c>
      <c r="BS302">
        <v>15.357142857142859</v>
      </c>
      <c r="BT302">
        <v>0.14286272005340719</v>
      </c>
      <c r="BU302">
        <v>3.636114641103716</v>
      </c>
      <c r="BV302" t="s">
        <v>48</v>
      </c>
      <c r="BW302" t="s">
        <v>2180</v>
      </c>
      <c r="BX302" t="s">
        <v>2166</v>
      </c>
      <c r="BY302">
        <v>626.74327067669174</v>
      </c>
      <c r="BZ302">
        <v>7.0068502433234189E-2</v>
      </c>
      <c r="CA302">
        <v>0.17254377196659471</v>
      </c>
      <c r="CB302">
        <v>5.1462063666163529E-2</v>
      </c>
      <c r="CC302">
        <v>0.21134863306121349</v>
      </c>
      <c r="CD302" t="s">
        <v>3687</v>
      </c>
      <c r="CE302">
        <v>0.29825512146637689</v>
      </c>
      <c r="CF302">
        <v>14.239071609052949</v>
      </c>
      <c r="CG302">
        <v>7.2442275156033498</v>
      </c>
      <c r="CH302">
        <v>179.62571428571431</v>
      </c>
      <c r="CI302">
        <v>1090.9935714285709</v>
      </c>
    </row>
    <row r="303" spans="1:87">
      <c r="A303">
        <v>322</v>
      </c>
      <c r="B303">
        <v>392</v>
      </c>
      <c r="C303">
        <v>369</v>
      </c>
      <c r="D303">
        <v>313</v>
      </c>
      <c r="E303">
        <v>338</v>
      </c>
      <c r="F303" t="s">
        <v>544</v>
      </c>
      <c r="J303">
        <v>2013</v>
      </c>
      <c r="L303" t="s">
        <v>3509</v>
      </c>
      <c r="M303">
        <v>492113</v>
      </c>
      <c r="N303">
        <v>1080016327</v>
      </c>
      <c r="O303" t="s">
        <v>2200</v>
      </c>
      <c r="P303" t="s">
        <v>386</v>
      </c>
      <c r="Q303" t="s">
        <v>2046</v>
      </c>
      <c r="R303" t="s">
        <v>2579</v>
      </c>
      <c r="S303" t="s">
        <v>2006</v>
      </c>
      <c r="U303">
        <v>500</v>
      </c>
      <c r="V303" t="s">
        <v>113</v>
      </c>
      <c r="W303">
        <v>2023</v>
      </c>
      <c r="X303">
        <v>2163270</v>
      </c>
      <c r="Y303">
        <v>54187</v>
      </c>
      <c r="Z303">
        <v>86625</v>
      </c>
      <c r="AA303">
        <v>76879</v>
      </c>
      <c r="AB303">
        <v>576</v>
      </c>
      <c r="AC303">
        <v>210056</v>
      </c>
      <c r="AD303">
        <v>251</v>
      </c>
      <c r="AE303">
        <v>50668</v>
      </c>
      <c r="AF303">
        <v>828780.32295000006</v>
      </c>
      <c r="AG303">
        <v>34414</v>
      </c>
      <c r="AH303">
        <v>794367</v>
      </c>
      <c r="AI303">
        <v>383555</v>
      </c>
      <c r="AJ303">
        <v>445225</v>
      </c>
      <c r="AM303" t="s">
        <v>42</v>
      </c>
      <c r="AN303" t="s">
        <v>43</v>
      </c>
      <c r="AO303" t="s">
        <v>87</v>
      </c>
      <c r="AP303" t="s">
        <v>88</v>
      </c>
      <c r="AQ303" t="s">
        <v>46</v>
      </c>
      <c r="AR303">
        <v>9.7101147799396284E-2</v>
      </c>
      <c r="AS303">
        <v>19.65869170685675</v>
      </c>
      <c r="AT303">
        <v>3.5538328548909752E-2</v>
      </c>
      <c r="AU303">
        <v>9.2761613507368557E-2</v>
      </c>
      <c r="AV303">
        <v>0.2004380075869171</v>
      </c>
      <c r="AW303" t="s">
        <v>47</v>
      </c>
      <c r="AX303">
        <v>1</v>
      </c>
      <c r="AY303">
        <v>0.46279452996031101</v>
      </c>
      <c r="AZ303">
        <v>201.86454183266929</v>
      </c>
      <c r="BA303">
        <v>8618.6055776892426</v>
      </c>
      <c r="BB303">
        <v>137.10756972111551</v>
      </c>
      <c r="BC303" t="s">
        <v>3685</v>
      </c>
      <c r="BD303" t="s">
        <v>2173</v>
      </c>
      <c r="BE303" t="s">
        <v>2174</v>
      </c>
      <c r="BF303" t="s">
        <v>2184</v>
      </c>
      <c r="BG303">
        <v>0</v>
      </c>
      <c r="BH303">
        <v>-7.5587169586898428E-3</v>
      </c>
      <c r="BI303">
        <v>41.695118837954112</v>
      </c>
      <c r="BJ303">
        <v>0.348507512958939</v>
      </c>
      <c r="BK303">
        <v>2.6776223463435649</v>
      </c>
      <c r="BL303">
        <v>2.6424013789824841E-2</v>
      </c>
      <c r="BM303">
        <v>9.1035099549779517</v>
      </c>
      <c r="BN303" t="s">
        <v>49</v>
      </c>
      <c r="BO303" t="s">
        <v>48</v>
      </c>
      <c r="BP303" t="s">
        <v>48</v>
      </c>
      <c r="BQ303" t="s">
        <v>3728</v>
      </c>
      <c r="BR303" t="s">
        <v>2165</v>
      </c>
      <c r="BS303">
        <v>-21.316614420062699</v>
      </c>
      <c r="BT303">
        <v>-0.23973816365306089</v>
      </c>
      <c r="BU303">
        <v>-5.8173817351739876</v>
      </c>
      <c r="BV303" t="s">
        <v>48</v>
      </c>
      <c r="BW303" t="s">
        <v>2182</v>
      </c>
      <c r="BX303" t="s">
        <v>2167</v>
      </c>
      <c r="BY303">
        <v>3832.6886640215312</v>
      </c>
      <c r="BZ303">
        <v>2.1697492642504611E-2</v>
      </c>
      <c r="CA303">
        <v>0.17951673302069099</v>
      </c>
      <c r="CB303">
        <v>8.2807126988837493E-2</v>
      </c>
      <c r="CC303">
        <v>0.1046598647580861</v>
      </c>
      <c r="CD303" t="s">
        <v>3687</v>
      </c>
      <c r="CE303">
        <v>0.46127804130266342</v>
      </c>
      <c r="CF303">
        <v>14.238624010815739</v>
      </c>
      <c r="CG303">
        <v>5.7651911027848444</v>
      </c>
      <c r="CH303">
        <v>167.69884557993731</v>
      </c>
      <c r="CI303">
        <v>4785.9169136677119</v>
      </c>
    </row>
    <row r="304" spans="1:87">
      <c r="A304">
        <v>483</v>
      </c>
      <c r="B304">
        <v>315</v>
      </c>
      <c r="C304">
        <v>303</v>
      </c>
      <c r="D304">
        <v>366</v>
      </c>
      <c r="E304">
        <v>339</v>
      </c>
      <c r="F304" t="s">
        <v>720</v>
      </c>
      <c r="J304">
        <v>2001</v>
      </c>
      <c r="L304">
        <v>550412627</v>
      </c>
      <c r="M304">
        <v>73313</v>
      </c>
      <c r="N304">
        <v>7580000692</v>
      </c>
      <c r="O304" t="s">
        <v>2198</v>
      </c>
      <c r="P304" t="s">
        <v>334</v>
      </c>
      <c r="Q304" t="s">
        <v>2466</v>
      </c>
      <c r="S304" t="s">
        <v>2000</v>
      </c>
      <c r="U304">
        <v>500</v>
      </c>
      <c r="V304" t="s">
        <v>113</v>
      </c>
      <c r="W304">
        <v>2023</v>
      </c>
      <c r="X304">
        <v>1515755.09268</v>
      </c>
      <c r="Y304">
        <v>78049.750979999997</v>
      </c>
      <c r="Z304">
        <v>109613.33047</v>
      </c>
      <c r="AA304">
        <v>86368.715469999996</v>
      </c>
      <c r="AB304">
        <v>60853.289140000001</v>
      </c>
      <c r="AC304">
        <v>1048</v>
      </c>
      <c r="AD304">
        <v>1342</v>
      </c>
      <c r="AE304">
        <v>170033</v>
      </c>
      <c r="AF304">
        <v>1613650.2525500001</v>
      </c>
      <c r="AG304">
        <v>987154.47461000003</v>
      </c>
      <c r="AH304">
        <v>626495.77794000006</v>
      </c>
      <c r="AI304">
        <v>1218515.7613299999</v>
      </c>
      <c r="AJ304">
        <v>395134.49122000003</v>
      </c>
      <c r="AM304" t="s">
        <v>0</v>
      </c>
      <c r="AN304" t="s">
        <v>75</v>
      </c>
      <c r="AO304" t="s">
        <v>335</v>
      </c>
      <c r="AP304" t="s">
        <v>336</v>
      </c>
      <c r="AQ304" t="s">
        <v>46</v>
      </c>
      <c r="AR304">
        <v>6.9140457126687642E-4</v>
      </c>
      <c r="AS304">
        <v>-32.527376611466522</v>
      </c>
      <c r="AT304">
        <v>5.6980653330540247E-2</v>
      </c>
      <c r="AU304">
        <v>5.3523813684851637E-2</v>
      </c>
      <c r="AV304">
        <v>7.0880261225122976E-2</v>
      </c>
      <c r="AW304" t="s">
        <v>47</v>
      </c>
      <c r="AX304">
        <v>1</v>
      </c>
      <c r="AY304">
        <v>0.75513002858235134</v>
      </c>
      <c r="AZ304">
        <v>126.7011922503726</v>
      </c>
      <c r="BA304">
        <v>1129.474733740685</v>
      </c>
      <c r="BB304">
        <v>735.58455634128165</v>
      </c>
      <c r="BC304" t="s">
        <v>3685</v>
      </c>
      <c r="BD304" t="s">
        <v>2175</v>
      </c>
      <c r="BE304" t="s">
        <v>2174</v>
      </c>
      <c r="BF304" t="s">
        <v>2184</v>
      </c>
      <c r="BG304">
        <v>0</v>
      </c>
      <c r="BH304">
        <v>-0.32226247331301089</v>
      </c>
      <c r="BI304">
        <v>-0.18860764861045939</v>
      </c>
      <c r="BJ304">
        <v>-1.887857367966816E-3</v>
      </c>
      <c r="BK304">
        <v>-27.672904093195982</v>
      </c>
      <c r="BL304">
        <v>-0.3239713565370792</v>
      </c>
      <c r="BM304">
        <v>-4.7185298434093692E-2</v>
      </c>
      <c r="BN304" t="s">
        <v>49</v>
      </c>
      <c r="BO304" t="s">
        <v>49</v>
      </c>
      <c r="BP304" t="s">
        <v>49</v>
      </c>
      <c r="BQ304" t="s">
        <v>3730</v>
      </c>
      <c r="BR304" t="s">
        <v>2168</v>
      </c>
      <c r="BS304">
        <v>-16.490354698195389</v>
      </c>
      <c r="BT304">
        <v>-0.18020804820588501</v>
      </c>
      <c r="BU304">
        <v>-4.4052240264046301</v>
      </c>
      <c r="BV304" t="s">
        <v>49</v>
      </c>
      <c r="BW304" t="s">
        <v>2182</v>
      </c>
      <c r="BX304" t="s">
        <v>2167</v>
      </c>
      <c r="BY304">
        <v>184.4720424650163</v>
      </c>
      <c r="BZ304">
        <v>0.15690894640026329</v>
      </c>
      <c r="CA304">
        <v>0.24208054991384681</v>
      </c>
      <c r="CB304">
        <v>0.1937154814292113</v>
      </c>
      <c r="CC304">
        <v>0.32295387788427782</v>
      </c>
      <c r="CD304" t="s">
        <v>3689</v>
      </c>
      <c r="CE304">
        <v>0.80021084510156681</v>
      </c>
      <c r="CF304">
        <v>14.23331214113796</v>
      </c>
      <c r="CG304">
        <v>7.3821243657375124</v>
      </c>
      <c r="CH304">
        <v>86.170715488487858</v>
      </c>
      <c r="CI304">
        <v>945.00269127566912</v>
      </c>
    </row>
    <row r="305" spans="1:87">
      <c r="A305">
        <v>343</v>
      </c>
      <c r="B305">
        <v>330</v>
      </c>
      <c r="C305">
        <v>393</v>
      </c>
      <c r="D305">
        <v>446</v>
      </c>
      <c r="E305">
        <v>340</v>
      </c>
      <c r="F305" t="s">
        <v>571</v>
      </c>
      <c r="L305" t="s">
        <v>3457</v>
      </c>
      <c r="M305">
        <v>30634</v>
      </c>
      <c r="N305">
        <v>5272227588</v>
      </c>
      <c r="O305" t="s">
        <v>2200</v>
      </c>
      <c r="P305" t="s">
        <v>110</v>
      </c>
      <c r="Q305" t="s">
        <v>1999</v>
      </c>
      <c r="R305" t="s">
        <v>2513</v>
      </c>
      <c r="S305" t="s">
        <v>1980</v>
      </c>
      <c r="U305">
        <v>500</v>
      </c>
      <c r="V305" t="s">
        <v>113</v>
      </c>
      <c r="W305">
        <v>2023</v>
      </c>
      <c r="X305">
        <v>2063305.0330000001</v>
      </c>
      <c r="Y305">
        <v>39344.885000000002</v>
      </c>
      <c r="Z305">
        <v>10602.298000000001</v>
      </c>
      <c r="AA305">
        <v>6036.1080000000002</v>
      </c>
      <c r="AB305">
        <v>94720.178</v>
      </c>
      <c r="AC305">
        <v>0</v>
      </c>
      <c r="AD305">
        <v>2020</v>
      </c>
      <c r="AE305">
        <v>137422.93799999999</v>
      </c>
      <c r="AF305">
        <v>816538.51600000006</v>
      </c>
      <c r="AG305">
        <v>458730.44099999999</v>
      </c>
      <c r="AH305">
        <v>357808.07500000001</v>
      </c>
      <c r="AI305">
        <v>16638.973000000002</v>
      </c>
      <c r="AJ305">
        <v>771844.78399999999</v>
      </c>
      <c r="AM305" t="s">
        <v>42</v>
      </c>
      <c r="AN305" t="s">
        <v>43</v>
      </c>
      <c r="AO305" t="s">
        <v>44</v>
      </c>
      <c r="AP305" t="s">
        <v>45</v>
      </c>
      <c r="AQ305" t="s">
        <v>46</v>
      </c>
      <c r="AR305">
        <v>0</v>
      </c>
      <c r="AS305">
        <v>0</v>
      </c>
      <c r="AT305">
        <v>2.9254559570494679E-3</v>
      </c>
      <c r="AU305">
        <v>7.3923126487275212E-3</v>
      </c>
      <c r="AV305">
        <v>0.36276926466555348</v>
      </c>
      <c r="AW305" t="s">
        <v>47</v>
      </c>
      <c r="AX305">
        <v>1</v>
      </c>
      <c r="AY305">
        <v>2.03774502659223E-2</v>
      </c>
      <c r="AZ305">
        <v>68.031157425742578</v>
      </c>
      <c r="BA305">
        <v>1021.438135148515</v>
      </c>
      <c r="BB305">
        <v>227.09427772277229</v>
      </c>
      <c r="BC305" t="s">
        <v>3685</v>
      </c>
      <c r="BD305" t="s">
        <v>2173</v>
      </c>
      <c r="BE305" t="s">
        <v>2174</v>
      </c>
      <c r="BF305" t="s">
        <v>2184</v>
      </c>
      <c r="BG305">
        <v>0</v>
      </c>
      <c r="BH305">
        <v>0</v>
      </c>
      <c r="BI305">
        <v>37.92841180999288</v>
      </c>
      <c r="BJ305">
        <v>0.32156460956913507</v>
      </c>
      <c r="BK305">
        <v>-5.1875500005157282E-2</v>
      </c>
      <c r="BL305">
        <v>-5.1888959997903328E-4</v>
      </c>
      <c r="BM305">
        <v>8.3710880885381691</v>
      </c>
      <c r="BN305" t="s">
        <v>49</v>
      </c>
      <c r="BO305" t="s">
        <v>49</v>
      </c>
      <c r="BP305" t="s">
        <v>49</v>
      </c>
      <c r="BQ305" t="s">
        <v>3731</v>
      </c>
      <c r="BR305" t="s">
        <v>2168</v>
      </c>
      <c r="BS305">
        <v>-2.6974951830443161</v>
      </c>
      <c r="BT305">
        <v>-2.7345453890529111E-2</v>
      </c>
      <c r="BU305">
        <v>-0.68130486995421347</v>
      </c>
      <c r="BV305" t="s">
        <v>49</v>
      </c>
      <c r="BW305" t="s">
        <v>2182</v>
      </c>
      <c r="BX305" t="s">
        <v>2167</v>
      </c>
      <c r="BY305">
        <v>300.85788803868832</v>
      </c>
      <c r="BZ305">
        <v>3.349559010826423E-2</v>
      </c>
      <c r="CA305">
        <v>2.2249289363759428</v>
      </c>
      <c r="CB305">
        <v>6.661544070682561E-2</v>
      </c>
      <c r="CC305">
        <v>0</v>
      </c>
      <c r="CD305" t="s">
        <v>3685</v>
      </c>
      <c r="CE305">
        <v>2.994048017341696E-2</v>
      </c>
      <c r="CF305">
        <v>14.218255030497479</v>
      </c>
      <c r="CG305">
        <v>7.6381982442857792</v>
      </c>
      <c r="CH305">
        <v>53.060372832369943</v>
      </c>
      <c r="CI305">
        <v>720.58024710982659</v>
      </c>
    </row>
    <row r="306" spans="1:87">
      <c r="A306">
        <v>284</v>
      </c>
      <c r="B306">
        <v>382</v>
      </c>
      <c r="C306">
        <v>362</v>
      </c>
      <c r="D306">
        <v>328</v>
      </c>
      <c r="E306">
        <v>342</v>
      </c>
      <c r="F306" t="s">
        <v>500</v>
      </c>
      <c r="J306">
        <v>2002</v>
      </c>
      <c r="L306" t="s">
        <v>3507</v>
      </c>
      <c r="M306">
        <v>69559</v>
      </c>
      <c r="N306">
        <v>7740003097</v>
      </c>
      <c r="O306" t="s">
        <v>2198</v>
      </c>
      <c r="P306" t="s">
        <v>394</v>
      </c>
      <c r="Q306" t="s">
        <v>2317</v>
      </c>
      <c r="S306" t="s">
        <v>2014</v>
      </c>
      <c r="U306">
        <v>100</v>
      </c>
      <c r="V306" t="s">
        <v>2208</v>
      </c>
      <c r="W306">
        <v>2023</v>
      </c>
      <c r="X306">
        <v>2430976</v>
      </c>
      <c r="Y306">
        <v>878246</v>
      </c>
      <c r="Z306">
        <v>864941</v>
      </c>
      <c r="AA306">
        <v>630335</v>
      </c>
      <c r="AB306">
        <v>243804</v>
      </c>
      <c r="AC306">
        <v>549521</v>
      </c>
      <c r="AD306">
        <v>2351</v>
      </c>
      <c r="AE306">
        <v>503203</v>
      </c>
      <c r="AF306">
        <v>7677916</v>
      </c>
      <c r="AG306">
        <v>6696464</v>
      </c>
      <c r="AH306">
        <v>981452</v>
      </c>
      <c r="AI306">
        <v>5751050</v>
      </c>
      <c r="AJ306">
        <v>1892305</v>
      </c>
      <c r="AM306" t="s">
        <v>171</v>
      </c>
      <c r="AN306" t="s">
        <v>172</v>
      </c>
      <c r="AO306" t="s">
        <v>269</v>
      </c>
      <c r="AP306" t="s">
        <v>270</v>
      </c>
      <c r="AQ306" t="s">
        <v>71</v>
      </c>
      <c r="AR306">
        <v>0.2260495373051811</v>
      </c>
      <c r="AS306">
        <v>32.51328007675054</v>
      </c>
      <c r="AT306">
        <v>0.25929297533171858</v>
      </c>
      <c r="AU306">
        <v>8.2097147194629377E-2</v>
      </c>
      <c r="AV306">
        <v>0.10960346371532161</v>
      </c>
      <c r="AW306" t="s">
        <v>57</v>
      </c>
      <c r="AX306">
        <v>0</v>
      </c>
      <c r="AY306">
        <v>0.74903788996910103</v>
      </c>
      <c r="AZ306">
        <v>214.03785623139089</v>
      </c>
      <c r="BA306">
        <v>1034.0178647384089</v>
      </c>
      <c r="BB306">
        <v>2848.3470863462362</v>
      </c>
      <c r="BC306" t="s">
        <v>3687</v>
      </c>
      <c r="BD306" t="s">
        <v>2173</v>
      </c>
      <c r="BE306" t="s">
        <v>2174</v>
      </c>
      <c r="BF306" t="s">
        <v>2185</v>
      </c>
      <c r="BG306">
        <v>1</v>
      </c>
      <c r="BH306">
        <v>1.8303350025736551E-2</v>
      </c>
      <c r="BI306">
        <v>62.351237781796712</v>
      </c>
      <c r="BJ306">
        <v>0.4845919366881315</v>
      </c>
      <c r="BK306">
        <v>17.645824479562851</v>
      </c>
      <c r="BL306">
        <v>0.16250843751901731</v>
      </c>
      <c r="BM306">
        <v>12.879194334920239</v>
      </c>
      <c r="BN306" t="s">
        <v>49</v>
      </c>
      <c r="BO306" t="s">
        <v>48</v>
      </c>
      <c r="BP306" t="s">
        <v>48</v>
      </c>
      <c r="BQ306" t="s">
        <v>3728</v>
      </c>
      <c r="BR306" t="s">
        <v>2165</v>
      </c>
      <c r="BS306">
        <v>-0.59196617336152224</v>
      </c>
      <c r="BT306">
        <v>-5.937252385963987E-3</v>
      </c>
      <c r="BU306">
        <v>-0.14832120486407699</v>
      </c>
      <c r="BV306" t="s">
        <v>48</v>
      </c>
      <c r="BW306" t="s">
        <v>2182</v>
      </c>
      <c r="BX306" t="s">
        <v>2167</v>
      </c>
      <c r="BY306">
        <v>400.88636368132671</v>
      </c>
      <c r="BZ306">
        <v>0.30831278600412992</v>
      </c>
      <c r="CA306">
        <v>0.1059366946247776</v>
      </c>
      <c r="CB306">
        <v>6.9703118472230804E-2</v>
      </c>
      <c r="CC306">
        <v>0.20774618727944461</v>
      </c>
      <c r="CD306" t="s">
        <v>3687</v>
      </c>
      <c r="CE306">
        <v>0.65796954227348414</v>
      </c>
      <c r="CF306">
        <v>14.219211444080941</v>
      </c>
      <c r="CG306">
        <v>7.7685333009260331</v>
      </c>
      <c r="CH306">
        <v>148.41268498942921</v>
      </c>
      <c r="CI306">
        <v>633.13150105708246</v>
      </c>
    </row>
    <row r="307" spans="1:87">
      <c r="A307">
        <v>292</v>
      </c>
      <c r="B307">
        <v>207</v>
      </c>
      <c r="C307">
        <v>260</v>
      </c>
      <c r="D307">
        <v>332</v>
      </c>
      <c r="E307">
        <v>343</v>
      </c>
      <c r="F307" t="s">
        <v>508</v>
      </c>
      <c r="G307" t="s">
        <v>2283</v>
      </c>
      <c r="H307">
        <v>1949</v>
      </c>
      <c r="J307">
        <v>2002</v>
      </c>
      <c r="L307">
        <v>930613932</v>
      </c>
      <c r="M307">
        <v>105885</v>
      </c>
      <c r="N307">
        <v>9170000015</v>
      </c>
      <c r="O307" t="s">
        <v>2198</v>
      </c>
      <c r="P307" t="s">
        <v>410</v>
      </c>
      <c r="Q307" t="s">
        <v>2368</v>
      </c>
      <c r="R307" t="s">
        <v>2612</v>
      </c>
      <c r="S307" t="s">
        <v>2010</v>
      </c>
      <c r="U307">
        <v>450</v>
      </c>
      <c r="V307" t="s">
        <v>2208</v>
      </c>
      <c r="W307">
        <v>2023</v>
      </c>
      <c r="X307">
        <v>2388191</v>
      </c>
      <c r="Y307">
        <v>342874</v>
      </c>
      <c r="Z307">
        <v>313653</v>
      </c>
      <c r="AA307">
        <v>267879</v>
      </c>
      <c r="AB307">
        <v>175082</v>
      </c>
      <c r="AC307">
        <v>1227286</v>
      </c>
      <c r="AD307">
        <v>1444</v>
      </c>
      <c r="AE307">
        <v>255889</v>
      </c>
      <c r="AF307">
        <v>2524898</v>
      </c>
      <c r="AG307">
        <v>1727731</v>
      </c>
      <c r="AH307">
        <v>797167</v>
      </c>
      <c r="AI307">
        <v>1381420</v>
      </c>
      <c r="AJ307">
        <v>1143478</v>
      </c>
      <c r="AM307" t="s">
        <v>0</v>
      </c>
      <c r="AN307" t="s">
        <v>75</v>
      </c>
      <c r="AO307" t="s">
        <v>145</v>
      </c>
      <c r="AP307" t="s">
        <v>146</v>
      </c>
      <c r="AQ307" t="s">
        <v>64</v>
      </c>
      <c r="AR307">
        <v>0.51389775775890623</v>
      </c>
      <c r="AS307">
        <v>-24.008595124211201</v>
      </c>
      <c r="AT307">
        <v>0.1121681641041273</v>
      </c>
      <c r="AU307">
        <v>0.1060949788862758</v>
      </c>
      <c r="AV307">
        <v>0.19391568096596259</v>
      </c>
      <c r="AW307" t="s">
        <v>57</v>
      </c>
      <c r="AX307">
        <v>0</v>
      </c>
      <c r="AY307">
        <v>0.5471191311490603</v>
      </c>
      <c r="AZ307">
        <v>177.20844875346259</v>
      </c>
      <c r="BA307">
        <v>1653.8718836565099</v>
      </c>
      <c r="BB307">
        <v>1196.489612188366</v>
      </c>
      <c r="BC307" t="s">
        <v>3686</v>
      </c>
      <c r="BD307" t="s">
        <v>2175</v>
      </c>
      <c r="BE307" t="s">
        <v>2176</v>
      </c>
      <c r="BF307" t="s">
        <v>2185</v>
      </c>
      <c r="BG307">
        <v>1</v>
      </c>
      <c r="BH307">
        <v>8.3595587644621494E-3</v>
      </c>
      <c r="BI307">
        <v>60.075969679156458</v>
      </c>
      <c r="BJ307">
        <v>0.47047832705362858</v>
      </c>
      <c r="BK307">
        <v>15.997079477649629</v>
      </c>
      <c r="BL307">
        <v>0.14839482788451619</v>
      </c>
      <c r="BM307">
        <v>12.48161293979939</v>
      </c>
      <c r="BN307" t="s">
        <v>49</v>
      </c>
      <c r="BO307" t="s">
        <v>49</v>
      </c>
      <c r="BP307" t="s">
        <v>49</v>
      </c>
      <c r="BQ307" t="s">
        <v>3728</v>
      </c>
      <c r="BR307" t="s">
        <v>2165</v>
      </c>
      <c r="BS307">
        <v>-21.049753963914711</v>
      </c>
      <c r="BT307">
        <v>-0.23635232893809471</v>
      </c>
      <c r="BU307">
        <v>-5.737626290474962</v>
      </c>
      <c r="BV307" t="s">
        <v>49</v>
      </c>
      <c r="BW307" t="s">
        <v>2182</v>
      </c>
      <c r="BX307" t="s">
        <v>2167</v>
      </c>
      <c r="BY307">
        <v>838.17423466799141</v>
      </c>
      <c r="BZ307">
        <v>6.2532550534180664E-2</v>
      </c>
      <c r="CA307">
        <v>0.12662878829009799</v>
      </c>
      <c r="CB307">
        <v>4.7517084259255958E-2</v>
      </c>
      <c r="CC307">
        <v>0.50553819899444408</v>
      </c>
      <c r="CD307" t="s">
        <v>3686</v>
      </c>
      <c r="CE307">
        <v>0.37524708955121261</v>
      </c>
      <c r="CF307">
        <v>14.215568406492091</v>
      </c>
      <c r="CG307">
        <v>7.511524648390866</v>
      </c>
      <c r="CH307">
        <v>92.185347184253686</v>
      </c>
      <c r="CI307">
        <v>815.69764898851827</v>
      </c>
    </row>
    <row r="308" spans="1:87">
      <c r="B308">
        <v>220</v>
      </c>
      <c r="C308">
        <v>263</v>
      </c>
      <c r="D308">
        <v>270</v>
      </c>
      <c r="E308">
        <v>344</v>
      </c>
      <c r="F308" t="s">
        <v>2776</v>
      </c>
      <c r="H308">
        <v>2006</v>
      </c>
      <c r="I308">
        <v>1913</v>
      </c>
      <c r="L308">
        <v>140380391</v>
      </c>
      <c r="M308">
        <v>249820</v>
      </c>
      <c r="N308">
        <v>1070002973</v>
      </c>
      <c r="O308" t="s">
        <v>2200</v>
      </c>
      <c r="P308" t="s">
        <v>79</v>
      </c>
      <c r="Q308" t="s">
        <v>1987</v>
      </c>
      <c r="S308" t="s">
        <v>1980</v>
      </c>
      <c r="U308">
        <v>500</v>
      </c>
      <c r="V308" t="s">
        <v>113</v>
      </c>
      <c r="W308">
        <v>2023</v>
      </c>
      <c r="X308">
        <v>3681353</v>
      </c>
      <c r="Y308">
        <v>-1315294</v>
      </c>
      <c r="Z308">
        <v>-1322190</v>
      </c>
      <c r="AA308">
        <v>-1344069</v>
      </c>
      <c r="AB308">
        <v>139627</v>
      </c>
      <c r="AC308">
        <v>0</v>
      </c>
      <c r="AD308">
        <v>4676</v>
      </c>
      <c r="AE308">
        <v>341153</v>
      </c>
      <c r="AF308">
        <v>4348362</v>
      </c>
      <c r="AG308">
        <v>2661148</v>
      </c>
      <c r="AH308">
        <v>1687214</v>
      </c>
      <c r="AI308">
        <v>3398123</v>
      </c>
      <c r="AJ308">
        <v>950239</v>
      </c>
      <c r="AM308" t="s">
        <v>42</v>
      </c>
      <c r="AN308" t="s">
        <v>43</v>
      </c>
      <c r="AO308" t="s">
        <v>44</v>
      </c>
      <c r="AP308" t="s">
        <v>45</v>
      </c>
      <c r="AQ308" t="s">
        <v>46</v>
      </c>
      <c r="AR308">
        <v>0</v>
      </c>
      <c r="AS308">
        <v>24.307059439851919</v>
      </c>
      <c r="AT308">
        <v>-0.36510190682610438</v>
      </c>
      <c r="AU308">
        <v>-0.30909777060879479</v>
      </c>
      <c r="AV308">
        <v>-0.39553276911989349</v>
      </c>
      <c r="AW308" t="s">
        <v>47</v>
      </c>
      <c r="AX308">
        <v>1</v>
      </c>
      <c r="AY308">
        <v>0.78147196576549971</v>
      </c>
      <c r="AZ308">
        <v>72.958297690333623</v>
      </c>
      <c r="BA308">
        <v>787.28678357570573</v>
      </c>
      <c r="BB308">
        <v>569.1077844311377</v>
      </c>
      <c r="BC308" t="s">
        <v>3685</v>
      </c>
      <c r="BD308" t="s">
        <v>2173</v>
      </c>
      <c r="BE308" t="s">
        <v>2174</v>
      </c>
      <c r="BF308" t="s">
        <v>2184</v>
      </c>
      <c r="BG308">
        <v>0</v>
      </c>
      <c r="BH308">
        <v>0</v>
      </c>
      <c r="BI308">
        <v>146.32722581577619</v>
      </c>
      <c r="BJ308">
        <v>0.90149065227330283</v>
      </c>
      <c r="BK308">
        <v>78.497989721576928</v>
      </c>
      <c r="BL308">
        <v>0.57940715310419044</v>
      </c>
      <c r="BM308">
        <v>25.278949758850612</v>
      </c>
      <c r="BN308" t="s">
        <v>48</v>
      </c>
      <c r="BO308" t="s">
        <v>48</v>
      </c>
      <c r="BP308" t="s">
        <v>48</v>
      </c>
      <c r="BQ308" t="s">
        <v>3729</v>
      </c>
      <c r="BR308" t="s">
        <v>2165</v>
      </c>
      <c r="BS308">
        <v>109.4043887147335</v>
      </c>
      <c r="BT308">
        <v>0.73909707075180098</v>
      </c>
      <c r="BU308">
        <v>20.29468655000419</v>
      </c>
      <c r="BV308" t="s">
        <v>48</v>
      </c>
      <c r="BW308" t="s">
        <v>2180</v>
      </c>
      <c r="BX308" t="s">
        <v>2166</v>
      </c>
      <c r="BY308">
        <v>118.009130194604</v>
      </c>
      <c r="BZ308">
        <v>-8.8746247065066036E-2</v>
      </c>
      <c r="CA308">
        <v>-0.1122273875746104</v>
      </c>
      <c r="CB308">
        <v>-7.6195022858909001E-2</v>
      </c>
      <c r="CC308">
        <v>0</v>
      </c>
      <c r="CD308" t="s">
        <v>3685</v>
      </c>
      <c r="CE308">
        <v>0.67893430031286661</v>
      </c>
      <c r="CF308">
        <v>14.21730025334379</v>
      </c>
      <c r="CG308">
        <v>7.7111012518401578</v>
      </c>
      <c r="CH308">
        <v>63.98835647111509</v>
      </c>
      <c r="CI308">
        <v>669.27765338110169</v>
      </c>
    </row>
    <row r="309" spans="1:87">
      <c r="A309">
        <v>367</v>
      </c>
      <c r="B309">
        <v>410</v>
      </c>
      <c r="C309">
        <v>412</v>
      </c>
      <c r="D309">
        <v>367</v>
      </c>
      <c r="E309">
        <v>345</v>
      </c>
      <c r="F309" t="s">
        <v>600</v>
      </c>
      <c r="J309">
        <v>2001</v>
      </c>
      <c r="L309">
        <v>530544729</v>
      </c>
      <c r="M309">
        <v>515</v>
      </c>
      <c r="N309">
        <v>7540335340</v>
      </c>
      <c r="O309" t="s">
        <v>2200</v>
      </c>
      <c r="P309" t="s">
        <v>601</v>
      </c>
      <c r="Q309" t="s">
        <v>2067</v>
      </c>
      <c r="S309" t="s">
        <v>2006</v>
      </c>
      <c r="U309">
        <v>400</v>
      </c>
      <c r="V309" t="s">
        <v>113</v>
      </c>
      <c r="W309">
        <v>2023</v>
      </c>
      <c r="X309">
        <v>1905720.95527</v>
      </c>
      <c r="Y309">
        <v>76237.252720000004</v>
      </c>
      <c r="Z309">
        <v>103018.56387</v>
      </c>
      <c r="AA309">
        <v>84506.151769999997</v>
      </c>
      <c r="AB309">
        <v>44317.460959999997</v>
      </c>
      <c r="AC309">
        <v>1531702</v>
      </c>
      <c r="AD309">
        <v>760</v>
      </c>
      <c r="AE309">
        <v>105987.68248</v>
      </c>
      <c r="AF309">
        <v>844180.48465</v>
      </c>
      <c r="AG309">
        <v>415200.18635999999</v>
      </c>
      <c r="AH309">
        <v>428980.29829000001</v>
      </c>
      <c r="AI309">
        <v>223248.73170999999</v>
      </c>
      <c r="AJ309">
        <v>620931.75294000003</v>
      </c>
      <c r="AM309" t="s">
        <v>0</v>
      </c>
      <c r="AN309" t="s">
        <v>75</v>
      </c>
      <c r="AO309" t="s">
        <v>166</v>
      </c>
      <c r="AP309" t="s">
        <v>167</v>
      </c>
      <c r="AQ309" t="s">
        <v>71</v>
      </c>
      <c r="AR309">
        <v>0.80373886626176627</v>
      </c>
      <c r="AS309">
        <v>10.139887781826729</v>
      </c>
      <c r="AT309">
        <v>4.4343402708728302E-2</v>
      </c>
      <c r="AU309">
        <v>0.1001043654841613</v>
      </c>
      <c r="AV309">
        <v>0.37852914604582588</v>
      </c>
      <c r="AW309" t="s">
        <v>57</v>
      </c>
      <c r="AX309">
        <v>0</v>
      </c>
      <c r="AY309">
        <v>0.26445616283413581</v>
      </c>
      <c r="AZ309">
        <v>139.45747694736841</v>
      </c>
      <c r="BA309">
        <v>2507.527572723684</v>
      </c>
      <c r="BB309">
        <v>546.31603468421054</v>
      </c>
      <c r="BC309" t="s">
        <v>3688</v>
      </c>
      <c r="BD309" t="s">
        <v>2175</v>
      </c>
      <c r="BE309" t="s">
        <v>2176</v>
      </c>
      <c r="BF309" t="s">
        <v>2185</v>
      </c>
      <c r="BG309">
        <v>1</v>
      </c>
      <c r="BH309">
        <v>2.335370101073608E-2</v>
      </c>
      <c r="BI309">
        <v>28.212662031452361</v>
      </c>
      <c r="BJ309">
        <v>0.24852012141730029</v>
      </c>
      <c r="BK309">
        <v>-7.0922738902519074</v>
      </c>
      <c r="BL309">
        <v>-7.3563377751812098E-2</v>
      </c>
      <c r="BM309">
        <v>6.410070112377797</v>
      </c>
      <c r="BN309" t="s">
        <v>49</v>
      </c>
      <c r="BO309" t="s">
        <v>49</v>
      </c>
      <c r="BP309" t="s">
        <v>49</v>
      </c>
      <c r="BQ309" t="s">
        <v>3731</v>
      </c>
      <c r="BR309" t="s">
        <v>2168</v>
      </c>
      <c r="BS309">
        <v>-10.05917159763314</v>
      </c>
      <c r="BT309">
        <v>-0.106018194076797</v>
      </c>
      <c r="BU309">
        <v>-2.6156385720915498</v>
      </c>
      <c r="BV309" t="s">
        <v>48</v>
      </c>
      <c r="BW309" t="s">
        <v>2182</v>
      </c>
      <c r="BX309" t="s">
        <v>2167</v>
      </c>
      <c r="BY309">
        <v>748.50390408463113</v>
      </c>
      <c r="BZ309">
        <v>3.3387267681439743E-2</v>
      </c>
      <c r="CA309">
        <v>0.3235852193814675</v>
      </c>
      <c r="CB309">
        <v>8.1924616014474566E-2</v>
      </c>
      <c r="CC309">
        <v>0.78038516525103019</v>
      </c>
      <c r="CD309" t="s">
        <v>3688</v>
      </c>
      <c r="CE309">
        <v>0.25317786817047239</v>
      </c>
      <c r="CF309">
        <v>14.21185082773988</v>
      </c>
      <c r="CG309">
        <v>6.739336627357174</v>
      </c>
      <c r="CH309">
        <v>93.405704650887571</v>
      </c>
      <c r="CI309">
        <v>1759.0236686390531</v>
      </c>
    </row>
    <row r="310" spans="1:87">
      <c r="A310">
        <v>177</v>
      </c>
      <c r="B310">
        <v>230</v>
      </c>
      <c r="C310">
        <v>252</v>
      </c>
      <c r="D310">
        <v>292</v>
      </c>
      <c r="E310">
        <v>346</v>
      </c>
      <c r="F310" t="s">
        <v>367</v>
      </c>
      <c r="G310" t="s">
        <v>2283</v>
      </c>
      <c r="H310">
        <v>1993</v>
      </c>
      <c r="J310">
        <v>2007</v>
      </c>
      <c r="L310">
        <v>276249079</v>
      </c>
      <c r="M310">
        <v>291327</v>
      </c>
      <c r="N310">
        <v>6340011017</v>
      </c>
      <c r="O310" t="s">
        <v>2198</v>
      </c>
      <c r="P310" t="s">
        <v>108</v>
      </c>
      <c r="Q310" t="s">
        <v>1998</v>
      </c>
      <c r="R310" t="s">
        <v>2210</v>
      </c>
      <c r="S310" t="s">
        <v>1986</v>
      </c>
      <c r="U310">
        <v>400</v>
      </c>
      <c r="V310" t="s">
        <v>2208</v>
      </c>
      <c r="W310">
        <v>2023</v>
      </c>
      <c r="X310">
        <v>3653384</v>
      </c>
      <c r="Y310">
        <v>302724</v>
      </c>
      <c r="Z310">
        <v>277255</v>
      </c>
      <c r="AA310">
        <v>223586</v>
      </c>
      <c r="AB310">
        <v>43504</v>
      </c>
      <c r="AC310">
        <v>1827198</v>
      </c>
      <c r="AD310">
        <v>2796</v>
      </c>
      <c r="AE310">
        <v>227455</v>
      </c>
      <c r="AF310">
        <v>1793923</v>
      </c>
      <c r="AG310">
        <v>372542</v>
      </c>
      <c r="AH310">
        <v>1421381</v>
      </c>
      <c r="AI310">
        <v>1046192</v>
      </c>
      <c r="AJ310">
        <v>747731</v>
      </c>
      <c r="AM310" t="s">
        <v>42</v>
      </c>
      <c r="AN310" t="s">
        <v>43</v>
      </c>
      <c r="AO310" t="s">
        <v>99</v>
      </c>
      <c r="AP310" t="s">
        <v>100</v>
      </c>
      <c r="AQ310" t="s">
        <v>46</v>
      </c>
      <c r="AR310">
        <v>0.50013850172880814</v>
      </c>
      <c r="AS310">
        <v>28.880753208186679</v>
      </c>
      <c r="AT310">
        <v>6.1199698690310132E-2</v>
      </c>
      <c r="AU310">
        <v>0.1246352268185424</v>
      </c>
      <c r="AV310">
        <v>0.213714117485127</v>
      </c>
      <c r="AW310" t="s">
        <v>57</v>
      </c>
      <c r="AX310">
        <v>0</v>
      </c>
      <c r="AY310">
        <v>0.58318668081071479</v>
      </c>
      <c r="AZ310">
        <v>81.350143061516448</v>
      </c>
      <c r="BA310">
        <v>1306.6466380543629</v>
      </c>
      <c r="BB310">
        <v>133.24105865522171</v>
      </c>
      <c r="BC310" t="s">
        <v>3686</v>
      </c>
      <c r="BD310" t="s">
        <v>2175</v>
      </c>
      <c r="BE310" t="s">
        <v>2174</v>
      </c>
      <c r="BF310" t="s">
        <v>2185</v>
      </c>
      <c r="BG310">
        <v>1</v>
      </c>
      <c r="BH310">
        <v>0.11530790119736679</v>
      </c>
      <c r="BI310">
        <v>146.95489237670279</v>
      </c>
      <c r="BJ310">
        <v>0.90403551200579813</v>
      </c>
      <c r="BK310">
        <v>78.952820562828151</v>
      </c>
      <c r="BL310">
        <v>0.58195201283668396</v>
      </c>
      <c r="BM310">
        <v>25.358679457416301</v>
      </c>
      <c r="BN310" t="s">
        <v>48</v>
      </c>
      <c r="BO310" t="s">
        <v>48</v>
      </c>
      <c r="BP310" t="s">
        <v>48</v>
      </c>
      <c r="BQ310" t="s">
        <v>3729</v>
      </c>
      <c r="BR310" t="s">
        <v>2165</v>
      </c>
      <c r="BS310">
        <v>70.072992700729927</v>
      </c>
      <c r="BT310">
        <v>0.53105752773757597</v>
      </c>
      <c r="BU310">
        <v>14.198089529986181</v>
      </c>
      <c r="BV310" t="s">
        <v>48</v>
      </c>
      <c r="BW310" t="s">
        <v>2180</v>
      </c>
      <c r="BX310" t="s">
        <v>2166</v>
      </c>
      <c r="BY310">
        <v>406.78471591324421</v>
      </c>
      <c r="BZ310">
        <v>3.9688435573719413E-2</v>
      </c>
      <c r="CA310">
        <v>0.15774979379199719</v>
      </c>
      <c r="CB310">
        <v>8.0262355678403771E-2</v>
      </c>
      <c r="CC310">
        <v>0.38483060053144141</v>
      </c>
      <c r="CD310" t="s">
        <v>3689</v>
      </c>
      <c r="CE310">
        <v>0.50879531281184809</v>
      </c>
      <c r="CF310">
        <v>14.20712890732721</v>
      </c>
      <c r="CG310">
        <v>7.404887575616125</v>
      </c>
      <c r="CH310">
        <v>62.62712895377129</v>
      </c>
      <c r="CI310">
        <v>899.86192214111918</v>
      </c>
    </row>
    <row r="311" spans="1:87">
      <c r="A311">
        <v>521</v>
      </c>
      <c r="E311">
        <v>347</v>
      </c>
      <c r="F311" t="s">
        <v>766</v>
      </c>
      <c r="L311">
        <v>273391865</v>
      </c>
      <c r="M311">
        <v>99248</v>
      </c>
      <c r="N311">
        <v>6521377785</v>
      </c>
      <c r="O311" t="s">
        <v>2200</v>
      </c>
      <c r="P311" t="s">
        <v>433</v>
      </c>
      <c r="Q311" t="s">
        <v>2593</v>
      </c>
      <c r="S311" t="s">
        <v>1986</v>
      </c>
      <c r="U311">
        <v>500</v>
      </c>
      <c r="V311" t="s">
        <v>113</v>
      </c>
      <c r="W311">
        <v>2023</v>
      </c>
      <c r="X311">
        <v>1409831</v>
      </c>
      <c r="Y311">
        <v>68590</v>
      </c>
      <c r="Z311">
        <v>89981</v>
      </c>
      <c r="AA311">
        <v>73311</v>
      </c>
      <c r="AB311">
        <v>62709</v>
      </c>
      <c r="AC311">
        <v>1323974</v>
      </c>
      <c r="AD311">
        <v>1524</v>
      </c>
      <c r="AE311">
        <v>138524</v>
      </c>
      <c r="AF311">
        <v>700944</v>
      </c>
      <c r="AG311">
        <v>253278</v>
      </c>
      <c r="AH311">
        <v>447666</v>
      </c>
      <c r="AI311">
        <v>204193</v>
      </c>
      <c r="AJ311">
        <v>496751</v>
      </c>
      <c r="AM311" t="s">
        <v>0</v>
      </c>
      <c r="AN311" t="s">
        <v>75</v>
      </c>
      <c r="AO311" t="s">
        <v>93</v>
      </c>
      <c r="AP311" t="s">
        <v>94</v>
      </c>
      <c r="AQ311" t="s">
        <v>56</v>
      </c>
      <c r="AR311">
        <v>0.93910121142179448</v>
      </c>
      <c r="AS311">
        <v>8.0185415748845976</v>
      </c>
      <c r="AT311">
        <v>5.1999849627366687E-2</v>
      </c>
      <c r="AU311">
        <v>0.10458895432445391</v>
      </c>
      <c r="AV311">
        <v>0.35902797843216949</v>
      </c>
      <c r="AW311" t="s">
        <v>47</v>
      </c>
      <c r="AX311">
        <v>1</v>
      </c>
      <c r="AY311">
        <v>0.29131143144102811</v>
      </c>
      <c r="AZ311">
        <v>90.895013123359576</v>
      </c>
      <c r="BA311">
        <v>925.08595800524938</v>
      </c>
      <c r="BB311">
        <v>166.19291338582681</v>
      </c>
      <c r="BC311" t="s">
        <v>3688</v>
      </c>
      <c r="BD311" t="s">
        <v>2175</v>
      </c>
      <c r="BE311" t="s">
        <v>2176</v>
      </c>
      <c r="BF311" t="s">
        <v>2185</v>
      </c>
      <c r="BG311">
        <v>1</v>
      </c>
      <c r="BH311">
        <v>1.613826351423164E-2</v>
      </c>
      <c r="BI311">
        <v>-4.4849359430363878</v>
      </c>
      <c r="BJ311">
        <v>-4.5886212124491621E-2</v>
      </c>
      <c r="BK311">
        <v>-30.786185465968391</v>
      </c>
      <c r="BL311">
        <v>-0.36796971129360578</v>
      </c>
      <c r="BM311">
        <v>-1.140600564949412</v>
      </c>
      <c r="BN311" t="s">
        <v>49</v>
      </c>
      <c r="BO311" t="s">
        <v>49</v>
      </c>
      <c r="BP311" t="s">
        <v>49</v>
      </c>
      <c r="BQ311" t="s">
        <v>3730</v>
      </c>
      <c r="BR311" t="s">
        <v>2168</v>
      </c>
      <c r="BS311">
        <v>-17.218902770233569</v>
      </c>
      <c r="BT311">
        <v>-0.18897044498648621</v>
      </c>
      <c r="BU311">
        <v>-4.6144046665919198</v>
      </c>
      <c r="BV311" t="s">
        <v>49</v>
      </c>
      <c r="BW311" t="s">
        <v>2182</v>
      </c>
      <c r="BX311" t="s">
        <v>2167</v>
      </c>
      <c r="BY311">
        <v>123.33147674506471</v>
      </c>
      <c r="BZ311">
        <v>5.8972378610190848E-2</v>
      </c>
      <c r="CA311">
        <v>0.74011563642547407</v>
      </c>
      <c r="CB311">
        <v>0.1088452982507475</v>
      </c>
      <c r="CC311">
        <v>0.92296294790756284</v>
      </c>
      <c r="CD311" t="s">
        <v>3688</v>
      </c>
      <c r="CE311">
        <v>0.1470652596619037</v>
      </c>
      <c r="CF311">
        <v>14.20486660913925</v>
      </c>
      <c r="CG311">
        <v>7.5180641812330782</v>
      </c>
      <c r="CH311">
        <v>71.061922868006519</v>
      </c>
      <c r="CI311">
        <v>801.75448126018466</v>
      </c>
    </row>
    <row r="312" spans="1:87">
      <c r="A312">
        <v>291</v>
      </c>
      <c r="B312">
        <v>358</v>
      </c>
      <c r="C312">
        <v>363</v>
      </c>
      <c r="D312">
        <v>335</v>
      </c>
      <c r="E312">
        <v>348</v>
      </c>
      <c r="F312" t="s">
        <v>507</v>
      </c>
      <c r="J312">
        <v>2001</v>
      </c>
      <c r="L312" t="s">
        <v>3503</v>
      </c>
      <c r="M312">
        <v>929422</v>
      </c>
      <c r="N312">
        <v>5262557278</v>
      </c>
      <c r="O312" t="s">
        <v>2198</v>
      </c>
      <c r="P312" t="s">
        <v>286</v>
      </c>
      <c r="Q312" t="s">
        <v>2609</v>
      </c>
      <c r="S312" t="s">
        <v>2014</v>
      </c>
      <c r="U312">
        <v>420</v>
      </c>
      <c r="V312" t="s">
        <v>113</v>
      </c>
      <c r="W312">
        <v>2023</v>
      </c>
      <c r="X312">
        <v>2393861</v>
      </c>
      <c r="Y312">
        <v>42342</v>
      </c>
      <c r="Z312">
        <v>44025</v>
      </c>
      <c r="AA312">
        <v>28474</v>
      </c>
      <c r="AB312">
        <v>94152</v>
      </c>
      <c r="AC312">
        <v>1177</v>
      </c>
      <c r="AD312">
        <v>3749</v>
      </c>
      <c r="AE312">
        <v>716413</v>
      </c>
      <c r="AF312">
        <v>1432484</v>
      </c>
      <c r="AG312">
        <v>958017</v>
      </c>
      <c r="AH312">
        <v>474467</v>
      </c>
      <c r="AI312">
        <v>571029</v>
      </c>
      <c r="AJ312">
        <v>861455</v>
      </c>
      <c r="AM312" t="s">
        <v>171</v>
      </c>
      <c r="AN312" t="s">
        <v>172</v>
      </c>
      <c r="AO312" t="s">
        <v>269</v>
      </c>
      <c r="AP312" t="s">
        <v>270</v>
      </c>
      <c r="AQ312" t="s">
        <v>71</v>
      </c>
      <c r="AR312">
        <v>4.9167432862643238E-4</v>
      </c>
      <c r="AS312">
        <v>25.421291212245681</v>
      </c>
      <c r="AT312">
        <v>1.1894592041893829E-2</v>
      </c>
      <c r="AU312">
        <v>1.9877359886742191E-2</v>
      </c>
      <c r="AV312">
        <v>4.9864367659085612E-2</v>
      </c>
      <c r="AW312" t="s">
        <v>57</v>
      </c>
      <c r="AX312">
        <v>0</v>
      </c>
      <c r="AY312">
        <v>0.39862853616515093</v>
      </c>
      <c r="AZ312">
        <v>191.09442518004801</v>
      </c>
      <c r="BA312">
        <v>638.53320885569485</v>
      </c>
      <c r="BB312">
        <v>255.53934382502001</v>
      </c>
      <c r="BC312" t="s">
        <v>3685</v>
      </c>
      <c r="BD312" t="s">
        <v>2173</v>
      </c>
      <c r="BE312" t="s">
        <v>2174</v>
      </c>
      <c r="BF312" t="s">
        <v>2184</v>
      </c>
      <c r="BG312">
        <v>0</v>
      </c>
      <c r="BH312">
        <v>-1.8142636844704729E-3</v>
      </c>
      <c r="BI312">
        <v>64.044430251713862</v>
      </c>
      <c r="BJ312">
        <v>0.49496712131393389</v>
      </c>
      <c r="BK312">
        <v>18.872775544720199</v>
      </c>
      <c r="BL312">
        <v>0.17288362214482161</v>
      </c>
      <c r="BM312">
        <v>13.17235999695032</v>
      </c>
      <c r="BN312" t="s">
        <v>49</v>
      </c>
      <c r="BO312" t="s">
        <v>48</v>
      </c>
      <c r="BP312" t="s">
        <v>48</v>
      </c>
      <c r="BQ312" t="s">
        <v>3728</v>
      </c>
      <c r="BR312" t="s">
        <v>2165</v>
      </c>
      <c r="BS312">
        <v>-43.919222139117423</v>
      </c>
      <c r="BT312">
        <v>-0.57837707280013007</v>
      </c>
      <c r="BU312">
        <v>-13.46266686283861</v>
      </c>
      <c r="BV312" t="s">
        <v>49</v>
      </c>
      <c r="BW312" t="s">
        <v>2182</v>
      </c>
      <c r="BX312" t="s">
        <v>2167</v>
      </c>
      <c r="BY312">
        <v>420.24210937925511</v>
      </c>
      <c r="BZ312">
        <v>2.0131901024891791E-2</v>
      </c>
      <c r="CA312">
        <v>5.912196496312172E-2</v>
      </c>
      <c r="CB312">
        <v>2.139295751783574E-2</v>
      </c>
      <c r="CC312">
        <v>2.3059380130969059E-3</v>
      </c>
      <c r="CD312" t="s">
        <v>3685</v>
      </c>
      <c r="CE312">
        <v>0.36184449436313459</v>
      </c>
      <c r="CF312">
        <v>14.19345098027925</v>
      </c>
      <c r="CG312">
        <v>8.807621489536043</v>
      </c>
      <c r="CH312">
        <v>80.859985041136881</v>
      </c>
      <c r="CI312">
        <v>218.2910994764398</v>
      </c>
    </row>
    <row r="313" spans="1:87">
      <c r="A313">
        <v>426</v>
      </c>
      <c r="B313">
        <v>481</v>
      </c>
      <c r="C313">
        <v>402</v>
      </c>
      <c r="D313">
        <v>233</v>
      </c>
      <c r="E313">
        <v>349</v>
      </c>
      <c r="F313" t="s">
        <v>658</v>
      </c>
      <c r="J313">
        <v>2001</v>
      </c>
      <c r="L313" t="s">
        <v>3483</v>
      </c>
      <c r="M313">
        <v>36552</v>
      </c>
      <c r="N313">
        <v>5540311775</v>
      </c>
      <c r="O313" t="s">
        <v>2198</v>
      </c>
      <c r="P313" t="s">
        <v>452</v>
      </c>
      <c r="Q313" t="s">
        <v>2700</v>
      </c>
      <c r="S313" t="s">
        <v>1986</v>
      </c>
      <c r="U313">
        <v>400</v>
      </c>
      <c r="V313" t="s">
        <v>113</v>
      </c>
      <c r="W313">
        <v>2023</v>
      </c>
      <c r="X313">
        <v>1671595.4228300001</v>
      </c>
      <c r="Y313">
        <v>89370.378129999997</v>
      </c>
      <c r="Z313">
        <v>-23794.155269999999</v>
      </c>
      <c r="AA313">
        <v>4909.1581799999994</v>
      </c>
      <c r="AB313">
        <v>24119.959910000001</v>
      </c>
      <c r="AC313">
        <v>636909</v>
      </c>
      <c r="AD313">
        <v>2058</v>
      </c>
      <c r="AE313">
        <v>241202.92697999999</v>
      </c>
      <c r="AF313">
        <v>3402422.12733</v>
      </c>
      <c r="AG313">
        <v>918957.31269000005</v>
      </c>
      <c r="AH313">
        <v>2483464.81464</v>
      </c>
      <c r="AI313">
        <v>704491.75384999998</v>
      </c>
      <c r="AJ313">
        <v>2697930.3734800001</v>
      </c>
      <c r="AM313" t="s">
        <v>0</v>
      </c>
      <c r="AN313" t="s">
        <v>75</v>
      </c>
      <c r="AO313" t="s">
        <v>453</v>
      </c>
      <c r="AP313" t="s">
        <v>454</v>
      </c>
      <c r="AQ313" t="s">
        <v>56</v>
      </c>
      <c r="AR313">
        <v>0.38101863124374757</v>
      </c>
      <c r="AS313">
        <v>13.6631546263863</v>
      </c>
      <c r="AT313">
        <v>2.9368100157206871E-3</v>
      </c>
      <c r="AU313">
        <v>1.442842186031863E-3</v>
      </c>
      <c r="AV313">
        <v>6.9683685482076702E-3</v>
      </c>
      <c r="AW313" t="s">
        <v>57</v>
      </c>
      <c r="AX313">
        <v>0</v>
      </c>
      <c r="AY313">
        <v>0.20705595234382021</v>
      </c>
      <c r="AZ313">
        <v>117.202588425656</v>
      </c>
      <c r="BA313">
        <v>812.24267387269185</v>
      </c>
      <c r="BB313">
        <v>446.52930645772602</v>
      </c>
      <c r="BC313" t="s">
        <v>3689</v>
      </c>
      <c r="BD313" t="s">
        <v>2175</v>
      </c>
      <c r="BE313" t="s">
        <v>2174</v>
      </c>
      <c r="BF313" t="s">
        <v>2184</v>
      </c>
      <c r="BG313">
        <v>0</v>
      </c>
      <c r="BH313">
        <v>-1.9133780357448171E-2</v>
      </c>
      <c r="BI313">
        <v>31.733037329732891</v>
      </c>
      <c r="BJ313">
        <v>0.27560724422409238</v>
      </c>
      <c r="BK313">
        <v>-4.5412772972949957</v>
      </c>
      <c r="BL313">
        <v>-4.6476254945019953E-2</v>
      </c>
      <c r="BM313">
        <v>7.1331011123157539</v>
      </c>
      <c r="BN313" t="s">
        <v>48</v>
      </c>
      <c r="BO313" t="s">
        <v>48</v>
      </c>
      <c r="BP313" t="s">
        <v>48</v>
      </c>
      <c r="BQ313" t="s">
        <v>3731</v>
      </c>
      <c r="BR313" t="s">
        <v>2168</v>
      </c>
      <c r="BS313">
        <v>-27.890679747722501</v>
      </c>
      <c r="BT313">
        <v>-0.326986881642787</v>
      </c>
      <c r="BU313">
        <v>-7.8494672367769516</v>
      </c>
      <c r="BV313" t="s">
        <v>49</v>
      </c>
      <c r="BW313" t="s">
        <v>2182</v>
      </c>
      <c r="BX313" t="s">
        <v>2167</v>
      </c>
      <c r="BY313">
        <v>367.62932341719079</v>
      </c>
      <c r="BZ313">
        <v>-0.43807401835822429</v>
      </c>
      <c r="CA313">
        <v>0.96401972822156345</v>
      </c>
      <c r="CB313">
        <v>-0.27478183082176139</v>
      </c>
      <c r="CC313">
        <v>0.40015241160119569</v>
      </c>
      <c r="CD313" t="s">
        <v>3689</v>
      </c>
      <c r="CE313">
        <v>-0.2850375596863382</v>
      </c>
      <c r="CF313">
        <v>14.05368182713112</v>
      </c>
      <c r="CG313">
        <v>7.9564767980367819</v>
      </c>
      <c r="CH313">
        <v>87.547652417659421</v>
      </c>
      <c r="CI313">
        <v>444.61335045550112</v>
      </c>
    </row>
    <row r="314" spans="1:87">
      <c r="A314">
        <v>682</v>
      </c>
      <c r="B314">
        <v>850</v>
      </c>
      <c r="C314">
        <v>1461</v>
      </c>
      <c r="D314">
        <v>1834</v>
      </c>
      <c r="E314">
        <v>350</v>
      </c>
      <c r="F314" t="s">
        <v>966</v>
      </c>
      <c r="J314">
        <v>1920</v>
      </c>
      <c r="L314" t="s">
        <v>2958</v>
      </c>
      <c r="M314">
        <v>22622</v>
      </c>
      <c r="N314">
        <v>5260250469</v>
      </c>
      <c r="O314" t="s">
        <v>2198</v>
      </c>
      <c r="P314" t="s">
        <v>967</v>
      </c>
      <c r="Q314" t="s">
        <v>2102</v>
      </c>
      <c r="S314" t="s">
        <v>1984</v>
      </c>
      <c r="U314">
        <v>540</v>
      </c>
      <c r="V314" t="s">
        <v>113</v>
      </c>
      <c r="W314">
        <v>2023</v>
      </c>
      <c r="X314">
        <v>1116593</v>
      </c>
      <c r="Y314">
        <v>147977</v>
      </c>
      <c r="Z314">
        <v>191845</v>
      </c>
      <c r="AA314">
        <v>152414</v>
      </c>
      <c r="AB314">
        <v>117318</v>
      </c>
      <c r="AC314">
        <v>0</v>
      </c>
      <c r="AD314">
        <v>2218</v>
      </c>
      <c r="AE314">
        <v>285530</v>
      </c>
      <c r="AF314">
        <v>3244037</v>
      </c>
      <c r="AG314">
        <v>2072448</v>
      </c>
      <c r="AH314">
        <v>1171589</v>
      </c>
      <c r="AI314">
        <v>2712558</v>
      </c>
      <c r="AJ314">
        <v>531479</v>
      </c>
      <c r="AM314" t="s">
        <v>427</v>
      </c>
      <c r="AN314" t="s">
        <v>428</v>
      </c>
      <c r="AO314" t="s">
        <v>968</v>
      </c>
      <c r="AP314" t="s">
        <v>969</v>
      </c>
      <c r="AQ314" t="s">
        <v>71</v>
      </c>
      <c r="AR314">
        <v>0</v>
      </c>
      <c r="AS314">
        <v>21.798275658953958</v>
      </c>
      <c r="AT314">
        <v>0.13649915412330191</v>
      </c>
      <c r="AU314">
        <v>4.6982818013481351E-2</v>
      </c>
      <c r="AV314">
        <v>5.61882916420589E-2</v>
      </c>
      <c r="AW314" t="s">
        <v>47</v>
      </c>
      <c r="AX314">
        <v>1</v>
      </c>
      <c r="AY314">
        <v>0.83616740499568898</v>
      </c>
      <c r="AZ314">
        <v>128.73309287646529</v>
      </c>
      <c r="BA314">
        <v>503.42335437330928</v>
      </c>
      <c r="BB314">
        <v>934.37691614066728</v>
      </c>
      <c r="BC314" t="s">
        <v>3685</v>
      </c>
      <c r="BD314" t="s">
        <v>2173</v>
      </c>
      <c r="BE314" t="s">
        <v>2174</v>
      </c>
      <c r="BF314" t="s">
        <v>2184</v>
      </c>
      <c r="BG314">
        <v>0</v>
      </c>
      <c r="BH314">
        <v>0</v>
      </c>
      <c r="BI314">
        <v>19.46170215269925</v>
      </c>
      <c r="BJ314">
        <v>0.17782564993964731</v>
      </c>
      <c r="BK314">
        <v>-13.43354916471068</v>
      </c>
      <c r="BL314">
        <v>-0.1442578492294668</v>
      </c>
      <c r="BM314">
        <v>4.5459406739656316</v>
      </c>
      <c r="BN314" t="s">
        <v>49</v>
      </c>
      <c r="BO314" t="s">
        <v>48</v>
      </c>
      <c r="BP314" t="s">
        <v>48</v>
      </c>
      <c r="BQ314" t="s">
        <v>3731</v>
      </c>
      <c r="BR314" t="s">
        <v>2168</v>
      </c>
      <c r="BS314">
        <v>-19.051094890510949</v>
      </c>
      <c r="BT314">
        <v>-0.2113520314718027</v>
      </c>
      <c r="BU314">
        <v>-5.1466344973381322</v>
      </c>
      <c r="BV314" t="s">
        <v>49</v>
      </c>
      <c r="BW314" t="s">
        <v>2182</v>
      </c>
      <c r="BX314" t="s">
        <v>2167</v>
      </c>
      <c r="BY314">
        <v>162.2967120375429</v>
      </c>
      <c r="BZ314">
        <v>0.38435861416709549</v>
      </c>
      <c r="CA314">
        <v>0.13308481302075539</v>
      </c>
      <c r="CB314">
        <v>9.5392873766913244E-2</v>
      </c>
      <c r="CC314">
        <v>0</v>
      </c>
      <c r="CD314" t="s">
        <v>3685</v>
      </c>
      <c r="CE314">
        <v>0.71678256595691459</v>
      </c>
      <c r="CF314">
        <v>13.747966992868109</v>
      </c>
      <c r="CG314">
        <v>7.9157131993821146</v>
      </c>
      <c r="CH314">
        <v>89.115693430656933</v>
      </c>
      <c r="CI314">
        <v>341.12664233576641</v>
      </c>
    </row>
    <row r="315" spans="1:87">
      <c r="A315">
        <v>53</v>
      </c>
      <c r="B315">
        <v>175</v>
      </c>
      <c r="C315">
        <v>269</v>
      </c>
      <c r="D315">
        <v>263</v>
      </c>
      <c r="E315">
        <v>351</v>
      </c>
      <c r="F315" t="s">
        <v>175</v>
      </c>
      <c r="H315">
        <v>2002</v>
      </c>
      <c r="J315">
        <v>2002</v>
      </c>
      <c r="L315">
        <v>277870321</v>
      </c>
      <c r="M315">
        <v>134655</v>
      </c>
      <c r="N315">
        <v>9542418410</v>
      </c>
      <c r="O315" t="s">
        <v>2200</v>
      </c>
      <c r="P315" t="s">
        <v>66</v>
      </c>
      <c r="Q315" t="s">
        <v>1985</v>
      </c>
      <c r="R315" t="s">
        <v>2327</v>
      </c>
      <c r="S315" t="s">
        <v>1982</v>
      </c>
      <c r="U315">
        <v>400</v>
      </c>
      <c r="V315" t="s">
        <v>113</v>
      </c>
      <c r="W315">
        <v>2023</v>
      </c>
      <c r="X315">
        <v>10846660</v>
      </c>
      <c r="Y315">
        <v>122055</v>
      </c>
      <c r="Z315">
        <v>127158</v>
      </c>
      <c r="AA315">
        <v>102975</v>
      </c>
      <c r="AB315">
        <v>17276</v>
      </c>
      <c r="AC315">
        <v>11220</v>
      </c>
      <c r="AD315">
        <v>2</v>
      </c>
      <c r="AE315">
        <v>737.9</v>
      </c>
      <c r="AF315">
        <v>222949</v>
      </c>
      <c r="AG315">
        <v>4765</v>
      </c>
      <c r="AH315">
        <v>218184</v>
      </c>
      <c r="AI315">
        <v>122950</v>
      </c>
      <c r="AJ315">
        <v>99974</v>
      </c>
      <c r="AM315" t="s">
        <v>67</v>
      </c>
      <c r="AN315" t="s">
        <v>68</v>
      </c>
      <c r="AO315" t="s">
        <v>69</v>
      </c>
      <c r="AP315" t="s">
        <v>70</v>
      </c>
      <c r="AQ315" t="s">
        <v>71</v>
      </c>
      <c r="AR315">
        <v>1.034419812181814E-3</v>
      </c>
      <c r="AS315">
        <v>183.34013820285099</v>
      </c>
      <c r="AT315">
        <v>9.4937058965617067E-3</v>
      </c>
      <c r="AU315">
        <v>0.46187693149554382</v>
      </c>
      <c r="AV315">
        <v>0.83753558357055713</v>
      </c>
      <c r="AW315" t="s">
        <v>57</v>
      </c>
      <c r="AX315">
        <v>0</v>
      </c>
      <c r="AY315">
        <v>0.55147141274461875</v>
      </c>
      <c r="AZ315">
        <v>368.95</v>
      </c>
      <c r="BA315">
        <v>5423330</v>
      </c>
      <c r="BB315">
        <v>2382.5</v>
      </c>
      <c r="BC315" t="s">
        <v>3685</v>
      </c>
      <c r="BD315" t="s">
        <v>2173</v>
      </c>
      <c r="BE315" t="s">
        <v>2174</v>
      </c>
      <c r="BF315" t="s">
        <v>2184</v>
      </c>
      <c r="BG315">
        <v>0</v>
      </c>
      <c r="BH315">
        <v>-3.5367624115344158E-2</v>
      </c>
      <c r="BI315">
        <v>645.8547617721465</v>
      </c>
      <c r="BJ315">
        <v>2.0093607059477669</v>
      </c>
      <c r="BK315">
        <v>440.4744650522801</v>
      </c>
      <c r="BL315">
        <v>1.687277206778655</v>
      </c>
      <c r="BM315">
        <v>65.258408752502646</v>
      </c>
      <c r="BN315" t="s">
        <v>48</v>
      </c>
      <c r="BO315" t="s">
        <v>48</v>
      </c>
      <c r="BP315" t="s">
        <v>48</v>
      </c>
      <c r="BQ315" t="s">
        <v>3729</v>
      </c>
      <c r="BR315" t="s">
        <v>2165</v>
      </c>
      <c r="BS315">
        <v>0</v>
      </c>
      <c r="BT315">
        <v>0</v>
      </c>
      <c r="BU315">
        <v>0</v>
      </c>
      <c r="BV315" t="s">
        <v>48</v>
      </c>
      <c r="BW315" t="s">
        <v>2180</v>
      </c>
      <c r="BX315" t="s">
        <v>2166</v>
      </c>
      <c r="BY315">
        <v>4696200.5</v>
      </c>
      <c r="BZ315">
        <v>1.344946120326572E-2</v>
      </c>
      <c r="CA315">
        <v>0.66169356202848539</v>
      </c>
      <c r="CB315">
        <v>0.44579933445776537</v>
      </c>
      <c r="CC315">
        <v>3.6402043927525968E-2</v>
      </c>
      <c r="CD315" t="s">
        <v>3685</v>
      </c>
      <c r="CE315">
        <v>0.67372475725942471</v>
      </c>
      <c r="CF315">
        <v>14.19000705051095</v>
      </c>
      <c r="CG315">
        <v>0.69314718055994529</v>
      </c>
      <c r="CH315">
        <v>149.5</v>
      </c>
      <c r="CI315">
        <v>727129.5</v>
      </c>
    </row>
    <row r="316" spans="1:87">
      <c r="A316">
        <v>303</v>
      </c>
      <c r="B316">
        <v>318</v>
      </c>
      <c r="C316">
        <v>309</v>
      </c>
      <c r="D316">
        <v>315</v>
      </c>
      <c r="E316">
        <v>352</v>
      </c>
      <c r="F316" t="s">
        <v>522</v>
      </c>
      <c r="H316">
        <v>1993</v>
      </c>
      <c r="J316">
        <v>2001</v>
      </c>
      <c r="L316">
        <v>271218714</v>
      </c>
      <c r="M316">
        <v>25700</v>
      </c>
      <c r="N316">
        <v>9542022592</v>
      </c>
      <c r="O316" t="s">
        <v>2200</v>
      </c>
      <c r="P316" t="s">
        <v>108</v>
      </c>
      <c r="Q316" t="s">
        <v>1998</v>
      </c>
      <c r="S316" t="s">
        <v>1986</v>
      </c>
      <c r="U316">
        <v>400</v>
      </c>
      <c r="V316" t="s">
        <v>2208</v>
      </c>
      <c r="W316">
        <v>2023</v>
      </c>
      <c r="X316">
        <v>2317133.6219500001</v>
      </c>
      <c r="Y316">
        <v>27432.651269999998</v>
      </c>
      <c r="Z316">
        <v>18257.79061</v>
      </c>
      <c r="AA316">
        <v>14528.47061</v>
      </c>
      <c r="AB316">
        <v>6688.7243899999994</v>
      </c>
      <c r="AC316">
        <v>1176138</v>
      </c>
      <c r="AD316">
        <v>1132</v>
      </c>
      <c r="AE316">
        <v>116454.04656</v>
      </c>
      <c r="AF316">
        <v>737772.93715000001</v>
      </c>
      <c r="AG316">
        <v>40833.302089999997</v>
      </c>
      <c r="AH316">
        <v>696939.63506</v>
      </c>
      <c r="AI316">
        <v>252364.55144000001</v>
      </c>
      <c r="AJ316">
        <v>485408.38571</v>
      </c>
      <c r="AM316" t="s">
        <v>42</v>
      </c>
      <c r="AN316" t="s">
        <v>43</v>
      </c>
      <c r="AO316" t="s">
        <v>99</v>
      </c>
      <c r="AP316" t="s">
        <v>100</v>
      </c>
      <c r="AQ316" t="s">
        <v>46</v>
      </c>
      <c r="AR316">
        <v>0.5075831574228391</v>
      </c>
      <c r="AS316">
        <v>6.5075540802609133</v>
      </c>
      <c r="AT316">
        <v>6.2700184712582378E-3</v>
      </c>
      <c r="AU316">
        <v>1.9692333343268389E-2</v>
      </c>
      <c r="AV316">
        <v>5.7569379404120317E-2</v>
      </c>
      <c r="AW316" t="s">
        <v>57</v>
      </c>
      <c r="AX316">
        <v>0</v>
      </c>
      <c r="AY316">
        <v>0.34206263029229361</v>
      </c>
      <c r="AZ316">
        <v>102.874599434629</v>
      </c>
      <c r="BA316">
        <v>2046.9378285777379</v>
      </c>
      <c r="BB316">
        <v>36.071821634275622</v>
      </c>
      <c r="BC316" t="s">
        <v>3686</v>
      </c>
      <c r="BD316" t="s">
        <v>2175</v>
      </c>
      <c r="BE316" t="s">
        <v>2174</v>
      </c>
      <c r="BF316" t="s">
        <v>2185</v>
      </c>
      <c r="BG316">
        <v>1</v>
      </c>
      <c r="BH316">
        <v>2.9448564384757129E-2</v>
      </c>
      <c r="BI316">
        <v>59.700771092450147</v>
      </c>
      <c r="BJ316">
        <v>0.4681316976022476</v>
      </c>
      <c r="BK316">
        <v>15.725196443804469</v>
      </c>
      <c r="BL316">
        <v>0.14604819843313341</v>
      </c>
      <c r="BM316">
        <v>12.415644125820769</v>
      </c>
      <c r="BN316" t="s">
        <v>48</v>
      </c>
      <c r="BO316" t="s">
        <v>49</v>
      </c>
      <c r="BP316" t="s">
        <v>48</v>
      </c>
      <c r="BQ316" t="s">
        <v>3728</v>
      </c>
      <c r="BR316" t="s">
        <v>2165</v>
      </c>
      <c r="BS316">
        <v>18.658280922431871</v>
      </c>
      <c r="BT316">
        <v>0.1710775873148416</v>
      </c>
      <c r="BU316">
        <v>4.3697187216469313</v>
      </c>
      <c r="BV316" t="s">
        <v>48</v>
      </c>
      <c r="BW316" t="s">
        <v>2180</v>
      </c>
      <c r="BX316" t="s">
        <v>2166</v>
      </c>
      <c r="BY316">
        <v>526.05522899702532</v>
      </c>
      <c r="BZ316">
        <v>1.7456172123656549E-2</v>
      </c>
      <c r="CA316">
        <v>0.11728010819955199</v>
      </c>
      <c r="CB316">
        <v>4.3239172697803772E-2</v>
      </c>
      <c r="CC316">
        <v>0.47813459303808198</v>
      </c>
      <c r="CD316" t="s">
        <v>3689</v>
      </c>
      <c r="CE316">
        <v>0.36868291956409482</v>
      </c>
      <c r="CF316">
        <v>14.18770977439109</v>
      </c>
      <c r="CG316">
        <v>6.8606636714482869</v>
      </c>
      <c r="CH316">
        <v>82.35849056603773</v>
      </c>
      <c r="CI316">
        <v>1520.8825995807131</v>
      </c>
    </row>
    <row r="317" spans="1:87">
      <c r="B317">
        <v>389</v>
      </c>
      <c r="C317">
        <v>516</v>
      </c>
      <c r="D317">
        <v>455</v>
      </c>
      <c r="E317">
        <v>353</v>
      </c>
      <c r="F317" t="s">
        <v>2764</v>
      </c>
      <c r="L317">
        <v>273823276</v>
      </c>
      <c r="M317">
        <v>65211</v>
      </c>
      <c r="N317">
        <v>6462336513</v>
      </c>
      <c r="O317" t="s">
        <v>2198</v>
      </c>
      <c r="P317" t="s">
        <v>291</v>
      </c>
      <c r="Q317" t="s">
        <v>2309</v>
      </c>
      <c r="S317" t="s">
        <v>1986</v>
      </c>
      <c r="U317">
        <v>500</v>
      </c>
      <c r="V317" t="s">
        <v>113</v>
      </c>
      <c r="W317">
        <v>2023</v>
      </c>
      <c r="X317">
        <v>1997066</v>
      </c>
      <c r="Y317">
        <v>33471</v>
      </c>
      <c r="Z317">
        <v>5808</v>
      </c>
      <c r="AA317">
        <v>1888</v>
      </c>
      <c r="AB317">
        <v>47012</v>
      </c>
      <c r="AC317">
        <v>860139</v>
      </c>
      <c r="AD317">
        <v>1881</v>
      </c>
      <c r="AE317">
        <v>278881</v>
      </c>
      <c r="AF317">
        <v>1289939</v>
      </c>
      <c r="AG317">
        <v>536315</v>
      </c>
      <c r="AH317">
        <v>753624</v>
      </c>
      <c r="AI317">
        <v>275566</v>
      </c>
      <c r="AJ317">
        <v>1014372</v>
      </c>
      <c r="AM317" t="s">
        <v>0</v>
      </c>
      <c r="AN317" t="s">
        <v>75</v>
      </c>
      <c r="AO317" t="s">
        <v>93</v>
      </c>
      <c r="AP317" t="s">
        <v>94</v>
      </c>
      <c r="AQ317" t="s">
        <v>56</v>
      </c>
      <c r="AR317">
        <v>0.43070133886411371</v>
      </c>
      <c r="AS317">
        <v>10.070087794561511</v>
      </c>
      <c r="AT317">
        <v>9.4538688255671065E-4</v>
      </c>
      <c r="AU317">
        <v>1.4636351021249841E-3</v>
      </c>
      <c r="AV317">
        <v>6.8513532148378247E-3</v>
      </c>
      <c r="AW317" t="s">
        <v>47</v>
      </c>
      <c r="AX317">
        <v>1</v>
      </c>
      <c r="AY317">
        <v>0.21362715601280369</v>
      </c>
      <c r="AZ317">
        <v>148.26209463051569</v>
      </c>
      <c r="BA317">
        <v>1061.7044125465179</v>
      </c>
      <c r="BB317">
        <v>285.12227538543328</v>
      </c>
      <c r="BC317" t="s">
        <v>3689</v>
      </c>
      <c r="BD317" t="s">
        <v>2173</v>
      </c>
      <c r="BE317" t="s">
        <v>2174</v>
      </c>
      <c r="BF317" t="s">
        <v>2185</v>
      </c>
      <c r="BG317">
        <v>1</v>
      </c>
      <c r="BH317">
        <v>0.2139339685741537</v>
      </c>
      <c r="BI317">
        <v>37.406362518803107</v>
      </c>
      <c r="BJ317">
        <v>0.31777249926954992</v>
      </c>
      <c r="BK317">
        <v>-0.43017208782383298</v>
      </c>
      <c r="BL317">
        <v>-4.310999899564294E-3</v>
      </c>
      <c r="BM317">
        <v>8.2683979929209848</v>
      </c>
      <c r="BN317" t="s">
        <v>49</v>
      </c>
      <c r="BO317" t="s">
        <v>49</v>
      </c>
      <c r="BP317" t="s">
        <v>49</v>
      </c>
      <c r="BQ317" t="s">
        <v>3731</v>
      </c>
      <c r="BR317" t="s">
        <v>2168</v>
      </c>
      <c r="BS317">
        <v>5.201342281879195</v>
      </c>
      <c r="BT317">
        <v>5.0705873567570947E-2</v>
      </c>
      <c r="BU317">
        <v>1.275715539897049</v>
      </c>
      <c r="BV317" t="s">
        <v>49</v>
      </c>
      <c r="BW317" t="s">
        <v>2180</v>
      </c>
      <c r="BX317" t="s">
        <v>2166</v>
      </c>
      <c r="BY317">
        <v>248.8400934637439</v>
      </c>
      <c r="BZ317">
        <v>1.364299917119912E-2</v>
      </c>
      <c r="CA317">
        <v>7.4204745964633903E-2</v>
      </c>
      <c r="CB317">
        <v>1.940716666642197E-2</v>
      </c>
      <c r="CC317">
        <v>0.21676737028995999</v>
      </c>
      <c r="CD317" t="s">
        <v>3687</v>
      </c>
      <c r="CE317">
        <v>0.26153538313669927</v>
      </c>
      <c r="CF317">
        <v>14.189417162156641</v>
      </c>
      <c r="CG317">
        <v>7.4888529557334591</v>
      </c>
      <c r="CH317">
        <v>109.8979241107383</v>
      </c>
      <c r="CI317">
        <v>812.86431908277405</v>
      </c>
    </row>
    <row r="318" spans="1:87">
      <c r="A318">
        <v>342</v>
      </c>
      <c r="B318">
        <v>473</v>
      </c>
      <c r="C318">
        <v>409</v>
      </c>
      <c r="D318">
        <v>365</v>
      </c>
      <c r="E318">
        <v>354</v>
      </c>
      <c r="F318" t="s">
        <v>569</v>
      </c>
      <c r="G318" t="s">
        <v>2283</v>
      </c>
      <c r="J318">
        <v>2002</v>
      </c>
      <c r="L318" t="s">
        <v>3493</v>
      </c>
      <c r="M318">
        <v>84266</v>
      </c>
      <c r="N318">
        <v>5250002439</v>
      </c>
      <c r="O318" t="s">
        <v>2198</v>
      </c>
      <c r="P318" t="s">
        <v>570</v>
      </c>
      <c r="Q318" t="s">
        <v>2058</v>
      </c>
      <c r="R318" t="s">
        <v>2553</v>
      </c>
      <c r="S318" t="s">
        <v>2017</v>
      </c>
      <c r="U318">
        <v>520</v>
      </c>
      <c r="V318" t="s">
        <v>2208</v>
      </c>
      <c r="W318">
        <v>2023</v>
      </c>
      <c r="X318">
        <v>2065681</v>
      </c>
      <c r="Y318">
        <v>95663</v>
      </c>
      <c r="Z318">
        <v>56933</v>
      </c>
      <c r="AA318">
        <v>56262</v>
      </c>
      <c r="AB318">
        <v>35229</v>
      </c>
      <c r="AC318">
        <v>857616</v>
      </c>
      <c r="AD318">
        <v>2073</v>
      </c>
      <c r="AE318">
        <v>306195</v>
      </c>
      <c r="AF318">
        <v>1488651</v>
      </c>
      <c r="AG318">
        <v>474688</v>
      </c>
      <c r="AH318">
        <v>1013963</v>
      </c>
      <c r="AI318">
        <v>248191</v>
      </c>
      <c r="AJ318">
        <v>1240460</v>
      </c>
      <c r="AM318" t="s">
        <v>47</v>
      </c>
      <c r="AN318" t="s">
        <v>186</v>
      </c>
      <c r="AO318" t="s">
        <v>187</v>
      </c>
      <c r="AP318" t="s">
        <v>188</v>
      </c>
      <c r="AQ318" t="s">
        <v>71</v>
      </c>
      <c r="AR318">
        <v>0.41517349484262089</v>
      </c>
      <c r="AS318">
        <v>37.532632425562113</v>
      </c>
      <c r="AT318">
        <v>2.723653845874557E-2</v>
      </c>
      <c r="AU318">
        <v>3.7793949018272252E-2</v>
      </c>
      <c r="AV318">
        <v>0.22668831665934699</v>
      </c>
      <c r="AW318" t="s">
        <v>47</v>
      </c>
      <c r="AX318">
        <v>1</v>
      </c>
      <c r="AY318">
        <v>0.16672208596910901</v>
      </c>
      <c r="AZ318">
        <v>147.70622286541251</v>
      </c>
      <c r="BA318">
        <v>996.46936806560541</v>
      </c>
      <c r="BB318">
        <v>228.98601061263869</v>
      </c>
      <c r="BC318" t="s">
        <v>3689</v>
      </c>
      <c r="BD318" t="s">
        <v>2175</v>
      </c>
      <c r="BE318" t="s">
        <v>2174</v>
      </c>
      <c r="BF318" t="s">
        <v>2185</v>
      </c>
      <c r="BG318">
        <v>1</v>
      </c>
      <c r="BH318">
        <v>9.18021680418874E-2</v>
      </c>
      <c r="BI318">
        <v>43.373006453475703</v>
      </c>
      <c r="BJ318">
        <v>0.36027948494263562</v>
      </c>
      <c r="BK318">
        <v>3.8934829373012358</v>
      </c>
      <c r="BL318">
        <v>3.8195985773523233E-2</v>
      </c>
      <c r="BM318">
        <v>9.4250737685375174</v>
      </c>
      <c r="BN318" t="s">
        <v>49</v>
      </c>
      <c r="BO318" t="s">
        <v>48</v>
      </c>
      <c r="BP318" t="s">
        <v>48</v>
      </c>
      <c r="BQ318" t="s">
        <v>3728</v>
      </c>
      <c r="BR318" t="s">
        <v>2165</v>
      </c>
      <c r="BS318">
        <v>-11.674478057094159</v>
      </c>
      <c r="BT318">
        <v>-0.1241410834152443</v>
      </c>
      <c r="BU318">
        <v>-3.0558620552162519</v>
      </c>
      <c r="BV318" t="s">
        <v>49</v>
      </c>
      <c r="BW318" t="s">
        <v>2182</v>
      </c>
      <c r="BX318" t="s">
        <v>2167</v>
      </c>
      <c r="BY318">
        <v>382.59037360459138</v>
      </c>
      <c r="BZ318">
        <v>-0.19784365903326959</v>
      </c>
      <c r="CA318">
        <v>-0.66993823504526606</v>
      </c>
      <c r="CB318">
        <v>-0.19203945240918399</v>
      </c>
      <c r="CC318">
        <v>0.32337132680073349</v>
      </c>
      <c r="CD318" t="s">
        <v>3689</v>
      </c>
      <c r="CE318">
        <v>0.28665247386008408</v>
      </c>
      <c r="CF318">
        <v>14.1806910271508</v>
      </c>
      <c r="CG318">
        <v>7.7608931958510237</v>
      </c>
      <c r="CH318">
        <v>109.97443544951</v>
      </c>
      <c r="CI318">
        <v>613.87899446101403</v>
      </c>
    </row>
    <row r="319" spans="1:87">
      <c r="A319">
        <v>1151</v>
      </c>
      <c r="B319">
        <v>459</v>
      </c>
      <c r="C319">
        <v>464</v>
      </c>
      <c r="D319">
        <v>551</v>
      </c>
      <c r="E319">
        <v>355</v>
      </c>
      <c r="F319" t="s">
        <v>1406</v>
      </c>
      <c r="I319">
        <v>2007</v>
      </c>
      <c r="J319">
        <v>1995</v>
      </c>
      <c r="L319">
        <v>850359556</v>
      </c>
      <c r="M319">
        <v>285783</v>
      </c>
      <c r="N319">
        <v>8732898418</v>
      </c>
      <c r="O319" t="s">
        <v>2198</v>
      </c>
      <c r="P319" t="s">
        <v>476</v>
      </c>
      <c r="Q319" t="s">
        <v>2054</v>
      </c>
      <c r="S319" t="s">
        <v>1984</v>
      </c>
      <c r="U319">
        <v>400</v>
      </c>
      <c r="V319" t="s">
        <v>113</v>
      </c>
      <c r="W319">
        <v>2023</v>
      </c>
      <c r="X319">
        <v>692258</v>
      </c>
      <c r="Y319">
        <v>16397</v>
      </c>
      <c r="Z319">
        <v>5916</v>
      </c>
      <c r="AA319">
        <v>5064</v>
      </c>
      <c r="AB319">
        <v>3474</v>
      </c>
      <c r="AC319">
        <v>0</v>
      </c>
      <c r="AD319">
        <v>165</v>
      </c>
      <c r="AE319">
        <v>16992</v>
      </c>
      <c r="AF319">
        <v>343894</v>
      </c>
      <c r="AG319">
        <v>128540</v>
      </c>
      <c r="AH319">
        <v>215354</v>
      </c>
      <c r="AI319">
        <v>59869</v>
      </c>
      <c r="AJ319">
        <v>284025</v>
      </c>
      <c r="AM319" t="s">
        <v>0</v>
      </c>
      <c r="AN319" t="s">
        <v>75</v>
      </c>
      <c r="AO319" t="s">
        <v>477</v>
      </c>
      <c r="AP319" t="s">
        <v>478</v>
      </c>
      <c r="AQ319" t="s">
        <v>46</v>
      </c>
      <c r="AR319">
        <v>0</v>
      </c>
      <c r="AS319">
        <v>-55.116032387403969</v>
      </c>
      <c r="AT319">
        <v>7.3151917348734143E-3</v>
      </c>
      <c r="AU319">
        <v>1.4725467731335821E-2</v>
      </c>
      <c r="AV319">
        <v>8.4584676543787263E-2</v>
      </c>
      <c r="AW319" t="s">
        <v>57</v>
      </c>
      <c r="AX319">
        <v>0</v>
      </c>
      <c r="AY319">
        <v>0.17409143515152931</v>
      </c>
      <c r="AZ319">
        <v>102.9818181818182</v>
      </c>
      <c r="BA319">
        <v>4195.5030303030308</v>
      </c>
      <c r="BB319">
        <v>779.030303030303</v>
      </c>
      <c r="BC319" t="s">
        <v>3685</v>
      </c>
      <c r="BD319" t="s">
        <v>2173</v>
      </c>
      <c r="BE319" t="s">
        <v>2174</v>
      </c>
      <c r="BF319" t="s">
        <v>2184</v>
      </c>
      <c r="BG319">
        <v>0</v>
      </c>
      <c r="BH319">
        <v>-1.3189173171892729E-2</v>
      </c>
      <c r="BI319">
        <v>-49.225277268223131</v>
      </c>
      <c r="BJ319">
        <v>-0.67777153925980471</v>
      </c>
      <c r="BK319">
        <v>-63.206722658132698</v>
      </c>
      <c r="BL319">
        <v>-0.99985503842891887</v>
      </c>
      <c r="BM319">
        <v>-15.586503397166551</v>
      </c>
      <c r="BN319" t="s">
        <v>49</v>
      </c>
      <c r="BO319" t="s">
        <v>49</v>
      </c>
      <c r="BP319" t="s">
        <v>49</v>
      </c>
      <c r="BQ319" t="s">
        <v>3730</v>
      </c>
      <c r="BR319" t="s">
        <v>2168</v>
      </c>
      <c r="BS319">
        <v>-34</v>
      </c>
      <c r="BT319">
        <v>-0.41551544396166568</v>
      </c>
      <c r="BU319">
        <v>-9.866552242599969</v>
      </c>
      <c r="BV319" t="s">
        <v>48</v>
      </c>
      <c r="BW319" t="s">
        <v>2182</v>
      </c>
      <c r="BX319" t="s">
        <v>2167</v>
      </c>
      <c r="BY319">
        <v>-1258.06096969697</v>
      </c>
      <c r="BZ319">
        <v>2.8854525224238682E-3</v>
      </c>
      <c r="CA319">
        <v>7.1472693579448424E-2</v>
      </c>
      <c r="CB319">
        <v>1.8551003470650369E-2</v>
      </c>
      <c r="CC319">
        <v>1.3189173171892729E-2</v>
      </c>
      <c r="CD319" t="s">
        <v>3685</v>
      </c>
      <c r="CE319">
        <v>0.25955371963180929</v>
      </c>
      <c r="CF319">
        <v>14.12548553674484</v>
      </c>
      <c r="CG319">
        <v>5.521460917862246</v>
      </c>
      <c r="CH319">
        <v>78.507999999999996</v>
      </c>
      <c r="CI319">
        <v>5453.5640000000003</v>
      </c>
    </row>
    <row r="320" spans="1:87">
      <c r="A320">
        <v>379</v>
      </c>
      <c r="B320">
        <v>374</v>
      </c>
      <c r="C320">
        <v>354</v>
      </c>
      <c r="D320">
        <v>320</v>
      </c>
      <c r="E320">
        <v>356</v>
      </c>
      <c r="F320" t="s">
        <v>614</v>
      </c>
      <c r="G320" t="s">
        <v>2283</v>
      </c>
      <c r="H320">
        <v>1993</v>
      </c>
      <c r="J320">
        <v>2001</v>
      </c>
      <c r="L320">
        <v>350527377</v>
      </c>
      <c r="M320">
        <v>57567</v>
      </c>
      <c r="N320">
        <v>6770065406</v>
      </c>
      <c r="O320" t="s">
        <v>2198</v>
      </c>
      <c r="P320" t="s">
        <v>112</v>
      </c>
      <c r="Q320" t="s">
        <v>2001</v>
      </c>
      <c r="R320" t="s">
        <v>2630</v>
      </c>
      <c r="S320" t="s">
        <v>2002</v>
      </c>
      <c r="U320">
        <v>400</v>
      </c>
      <c r="V320" t="s">
        <v>2208</v>
      </c>
      <c r="W320">
        <v>2023</v>
      </c>
      <c r="X320">
        <v>1815839</v>
      </c>
      <c r="Y320">
        <v>96261</v>
      </c>
      <c r="Z320">
        <v>152315</v>
      </c>
      <c r="AA320">
        <v>93873</v>
      </c>
      <c r="AB320">
        <v>95729</v>
      </c>
      <c r="AC320">
        <v>751445</v>
      </c>
      <c r="AD320">
        <v>6516</v>
      </c>
      <c r="AE320">
        <v>1113541</v>
      </c>
      <c r="AF320">
        <v>2263869</v>
      </c>
      <c r="AG320">
        <v>917217</v>
      </c>
      <c r="AH320">
        <v>1346652</v>
      </c>
      <c r="AI320">
        <v>1320196</v>
      </c>
      <c r="AJ320">
        <v>943673</v>
      </c>
      <c r="AM320" t="s">
        <v>113</v>
      </c>
      <c r="AN320" t="s">
        <v>114</v>
      </c>
      <c r="AO320" t="s">
        <v>115</v>
      </c>
      <c r="AP320" t="s">
        <v>116</v>
      </c>
      <c r="AQ320" t="s">
        <v>56</v>
      </c>
      <c r="AR320">
        <v>0.413827988054007</v>
      </c>
      <c r="AS320">
        <v>-2.3067549355334172</v>
      </c>
      <c r="AT320">
        <v>5.1696763865078349E-2</v>
      </c>
      <c r="AU320">
        <v>4.146573852108934E-2</v>
      </c>
      <c r="AV320">
        <v>7.1105351023635882E-2</v>
      </c>
      <c r="AW320" t="s">
        <v>57</v>
      </c>
      <c r="AX320">
        <v>0</v>
      </c>
      <c r="AY320">
        <v>0.58315918456412452</v>
      </c>
      <c r="AZ320">
        <v>170.89333947206879</v>
      </c>
      <c r="BA320">
        <v>278.67387968078577</v>
      </c>
      <c r="BB320">
        <v>140.7638121546961</v>
      </c>
      <c r="BC320" t="s">
        <v>3689</v>
      </c>
      <c r="BD320" t="s">
        <v>2175</v>
      </c>
      <c r="BE320" t="s">
        <v>2176</v>
      </c>
      <c r="BF320" t="s">
        <v>2184</v>
      </c>
      <c r="BG320">
        <v>0</v>
      </c>
      <c r="BH320">
        <v>-0.17291787589835769</v>
      </c>
      <c r="BI320">
        <v>26.3260014623392</v>
      </c>
      <c r="BJ320">
        <v>0.23369569282391639</v>
      </c>
      <c r="BK320">
        <v>-8.4594192301889866</v>
      </c>
      <c r="BL320">
        <v>-8.8387806345195941E-2</v>
      </c>
      <c r="BM320">
        <v>6.016432872330979</v>
      </c>
      <c r="BN320" t="s">
        <v>48</v>
      </c>
      <c r="BO320" t="s">
        <v>49</v>
      </c>
      <c r="BP320" t="s">
        <v>48</v>
      </c>
      <c r="BQ320" t="s">
        <v>3731</v>
      </c>
      <c r="BR320" t="s">
        <v>2168</v>
      </c>
      <c r="BS320">
        <v>1.054590570719603</v>
      </c>
      <c r="BT320">
        <v>1.049068553547094E-2</v>
      </c>
      <c r="BU320">
        <v>0.26261135950669262</v>
      </c>
      <c r="BV320" t="s">
        <v>48</v>
      </c>
      <c r="BW320" t="s">
        <v>2181</v>
      </c>
      <c r="BX320" t="s">
        <v>2166</v>
      </c>
      <c r="BY320">
        <v>55.748476454979311</v>
      </c>
      <c r="BZ320">
        <v>7.2940254886696546E-2</v>
      </c>
      <c r="CA320">
        <v>0.1080044831038902</v>
      </c>
      <c r="CB320">
        <v>5.6897690413743672E-2</v>
      </c>
      <c r="CC320">
        <v>0.58674586395236472</v>
      </c>
      <c r="CD320" t="s">
        <v>3686</v>
      </c>
      <c r="CE320">
        <v>0.52680859885245168</v>
      </c>
      <c r="CF320">
        <v>14.17836248500158</v>
      </c>
      <c r="CG320">
        <v>8.771525284186465</v>
      </c>
      <c r="CH320">
        <v>124.43408808933</v>
      </c>
      <c r="CI320">
        <v>222.92540322580649</v>
      </c>
    </row>
    <row r="321" spans="1:87">
      <c r="A321">
        <v>355</v>
      </c>
      <c r="B321">
        <v>345</v>
      </c>
      <c r="C321">
        <v>361</v>
      </c>
      <c r="D321">
        <v>369</v>
      </c>
      <c r="E321">
        <v>357</v>
      </c>
      <c r="F321" t="s">
        <v>587</v>
      </c>
      <c r="J321">
        <v>2000</v>
      </c>
      <c r="L321" t="s">
        <v>3492</v>
      </c>
      <c r="M321">
        <v>643442</v>
      </c>
      <c r="N321">
        <v>5252159820</v>
      </c>
      <c r="O321" t="s">
        <v>2198</v>
      </c>
      <c r="P321" t="s">
        <v>110</v>
      </c>
      <c r="Q321" t="s">
        <v>1999</v>
      </c>
      <c r="S321" t="s">
        <v>1980</v>
      </c>
      <c r="U321">
        <v>500</v>
      </c>
      <c r="V321" t="s">
        <v>113</v>
      </c>
      <c r="W321">
        <v>2023</v>
      </c>
      <c r="X321">
        <v>2014482</v>
      </c>
      <c r="Y321">
        <v>63321</v>
      </c>
      <c r="Z321">
        <v>-6715</v>
      </c>
      <c r="AA321">
        <v>-6336</v>
      </c>
      <c r="AB321">
        <v>155919</v>
      </c>
      <c r="AC321">
        <v>0</v>
      </c>
      <c r="AD321">
        <v>2318</v>
      </c>
      <c r="AE321">
        <v>225447</v>
      </c>
      <c r="AF321">
        <v>2014315</v>
      </c>
      <c r="AG321">
        <v>1313185</v>
      </c>
      <c r="AH321">
        <v>701130</v>
      </c>
      <c r="AI321">
        <v>130198</v>
      </c>
      <c r="AJ321">
        <v>1884117</v>
      </c>
      <c r="AM321" t="s">
        <v>42</v>
      </c>
      <c r="AN321" t="s">
        <v>43</v>
      </c>
      <c r="AO321" t="s">
        <v>44</v>
      </c>
      <c r="AP321" t="s">
        <v>45</v>
      </c>
      <c r="AQ321" t="s">
        <v>46</v>
      </c>
      <c r="AR321">
        <v>0</v>
      </c>
      <c r="AS321">
        <v>1.534548768268307</v>
      </c>
      <c r="AT321">
        <v>-3.1452254227141269E-3</v>
      </c>
      <c r="AU321">
        <v>-3.1454861826476989E-3</v>
      </c>
      <c r="AV321">
        <v>-4.8664342002181303E-2</v>
      </c>
      <c r="AW321" t="s">
        <v>47</v>
      </c>
      <c r="AX321">
        <v>1</v>
      </c>
      <c r="AY321">
        <v>6.4636365215966718E-2</v>
      </c>
      <c r="AZ321">
        <v>97.259275237273513</v>
      </c>
      <c r="BA321">
        <v>869.06039689387399</v>
      </c>
      <c r="BB321">
        <v>566.51639344262298</v>
      </c>
      <c r="BC321" t="s">
        <v>3685</v>
      </c>
      <c r="BD321" t="s">
        <v>2173</v>
      </c>
      <c r="BE321" t="s">
        <v>2174</v>
      </c>
      <c r="BF321" t="s">
        <v>2184</v>
      </c>
      <c r="BG321">
        <v>0</v>
      </c>
      <c r="BH321">
        <v>-7.7838574799667756E-2</v>
      </c>
      <c r="BI321">
        <v>40.725548149943727</v>
      </c>
      <c r="BJ321">
        <v>0.34164134053965972</v>
      </c>
      <c r="BK321">
        <v>1.975034891263576</v>
      </c>
      <c r="BL321">
        <v>1.95578413705455E-2</v>
      </c>
      <c r="BM321">
        <v>8.9163897231710365</v>
      </c>
      <c r="BN321" t="s">
        <v>49</v>
      </c>
      <c r="BO321" t="s">
        <v>49</v>
      </c>
      <c r="BP321" t="s">
        <v>49</v>
      </c>
      <c r="BQ321" t="s">
        <v>3728</v>
      </c>
      <c r="BR321" t="s">
        <v>2165</v>
      </c>
      <c r="BS321">
        <v>8.3177570093457938</v>
      </c>
      <c r="BT321">
        <v>7.9898915883799937E-2</v>
      </c>
      <c r="BU321">
        <v>2.017555881481536</v>
      </c>
      <c r="BV321" t="s">
        <v>48</v>
      </c>
      <c r="BW321" t="s">
        <v>2180</v>
      </c>
      <c r="BX321" t="s">
        <v>2166</v>
      </c>
      <c r="BY321">
        <v>200.13656511817311</v>
      </c>
      <c r="BZ321">
        <v>2.041429356820168E-2</v>
      </c>
      <c r="CA321">
        <v>0.14310115573858889</v>
      </c>
      <c r="CB321">
        <v>1.528226137514728E-2</v>
      </c>
      <c r="CC321">
        <v>7.7838574799667756E-2</v>
      </c>
      <c r="CD321" t="s">
        <v>3685</v>
      </c>
      <c r="CE321">
        <v>0.1067934168404919</v>
      </c>
      <c r="CF321">
        <v>14.174231307814299</v>
      </c>
      <c r="CG321">
        <v>7.6685611080158971</v>
      </c>
      <c r="CH321">
        <v>68.41495327102804</v>
      </c>
      <c r="CI321">
        <v>668.92383177570093</v>
      </c>
    </row>
    <row r="322" spans="1:87">
      <c r="A322">
        <v>476</v>
      </c>
      <c r="B322">
        <v>313</v>
      </c>
      <c r="C322">
        <v>350</v>
      </c>
      <c r="D322">
        <v>695</v>
      </c>
      <c r="E322">
        <v>358</v>
      </c>
      <c r="F322" t="s">
        <v>713</v>
      </c>
      <c r="G322" t="s">
        <v>2283</v>
      </c>
      <c r="H322">
        <v>1988</v>
      </c>
      <c r="J322">
        <v>2002</v>
      </c>
      <c r="L322" t="s">
        <v>3500</v>
      </c>
      <c r="M322">
        <v>113043</v>
      </c>
      <c r="N322">
        <v>6290012166</v>
      </c>
      <c r="O322" t="s">
        <v>2198</v>
      </c>
      <c r="P322" t="s">
        <v>272</v>
      </c>
      <c r="Q322" t="s">
        <v>2031</v>
      </c>
      <c r="R322" t="s">
        <v>2635</v>
      </c>
      <c r="S322" t="s">
        <v>2000</v>
      </c>
      <c r="U322">
        <v>400</v>
      </c>
      <c r="V322" t="s">
        <v>2208</v>
      </c>
      <c r="W322">
        <v>2023</v>
      </c>
      <c r="X322">
        <v>1533792</v>
      </c>
      <c r="Y322">
        <v>37159</v>
      </c>
      <c r="Z322">
        <v>25504</v>
      </c>
      <c r="AA322">
        <v>20304</v>
      </c>
      <c r="AB322">
        <v>17424</v>
      </c>
      <c r="AC322">
        <v>188832</v>
      </c>
      <c r="AD322">
        <v>545</v>
      </c>
      <c r="AE322">
        <v>75180</v>
      </c>
      <c r="AF322">
        <v>1017773</v>
      </c>
      <c r="AG322">
        <v>353396</v>
      </c>
      <c r="AH322">
        <v>664377</v>
      </c>
      <c r="AI322">
        <v>593426</v>
      </c>
      <c r="AJ322">
        <v>424347</v>
      </c>
      <c r="AM322" t="s">
        <v>42</v>
      </c>
      <c r="AN322" t="s">
        <v>43</v>
      </c>
      <c r="AO322" t="s">
        <v>87</v>
      </c>
      <c r="AP322" t="s">
        <v>88</v>
      </c>
      <c r="AQ322" t="s">
        <v>46</v>
      </c>
      <c r="AR322">
        <v>0.1231144770607749</v>
      </c>
      <c r="AS322">
        <v>-30.7725013111679</v>
      </c>
      <c r="AT322">
        <v>1.32377793077549E-2</v>
      </c>
      <c r="AU322">
        <v>1.99494386272774E-2</v>
      </c>
      <c r="AV322">
        <v>3.4214881046667991E-2</v>
      </c>
      <c r="AW322" t="s">
        <v>57</v>
      </c>
      <c r="AX322">
        <v>0</v>
      </c>
      <c r="AY322">
        <v>0.58306321743650102</v>
      </c>
      <c r="AZ322">
        <v>137.9449541284404</v>
      </c>
      <c r="BA322">
        <v>2814.2972477064218</v>
      </c>
      <c r="BB322">
        <v>648.43302752293573</v>
      </c>
      <c r="BC322" t="s">
        <v>3687</v>
      </c>
      <c r="BD322" t="s">
        <v>2173</v>
      </c>
      <c r="BE322" t="s">
        <v>2174</v>
      </c>
      <c r="BF322" t="s">
        <v>2185</v>
      </c>
      <c r="BG322">
        <v>1</v>
      </c>
      <c r="BH322">
        <v>3.7578365965211857E-2</v>
      </c>
      <c r="BI322">
        <v>7.3140151239526023</v>
      </c>
      <c r="BJ322">
        <v>7.0589071372054946E-2</v>
      </c>
      <c r="BK322">
        <v>-22.236220924672018</v>
      </c>
      <c r="BL322">
        <v>-0.25149442779705922</v>
      </c>
      <c r="BM322">
        <v>1.780390089942729</v>
      </c>
      <c r="BN322" t="s">
        <v>48</v>
      </c>
      <c r="BO322" t="s">
        <v>49</v>
      </c>
      <c r="BP322" t="s">
        <v>48</v>
      </c>
      <c r="BQ322" t="s">
        <v>3731</v>
      </c>
      <c r="BR322" t="s">
        <v>2168</v>
      </c>
      <c r="BS322">
        <v>109.6153846153846</v>
      </c>
      <c r="BT322">
        <v>0.74010416364771636</v>
      </c>
      <c r="BU322">
        <v>20.32497734410985</v>
      </c>
      <c r="BV322" t="s">
        <v>48</v>
      </c>
      <c r="BW322" t="s">
        <v>2180</v>
      </c>
      <c r="BX322" t="s">
        <v>2166</v>
      </c>
      <c r="BY322">
        <v>-2682.8412138320391</v>
      </c>
      <c r="BZ322">
        <v>1.528977314071097E-2</v>
      </c>
      <c r="CA322">
        <v>5.7667542776317603E-2</v>
      </c>
      <c r="CB322">
        <v>2.3180599282083481E-2</v>
      </c>
      <c r="CC322">
        <v>8.5536111095563E-2</v>
      </c>
      <c r="CD322" t="s">
        <v>3685</v>
      </c>
      <c r="CE322">
        <v>0.40196960310927438</v>
      </c>
      <c r="CF322">
        <v>14.17266458712335</v>
      </c>
      <c r="CG322">
        <v>5.5606816310155276</v>
      </c>
      <c r="CH322">
        <v>204.99230769230769</v>
      </c>
      <c r="CI322">
        <v>5497.1384615384613</v>
      </c>
    </row>
    <row r="323" spans="1:87">
      <c r="A323">
        <v>158</v>
      </c>
      <c r="B323">
        <v>161</v>
      </c>
      <c r="C323">
        <v>149</v>
      </c>
      <c r="D323">
        <v>188</v>
      </c>
      <c r="E323">
        <v>359</v>
      </c>
      <c r="F323" t="s">
        <v>343</v>
      </c>
      <c r="H323">
        <v>2006</v>
      </c>
      <c r="I323">
        <v>1996</v>
      </c>
      <c r="L323">
        <v>970569861</v>
      </c>
      <c r="M323">
        <v>541722</v>
      </c>
      <c r="N323">
        <v>9291353356</v>
      </c>
      <c r="O323" t="s">
        <v>2198</v>
      </c>
      <c r="P323" t="s">
        <v>344</v>
      </c>
      <c r="Q323" t="s">
        <v>2040</v>
      </c>
      <c r="R323" t="s">
        <v>2513</v>
      </c>
      <c r="S323" t="s">
        <v>1980</v>
      </c>
      <c r="U323">
        <v>400</v>
      </c>
      <c r="V323" t="s">
        <v>2208</v>
      </c>
      <c r="W323">
        <v>2023</v>
      </c>
      <c r="X323">
        <v>4038296</v>
      </c>
      <c r="Y323">
        <v>16878</v>
      </c>
      <c r="Z323">
        <v>-121452</v>
      </c>
      <c r="AA323">
        <v>-119203</v>
      </c>
      <c r="AB323">
        <v>80053</v>
      </c>
      <c r="AC323">
        <v>2586238</v>
      </c>
      <c r="AD323">
        <v>2239</v>
      </c>
      <c r="AE323">
        <v>195270</v>
      </c>
      <c r="AF323">
        <v>2372591</v>
      </c>
      <c r="AG323">
        <v>741960</v>
      </c>
      <c r="AH323">
        <v>1630631</v>
      </c>
      <c r="AI323">
        <v>388100</v>
      </c>
      <c r="AJ323">
        <v>1984491</v>
      </c>
      <c r="AM323" t="s">
        <v>42</v>
      </c>
      <c r="AN323" t="s">
        <v>43</v>
      </c>
      <c r="AO323" t="s">
        <v>44</v>
      </c>
      <c r="AP323" t="s">
        <v>45</v>
      </c>
      <c r="AQ323" t="s">
        <v>46</v>
      </c>
      <c r="AR323">
        <v>0.64042804192659475</v>
      </c>
      <c r="AS323">
        <v>0</v>
      </c>
      <c r="AT323">
        <v>-2.95181432960833E-2</v>
      </c>
      <c r="AU323">
        <v>-5.024169778946308E-2</v>
      </c>
      <c r="AV323">
        <v>-0.30714506570471528</v>
      </c>
      <c r="AW323" t="s">
        <v>57</v>
      </c>
      <c r="AX323">
        <v>0</v>
      </c>
      <c r="AY323">
        <v>0.1635764444862178</v>
      </c>
      <c r="AZ323">
        <v>87.213041536400183</v>
      </c>
      <c r="BA323">
        <v>1803.615899955337</v>
      </c>
      <c r="BB323">
        <v>331.38008039303259</v>
      </c>
      <c r="BC323" t="s">
        <v>3686</v>
      </c>
      <c r="BD323" t="s">
        <v>2175</v>
      </c>
      <c r="BE323" t="s">
        <v>2176</v>
      </c>
      <c r="BF323" t="s">
        <v>2185</v>
      </c>
      <c r="BG323">
        <v>1</v>
      </c>
      <c r="BH323">
        <v>3.1976227246751088E-2</v>
      </c>
      <c r="BI323">
        <v>157.5958083469468</v>
      </c>
      <c r="BJ323">
        <v>0.94622153616463578</v>
      </c>
      <c r="BK323">
        <v>86.663629236917998</v>
      </c>
      <c r="BL323">
        <v>0.62413803699552339</v>
      </c>
      <c r="BM323">
        <v>26.687771848486829</v>
      </c>
      <c r="BN323" t="s">
        <v>48</v>
      </c>
      <c r="BO323" t="s">
        <v>49</v>
      </c>
      <c r="BP323" t="s">
        <v>48</v>
      </c>
      <c r="BQ323" t="s">
        <v>3729</v>
      </c>
      <c r="BR323" t="s">
        <v>2165</v>
      </c>
      <c r="BS323">
        <v>98.141592920353986</v>
      </c>
      <c r="BT323">
        <v>0.68381170489236887</v>
      </c>
      <c r="BU323">
        <v>18.643489773546481</v>
      </c>
      <c r="BV323" t="s">
        <v>49</v>
      </c>
      <c r="BW323" t="s">
        <v>2180</v>
      </c>
      <c r="BX323" t="s">
        <v>2166</v>
      </c>
      <c r="BY323">
        <v>416.28227163675319</v>
      </c>
      <c r="BZ323">
        <v>5.3814951581533807E-2</v>
      </c>
      <c r="CA323">
        <v>0.33262365209848799</v>
      </c>
      <c r="CB323">
        <v>7.9570555734757895E-2</v>
      </c>
      <c r="CC323">
        <v>0.60845181467984366</v>
      </c>
      <c r="CD323" t="s">
        <v>3686</v>
      </c>
      <c r="CE323">
        <v>0.2392209791238703</v>
      </c>
      <c r="CF323">
        <v>14.26511184261936</v>
      </c>
      <c r="CG323">
        <v>7.0299729117063858</v>
      </c>
      <c r="CH323">
        <v>70.626548672566372</v>
      </c>
      <c r="CI323">
        <v>1387.333628318584</v>
      </c>
    </row>
    <row r="324" spans="1:87">
      <c r="A324">
        <v>304</v>
      </c>
      <c r="B324">
        <v>296</v>
      </c>
      <c r="C324">
        <v>298</v>
      </c>
      <c r="D324">
        <v>312</v>
      </c>
      <c r="E324">
        <v>360</v>
      </c>
      <c r="F324" t="s">
        <v>523</v>
      </c>
      <c r="J324">
        <v>2002</v>
      </c>
      <c r="L324" t="s">
        <v>3499</v>
      </c>
      <c r="M324">
        <v>106225</v>
      </c>
      <c r="N324">
        <v>5470242884</v>
      </c>
      <c r="O324" t="s">
        <v>2198</v>
      </c>
      <c r="P324" t="s">
        <v>524</v>
      </c>
      <c r="Q324" t="s">
        <v>2241</v>
      </c>
      <c r="R324" t="s">
        <v>2553</v>
      </c>
      <c r="S324" t="s">
        <v>2017</v>
      </c>
      <c r="U324">
        <v>400</v>
      </c>
      <c r="V324" t="s">
        <v>113</v>
      </c>
      <c r="W324">
        <v>2023</v>
      </c>
      <c r="X324">
        <v>2308180</v>
      </c>
      <c r="Y324">
        <v>353171</v>
      </c>
      <c r="Z324">
        <v>322347</v>
      </c>
      <c r="AA324">
        <v>277769</v>
      </c>
      <c r="AB324">
        <v>54494</v>
      </c>
      <c r="AC324">
        <v>877877</v>
      </c>
      <c r="AD324">
        <v>2107</v>
      </c>
      <c r="AE324">
        <v>247716</v>
      </c>
      <c r="AF324">
        <v>1279704</v>
      </c>
      <c r="AG324">
        <v>648561</v>
      </c>
      <c r="AH324">
        <v>631143</v>
      </c>
      <c r="AI324">
        <v>375574</v>
      </c>
      <c r="AJ324">
        <v>904130</v>
      </c>
      <c r="AM324" t="s">
        <v>0</v>
      </c>
      <c r="AN324" t="s">
        <v>75</v>
      </c>
      <c r="AO324" t="s">
        <v>138</v>
      </c>
      <c r="AP324" t="s">
        <v>139</v>
      </c>
      <c r="AQ324" t="s">
        <v>64</v>
      </c>
      <c r="AR324">
        <v>0.3803329896281919</v>
      </c>
      <c r="AS324">
        <v>-2.5946294495759692</v>
      </c>
      <c r="AT324">
        <v>0.1203411345735601</v>
      </c>
      <c r="AU324">
        <v>0.21705722573345079</v>
      </c>
      <c r="AV324">
        <v>0.7395852748060302</v>
      </c>
      <c r="AW324" t="s">
        <v>57</v>
      </c>
      <c r="AX324">
        <v>0</v>
      </c>
      <c r="AY324">
        <v>0.29348505591918128</v>
      </c>
      <c r="AZ324">
        <v>117.5681063122924</v>
      </c>
      <c r="BA324">
        <v>1095.4817275747509</v>
      </c>
      <c r="BB324">
        <v>307.81252966302799</v>
      </c>
      <c r="BC324" t="s">
        <v>3689</v>
      </c>
      <c r="BD324" t="s">
        <v>2175</v>
      </c>
      <c r="BE324" t="s">
        <v>2174</v>
      </c>
      <c r="BF324" t="s">
        <v>2185</v>
      </c>
      <c r="BG324">
        <v>1</v>
      </c>
      <c r="BH324">
        <v>2.3891884681971121E-2</v>
      </c>
      <c r="BI324">
        <v>62.604226253039784</v>
      </c>
      <c r="BJ324">
        <v>0.48614900250395188</v>
      </c>
      <c r="BK324">
        <v>17.829149458724491</v>
      </c>
      <c r="BL324">
        <v>0.16406550333483949</v>
      </c>
      <c r="BM324">
        <v>12.92314297193438</v>
      </c>
      <c r="BN324" t="s">
        <v>48</v>
      </c>
      <c r="BO324" t="s">
        <v>49</v>
      </c>
      <c r="BP324" t="s">
        <v>48</v>
      </c>
      <c r="BQ324" t="s">
        <v>3728</v>
      </c>
      <c r="BR324" t="s">
        <v>2165</v>
      </c>
      <c r="BS324">
        <v>17.381615598885791</v>
      </c>
      <c r="BT324">
        <v>0.16026011288180969</v>
      </c>
      <c r="BU324">
        <v>4.0878458465531731</v>
      </c>
      <c r="BV324" t="s">
        <v>48</v>
      </c>
      <c r="BW324" t="s">
        <v>2180</v>
      </c>
      <c r="BX324" t="s">
        <v>2166</v>
      </c>
      <c r="BY324">
        <v>304.66947130734133</v>
      </c>
      <c r="BZ324">
        <v>0.1112110674966256</v>
      </c>
      <c r="CA324">
        <v>0.44032165390129469</v>
      </c>
      <c r="CB324">
        <v>0.20665419572226529</v>
      </c>
      <c r="CC324">
        <v>0.35644110494622078</v>
      </c>
      <c r="CD324" t="s">
        <v>3689</v>
      </c>
      <c r="CE324">
        <v>0.46932553484773709</v>
      </c>
      <c r="CF324">
        <v>14.165820890666531</v>
      </c>
      <c r="CG324">
        <v>7.4927603009223791</v>
      </c>
      <c r="CH324">
        <v>76.461281337047353</v>
      </c>
      <c r="CI324">
        <v>790.81225626740945</v>
      </c>
    </row>
    <row r="325" spans="1:87">
      <c r="A325">
        <v>512</v>
      </c>
      <c r="B325">
        <v>695</v>
      </c>
      <c r="C325">
        <v>545</v>
      </c>
      <c r="D325">
        <v>540</v>
      </c>
      <c r="E325">
        <v>361</v>
      </c>
      <c r="F325" t="s">
        <v>753</v>
      </c>
      <c r="L325">
        <v>930751114</v>
      </c>
      <c r="M325">
        <v>73683</v>
      </c>
      <c r="N325">
        <v>8971015698</v>
      </c>
      <c r="O325" t="s">
        <v>2200</v>
      </c>
      <c r="P325" t="s">
        <v>291</v>
      </c>
      <c r="Q325" t="s">
        <v>2309</v>
      </c>
      <c r="R325" t="s">
        <v>2589</v>
      </c>
      <c r="S325" t="s">
        <v>1986</v>
      </c>
      <c r="U325">
        <v>500</v>
      </c>
      <c r="V325" t="s">
        <v>113</v>
      </c>
      <c r="W325">
        <v>2023</v>
      </c>
      <c r="X325">
        <v>1433589</v>
      </c>
      <c r="Y325">
        <v>51768</v>
      </c>
      <c r="Z325">
        <v>52701</v>
      </c>
      <c r="AA325">
        <v>52378</v>
      </c>
      <c r="AB325">
        <v>55563</v>
      </c>
      <c r="AC325">
        <v>1324596</v>
      </c>
      <c r="AD325">
        <v>1441</v>
      </c>
      <c r="AE325">
        <v>170499</v>
      </c>
      <c r="AF325">
        <v>1098115</v>
      </c>
      <c r="AG325">
        <v>630897</v>
      </c>
      <c r="AH325">
        <v>467218</v>
      </c>
      <c r="AI325">
        <v>873149</v>
      </c>
      <c r="AJ325">
        <v>224965</v>
      </c>
      <c r="AM325" t="s">
        <v>0</v>
      </c>
      <c r="AN325" t="s">
        <v>75</v>
      </c>
      <c r="AO325" t="s">
        <v>93</v>
      </c>
      <c r="AP325" t="s">
        <v>94</v>
      </c>
      <c r="AQ325" t="s">
        <v>56</v>
      </c>
      <c r="AR325">
        <v>0.92397193337839512</v>
      </c>
      <c r="AS325">
        <v>-3.5547146559622429E-6</v>
      </c>
      <c r="AT325">
        <v>3.6536273646072898E-2</v>
      </c>
      <c r="AU325">
        <v>4.7698100836433339E-2</v>
      </c>
      <c r="AV325">
        <v>5.9987470637886543E-2</v>
      </c>
      <c r="AW325" t="s">
        <v>47</v>
      </c>
      <c r="AX325">
        <v>1</v>
      </c>
      <c r="AY325">
        <v>0.79513438938544689</v>
      </c>
      <c r="AZ325">
        <v>118.31991672449691</v>
      </c>
      <c r="BA325">
        <v>994.85704371963914</v>
      </c>
      <c r="BB325">
        <v>437.81887578070791</v>
      </c>
      <c r="BC325" t="s">
        <v>3688</v>
      </c>
      <c r="BD325" t="s">
        <v>2175</v>
      </c>
      <c r="BE325" t="s">
        <v>2176</v>
      </c>
      <c r="BF325" t="s">
        <v>2185</v>
      </c>
      <c r="BG325">
        <v>1</v>
      </c>
      <c r="BH325">
        <v>0.30724826741088829</v>
      </c>
      <c r="BI325">
        <v>1.9296100110206551</v>
      </c>
      <c r="BJ325">
        <v>1.9112291137826531E-2</v>
      </c>
      <c r="BK325">
        <v>-26.13796376012996</v>
      </c>
      <c r="BL325">
        <v>-0.30297120803128758</v>
      </c>
      <c r="BM325">
        <v>0.4789505976511732</v>
      </c>
      <c r="BN325" t="s">
        <v>49</v>
      </c>
      <c r="BO325" t="s">
        <v>49</v>
      </c>
      <c r="BP325" t="s">
        <v>49</v>
      </c>
      <c r="BQ325" t="s">
        <v>3731</v>
      </c>
      <c r="BR325" t="s">
        <v>2168</v>
      </c>
      <c r="BS325">
        <v>-23.351063829787229</v>
      </c>
      <c r="BT325">
        <v>-0.26593445982447328</v>
      </c>
      <c r="BU325">
        <v>-6.4321753140135112</v>
      </c>
      <c r="BV325" t="s">
        <v>49</v>
      </c>
      <c r="BW325" t="s">
        <v>2182</v>
      </c>
      <c r="BX325" t="s">
        <v>2167</v>
      </c>
      <c r="BY325">
        <v>246.74534159197961</v>
      </c>
      <c r="BZ325">
        <v>9.2913363432756232E-2</v>
      </c>
      <c r="CA325">
        <v>0.13784686400968779</v>
      </c>
      <c r="CB325">
        <v>0.1217408802406534</v>
      </c>
      <c r="CC325">
        <v>0.61672366596750683</v>
      </c>
      <c r="CD325" t="s">
        <v>3686</v>
      </c>
      <c r="CE325">
        <v>0.8831603179024623</v>
      </c>
      <c r="CF325">
        <v>14.156579357044469</v>
      </c>
      <c r="CG325">
        <v>7.5390270558239951</v>
      </c>
      <c r="CH325">
        <v>94.401595744680847</v>
      </c>
      <c r="CI325">
        <v>748.11170212765956</v>
      </c>
    </row>
    <row r="326" spans="1:87">
      <c r="A326">
        <v>373</v>
      </c>
      <c r="B326">
        <v>370</v>
      </c>
      <c r="C326">
        <v>324</v>
      </c>
      <c r="D326">
        <v>337</v>
      </c>
      <c r="E326">
        <v>362</v>
      </c>
      <c r="F326" t="s">
        <v>607</v>
      </c>
      <c r="L326">
        <v>630132521</v>
      </c>
      <c r="M326">
        <v>52283</v>
      </c>
      <c r="N326">
        <v>7770002990</v>
      </c>
      <c r="O326" t="s">
        <v>2198</v>
      </c>
      <c r="P326" t="s">
        <v>74</v>
      </c>
      <c r="Q326" t="s">
        <v>2535</v>
      </c>
      <c r="R326" t="s">
        <v>2589</v>
      </c>
      <c r="S326" t="s">
        <v>1986</v>
      </c>
      <c r="U326">
        <v>540</v>
      </c>
      <c r="V326" t="s">
        <v>113</v>
      </c>
      <c r="W326">
        <v>2023</v>
      </c>
      <c r="X326">
        <v>1874466</v>
      </c>
      <c r="Y326">
        <v>27706</v>
      </c>
      <c r="Z326">
        <v>32882</v>
      </c>
      <c r="AA326">
        <v>28465</v>
      </c>
      <c r="AB326">
        <v>41525</v>
      </c>
      <c r="AC326">
        <v>1570490</v>
      </c>
      <c r="AD326">
        <v>705</v>
      </c>
      <c r="AE326">
        <v>79773</v>
      </c>
      <c r="AF326">
        <v>931755</v>
      </c>
      <c r="AG326">
        <v>240665</v>
      </c>
      <c r="AH326">
        <v>691090</v>
      </c>
      <c r="AI326">
        <v>578876</v>
      </c>
      <c r="AJ326">
        <v>320729</v>
      </c>
      <c r="AM326" t="s">
        <v>0</v>
      </c>
      <c r="AN326" t="s">
        <v>75</v>
      </c>
      <c r="AO326" t="s">
        <v>76</v>
      </c>
      <c r="AP326" t="s">
        <v>77</v>
      </c>
      <c r="AQ326" t="s">
        <v>46</v>
      </c>
      <c r="AR326">
        <v>0.83783328158526216</v>
      </c>
      <c r="AS326">
        <v>0</v>
      </c>
      <c r="AT326">
        <v>1.5185658208791201E-2</v>
      </c>
      <c r="AU326">
        <v>3.0549876308686299E-2</v>
      </c>
      <c r="AV326">
        <v>4.9172879856825988E-2</v>
      </c>
      <c r="AW326" t="s">
        <v>47</v>
      </c>
      <c r="AX326">
        <v>1</v>
      </c>
      <c r="AY326">
        <v>0.62127490595703805</v>
      </c>
      <c r="AZ326">
        <v>113.1531914893617</v>
      </c>
      <c r="BA326">
        <v>2658.8170212765958</v>
      </c>
      <c r="BB326">
        <v>341.36879432624107</v>
      </c>
      <c r="BC326" t="s">
        <v>3688</v>
      </c>
      <c r="BD326" t="s">
        <v>2175</v>
      </c>
      <c r="BE326" t="s">
        <v>2176</v>
      </c>
      <c r="BF326" t="s">
        <v>2185</v>
      </c>
      <c r="BG326">
        <v>1</v>
      </c>
      <c r="BH326">
        <v>1.358602969066758E-2</v>
      </c>
      <c r="BI326">
        <v>33.434273974826063</v>
      </c>
      <c r="BJ326">
        <v>0.28843884084153082</v>
      </c>
      <c r="BK326">
        <v>-3.3084971196912512</v>
      </c>
      <c r="BL326">
        <v>-3.3644658327583343E-2</v>
      </c>
      <c r="BM326">
        <v>7.47732511953898</v>
      </c>
      <c r="BN326" t="s">
        <v>49</v>
      </c>
      <c r="BO326" t="s">
        <v>49</v>
      </c>
      <c r="BP326" t="s">
        <v>49</v>
      </c>
      <c r="BQ326" t="s">
        <v>3731</v>
      </c>
      <c r="BR326" t="s">
        <v>2168</v>
      </c>
      <c r="BS326">
        <v>8.2949308755760374</v>
      </c>
      <c r="BT326">
        <v>7.9688160603700098E-2</v>
      </c>
      <c r="BU326">
        <v>2.0121808384438782</v>
      </c>
      <c r="BV326" t="s">
        <v>48</v>
      </c>
      <c r="BW326" t="s">
        <v>2180</v>
      </c>
      <c r="BX326" t="s">
        <v>2166</v>
      </c>
      <c r="BY326">
        <v>500.92762035493712</v>
      </c>
      <c r="BZ326">
        <v>4.3449322530264393E-2</v>
      </c>
      <c r="CA326">
        <v>0.148294192821081</v>
      </c>
      <c r="CB326">
        <v>8.3703944454272552E-2</v>
      </c>
      <c r="CC326">
        <v>0.82424725189459458</v>
      </c>
      <c r="CD326" t="s">
        <v>3688</v>
      </c>
      <c r="CE326">
        <v>0.56444519412343097</v>
      </c>
      <c r="CF326">
        <v>14.155395535981899</v>
      </c>
      <c r="CG326">
        <v>6.4785096422085688</v>
      </c>
      <c r="CH326">
        <v>103.96466973886329</v>
      </c>
      <c r="CI326">
        <v>2157.8894009216592</v>
      </c>
    </row>
    <row r="327" spans="1:87">
      <c r="A327">
        <v>309</v>
      </c>
      <c r="B327">
        <v>388</v>
      </c>
      <c r="C327">
        <v>383</v>
      </c>
      <c r="D327">
        <v>360</v>
      </c>
      <c r="E327">
        <v>363</v>
      </c>
      <c r="F327" t="s">
        <v>529</v>
      </c>
      <c r="L327">
        <v>273844545</v>
      </c>
      <c r="M327">
        <v>41086</v>
      </c>
      <c r="N327">
        <v>6462353144</v>
      </c>
      <c r="O327" t="s">
        <v>2200</v>
      </c>
      <c r="P327" t="s">
        <v>530</v>
      </c>
      <c r="Q327" t="s">
        <v>2269</v>
      </c>
      <c r="S327" t="s">
        <v>1986</v>
      </c>
      <c r="U327">
        <v>500</v>
      </c>
      <c r="V327" t="s">
        <v>113</v>
      </c>
      <c r="W327">
        <v>2023</v>
      </c>
      <c r="X327">
        <v>2232045</v>
      </c>
      <c r="Y327">
        <v>-10937</v>
      </c>
      <c r="Z327">
        <v>21269</v>
      </c>
      <c r="AA327">
        <v>19229</v>
      </c>
      <c r="AB327">
        <v>124312</v>
      </c>
      <c r="AC327">
        <v>1672923</v>
      </c>
      <c r="AD327">
        <v>2797</v>
      </c>
      <c r="AE327">
        <v>285144</v>
      </c>
      <c r="AF327">
        <v>7677915</v>
      </c>
      <c r="AG327">
        <v>6696464</v>
      </c>
      <c r="AH327">
        <v>981451</v>
      </c>
      <c r="AI327">
        <v>5751051</v>
      </c>
      <c r="AJ327">
        <v>1892305</v>
      </c>
      <c r="AM327" t="s">
        <v>0</v>
      </c>
      <c r="AN327" t="s">
        <v>75</v>
      </c>
      <c r="AO327" t="s">
        <v>370</v>
      </c>
      <c r="AP327" t="s">
        <v>371</v>
      </c>
      <c r="AQ327" t="s">
        <v>46</v>
      </c>
      <c r="AR327">
        <v>0.74950236218355815</v>
      </c>
      <c r="AS327">
        <v>22.70167051123326</v>
      </c>
      <c r="AT327">
        <v>8.6149696802707825E-3</v>
      </c>
      <c r="AU327">
        <v>2.5044559623283139E-3</v>
      </c>
      <c r="AV327">
        <v>3.3435627679184198E-3</v>
      </c>
      <c r="AW327" t="s">
        <v>47</v>
      </c>
      <c r="AX327">
        <v>1</v>
      </c>
      <c r="AY327">
        <v>0.74903811777025409</v>
      </c>
      <c r="AZ327">
        <v>101.94637111190561</v>
      </c>
      <c r="BA327">
        <v>798.0139435109046</v>
      </c>
      <c r="BB327">
        <v>2394.159456560601</v>
      </c>
      <c r="BC327" t="s">
        <v>3686</v>
      </c>
      <c r="BD327" t="s">
        <v>2175</v>
      </c>
      <c r="BE327" t="s">
        <v>2176</v>
      </c>
      <c r="BF327" t="s">
        <v>2184</v>
      </c>
      <c r="BG327">
        <v>0</v>
      </c>
      <c r="BH327">
        <v>-0.11045253440218181</v>
      </c>
      <c r="BI327">
        <v>59.091103479833897</v>
      </c>
      <c r="BJ327">
        <v>0.46430683000359169</v>
      </c>
      <c r="BK327">
        <v>15.28340831872022</v>
      </c>
      <c r="BL327">
        <v>0.14222333083447941</v>
      </c>
      <c r="BM327">
        <v>12.308201764408629</v>
      </c>
      <c r="BN327" t="s">
        <v>49</v>
      </c>
      <c r="BO327" t="s">
        <v>48</v>
      </c>
      <c r="BP327" t="s">
        <v>48</v>
      </c>
      <c r="BQ327" t="s">
        <v>3728</v>
      </c>
      <c r="BR327" t="s">
        <v>2165</v>
      </c>
      <c r="BS327">
        <v>-6.1409395973154357</v>
      </c>
      <c r="BT327">
        <v>-6.3375886297491135E-2</v>
      </c>
      <c r="BU327">
        <v>-1.5719116128501081</v>
      </c>
      <c r="BV327" t="s">
        <v>49</v>
      </c>
      <c r="BW327" t="s">
        <v>2182</v>
      </c>
      <c r="BX327" t="s">
        <v>2167</v>
      </c>
      <c r="BY327">
        <v>327.2092455243274</v>
      </c>
      <c r="BZ327">
        <v>6.9595965211639646E-2</v>
      </c>
      <c r="CA327">
        <v>0.12736768920316771</v>
      </c>
      <c r="CB327">
        <v>8.8306846916590395E-2</v>
      </c>
      <c r="CC327">
        <v>0.85995489658573998</v>
      </c>
      <c r="CD327" t="s">
        <v>3688</v>
      </c>
      <c r="CE327">
        <v>0.69332220337082306</v>
      </c>
      <c r="CF327">
        <v>14.154121933566829</v>
      </c>
      <c r="CG327">
        <v>7.9996785794994496</v>
      </c>
      <c r="CH327">
        <v>71.60259160738255</v>
      </c>
      <c r="CI327">
        <v>470.8046979865772</v>
      </c>
    </row>
    <row r="328" spans="1:87">
      <c r="A328">
        <v>361</v>
      </c>
      <c r="C328">
        <v>885</v>
      </c>
      <c r="D328">
        <v>766</v>
      </c>
      <c r="E328">
        <v>364</v>
      </c>
      <c r="F328" t="s">
        <v>592</v>
      </c>
      <c r="L328" t="s">
        <v>3340</v>
      </c>
      <c r="M328">
        <v>83512</v>
      </c>
      <c r="N328">
        <v>5252175977</v>
      </c>
      <c r="O328" t="s">
        <v>2200</v>
      </c>
      <c r="P328" t="s">
        <v>593</v>
      </c>
      <c r="Q328" t="s">
        <v>2065</v>
      </c>
      <c r="S328" t="s">
        <v>2004</v>
      </c>
      <c r="U328">
        <v>500</v>
      </c>
      <c r="V328" t="s">
        <v>113</v>
      </c>
      <c r="W328">
        <v>2023</v>
      </c>
      <c r="X328">
        <v>1943328</v>
      </c>
      <c r="Y328">
        <v>30200</v>
      </c>
      <c r="Z328">
        <v>14036</v>
      </c>
      <c r="AA328">
        <v>5538</v>
      </c>
      <c r="AB328">
        <v>23201</v>
      </c>
      <c r="AC328">
        <v>0</v>
      </c>
      <c r="AD328">
        <v>1028</v>
      </c>
      <c r="AE328">
        <v>169456</v>
      </c>
      <c r="AF328">
        <v>444019</v>
      </c>
      <c r="AG328">
        <v>141931</v>
      </c>
      <c r="AH328">
        <v>302088</v>
      </c>
      <c r="AI328">
        <v>146526</v>
      </c>
      <c r="AJ328">
        <v>297493</v>
      </c>
      <c r="AM328" t="s">
        <v>42</v>
      </c>
      <c r="AN328" t="s">
        <v>43</v>
      </c>
      <c r="AO328" t="s">
        <v>44</v>
      </c>
      <c r="AP328" t="s">
        <v>45</v>
      </c>
      <c r="AQ328" t="s">
        <v>46</v>
      </c>
      <c r="AR328">
        <v>0</v>
      </c>
      <c r="AS328">
        <v>168.69009761358299</v>
      </c>
      <c r="AT328">
        <v>2.849750531047769E-3</v>
      </c>
      <c r="AU328">
        <v>1.247243924246485E-2</v>
      </c>
      <c r="AV328">
        <v>3.7795340076163947E-2</v>
      </c>
      <c r="AW328" t="s">
        <v>47</v>
      </c>
      <c r="AX328">
        <v>1</v>
      </c>
      <c r="AY328">
        <v>0.32999939191791339</v>
      </c>
      <c r="AZ328">
        <v>164.84046692607001</v>
      </c>
      <c r="BA328">
        <v>1890.396887159533</v>
      </c>
      <c r="BB328">
        <v>138.0651750972763</v>
      </c>
      <c r="BC328" t="s">
        <v>3685</v>
      </c>
      <c r="BD328" t="s">
        <v>2173</v>
      </c>
      <c r="BE328" t="s">
        <v>2174</v>
      </c>
      <c r="BF328" t="s">
        <v>2184</v>
      </c>
      <c r="BG328">
        <v>0</v>
      </c>
      <c r="BH328">
        <v>-2.6538069892384879E-3</v>
      </c>
      <c r="BI328">
        <v>38.672154578726868</v>
      </c>
      <c r="BJ328">
        <v>0.32694236111083802</v>
      </c>
      <c r="BK328">
        <v>0.4870685353093383</v>
      </c>
      <c r="BL328">
        <v>4.8588619417238021E-3</v>
      </c>
      <c r="BM328">
        <v>8.5168842700434677</v>
      </c>
      <c r="BN328" t="s">
        <v>49</v>
      </c>
      <c r="BO328" t="s">
        <v>48</v>
      </c>
      <c r="BP328" t="s">
        <v>48</v>
      </c>
      <c r="BQ328" t="s">
        <v>3728</v>
      </c>
      <c r="BR328" t="s">
        <v>2165</v>
      </c>
      <c r="BS328">
        <v>-29.249827942188581</v>
      </c>
      <c r="BT328">
        <v>-0.34601521755517251</v>
      </c>
      <c r="BU328">
        <v>-8.2867940348860909</v>
      </c>
      <c r="BV328" t="s">
        <v>49</v>
      </c>
      <c r="BW328" t="s">
        <v>2182</v>
      </c>
      <c r="BX328" t="s">
        <v>2167</v>
      </c>
      <c r="BY328">
        <v>925.92131936875523</v>
      </c>
      <c r="BZ328">
        <v>1.8381841366707031E-3</v>
      </c>
      <c r="CA328">
        <v>3.1575979701155908E-2</v>
      </c>
      <c r="CB328">
        <v>7.4788496042829189E-3</v>
      </c>
      <c r="CC328">
        <v>2.6538069892384879E-3</v>
      </c>
      <c r="CD328" t="s">
        <v>3685</v>
      </c>
      <c r="CE328">
        <v>0.23685249594992419</v>
      </c>
      <c r="CF328">
        <v>14.15297016411858</v>
      </c>
      <c r="CG328">
        <v>7.2813856635702816</v>
      </c>
      <c r="CI328">
        <v>964.47556779077775</v>
      </c>
    </row>
    <row r="329" spans="1:87">
      <c r="A329">
        <v>334</v>
      </c>
      <c r="B329">
        <v>371</v>
      </c>
      <c r="C329">
        <v>396</v>
      </c>
      <c r="D329">
        <v>356</v>
      </c>
      <c r="E329">
        <v>365</v>
      </c>
      <c r="F329" t="s">
        <v>557</v>
      </c>
      <c r="J329">
        <v>2001</v>
      </c>
      <c r="L329" t="s">
        <v>3496</v>
      </c>
      <c r="M329">
        <v>63684</v>
      </c>
      <c r="N329">
        <v>5240303375</v>
      </c>
      <c r="O329" t="s">
        <v>2200</v>
      </c>
      <c r="P329" t="s">
        <v>558</v>
      </c>
      <c r="Q329" t="s">
        <v>2060</v>
      </c>
      <c r="R329" t="s">
        <v>2612</v>
      </c>
      <c r="S329" t="s">
        <v>2000</v>
      </c>
      <c r="U329">
        <v>500</v>
      </c>
      <c r="V329" t="s">
        <v>113</v>
      </c>
      <c r="W329">
        <v>2023</v>
      </c>
      <c r="X329">
        <v>2106402</v>
      </c>
      <c r="Y329">
        <v>354071</v>
      </c>
      <c r="Z329">
        <v>327232</v>
      </c>
      <c r="AA329">
        <v>267520</v>
      </c>
      <c r="AB329">
        <v>12840</v>
      </c>
      <c r="AC329">
        <v>343128</v>
      </c>
      <c r="AD329">
        <v>893</v>
      </c>
      <c r="AE329">
        <v>224279</v>
      </c>
      <c r="AF329">
        <v>705014</v>
      </c>
      <c r="AG329">
        <v>158297</v>
      </c>
      <c r="AH329">
        <v>546717</v>
      </c>
      <c r="AI329">
        <v>27083</v>
      </c>
      <c r="AJ329">
        <v>434932</v>
      </c>
      <c r="AM329" t="s">
        <v>42</v>
      </c>
      <c r="AN329" t="s">
        <v>43</v>
      </c>
      <c r="AO329" t="s">
        <v>87</v>
      </c>
      <c r="AP329" t="s">
        <v>88</v>
      </c>
      <c r="AQ329" t="s">
        <v>46</v>
      </c>
      <c r="AR329">
        <v>0.16289768049973369</v>
      </c>
      <c r="AS329">
        <v>12.72381314351891</v>
      </c>
      <c r="AT329">
        <v>0.12700329756618159</v>
      </c>
      <c r="AU329">
        <v>0.37945345766183369</v>
      </c>
      <c r="AV329">
        <v>9.8777831111767522</v>
      </c>
      <c r="AW329" t="s">
        <v>47</v>
      </c>
      <c r="AX329">
        <v>1</v>
      </c>
      <c r="AY329">
        <v>3.841483998899313E-2</v>
      </c>
      <c r="AZ329">
        <v>251.15229563269881</v>
      </c>
      <c r="BA329">
        <v>2358.792833146696</v>
      </c>
      <c r="BB329">
        <v>177.2642777155655</v>
      </c>
      <c r="BC329" t="s">
        <v>3687</v>
      </c>
      <c r="BD329" t="s">
        <v>2173</v>
      </c>
      <c r="BE329" t="s">
        <v>2174</v>
      </c>
      <c r="BF329" t="s">
        <v>2185</v>
      </c>
      <c r="BG329">
        <v>1</v>
      </c>
      <c r="BH329">
        <v>3.616197055041101E-2</v>
      </c>
      <c r="BI329">
        <v>51.156709402506742</v>
      </c>
      <c r="BJ329">
        <v>0.41314692328632852</v>
      </c>
      <c r="BK329">
        <v>9.5338473931208423</v>
      </c>
      <c r="BL329">
        <v>9.106342411721613E-2</v>
      </c>
      <c r="BM329">
        <v>10.88092932998728</v>
      </c>
      <c r="BN329" t="s">
        <v>49</v>
      </c>
      <c r="BO329" t="s">
        <v>48</v>
      </c>
      <c r="BP329" t="s">
        <v>48</v>
      </c>
      <c r="BQ329" t="s">
        <v>3728</v>
      </c>
      <c r="BR329" t="s">
        <v>2165</v>
      </c>
      <c r="BS329">
        <v>13.18124207858048</v>
      </c>
      <c r="BT329">
        <v>0.12382026003062491</v>
      </c>
      <c r="BU329">
        <v>3.143915513465112</v>
      </c>
      <c r="BV329" t="s">
        <v>49</v>
      </c>
      <c r="BW329" t="s">
        <v>2180</v>
      </c>
      <c r="BX329" t="s">
        <v>2166</v>
      </c>
      <c r="BY329">
        <v>592.60525393250123</v>
      </c>
      <c r="BZ329">
        <v>0.1059021673141866</v>
      </c>
      <c r="CA329">
        <v>0.9748133958649845</v>
      </c>
      <c r="CB329">
        <v>0.35534350409816329</v>
      </c>
      <c r="CC329">
        <v>0.12673570994932271</v>
      </c>
      <c r="CD329" t="s">
        <v>3687</v>
      </c>
      <c r="CE329">
        <v>0.36452464195247858</v>
      </c>
      <c r="CF329">
        <v>14.14734491336473</v>
      </c>
      <c r="CG329">
        <v>6.6707663208458738</v>
      </c>
      <c r="CH329">
        <v>170.285170887199</v>
      </c>
      <c r="CI329">
        <v>1766.187579214195</v>
      </c>
    </row>
    <row r="330" spans="1:87">
      <c r="A330">
        <v>272</v>
      </c>
      <c r="B330">
        <v>202</v>
      </c>
      <c r="C330">
        <v>262</v>
      </c>
      <c r="D330">
        <v>473</v>
      </c>
      <c r="E330">
        <v>366</v>
      </c>
      <c r="F330" t="s">
        <v>491</v>
      </c>
      <c r="H330">
        <v>1999</v>
      </c>
      <c r="I330">
        <v>1953</v>
      </c>
      <c r="J330">
        <v>1999</v>
      </c>
      <c r="L330">
        <v>357081298</v>
      </c>
      <c r="M330">
        <v>177577</v>
      </c>
      <c r="N330">
        <v>5492040001</v>
      </c>
      <c r="O330" t="s">
        <v>2198</v>
      </c>
      <c r="P330" t="s">
        <v>279</v>
      </c>
      <c r="Q330" t="s">
        <v>2571</v>
      </c>
      <c r="R330" t="s">
        <v>2635</v>
      </c>
      <c r="S330" t="s">
        <v>2000</v>
      </c>
      <c r="T330" t="s">
        <v>2761</v>
      </c>
      <c r="U330">
        <v>450</v>
      </c>
      <c r="V330" t="s">
        <v>2208</v>
      </c>
      <c r="W330">
        <v>2023</v>
      </c>
      <c r="X330">
        <v>2544248</v>
      </c>
      <c r="Y330">
        <v>88155</v>
      </c>
      <c r="Z330">
        <v>83744</v>
      </c>
      <c r="AA330">
        <v>71675</v>
      </c>
      <c r="AB330">
        <v>41247</v>
      </c>
      <c r="AC330">
        <v>1773148.5934617519</v>
      </c>
      <c r="AD330">
        <v>625</v>
      </c>
      <c r="AE330">
        <v>87997</v>
      </c>
      <c r="AF330">
        <v>1154380</v>
      </c>
      <c r="AG330">
        <v>465758</v>
      </c>
      <c r="AH330">
        <v>688622</v>
      </c>
      <c r="AI330">
        <v>682630</v>
      </c>
      <c r="AJ330">
        <v>471750</v>
      </c>
      <c r="AM330" t="s">
        <v>0</v>
      </c>
      <c r="AN330" t="s">
        <v>75</v>
      </c>
      <c r="AO330" t="s">
        <v>82</v>
      </c>
      <c r="AP330" t="s">
        <v>83</v>
      </c>
      <c r="AQ330" t="s">
        <v>64</v>
      </c>
      <c r="AR330">
        <v>0.69692443246953606</v>
      </c>
      <c r="AS330">
        <v>-22.108450960354499</v>
      </c>
      <c r="AT330">
        <v>2.8171388952649271E-2</v>
      </c>
      <c r="AU330">
        <v>6.2089606542039877E-2</v>
      </c>
      <c r="AV330">
        <v>0.1049983153392028</v>
      </c>
      <c r="AW330" t="s">
        <v>57</v>
      </c>
      <c r="AX330">
        <v>0</v>
      </c>
      <c r="AY330">
        <v>0.59133907378852713</v>
      </c>
      <c r="AZ330">
        <v>140.79519999999999</v>
      </c>
      <c r="BA330">
        <v>4070.7968000000001</v>
      </c>
      <c r="BB330">
        <v>745.21280000000002</v>
      </c>
      <c r="BC330" t="s">
        <v>3686</v>
      </c>
      <c r="BD330" t="s">
        <v>2175</v>
      </c>
      <c r="BE330" t="s">
        <v>2176</v>
      </c>
      <c r="BF330" t="s">
        <v>2185</v>
      </c>
      <c r="BG330">
        <v>1</v>
      </c>
      <c r="BH330">
        <v>2.1273619640010621E-2</v>
      </c>
      <c r="BI330">
        <v>83.858454352048838</v>
      </c>
      <c r="BJ330">
        <v>0.60899600575520729</v>
      </c>
      <c r="BK330">
        <v>33.230764023223813</v>
      </c>
      <c r="BL330">
        <v>0.28691250658609491</v>
      </c>
      <c r="BM330">
        <v>16.445015009894188</v>
      </c>
      <c r="BN330" t="s">
        <v>49</v>
      </c>
      <c r="BO330" t="s">
        <v>49</v>
      </c>
      <c r="BP330" t="s">
        <v>49</v>
      </c>
      <c r="BQ330" t="s">
        <v>3728</v>
      </c>
      <c r="BR330" t="s">
        <v>2165</v>
      </c>
      <c r="BS330">
        <v>-5.0151975683890582</v>
      </c>
      <c r="BT330">
        <v>-5.1453281588916162E-2</v>
      </c>
      <c r="BU330">
        <v>-1.2780941491801869</v>
      </c>
      <c r="BV330" t="s">
        <v>49</v>
      </c>
      <c r="BW330" t="s">
        <v>2182</v>
      </c>
      <c r="BX330" t="s">
        <v>2167</v>
      </c>
      <c r="BY330">
        <v>1967.745128267477</v>
      </c>
      <c r="BZ330">
        <v>3.6457369808528352E-2</v>
      </c>
      <c r="CA330">
        <v>9.7058053990827106E-2</v>
      </c>
      <c r="CB330">
        <v>6.5866520093531764E-2</v>
      </c>
      <c r="CC330">
        <v>0.67565081282952544</v>
      </c>
      <c r="CD330" t="s">
        <v>3686</v>
      </c>
      <c r="CE330">
        <v>0.67863013305167619</v>
      </c>
      <c r="CF330">
        <v>14.14034967721239</v>
      </c>
      <c r="CG330">
        <v>6.4892049313253173</v>
      </c>
      <c r="CH330">
        <v>80.878419452887542</v>
      </c>
      <c r="CI330">
        <v>2103.0516717325231</v>
      </c>
    </row>
    <row r="331" spans="1:87">
      <c r="A331">
        <v>456</v>
      </c>
      <c r="B331">
        <v>475</v>
      </c>
      <c r="C331">
        <v>582</v>
      </c>
      <c r="D331">
        <v>372</v>
      </c>
      <c r="E331">
        <v>367</v>
      </c>
      <c r="F331" t="s">
        <v>2759</v>
      </c>
      <c r="H331">
        <v>2002</v>
      </c>
      <c r="J331">
        <v>2002</v>
      </c>
      <c r="L331">
        <v>390997755</v>
      </c>
      <c r="M331">
        <v>126702</v>
      </c>
      <c r="N331">
        <v>6912202707</v>
      </c>
      <c r="O331" t="s">
        <v>2200</v>
      </c>
      <c r="P331" t="s">
        <v>291</v>
      </c>
      <c r="Q331" t="s">
        <v>2309</v>
      </c>
      <c r="R331" t="s">
        <v>2589</v>
      </c>
      <c r="S331" t="s">
        <v>1986</v>
      </c>
      <c r="U331">
        <v>500</v>
      </c>
      <c r="V331" t="s">
        <v>113</v>
      </c>
      <c r="W331">
        <v>2023</v>
      </c>
      <c r="X331">
        <v>1493986.3797200001</v>
      </c>
      <c r="Y331">
        <v>169390.18697000001</v>
      </c>
      <c r="Z331">
        <v>126542.5076</v>
      </c>
      <c r="AA331">
        <v>115898.94560000001</v>
      </c>
      <c r="AB331">
        <v>37670.060990000013</v>
      </c>
      <c r="AC331">
        <v>172182</v>
      </c>
      <c r="AD331">
        <v>711</v>
      </c>
      <c r="AE331">
        <v>72340.807399999991</v>
      </c>
      <c r="AF331">
        <v>1599793.9875099999</v>
      </c>
      <c r="AG331">
        <v>741526.58895</v>
      </c>
      <c r="AH331">
        <v>858267.39855999989</v>
      </c>
      <c r="AI331">
        <v>1027222.62526</v>
      </c>
      <c r="AJ331">
        <v>572571.36225000001</v>
      </c>
      <c r="AM331" t="s">
        <v>0</v>
      </c>
      <c r="AN331" t="s">
        <v>75</v>
      </c>
      <c r="AO331" t="s">
        <v>93</v>
      </c>
      <c r="AP331" t="s">
        <v>94</v>
      </c>
      <c r="AQ331" t="s">
        <v>56</v>
      </c>
      <c r="AR331">
        <v>0.1152500466786518</v>
      </c>
      <c r="AS331">
        <v>0</v>
      </c>
      <c r="AT331">
        <v>7.7576976050960741E-2</v>
      </c>
      <c r="AU331">
        <v>7.2446169009792921E-2</v>
      </c>
      <c r="AV331">
        <v>0.11282748525001079</v>
      </c>
      <c r="AW331" t="s">
        <v>47</v>
      </c>
      <c r="AX331">
        <v>1</v>
      </c>
      <c r="AY331">
        <v>0.64209681576489808</v>
      </c>
      <c r="AZ331">
        <v>101.7451580872011</v>
      </c>
      <c r="BA331">
        <v>2101.2466662728548</v>
      </c>
      <c r="BB331">
        <v>1042.9347242616029</v>
      </c>
      <c r="BC331" t="s">
        <v>3687</v>
      </c>
      <c r="BD331" t="s">
        <v>2175</v>
      </c>
      <c r="BE331" t="s">
        <v>2176</v>
      </c>
      <c r="BF331" t="s">
        <v>2184</v>
      </c>
      <c r="BG331">
        <v>0</v>
      </c>
      <c r="BH331">
        <v>-0.38588088599964071</v>
      </c>
      <c r="BI331">
        <v>8.4465993420556043</v>
      </c>
      <c r="BJ331">
        <v>8.1087693873426403E-2</v>
      </c>
      <c r="BK331">
        <v>-21.41550772314811</v>
      </c>
      <c r="BL331">
        <v>-0.24099580529568779</v>
      </c>
      <c r="BM331">
        <v>2.0478794435030871</v>
      </c>
      <c r="BN331" t="s">
        <v>49</v>
      </c>
      <c r="BO331" t="s">
        <v>49</v>
      </c>
      <c r="BP331" t="s">
        <v>49</v>
      </c>
      <c r="BQ331" t="s">
        <v>3731</v>
      </c>
      <c r="BR331" t="s">
        <v>2168</v>
      </c>
      <c r="BS331">
        <v>-13.29268292682927</v>
      </c>
      <c r="BT331">
        <v>-0.14263191045505769</v>
      </c>
      <c r="BU331">
        <v>-3.5029721513928691</v>
      </c>
      <c r="BV331" t="s">
        <v>49</v>
      </c>
      <c r="BW331" t="s">
        <v>2182</v>
      </c>
      <c r="BX331" t="s">
        <v>2167</v>
      </c>
      <c r="BY331">
        <v>421.21739798017228</v>
      </c>
      <c r="BZ331">
        <v>0.123712275628183</v>
      </c>
      <c r="CA331">
        <v>0.25574234441611682</v>
      </c>
      <c r="CB331">
        <v>0.1052386856788593</v>
      </c>
      <c r="CC331">
        <v>0.50113093267829245</v>
      </c>
      <c r="CD331" t="s">
        <v>3686</v>
      </c>
      <c r="CE331">
        <v>0.41150277995272477</v>
      </c>
      <c r="CF331">
        <v>14.13587083410664</v>
      </c>
      <c r="CG331">
        <v>6.7093043402582984</v>
      </c>
      <c r="CH331">
        <v>92.859653268292689</v>
      </c>
      <c r="CI331">
        <v>1680.0292682926829</v>
      </c>
    </row>
    <row r="332" spans="1:87">
      <c r="A332">
        <v>130</v>
      </c>
      <c r="B332">
        <v>57</v>
      </c>
      <c r="C332">
        <v>91</v>
      </c>
      <c r="D332">
        <v>349</v>
      </c>
      <c r="E332">
        <v>368</v>
      </c>
      <c r="F332" t="s">
        <v>292</v>
      </c>
      <c r="H332">
        <v>1994</v>
      </c>
      <c r="J332">
        <v>2002</v>
      </c>
      <c r="L332" t="s">
        <v>3553</v>
      </c>
      <c r="M332">
        <v>122389</v>
      </c>
      <c r="N332">
        <v>9512053010</v>
      </c>
      <c r="O332" t="s">
        <v>2200</v>
      </c>
      <c r="P332" t="s">
        <v>198</v>
      </c>
      <c r="Q332" t="s">
        <v>2019</v>
      </c>
      <c r="S332" t="s">
        <v>2006</v>
      </c>
      <c r="U332">
        <v>400</v>
      </c>
      <c r="V332" t="s">
        <v>2208</v>
      </c>
      <c r="W332">
        <v>2023</v>
      </c>
      <c r="X332">
        <v>4780635</v>
      </c>
      <c r="Y332">
        <v>41198</v>
      </c>
      <c r="Z332">
        <v>29364</v>
      </c>
      <c r="AA332">
        <v>47830</v>
      </c>
      <c r="AB332">
        <v>59248</v>
      </c>
      <c r="AC332">
        <v>659065</v>
      </c>
      <c r="AD332">
        <v>691</v>
      </c>
      <c r="AE332">
        <v>223999</v>
      </c>
      <c r="AF332">
        <v>2352268</v>
      </c>
      <c r="AG332">
        <v>1193130</v>
      </c>
      <c r="AH332">
        <v>1159138</v>
      </c>
      <c r="AI332">
        <v>1302590</v>
      </c>
      <c r="AJ332">
        <v>855039</v>
      </c>
      <c r="AM332" t="s">
        <v>0</v>
      </c>
      <c r="AN332" t="s">
        <v>75</v>
      </c>
      <c r="AO332" t="s">
        <v>166</v>
      </c>
      <c r="AP332" t="s">
        <v>167</v>
      </c>
      <c r="AQ332" t="s">
        <v>71</v>
      </c>
      <c r="AR332">
        <v>0.13786139289027499</v>
      </c>
      <c r="AS332">
        <v>-2.4318190028182811</v>
      </c>
      <c r="AT332">
        <v>1.0004947041554101E-2</v>
      </c>
      <c r="AU332">
        <v>2.0333567433642761E-2</v>
      </c>
      <c r="AV332">
        <v>3.6719151843634612E-2</v>
      </c>
      <c r="AW332" t="s">
        <v>57</v>
      </c>
      <c r="AX332">
        <v>0</v>
      </c>
      <c r="AY332">
        <v>0.55375918050154149</v>
      </c>
      <c r="AZ332">
        <v>324.16642547033291</v>
      </c>
      <c r="BA332">
        <v>6918.4298118668594</v>
      </c>
      <c r="BB332">
        <v>1726.6714905933429</v>
      </c>
      <c r="BC332" t="s">
        <v>3687</v>
      </c>
      <c r="BD332" t="s">
        <v>2173</v>
      </c>
      <c r="BE332" t="s">
        <v>2174</v>
      </c>
      <c r="BF332" t="s">
        <v>2184</v>
      </c>
      <c r="BG332">
        <v>0</v>
      </c>
      <c r="BH332">
        <v>-5.8422992649290989E-2</v>
      </c>
      <c r="BI332">
        <v>128.4747322827759</v>
      </c>
      <c r="BJ332">
        <v>0.82625543741229812</v>
      </c>
      <c r="BK332">
        <v>65.561400204910086</v>
      </c>
      <c r="BL332">
        <v>0.50417193824318396</v>
      </c>
      <c r="BM332">
        <v>22.944624335200441</v>
      </c>
      <c r="BN332" t="s">
        <v>48</v>
      </c>
      <c r="BO332" t="s">
        <v>49</v>
      </c>
      <c r="BP332" t="s">
        <v>48</v>
      </c>
      <c r="BQ332" t="s">
        <v>3729</v>
      </c>
      <c r="BR332" t="s">
        <v>2165</v>
      </c>
      <c r="BS332">
        <v>1.91740412979351</v>
      </c>
      <c r="BT332">
        <v>1.8992535827274889E-2</v>
      </c>
      <c r="BU332">
        <v>0.4759424206988605</v>
      </c>
      <c r="BV332" t="s">
        <v>48</v>
      </c>
      <c r="BW332" t="s">
        <v>2181</v>
      </c>
      <c r="BX332" t="s">
        <v>2166</v>
      </c>
      <c r="BY332">
        <v>3832.2749446102221</v>
      </c>
      <c r="BZ332">
        <v>1.4435008767389609E-2</v>
      </c>
      <c r="CA332">
        <v>6.3304828973843055E-2</v>
      </c>
      <c r="CB332">
        <v>2.4411750680730929E-2</v>
      </c>
      <c r="CC332">
        <v>0.19628438553956601</v>
      </c>
      <c r="CD332" t="s">
        <v>3687</v>
      </c>
      <c r="CE332">
        <v>0.38562225151603569</v>
      </c>
      <c r="CF332">
        <v>14.55382850342049</v>
      </c>
      <c r="CG332">
        <v>6.5191472879403953</v>
      </c>
      <c r="CH332">
        <v>160.20929203539819</v>
      </c>
      <c r="CI332">
        <v>3086.1548672566369</v>
      </c>
    </row>
    <row r="333" spans="1:87">
      <c r="A333">
        <v>1486</v>
      </c>
      <c r="C333">
        <v>1351</v>
      </c>
      <c r="D333">
        <v>844</v>
      </c>
      <c r="E333">
        <v>371</v>
      </c>
      <c r="F333" t="s">
        <v>1673</v>
      </c>
      <c r="J333">
        <v>2016</v>
      </c>
      <c r="L333">
        <v>364475244</v>
      </c>
      <c r="M333">
        <v>618852</v>
      </c>
      <c r="N333">
        <v>9542765577</v>
      </c>
      <c r="O333" t="s">
        <v>2200</v>
      </c>
      <c r="P333" t="s">
        <v>272</v>
      </c>
      <c r="Q333" t="s">
        <v>2031</v>
      </c>
      <c r="S333" t="s">
        <v>1991</v>
      </c>
      <c r="U333">
        <v>500</v>
      </c>
      <c r="V333" t="s">
        <v>113</v>
      </c>
      <c r="W333">
        <v>2023</v>
      </c>
      <c r="X333">
        <v>540342.60047000006</v>
      </c>
      <c r="Y333">
        <v>-18211.582190000001</v>
      </c>
      <c r="Z333">
        <v>-8185.3095599999997</v>
      </c>
      <c r="AA333">
        <v>-9056.7335600000006</v>
      </c>
      <c r="AB333">
        <v>0</v>
      </c>
      <c r="AC333">
        <v>531867</v>
      </c>
      <c r="AD333">
        <v>8</v>
      </c>
      <c r="AE333">
        <v>2292.3639899999998</v>
      </c>
      <c r="AF333">
        <v>51819.741170000001</v>
      </c>
      <c r="AG333">
        <v>44.875</v>
      </c>
      <c r="AH333">
        <v>51774.866170000001</v>
      </c>
      <c r="AI333">
        <v>24286.14704</v>
      </c>
      <c r="AJ333">
        <v>27533.594130000001</v>
      </c>
      <c r="AM333" t="s">
        <v>42</v>
      </c>
      <c r="AN333" t="s">
        <v>43</v>
      </c>
      <c r="AO333" t="s">
        <v>87</v>
      </c>
      <c r="AP333" t="s">
        <v>88</v>
      </c>
      <c r="AQ333" t="s">
        <v>46</v>
      </c>
      <c r="AR333">
        <v>0.98431439523252873</v>
      </c>
      <c r="AS333">
        <v>163.30990151807589</v>
      </c>
      <c r="AT333">
        <v>-1.6761094816737172E-2</v>
      </c>
      <c r="AU333">
        <v>-0.17477380927643871</v>
      </c>
      <c r="AV333">
        <v>-0.37291767792903879</v>
      </c>
      <c r="AW333" t="s">
        <v>47</v>
      </c>
      <c r="AX333">
        <v>1</v>
      </c>
      <c r="AY333">
        <v>0.46866592714785649</v>
      </c>
      <c r="AZ333">
        <v>286.54549874999998</v>
      </c>
      <c r="BA333">
        <v>67542.825058750008</v>
      </c>
      <c r="BB333">
        <v>5.609375</v>
      </c>
      <c r="BC333" t="s">
        <v>3688</v>
      </c>
      <c r="BD333" t="s">
        <v>2175</v>
      </c>
      <c r="BE333" t="s">
        <v>2176</v>
      </c>
      <c r="BF333" t="s">
        <v>2184</v>
      </c>
      <c r="BG333">
        <v>0</v>
      </c>
      <c r="BH333">
        <v>-1.5685604767471269E-2</v>
      </c>
      <c r="BI333">
        <v>-60.380443833826547</v>
      </c>
      <c r="BJ333">
        <v>-0.92584734704763427</v>
      </c>
      <c r="BK333">
        <v>-71.290176691178658</v>
      </c>
      <c r="BL333">
        <v>-1.247930846216748</v>
      </c>
      <c r="BM333">
        <v>-20.66270273929668</v>
      </c>
      <c r="BN333" t="s">
        <v>49</v>
      </c>
      <c r="BO333" t="s">
        <v>48</v>
      </c>
      <c r="BP333" t="s">
        <v>48</v>
      </c>
      <c r="BQ333" t="s">
        <v>3730</v>
      </c>
      <c r="BR333" t="s">
        <v>2168</v>
      </c>
      <c r="BS333">
        <v>-11.111111111111111</v>
      </c>
      <c r="BT333">
        <v>-0.1177830356563838</v>
      </c>
      <c r="BU333">
        <v>-2.9016456585353119</v>
      </c>
      <c r="BV333" t="s">
        <v>48</v>
      </c>
      <c r="BW333" t="s">
        <v>2182</v>
      </c>
      <c r="BX333" t="s">
        <v>2167</v>
      </c>
      <c r="BY333">
        <v>-83993.61938569443</v>
      </c>
      <c r="BZ333">
        <v>1.0100980475543839E-2</v>
      </c>
      <c r="CA333">
        <v>0.37041219649915302</v>
      </c>
      <c r="CB333">
        <v>9.3183078775416331E-2</v>
      </c>
      <c r="CC333">
        <v>1</v>
      </c>
      <c r="CD333" t="s">
        <v>3688</v>
      </c>
      <c r="CE333">
        <v>0.25156590321838768</v>
      </c>
      <c r="CF333">
        <v>14.12580600972756</v>
      </c>
      <c r="CG333">
        <v>2.19722457733622</v>
      </c>
      <c r="CH333">
        <v>221.4545044444445</v>
      </c>
      <c r="CI333">
        <v>151536.44444444441</v>
      </c>
    </row>
    <row r="334" spans="1:87">
      <c r="A334">
        <v>318</v>
      </c>
      <c r="B334">
        <v>343</v>
      </c>
      <c r="C334">
        <v>371</v>
      </c>
      <c r="D334">
        <v>392</v>
      </c>
      <c r="E334">
        <v>372</v>
      </c>
      <c r="F334" t="s">
        <v>539</v>
      </c>
      <c r="J334">
        <v>2002</v>
      </c>
      <c r="L334" t="s">
        <v>3477</v>
      </c>
      <c r="M334">
        <v>97409</v>
      </c>
      <c r="N334">
        <v>5210088110</v>
      </c>
      <c r="O334" t="s">
        <v>2200</v>
      </c>
      <c r="P334" t="s">
        <v>426</v>
      </c>
      <c r="Q334" t="s">
        <v>2051</v>
      </c>
      <c r="S334" t="s">
        <v>1984</v>
      </c>
      <c r="U334">
        <v>500</v>
      </c>
      <c r="V334" t="s">
        <v>113</v>
      </c>
      <c r="W334">
        <v>2023</v>
      </c>
      <c r="X334">
        <v>2185580</v>
      </c>
      <c r="Y334">
        <v>544047</v>
      </c>
      <c r="Z334">
        <v>555184</v>
      </c>
      <c r="AA334">
        <v>444500</v>
      </c>
      <c r="AB334">
        <v>101476</v>
      </c>
      <c r="AC334">
        <v>5406</v>
      </c>
      <c r="AD334">
        <v>4285</v>
      </c>
      <c r="AE334">
        <v>250036</v>
      </c>
      <c r="AF334">
        <v>2694444</v>
      </c>
      <c r="AG334">
        <v>2333086</v>
      </c>
      <c r="AH334">
        <v>361358</v>
      </c>
      <c r="AI334">
        <v>2283279</v>
      </c>
      <c r="AJ334">
        <v>411165</v>
      </c>
      <c r="AM334" t="s">
        <v>427</v>
      </c>
      <c r="AN334" t="s">
        <v>428</v>
      </c>
      <c r="AO334" t="s">
        <v>429</v>
      </c>
      <c r="AP334" t="s">
        <v>430</v>
      </c>
      <c r="AQ334" t="s">
        <v>71</v>
      </c>
      <c r="AR334">
        <v>2.4734852990968069E-3</v>
      </c>
      <c r="AS334">
        <v>9.7949815156327169</v>
      </c>
      <c r="AT334">
        <v>0.20337850822207379</v>
      </c>
      <c r="AU334">
        <v>0.1649690993763463</v>
      </c>
      <c r="AV334">
        <v>0.1946761652868528</v>
      </c>
      <c r="AW334" t="s">
        <v>47</v>
      </c>
      <c r="AX334">
        <v>1</v>
      </c>
      <c r="AY334">
        <v>0.84740265524167513</v>
      </c>
      <c r="AZ334">
        <v>58.351458576429408</v>
      </c>
      <c r="BA334">
        <v>510.05367561260209</v>
      </c>
      <c r="BB334">
        <v>544.47747957992999</v>
      </c>
      <c r="BC334" t="s">
        <v>3685</v>
      </c>
      <c r="BD334" t="s">
        <v>2173</v>
      </c>
      <c r="BE334" t="s">
        <v>2174</v>
      </c>
      <c r="BF334" t="s">
        <v>2184</v>
      </c>
      <c r="BG334">
        <v>0</v>
      </c>
      <c r="BH334">
        <v>-3.2896231361534721E-4</v>
      </c>
      <c r="BI334">
        <v>60.29765646143499</v>
      </c>
      <c r="BJ334">
        <v>0.47186225381646102</v>
      </c>
      <c r="BK334">
        <v>16.157722073503631</v>
      </c>
      <c r="BL334">
        <v>0.1497787546473468</v>
      </c>
      <c r="BM334">
        <v>12.52053625140617</v>
      </c>
      <c r="BN334" t="s">
        <v>49</v>
      </c>
      <c r="BO334" t="s">
        <v>49</v>
      </c>
      <c r="BP334" t="s">
        <v>49</v>
      </c>
      <c r="BQ334" t="s">
        <v>3728</v>
      </c>
      <c r="BR334" t="s">
        <v>2165</v>
      </c>
      <c r="BS334">
        <v>-5.0310283687943258</v>
      </c>
      <c r="BT334">
        <v>-5.1619962146014942E-2</v>
      </c>
      <c r="BU334">
        <v>-1.2822078190372621</v>
      </c>
      <c r="BV334" t="s">
        <v>49</v>
      </c>
      <c r="BW334" t="s">
        <v>2182</v>
      </c>
      <c r="BX334" t="s">
        <v>2167</v>
      </c>
      <c r="BY334">
        <v>207.87038660550991</v>
      </c>
      <c r="BZ334">
        <v>0.16978974675290859</v>
      </c>
      <c r="CA334">
        <v>0.18499606034307781</v>
      </c>
      <c r="CB334">
        <v>0.1367629422641799</v>
      </c>
      <c r="CC334">
        <v>2.802447612712154E-3</v>
      </c>
      <c r="CD334" t="s">
        <v>3685</v>
      </c>
      <c r="CE334">
        <v>0.73927489056010776</v>
      </c>
      <c r="CF334">
        <v>14.125529543695009</v>
      </c>
      <c r="CG334">
        <v>8.4144957931778954</v>
      </c>
      <c r="CH334">
        <v>45.886968085106382</v>
      </c>
      <c r="CI334">
        <v>302.18328900709218</v>
      </c>
    </row>
    <row r="335" spans="1:87">
      <c r="A335">
        <v>175</v>
      </c>
      <c r="B335">
        <v>502</v>
      </c>
      <c r="C335">
        <v>546</v>
      </c>
      <c r="D335">
        <v>302</v>
      </c>
      <c r="E335">
        <v>373</v>
      </c>
      <c r="F335" t="s">
        <v>361</v>
      </c>
      <c r="J335">
        <v>2003</v>
      </c>
      <c r="L335">
        <v>192988146</v>
      </c>
      <c r="M335">
        <v>183164</v>
      </c>
      <c r="N335">
        <v>5832840931</v>
      </c>
      <c r="O335" t="s">
        <v>2200</v>
      </c>
      <c r="P335" t="s">
        <v>362</v>
      </c>
      <c r="Q335" t="s">
        <v>2659</v>
      </c>
      <c r="S335" t="s">
        <v>2014</v>
      </c>
      <c r="U335">
        <v>400</v>
      </c>
      <c r="V335" t="s">
        <v>113</v>
      </c>
      <c r="W335">
        <v>2023</v>
      </c>
      <c r="X335">
        <v>3702230.4660800002</v>
      </c>
      <c r="Y335">
        <v>33479.121290000003</v>
      </c>
      <c r="Z335">
        <v>34180.902150000002</v>
      </c>
      <c r="AA335">
        <v>34052.433149999997</v>
      </c>
      <c r="AB335">
        <v>104.27594999999999</v>
      </c>
      <c r="AC335">
        <v>85854</v>
      </c>
      <c r="AD335">
        <v>37</v>
      </c>
      <c r="AE335">
        <v>9129.3534899999995</v>
      </c>
      <c r="AF335">
        <v>226324.10506</v>
      </c>
      <c r="AG335">
        <v>8409.0490500000014</v>
      </c>
      <c r="AH335">
        <v>217915.05601</v>
      </c>
      <c r="AI335">
        <v>88480.227650000001</v>
      </c>
      <c r="AJ335">
        <v>137843.87740999999</v>
      </c>
      <c r="AM335" t="s">
        <v>171</v>
      </c>
      <c r="AN335" t="s">
        <v>172</v>
      </c>
      <c r="AO335" t="s">
        <v>363</v>
      </c>
      <c r="AP335" t="s">
        <v>364</v>
      </c>
      <c r="AQ335" t="s">
        <v>71</v>
      </c>
      <c r="AR335">
        <v>2.318980430489084E-2</v>
      </c>
      <c r="AS335">
        <v>161.38976040622319</v>
      </c>
      <c r="AT335">
        <v>9.1978156038609437E-3</v>
      </c>
      <c r="AU335">
        <v>0.15045871115218801</v>
      </c>
      <c r="AV335">
        <v>0.38485923979197623</v>
      </c>
      <c r="AW335" t="s">
        <v>57</v>
      </c>
      <c r="AX335">
        <v>0</v>
      </c>
      <c r="AY335">
        <v>0.39094478083341277</v>
      </c>
      <c r="AZ335">
        <v>246.7392835135135</v>
      </c>
      <c r="BA335">
        <v>100060.282867027</v>
      </c>
      <c r="BB335">
        <v>227.27159594594599</v>
      </c>
      <c r="BC335" t="s">
        <v>3685</v>
      </c>
      <c r="BD335" t="s">
        <v>2173</v>
      </c>
      <c r="BE335" t="s">
        <v>2174</v>
      </c>
      <c r="BF335" t="s">
        <v>2185</v>
      </c>
      <c r="BG335">
        <v>1</v>
      </c>
      <c r="BH335">
        <v>2.042231934964471E-2</v>
      </c>
      <c r="BI335">
        <v>172.13458474715179</v>
      </c>
      <c r="BJ335">
        <v>1.0011265548008299</v>
      </c>
      <c r="BK335">
        <v>97.19897445445784</v>
      </c>
      <c r="BL335">
        <v>0.67904305563171619</v>
      </c>
      <c r="BM335">
        <v>28.438709886658948</v>
      </c>
      <c r="BN335" t="s">
        <v>48</v>
      </c>
      <c r="BO335" t="s">
        <v>48</v>
      </c>
      <c r="BP335" t="s">
        <v>48</v>
      </c>
      <c r="BQ335" t="s">
        <v>3729</v>
      </c>
      <c r="BR335" t="s">
        <v>2165</v>
      </c>
      <c r="BS335">
        <v>68.181818181818173</v>
      </c>
      <c r="BT335">
        <v>0.51987545928590828</v>
      </c>
      <c r="BU335">
        <v>13.87929262515841</v>
      </c>
      <c r="BV335" t="s">
        <v>48</v>
      </c>
      <c r="BW335" t="s">
        <v>2180</v>
      </c>
      <c r="BX335" t="s">
        <v>2166</v>
      </c>
      <c r="BY335">
        <v>38222.055594299753</v>
      </c>
      <c r="BZ335">
        <v>2.8336399740966352E-3</v>
      </c>
      <c r="CA335">
        <v>0.24101281650515791</v>
      </c>
      <c r="CB335">
        <v>3.3280958629739621E-2</v>
      </c>
      <c r="CC335">
        <v>2.7674849552461302E-3</v>
      </c>
      <c r="CD335" t="s">
        <v>3685</v>
      </c>
      <c r="CE335">
        <v>0.1380879204364942</v>
      </c>
      <c r="CF335">
        <v>14.12331946985568</v>
      </c>
      <c r="CG335">
        <v>3.0910424533583161</v>
      </c>
      <c r="CH335">
        <v>223.90905636363641</v>
      </c>
      <c r="CI335">
        <v>61838.227272727272</v>
      </c>
    </row>
    <row r="336" spans="1:87">
      <c r="A336">
        <v>593</v>
      </c>
      <c r="B336">
        <v>608</v>
      </c>
      <c r="C336">
        <v>500</v>
      </c>
      <c r="D336">
        <v>405</v>
      </c>
      <c r="E336">
        <v>374</v>
      </c>
      <c r="F336" t="s">
        <v>855</v>
      </c>
      <c r="H336">
        <v>2001</v>
      </c>
      <c r="J336">
        <v>2001</v>
      </c>
      <c r="L336">
        <v>291770790</v>
      </c>
      <c r="M336">
        <v>840148</v>
      </c>
      <c r="N336">
        <v>9591452482</v>
      </c>
      <c r="O336" t="s">
        <v>2200</v>
      </c>
      <c r="P336" t="s">
        <v>856</v>
      </c>
      <c r="Q336" t="s">
        <v>2090</v>
      </c>
      <c r="R336" t="s">
        <v>2210</v>
      </c>
      <c r="S336" t="s">
        <v>1991</v>
      </c>
      <c r="U336">
        <v>400</v>
      </c>
      <c r="V336" t="s">
        <v>113</v>
      </c>
      <c r="W336">
        <v>2023</v>
      </c>
      <c r="X336">
        <v>1266668.1148600001</v>
      </c>
      <c r="Y336">
        <v>9175.1483500000195</v>
      </c>
      <c r="Z336">
        <v>11625.76764000002</v>
      </c>
      <c r="AA336">
        <v>7642.4956400000192</v>
      </c>
      <c r="AB336">
        <v>20034.960620000002</v>
      </c>
      <c r="AC336">
        <v>0</v>
      </c>
      <c r="AD336">
        <v>494</v>
      </c>
      <c r="AE336">
        <v>59370.062989999999</v>
      </c>
      <c r="AF336">
        <v>435167.39506000001</v>
      </c>
      <c r="AG336">
        <v>148584.12367999999</v>
      </c>
      <c r="AH336">
        <v>286583.27137999999</v>
      </c>
      <c r="AI336">
        <v>112802.74601</v>
      </c>
      <c r="AJ336">
        <v>322364.64905000001</v>
      </c>
      <c r="AM336" t="s">
        <v>42</v>
      </c>
      <c r="AN336" t="s">
        <v>43</v>
      </c>
      <c r="AO336" t="s">
        <v>87</v>
      </c>
      <c r="AP336" t="s">
        <v>88</v>
      </c>
      <c r="AQ336" t="s">
        <v>46</v>
      </c>
      <c r="AR336">
        <v>0</v>
      </c>
      <c r="AS336">
        <v>2.4849311365663822</v>
      </c>
      <c r="AT336">
        <v>6.0335422912612862E-3</v>
      </c>
      <c r="AU336">
        <v>1.756219727570878E-2</v>
      </c>
      <c r="AV336">
        <v>6.7750971588249373E-2</v>
      </c>
      <c r="AW336" t="s">
        <v>57</v>
      </c>
      <c r="AX336">
        <v>0</v>
      </c>
      <c r="AY336">
        <v>0.2592169066215243</v>
      </c>
      <c r="AZ336">
        <v>120.18231374493929</v>
      </c>
      <c r="BA336">
        <v>2564.1054956680159</v>
      </c>
      <c r="BB336">
        <v>300.77757829959518</v>
      </c>
      <c r="BC336" t="s">
        <v>3685</v>
      </c>
      <c r="BD336" t="s">
        <v>2173</v>
      </c>
      <c r="BE336" t="s">
        <v>2174</v>
      </c>
      <c r="BF336" t="s">
        <v>2184</v>
      </c>
      <c r="BG336">
        <v>0</v>
      </c>
      <c r="BH336">
        <v>-2.9983960577833848E-3</v>
      </c>
      <c r="BI336">
        <v>-6.5919163276897121</v>
      </c>
      <c r="BJ336">
        <v>-6.8192295544367454E-2</v>
      </c>
      <c r="BK336">
        <v>-32.312982846151961</v>
      </c>
      <c r="BL336">
        <v>-0.39027579471347978</v>
      </c>
      <c r="BM336">
        <v>-1.690357776654472</v>
      </c>
      <c r="BN336" t="s">
        <v>49</v>
      </c>
      <c r="BO336" t="s">
        <v>49</v>
      </c>
      <c r="BP336" t="s">
        <v>49</v>
      </c>
      <c r="BQ336" t="s">
        <v>3730</v>
      </c>
      <c r="BR336" t="s">
        <v>2168</v>
      </c>
      <c r="BS336">
        <v>-20.833333333333339</v>
      </c>
      <c r="BT336">
        <v>-0.23361485118150499</v>
      </c>
      <c r="BU336">
        <v>-5.6730939231753874</v>
      </c>
      <c r="BV336" t="s">
        <v>49</v>
      </c>
      <c r="BW336" t="s">
        <v>2182</v>
      </c>
      <c r="BX336" t="s">
        <v>2167</v>
      </c>
      <c r="BY336">
        <v>390.93506872891379</v>
      </c>
      <c r="BZ336">
        <v>1.18770968318869E-2</v>
      </c>
      <c r="CA336">
        <v>8.2213402522986048E-2</v>
      </c>
      <c r="CB336">
        <v>3.2100748737695917E-2</v>
      </c>
      <c r="CC336">
        <v>2.9983960577833848E-3</v>
      </c>
      <c r="CD336" t="s">
        <v>3685</v>
      </c>
      <c r="CE336">
        <v>0.39045639460939319</v>
      </c>
      <c r="CF336">
        <v>14.120092774882741</v>
      </c>
      <c r="CG336">
        <v>6.4361503683694279</v>
      </c>
      <c r="CH336">
        <v>87.905972483974352</v>
      </c>
      <c r="CI336">
        <v>2173.170426939103</v>
      </c>
    </row>
    <row r="337" spans="1:87">
      <c r="A337">
        <v>786</v>
      </c>
      <c r="B337">
        <v>454</v>
      </c>
      <c r="C337">
        <v>234</v>
      </c>
      <c r="D337">
        <v>396</v>
      </c>
      <c r="E337">
        <v>375</v>
      </c>
      <c r="F337" t="s">
        <v>1071</v>
      </c>
      <c r="J337">
        <v>2015</v>
      </c>
      <c r="L337">
        <v>363025941</v>
      </c>
      <c r="M337">
        <v>586086</v>
      </c>
      <c r="N337">
        <v>6423192406</v>
      </c>
      <c r="O337" t="s">
        <v>2200</v>
      </c>
      <c r="P337" t="s">
        <v>1072</v>
      </c>
      <c r="Q337" t="s">
        <v>2110</v>
      </c>
      <c r="S337" t="s">
        <v>2017</v>
      </c>
      <c r="U337">
        <v>400</v>
      </c>
      <c r="V337" t="s">
        <v>113</v>
      </c>
      <c r="W337">
        <v>2023</v>
      </c>
      <c r="X337">
        <v>997226.49598000001</v>
      </c>
      <c r="Y337">
        <v>-3933.4216700000002</v>
      </c>
      <c r="Z337">
        <v>-62.220010000000002</v>
      </c>
      <c r="AA337">
        <v>-69.57123</v>
      </c>
      <c r="AB337">
        <v>102.87541</v>
      </c>
      <c r="AC337">
        <v>0</v>
      </c>
      <c r="AD337">
        <v>14</v>
      </c>
      <c r="AE337">
        <v>2705.83707</v>
      </c>
      <c r="AF337">
        <v>147809.30935</v>
      </c>
      <c r="AG337">
        <v>9581.9446199999984</v>
      </c>
      <c r="AH337">
        <v>138227.36473</v>
      </c>
      <c r="AI337">
        <v>19762.83467</v>
      </c>
      <c r="AJ337">
        <v>128046.47468</v>
      </c>
      <c r="AM337" t="s">
        <v>42</v>
      </c>
      <c r="AN337" t="s">
        <v>43</v>
      </c>
      <c r="AO337" t="s">
        <v>87</v>
      </c>
      <c r="AP337" t="s">
        <v>88</v>
      </c>
      <c r="AQ337" t="s">
        <v>46</v>
      </c>
      <c r="AR337">
        <v>0</v>
      </c>
      <c r="AS337">
        <v>-36.080177713707059</v>
      </c>
      <c r="AT337">
        <v>-6.9764722738970727E-5</v>
      </c>
      <c r="AU337">
        <v>-4.7068232918443041E-4</v>
      </c>
      <c r="AV337">
        <v>-3.520306229430194E-3</v>
      </c>
      <c r="AW337" t="s">
        <v>57</v>
      </c>
      <c r="AX337">
        <v>0</v>
      </c>
      <c r="AY337">
        <v>0.1337049388628376</v>
      </c>
      <c r="AZ337">
        <v>193.27407642857139</v>
      </c>
      <c r="BA337">
        <v>71230.463998571431</v>
      </c>
      <c r="BB337">
        <v>684.42461571428555</v>
      </c>
      <c r="BC337" t="s">
        <v>3685</v>
      </c>
      <c r="BD337" t="s">
        <v>2173</v>
      </c>
      <c r="BE337" t="s">
        <v>2174</v>
      </c>
      <c r="BF337" t="s">
        <v>2184</v>
      </c>
      <c r="BG337">
        <v>0</v>
      </c>
      <c r="BH337">
        <v>-1.3757887732685349E-3</v>
      </c>
      <c r="BI337">
        <v>-26.435763132696859</v>
      </c>
      <c r="BJ337">
        <v>-0.30701119047584952</v>
      </c>
      <c r="BK337">
        <v>-46.69258198021511</v>
      </c>
      <c r="BL337">
        <v>-0.62909468964496185</v>
      </c>
      <c r="BM337">
        <v>-7.3881235924673767</v>
      </c>
      <c r="BN337" t="s">
        <v>49</v>
      </c>
      <c r="BO337" t="s">
        <v>49</v>
      </c>
      <c r="BP337" t="s">
        <v>49</v>
      </c>
      <c r="BQ337" t="s">
        <v>3730</v>
      </c>
      <c r="BR337" t="s">
        <v>2168</v>
      </c>
      <c r="BS337">
        <v>75</v>
      </c>
      <c r="BT337">
        <v>0.55961578793542266</v>
      </c>
      <c r="BU337">
        <v>15.016331689560291</v>
      </c>
      <c r="BV337" t="s">
        <v>49</v>
      </c>
      <c r="BW337" t="s">
        <v>2180</v>
      </c>
      <c r="BX337" t="s">
        <v>2166</v>
      </c>
      <c r="BY337">
        <v>-98217.786001428569</v>
      </c>
      <c r="BZ337">
        <v>4.2638386646070409E-4</v>
      </c>
      <c r="CA337">
        <v>2.3112603966730649E-2</v>
      </c>
      <c r="CB337">
        <v>2.720832254571987E-3</v>
      </c>
      <c r="CC337">
        <v>1.3757887732685349E-3</v>
      </c>
      <c r="CD337" t="s">
        <v>3685</v>
      </c>
      <c r="CE337">
        <v>0.11772071457151601</v>
      </c>
      <c r="CF337">
        <v>14.11974439113146</v>
      </c>
      <c r="CG337">
        <v>2.0794415416798362</v>
      </c>
      <c r="CH337">
        <v>193.46601999999999</v>
      </c>
      <c r="CI337">
        <v>169448.25</v>
      </c>
    </row>
    <row r="338" spans="1:87">
      <c r="A338">
        <v>580</v>
      </c>
      <c r="B338">
        <v>581</v>
      </c>
      <c r="E338">
        <v>376</v>
      </c>
      <c r="F338" t="s">
        <v>836</v>
      </c>
      <c r="L338">
        <v>360951423</v>
      </c>
      <c r="M338">
        <v>546774</v>
      </c>
      <c r="N338">
        <v>6222788316</v>
      </c>
      <c r="O338" t="s">
        <v>2200</v>
      </c>
      <c r="P338" t="s">
        <v>291</v>
      </c>
      <c r="Q338" t="s">
        <v>2309</v>
      </c>
      <c r="S338" t="s">
        <v>1986</v>
      </c>
      <c r="U338">
        <v>500</v>
      </c>
      <c r="V338" t="s">
        <v>113</v>
      </c>
      <c r="W338">
        <v>2023</v>
      </c>
      <c r="X338">
        <v>1288249</v>
      </c>
      <c r="Y338">
        <v>16003</v>
      </c>
      <c r="Z338">
        <v>11307</v>
      </c>
      <c r="AA338">
        <v>11307</v>
      </c>
      <c r="AB338">
        <v>52342</v>
      </c>
      <c r="AC338">
        <v>1256866</v>
      </c>
      <c r="AD338">
        <v>1892</v>
      </c>
      <c r="AE338">
        <v>186746</v>
      </c>
      <c r="AF338">
        <v>665915</v>
      </c>
      <c r="AG338">
        <v>368817</v>
      </c>
      <c r="AH338">
        <v>297098</v>
      </c>
      <c r="AI338">
        <v>153984</v>
      </c>
      <c r="AJ338">
        <v>511931</v>
      </c>
      <c r="AM338" t="s">
        <v>0</v>
      </c>
      <c r="AN338" t="s">
        <v>75</v>
      </c>
      <c r="AO338" t="s">
        <v>93</v>
      </c>
      <c r="AP338" t="s">
        <v>94</v>
      </c>
      <c r="AQ338" t="s">
        <v>56</v>
      </c>
      <c r="AR338">
        <v>0.97563902630624977</v>
      </c>
      <c r="AS338">
        <v>1.20288749561055</v>
      </c>
      <c r="AT338">
        <v>8.7770299064854704E-3</v>
      </c>
      <c r="AU338">
        <v>1.6979644549229251E-2</v>
      </c>
      <c r="AV338">
        <v>7.3429706982543641E-2</v>
      </c>
      <c r="AW338" t="s">
        <v>47</v>
      </c>
      <c r="AX338">
        <v>1</v>
      </c>
      <c r="AY338">
        <v>0.23123671940112481</v>
      </c>
      <c r="AZ338">
        <v>98.702959830866803</v>
      </c>
      <c r="BA338">
        <v>680.89270613107817</v>
      </c>
      <c r="BB338">
        <v>194.93498942917549</v>
      </c>
      <c r="BC338" t="s">
        <v>3688</v>
      </c>
      <c r="BD338" t="s">
        <v>2175</v>
      </c>
      <c r="BE338" t="s">
        <v>2176</v>
      </c>
      <c r="BF338" t="s">
        <v>2184</v>
      </c>
      <c r="BG338">
        <v>0</v>
      </c>
      <c r="BH338">
        <v>-2.435613781540158E-2</v>
      </c>
      <c r="BI338">
        <v>3.8302574460436869</v>
      </c>
      <c r="BJ338">
        <v>3.7587239819947271E-2</v>
      </c>
      <c r="BK338">
        <v>-24.760683010113262</v>
      </c>
      <c r="BL338">
        <v>-0.28449625934916689</v>
      </c>
      <c r="BM338">
        <v>0.94410985889123999</v>
      </c>
      <c r="BN338" t="s">
        <v>49</v>
      </c>
      <c r="BO338" t="s">
        <v>49</v>
      </c>
      <c r="BP338" t="s">
        <v>49</v>
      </c>
      <c r="BQ338" t="s">
        <v>3731</v>
      </c>
      <c r="BR338" t="s">
        <v>2168</v>
      </c>
      <c r="BS338">
        <v>-11.67133520074696</v>
      </c>
      <c r="BT338">
        <v>-0.1241055013958707</v>
      </c>
      <c r="BU338">
        <v>-3.0549996843320271</v>
      </c>
      <c r="BV338" t="s">
        <v>49</v>
      </c>
      <c r="BW338" t="s">
        <v>2182</v>
      </c>
      <c r="BX338" t="s">
        <v>2167</v>
      </c>
      <c r="BY338">
        <v>101.655544599799</v>
      </c>
      <c r="BZ338">
        <v>1.3513862045286391E-2</v>
      </c>
      <c r="CA338">
        <v>0.177802992545148</v>
      </c>
      <c r="CB338">
        <v>2.5751250933016341E-2</v>
      </c>
      <c r="CC338">
        <v>0.99999516412165135</v>
      </c>
      <c r="CD338" t="s">
        <v>3688</v>
      </c>
      <c r="CE338">
        <v>0.1448302447804839</v>
      </c>
      <c r="CF338">
        <v>14.03120725012338</v>
      </c>
      <c r="CG338">
        <v>7.6694952510076941</v>
      </c>
      <c r="CH338">
        <v>70.346405228758172</v>
      </c>
      <c r="CI338">
        <v>579.23716153127918</v>
      </c>
    </row>
    <row r="339" spans="1:87">
      <c r="A339">
        <v>610</v>
      </c>
      <c r="B339">
        <v>505</v>
      </c>
      <c r="C339">
        <v>418</v>
      </c>
      <c r="D339">
        <v>368</v>
      </c>
      <c r="E339">
        <v>377</v>
      </c>
      <c r="F339" t="s">
        <v>880</v>
      </c>
      <c r="J339">
        <v>2001</v>
      </c>
      <c r="L339" t="s">
        <v>3661</v>
      </c>
      <c r="M339">
        <v>47270</v>
      </c>
      <c r="N339">
        <v>9511878895</v>
      </c>
      <c r="O339" t="s">
        <v>2200</v>
      </c>
      <c r="P339" t="s">
        <v>291</v>
      </c>
      <c r="Q339" t="s">
        <v>2309</v>
      </c>
      <c r="S339" t="s">
        <v>1986</v>
      </c>
      <c r="U339">
        <v>500</v>
      </c>
      <c r="V339" t="s">
        <v>113</v>
      </c>
      <c r="W339">
        <v>2023</v>
      </c>
      <c r="X339">
        <v>1229550.56846</v>
      </c>
      <c r="Y339">
        <v>68718.55812999999</v>
      </c>
      <c r="Z339">
        <v>65121.96787</v>
      </c>
      <c r="AA339">
        <v>54318.422869999988</v>
      </c>
      <c r="AB339">
        <v>27575.320879999999</v>
      </c>
      <c r="AC339">
        <v>1229550.56846</v>
      </c>
      <c r="AD339">
        <v>483</v>
      </c>
      <c r="AE339">
        <v>64268.510299999987</v>
      </c>
      <c r="AF339">
        <v>556740.86046999996</v>
      </c>
      <c r="AG339">
        <v>140692.52129</v>
      </c>
      <c r="AH339">
        <v>416048.33918000001</v>
      </c>
      <c r="AI339">
        <v>267007.93008000002</v>
      </c>
      <c r="AJ339">
        <v>289732.93038999999</v>
      </c>
      <c r="AM339" t="s">
        <v>0</v>
      </c>
      <c r="AN339" t="s">
        <v>75</v>
      </c>
      <c r="AO339" t="s">
        <v>93</v>
      </c>
      <c r="AP339" t="s">
        <v>94</v>
      </c>
      <c r="AQ339" t="s">
        <v>56</v>
      </c>
      <c r="AR339">
        <v>1</v>
      </c>
      <c r="AS339">
        <v>-13.02305365309263</v>
      </c>
      <c r="AT339">
        <v>4.4177461475239113E-2</v>
      </c>
      <c r="AU339">
        <v>9.7565001469704329E-2</v>
      </c>
      <c r="AV339">
        <v>0.20343374391062199</v>
      </c>
      <c r="AW339" t="s">
        <v>47</v>
      </c>
      <c r="AX339">
        <v>1</v>
      </c>
      <c r="AY339">
        <v>0.47959104322717078</v>
      </c>
      <c r="AZ339">
        <v>133.0610979296066</v>
      </c>
      <c r="BA339">
        <v>2545.653350848861</v>
      </c>
      <c r="BB339">
        <v>291.28886395445141</v>
      </c>
      <c r="BC339" t="s">
        <v>3688</v>
      </c>
      <c r="BD339" t="s">
        <v>2175</v>
      </c>
      <c r="BE339" t="s">
        <v>2176</v>
      </c>
      <c r="BF339" t="s">
        <v>2185</v>
      </c>
      <c r="BG339">
        <v>1</v>
      </c>
      <c r="BH339">
        <v>3.9177083048286487E-2</v>
      </c>
      <c r="BI339">
        <v>-9.0647800109014245</v>
      </c>
      <c r="BJ339">
        <v>-9.5022801221421815E-2</v>
      </c>
      <c r="BK339">
        <v>-34.104913051377842</v>
      </c>
      <c r="BL339">
        <v>-0.4171063003905342</v>
      </c>
      <c r="BM339">
        <v>-2.3475754805430071</v>
      </c>
      <c r="BN339" t="s">
        <v>49</v>
      </c>
      <c r="BO339" t="s">
        <v>49</v>
      </c>
      <c r="BP339" t="s">
        <v>49</v>
      </c>
      <c r="BQ339" t="s">
        <v>3730</v>
      </c>
      <c r="BR339" t="s">
        <v>2168</v>
      </c>
      <c r="BS339">
        <v>-4.7337278106508878</v>
      </c>
      <c r="BT339">
        <v>-4.8494349938611243E-2</v>
      </c>
      <c r="BU339">
        <v>-1.2050392890191719</v>
      </c>
      <c r="BV339" t="s">
        <v>49</v>
      </c>
      <c r="BW339" t="s">
        <v>2182</v>
      </c>
      <c r="BX339" t="s">
        <v>2167</v>
      </c>
      <c r="BY339">
        <v>-121.2440850485746</v>
      </c>
      <c r="BZ339">
        <v>8.0095139695751175E-2</v>
      </c>
      <c r="CA339">
        <v>0.36383610610906553</v>
      </c>
      <c r="CB339">
        <v>0.1763044409027345</v>
      </c>
      <c r="CC339">
        <v>0.96082291695171351</v>
      </c>
      <c r="CD339" t="s">
        <v>3688</v>
      </c>
      <c r="CE339">
        <v>0.48457104158289471</v>
      </c>
      <c r="CF339">
        <v>14.11718207030235</v>
      </c>
      <c r="CG339">
        <v>6.2285110035911826</v>
      </c>
      <c r="CH339">
        <v>96.015275936883626</v>
      </c>
      <c r="CI339">
        <v>2666.897435897436</v>
      </c>
    </row>
    <row r="340" spans="1:87">
      <c r="A340">
        <v>413</v>
      </c>
      <c r="B340">
        <v>584</v>
      </c>
      <c r="C340">
        <v>722</v>
      </c>
      <c r="D340">
        <v>646</v>
      </c>
      <c r="E340">
        <v>378</v>
      </c>
      <c r="F340" t="s">
        <v>649</v>
      </c>
      <c r="J340">
        <v>2007</v>
      </c>
      <c r="L340">
        <v>180261028</v>
      </c>
      <c r="M340">
        <v>286892</v>
      </c>
      <c r="N340">
        <v>8133521239</v>
      </c>
      <c r="O340" t="s">
        <v>2200</v>
      </c>
      <c r="P340" t="s">
        <v>506</v>
      </c>
      <c r="Q340" t="s">
        <v>2642</v>
      </c>
      <c r="S340" t="s">
        <v>1986</v>
      </c>
      <c r="U340">
        <v>500</v>
      </c>
      <c r="V340" t="s">
        <v>113</v>
      </c>
      <c r="W340">
        <v>2023</v>
      </c>
      <c r="X340">
        <v>1689108.21536</v>
      </c>
      <c r="Y340">
        <v>238866.89546999999</v>
      </c>
      <c r="Z340">
        <v>347684.35148999997</v>
      </c>
      <c r="AA340">
        <v>300070.39948999998</v>
      </c>
      <c r="AB340">
        <v>159435.32866</v>
      </c>
      <c r="AC340">
        <v>577965</v>
      </c>
      <c r="AD340">
        <v>1240</v>
      </c>
      <c r="AE340">
        <v>187419.51553</v>
      </c>
      <c r="AF340">
        <v>2711928.6256900001</v>
      </c>
      <c r="AG340">
        <v>2137439.48642</v>
      </c>
      <c r="AH340">
        <v>574489.13926999993</v>
      </c>
      <c r="AI340">
        <v>1518922.39949</v>
      </c>
      <c r="AJ340">
        <v>1193006.2261999999</v>
      </c>
      <c r="AM340" t="s">
        <v>0</v>
      </c>
      <c r="AN340" t="s">
        <v>75</v>
      </c>
      <c r="AO340" t="s">
        <v>453</v>
      </c>
      <c r="AP340" t="s">
        <v>454</v>
      </c>
      <c r="AQ340" t="s">
        <v>56</v>
      </c>
      <c r="AR340">
        <v>0.34217168251521313</v>
      </c>
      <c r="AS340">
        <v>32.840171088232523</v>
      </c>
      <c r="AT340">
        <v>0.1776501924277516</v>
      </c>
      <c r="AU340">
        <v>0.1106483395792368</v>
      </c>
      <c r="AV340">
        <v>0.19755479252314201</v>
      </c>
      <c r="AW340" t="s">
        <v>47</v>
      </c>
      <c r="AX340">
        <v>1</v>
      </c>
      <c r="AY340">
        <v>0.56008937149057092</v>
      </c>
      <c r="AZ340">
        <v>151.14477058870969</v>
      </c>
      <c r="BA340">
        <v>1362.1840446451611</v>
      </c>
      <c r="BB340">
        <v>1723.7415213064519</v>
      </c>
      <c r="BC340" t="s">
        <v>3689</v>
      </c>
      <c r="BD340" t="s">
        <v>2175</v>
      </c>
      <c r="BE340" t="s">
        <v>2176</v>
      </c>
      <c r="BF340" t="s">
        <v>2184</v>
      </c>
      <c r="BG340">
        <v>0</v>
      </c>
      <c r="BH340">
        <v>-0.38478651030459199</v>
      </c>
      <c r="BI340">
        <v>25.329401949196232</v>
      </c>
      <c r="BJ340">
        <v>0.22577530081509961</v>
      </c>
      <c r="BK340">
        <v>-9.181592790437513</v>
      </c>
      <c r="BL340">
        <v>-9.6308198354012831E-2</v>
      </c>
      <c r="BM340">
        <v>5.8067176422744282</v>
      </c>
      <c r="BN340" t="s">
        <v>49</v>
      </c>
      <c r="BO340" t="s">
        <v>48</v>
      </c>
      <c r="BP340" t="s">
        <v>48</v>
      </c>
      <c r="BQ340" t="s">
        <v>3731</v>
      </c>
      <c r="BR340" t="s">
        <v>2168</v>
      </c>
      <c r="BS340">
        <v>26.401630988786948</v>
      </c>
      <c r="BT340">
        <v>0.23429419903371951</v>
      </c>
      <c r="BU340">
        <v>6.0322969324975162</v>
      </c>
      <c r="BV340" t="s">
        <v>49</v>
      </c>
      <c r="BW340" t="s">
        <v>2180</v>
      </c>
      <c r="BX340" t="s">
        <v>2166</v>
      </c>
      <c r="BY340">
        <v>-11.65387584413565</v>
      </c>
      <c r="BZ340">
        <v>0.26033233536266398</v>
      </c>
      <c r="CA340">
        <v>0.21879977200756809</v>
      </c>
      <c r="CB340">
        <v>9.9303436175864318E-2</v>
      </c>
      <c r="CC340">
        <v>0.72695819281980512</v>
      </c>
      <c r="CD340" t="s">
        <v>3686</v>
      </c>
      <c r="CE340">
        <v>0.45385530005227548</v>
      </c>
      <c r="CF340">
        <v>14.11393596359143</v>
      </c>
      <c r="CG340">
        <v>6.8885724595653626</v>
      </c>
      <c r="CH340">
        <v>102.52039765545361</v>
      </c>
      <c r="CI340">
        <v>1373.8379204892969</v>
      </c>
    </row>
    <row r="341" spans="1:87">
      <c r="A341">
        <v>368</v>
      </c>
      <c r="B341">
        <v>364</v>
      </c>
      <c r="C341">
        <v>367</v>
      </c>
      <c r="D341">
        <v>334</v>
      </c>
      <c r="E341">
        <v>379</v>
      </c>
      <c r="F341" t="s">
        <v>602</v>
      </c>
      <c r="J341">
        <v>2001</v>
      </c>
      <c r="L341" t="s">
        <v>3494</v>
      </c>
      <c r="M341">
        <v>37375</v>
      </c>
      <c r="N341">
        <v>9511496432</v>
      </c>
      <c r="O341" t="s">
        <v>2200</v>
      </c>
      <c r="P341" t="s">
        <v>474</v>
      </c>
      <c r="Q341" t="s">
        <v>2685</v>
      </c>
      <c r="R341" t="s">
        <v>2553</v>
      </c>
      <c r="S341" t="s">
        <v>2017</v>
      </c>
      <c r="U341">
        <v>500</v>
      </c>
      <c r="V341" t="s">
        <v>113</v>
      </c>
      <c r="W341">
        <v>2023</v>
      </c>
      <c r="X341">
        <v>1898363</v>
      </c>
      <c r="Y341">
        <v>155234</v>
      </c>
      <c r="Z341">
        <v>148295</v>
      </c>
      <c r="AA341">
        <v>129639</v>
      </c>
      <c r="AB341">
        <v>81944</v>
      </c>
      <c r="AC341">
        <v>14182</v>
      </c>
      <c r="AD341">
        <v>1093</v>
      </c>
      <c r="AE341">
        <v>169463</v>
      </c>
      <c r="AF341">
        <v>1544388</v>
      </c>
      <c r="AG341">
        <v>972426</v>
      </c>
      <c r="AH341">
        <v>571962</v>
      </c>
      <c r="AI341">
        <v>747589</v>
      </c>
      <c r="AJ341">
        <v>796799</v>
      </c>
      <c r="AM341" t="s">
        <v>0</v>
      </c>
      <c r="AN341" t="s">
        <v>75</v>
      </c>
      <c r="AO341" t="s">
        <v>316</v>
      </c>
      <c r="AP341" t="s">
        <v>317</v>
      </c>
      <c r="AQ341" t="s">
        <v>64</v>
      </c>
      <c r="AR341">
        <v>7.4706470785618978E-3</v>
      </c>
      <c r="AS341">
        <v>-0.14412685688255381</v>
      </c>
      <c r="AT341">
        <v>6.8289889762916792E-2</v>
      </c>
      <c r="AU341">
        <v>8.3941988671240642E-2</v>
      </c>
      <c r="AV341">
        <v>0.17340945359014109</v>
      </c>
      <c r="AW341" t="s">
        <v>47</v>
      </c>
      <c r="AX341">
        <v>1</v>
      </c>
      <c r="AY341">
        <v>0.48406812277743683</v>
      </c>
      <c r="AZ341">
        <v>155.0439158279963</v>
      </c>
      <c r="BA341">
        <v>1736.8371454711801</v>
      </c>
      <c r="BB341">
        <v>889.68526989935958</v>
      </c>
      <c r="BC341" t="s">
        <v>3685</v>
      </c>
      <c r="BD341" t="s">
        <v>2173</v>
      </c>
      <c r="BE341" t="s">
        <v>2174</v>
      </c>
      <c r="BF341" t="s">
        <v>2184</v>
      </c>
      <c r="BG341">
        <v>0</v>
      </c>
      <c r="BH341">
        <v>-9.8596153963034054E-3</v>
      </c>
      <c r="BI341">
        <v>41.586886996783953</v>
      </c>
      <c r="BJ341">
        <v>0.34774338502841751</v>
      </c>
      <c r="BK341">
        <v>2.5991934759304001</v>
      </c>
      <c r="BL341">
        <v>2.5659885859303341E-2</v>
      </c>
      <c r="BM341">
        <v>9.0826696858016263</v>
      </c>
      <c r="BN341" t="s">
        <v>48</v>
      </c>
      <c r="BO341" t="s">
        <v>49</v>
      </c>
      <c r="BP341" t="s">
        <v>48</v>
      </c>
      <c r="BQ341" t="s">
        <v>3728</v>
      </c>
      <c r="BR341" t="s">
        <v>2165</v>
      </c>
      <c r="BS341">
        <v>5.4001928640308581</v>
      </c>
      <c r="BT341">
        <v>5.259427994701138E-2</v>
      </c>
      <c r="BU341">
        <v>1.323539254661799</v>
      </c>
      <c r="BV341" t="s">
        <v>48</v>
      </c>
      <c r="BW341" t="s">
        <v>2180</v>
      </c>
      <c r="BX341" t="s">
        <v>2166</v>
      </c>
      <c r="BY341">
        <v>443.89982628120919</v>
      </c>
      <c r="BZ341">
        <v>7.7179185784948421E-3</v>
      </c>
      <c r="CA341">
        <v>1.746058797028258E-2</v>
      </c>
      <c r="CB341">
        <v>8.9996225515860655E-3</v>
      </c>
      <c r="CC341">
        <v>1.7330262474865299E-2</v>
      </c>
      <c r="CD341" t="s">
        <v>3685</v>
      </c>
      <c r="CE341">
        <v>0.51542494255652593</v>
      </c>
      <c r="CF341">
        <v>14.108759108788419</v>
      </c>
      <c r="CG341">
        <v>6.9440872082295284</v>
      </c>
      <c r="CH341">
        <v>128.6673095467695</v>
      </c>
      <c r="CI341">
        <v>1292.937319189971</v>
      </c>
    </row>
    <row r="342" spans="1:87">
      <c r="A342">
        <v>470</v>
      </c>
      <c r="B342">
        <v>391</v>
      </c>
      <c r="C342">
        <v>323</v>
      </c>
      <c r="D342">
        <v>387</v>
      </c>
      <c r="E342">
        <v>380</v>
      </c>
      <c r="F342" t="s">
        <v>706</v>
      </c>
      <c r="J342">
        <v>2006</v>
      </c>
      <c r="L342">
        <v>300305865</v>
      </c>
      <c r="M342">
        <v>250397</v>
      </c>
      <c r="N342">
        <v>6222602978</v>
      </c>
      <c r="O342" t="s">
        <v>2332</v>
      </c>
      <c r="P342" t="s">
        <v>707</v>
      </c>
      <c r="Q342" t="s">
        <v>2662</v>
      </c>
      <c r="S342" t="s">
        <v>2000</v>
      </c>
      <c r="U342">
        <v>400</v>
      </c>
      <c r="V342" t="s">
        <v>113</v>
      </c>
      <c r="W342">
        <v>2023</v>
      </c>
      <c r="X342">
        <v>1555037.3946199999</v>
      </c>
      <c r="Y342">
        <v>220060.33780000001</v>
      </c>
      <c r="Z342">
        <v>225667.18659999999</v>
      </c>
      <c r="AA342">
        <v>181354.41286000001</v>
      </c>
      <c r="AB342">
        <v>39662.416870000001</v>
      </c>
      <c r="AC342">
        <v>1252015</v>
      </c>
      <c r="AD342">
        <v>1767</v>
      </c>
      <c r="AE342">
        <v>145660.45316</v>
      </c>
      <c r="AF342">
        <v>787566.09417000005</v>
      </c>
      <c r="AG342">
        <v>293596.78350000002</v>
      </c>
      <c r="AH342">
        <v>493969.31066999998</v>
      </c>
      <c r="AI342">
        <v>612100.65452999994</v>
      </c>
      <c r="AJ342">
        <v>175465.43964</v>
      </c>
      <c r="AM342" t="s">
        <v>0</v>
      </c>
      <c r="AN342" t="s">
        <v>75</v>
      </c>
      <c r="AO342" t="s">
        <v>256</v>
      </c>
      <c r="AP342" t="s">
        <v>257</v>
      </c>
      <c r="AQ342" t="s">
        <v>46</v>
      </c>
      <c r="AR342">
        <v>0.80513497896039432</v>
      </c>
      <c r="AS342">
        <v>-14.137159542133309</v>
      </c>
      <c r="AT342">
        <v>0.1166238274960051</v>
      </c>
      <c r="AU342">
        <v>0.2302719913953708</v>
      </c>
      <c r="AV342">
        <v>0.29628201100234502</v>
      </c>
      <c r="AW342" t="s">
        <v>57</v>
      </c>
      <c r="AX342">
        <v>0</v>
      </c>
      <c r="AY342">
        <v>0.77720544226206234</v>
      </c>
      <c r="AZ342">
        <v>82.433759569892459</v>
      </c>
      <c r="BA342">
        <v>880.04380001131858</v>
      </c>
      <c r="BB342">
        <v>166.15550848896439</v>
      </c>
      <c r="BC342" t="s">
        <v>3688</v>
      </c>
      <c r="BD342" t="s">
        <v>2175</v>
      </c>
      <c r="BE342" t="s">
        <v>2176</v>
      </c>
      <c r="BF342" t="s">
        <v>2185</v>
      </c>
      <c r="BG342">
        <v>1</v>
      </c>
      <c r="BH342">
        <v>3.088554292688506E-2</v>
      </c>
      <c r="BI342">
        <v>16.427345813845012</v>
      </c>
      <c r="BJ342">
        <v>0.1520972513898009</v>
      </c>
      <c r="BK342">
        <v>-15.6323581059094</v>
      </c>
      <c r="BL342">
        <v>-0.16998624777931329</v>
      </c>
      <c r="BM342">
        <v>3.8756487699511228</v>
      </c>
      <c r="BN342" t="s">
        <v>49</v>
      </c>
      <c r="BO342" t="s">
        <v>49</v>
      </c>
      <c r="BP342" t="s">
        <v>49</v>
      </c>
      <c r="BQ342" t="s">
        <v>3731</v>
      </c>
      <c r="BR342" t="s">
        <v>2168</v>
      </c>
      <c r="BS342">
        <v>-15.7769304099142</v>
      </c>
      <c r="BT342">
        <v>-0.171701316636546</v>
      </c>
      <c r="BU342">
        <v>-4.2017079213404029</v>
      </c>
      <c r="BV342" t="s">
        <v>49</v>
      </c>
      <c r="BW342" t="s">
        <v>2182</v>
      </c>
      <c r="BX342" t="s">
        <v>2167</v>
      </c>
      <c r="BY342">
        <v>243.42368561665711</v>
      </c>
      <c r="BZ342">
        <v>0.1227833477709753</v>
      </c>
      <c r="CA342">
        <v>0.35221486023560739</v>
      </c>
      <c r="CB342">
        <v>0.30531285664018648</v>
      </c>
      <c r="CC342">
        <v>0.77424943603350926</v>
      </c>
      <c r="CD342" t="s">
        <v>3688</v>
      </c>
      <c r="CE342">
        <v>0.86683695411361472</v>
      </c>
      <c r="CF342">
        <v>14.10491289990366</v>
      </c>
      <c r="CG342">
        <v>7.6487397889562434</v>
      </c>
      <c r="CH342">
        <v>59.916445648236412</v>
      </c>
      <c r="CI342">
        <v>636.62011439466153</v>
      </c>
    </row>
    <row r="343" spans="1:87">
      <c r="A343">
        <v>420</v>
      </c>
      <c r="B343">
        <v>363</v>
      </c>
      <c r="C343">
        <v>424</v>
      </c>
      <c r="D343">
        <v>390</v>
      </c>
      <c r="E343">
        <v>381</v>
      </c>
      <c r="F343" t="s">
        <v>654</v>
      </c>
      <c r="J343">
        <v>2002</v>
      </c>
      <c r="L343" t="s">
        <v>3478</v>
      </c>
      <c r="M343">
        <v>86815</v>
      </c>
      <c r="N343">
        <v>8951502768</v>
      </c>
      <c r="O343" t="s">
        <v>2200</v>
      </c>
      <c r="P343" t="s">
        <v>622</v>
      </c>
      <c r="Q343" t="s">
        <v>2643</v>
      </c>
      <c r="S343" t="s">
        <v>2000</v>
      </c>
      <c r="U343">
        <v>500</v>
      </c>
      <c r="V343" t="s">
        <v>113</v>
      </c>
      <c r="W343">
        <v>2023</v>
      </c>
      <c r="X343">
        <v>1677168.1508899999</v>
      </c>
      <c r="Y343">
        <v>195180.80473999999</v>
      </c>
      <c r="Z343">
        <v>212750.21139000001</v>
      </c>
      <c r="AA343">
        <v>180417.68005</v>
      </c>
      <c r="AB343">
        <v>90281.75076000001</v>
      </c>
      <c r="AC343">
        <v>14197</v>
      </c>
      <c r="AD343">
        <v>662</v>
      </c>
      <c r="AE343">
        <v>85518.123950000008</v>
      </c>
      <c r="AF343">
        <v>1308882.7594699999</v>
      </c>
      <c r="AG343">
        <v>956305.81276</v>
      </c>
      <c r="AH343">
        <v>352576.94670999999</v>
      </c>
      <c r="AI343">
        <v>993005.51048000006</v>
      </c>
      <c r="AJ343">
        <v>315877.24898999999</v>
      </c>
      <c r="AM343" t="s">
        <v>0</v>
      </c>
      <c r="AN343" t="s">
        <v>75</v>
      </c>
      <c r="AO343" t="s">
        <v>335</v>
      </c>
      <c r="AP343" t="s">
        <v>336</v>
      </c>
      <c r="AQ343" t="s">
        <v>46</v>
      </c>
      <c r="AR343">
        <v>8.4648638196869342E-3</v>
      </c>
      <c r="AS343">
        <v>-11.82102599455418</v>
      </c>
      <c r="AT343">
        <v>0.1075728035702683</v>
      </c>
      <c r="AU343">
        <v>0.13784097830355391</v>
      </c>
      <c r="AV343">
        <v>0.18168849834759679</v>
      </c>
      <c r="AW343" t="s">
        <v>47</v>
      </c>
      <c r="AX343">
        <v>1</v>
      </c>
      <c r="AY343">
        <v>0.75866650645019829</v>
      </c>
      <c r="AZ343">
        <v>129.18145611782481</v>
      </c>
      <c r="BA343">
        <v>2533.4866327643508</v>
      </c>
      <c r="BB343">
        <v>1444.570714138973</v>
      </c>
      <c r="BC343" t="s">
        <v>3685</v>
      </c>
      <c r="BD343" t="s">
        <v>2173</v>
      </c>
      <c r="BE343" t="s">
        <v>2174</v>
      </c>
      <c r="BF343" t="s">
        <v>2185</v>
      </c>
      <c r="BG343">
        <v>1</v>
      </c>
      <c r="BH343">
        <v>1.072448656612116E-3</v>
      </c>
      <c r="BI343">
        <v>25.76915469329877</v>
      </c>
      <c r="BJ343">
        <v>0.22927793499645691</v>
      </c>
      <c r="BK343">
        <v>-8.8629313816675594</v>
      </c>
      <c r="BL343">
        <v>-9.2805564172655508E-2</v>
      </c>
      <c r="BM343">
        <v>5.8994087757009206</v>
      </c>
      <c r="BN343" t="s">
        <v>49</v>
      </c>
      <c r="BO343" t="s">
        <v>49</v>
      </c>
      <c r="BP343" t="s">
        <v>49</v>
      </c>
      <c r="BQ343" t="s">
        <v>3731</v>
      </c>
      <c r="BR343" t="s">
        <v>2168</v>
      </c>
      <c r="BS343">
        <v>-5.8321479374110954</v>
      </c>
      <c r="BT343">
        <v>-6.0091335873656782E-2</v>
      </c>
      <c r="BU343">
        <v>-1.491055415503884</v>
      </c>
      <c r="BV343" t="s">
        <v>49</v>
      </c>
      <c r="BW343" t="s">
        <v>2182</v>
      </c>
      <c r="BX343" t="s">
        <v>2167</v>
      </c>
      <c r="BY343">
        <v>636.57482622096541</v>
      </c>
      <c r="BZ343">
        <v>0.1053647877174025</v>
      </c>
      <c r="CA343">
        <v>0.1376939133502543</v>
      </c>
      <c r="CB343">
        <v>0.1100180326623742</v>
      </c>
      <c r="CC343">
        <v>7.3924151630748187E-3</v>
      </c>
      <c r="CD343" t="s">
        <v>3685</v>
      </c>
      <c r="CE343">
        <v>0.79900432768236829</v>
      </c>
      <c r="CF343">
        <v>14.10333936964933</v>
      </c>
      <c r="CG343">
        <v>6.5553568918106651</v>
      </c>
      <c r="CH343">
        <v>93.876645576102433</v>
      </c>
      <c r="CI343">
        <v>1896.911806543385</v>
      </c>
    </row>
    <row r="344" spans="1:87">
      <c r="A344">
        <v>295</v>
      </c>
      <c r="B344">
        <v>229</v>
      </c>
      <c r="C344">
        <v>315</v>
      </c>
      <c r="D344">
        <v>343</v>
      </c>
      <c r="E344">
        <v>382</v>
      </c>
      <c r="F344" t="s">
        <v>511</v>
      </c>
      <c r="H344">
        <v>1992</v>
      </c>
      <c r="J344">
        <v>2001</v>
      </c>
      <c r="L344">
        <v>871578144</v>
      </c>
      <c r="M344">
        <v>71601</v>
      </c>
      <c r="N344">
        <v>8781697424</v>
      </c>
      <c r="O344" t="s">
        <v>2200</v>
      </c>
      <c r="P344" t="s">
        <v>274</v>
      </c>
      <c r="Q344" t="s">
        <v>2032</v>
      </c>
      <c r="S344" t="s">
        <v>2010</v>
      </c>
      <c r="U344">
        <v>400</v>
      </c>
      <c r="V344" t="s">
        <v>113</v>
      </c>
      <c r="W344">
        <v>2023</v>
      </c>
      <c r="X344">
        <v>2370730.7094399999</v>
      </c>
      <c r="Y344">
        <v>40207.337299999999</v>
      </c>
      <c r="Z344">
        <v>16516.70017</v>
      </c>
      <c r="AA344">
        <v>13076.188169999999</v>
      </c>
      <c r="AB344">
        <v>8916.9435899999989</v>
      </c>
      <c r="AC344">
        <v>102023</v>
      </c>
      <c r="AD344">
        <v>473</v>
      </c>
      <c r="AE344">
        <v>58963.775259999988</v>
      </c>
      <c r="AF344">
        <v>561836.37624999997</v>
      </c>
      <c r="AG344">
        <v>116408.98088</v>
      </c>
      <c r="AH344">
        <v>445427.39536999998</v>
      </c>
      <c r="AI344">
        <v>231680.17793000001</v>
      </c>
      <c r="AJ344">
        <v>330156.19832000002</v>
      </c>
      <c r="AM344" t="s">
        <v>42</v>
      </c>
      <c r="AN344" t="s">
        <v>43</v>
      </c>
      <c r="AO344" t="s">
        <v>87</v>
      </c>
      <c r="AP344" t="s">
        <v>88</v>
      </c>
      <c r="AQ344" t="s">
        <v>46</v>
      </c>
      <c r="AR344">
        <v>4.3034411117954127E-2</v>
      </c>
      <c r="AS344">
        <v>-16.675546337127091</v>
      </c>
      <c r="AT344">
        <v>5.515678401571294E-3</v>
      </c>
      <c r="AU344">
        <v>2.3274014860478701E-2</v>
      </c>
      <c r="AV344">
        <v>5.6440685978542571E-2</v>
      </c>
      <c r="AW344" t="s">
        <v>57</v>
      </c>
      <c r="AX344">
        <v>0</v>
      </c>
      <c r="AY344">
        <v>0.4123623669160742</v>
      </c>
      <c r="AZ344">
        <v>124.6591443128964</v>
      </c>
      <c r="BA344">
        <v>5012.1156647780126</v>
      </c>
      <c r="BB344">
        <v>246.10778198731501</v>
      </c>
      <c r="BC344" t="s">
        <v>3685</v>
      </c>
      <c r="BD344" t="s">
        <v>2173</v>
      </c>
      <c r="BE344" t="s">
        <v>2174</v>
      </c>
      <c r="BF344" t="s">
        <v>2185</v>
      </c>
      <c r="BG344">
        <v>1</v>
      </c>
      <c r="BH344">
        <v>3.877085039535063E-2</v>
      </c>
      <c r="BI344">
        <v>87.354111893203083</v>
      </c>
      <c r="BJ344">
        <v>0.62783028666596508</v>
      </c>
      <c r="BK344">
        <v>35.763849197973258</v>
      </c>
      <c r="BL344">
        <v>0.30574678749685269</v>
      </c>
      <c r="BM344">
        <v>16.994597398988031</v>
      </c>
      <c r="BN344" t="s">
        <v>48</v>
      </c>
      <c r="BO344" t="s">
        <v>49</v>
      </c>
      <c r="BP344" t="s">
        <v>48</v>
      </c>
      <c r="BQ344" t="s">
        <v>3728</v>
      </c>
      <c r="BR344" t="s">
        <v>2165</v>
      </c>
      <c r="BS344">
        <v>15.08515815085158</v>
      </c>
      <c r="BT344">
        <v>0.14050217399569839</v>
      </c>
      <c r="BU344">
        <v>3.5749732283052</v>
      </c>
      <c r="BV344" t="s">
        <v>48</v>
      </c>
      <c r="BW344" t="s">
        <v>2180</v>
      </c>
      <c r="BX344" t="s">
        <v>2166</v>
      </c>
      <c r="BY344">
        <v>1933.346172490908</v>
      </c>
      <c r="BZ344">
        <v>4.516201336348862E-3</v>
      </c>
      <c r="CA344">
        <v>4.0803779144875311E-2</v>
      </c>
      <c r="CB344">
        <v>1.513545497577214E-2</v>
      </c>
      <c r="CC344">
        <v>4.2635607226034966E-3</v>
      </c>
      <c r="CD344" t="s">
        <v>3685</v>
      </c>
      <c r="CE344">
        <v>0.37093267567283777</v>
      </c>
      <c r="CF344">
        <v>14.05087849514508</v>
      </c>
      <c r="CG344">
        <v>6.0185932144962342</v>
      </c>
      <c r="CH344">
        <v>92.28719715328468</v>
      </c>
      <c r="CI344">
        <v>3078.7694922871042</v>
      </c>
    </row>
    <row r="345" spans="1:87">
      <c r="A345">
        <v>270</v>
      </c>
      <c r="B345">
        <v>305</v>
      </c>
      <c r="C345">
        <v>348</v>
      </c>
      <c r="D345">
        <v>330</v>
      </c>
      <c r="E345">
        <v>383</v>
      </c>
      <c r="F345" t="s">
        <v>489</v>
      </c>
      <c r="H345">
        <v>1992</v>
      </c>
      <c r="I345">
        <v>1947</v>
      </c>
      <c r="J345">
        <v>1979</v>
      </c>
      <c r="L345" t="s">
        <v>3491</v>
      </c>
      <c r="M345">
        <v>115527</v>
      </c>
      <c r="N345">
        <v>7180000240</v>
      </c>
      <c r="O345" t="s">
        <v>2341</v>
      </c>
      <c r="P345" t="s">
        <v>198</v>
      </c>
      <c r="Q345" t="s">
        <v>2019</v>
      </c>
      <c r="R345" t="s">
        <v>2579</v>
      </c>
      <c r="S345" t="s">
        <v>2006</v>
      </c>
      <c r="U345">
        <v>400</v>
      </c>
      <c r="V345" t="s">
        <v>113</v>
      </c>
      <c r="W345">
        <v>2023</v>
      </c>
      <c r="X345">
        <v>2551452.5940100001</v>
      </c>
      <c r="Y345">
        <v>30325.285489999998</v>
      </c>
      <c r="Z345">
        <v>35078.617720000002</v>
      </c>
      <c r="AA345">
        <v>29407.21572</v>
      </c>
      <c r="AB345">
        <v>59657</v>
      </c>
      <c r="AC345">
        <v>76259</v>
      </c>
      <c r="AD345">
        <v>1203</v>
      </c>
      <c r="AE345">
        <v>184278</v>
      </c>
      <c r="AF345">
        <v>977419.05235000001</v>
      </c>
      <c r="AG345">
        <v>452065.73496999999</v>
      </c>
      <c r="AH345">
        <v>524840.31738000002</v>
      </c>
      <c r="AI345">
        <v>621263.37086999998</v>
      </c>
      <c r="AJ345">
        <v>356155.68148000003</v>
      </c>
      <c r="AM345" t="s">
        <v>0</v>
      </c>
      <c r="AN345" t="s">
        <v>75</v>
      </c>
      <c r="AO345" t="s">
        <v>166</v>
      </c>
      <c r="AP345" t="s">
        <v>167</v>
      </c>
      <c r="AQ345" t="s">
        <v>71</v>
      </c>
      <c r="AR345">
        <v>2.9888464390454249E-2</v>
      </c>
      <c r="AS345">
        <v>12.90337621555928</v>
      </c>
      <c r="AT345">
        <v>1.1525675918509641E-2</v>
      </c>
      <c r="AU345">
        <v>3.008659965170158E-2</v>
      </c>
      <c r="AV345">
        <v>4.733453974410072E-2</v>
      </c>
      <c r="AW345" t="s">
        <v>57</v>
      </c>
      <c r="AX345">
        <v>0</v>
      </c>
      <c r="AY345">
        <v>0.6356161867075355</v>
      </c>
      <c r="AZ345">
        <v>153.18204488778051</v>
      </c>
      <c r="BA345">
        <v>2120.9082244472161</v>
      </c>
      <c r="BB345">
        <v>375.78199083125531</v>
      </c>
      <c r="BC345" t="s">
        <v>3685</v>
      </c>
      <c r="BD345" t="s">
        <v>2173</v>
      </c>
      <c r="BE345" t="s">
        <v>2174</v>
      </c>
      <c r="BF345" t="s">
        <v>2185</v>
      </c>
      <c r="BG345">
        <v>1</v>
      </c>
      <c r="BH345">
        <v>2.3488821670322279E-3</v>
      </c>
      <c r="BI345">
        <v>92.230291636532669</v>
      </c>
      <c r="BJ345">
        <v>0.65352390289841544</v>
      </c>
      <c r="BK345">
        <v>39.297312780096142</v>
      </c>
      <c r="BL345">
        <v>0.33144040372930128</v>
      </c>
      <c r="BM345">
        <v>17.748519752408011</v>
      </c>
      <c r="BN345" t="s">
        <v>48</v>
      </c>
      <c r="BO345" t="s">
        <v>48</v>
      </c>
      <c r="BP345" t="s">
        <v>48</v>
      </c>
      <c r="BQ345" t="s">
        <v>3728</v>
      </c>
      <c r="BR345" t="s">
        <v>2165</v>
      </c>
      <c r="BS345">
        <v>27.4364406779661</v>
      </c>
      <c r="BT345">
        <v>0.24244754982917799</v>
      </c>
      <c r="BU345">
        <v>6.248646982956263</v>
      </c>
      <c r="BV345" t="s">
        <v>48</v>
      </c>
      <c r="BW345" t="s">
        <v>2180</v>
      </c>
      <c r="BX345" t="s">
        <v>2166</v>
      </c>
      <c r="BY345">
        <v>714.88114709552087</v>
      </c>
      <c r="BZ345">
        <v>1.104657222553042E-2</v>
      </c>
      <c r="CA345">
        <v>3.3811256926629833E-2</v>
      </c>
      <c r="CB345">
        <v>2.3036280588730151E-2</v>
      </c>
      <c r="CC345">
        <v>2.753958222342202E-2</v>
      </c>
      <c r="CD345" t="s">
        <v>3685</v>
      </c>
      <c r="CE345">
        <v>0.68131985269635809</v>
      </c>
      <c r="CF345">
        <v>14.098649496760039</v>
      </c>
      <c r="CG345">
        <v>6.8501261661455004</v>
      </c>
      <c r="CH345">
        <v>104.6218220338983</v>
      </c>
      <c r="CI345">
        <v>1406.027077351695</v>
      </c>
    </row>
    <row r="346" spans="1:87">
      <c r="A346">
        <v>388</v>
      </c>
      <c r="B346">
        <v>347</v>
      </c>
      <c r="C346">
        <v>333</v>
      </c>
      <c r="D346">
        <v>353</v>
      </c>
      <c r="E346">
        <v>384</v>
      </c>
      <c r="F346" t="s">
        <v>623</v>
      </c>
      <c r="G346" t="s">
        <v>2283</v>
      </c>
      <c r="J346">
        <v>2007</v>
      </c>
      <c r="L346" t="s">
        <v>3490</v>
      </c>
      <c r="M346">
        <v>292032</v>
      </c>
      <c r="N346">
        <v>8840030013</v>
      </c>
      <c r="O346" t="s">
        <v>2198</v>
      </c>
      <c r="P346" t="s">
        <v>179</v>
      </c>
      <c r="Q346" t="s">
        <v>2015</v>
      </c>
      <c r="R346" t="s">
        <v>2553</v>
      </c>
      <c r="S346" t="s">
        <v>2017</v>
      </c>
      <c r="U346">
        <v>400</v>
      </c>
      <c r="V346" t="s">
        <v>2208</v>
      </c>
      <c r="W346">
        <v>2023</v>
      </c>
      <c r="X346">
        <v>1778405</v>
      </c>
      <c r="Y346">
        <v>108129</v>
      </c>
      <c r="Z346">
        <v>55276</v>
      </c>
      <c r="AA346">
        <v>50342</v>
      </c>
      <c r="AB346">
        <v>40397</v>
      </c>
      <c r="AC346">
        <v>1345185.5419999999</v>
      </c>
      <c r="AD346">
        <v>1797</v>
      </c>
      <c r="AE346">
        <v>272053</v>
      </c>
      <c r="AF346">
        <v>1285974</v>
      </c>
      <c r="AG346">
        <v>597279</v>
      </c>
      <c r="AH346">
        <v>688695</v>
      </c>
      <c r="AI346">
        <v>701078</v>
      </c>
      <c r="AJ346">
        <v>584896</v>
      </c>
      <c r="AM346" t="s">
        <v>52</v>
      </c>
      <c r="AN346" t="s">
        <v>53</v>
      </c>
      <c r="AO346" t="s">
        <v>54</v>
      </c>
      <c r="AP346" t="s">
        <v>55</v>
      </c>
      <c r="AQ346" t="s">
        <v>56</v>
      </c>
      <c r="AR346">
        <v>0.75639999999999996</v>
      </c>
      <c r="AS346">
        <v>-9.4177929562650693</v>
      </c>
      <c r="AT346">
        <v>2.8307387799741901E-2</v>
      </c>
      <c r="AU346">
        <v>3.9146981198686752E-2</v>
      </c>
      <c r="AV346">
        <v>7.1806560753582341E-2</v>
      </c>
      <c r="AW346" t="s">
        <v>57</v>
      </c>
      <c r="AX346">
        <v>0</v>
      </c>
      <c r="AY346">
        <v>0.5451727639905628</v>
      </c>
      <c r="AZ346">
        <v>151.39287701725101</v>
      </c>
      <c r="BA346">
        <v>989.6521981079577</v>
      </c>
      <c r="BB346">
        <v>332.3756260434057</v>
      </c>
      <c r="BC346" t="s">
        <v>3688</v>
      </c>
      <c r="BD346" t="s">
        <v>2175</v>
      </c>
      <c r="BE346" t="s">
        <v>2176</v>
      </c>
      <c r="BF346" t="s">
        <v>2185</v>
      </c>
      <c r="BG346">
        <v>1</v>
      </c>
      <c r="BH346">
        <v>0.11639999999999991</v>
      </c>
      <c r="BI346">
        <v>34.068885762835038</v>
      </c>
      <c r="BJ346">
        <v>0.29318355472961422</v>
      </c>
      <c r="BK346">
        <v>-2.8486335051920002</v>
      </c>
      <c r="BL346">
        <v>-2.8899944439499951E-2</v>
      </c>
      <c r="BM346">
        <v>7.6048880500702021</v>
      </c>
      <c r="BN346" t="s">
        <v>48</v>
      </c>
      <c r="BO346" t="s">
        <v>49</v>
      </c>
      <c r="BP346" t="s">
        <v>48</v>
      </c>
      <c r="BQ346" t="s">
        <v>3731</v>
      </c>
      <c r="BR346" t="s">
        <v>2168</v>
      </c>
      <c r="BS346">
        <v>-1.04625550660793</v>
      </c>
      <c r="BT346">
        <v>-1.0517672377678981E-2</v>
      </c>
      <c r="BU346">
        <v>-0.26259642025673319</v>
      </c>
      <c r="BV346" t="s">
        <v>48</v>
      </c>
      <c r="BW346" t="s">
        <v>2182</v>
      </c>
      <c r="BX346" t="s">
        <v>2167</v>
      </c>
      <c r="BY346">
        <v>259.20836550883871</v>
      </c>
      <c r="BZ346">
        <v>2.9913621402713631E-2</v>
      </c>
      <c r="CA346">
        <v>8.6440892118803944E-2</v>
      </c>
      <c r="CB346">
        <v>4.6751490144837718E-2</v>
      </c>
      <c r="CC346">
        <v>0.64</v>
      </c>
      <c r="CD346" t="s">
        <v>3686</v>
      </c>
      <c r="CE346">
        <v>0.54084923233534765</v>
      </c>
      <c r="CF346">
        <v>14.098043898414531</v>
      </c>
      <c r="CG346">
        <v>7.5043915591612382</v>
      </c>
      <c r="CH346">
        <v>107.40693832599121</v>
      </c>
      <c r="CI346">
        <v>730.44383259911899</v>
      </c>
    </row>
    <row r="347" spans="1:87">
      <c r="A347">
        <v>326</v>
      </c>
      <c r="B347">
        <v>359</v>
      </c>
      <c r="C347">
        <v>339</v>
      </c>
      <c r="D347">
        <v>327</v>
      </c>
      <c r="E347">
        <v>385</v>
      </c>
      <c r="F347" t="s">
        <v>548</v>
      </c>
      <c r="J347">
        <v>2004</v>
      </c>
      <c r="L347">
        <v>432696398</v>
      </c>
      <c r="M347">
        <v>195533</v>
      </c>
      <c r="N347">
        <v>9462409596</v>
      </c>
      <c r="O347" t="s">
        <v>2200</v>
      </c>
      <c r="P347" t="s">
        <v>163</v>
      </c>
      <c r="Q347" t="s">
        <v>2013</v>
      </c>
      <c r="S347" t="s">
        <v>2004</v>
      </c>
      <c r="U347">
        <v>400</v>
      </c>
      <c r="V347" t="s">
        <v>113</v>
      </c>
      <c r="W347">
        <v>2023</v>
      </c>
      <c r="X347">
        <v>2150144.2889200002</v>
      </c>
      <c r="Y347">
        <v>20491.39761</v>
      </c>
      <c r="Z347">
        <v>7936.7736500000001</v>
      </c>
      <c r="AA347">
        <v>6266.67515</v>
      </c>
      <c r="AB347">
        <v>6366.9147899999998</v>
      </c>
      <c r="AC347">
        <v>321</v>
      </c>
      <c r="AD347">
        <v>195</v>
      </c>
      <c r="AE347">
        <v>31719.968120000001</v>
      </c>
      <c r="AF347">
        <v>751630.12657000008</v>
      </c>
      <c r="AG347">
        <v>119829.85047999999</v>
      </c>
      <c r="AH347">
        <v>631800.27609000006</v>
      </c>
      <c r="AI347">
        <v>127641.29406</v>
      </c>
      <c r="AJ347">
        <v>623988.83250999998</v>
      </c>
      <c r="AM347" t="s">
        <v>42</v>
      </c>
      <c r="AN347" t="s">
        <v>43</v>
      </c>
      <c r="AO347" t="s">
        <v>87</v>
      </c>
      <c r="AP347" t="s">
        <v>88</v>
      </c>
      <c r="AQ347" t="s">
        <v>46</v>
      </c>
      <c r="AR347">
        <v>1.4929230640667169E-4</v>
      </c>
      <c r="AS347">
        <v>12.66604655319181</v>
      </c>
      <c r="AT347">
        <v>2.9145370300463409E-3</v>
      </c>
      <c r="AU347">
        <v>8.3374454116114764E-3</v>
      </c>
      <c r="AV347">
        <v>4.9095985716458193E-2</v>
      </c>
      <c r="AW347" t="s">
        <v>57</v>
      </c>
      <c r="AX347">
        <v>0</v>
      </c>
      <c r="AY347">
        <v>0.169819289498786</v>
      </c>
      <c r="AZ347">
        <v>162.66650317948719</v>
      </c>
      <c r="BA347">
        <v>11026.380968820509</v>
      </c>
      <c r="BB347">
        <v>614.51205374358983</v>
      </c>
      <c r="BC347" t="s">
        <v>3685</v>
      </c>
      <c r="BD347" t="s">
        <v>2173</v>
      </c>
      <c r="BE347" t="s">
        <v>2174</v>
      </c>
      <c r="BF347" t="s">
        <v>2185</v>
      </c>
      <c r="BG347">
        <v>1</v>
      </c>
      <c r="BH347">
        <v>2.6603758646473861E-5</v>
      </c>
      <c r="BI347">
        <v>62.337280173832703</v>
      </c>
      <c r="BJ347">
        <v>0.48450596131665508</v>
      </c>
      <c r="BK347">
        <v>17.635710270893281</v>
      </c>
      <c r="BL347">
        <v>0.16242246214754269</v>
      </c>
      <c r="BM347">
        <v>12.876768153328101</v>
      </c>
      <c r="BN347" t="s">
        <v>48</v>
      </c>
      <c r="BO347" t="s">
        <v>48</v>
      </c>
      <c r="BP347" t="s">
        <v>48</v>
      </c>
      <c r="BQ347" t="s">
        <v>3728</v>
      </c>
      <c r="BR347" t="s">
        <v>2165</v>
      </c>
      <c r="BS347">
        <v>-20.081967213114751</v>
      </c>
      <c r="BT347">
        <v>-0.22416866672945529</v>
      </c>
      <c r="BU347">
        <v>-5.4500733517423132</v>
      </c>
      <c r="BV347" t="s">
        <v>49</v>
      </c>
      <c r="BW347" t="s">
        <v>2182</v>
      </c>
      <c r="BX347" t="s">
        <v>2167</v>
      </c>
      <c r="BY347">
        <v>5598.1350671811706</v>
      </c>
      <c r="BZ347">
        <v>3.8452478384165402E-3</v>
      </c>
      <c r="CA347">
        <v>4.7793772639402411E-2</v>
      </c>
      <c r="CB347">
        <v>1.1041351411116359E-2</v>
      </c>
      <c r="CC347">
        <v>1.2268854776019791E-4</v>
      </c>
      <c r="CD347" t="s">
        <v>3685</v>
      </c>
      <c r="CE347">
        <v>0.23102071256064829</v>
      </c>
      <c r="CF347">
        <v>14.096539547660919</v>
      </c>
      <c r="CG347">
        <v>5.4971682252932021</v>
      </c>
      <c r="CH347">
        <v>90.987244672131141</v>
      </c>
      <c r="CI347">
        <v>5428.2459016393441</v>
      </c>
    </row>
    <row r="348" spans="1:87">
      <c r="A348">
        <v>560</v>
      </c>
      <c r="B348">
        <v>742</v>
      </c>
      <c r="C348">
        <v>453</v>
      </c>
      <c r="D348">
        <v>474</v>
      </c>
      <c r="E348">
        <v>388</v>
      </c>
      <c r="F348" t="s">
        <v>813</v>
      </c>
      <c r="J348">
        <v>2011</v>
      </c>
      <c r="L348">
        <v>211238586</v>
      </c>
      <c r="M348">
        <v>403805</v>
      </c>
      <c r="N348">
        <v>5992784905</v>
      </c>
      <c r="O348" t="s">
        <v>2198</v>
      </c>
      <c r="P348" t="s">
        <v>291</v>
      </c>
      <c r="Q348" t="s">
        <v>2309</v>
      </c>
      <c r="S348" t="s">
        <v>1986</v>
      </c>
      <c r="U348">
        <v>500</v>
      </c>
      <c r="V348" t="s">
        <v>113</v>
      </c>
      <c r="W348">
        <v>2023</v>
      </c>
      <c r="X348">
        <v>1323058</v>
      </c>
      <c r="Y348">
        <v>21837</v>
      </c>
      <c r="Z348">
        <v>15654</v>
      </c>
      <c r="AA348">
        <v>29458</v>
      </c>
      <c r="AB348">
        <v>42874</v>
      </c>
      <c r="AC348">
        <v>1264367</v>
      </c>
      <c r="AD348">
        <v>1577</v>
      </c>
      <c r="AE348">
        <v>156932</v>
      </c>
      <c r="AF348">
        <v>973851</v>
      </c>
      <c r="AG348">
        <v>372040</v>
      </c>
      <c r="AH348">
        <v>601811</v>
      </c>
      <c r="AI348">
        <v>496623</v>
      </c>
      <c r="AJ348">
        <v>477228</v>
      </c>
      <c r="AM348" t="s">
        <v>0</v>
      </c>
      <c r="AN348" t="s">
        <v>75</v>
      </c>
      <c r="AO348" t="s">
        <v>93</v>
      </c>
      <c r="AP348" t="s">
        <v>94</v>
      </c>
      <c r="AQ348" t="s">
        <v>56</v>
      </c>
      <c r="AR348">
        <v>0.95563988880306083</v>
      </c>
      <c r="AS348">
        <v>27.92537916657805</v>
      </c>
      <c r="AT348">
        <v>2.2265085884367881E-2</v>
      </c>
      <c r="AU348">
        <v>3.0248980593540489E-2</v>
      </c>
      <c r="AV348">
        <v>5.9316624481749743E-2</v>
      </c>
      <c r="AW348" t="s">
        <v>47</v>
      </c>
      <c r="AX348">
        <v>1</v>
      </c>
      <c r="AY348">
        <v>0.50995788883515036</v>
      </c>
      <c r="AZ348">
        <v>99.512999365884596</v>
      </c>
      <c r="BA348">
        <v>838.97146480659478</v>
      </c>
      <c r="BB348">
        <v>235.91629676601141</v>
      </c>
      <c r="BC348" t="s">
        <v>3688</v>
      </c>
      <c r="BD348" t="s">
        <v>2175</v>
      </c>
      <c r="BE348" t="s">
        <v>2176</v>
      </c>
      <c r="BF348" t="s">
        <v>2184</v>
      </c>
      <c r="BG348">
        <v>0</v>
      </c>
      <c r="BH348">
        <v>-3.6981059529954667E-2</v>
      </c>
      <c r="BI348">
        <v>0.13244451709972241</v>
      </c>
      <c r="BJ348">
        <v>1.323568867151792E-3</v>
      </c>
      <c r="BK348">
        <v>-27.440257596304541</v>
      </c>
      <c r="BL348">
        <v>-0.32075993030196243</v>
      </c>
      <c r="BM348">
        <v>3.3094696765600951E-2</v>
      </c>
      <c r="BN348" t="s">
        <v>49</v>
      </c>
      <c r="BO348" t="s">
        <v>48</v>
      </c>
      <c r="BP348" t="s">
        <v>48</v>
      </c>
      <c r="BQ348" t="s">
        <v>3731</v>
      </c>
      <c r="BR348" t="s">
        <v>2168</v>
      </c>
      <c r="BS348">
        <v>-19.086711133914829</v>
      </c>
      <c r="BT348">
        <v>-0.2117921125445221</v>
      </c>
      <c r="BU348">
        <v>-5.1570697159951884</v>
      </c>
      <c r="BV348" t="s">
        <v>49</v>
      </c>
      <c r="BW348" t="s">
        <v>2182</v>
      </c>
      <c r="BX348" t="s">
        <v>2167</v>
      </c>
      <c r="BY348">
        <v>161.0299563407149</v>
      </c>
      <c r="BZ348">
        <v>5.3637002122139579E-2</v>
      </c>
      <c r="CA348">
        <v>0.13141026235326181</v>
      </c>
      <c r="CB348">
        <v>8.7974905099667072E-2</v>
      </c>
      <c r="CC348">
        <v>0.99262094833301551</v>
      </c>
      <c r="CD348" t="s">
        <v>3688</v>
      </c>
      <c r="CE348">
        <v>0.66946754023798938</v>
      </c>
      <c r="CF348">
        <v>14.094132713027131</v>
      </c>
      <c r="CG348">
        <v>7.5750716995075607</v>
      </c>
      <c r="CH348">
        <v>71.403796818881474</v>
      </c>
      <c r="CI348">
        <v>677.94150846587991</v>
      </c>
    </row>
    <row r="349" spans="1:87">
      <c r="A349">
        <v>278</v>
      </c>
      <c r="C349">
        <v>355</v>
      </c>
      <c r="D349">
        <v>342</v>
      </c>
      <c r="E349">
        <v>389</v>
      </c>
      <c r="F349" t="s">
        <v>495</v>
      </c>
      <c r="H349">
        <v>1996</v>
      </c>
      <c r="L349" t="s">
        <v>3489</v>
      </c>
      <c r="M349">
        <v>40605</v>
      </c>
      <c r="N349">
        <v>5261184467</v>
      </c>
      <c r="O349" t="s">
        <v>2200</v>
      </c>
      <c r="P349" t="s">
        <v>496</v>
      </c>
      <c r="Q349" t="s">
        <v>2056</v>
      </c>
      <c r="R349" t="s">
        <v>2630</v>
      </c>
      <c r="S349" t="s">
        <v>2002</v>
      </c>
      <c r="U349">
        <v>500</v>
      </c>
      <c r="V349" t="s">
        <v>113</v>
      </c>
      <c r="W349">
        <v>2023</v>
      </c>
      <c r="X349">
        <v>2487941</v>
      </c>
      <c r="Y349">
        <v>225063</v>
      </c>
      <c r="Z349">
        <v>228068</v>
      </c>
      <c r="AA349">
        <v>236820</v>
      </c>
      <c r="AB349">
        <v>22421</v>
      </c>
      <c r="AC349">
        <v>2354687</v>
      </c>
      <c r="AD349">
        <v>11568</v>
      </c>
      <c r="AE349">
        <v>1855725</v>
      </c>
      <c r="AF349">
        <v>981342</v>
      </c>
      <c r="AG349">
        <v>111869</v>
      </c>
      <c r="AH349">
        <v>869473</v>
      </c>
      <c r="AI349">
        <v>641173</v>
      </c>
      <c r="AJ349">
        <v>340169</v>
      </c>
      <c r="AM349" t="s">
        <v>113</v>
      </c>
      <c r="AN349" t="s">
        <v>114</v>
      </c>
      <c r="AO349" t="s">
        <v>115</v>
      </c>
      <c r="AP349" t="s">
        <v>116</v>
      </c>
      <c r="AQ349" t="s">
        <v>56</v>
      </c>
      <c r="AR349">
        <v>0.94644004821657746</v>
      </c>
      <c r="AS349">
        <v>14.72477620529582</v>
      </c>
      <c r="AT349">
        <v>9.5187144711229091E-2</v>
      </c>
      <c r="AU349">
        <v>0.24132259701510789</v>
      </c>
      <c r="AV349">
        <v>0.36935429283516308</v>
      </c>
      <c r="AW349" t="s">
        <v>47</v>
      </c>
      <c r="AX349">
        <v>1</v>
      </c>
      <c r="AY349">
        <v>0.6533634553499188</v>
      </c>
      <c r="AZ349">
        <v>160.41882780082989</v>
      </c>
      <c r="BA349">
        <v>215.0709716459198</v>
      </c>
      <c r="BB349">
        <v>9.6705567081604418</v>
      </c>
      <c r="BC349" t="s">
        <v>3688</v>
      </c>
      <c r="BD349" t="s">
        <v>2175</v>
      </c>
      <c r="BE349" t="s">
        <v>2176</v>
      </c>
      <c r="BF349" t="s">
        <v>2184</v>
      </c>
      <c r="BG349">
        <v>0</v>
      </c>
      <c r="BH349">
        <v>-1.3500612479248719E-2</v>
      </c>
      <c r="BI349">
        <v>88.692085589968755</v>
      </c>
      <c r="BJ349">
        <v>0.63494632374725946</v>
      </c>
      <c r="BK349">
        <v>36.733395355049829</v>
      </c>
      <c r="BL349">
        <v>0.31286282457814713</v>
      </c>
      <c r="BM349">
        <v>17.202917118752811</v>
      </c>
      <c r="BN349" t="s">
        <v>48</v>
      </c>
      <c r="BO349" t="s">
        <v>48</v>
      </c>
      <c r="BP349" t="s">
        <v>48</v>
      </c>
      <c r="BQ349" t="s">
        <v>3728</v>
      </c>
      <c r="BR349" t="s">
        <v>2165</v>
      </c>
      <c r="BS349">
        <v>34.63687150837989</v>
      </c>
      <c r="BT349">
        <v>0.29741112764989991</v>
      </c>
      <c r="BU349">
        <v>7.7186750475346511</v>
      </c>
      <c r="BV349" t="s">
        <v>48</v>
      </c>
      <c r="BW349" t="s">
        <v>2180</v>
      </c>
      <c r="BX349" t="s">
        <v>2166</v>
      </c>
      <c r="BY349">
        <v>61.612056375901147</v>
      </c>
      <c r="BZ349">
        <v>6.8790059149697505E-2</v>
      </c>
      <c r="CA349">
        <v>0.45678931517611632</v>
      </c>
      <c r="CB349">
        <v>0.24062705605195581</v>
      </c>
      <c r="CC349">
        <v>0.95994066069582618</v>
      </c>
      <c r="CD349" t="s">
        <v>3688</v>
      </c>
      <c r="CE349">
        <v>0.52677908186005051</v>
      </c>
      <c r="CF349">
        <v>14.0920196949864</v>
      </c>
      <c r="CG349">
        <v>9.0585868167486456</v>
      </c>
      <c r="CH349">
        <v>112.7757533682495</v>
      </c>
      <c r="CI349">
        <v>153.45891527001859</v>
      </c>
    </row>
    <row r="350" spans="1:87">
      <c r="B350">
        <v>334</v>
      </c>
      <c r="C350">
        <v>326</v>
      </c>
      <c r="D350">
        <v>318</v>
      </c>
      <c r="E350">
        <v>390</v>
      </c>
      <c r="F350" t="s">
        <v>2774</v>
      </c>
      <c r="J350">
        <v>2007</v>
      </c>
      <c r="L350">
        <v>120538258</v>
      </c>
      <c r="M350">
        <v>289222</v>
      </c>
      <c r="N350">
        <v>6762358128</v>
      </c>
      <c r="O350" t="s">
        <v>2200</v>
      </c>
      <c r="P350" t="s">
        <v>562</v>
      </c>
      <c r="Q350" t="s">
        <v>2061</v>
      </c>
      <c r="S350" t="s">
        <v>2002</v>
      </c>
      <c r="U350">
        <v>500</v>
      </c>
      <c r="V350" t="s">
        <v>113</v>
      </c>
      <c r="W350">
        <v>2023</v>
      </c>
      <c r="X350">
        <v>2301215</v>
      </c>
      <c r="Y350">
        <v>116390</v>
      </c>
      <c r="Z350">
        <v>109839</v>
      </c>
      <c r="AA350">
        <v>76500</v>
      </c>
      <c r="AB350">
        <v>51960</v>
      </c>
      <c r="AC350">
        <v>0</v>
      </c>
      <c r="AD350">
        <v>5270</v>
      </c>
      <c r="AE350">
        <v>1112420</v>
      </c>
      <c r="AF350">
        <v>727386</v>
      </c>
      <c r="AG350">
        <v>280194</v>
      </c>
      <c r="AH350">
        <v>447192</v>
      </c>
      <c r="AI350">
        <v>237417</v>
      </c>
      <c r="AJ350">
        <v>489968</v>
      </c>
      <c r="AM350" t="s">
        <v>113</v>
      </c>
      <c r="AN350" t="s">
        <v>114</v>
      </c>
      <c r="AO350" t="s">
        <v>563</v>
      </c>
      <c r="AP350" t="s">
        <v>564</v>
      </c>
      <c r="AQ350" t="s">
        <v>56</v>
      </c>
      <c r="AR350">
        <v>0</v>
      </c>
      <c r="AS350">
        <v>12.355493746006459</v>
      </c>
      <c r="AT350">
        <v>3.3243308426200942E-2</v>
      </c>
      <c r="AU350">
        <v>0.1051711195981226</v>
      </c>
      <c r="AV350">
        <v>0.3222178698239806</v>
      </c>
      <c r="AW350" t="s">
        <v>47</v>
      </c>
      <c r="AX350">
        <v>1</v>
      </c>
      <c r="AY350">
        <v>0.32639753858336562</v>
      </c>
      <c r="AZ350">
        <v>211.08538899430741</v>
      </c>
      <c r="BA350">
        <v>436.6631878557875</v>
      </c>
      <c r="BB350">
        <v>53.167741935483868</v>
      </c>
      <c r="BC350" t="s">
        <v>3685</v>
      </c>
      <c r="BD350" t="s">
        <v>2173</v>
      </c>
      <c r="BE350" t="s">
        <v>2174</v>
      </c>
      <c r="BF350" t="s">
        <v>2184</v>
      </c>
      <c r="BG350">
        <v>0</v>
      </c>
      <c r="BH350">
        <v>0</v>
      </c>
      <c r="BI350">
        <v>74.773787444500655</v>
      </c>
      <c r="BJ350">
        <v>0.55832230857728327</v>
      </c>
      <c r="BK350">
        <v>26.647672061232349</v>
      </c>
      <c r="BL350">
        <v>0.23623880940817091</v>
      </c>
      <c r="BM350">
        <v>14.979144889706751</v>
      </c>
      <c r="BN350" t="s">
        <v>48</v>
      </c>
      <c r="BO350" t="s">
        <v>48</v>
      </c>
      <c r="BP350" t="s">
        <v>48</v>
      </c>
      <c r="BQ350" t="s">
        <v>3728</v>
      </c>
      <c r="BR350" t="s">
        <v>2165</v>
      </c>
      <c r="BS350">
        <v>29.166666666666671</v>
      </c>
      <c r="BT350">
        <v>0.25593337413720008</v>
      </c>
      <c r="BU350">
        <v>6.6074641577918758</v>
      </c>
      <c r="BV350" t="s">
        <v>48</v>
      </c>
      <c r="BW350" t="s">
        <v>2180</v>
      </c>
      <c r="BX350" t="s">
        <v>2166</v>
      </c>
      <c r="BY350">
        <v>113.9470113851993</v>
      </c>
      <c r="BZ350">
        <v>3.2764175404539603E-2</v>
      </c>
      <c r="CA350">
        <v>0.3748273135638136</v>
      </c>
      <c r="CB350">
        <v>0.12697833362276781</v>
      </c>
      <c r="CC350">
        <v>0</v>
      </c>
      <c r="CD350" t="s">
        <v>3685</v>
      </c>
      <c r="CE350">
        <v>0.33876488993150711</v>
      </c>
      <c r="CF350">
        <v>14.090625493711009</v>
      </c>
      <c r="CG350">
        <v>8.3138522673982074</v>
      </c>
      <c r="CH350">
        <v>149.71470588235289</v>
      </c>
      <c r="CI350">
        <v>322.71617647058821</v>
      </c>
    </row>
    <row r="351" spans="1:87">
      <c r="A351">
        <v>347</v>
      </c>
      <c r="B351">
        <v>265</v>
      </c>
      <c r="C351">
        <v>267</v>
      </c>
      <c r="D351">
        <v>377</v>
      </c>
      <c r="E351">
        <v>391</v>
      </c>
      <c r="F351" t="s">
        <v>576</v>
      </c>
      <c r="J351">
        <v>2001</v>
      </c>
      <c r="L351" t="s">
        <v>3487</v>
      </c>
      <c r="M351">
        <v>54020</v>
      </c>
      <c r="N351">
        <v>5342139235</v>
      </c>
      <c r="O351" t="s">
        <v>2200</v>
      </c>
      <c r="P351" t="s">
        <v>577</v>
      </c>
      <c r="Q351" t="s">
        <v>2336</v>
      </c>
      <c r="R351" t="s">
        <v>2553</v>
      </c>
      <c r="S351" t="s">
        <v>2017</v>
      </c>
      <c r="U351">
        <v>400</v>
      </c>
      <c r="V351" t="s">
        <v>2208</v>
      </c>
      <c r="W351">
        <v>2023</v>
      </c>
      <c r="X351">
        <v>2056668</v>
      </c>
      <c r="Y351">
        <v>48216</v>
      </c>
      <c r="Z351">
        <v>45829</v>
      </c>
      <c r="AA351">
        <v>38510</v>
      </c>
      <c r="AB351">
        <v>51529</v>
      </c>
      <c r="AC351">
        <v>442183.62</v>
      </c>
      <c r="AD351">
        <v>1394</v>
      </c>
      <c r="AE351">
        <v>140592</v>
      </c>
      <c r="AF351">
        <v>1258481</v>
      </c>
      <c r="AG351">
        <v>499363</v>
      </c>
      <c r="AH351">
        <v>759118</v>
      </c>
      <c r="AI351">
        <v>857737</v>
      </c>
      <c r="AJ351">
        <v>395625</v>
      </c>
      <c r="AM351" t="s">
        <v>0</v>
      </c>
      <c r="AN351" t="s">
        <v>75</v>
      </c>
      <c r="AO351" t="s">
        <v>138</v>
      </c>
      <c r="AP351" t="s">
        <v>139</v>
      </c>
      <c r="AQ351" t="s">
        <v>64</v>
      </c>
      <c r="AR351">
        <v>0.215</v>
      </c>
      <c r="AS351">
        <v>-20.120060636214181</v>
      </c>
      <c r="AT351">
        <v>1.8724461118663781E-2</v>
      </c>
      <c r="AU351">
        <v>3.060038252464678E-2</v>
      </c>
      <c r="AV351">
        <v>4.4897212082491478E-2</v>
      </c>
      <c r="AW351" t="s">
        <v>57</v>
      </c>
      <c r="AX351">
        <v>0</v>
      </c>
      <c r="AY351">
        <v>0.68156531564640233</v>
      </c>
      <c r="AZ351">
        <v>100.8550932568149</v>
      </c>
      <c r="BA351">
        <v>1475.3715925394549</v>
      </c>
      <c r="BB351">
        <v>358.22309899569592</v>
      </c>
      <c r="BC351" t="s">
        <v>3687</v>
      </c>
      <c r="BD351" t="s">
        <v>2173</v>
      </c>
      <c r="BE351" t="s">
        <v>2174</v>
      </c>
      <c r="BF351" t="s">
        <v>2185</v>
      </c>
      <c r="BG351">
        <v>1</v>
      </c>
      <c r="BH351">
        <v>5.224306848390356E-2</v>
      </c>
      <c r="BI351">
        <v>56.343896548552351</v>
      </c>
      <c r="BJ351">
        <v>0.44688786004827291</v>
      </c>
      <c r="BK351">
        <v>13.29267865837128</v>
      </c>
      <c r="BL351">
        <v>0.1248043608791605</v>
      </c>
      <c r="BM351">
        <v>11.820191816378211</v>
      </c>
      <c r="BN351" t="s">
        <v>49</v>
      </c>
      <c r="BO351" t="s">
        <v>49</v>
      </c>
      <c r="BP351" t="s">
        <v>49</v>
      </c>
      <c r="BQ351" t="s">
        <v>3728</v>
      </c>
      <c r="BR351" t="s">
        <v>2165</v>
      </c>
      <c r="BS351">
        <v>69.792935444579783</v>
      </c>
      <c r="BT351">
        <v>0.52940948186804171</v>
      </c>
      <c r="BU351">
        <v>14.151048298975271</v>
      </c>
      <c r="BV351" t="s">
        <v>49</v>
      </c>
      <c r="BW351" t="s">
        <v>2180</v>
      </c>
      <c r="BX351" t="s">
        <v>2166</v>
      </c>
      <c r="BY351">
        <v>-126.9146437577438</v>
      </c>
      <c r="BZ351">
        <v>2.4841939463783859E-2</v>
      </c>
      <c r="CA351">
        <v>9.9739655661802637E-2</v>
      </c>
      <c r="CB351">
        <v>4.4049555918902132E-2</v>
      </c>
      <c r="CC351">
        <v>0.16275693151609641</v>
      </c>
      <c r="CD351" t="s">
        <v>3687</v>
      </c>
      <c r="CE351">
        <v>0.44164535787315551</v>
      </c>
      <c r="CF351">
        <v>14.089709895463191</v>
      </c>
      <c r="CG351">
        <v>6.7105231094524278</v>
      </c>
      <c r="CH351">
        <v>109.8070645554202</v>
      </c>
      <c r="CI351">
        <v>1602.286236297198</v>
      </c>
    </row>
    <row r="352" spans="1:87">
      <c r="A352">
        <v>245</v>
      </c>
      <c r="B352">
        <v>344</v>
      </c>
      <c r="C352">
        <v>375</v>
      </c>
      <c r="D352">
        <v>339</v>
      </c>
      <c r="E352">
        <v>392</v>
      </c>
      <c r="F352" t="s">
        <v>457</v>
      </c>
      <c r="H352">
        <v>1995</v>
      </c>
      <c r="J352">
        <v>2002</v>
      </c>
      <c r="L352">
        <v>630368689</v>
      </c>
      <c r="M352">
        <v>80986</v>
      </c>
      <c r="N352">
        <v>7840003412</v>
      </c>
      <c r="O352" t="s">
        <v>2198</v>
      </c>
      <c r="P352" t="s">
        <v>233</v>
      </c>
      <c r="Q352" t="s">
        <v>2692</v>
      </c>
      <c r="S352" t="s">
        <v>2006</v>
      </c>
      <c r="U352">
        <v>540</v>
      </c>
      <c r="V352" t="s">
        <v>113</v>
      </c>
      <c r="W352">
        <v>2023</v>
      </c>
      <c r="X352">
        <v>2820539</v>
      </c>
      <c r="Y352">
        <v>616424</v>
      </c>
      <c r="Z352">
        <v>582580</v>
      </c>
      <c r="AA352">
        <v>470288</v>
      </c>
      <c r="AB352">
        <v>108583</v>
      </c>
      <c r="AD352">
        <v>1059</v>
      </c>
      <c r="AE352">
        <v>130550</v>
      </c>
      <c r="AF352">
        <v>3322634</v>
      </c>
      <c r="AG352">
        <v>1036946</v>
      </c>
      <c r="AH352">
        <v>2285688</v>
      </c>
      <c r="AI352">
        <v>2311831</v>
      </c>
      <c r="AJ352">
        <v>1010803</v>
      </c>
      <c r="AM352" t="s">
        <v>0</v>
      </c>
      <c r="AN352" t="s">
        <v>75</v>
      </c>
      <c r="AO352" t="s">
        <v>166</v>
      </c>
      <c r="AP352" t="s">
        <v>167</v>
      </c>
      <c r="AQ352" t="s">
        <v>71</v>
      </c>
      <c r="AR352">
        <v>0</v>
      </c>
      <c r="AS352">
        <v>42.100662606655881</v>
      </c>
      <c r="AT352">
        <v>0.16673692510544971</v>
      </c>
      <c r="AU352">
        <v>0.14154071739469351</v>
      </c>
      <c r="AV352">
        <v>0.20342663455936011</v>
      </c>
      <c r="AW352" t="s">
        <v>47</v>
      </c>
      <c r="AX352">
        <v>1</v>
      </c>
      <c r="AY352">
        <v>0.69578262306350924</v>
      </c>
      <c r="AZ352">
        <v>123.27667610953731</v>
      </c>
      <c r="BA352">
        <v>2663.398489140699</v>
      </c>
      <c r="BB352">
        <v>979.17469310670447</v>
      </c>
      <c r="BC352" t="s">
        <v>3685</v>
      </c>
      <c r="BD352" t="s">
        <v>2173</v>
      </c>
      <c r="BE352" t="s">
        <v>2174</v>
      </c>
      <c r="BF352" t="s">
        <v>2184</v>
      </c>
      <c r="BG352">
        <v>0</v>
      </c>
      <c r="BH352">
        <v>0</v>
      </c>
      <c r="BI352">
        <v>114.73443872520841</v>
      </c>
      <c r="BJ352">
        <v>0.7642319099700039</v>
      </c>
      <c r="BK352">
        <v>55.604665742904672</v>
      </c>
      <c r="BL352">
        <v>0.44214841080088968</v>
      </c>
      <c r="BM352">
        <v>21.052963351955722</v>
      </c>
      <c r="BN352" t="s">
        <v>48</v>
      </c>
      <c r="BO352" t="s">
        <v>48</v>
      </c>
      <c r="BP352" t="s">
        <v>48</v>
      </c>
      <c r="BQ352" t="s">
        <v>3729</v>
      </c>
      <c r="BR352" t="s">
        <v>2165</v>
      </c>
      <c r="BS352">
        <v>2.5169409486931271</v>
      </c>
      <c r="BT352">
        <v>2.485787648176796E-2</v>
      </c>
      <c r="BU352">
        <v>0.62338189959678658</v>
      </c>
      <c r="BV352" t="s">
        <v>48</v>
      </c>
      <c r="BW352" t="s">
        <v>2181</v>
      </c>
      <c r="BX352" t="s">
        <v>2166</v>
      </c>
      <c r="BY352">
        <v>1391.8583148909411</v>
      </c>
      <c r="BZ352">
        <v>0.10074906680695329</v>
      </c>
      <c r="CA352">
        <v>7.3852126093405912E-2</v>
      </c>
      <c r="CB352">
        <v>6.1247990165813053E-2</v>
      </c>
      <c r="CC352">
        <v>5.1804300110924927E-2</v>
      </c>
      <c r="CD352" t="s">
        <v>3685</v>
      </c>
      <c r="CE352">
        <v>0.82933279521768233</v>
      </c>
      <c r="CF352">
        <v>14.08820664943215</v>
      </c>
      <c r="CG352">
        <v>6.9402224691196386</v>
      </c>
      <c r="CH352">
        <v>83.713455953533398</v>
      </c>
      <c r="CI352">
        <v>1271.5401742497579</v>
      </c>
    </row>
    <row r="353" spans="1:87">
      <c r="A353">
        <v>393</v>
      </c>
      <c r="B353">
        <v>453</v>
      </c>
      <c r="C353">
        <v>426</v>
      </c>
      <c r="D353">
        <v>383</v>
      </c>
      <c r="E353">
        <v>393</v>
      </c>
      <c r="F353" t="s">
        <v>629</v>
      </c>
      <c r="J353">
        <v>2001</v>
      </c>
      <c r="L353" t="s">
        <v>3481</v>
      </c>
      <c r="M353">
        <v>14227</v>
      </c>
      <c r="N353">
        <v>5270204471</v>
      </c>
      <c r="O353" t="s">
        <v>2200</v>
      </c>
      <c r="P353" t="s">
        <v>198</v>
      </c>
      <c r="Q353" t="s">
        <v>2019</v>
      </c>
      <c r="S353" t="s">
        <v>2006</v>
      </c>
      <c r="U353">
        <v>500</v>
      </c>
      <c r="V353" t="s">
        <v>113</v>
      </c>
      <c r="W353">
        <v>2023</v>
      </c>
      <c r="X353">
        <v>1767695</v>
      </c>
      <c r="Y353">
        <v>67863</v>
      </c>
      <c r="Z353">
        <v>86656</v>
      </c>
      <c r="AA353">
        <v>90540</v>
      </c>
      <c r="AB353">
        <v>40533</v>
      </c>
      <c r="AC353">
        <v>692640</v>
      </c>
      <c r="AD353">
        <v>1586</v>
      </c>
      <c r="AE353">
        <v>261433</v>
      </c>
      <c r="AF353">
        <v>3404601</v>
      </c>
      <c r="AG353">
        <v>3044869</v>
      </c>
      <c r="AH353">
        <v>359732</v>
      </c>
      <c r="AI353">
        <v>2775318</v>
      </c>
      <c r="AJ353">
        <v>629283</v>
      </c>
      <c r="AM353" t="s">
        <v>0</v>
      </c>
      <c r="AN353" t="s">
        <v>75</v>
      </c>
      <c r="AO353" t="s">
        <v>166</v>
      </c>
      <c r="AP353" t="s">
        <v>167</v>
      </c>
      <c r="AQ353" t="s">
        <v>71</v>
      </c>
      <c r="AR353">
        <v>0.39183230138683428</v>
      </c>
      <c r="AS353">
        <v>13.225306635391959</v>
      </c>
      <c r="AT353">
        <v>5.1219243138663627E-2</v>
      </c>
      <c r="AU353">
        <v>2.6593424603940371E-2</v>
      </c>
      <c r="AV353">
        <v>3.2623288574498491E-2</v>
      </c>
      <c r="AW353" t="s">
        <v>47</v>
      </c>
      <c r="AX353">
        <v>1</v>
      </c>
      <c r="AY353">
        <v>0.81516688739737786</v>
      </c>
      <c r="AZ353">
        <v>164.8379571248424</v>
      </c>
      <c r="BA353">
        <v>1114.5617906683481</v>
      </c>
      <c r="BB353">
        <v>1919.8417402269861</v>
      </c>
      <c r="BC353" t="s">
        <v>3689</v>
      </c>
      <c r="BD353" t="s">
        <v>2175</v>
      </c>
      <c r="BE353" t="s">
        <v>2174</v>
      </c>
      <c r="BF353" t="s">
        <v>2185</v>
      </c>
      <c r="BG353">
        <v>1</v>
      </c>
      <c r="BH353">
        <v>0.13304664145023651</v>
      </c>
      <c r="BI353">
        <v>34.771268639078521</v>
      </c>
      <c r="BJ353">
        <v>0.29840884911276261</v>
      </c>
      <c r="BK353">
        <v>-2.3396604064648341</v>
      </c>
      <c r="BL353">
        <v>-2.3674650056351609E-2</v>
      </c>
      <c r="BM353">
        <v>7.7455467072107931</v>
      </c>
      <c r="BN353" t="s">
        <v>49</v>
      </c>
      <c r="BO353" t="s">
        <v>48</v>
      </c>
      <c r="BP353" t="s">
        <v>48</v>
      </c>
      <c r="BQ353" t="s">
        <v>3731</v>
      </c>
      <c r="BR353" t="s">
        <v>2168</v>
      </c>
      <c r="BS353">
        <v>40.977777777777781</v>
      </c>
      <c r="BT353">
        <v>0.34343208755627241</v>
      </c>
      <c r="BU353">
        <v>8.9651610644874822</v>
      </c>
      <c r="BV353" t="s">
        <v>48</v>
      </c>
      <c r="BW353" t="s">
        <v>2180</v>
      </c>
      <c r="BX353" t="s">
        <v>2166</v>
      </c>
      <c r="BY353">
        <v>-51.327987109429607</v>
      </c>
      <c r="BZ353">
        <v>8.1998984466608624E-2</v>
      </c>
      <c r="CA353">
        <v>4.5959525602248752E-2</v>
      </c>
      <c r="CB353">
        <v>3.4264374601570557E-2</v>
      </c>
      <c r="CC353">
        <v>0.2587856599365978</v>
      </c>
      <c r="CD353" t="s">
        <v>3689</v>
      </c>
      <c r="CE353">
        <v>0.74553368757779426</v>
      </c>
      <c r="CF353">
        <v>14.086778146872961</v>
      </c>
      <c r="CG353">
        <v>7.0255383146385206</v>
      </c>
      <c r="CH353">
        <v>116.6497777777778</v>
      </c>
      <c r="CI353">
        <v>1165.8897777777779</v>
      </c>
    </row>
    <row r="354" spans="1:87">
      <c r="A354">
        <v>231</v>
      </c>
      <c r="B354">
        <v>193</v>
      </c>
      <c r="C354">
        <v>304</v>
      </c>
      <c r="D354">
        <v>439</v>
      </c>
      <c r="E354">
        <v>394</v>
      </c>
      <c r="F354" t="s">
        <v>436</v>
      </c>
      <c r="H354">
        <v>2014</v>
      </c>
      <c r="J354">
        <v>2014</v>
      </c>
      <c r="L354">
        <v>243631583</v>
      </c>
      <c r="M354">
        <v>517891</v>
      </c>
      <c r="N354">
        <v>6292469987</v>
      </c>
      <c r="O354" t="s">
        <v>2200</v>
      </c>
      <c r="P354" t="s">
        <v>408</v>
      </c>
      <c r="Q354" t="s">
        <v>2049</v>
      </c>
      <c r="R354" t="s">
        <v>2327</v>
      </c>
      <c r="S354" t="s">
        <v>1982</v>
      </c>
      <c r="U354">
        <v>450</v>
      </c>
      <c r="V354" t="s">
        <v>113</v>
      </c>
      <c r="W354">
        <v>2023</v>
      </c>
      <c r="X354">
        <v>2938394.3918599999</v>
      </c>
      <c r="Y354">
        <v>168368.69607999999</v>
      </c>
      <c r="Z354">
        <v>4454.4325500000004</v>
      </c>
      <c r="AA354">
        <v>-22849.60656</v>
      </c>
      <c r="AB354">
        <v>126917</v>
      </c>
      <c r="AC354">
        <v>0</v>
      </c>
      <c r="AD354">
        <v>595</v>
      </c>
      <c r="AE354">
        <v>84779</v>
      </c>
      <c r="AF354">
        <v>2022114.9351600001</v>
      </c>
      <c r="AG354">
        <v>1195168.3014499999</v>
      </c>
      <c r="AH354">
        <v>826946.63371000008</v>
      </c>
      <c r="AI354">
        <v>743705.88213000004</v>
      </c>
      <c r="AJ354">
        <v>1278409.0530300001</v>
      </c>
      <c r="AM354" t="s">
        <v>67</v>
      </c>
      <c r="AN354" t="s">
        <v>68</v>
      </c>
      <c r="AO354" t="s">
        <v>69</v>
      </c>
      <c r="AP354" t="s">
        <v>70</v>
      </c>
      <c r="AQ354" t="s">
        <v>71</v>
      </c>
      <c r="AR354">
        <v>0</v>
      </c>
      <c r="AS354">
        <v>-12.88977138086754</v>
      </c>
      <c r="AT354">
        <v>-7.7762218112376073E-3</v>
      </c>
      <c r="AU354">
        <v>-1.129985549421404E-2</v>
      </c>
      <c r="AV354">
        <v>-3.0723982570311149E-2</v>
      </c>
      <c r="AW354" t="s">
        <v>57</v>
      </c>
      <c r="AX354">
        <v>0</v>
      </c>
      <c r="AY354">
        <v>0.36778615755150151</v>
      </c>
      <c r="AZ354">
        <v>142.48571428571429</v>
      </c>
      <c r="BA354">
        <v>4938.4779695126053</v>
      </c>
      <c r="BB354">
        <v>2008.68622092437</v>
      </c>
      <c r="BC354" t="s">
        <v>3685</v>
      </c>
      <c r="BD354" t="s">
        <v>2173</v>
      </c>
      <c r="BE354" t="s">
        <v>2174</v>
      </c>
      <c r="BF354" t="s">
        <v>2184</v>
      </c>
      <c r="BG354">
        <v>0</v>
      </c>
      <c r="BH354">
        <v>0</v>
      </c>
      <c r="BI354">
        <v>123.7016041363255</v>
      </c>
      <c r="BJ354">
        <v>0.80514285340908209</v>
      </c>
      <c r="BK354">
        <v>62.102611692989477</v>
      </c>
      <c r="BL354">
        <v>0.48305935423996971</v>
      </c>
      <c r="BM354">
        <v>22.297414195293271</v>
      </c>
      <c r="BN354" t="s">
        <v>49</v>
      </c>
      <c r="BO354" t="s">
        <v>49</v>
      </c>
      <c r="BP354" t="s">
        <v>49</v>
      </c>
      <c r="BQ354" t="s">
        <v>3729</v>
      </c>
      <c r="BR354" t="s">
        <v>2165</v>
      </c>
      <c r="BS354">
        <v>2.2336769759450168</v>
      </c>
      <c r="BT354">
        <v>2.2090957814191899E-2</v>
      </c>
      <c r="BU354">
        <v>0.55380178924135937</v>
      </c>
      <c r="BV354" t="s">
        <v>49</v>
      </c>
      <c r="BW354" t="s">
        <v>2181</v>
      </c>
      <c r="BX354" t="s">
        <v>2166</v>
      </c>
      <c r="BY354">
        <v>2681.5484162480011</v>
      </c>
      <c r="BZ354">
        <v>6.1709146249085481E-2</v>
      </c>
      <c r="CA354">
        <v>0.11455038792555219</v>
      </c>
      <c r="CB354">
        <v>4.5565722245676128E-2</v>
      </c>
      <c r="CC354">
        <v>0</v>
      </c>
      <c r="CD354" t="s">
        <v>3685</v>
      </c>
      <c r="CE354">
        <v>0.39777885584542833</v>
      </c>
      <c r="CF354">
        <v>14.0882310115074</v>
      </c>
      <c r="CG354">
        <v>6.3664704477314382</v>
      </c>
      <c r="CH354">
        <v>113.2044673539519</v>
      </c>
      <c r="CI354">
        <v>2256.9295532646051</v>
      </c>
    </row>
    <row r="355" spans="1:87">
      <c r="A355">
        <v>695</v>
      </c>
      <c r="B355">
        <v>644</v>
      </c>
      <c r="C355">
        <v>436</v>
      </c>
      <c r="D355">
        <v>374</v>
      </c>
      <c r="E355">
        <v>395</v>
      </c>
      <c r="F355" t="s">
        <v>982</v>
      </c>
      <c r="L355">
        <v>210039910</v>
      </c>
      <c r="M355">
        <v>56672</v>
      </c>
      <c r="N355">
        <v>5990108407</v>
      </c>
      <c r="O355" t="s">
        <v>2200</v>
      </c>
      <c r="P355" t="s">
        <v>433</v>
      </c>
      <c r="Q355" t="s">
        <v>2593</v>
      </c>
      <c r="R355" t="s">
        <v>2589</v>
      </c>
      <c r="S355" t="s">
        <v>1986</v>
      </c>
      <c r="U355">
        <v>500</v>
      </c>
      <c r="V355" t="s">
        <v>113</v>
      </c>
      <c r="W355">
        <v>2023</v>
      </c>
      <c r="X355">
        <v>1097033</v>
      </c>
      <c r="Y355">
        <v>23437</v>
      </c>
      <c r="Z355">
        <v>24030</v>
      </c>
      <c r="AA355">
        <v>21649</v>
      </c>
      <c r="AB355">
        <v>11299</v>
      </c>
      <c r="AC355">
        <v>965614</v>
      </c>
      <c r="AD355">
        <v>791</v>
      </c>
      <c r="AE355">
        <v>76896</v>
      </c>
      <c r="AF355">
        <v>314159</v>
      </c>
      <c r="AG355">
        <v>37063</v>
      </c>
      <c r="AH355">
        <v>277096</v>
      </c>
      <c r="AI355">
        <v>26143</v>
      </c>
      <c r="AJ355">
        <v>288016</v>
      </c>
      <c r="AM355" t="s">
        <v>0</v>
      </c>
      <c r="AN355" t="s">
        <v>75</v>
      </c>
      <c r="AO355" t="s">
        <v>93</v>
      </c>
      <c r="AP355" t="s">
        <v>94</v>
      </c>
      <c r="AQ355" t="s">
        <v>56</v>
      </c>
      <c r="AR355">
        <v>0.88020506219958738</v>
      </c>
      <c r="AS355">
        <v>0</v>
      </c>
      <c r="AT355">
        <v>1.973413744162664E-2</v>
      </c>
      <c r="AU355">
        <v>6.8910965466531277E-2</v>
      </c>
      <c r="AV355">
        <v>0.82809930000382515</v>
      </c>
      <c r="AW355" t="s">
        <v>47</v>
      </c>
      <c r="AX355">
        <v>1</v>
      </c>
      <c r="AY355">
        <v>8.3215823834427785E-2</v>
      </c>
      <c r="AZ355">
        <v>97.213653603034132</v>
      </c>
      <c r="BA355">
        <v>1386.893805309734</v>
      </c>
      <c r="BB355">
        <v>46.855878634639687</v>
      </c>
      <c r="BC355" t="s">
        <v>3688</v>
      </c>
      <c r="BD355" t="s">
        <v>2175</v>
      </c>
      <c r="BE355" t="s">
        <v>2176</v>
      </c>
      <c r="BF355" t="s">
        <v>2185</v>
      </c>
      <c r="BG355">
        <v>1</v>
      </c>
      <c r="BH355">
        <v>5.9020718219025547E-2</v>
      </c>
      <c r="BI355">
        <v>-16.151604345310481</v>
      </c>
      <c r="BJ355">
        <v>-0.17615983141784849</v>
      </c>
      <c r="BK355">
        <v>-39.240293003848173</v>
      </c>
      <c r="BL355">
        <v>-0.49824333058696091</v>
      </c>
      <c r="BM355">
        <v>-4.3084279589972407</v>
      </c>
      <c r="BN355" t="s">
        <v>49</v>
      </c>
      <c r="BO355" t="s">
        <v>49</v>
      </c>
      <c r="BP355" t="s">
        <v>49</v>
      </c>
      <c r="BQ355" t="s">
        <v>3730</v>
      </c>
      <c r="BR355" t="s">
        <v>2168</v>
      </c>
      <c r="BS355">
        <v>-17.34587251828631</v>
      </c>
      <c r="BT355">
        <v>-0.1905054236853001</v>
      </c>
      <c r="BU355">
        <v>-4.6510013585026151</v>
      </c>
      <c r="BV355" t="s">
        <v>48</v>
      </c>
      <c r="BW355" t="s">
        <v>2182</v>
      </c>
      <c r="BX355" t="s">
        <v>2167</v>
      </c>
      <c r="BY355">
        <v>19.753784411092969</v>
      </c>
      <c r="BZ355">
        <v>1.4772007248808229E-2</v>
      </c>
      <c r="CA355">
        <v>1.6810472297120991</v>
      </c>
      <c r="CB355">
        <v>4.5761925282593562E-2</v>
      </c>
      <c r="CC355">
        <v>0.82118434398056184</v>
      </c>
      <c r="CD355" t="s">
        <v>3688</v>
      </c>
      <c r="CE355">
        <v>2.722227220851545E-2</v>
      </c>
      <c r="CF355">
        <v>14.084279652264691</v>
      </c>
      <c r="CG355">
        <v>6.8638033914529544</v>
      </c>
      <c r="CH355">
        <v>101.8328108672936</v>
      </c>
      <c r="CI355">
        <v>1367.140020898642</v>
      </c>
    </row>
    <row r="356" spans="1:87">
      <c r="A356">
        <v>351</v>
      </c>
      <c r="B356">
        <v>241</v>
      </c>
      <c r="C356">
        <v>253</v>
      </c>
      <c r="D356">
        <v>403</v>
      </c>
      <c r="E356">
        <v>396</v>
      </c>
      <c r="F356" t="s">
        <v>582</v>
      </c>
      <c r="G356" t="s">
        <v>2283</v>
      </c>
      <c r="H356">
        <v>1995</v>
      </c>
      <c r="J356">
        <v>2001</v>
      </c>
      <c r="L356">
        <v>277486060</v>
      </c>
      <c r="M356">
        <v>1104</v>
      </c>
      <c r="N356">
        <v>6452244873</v>
      </c>
      <c r="O356" t="s">
        <v>2198</v>
      </c>
      <c r="P356" t="s">
        <v>272</v>
      </c>
      <c r="Q356" t="s">
        <v>2031</v>
      </c>
      <c r="R356" t="s">
        <v>2635</v>
      </c>
      <c r="S356" t="s">
        <v>2000</v>
      </c>
      <c r="T356" t="s">
        <v>2770</v>
      </c>
      <c r="U356">
        <v>400</v>
      </c>
      <c r="V356" t="s">
        <v>2208</v>
      </c>
      <c r="W356">
        <v>2023</v>
      </c>
      <c r="X356">
        <v>2034232</v>
      </c>
      <c r="Y356">
        <v>35398</v>
      </c>
      <c r="Z356">
        <v>35398</v>
      </c>
      <c r="AA356">
        <v>13283</v>
      </c>
      <c r="AB356">
        <v>8710</v>
      </c>
      <c r="AC356">
        <v>8265</v>
      </c>
      <c r="AD356">
        <v>386</v>
      </c>
      <c r="AE356">
        <v>44154</v>
      </c>
      <c r="AF356">
        <v>568735</v>
      </c>
      <c r="AG356">
        <v>175219</v>
      </c>
      <c r="AH356">
        <v>393516</v>
      </c>
      <c r="AI356">
        <v>326928</v>
      </c>
      <c r="AJ356">
        <v>241807</v>
      </c>
      <c r="AM356" t="s">
        <v>42</v>
      </c>
      <c r="AN356" t="s">
        <v>43</v>
      </c>
      <c r="AO356" t="s">
        <v>87</v>
      </c>
      <c r="AP356" t="s">
        <v>88</v>
      </c>
      <c r="AQ356" t="s">
        <v>46</v>
      </c>
      <c r="AR356">
        <v>4.0629584039578569E-3</v>
      </c>
      <c r="AS356">
        <v>-26.098926049954919</v>
      </c>
      <c r="AT356">
        <v>6.5297370211460639E-3</v>
      </c>
      <c r="AU356">
        <v>2.335534123976896E-2</v>
      </c>
      <c r="AV356">
        <v>4.0629741105075133E-2</v>
      </c>
      <c r="AW356" t="s">
        <v>57</v>
      </c>
      <c r="AX356">
        <v>0</v>
      </c>
      <c r="AY356">
        <v>0.57483362198563481</v>
      </c>
      <c r="AZ356">
        <v>114.38860103626941</v>
      </c>
      <c r="BA356">
        <v>5270.031088082902</v>
      </c>
      <c r="BB356">
        <v>453.93523316062169</v>
      </c>
      <c r="BC356" t="s">
        <v>3685</v>
      </c>
      <c r="BD356" t="s">
        <v>2173</v>
      </c>
      <c r="BE356" t="s">
        <v>2174</v>
      </c>
      <c r="BF356" t="s">
        <v>2184</v>
      </c>
      <c r="BG356">
        <v>0</v>
      </c>
      <c r="BH356">
        <v>-1.106578755138367E-2</v>
      </c>
      <c r="BI356">
        <v>56.123441782837801</v>
      </c>
      <c r="BJ356">
        <v>0.44547680183354638</v>
      </c>
      <c r="BK356">
        <v>13.132928828143349</v>
      </c>
      <c r="BL356">
        <v>0.123393302664434</v>
      </c>
      <c r="BM356">
        <v>11.78075257311202</v>
      </c>
      <c r="BN356" t="s">
        <v>49</v>
      </c>
      <c r="BO356" t="s">
        <v>49</v>
      </c>
      <c r="BP356" t="s">
        <v>49</v>
      </c>
      <c r="BQ356" t="s">
        <v>3728</v>
      </c>
      <c r="BR356" t="s">
        <v>2165</v>
      </c>
      <c r="BS356">
        <v>-0.77120822622107965</v>
      </c>
      <c r="BT356">
        <v>-7.7419741536148834E-3</v>
      </c>
      <c r="BU356">
        <v>-0.19336216786375321</v>
      </c>
      <c r="BV356" t="s">
        <v>48</v>
      </c>
      <c r="BW356" t="s">
        <v>2182</v>
      </c>
      <c r="BX356" t="s">
        <v>2167</v>
      </c>
      <c r="BY356">
        <v>1920.509635640743</v>
      </c>
      <c r="BZ356">
        <v>2.4521232974043109E-3</v>
      </c>
      <c r="CA356">
        <v>3.047968197845307E-2</v>
      </c>
      <c r="CB356">
        <v>7.7198270967180748E-3</v>
      </c>
      <c r="CC356">
        <v>1.5128745955341531E-2</v>
      </c>
      <c r="CD356" t="s">
        <v>3685</v>
      </c>
      <c r="CE356">
        <v>0.25327780985954629</v>
      </c>
      <c r="CF356">
        <v>14.080152108216261</v>
      </c>
      <c r="CG356">
        <v>5.9635793436184459</v>
      </c>
      <c r="CH356">
        <v>80.948586118251924</v>
      </c>
      <c r="CI356">
        <v>3349.521452442159</v>
      </c>
    </row>
    <row r="357" spans="1:87">
      <c r="A357">
        <v>616</v>
      </c>
      <c r="B357">
        <v>662</v>
      </c>
      <c r="C357">
        <v>459</v>
      </c>
      <c r="D357">
        <v>376</v>
      </c>
      <c r="E357">
        <v>399</v>
      </c>
      <c r="F357" t="s">
        <v>886</v>
      </c>
      <c r="J357">
        <v>1990</v>
      </c>
      <c r="L357" t="s">
        <v>3461</v>
      </c>
      <c r="M357">
        <v>41649</v>
      </c>
      <c r="N357">
        <v>5260205575</v>
      </c>
      <c r="O357" t="s">
        <v>2198</v>
      </c>
      <c r="P357" t="s">
        <v>151</v>
      </c>
      <c r="Q357" t="s">
        <v>2012</v>
      </c>
      <c r="S357" t="s">
        <v>2002</v>
      </c>
      <c r="U357">
        <v>540</v>
      </c>
      <c r="V357" t="s">
        <v>113</v>
      </c>
      <c r="W357">
        <v>2023</v>
      </c>
      <c r="X357">
        <v>1213022</v>
      </c>
      <c r="Y357">
        <v>-5519</v>
      </c>
      <c r="Z357">
        <v>-41029</v>
      </c>
      <c r="AA357">
        <v>-17112</v>
      </c>
      <c r="AB357">
        <v>339639</v>
      </c>
      <c r="AC357">
        <v>0</v>
      </c>
      <c r="AD357">
        <v>1579</v>
      </c>
      <c r="AE357">
        <v>207420</v>
      </c>
      <c r="AF357">
        <v>2934901</v>
      </c>
      <c r="AG357">
        <v>2727906</v>
      </c>
      <c r="AH357">
        <v>206995</v>
      </c>
      <c r="AI357">
        <v>1817638</v>
      </c>
      <c r="AJ357">
        <v>1117263</v>
      </c>
      <c r="AM357" t="s">
        <v>113</v>
      </c>
      <c r="AN357" t="s">
        <v>114</v>
      </c>
      <c r="AO357" t="s">
        <v>141</v>
      </c>
      <c r="AP357" t="s">
        <v>142</v>
      </c>
      <c r="AQ357" t="s">
        <v>56</v>
      </c>
      <c r="AR357">
        <v>0</v>
      </c>
      <c r="AS357">
        <v>5.6858477628637383</v>
      </c>
      <c r="AT357">
        <v>-1.410691644504387E-2</v>
      </c>
      <c r="AU357">
        <v>-5.8305203480458114E-3</v>
      </c>
      <c r="AV357">
        <v>-9.4144158517812677E-3</v>
      </c>
      <c r="AW357" t="s">
        <v>47</v>
      </c>
      <c r="AX357">
        <v>1</v>
      </c>
      <c r="AY357">
        <v>0.61931833475814002</v>
      </c>
      <c r="AZ357">
        <v>131.36162127929069</v>
      </c>
      <c r="BA357">
        <v>768.22165927802405</v>
      </c>
      <c r="BB357">
        <v>1727.6162127929069</v>
      </c>
      <c r="BC357" t="s">
        <v>3685</v>
      </c>
      <c r="BD357" t="s">
        <v>2173</v>
      </c>
      <c r="BE357" t="s">
        <v>2174</v>
      </c>
      <c r="BF357" t="s">
        <v>2184</v>
      </c>
      <c r="BG357">
        <v>0</v>
      </c>
      <c r="BH357">
        <v>0</v>
      </c>
      <c r="BI357">
        <v>3.018480144036416</v>
      </c>
      <c r="BJ357">
        <v>2.9738205022042049E-2</v>
      </c>
      <c r="BK357">
        <v>-25.348927431857661</v>
      </c>
      <c r="BL357">
        <v>-0.29234529414707028</v>
      </c>
      <c r="BM357">
        <v>0.74622561469501747</v>
      </c>
      <c r="BN357" t="s">
        <v>49</v>
      </c>
      <c r="BO357" t="s">
        <v>49</v>
      </c>
      <c r="BP357" t="s">
        <v>49</v>
      </c>
      <c r="BQ357" t="s">
        <v>3731</v>
      </c>
      <c r="BR357" t="s">
        <v>2168</v>
      </c>
      <c r="BS357">
        <v>21.274961597542241</v>
      </c>
      <c r="BT357">
        <v>0.19289019148712769</v>
      </c>
      <c r="BU357">
        <v>4.9404172004305247</v>
      </c>
      <c r="BV357" t="s">
        <v>48</v>
      </c>
      <c r="BW357" t="s">
        <v>2180</v>
      </c>
      <c r="BX357" t="s">
        <v>2166</v>
      </c>
      <c r="BY357">
        <v>-136.14085992320491</v>
      </c>
      <c r="BZ357">
        <v>2.4817406665081362E-2</v>
      </c>
      <c r="CA357">
        <v>1.6094972565512851E-2</v>
      </c>
      <c r="CB357">
        <v>1.086598017112933E-2</v>
      </c>
      <c r="CC357">
        <v>0</v>
      </c>
      <c r="CD357" t="s">
        <v>3685</v>
      </c>
      <c r="CE357">
        <v>0.67511641457607541</v>
      </c>
      <c r="CF357">
        <v>13.97888711959046</v>
      </c>
      <c r="CG357">
        <v>7.1716568227685142</v>
      </c>
      <c r="CH357">
        <v>13.15591397849462</v>
      </c>
      <c r="CI357">
        <v>904.36251920122891</v>
      </c>
    </row>
    <row r="358" spans="1:87">
      <c r="A358">
        <v>71</v>
      </c>
      <c r="B358">
        <v>77</v>
      </c>
      <c r="C358">
        <v>68</v>
      </c>
      <c r="D358">
        <v>72</v>
      </c>
      <c r="E358">
        <v>401</v>
      </c>
      <c r="F358" t="s">
        <v>201</v>
      </c>
      <c r="H358">
        <v>1991</v>
      </c>
      <c r="I358">
        <v>1902</v>
      </c>
      <c r="J358">
        <v>2009</v>
      </c>
      <c r="L358">
        <v>141817884</v>
      </c>
      <c r="M358">
        <v>328269</v>
      </c>
      <c r="N358">
        <v>5222917210</v>
      </c>
      <c r="O358" t="s">
        <v>2200</v>
      </c>
      <c r="P358" t="s">
        <v>131</v>
      </c>
      <c r="Q358" t="s">
        <v>2007</v>
      </c>
      <c r="S358" t="s">
        <v>2006</v>
      </c>
      <c r="U358">
        <v>500</v>
      </c>
      <c r="V358" t="s">
        <v>113</v>
      </c>
      <c r="W358">
        <v>2023</v>
      </c>
      <c r="X358">
        <v>8974680</v>
      </c>
      <c r="Y358">
        <v>29914</v>
      </c>
      <c r="Z358">
        <v>45472</v>
      </c>
      <c r="AA358">
        <v>29976</v>
      </c>
      <c r="AB358">
        <v>1761</v>
      </c>
      <c r="AC358">
        <v>184528</v>
      </c>
      <c r="AD358">
        <v>554</v>
      </c>
      <c r="AE358">
        <v>122475</v>
      </c>
      <c r="AF358">
        <v>1168090</v>
      </c>
      <c r="AG358">
        <v>90818</v>
      </c>
      <c r="AH358">
        <v>1077272</v>
      </c>
      <c r="AI358">
        <v>168388</v>
      </c>
      <c r="AJ358">
        <v>999702</v>
      </c>
      <c r="AM358" t="s">
        <v>42</v>
      </c>
      <c r="AN358" t="s">
        <v>43</v>
      </c>
      <c r="AO358" t="s">
        <v>87</v>
      </c>
      <c r="AP358" t="s">
        <v>88</v>
      </c>
      <c r="AQ358" t="s">
        <v>46</v>
      </c>
      <c r="AR358">
        <v>2.0560955933804879E-2</v>
      </c>
      <c r="AS358">
        <v>7.954750491136453</v>
      </c>
      <c r="AT358">
        <v>3.3400633783042962E-3</v>
      </c>
      <c r="AU358">
        <v>2.566240615021103E-2</v>
      </c>
      <c r="AV358">
        <v>0.17801743592179969</v>
      </c>
      <c r="AW358" t="s">
        <v>47</v>
      </c>
      <c r="AX358">
        <v>1</v>
      </c>
      <c r="AY358">
        <v>0.14415670025426119</v>
      </c>
      <c r="AZ358">
        <v>221.0740072202166</v>
      </c>
      <c r="BA358">
        <v>16199.783393501801</v>
      </c>
      <c r="BB358">
        <v>163.93140794223831</v>
      </c>
      <c r="BC358" t="s">
        <v>3685</v>
      </c>
      <c r="BD358" t="s">
        <v>2173</v>
      </c>
      <c r="BE358" t="s">
        <v>2174</v>
      </c>
      <c r="BF358" t="s">
        <v>2184</v>
      </c>
      <c r="BG358">
        <v>0</v>
      </c>
      <c r="BH358">
        <v>-3.8809218394556672E-5</v>
      </c>
      <c r="BI358">
        <v>35.10793966218047</v>
      </c>
      <c r="BJ358">
        <v>0.30090382603126292</v>
      </c>
      <c r="BK358">
        <v>-2.095695896970672</v>
      </c>
      <c r="BL358">
        <v>-2.117967313784952E-2</v>
      </c>
      <c r="BM358">
        <v>7.8127733341679662</v>
      </c>
      <c r="BN358" t="s">
        <v>49</v>
      </c>
      <c r="BO358" t="s">
        <v>49</v>
      </c>
      <c r="BP358" t="s">
        <v>49</v>
      </c>
      <c r="BQ358" t="s">
        <v>3731</v>
      </c>
      <c r="BR358" t="s">
        <v>2168</v>
      </c>
      <c r="BS358">
        <v>-42.827657378740973</v>
      </c>
      <c r="BT358">
        <v>-0.5590999251434825</v>
      </c>
      <c r="BU358">
        <v>-13.044612071800501</v>
      </c>
      <c r="BV358" t="s">
        <v>49</v>
      </c>
      <c r="BW358" t="s">
        <v>2182</v>
      </c>
      <c r="BX358" t="s">
        <v>2167</v>
      </c>
      <c r="BY358">
        <v>9344.6750343686763</v>
      </c>
      <c r="BZ358">
        <v>8.4013789781109804E-3</v>
      </c>
      <c r="CA358">
        <v>0.29231027095544138</v>
      </c>
      <c r="CB358">
        <v>8.4819901906992512E-2</v>
      </c>
      <c r="CC358">
        <v>2.059976515219944E-2</v>
      </c>
      <c r="CD358" t="s">
        <v>3685</v>
      </c>
      <c r="CE358">
        <v>0.29017078883253522</v>
      </c>
      <c r="CF358">
        <v>15.70901401107561</v>
      </c>
      <c r="CG358">
        <v>6.8762646118907664</v>
      </c>
      <c r="CH358">
        <v>148.73168214654279</v>
      </c>
      <c r="CI358">
        <v>6855.1083591331271</v>
      </c>
    </row>
    <row r="359" spans="1:87">
      <c r="A359">
        <v>477</v>
      </c>
      <c r="B359">
        <v>438</v>
      </c>
      <c r="C359">
        <v>404</v>
      </c>
      <c r="D359">
        <v>406</v>
      </c>
      <c r="E359">
        <v>402</v>
      </c>
      <c r="F359" t="s">
        <v>714</v>
      </c>
      <c r="J359">
        <v>1996</v>
      </c>
      <c r="L359" t="s">
        <v>3468</v>
      </c>
      <c r="M359">
        <v>67346</v>
      </c>
      <c r="N359">
        <v>5261650001</v>
      </c>
      <c r="O359" t="s">
        <v>2200</v>
      </c>
      <c r="P359" t="s">
        <v>108</v>
      </c>
      <c r="Q359" t="s">
        <v>1998</v>
      </c>
      <c r="S359" t="s">
        <v>1986</v>
      </c>
      <c r="U359">
        <v>500</v>
      </c>
      <c r="V359" t="s">
        <v>113</v>
      </c>
      <c r="W359">
        <v>2023</v>
      </c>
      <c r="X359">
        <v>1526404</v>
      </c>
      <c r="Y359">
        <v>39321</v>
      </c>
      <c r="Z359">
        <v>30428</v>
      </c>
      <c r="AA359">
        <v>24277</v>
      </c>
      <c r="AB359">
        <v>807</v>
      </c>
      <c r="AC359">
        <v>328414</v>
      </c>
      <c r="AD359">
        <v>125</v>
      </c>
      <c r="AE359">
        <v>33739</v>
      </c>
      <c r="AF359">
        <v>453974</v>
      </c>
      <c r="AG359">
        <v>16602</v>
      </c>
      <c r="AH359">
        <v>437372</v>
      </c>
      <c r="AI359">
        <v>263283</v>
      </c>
      <c r="AJ359">
        <v>190691</v>
      </c>
      <c r="AM359" t="s">
        <v>42</v>
      </c>
      <c r="AN359" t="s">
        <v>43</v>
      </c>
      <c r="AO359" t="s">
        <v>99</v>
      </c>
      <c r="AP359" t="s">
        <v>100</v>
      </c>
      <c r="AQ359" t="s">
        <v>46</v>
      </c>
      <c r="AR359">
        <v>0.21515535860755081</v>
      </c>
      <c r="AS359">
        <v>-5.3994205233882324</v>
      </c>
      <c r="AT359">
        <v>1.5904701507595629E-2</v>
      </c>
      <c r="AU359">
        <v>5.347663082026724E-2</v>
      </c>
      <c r="AV359">
        <v>9.2208763953616449E-2</v>
      </c>
      <c r="AW359" t="s">
        <v>47</v>
      </c>
      <c r="AX359">
        <v>1</v>
      </c>
      <c r="AY359">
        <v>0.57995171529647072</v>
      </c>
      <c r="AZ359">
        <v>269.91199999999998</v>
      </c>
      <c r="BA359">
        <v>12211.232</v>
      </c>
      <c r="BB359">
        <v>132.816</v>
      </c>
      <c r="BC359" t="s">
        <v>3687</v>
      </c>
      <c r="BD359" t="s">
        <v>2173</v>
      </c>
      <c r="BE359" t="s">
        <v>2174</v>
      </c>
      <c r="BF359" t="s">
        <v>2185</v>
      </c>
      <c r="BG359">
        <v>1</v>
      </c>
      <c r="BH359">
        <v>2.4036565352103301E-2</v>
      </c>
      <c r="BI359">
        <v>17.7314843738551</v>
      </c>
      <c r="BJ359">
        <v>0.16323628931145431</v>
      </c>
      <c r="BK359">
        <v>-14.68733016387311</v>
      </c>
      <c r="BL359">
        <v>-0.1588472098576599</v>
      </c>
      <c r="BM359">
        <v>4.1653206136562204</v>
      </c>
      <c r="BN359" t="s">
        <v>49</v>
      </c>
      <c r="BO359" t="s">
        <v>49</v>
      </c>
      <c r="BP359" t="s">
        <v>49</v>
      </c>
      <c r="BQ359" t="s">
        <v>3731</v>
      </c>
      <c r="BR359" t="s">
        <v>2168</v>
      </c>
      <c r="BS359">
        <v>11.607142857142859</v>
      </c>
      <c r="BT359">
        <v>0.1098148660072074</v>
      </c>
      <c r="BU359">
        <v>2.7834042251299258</v>
      </c>
      <c r="BV359" t="s">
        <v>48</v>
      </c>
      <c r="BW359" t="s">
        <v>2180</v>
      </c>
      <c r="BX359" t="s">
        <v>2166</v>
      </c>
      <c r="BY359">
        <v>635.22307142857062</v>
      </c>
      <c r="BZ359">
        <v>1.173763780232053E-2</v>
      </c>
      <c r="CA359">
        <v>8.3928965365100375E-2</v>
      </c>
      <c r="CB359">
        <v>4.0799036994737248E-2</v>
      </c>
      <c r="CC359">
        <v>0.19111879325544751</v>
      </c>
      <c r="CD359" t="s">
        <v>3687</v>
      </c>
      <c r="CE359">
        <v>0.4861139037906268</v>
      </c>
      <c r="CF359">
        <v>14.07518891090634</v>
      </c>
      <c r="CG359">
        <v>4.7184988712950942</v>
      </c>
      <c r="CH359">
        <v>225.55357142857139</v>
      </c>
      <c r="CI359">
        <v>11576.008928571429</v>
      </c>
    </row>
    <row r="360" spans="1:87">
      <c r="A360">
        <v>494</v>
      </c>
      <c r="B360">
        <v>432</v>
      </c>
      <c r="C360">
        <v>414</v>
      </c>
      <c r="D360">
        <v>464</v>
      </c>
      <c r="E360">
        <v>403</v>
      </c>
      <c r="F360" t="s">
        <v>735</v>
      </c>
      <c r="J360">
        <v>2000</v>
      </c>
      <c r="L360">
        <v>250987202</v>
      </c>
      <c r="M360">
        <v>646190</v>
      </c>
      <c r="N360">
        <v>6222353050</v>
      </c>
      <c r="O360" t="s">
        <v>2223</v>
      </c>
      <c r="P360" t="s">
        <v>255</v>
      </c>
      <c r="Q360" t="s">
        <v>2225</v>
      </c>
      <c r="S360" t="s">
        <v>2000</v>
      </c>
      <c r="U360">
        <v>400</v>
      </c>
      <c r="V360" t="s">
        <v>113</v>
      </c>
      <c r="W360">
        <v>2023</v>
      </c>
      <c r="X360">
        <v>1482893.56919</v>
      </c>
      <c r="Y360">
        <v>127387.57889</v>
      </c>
      <c r="Z360">
        <v>117509.28982000001</v>
      </c>
      <c r="AA360">
        <v>94311.729959999997</v>
      </c>
      <c r="AB360">
        <v>20622.25044</v>
      </c>
      <c r="AC360">
        <v>1059995</v>
      </c>
      <c r="AD360">
        <v>2829</v>
      </c>
      <c r="AE360">
        <v>218124.62959999999</v>
      </c>
      <c r="AF360">
        <v>815083.34022999997</v>
      </c>
      <c r="AG360">
        <v>479144.06096999999</v>
      </c>
      <c r="AH360">
        <v>335939.27925999998</v>
      </c>
      <c r="AI360">
        <v>602937.85432000004</v>
      </c>
      <c r="AJ360">
        <v>212145.48590999999</v>
      </c>
      <c r="AM360" t="s">
        <v>0</v>
      </c>
      <c r="AN360" t="s">
        <v>75</v>
      </c>
      <c r="AO360" t="s">
        <v>256</v>
      </c>
      <c r="AP360" t="s">
        <v>257</v>
      </c>
      <c r="AQ360" t="s">
        <v>46</v>
      </c>
      <c r="AR360">
        <v>0.71481529222559137</v>
      </c>
      <c r="AS360">
        <v>-10.052652662888759</v>
      </c>
      <c r="AT360">
        <v>6.3599796991173033E-2</v>
      </c>
      <c r="AU360">
        <v>0.1157080819899805</v>
      </c>
      <c r="AV360">
        <v>0.15642031642940349</v>
      </c>
      <c r="AW360" t="s">
        <v>57</v>
      </c>
      <c r="AX360">
        <v>0</v>
      </c>
      <c r="AY360">
        <v>0.73972540544119481</v>
      </c>
      <c r="AZ360">
        <v>77.103085754683633</v>
      </c>
      <c r="BA360">
        <v>524.17588165075995</v>
      </c>
      <c r="BB360">
        <v>169.3687030646872</v>
      </c>
      <c r="BC360" t="s">
        <v>3686</v>
      </c>
      <c r="BD360" t="s">
        <v>2175</v>
      </c>
      <c r="BE360" t="s">
        <v>2176</v>
      </c>
      <c r="BF360" t="s">
        <v>2185</v>
      </c>
      <c r="BG360">
        <v>1</v>
      </c>
      <c r="BH360">
        <v>6.5162239231000729E-2</v>
      </c>
      <c r="BI360">
        <v>14.559225823023811</v>
      </c>
      <c r="BJ360">
        <v>0.1359217593716604</v>
      </c>
      <c r="BK360">
        <v>-16.986068244185631</v>
      </c>
      <c r="BL360">
        <v>-0.18616173979745379</v>
      </c>
      <c r="BM360">
        <v>3.4564370288607149</v>
      </c>
      <c r="BN360" t="s">
        <v>49</v>
      </c>
      <c r="BO360" t="s">
        <v>49</v>
      </c>
      <c r="BP360" t="s">
        <v>49</v>
      </c>
      <c r="BQ360" t="s">
        <v>3731</v>
      </c>
      <c r="BR360" t="s">
        <v>2168</v>
      </c>
      <c r="BS360">
        <v>-19.4017094017094</v>
      </c>
      <c r="BT360">
        <v>-0.21569274515834461</v>
      </c>
      <c r="BU360">
        <v>-5.2495114927575752</v>
      </c>
      <c r="BV360" t="s">
        <v>49</v>
      </c>
      <c r="BW360" t="s">
        <v>2182</v>
      </c>
      <c r="BX360" t="s">
        <v>2167</v>
      </c>
      <c r="BY360">
        <v>155.39126626614461</v>
      </c>
      <c r="BZ360">
        <v>7.03743875701658E-2</v>
      </c>
      <c r="CA360">
        <v>0.17133555022231581</v>
      </c>
      <c r="CB360">
        <v>0.122700915256292</v>
      </c>
      <c r="CC360">
        <v>0.64965305299459064</v>
      </c>
      <c r="CD360" t="s">
        <v>3686</v>
      </c>
      <c r="CE360">
        <v>0.71614393566940326</v>
      </c>
      <c r="CF360">
        <v>14.073584091937679</v>
      </c>
      <c r="CG360">
        <v>8.1633713164599122</v>
      </c>
      <c r="CH360">
        <v>59.092022792022789</v>
      </c>
      <c r="CI360">
        <v>368.78461538461539</v>
      </c>
    </row>
    <row r="361" spans="1:87">
      <c r="A361">
        <v>453</v>
      </c>
      <c r="B361">
        <v>452</v>
      </c>
      <c r="C361">
        <v>443</v>
      </c>
      <c r="D361">
        <v>423</v>
      </c>
      <c r="E361">
        <v>404</v>
      </c>
      <c r="F361" t="s">
        <v>684</v>
      </c>
      <c r="H361">
        <v>1998</v>
      </c>
      <c r="J361">
        <v>2001</v>
      </c>
      <c r="L361" t="s">
        <v>3466</v>
      </c>
      <c r="M361">
        <v>23805</v>
      </c>
      <c r="N361">
        <v>5262161089</v>
      </c>
      <c r="O361" t="s">
        <v>2200</v>
      </c>
      <c r="P361" t="s">
        <v>291</v>
      </c>
      <c r="Q361" t="s">
        <v>2309</v>
      </c>
      <c r="R361" t="s">
        <v>2589</v>
      </c>
      <c r="S361" t="s">
        <v>1986</v>
      </c>
      <c r="T361" t="s">
        <v>2767</v>
      </c>
      <c r="U361">
        <v>500</v>
      </c>
      <c r="V361" t="s">
        <v>113</v>
      </c>
      <c r="W361">
        <v>2023</v>
      </c>
      <c r="X361">
        <v>1585636.7064400001</v>
      </c>
      <c r="Y361">
        <v>13216.33073</v>
      </c>
      <c r="Z361">
        <v>7044.7283399999997</v>
      </c>
      <c r="AA361">
        <v>7044.7283399999997</v>
      </c>
      <c r="AB361">
        <v>56938.00157</v>
      </c>
      <c r="AC361">
        <v>1356719</v>
      </c>
      <c r="AD361">
        <v>1497</v>
      </c>
      <c r="AE361">
        <v>171612.72854000001</v>
      </c>
      <c r="AF361">
        <v>685536.92934000003</v>
      </c>
      <c r="AG361">
        <v>375644.17118</v>
      </c>
      <c r="AH361">
        <v>309892.75816000003</v>
      </c>
      <c r="AI361">
        <v>416879.96645000001</v>
      </c>
      <c r="AJ361">
        <v>268656.96289000002</v>
      </c>
      <c r="AM361" t="s">
        <v>0</v>
      </c>
      <c r="AN361" t="s">
        <v>75</v>
      </c>
      <c r="AO361" t="s">
        <v>93</v>
      </c>
      <c r="AP361" t="s">
        <v>94</v>
      </c>
      <c r="AQ361" t="s">
        <v>56</v>
      </c>
      <c r="AR361">
        <v>0.85563041930710859</v>
      </c>
      <c r="AS361">
        <v>1.522202757990154</v>
      </c>
      <c r="AT361">
        <v>4.4428388365305351E-3</v>
      </c>
      <c r="AU361">
        <v>1.027622005248106E-2</v>
      </c>
      <c r="AV361">
        <v>1.6898697243694329E-2</v>
      </c>
      <c r="AW361" t="s">
        <v>47</v>
      </c>
      <c r="AX361">
        <v>1</v>
      </c>
      <c r="AY361">
        <v>0.60810723479382911</v>
      </c>
      <c r="AZ361">
        <v>114.6377612157649</v>
      </c>
      <c r="BA361">
        <v>1059.209556740147</v>
      </c>
      <c r="BB361">
        <v>250.93131007348029</v>
      </c>
      <c r="BC361" t="s">
        <v>3688</v>
      </c>
      <c r="BD361" t="s">
        <v>2175</v>
      </c>
      <c r="BE361" t="s">
        <v>2176</v>
      </c>
      <c r="BF361" t="s">
        <v>2185</v>
      </c>
      <c r="BG361">
        <v>1</v>
      </c>
      <c r="BH361">
        <v>2.3638241501766969E-2</v>
      </c>
      <c r="BI361">
        <v>22.682303281538651</v>
      </c>
      <c r="BJ361">
        <v>0.20442792779266131</v>
      </c>
      <c r="BK361">
        <v>-11.099780230769101</v>
      </c>
      <c r="BL361">
        <v>-0.1176555713764529</v>
      </c>
      <c r="BM361">
        <v>5.2435478858630979</v>
      </c>
      <c r="BN361" t="s">
        <v>49</v>
      </c>
      <c r="BO361" t="s">
        <v>49</v>
      </c>
      <c r="BP361" t="s">
        <v>49</v>
      </c>
      <c r="BQ361" t="s">
        <v>3731</v>
      </c>
      <c r="BR361" t="s">
        <v>2168</v>
      </c>
      <c r="BS361">
        <v>-3.541949908825559</v>
      </c>
      <c r="BT361">
        <v>-3.6061986239802828E-2</v>
      </c>
      <c r="BU361">
        <v>-0.89749788247645013</v>
      </c>
      <c r="BV361" t="s">
        <v>48</v>
      </c>
      <c r="BW361" t="s">
        <v>2182</v>
      </c>
      <c r="BX361" t="s">
        <v>2167</v>
      </c>
      <c r="BY361">
        <v>226.41390693377181</v>
      </c>
      <c r="BZ361">
        <v>6.3853238868877005E-2</v>
      </c>
      <c r="CA361">
        <v>0.2221660884554679</v>
      </c>
      <c r="CB361">
        <v>0.1157572136038354</v>
      </c>
      <c r="CC361">
        <v>0.83199217780534163</v>
      </c>
      <c r="CD361" t="s">
        <v>3688</v>
      </c>
      <c r="CE361">
        <v>0.52103907670426641</v>
      </c>
      <c r="CF361">
        <v>14.072068664371111</v>
      </c>
      <c r="CG361">
        <v>7.3472803706594316</v>
      </c>
      <c r="CH361">
        <v>83.806890403809348</v>
      </c>
      <c r="CI361">
        <v>832.7956498063752</v>
      </c>
    </row>
    <row r="362" spans="1:87">
      <c r="A362">
        <v>363</v>
      </c>
      <c r="B362">
        <v>427</v>
      </c>
      <c r="C362">
        <v>400</v>
      </c>
      <c r="D362">
        <v>362</v>
      </c>
      <c r="E362">
        <v>405</v>
      </c>
      <c r="F362" t="s">
        <v>596</v>
      </c>
      <c r="H362">
        <v>1986</v>
      </c>
      <c r="J362">
        <v>2002</v>
      </c>
      <c r="L362">
        <v>472293752</v>
      </c>
      <c r="M362">
        <v>116926</v>
      </c>
      <c r="N362">
        <v>7311751025</v>
      </c>
      <c r="O362" t="s">
        <v>2198</v>
      </c>
      <c r="P362" t="s">
        <v>306</v>
      </c>
      <c r="Q362" t="s">
        <v>2551</v>
      </c>
      <c r="R362" t="s">
        <v>2238</v>
      </c>
      <c r="S362" t="s">
        <v>2004</v>
      </c>
      <c r="T362" t="s">
        <v>2773</v>
      </c>
      <c r="U362">
        <v>400</v>
      </c>
      <c r="V362" t="s">
        <v>2208</v>
      </c>
      <c r="W362">
        <v>2023</v>
      </c>
      <c r="X362">
        <v>1970000</v>
      </c>
      <c r="Y362">
        <v>311000</v>
      </c>
      <c r="AB362">
        <v>97189</v>
      </c>
      <c r="AC362">
        <v>809000</v>
      </c>
      <c r="AD362">
        <v>2682</v>
      </c>
      <c r="AE362">
        <v>470543</v>
      </c>
      <c r="AM362" t="s">
        <v>0</v>
      </c>
      <c r="AN362" t="s">
        <v>75</v>
      </c>
      <c r="AO362" t="s">
        <v>307</v>
      </c>
      <c r="AP362" t="s">
        <v>308</v>
      </c>
      <c r="AQ362" t="s">
        <v>64</v>
      </c>
      <c r="AR362">
        <v>0.41065989847715728</v>
      </c>
      <c r="AS362">
        <v>18.99577232786536</v>
      </c>
      <c r="AW362" t="s">
        <v>57</v>
      </c>
      <c r="AX362">
        <v>0</v>
      </c>
      <c r="AZ362">
        <v>175.444817300522</v>
      </c>
      <c r="BA362">
        <v>734.5264727815063</v>
      </c>
      <c r="BC362" t="s">
        <v>3689</v>
      </c>
      <c r="BD362" t="s">
        <v>2173</v>
      </c>
      <c r="BE362" t="s">
        <v>2174</v>
      </c>
      <c r="BF362" t="s">
        <v>2185</v>
      </c>
      <c r="BG362">
        <v>1</v>
      </c>
      <c r="BH362">
        <v>0.2012324836517948</v>
      </c>
      <c r="BI362">
        <v>53.037404050597118</v>
      </c>
      <c r="BJ362">
        <v>0.42551217644513351</v>
      </c>
      <c r="BK362">
        <v>10.89666960188198</v>
      </c>
      <c r="BL362">
        <v>0.10342867727602111</v>
      </c>
      <c r="BM362">
        <v>11.22422736790711</v>
      </c>
      <c r="BN362" t="s">
        <v>48</v>
      </c>
      <c r="BO362" t="s">
        <v>48</v>
      </c>
      <c r="BP362" t="s">
        <v>48</v>
      </c>
      <c r="BQ362" t="s">
        <v>3728</v>
      </c>
      <c r="BR362" t="s">
        <v>2165</v>
      </c>
      <c r="BS362">
        <v>32.838038632986617</v>
      </c>
      <c r="BT362">
        <v>0.28396044552878591</v>
      </c>
      <c r="BU362">
        <v>7.3570609686423696</v>
      </c>
      <c r="BV362" t="s">
        <v>48</v>
      </c>
      <c r="BW362" t="s">
        <v>2180</v>
      </c>
      <c r="BX362" t="s">
        <v>2166</v>
      </c>
      <c r="BY362">
        <v>96.949949750302721</v>
      </c>
      <c r="BZ362">
        <v>0.1124110227326576</v>
      </c>
      <c r="CA362">
        <v>9.9205141283840115E-2</v>
      </c>
      <c r="CB362">
        <v>7.7490267060089865E-2</v>
      </c>
      <c r="CC362">
        <v>0.20942741482536259</v>
      </c>
      <c r="CD362" t="s">
        <v>3687</v>
      </c>
      <c r="CE362">
        <v>0.78111140266792334</v>
      </c>
      <c r="CF362">
        <v>14.068031924269039</v>
      </c>
      <c r="CG362">
        <v>7.6103576183128379</v>
      </c>
      <c r="CH362">
        <v>136.1748390292224</v>
      </c>
      <c r="CI362">
        <v>637.57652303120358</v>
      </c>
    </row>
    <row r="363" spans="1:87">
      <c r="A363">
        <v>364</v>
      </c>
      <c r="B363">
        <v>380</v>
      </c>
      <c r="C363">
        <v>387</v>
      </c>
      <c r="D363">
        <v>355</v>
      </c>
      <c r="E363">
        <v>406</v>
      </c>
      <c r="F363" t="s">
        <v>597</v>
      </c>
      <c r="J363">
        <v>2001</v>
      </c>
      <c r="L363">
        <v>631000141</v>
      </c>
      <c r="M363">
        <v>34442</v>
      </c>
      <c r="N363">
        <v>7770003038</v>
      </c>
      <c r="O363" t="s">
        <v>2198</v>
      </c>
      <c r="P363" t="s">
        <v>598</v>
      </c>
      <c r="Q363" t="s">
        <v>2066</v>
      </c>
      <c r="R363" t="s">
        <v>2579</v>
      </c>
      <c r="S363" t="s">
        <v>2006</v>
      </c>
      <c r="U363">
        <v>500</v>
      </c>
      <c r="V363" t="s">
        <v>113</v>
      </c>
      <c r="W363">
        <v>2023</v>
      </c>
      <c r="X363">
        <v>1931124</v>
      </c>
      <c r="Y363">
        <v>57987</v>
      </c>
      <c r="Z363">
        <v>52706</v>
      </c>
      <c r="AA363">
        <v>39133</v>
      </c>
      <c r="AB363">
        <v>11927</v>
      </c>
      <c r="AC363">
        <v>110355</v>
      </c>
      <c r="AD363">
        <v>423</v>
      </c>
      <c r="AE363">
        <v>92438</v>
      </c>
      <c r="AF363">
        <v>817254</v>
      </c>
      <c r="AG363">
        <v>271004</v>
      </c>
      <c r="AH363">
        <v>546250</v>
      </c>
      <c r="AI363">
        <v>429748</v>
      </c>
      <c r="AJ363">
        <v>387506</v>
      </c>
      <c r="AM363" t="s">
        <v>0</v>
      </c>
      <c r="AN363" t="s">
        <v>75</v>
      </c>
      <c r="AO363" t="s">
        <v>283</v>
      </c>
      <c r="AP363" t="s">
        <v>284</v>
      </c>
      <c r="AQ363" t="s">
        <v>71</v>
      </c>
      <c r="AR363">
        <v>5.7145475899010111E-2</v>
      </c>
      <c r="AS363">
        <v>4.9306067979365098</v>
      </c>
      <c r="AT363">
        <v>2.026436417340368E-2</v>
      </c>
      <c r="AU363">
        <v>4.7883522136324817E-2</v>
      </c>
      <c r="AV363">
        <v>9.1060342340162137E-2</v>
      </c>
      <c r="AW363" t="s">
        <v>47</v>
      </c>
      <c r="AX363">
        <v>1</v>
      </c>
      <c r="AY363">
        <v>0.52584386249562565</v>
      </c>
      <c r="AZ363">
        <v>218.52955082742321</v>
      </c>
      <c r="BA363">
        <v>4565.3049645390074</v>
      </c>
      <c r="BB363">
        <v>640.67139479905438</v>
      </c>
      <c r="BC363" t="s">
        <v>3685</v>
      </c>
      <c r="BD363" t="s">
        <v>2173</v>
      </c>
      <c r="BE363" t="s">
        <v>2174</v>
      </c>
      <c r="BF363" t="s">
        <v>2184</v>
      </c>
      <c r="BG363">
        <v>0</v>
      </c>
      <c r="BH363">
        <v>-3.405614034586682E-3</v>
      </c>
      <c r="BI363">
        <v>49.962375916237683</v>
      </c>
      <c r="BJ363">
        <v>0.40521424942067341</v>
      </c>
      <c r="BK363">
        <v>8.6683883450997783</v>
      </c>
      <c r="BL363">
        <v>8.3130750251559249E-2</v>
      </c>
      <c r="BM363">
        <v>10.661251668317639</v>
      </c>
      <c r="BN363" t="s">
        <v>48</v>
      </c>
      <c r="BO363" t="s">
        <v>49</v>
      </c>
      <c r="BP363" t="s">
        <v>48</v>
      </c>
      <c r="BQ363" t="s">
        <v>3728</v>
      </c>
      <c r="BR363" t="s">
        <v>2165</v>
      </c>
      <c r="BS363">
        <v>9.5854922279792731</v>
      </c>
      <c r="BT363">
        <v>9.1534809581446552E-2</v>
      </c>
      <c r="BU363">
        <v>2.3147543019401251</v>
      </c>
      <c r="BV363" t="s">
        <v>48</v>
      </c>
      <c r="BW363" t="s">
        <v>2180</v>
      </c>
      <c r="BX363" t="s">
        <v>2166</v>
      </c>
      <c r="BY363">
        <v>1229.193565575277</v>
      </c>
      <c r="BZ363">
        <v>2.3289657298567489E-2</v>
      </c>
      <c r="CA363">
        <v>0.1127629575320061</v>
      </c>
      <c r="CB363">
        <v>5.1722086267286832E-2</v>
      </c>
      <c r="CC363">
        <v>6.0551089933596793E-2</v>
      </c>
      <c r="CD363" t="s">
        <v>3685</v>
      </c>
      <c r="CE363">
        <v>0.45867975973055047</v>
      </c>
      <c r="CF363">
        <v>14.068398525360671</v>
      </c>
      <c r="CG363">
        <v>5.955837369464831</v>
      </c>
      <c r="CH363">
        <v>174.8523316062176</v>
      </c>
      <c r="CI363">
        <v>3336.1113989637311</v>
      </c>
    </row>
    <row r="364" spans="1:87">
      <c r="A364">
        <v>467</v>
      </c>
      <c r="B364">
        <v>673</v>
      </c>
      <c r="C364">
        <v>456</v>
      </c>
      <c r="D364">
        <v>386</v>
      </c>
      <c r="E364">
        <v>407</v>
      </c>
      <c r="F364" t="s">
        <v>705</v>
      </c>
      <c r="J364">
        <v>2008</v>
      </c>
      <c r="L364">
        <v>300786847</v>
      </c>
      <c r="M364">
        <v>300468</v>
      </c>
      <c r="N364">
        <v>7842403647</v>
      </c>
      <c r="O364" t="s">
        <v>2223</v>
      </c>
      <c r="P364" t="s">
        <v>86</v>
      </c>
      <c r="Q364" t="s">
        <v>1990</v>
      </c>
      <c r="R364" t="s">
        <v>2210</v>
      </c>
      <c r="S364" t="s">
        <v>1991</v>
      </c>
      <c r="U364">
        <v>400</v>
      </c>
      <c r="V364" t="s">
        <v>113</v>
      </c>
      <c r="W364">
        <v>2023</v>
      </c>
      <c r="X364">
        <v>1558858.7886300001</v>
      </c>
      <c r="Y364">
        <v>28886.66403</v>
      </c>
      <c r="Z364">
        <v>23993.063259999999</v>
      </c>
      <c r="AA364">
        <v>23992.770260000001</v>
      </c>
      <c r="AB364">
        <v>4303.91734</v>
      </c>
      <c r="AC364">
        <v>0</v>
      </c>
      <c r="AD364">
        <v>284</v>
      </c>
      <c r="AE364">
        <v>22120.949720000001</v>
      </c>
      <c r="AF364">
        <v>245520.03594999999</v>
      </c>
      <c r="AG364">
        <v>57882.916979999987</v>
      </c>
      <c r="AH364">
        <v>187637.11897000001</v>
      </c>
      <c r="AI364">
        <v>101621.07283</v>
      </c>
      <c r="AJ364">
        <v>143898.96312</v>
      </c>
      <c r="AM364" t="s">
        <v>42</v>
      </c>
      <c r="AN364" t="s">
        <v>43</v>
      </c>
      <c r="AO364" t="s">
        <v>87</v>
      </c>
      <c r="AP364" t="s">
        <v>88</v>
      </c>
      <c r="AQ364" t="s">
        <v>46</v>
      </c>
      <c r="AR364">
        <v>0</v>
      </c>
      <c r="AS364">
        <v>37.815265606185733</v>
      </c>
      <c r="AT364">
        <v>1.5391240332349799E-2</v>
      </c>
      <c r="AU364">
        <v>9.7722249702204E-2</v>
      </c>
      <c r="AV364">
        <v>0.2361003440707328</v>
      </c>
      <c r="AW364" t="s">
        <v>57</v>
      </c>
      <c r="AX364">
        <v>0</v>
      </c>
      <c r="AY364">
        <v>0.4139013438833769</v>
      </c>
      <c r="AZ364">
        <v>77.890668028169017</v>
      </c>
      <c r="BA364">
        <v>5488.9393965845074</v>
      </c>
      <c r="BB364">
        <v>203.81308795774649</v>
      </c>
      <c r="BC364" t="s">
        <v>3685</v>
      </c>
      <c r="BD364" t="s">
        <v>2173</v>
      </c>
      <c r="BE364" t="s">
        <v>2174</v>
      </c>
      <c r="BF364" t="s">
        <v>2184</v>
      </c>
      <c r="BG364">
        <v>0</v>
      </c>
      <c r="BH364">
        <v>-1.519129943617584E-2</v>
      </c>
      <c r="BI364">
        <v>21.784986561031999</v>
      </c>
      <c r="BJ364">
        <v>0.1970868986444767</v>
      </c>
      <c r="BK364">
        <v>-11.7500097383826</v>
      </c>
      <c r="BL364">
        <v>-0.1249966005246375</v>
      </c>
      <c r="BM364">
        <v>5.0505760283583223</v>
      </c>
      <c r="BN364" t="s">
        <v>49</v>
      </c>
      <c r="BO364" t="s">
        <v>48</v>
      </c>
      <c r="BP364" t="s">
        <v>48</v>
      </c>
      <c r="BQ364" t="s">
        <v>3731</v>
      </c>
      <c r="BR364" t="s">
        <v>2168</v>
      </c>
      <c r="BS364">
        <v>24.561403508771932</v>
      </c>
      <c r="BT364">
        <v>0.21962860920676519</v>
      </c>
      <c r="BU364">
        <v>5.6442521865168294</v>
      </c>
      <c r="BV364" t="s">
        <v>49</v>
      </c>
      <c r="BW364" t="s">
        <v>2180</v>
      </c>
      <c r="BX364" t="s">
        <v>2166</v>
      </c>
      <c r="BY364">
        <v>-125.1351648190011</v>
      </c>
      <c r="BZ364">
        <v>8.8889999992187562E-3</v>
      </c>
      <c r="CA364">
        <v>0.2027043879496179</v>
      </c>
      <c r="CB364">
        <v>5.7968296528784401E-2</v>
      </c>
      <c r="CC364">
        <v>1.519129943617584E-2</v>
      </c>
      <c r="CD364" t="s">
        <v>3685</v>
      </c>
      <c r="CE364">
        <v>0.28597455198252741</v>
      </c>
      <c r="CF364">
        <v>14.06237766712108</v>
      </c>
      <c r="CG364">
        <v>5.4293456289544411</v>
      </c>
      <c r="CH364">
        <v>72.327045570175443</v>
      </c>
      <c r="CI364">
        <v>5614.0745614035086</v>
      </c>
    </row>
    <row r="365" spans="1:87">
      <c r="A365">
        <v>353</v>
      </c>
      <c r="B365">
        <v>375</v>
      </c>
      <c r="C365">
        <v>372</v>
      </c>
      <c r="D365">
        <v>378</v>
      </c>
      <c r="E365">
        <v>408</v>
      </c>
      <c r="F365" t="s">
        <v>584</v>
      </c>
      <c r="H365">
        <v>1998</v>
      </c>
      <c r="J365">
        <v>2002</v>
      </c>
      <c r="L365" t="s">
        <v>3486</v>
      </c>
      <c r="M365">
        <v>88354</v>
      </c>
      <c r="N365">
        <v>6442806973</v>
      </c>
      <c r="O365" t="s">
        <v>2200</v>
      </c>
      <c r="P365" t="s">
        <v>194</v>
      </c>
      <c r="Q365" t="s">
        <v>2344</v>
      </c>
      <c r="S365" t="s">
        <v>2000</v>
      </c>
      <c r="U365">
        <v>500</v>
      </c>
      <c r="V365" t="s">
        <v>113</v>
      </c>
      <c r="W365">
        <v>2023</v>
      </c>
      <c r="X365">
        <v>2028561.72783</v>
      </c>
      <c r="Y365">
        <v>20735.378359999999</v>
      </c>
      <c r="Z365">
        <v>28917.119299999998</v>
      </c>
      <c r="AA365">
        <v>21659.915300000001</v>
      </c>
      <c r="AB365">
        <v>37444.546729999987</v>
      </c>
      <c r="AC365">
        <v>1618765</v>
      </c>
      <c r="AD365">
        <v>1178</v>
      </c>
      <c r="AE365">
        <v>131654.17769000001</v>
      </c>
      <c r="AF365">
        <v>1144921.11344</v>
      </c>
      <c r="AG365">
        <v>466468.60746999999</v>
      </c>
      <c r="AH365">
        <v>678452.50597000006</v>
      </c>
      <c r="AI365">
        <v>381166.04719999997</v>
      </c>
      <c r="AJ365">
        <v>763755.06623999996</v>
      </c>
      <c r="AM365" t="s">
        <v>0</v>
      </c>
      <c r="AN365" t="s">
        <v>75</v>
      </c>
      <c r="AO365" t="s">
        <v>76</v>
      </c>
      <c r="AP365" t="s">
        <v>77</v>
      </c>
      <c r="AQ365" t="s">
        <v>46</v>
      </c>
      <c r="AR365">
        <v>0.7979865624950101</v>
      </c>
      <c r="AS365">
        <v>9.1880037644604062</v>
      </c>
      <c r="AT365">
        <v>1.067747409548642E-2</v>
      </c>
      <c r="AU365">
        <v>1.891825999690161E-2</v>
      </c>
      <c r="AV365">
        <v>5.6825405775543597E-2</v>
      </c>
      <c r="AW365" t="s">
        <v>47</v>
      </c>
      <c r="AX365">
        <v>1</v>
      </c>
      <c r="AY365">
        <v>0.33291904806852451</v>
      </c>
      <c r="AZ365">
        <v>111.76076204584039</v>
      </c>
      <c r="BA365">
        <v>1722.0388181918511</v>
      </c>
      <c r="BB365">
        <v>395.98353775042449</v>
      </c>
      <c r="BC365" t="s">
        <v>3688</v>
      </c>
      <c r="BD365" t="s">
        <v>2175</v>
      </c>
      <c r="BE365" t="s">
        <v>2176</v>
      </c>
      <c r="BF365" t="s">
        <v>2185</v>
      </c>
      <c r="BG365">
        <v>1</v>
      </c>
      <c r="BH365">
        <v>2.473427713963328E-2</v>
      </c>
      <c r="BI365">
        <v>59.066201819345189</v>
      </c>
      <c r="BJ365">
        <v>0.46415029322053059</v>
      </c>
      <c r="BK365">
        <v>15.26536363720667</v>
      </c>
      <c r="BL365">
        <v>0.1420667940514182</v>
      </c>
      <c r="BM365">
        <v>12.30380675925278</v>
      </c>
      <c r="BN365" t="s">
        <v>49</v>
      </c>
      <c r="BO365" t="s">
        <v>49</v>
      </c>
      <c r="BP365" t="s">
        <v>49</v>
      </c>
      <c r="BQ365" t="s">
        <v>3728</v>
      </c>
      <c r="BR365" t="s">
        <v>2165</v>
      </c>
      <c r="BS365">
        <v>18.630412890231622</v>
      </c>
      <c r="BT365">
        <v>0.17084270016635911</v>
      </c>
      <c r="BU365">
        <v>4.3635901251851461</v>
      </c>
      <c r="BV365" t="s">
        <v>48</v>
      </c>
      <c r="BW365" t="s">
        <v>2180</v>
      </c>
      <c r="BX365" t="s">
        <v>2166</v>
      </c>
      <c r="BY365">
        <v>437.75483027644282</v>
      </c>
      <c r="BZ365">
        <v>1.6965499720064552E-2</v>
      </c>
      <c r="CA365">
        <v>8.005239147084614E-2</v>
      </c>
      <c r="CB365">
        <v>2.5426716620677008E-2</v>
      </c>
      <c r="CC365">
        <v>0.77325228535537682</v>
      </c>
      <c r="CD365" t="s">
        <v>3688</v>
      </c>
      <c r="CE365">
        <v>0.31762594662692911</v>
      </c>
      <c r="CF365">
        <v>14.05868729822858</v>
      </c>
      <c r="CG365">
        <v>6.9007306640451729</v>
      </c>
      <c r="CH365">
        <v>84.017824249748244</v>
      </c>
      <c r="CI365">
        <v>1284.283987915408</v>
      </c>
    </row>
    <row r="366" spans="1:87">
      <c r="A366">
        <v>448</v>
      </c>
      <c r="B366">
        <v>309</v>
      </c>
      <c r="C366">
        <v>475</v>
      </c>
      <c r="D366">
        <v>427</v>
      </c>
      <c r="E366">
        <v>410</v>
      </c>
      <c r="F366" t="s">
        <v>681</v>
      </c>
      <c r="J366">
        <v>2001</v>
      </c>
      <c r="L366" t="s">
        <v>3463</v>
      </c>
      <c r="M366">
        <v>54053</v>
      </c>
      <c r="N366">
        <v>5270103416</v>
      </c>
      <c r="O366" t="s">
        <v>2200</v>
      </c>
      <c r="P366" t="s">
        <v>198</v>
      </c>
      <c r="Q366" t="s">
        <v>2019</v>
      </c>
      <c r="R366" t="s">
        <v>2579</v>
      </c>
      <c r="S366" t="s">
        <v>2006</v>
      </c>
      <c r="U366">
        <v>540</v>
      </c>
      <c r="V366" t="s">
        <v>113</v>
      </c>
      <c r="W366">
        <v>2023</v>
      </c>
      <c r="X366">
        <v>1608617</v>
      </c>
      <c r="Y366">
        <v>510</v>
      </c>
      <c r="Z366">
        <v>-9029</v>
      </c>
      <c r="AA366">
        <v>-7525</v>
      </c>
      <c r="AB366">
        <v>646</v>
      </c>
      <c r="AC366">
        <v>742082</v>
      </c>
      <c r="AD366">
        <v>48</v>
      </c>
      <c r="AE366">
        <v>14246.9</v>
      </c>
      <c r="AF366">
        <v>231351</v>
      </c>
      <c r="AG366">
        <v>11041</v>
      </c>
      <c r="AH366">
        <v>220310</v>
      </c>
      <c r="AI366">
        <v>50103</v>
      </c>
      <c r="AJ366">
        <v>181248</v>
      </c>
      <c r="AM366" t="s">
        <v>0</v>
      </c>
      <c r="AN366" t="s">
        <v>75</v>
      </c>
      <c r="AO366" t="s">
        <v>166</v>
      </c>
      <c r="AP366" t="s">
        <v>167</v>
      </c>
      <c r="AQ366" t="s">
        <v>71</v>
      </c>
      <c r="AR366">
        <v>0.46131677086590528</v>
      </c>
      <c r="AS366">
        <v>-28.84841901053197</v>
      </c>
      <c r="AT366">
        <v>-4.6779314156197528E-3</v>
      </c>
      <c r="AU366">
        <v>-3.2526334444199508E-2</v>
      </c>
      <c r="AV366">
        <v>-0.1501906073488613</v>
      </c>
      <c r="AW366" t="s">
        <v>47</v>
      </c>
      <c r="AX366">
        <v>1</v>
      </c>
      <c r="AY366">
        <v>0.21656703450601031</v>
      </c>
      <c r="AZ366">
        <v>296.81041666666658</v>
      </c>
      <c r="BA366">
        <v>33512.854166666657</v>
      </c>
      <c r="BB366">
        <v>230.02083333333329</v>
      </c>
      <c r="BC366" t="s">
        <v>3689</v>
      </c>
      <c r="BD366" t="s">
        <v>2175</v>
      </c>
      <c r="BE366" t="s">
        <v>2174</v>
      </c>
      <c r="BF366" t="s">
        <v>2184</v>
      </c>
      <c r="BG366">
        <v>0</v>
      </c>
      <c r="BH366">
        <v>-3.5448302632254458E-2</v>
      </c>
      <c r="BI366">
        <v>26.612111061087369</v>
      </c>
      <c r="BJ366">
        <v>0.2359579831361085</v>
      </c>
      <c r="BK366">
        <v>-8.2520934339946486</v>
      </c>
      <c r="BL366">
        <v>-8.6125516033005667E-2</v>
      </c>
      <c r="BM366">
        <v>6.0764098186453666</v>
      </c>
      <c r="BN366" t="s">
        <v>49</v>
      </c>
      <c r="BO366" t="s">
        <v>49</v>
      </c>
      <c r="BP366" t="s">
        <v>49</v>
      </c>
      <c r="BQ366" t="s">
        <v>3731</v>
      </c>
      <c r="BR366" t="s">
        <v>2168</v>
      </c>
      <c r="BS366">
        <v>23.07692307692308</v>
      </c>
      <c r="BT366">
        <v>0.20763936477824491</v>
      </c>
      <c r="BU366">
        <v>5.3280775695853322</v>
      </c>
      <c r="BV366" t="s">
        <v>48</v>
      </c>
      <c r="BW366" t="s">
        <v>2180</v>
      </c>
      <c r="BX366" t="s">
        <v>2166</v>
      </c>
      <c r="BY366">
        <v>935.72596153845734</v>
      </c>
      <c r="BZ366">
        <v>2.6241471915170941E-3</v>
      </c>
      <c r="CA366">
        <v>6.9075539717399409E-2</v>
      </c>
      <c r="CB366">
        <v>1.8289939984420089E-2</v>
      </c>
      <c r="CC366">
        <v>0.49676507349815979</v>
      </c>
      <c r="CD366" t="s">
        <v>3689</v>
      </c>
      <c r="CE366">
        <v>0.26478171664307742</v>
      </c>
      <c r="CF366">
        <v>14.0549273784561</v>
      </c>
      <c r="CG366">
        <v>3.6635616461296459</v>
      </c>
      <c r="CH366">
        <v>272.69230769230768</v>
      </c>
      <c r="CI366">
        <v>32577.128205128211</v>
      </c>
    </row>
    <row r="367" spans="1:87">
      <c r="A367">
        <v>421</v>
      </c>
      <c r="B367">
        <v>437</v>
      </c>
      <c r="C367">
        <v>440</v>
      </c>
      <c r="D367">
        <v>357</v>
      </c>
      <c r="E367">
        <v>411</v>
      </c>
      <c r="F367" t="s">
        <v>655</v>
      </c>
      <c r="G367" t="s">
        <v>2283</v>
      </c>
      <c r="J367">
        <v>2001</v>
      </c>
      <c r="L367" t="s">
        <v>3484</v>
      </c>
      <c r="M367">
        <v>8820</v>
      </c>
      <c r="N367">
        <v>5260204995</v>
      </c>
      <c r="O367" t="s">
        <v>2198</v>
      </c>
      <c r="P367" t="s">
        <v>389</v>
      </c>
      <c r="Q367" t="s">
        <v>2047</v>
      </c>
      <c r="R367" t="s">
        <v>2553</v>
      </c>
      <c r="S367" t="s">
        <v>2017</v>
      </c>
      <c r="U367">
        <v>540</v>
      </c>
      <c r="V367" t="s">
        <v>2208</v>
      </c>
      <c r="W367">
        <v>2023</v>
      </c>
      <c r="X367">
        <v>1675340</v>
      </c>
      <c r="Y367">
        <v>24624</v>
      </c>
      <c r="Z367">
        <v>25636</v>
      </c>
      <c r="AA367">
        <v>17279</v>
      </c>
      <c r="AB367">
        <v>47088</v>
      </c>
      <c r="AC367">
        <v>61118</v>
      </c>
      <c r="AD367">
        <v>1520</v>
      </c>
      <c r="AE367">
        <v>247164</v>
      </c>
      <c r="AG367">
        <v>294158</v>
      </c>
      <c r="AH367">
        <v>934346</v>
      </c>
      <c r="AI367">
        <v>98225</v>
      </c>
      <c r="AJ367">
        <v>1117751</v>
      </c>
      <c r="AM367" t="s">
        <v>47</v>
      </c>
      <c r="AN367" t="s">
        <v>186</v>
      </c>
      <c r="AO367" t="s">
        <v>300</v>
      </c>
      <c r="AP367" t="s">
        <v>301</v>
      </c>
      <c r="AQ367" t="s">
        <v>71</v>
      </c>
      <c r="AR367">
        <v>3.6480953119963709E-2</v>
      </c>
      <c r="AS367">
        <v>3.7788268496602662</v>
      </c>
      <c r="AT367">
        <v>1.0313727362803971E-2</v>
      </c>
      <c r="AV367">
        <v>0.17591244591499111</v>
      </c>
      <c r="AW367" t="s">
        <v>47</v>
      </c>
      <c r="AX367">
        <v>1</v>
      </c>
      <c r="AZ367">
        <v>162.6078947368421</v>
      </c>
      <c r="BA367">
        <v>1102.1973684210529</v>
      </c>
      <c r="BB367">
        <v>193.52500000000001</v>
      </c>
      <c r="BC367" t="s">
        <v>3685</v>
      </c>
      <c r="BD367" t="s">
        <v>2173</v>
      </c>
      <c r="BE367" t="s">
        <v>2174</v>
      </c>
      <c r="BF367" t="s">
        <v>2185</v>
      </c>
      <c r="BG367">
        <v>1</v>
      </c>
      <c r="BH367">
        <v>2.983993365927971E-2</v>
      </c>
      <c r="BI367">
        <v>31.964957220523441</v>
      </c>
      <c r="BJ367">
        <v>0.27736622575129921</v>
      </c>
      <c r="BK367">
        <v>-4.3732194054177924</v>
      </c>
      <c r="BL367">
        <v>-4.4717273417814951E-2</v>
      </c>
      <c r="BM367">
        <v>7.1802227587718148</v>
      </c>
      <c r="BN367" t="s">
        <v>48</v>
      </c>
      <c r="BO367" t="s">
        <v>49</v>
      </c>
      <c r="BP367" t="s">
        <v>48</v>
      </c>
      <c r="BQ367" t="s">
        <v>3731</v>
      </c>
      <c r="BR367" t="s">
        <v>2168</v>
      </c>
      <c r="BS367">
        <v>4.252400548696845</v>
      </c>
      <c r="BT367">
        <v>4.1644701271718709E-2</v>
      </c>
      <c r="BU367">
        <v>1.0465560176584841</v>
      </c>
      <c r="BV367" t="s">
        <v>48</v>
      </c>
      <c r="BW367" t="s">
        <v>2181</v>
      </c>
      <c r="BX367" t="s">
        <v>2166</v>
      </c>
      <c r="BY367">
        <v>231.46074290664939</v>
      </c>
      <c r="BZ367">
        <v>-2.3630718042998459E-6</v>
      </c>
      <c r="CA367">
        <v>-6.0110603510459237E-5</v>
      </c>
      <c r="CB367">
        <v>-2.8960771669414721E-6</v>
      </c>
      <c r="CC367">
        <v>6.6410194606839994E-3</v>
      </c>
      <c r="CD367" t="s">
        <v>3685</v>
      </c>
      <c r="CE367">
        <v>4.8179139749238327E-2</v>
      </c>
      <c r="CF367">
        <v>14.054160461965949</v>
      </c>
      <c r="CG367">
        <v>7.2848209125686036</v>
      </c>
      <c r="CH367">
        <v>114.3532235939643</v>
      </c>
      <c r="CI367">
        <v>870.73662551440327</v>
      </c>
    </row>
    <row r="368" spans="1:87">
      <c r="A368">
        <v>570</v>
      </c>
      <c r="B368">
        <v>463</v>
      </c>
      <c r="C368">
        <v>410</v>
      </c>
      <c r="D368">
        <v>437</v>
      </c>
      <c r="E368">
        <v>412</v>
      </c>
      <c r="F368" t="s">
        <v>826</v>
      </c>
      <c r="J368">
        <v>2001</v>
      </c>
      <c r="L368" t="s">
        <v>3456</v>
      </c>
      <c r="M368">
        <v>32095</v>
      </c>
      <c r="N368">
        <v>5220000080</v>
      </c>
      <c r="O368" t="s">
        <v>2200</v>
      </c>
      <c r="P368" t="s">
        <v>827</v>
      </c>
      <c r="Q368" t="s">
        <v>2086</v>
      </c>
      <c r="S368" t="s">
        <v>1991</v>
      </c>
      <c r="U368">
        <v>500</v>
      </c>
      <c r="V368" t="s">
        <v>113</v>
      </c>
      <c r="W368">
        <v>2023</v>
      </c>
      <c r="X368">
        <v>1304225</v>
      </c>
      <c r="Y368">
        <v>47414</v>
      </c>
      <c r="Z368">
        <v>43533</v>
      </c>
      <c r="AA368">
        <v>33518</v>
      </c>
      <c r="AB368">
        <v>7032</v>
      </c>
      <c r="AC368">
        <v>0</v>
      </c>
      <c r="AD368">
        <v>260</v>
      </c>
      <c r="AE368">
        <v>48318</v>
      </c>
      <c r="AF368">
        <v>398541</v>
      </c>
      <c r="AG368">
        <v>32892</v>
      </c>
      <c r="AH368">
        <v>365649</v>
      </c>
      <c r="AI368">
        <v>185594</v>
      </c>
      <c r="AJ368">
        <v>212947</v>
      </c>
      <c r="AM368" t="s">
        <v>42</v>
      </c>
      <c r="AN368" t="s">
        <v>43</v>
      </c>
      <c r="AO368" t="s">
        <v>87</v>
      </c>
      <c r="AP368" t="s">
        <v>88</v>
      </c>
      <c r="AQ368" t="s">
        <v>46</v>
      </c>
      <c r="AR368">
        <v>0</v>
      </c>
      <c r="AS368">
        <v>-15.22754941335754</v>
      </c>
      <c r="AT368">
        <v>2.5699553374609441E-2</v>
      </c>
      <c r="AU368">
        <v>8.4101761173881739E-2</v>
      </c>
      <c r="AV368">
        <v>0.18059851072771749</v>
      </c>
      <c r="AW368" t="s">
        <v>47</v>
      </c>
      <c r="AX368">
        <v>1</v>
      </c>
      <c r="AY368">
        <v>0.46568358086119122</v>
      </c>
      <c r="AZ368">
        <v>185.8384615384615</v>
      </c>
      <c r="BA368">
        <v>5016.25</v>
      </c>
      <c r="BB368">
        <v>126.5076923076923</v>
      </c>
      <c r="BC368" t="s">
        <v>3685</v>
      </c>
      <c r="BD368" t="s">
        <v>2173</v>
      </c>
      <c r="BE368" t="s">
        <v>2174</v>
      </c>
      <c r="BF368" t="s">
        <v>2184</v>
      </c>
      <c r="BG368">
        <v>0</v>
      </c>
      <c r="BH368">
        <v>0</v>
      </c>
      <c r="BI368">
        <v>2.7816393049881469</v>
      </c>
      <c r="BJ368">
        <v>2.7436545098419529E-2</v>
      </c>
      <c r="BK368">
        <v>-25.520551228269451</v>
      </c>
      <c r="BL368">
        <v>-0.29464695407069291</v>
      </c>
      <c r="BM368">
        <v>0.68827140266658482</v>
      </c>
      <c r="BN368" t="s">
        <v>49</v>
      </c>
      <c r="BO368" t="s">
        <v>49</v>
      </c>
      <c r="BP368" t="s">
        <v>49</v>
      </c>
      <c r="BQ368" t="s">
        <v>3731</v>
      </c>
      <c r="BR368" t="s">
        <v>2168</v>
      </c>
      <c r="BS368">
        <v>40.54054054054054</v>
      </c>
      <c r="BT368">
        <v>0.34032580593720319</v>
      </c>
      <c r="BU368">
        <v>8.8805747931024914</v>
      </c>
      <c r="BV368" t="s">
        <v>48</v>
      </c>
      <c r="BW368" t="s">
        <v>2180</v>
      </c>
      <c r="BX368" t="s">
        <v>2166</v>
      </c>
      <c r="BY368">
        <v>-1842.8202702702699</v>
      </c>
      <c r="BZ368">
        <v>2.7220614565995869E-2</v>
      </c>
      <c r="CA368">
        <v>0.47270462974367389</v>
      </c>
      <c r="CB368">
        <v>9.4581051478641834E-2</v>
      </c>
      <c r="CC368">
        <v>0</v>
      </c>
      <c r="CD368" t="s">
        <v>3685</v>
      </c>
      <c r="CE368">
        <v>0.20008488499452351</v>
      </c>
      <c r="CF368">
        <v>14.053683007498231</v>
      </c>
      <c r="CG368">
        <v>5.2203558250783244</v>
      </c>
      <c r="CH368">
        <v>154.2756756756757</v>
      </c>
      <c r="CI368">
        <v>6859.0702702702702</v>
      </c>
    </row>
    <row r="369" spans="1:87">
      <c r="A369">
        <v>264</v>
      </c>
      <c r="B369">
        <v>321</v>
      </c>
      <c r="C369">
        <v>330</v>
      </c>
      <c r="D369">
        <v>432</v>
      </c>
      <c r="E369">
        <v>413</v>
      </c>
      <c r="F369" t="s">
        <v>482</v>
      </c>
      <c r="G369" t="s">
        <v>2283</v>
      </c>
      <c r="L369">
        <v>931189985</v>
      </c>
      <c r="M369">
        <v>240829</v>
      </c>
      <c r="N369">
        <v>8942389605</v>
      </c>
      <c r="O369" t="s">
        <v>2198</v>
      </c>
      <c r="P369" t="s">
        <v>483</v>
      </c>
      <c r="Q369" t="s">
        <v>2055</v>
      </c>
      <c r="R369" t="s">
        <v>2352</v>
      </c>
      <c r="S369" t="s">
        <v>1984</v>
      </c>
      <c r="U369">
        <v>450</v>
      </c>
      <c r="V369" t="s">
        <v>2208</v>
      </c>
      <c r="W369">
        <v>2023</v>
      </c>
      <c r="X369">
        <v>2592580</v>
      </c>
      <c r="Y369">
        <v>1327158</v>
      </c>
      <c r="Z369">
        <v>1037474</v>
      </c>
      <c r="AA369">
        <v>984201</v>
      </c>
      <c r="AB369">
        <v>58297</v>
      </c>
      <c r="AC369">
        <v>1517158</v>
      </c>
      <c r="AD369">
        <v>3414</v>
      </c>
      <c r="AE369">
        <v>529291</v>
      </c>
      <c r="AF369">
        <v>9928505</v>
      </c>
      <c r="AI369">
        <v>3790810</v>
      </c>
      <c r="AJ369">
        <v>6137695</v>
      </c>
      <c r="AM369" t="s">
        <v>117</v>
      </c>
      <c r="AN369" t="s">
        <v>118</v>
      </c>
      <c r="AO369" t="s">
        <v>484</v>
      </c>
      <c r="AP369" t="s">
        <v>485</v>
      </c>
      <c r="AQ369" t="s">
        <v>56</v>
      </c>
      <c r="AR369">
        <v>0.58519235664858948</v>
      </c>
      <c r="AS369">
        <v>20.821702030487611</v>
      </c>
      <c r="AT369">
        <v>0.37962222959368658</v>
      </c>
      <c r="AU369">
        <v>9.9128821509381321E-2</v>
      </c>
      <c r="AV369">
        <v>0.25962815334981182</v>
      </c>
      <c r="AW369" t="s">
        <v>57</v>
      </c>
      <c r="AX369">
        <v>0</v>
      </c>
      <c r="AY369">
        <v>0.38181075600002218</v>
      </c>
      <c r="AZ369">
        <v>155.03544229642651</v>
      </c>
      <c r="BA369">
        <v>759.3966022261277</v>
      </c>
      <c r="BC369" t="s">
        <v>3686</v>
      </c>
      <c r="BD369" t="s">
        <v>2175</v>
      </c>
      <c r="BE369" t="s">
        <v>2176</v>
      </c>
      <c r="BF369" t="s">
        <v>2185</v>
      </c>
      <c r="BG369">
        <v>1</v>
      </c>
      <c r="BH369">
        <v>6.4772573808430711E-2</v>
      </c>
      <c r="BI369">
        <v>103.6819532751912</v>
      </c>
      <c r="BJ369">
        <v>0.71138953869642485</v>
      </c>
      <c r="BK369">
        <v>47.595618315355928</v>
      </c>
      <c r="BL369">
        <v>0.38930603952731069</v>
      </c>
      <c r="BM369">
        <v>19.464298649290601</v>
      </c>
      <c r="BN369" t="s">
        <v>49</v>
      </c>
      <c r="BO369" t="s">
        <v>48</v>
      </c>
      <c r="BP369" t="s">
        <v>48</v>
      </c>
      <c r="BQ369" t="s">
        <v>3728</v>
      </c>
      <c r="BR369" t="s">
        <v>2165</v>
      </c>
      <c r="BS369">
        <v>4.6385464620892201</v>
      </c>
      <c r="BT369">
        <v>4.5341810780369578E-2</v>
      </c>
      <c r="BU369">
        <v>1.1399942381905781</v>
      </c>
      <c r="BV369" t="s">
        <v>49</v>
      </c>
      <c r="BW369" t="s">
        <v>2180</v>
      </c>
      <c r="BX369" t="s">
        <v>2166</v>
      </c>
      <c r="BY369">
        <v>369.26799550645723</v>
      </c>
      <c r="BZ369">
        <v>0.21766545652810959</v>
      </c>
      <c r="CA369">
        <v>0.14146922069049331</v>
      </c>
      <c r="CB369">
        <v>5.7244198967171728E-2</v>
      </c>
      <c r="CC369">
        <v>0.52041978284015877</v>
      </c>
      <c r="CD369" t="s">
        <v>3686</v>
      </c>
      <c r="CE369">
        <v>0.40464066097042217</v>
      </c>
      <c r="CF369">
        <v>14.05677453815823</v>
      </c>
      <c r="CG369">
        <v>8.0902980925740167</v>
      </c>
      <c r="CH369">
        <v>122.918416261578</v>
      </c>
      <c r="CI369">
        <v>390.12860671967047</v>
      </c>
    </row>
    <row r="370" spans="1:87">
      <c r="A370">
        <v>320</v>
      </c>
      <c r="B370">
        <v>386</v>
      </c>
      <c r="C370">
        <v>376</v>
      </c>
      <c r="D370">
        <v>348</v>
      </c>
      <c r="E370">
        <v>414</v>
      </c>
      <c r="F370" t="s">
        <v>541</v>
      </c>
      <c r="J370">
        <v>2003</v>
      </c>
      <c r="L370" t="s">
        <v>3479</v>
      </c>
      <c r="M370">
        <v>158804</v>
      </c>
      <c r="N370">
        <v>5220020390</v>
      </c>
      <c r="O370" t="s">
        <v>2200</v>
      </c>
      <c r="P370" t="s">
        <v>542</v>
      </c>
      <c r="Q370" t="s">
        <v>2583</v>
      </c>
      <c r="R370" t="s">
        <v>2579</v>
      </c>
      <c r="S370" t="s">
        <v>2006</v>
      </c>
      <c r="U370">
        <v>500</v>
      </c>
      <c r="V370" t="s">
        <v>113</v>
      </c>
      <c r="W370">
        <v>2023</v>
      </c>
      <c r="X370">
        <v>2171670</v>
      </c>
      <c r="Y370">
        <v>71727</v>
      </c>
      <c r="Z370">
        <v>75715</v>
      </c>
      <c r="AA370">
        <v>71075</v>
      </c>
      <c r="AB370">
        <v>24831</v>
      </c>
      <c r="AC370">
        <v>4969</v>
      </c>
      <c r="AD370">
        <v>460</v>
      </c>
      <c r="AE370">
        <v>30462</v>
      </c>
      <c r="AF370">
        <v>965635</v>
      </c>
      <c r="AG370">
        <v>371699</v>
      </c>
      <c r="AH370">
        <v>593936</v>
      </c>
      <c r="AI370">
        <v>649020</v>
      </c>
      <c r="AJ370">
        <v>316615</v>
      </c>
      <c r="AM370" t="s">
        <v>0</v>
      </c>
      <c r="AN370" t="s">
        <v>75</v>
      </c>
      <c r="AO370" t="s">
        <v>166</v>
      </c>
      <c r="AP370" t="s">
        <v>167</v>
      </c>
      <c r="AQ370" t="s">
        <v>71</v>
      </c>
      <c r="AR370">
        <v>2.2881008624698958E-3</v>
      </c>
      <c r="AS370">
        <v>19.326592444357988</v>
      </c>
      <c r="AT370">
        <v>3.2728269027983072E-2</v>
      </c>
      <c r="AU370">
        <v>7.3604415747150834E-2</v>
      </c>
      <c r="AV370">
        <v>0.1095112631351884</v>
      </c>
      <c r="AW370" t="s">
        <v>47</v>
      </c>
      <c r="AX370">
        <v>1</v>
      </c>
      <c r="AY370">
        <v>0.67211731140648379</v>
      </c>
      <c r="AZ370">
        <v>66.221739130434784</v>
      </c>
      <c r="BA370">
        <v>4721.021739130435</v>
      </c>
      <c r="BB370">
        <v>808.0413043478261</v>
      </c>
      <c r="BC370" t="s">
        <v>3685</v>
      </c>
      <c r="BD370" t="s">
        <v>2173</v>
      </c>
      <c r="BE370" t="s">
        <v>2174</v>
      </c>
      <c r="BF370" t="s">
        <v>2184</v>
      </c>
      <c r="BG370">
        <v>0</v>
      </c>
      <c r="BH370">
        <v>-1.8813633288398132E-2</v>
      </c>
      <c r="BI370">
        <v>72.459743351706948</v>
      </c>
      <c r="BJ370">
        <v>0.54499365137370681</v>
      </c>
      <c r="BK370">
        <v>24.970828515729671</v>
      </c>
      <c r="BL370">
        <v>0.2229101522045944</v>
      </c>
      <c r="BM370">
        <v>14.596653104404769</v>
      </c>
      <c r="BN370" t="s">
        <v>48</v>
      </c>
      <c r="BO370" t="s">
        <v>48</v>
      </c>
      <c r="BP370" t="s">
        <v>48</v>
      </c>
      <c r="BQ370" t="s">
        <v>3728</v>
      </c>
      <c r="BR370" t="s">
        <v>2165</v>
      </c>
      <c r="BS370">
        <v>127.7227722772277</v>
      </c>
      <c r="BT370">
        <v>0.8229587920819359</v>
      </c>
      <c r="BU370">
        <v>22.843339872875301</v>
      </c>
      <c r="BV370" t="s">
        <v>48</v>
      </c>
      <c r="BW370" t="s">
        <v>2180</v>
      </c>
      <c r="BX370" t="s">
        <v>2166</v>
      </c>
      <c r="BY370">
        <v>-1512.804993542833</v>
      </c>
      <c r="BZ370">
        <v>3.6812091169783512E-2</v>
      </c>
      <c r="CA370">
        <v>0.1113794180542541</v>
      </c>
      <c r="CB370">
        <v>7.4967816642192223E-2</v>
      </c>
      <c r="CC370">
        <v>2.110173415086803E-2</v>
      </c>
      <c r="CD370" t="s">
        <v>3685</v>
      </c>
      <c r="CE370">
        <v>0.67308500934772908</v>
      </c>
      <c r="CF370">
        <v>14.046013363417501</v>
      </c>
      <c r="CG370">
        <v>5.3082676974012051</v>
      </c>
      <c r="CH370">
        <v>100.87128712871289</v>
      </c>
      <c r="CI370">
        <v>6233.8267326732685</v>
      </c>
    </row>
    <row r="371" spans="1:87">
      <c r="A371">
        <v>283</v>
      </c>
      <c r="B371">
        <v>348</v>
      </c>
      <c r="C371">
        <v>312</v>
      </c>
      <c r="D371">
        <v>400</v>
      </c>
      <c r="E371">
        <v>415</v>
      </c>
      <c r="F371" t="s">
        <v>499</v>
      </c>
      <c r="L371" t="s">
        <v>3475</v>
      </c>
      <c r="M371">
        <v>28928</v>
      </c>
      <c r="N371">
        <v>5261033573</v>
      </c>
      <c r="O371" t="s">
        <v>2200</v>
      </c>
      <c r="P371" t="s">
        <v>98</v>
      </c>
      <c r="Q371" t="s">
        <v>1995</v>
      </c>
      <c r="S371" t="s">
        <v>1986</v>
      </c>
      <c r="U371">
        <v>500</v>
      </c>
      <c r="V371" t="s">
        <v>113</v>
      </c>
      <c r="W371">
        <v>2023</v>
      </c>
      <c r="X371">
        <v>2434105</v>
      </c>
      <c r="Y371">
        <v>57661</v>
      </c>
      <c r="Z371">
        <v>52719</v>
      </c>
      <c r="AA371">
        <v>41939</v>
      </c>
      <c r="AB371">
        <v>16064</v>
      </c>
      <c r="AC371">
        <v>263058</v>
      </c>
      <c r="AD371">
        <v>81</v>
      </c>
      <c r="AE371">
        <v>22272</v>
      </c>
      <c r="AF371">
        <v>1020000</v>
      </c>
      <c r="AG371">
        <v>133024</v>
      </c>
      <c r="AH371">
        <v>886976</v>
      </c>
      <c r="AI371">
        <v>192907</v>
      </c>
      <c r="AJ371">
        <v>827093</v>
      </c>
      <c r="AM371" t="s">
        <v>42</v>
      </c>
      <c r="AN371" t="s">
        <v>43</v>
      </c>
      <c r="AO371" t="s">
        <v>99</v>
      </c>
      <c r="AP371" t="s">
        <v>100</v>
      </c>
      <c r="AQ371" t="s">
        <v>46</v>
      </c>
      <c r="AR371">
        <v>0.1080717553269066</v>
      </c>
      <c r="AS371">
        <v>24.649520547287711</v>
      </c>
      <c r="AT371">
        <v>1.7229741527173228E-2</v>
      </c>
      <c r="AU371">
        <v>4.1116666666666669E-2</v>
      </c>
      <c r="AV371">
        <v>0.21740527819104541</v>
      </c>
      <c r="AW371" t="s">
        <v>47</v>
      </c>
      <c r="AX371">
        <v>1</v>
      </c>
      <c r="AY371">
        <v>0.18912450980392159</v>
      </c>
      <c r="AZ371">
        <v>274.96296296296299</v>
      </c>
      <c r="BA371">
        <v>30050.679012345681</v>
      </c>
      <c r="BB371">
        <v>1642.271604938272</v>
      </c>
      <c r="BC371" t="s">
        <v>3687</v>
      </c>
      <c r="BD371" t="s">
        <v>2173</v>
      </c>
      <c r="BE371" t="s">
        <v>2174</v>
      </c>
      <c r="BF371" t="s">
        <v>2185</v>
      </c>
      <c r="BG371">
        <v>1</v>
      </c>
      <c r="BH371">
        <v>2.0495470024867509E-2</v>
      </c>
      <c r="BI371">
        <v>94.359738448111614</v>
      </c>
      <c r="BJ371">
        <v>0.66454057784028642</v>
      </c>
      <c r="BK371">
        <v>40.840390179791036</v>
      </c>
      <c r="BL371">
        <v>0.34245707867117231</v>
      </c>
      <c r="BM371">
        <v>18.073266041917751</v>
      </c>
      <c r="BN371" t="s">
        <v>49</v>
      </c>
      <c r="BO371" t="s">
        <v>48</v>
      </c>
      <c r="BP371" t="s">
        <v>48</v>
      </c>
      <c r="BQ371" t="s">
        <v>3728</v>
      </c>
      <c r="BR371" t="s">
        <v>2165</v>
      </c>
      <c r="BS371">
        <v>32.786885245901637</v>
      </c>
      <c r="BT371">
        <v>0.28357529049912777</v>
      </c>
      <c r="BU371">
        <v>7.3467241883078396</v>
      </c>
      <c r="BV371" t="s">
        <v>48</v>
      </c>
      <c r="BW371" t="s">
        <v>2180</v>
      </c>
      <c r="BX371" t="s">
        <v>2166</v>
      </c>
      <c r="BY371">
        <v>9520.0068811981364</v>
      </c>
      <c r="BZ371">
        <v>1.320934451532333E-2</v>
      </c>
      <c r="CA371">
        <v>0.187628304732956</v>
      </c>
      <c r="CB371">
        <v>3.1388509411050397E-2</v>
      </c>
      <c r="CC371">
        <v>8.7576285302039092E-2</v>
      </c>
      <c r="CD371" t="s">
        <v>3685</v>
      </c>
      <c r="CE371">
        <v>0.1672909077109897</v>
      </c>
      <c r="CF371">
        <v>14.04054911262493</v>
      </c>
      <c r="CG371">
        <v>4.1108738641733114</v>
      </c>
      <c r="CH371">
        <v>182.57258557377051</v>
      </c>
      <c r="CI371">
        <v>20530.672131147541</v>
      </c>
    </row>
    <row r="372" spans="1:87">
      <c r="A372">
        <v>516</v>
      </c>
      <c r="B372">
        <v>686</v>
      </c>
      <c r="C372">
        <v>624</v>
      </c>
      <c r="D372">
        <v>626</v>
      </c>
      <c r="E372">
        <v>416</v>
      </c>
      <c r="F372" t="s">
        <v>757</v>
      </c>
      <c r="G372" t="s">
        <v>2283</v>
      </c>
      <c r="J372">
        <v>2001</v>
      </c>
      <c r="L372" t="s">
        <v>3393</v>
      </c>
      <c r="M372">
        <v>59944</v>
      </c>
      <c r="N372">
        <v>5260305644</v>
      </c>
      <c r="O372" t="s">
        <v>2198</v>
      </c>
      <c r="P372" t="s">
        <v>758</v>
      </c>
      <c r="Q372" t="s">
        <v>2080</v>
      </c>
      <c r="R372" t="s">
        <v>2710</v>
      </c>
      <c r="S372" t="s">
        <v>2002</v>
      </c>
      <c r="U372">
        <v>450</v>
      </c>
      <c r="V372" t="s">
        <v>2208</v>
      </c>
      <c r="W372">
        <v>2023</v>
      </c>
      <c r="X372">
        <v>1424311</v>
      </c>
      <c r="Y372">
        <v>44557</v>
      </c>
      <c r="Z372">
        <v>101617</v>
      </c>
      <c r="AA372">
        <v>85000</v>
      </c>
      <c r="AB372">
        <v>172126</v>
      </c>
      <c r="AC372">
        <v>0</v>
      </c>
      <c r="AD372">
        <v>2526</v>
      </c>
      <c r="AE372">
        <v>104695</v>
      </c>
      <c r="AF372">
        <v>2045408</v>
      </c>
      <c r="AG372">
        <v>1680307</v>
      </c>
      <c r="AH372">
        <v>365101</v>
      </c>
      <c r="AI372">
        <v>847565</v>
      </c>
      <c r="AJ372">
        <v>1197843</v>
      </c>
      <c r="AM372" t="s">
        <v>113</v>
      </c>
      <c r="AN372" t="s">
        <v>114</v>
      </c>
      <c r="AO372" t="s">
        <v>759</v>
      </c>
      <c r="AP372" t="s">
        <v>760</v>
      </c>
      <c r="AQ372" t="s">
        <v>46</v>
      </c>
      <c r="AR372">
        <v>0</v>
      </c>
      <c r="AS372">
        <v>27.956759340196321</v>
      </c>
      <c r="AT372">
        <v>5.9677977632693981E-2</v>
      </c>
      <c r="AU372">
        <v>4.1556501196827238E-2</v>
      </c>
      <c r="AV372">
        <v>0.10028729359990091</v>
      </c>
      <c r="AW372" t="s">
        <v>57</v>
      </c>
      <c r="AX372">
        <v>0</v>
      </c>
      <c r="AY372">
        <v>0.41437454043398669</v>
      </c>
      <c r="AZ372">
        <v>41.446951702296118</v>
      </c>
      <c r="BA372">
        <v>563.86025336500393</v>
      </c>
      <c r="BB372">
        <v>665.20467141726044</v>
      </c>
      <c r="BC372" t="s">
        <v>3685</v>
      </c>
      <c r="BD372" t="s">
        <v>2173</v>
      </c>
      <c r="BE372" t="s">
        <v>2174</v>
      </c>
      <c r="BF372" t="s">
        <v>2184</v>
      </c>
      <c r="BG372">
        <v>0</v>
      </c>
      <c r="BH372">
        <v>-0.13032073447001311</v>
      </c>
      <c r="BI372">
        <v>13.97560782386932</v>
      </c>
      <c r="BJ372">
        <v>0.1308142730550301</v>
      </c>
      <c r="BK372">
        <v>-17.40897983777586</v>
      </c>
      <c r="BL372">
        <v>-0.19126922611408401</v>
      </c>
      <c r="BM372">
        <v>3.3244207465936699</v>
      </c>
      <c r="BN372" t="s">
        <v>49</v>
      </c>
      <c r="BO372" t="s">
        <v>48</v>
      </c>
      <c r="BP372" t="s">
        <v>48</v>
      </c>
      <c r="BQ372" t="s">
        <v>3731</v>
      </c>
      <c r="BR372" t="s">
        <v>2168</v>
      </c>
      <c r="BS372">
        <v>-2.0416077560089101</v>
      </c>
      <c r="BT372">
        <v>-2.0627366411296141E-2</v>
      </c>
      <c r="BU372">
        <v>-0.51435679217246566</v>
      </c>
      <c r="BV372" t="s">
        <v>49</v>
      </c>
      <c r="BW372" t="s">
        <v>2182</v>
      </c>
      <c r="BX372" t="s">
        <v>2167</v>
      </c>
      <c r="BY372">
        <v>79.240386671406782</v>
      </c>
      <c r="BZ372">
        <v>4.8060957234070303E-3</v>
      </c>
      <c r="CA372">
        <v>6.307664032346995E-3</v>
      </c>
      <c r="CB372">
        <v>3.0143868463119428E-3</v>
      </c>
      <c r="CC372">
        <v>0.13032073447001311</v>
      </c>
      <c r="CD372" t="s">
        <v>3687</v>
      </c>
      <c r="CE372">
        <v>0.47789273982468777</v>
      </c>
      <c r="CF372">
        <v>14.03838447292987</v>
      </c>
      <c r="CG372">
        <v>7.8550196693217327</v>
      </c>
      <c r="CH372">
        <v>132.84996162391431</v>
      </c>
      <c r="CI372">
        <v>484.61986669359709</v>
      </c>
    </row>
    <row r="373" spans="1:87">
      <c r="C373">
        <v>1194</v>
      </c>
      <c r="D373">
        <v>401</v>
      </c>
      <c r="E373">
        <v>417</v>
      </c>
      <c r="F373" t="s">
        <v>2572</v>
      </c>
      <c r="G373" t="s">
        <v>2283</v>
      </c>
      <c r="L373" t="s">
        <v>3034</v>
      </c>
      <c r="M373">
        <v>34143</v>
      </c>
      <c r="N373">
        <v>6390001788</v>
      </c>
      <c r="O373" t="s">
        <v>2198</v>
      </c>
      <c r="P373" t="s">
        <v>3035</v>
      </c>
      <c r="Q373" t="s">
        <v>2207</v>
      </c>
      <c r="S373" t="s">
        <v>2017</v>
      </c>
      <c r="U373">
        <v>450</v>
      </c>
      <c r="V373" t="s">
        <v>2208</v>
      </c>
      <c r="W373">
        <v>2023</v>
      </c>
      <c r="X373">
        <v>335208</v>
      </c>
      <c r="Y373">
        <v>-269746</v>
      </c>
      <c r="Z373">
        <v>-298575</v>
      </c>
      <c r="AA373">
        <v>-302853</v>
      </c>
      <c r="AB373">
        <v>7714</v>
      </c>
      <c r="AC373">
        <v>936</v>
      </c>
      <c r="AD373">
        <v>67450</v>
      </c>
      <c r="AE373">
        <v>113200</v>
      </c>
      <c r="AF373">
        <v>441523</v>
      </c>
      <c r="AG373">
        <v>188802</v>
      </c>
      <c r="AH373">
        <v>252721</v>
      </c>
      <c r="AI373">
        <v>-476541</v>
      </c>
      <c r="AJ373">
        <v>918064</v>
      </c>
      <c r="AM373" t="s">
        <v>0</v>
      </c>
      <c r="AN373" t="s">
        <v>75</v>
      </c>
      <c r="AO373" t="s">
        <v>138</v>
      </c>
      <c r="AP373" t="s">
        <v>139</v>
      </c>
      <c r="AQ373" t="s">
        <v>64</v>
      </c>
      <c r="AR373">
        <v>2.792296126584091E-3</v>
      </c>
      <c r="AS373">
        <v>-14.270588506088121</v>
      </c>
      <c r="AT373">
        <v>-0.90347784062432879</v>
      </c>
      <c r="AU373">
        <v>-0.68592802639953077</v>
      </c>
      <c r="AV373">
        <v>0.63552349115815843</v>
      </c>
      <c r="AW373" t="s">
        <v>57</v>
      </c>
      <c r="AX373">
        <v>0</v>
      </c>
      <c r="AY373">
        <v>-1.0793118365294669</v>
      </c>
      <c r="AZ373">
        <v>1.678280207561156</v>
      </c>
      <c r="BA373">
        <v>4.9697257227575982</v>
      </c>
      <c r="BB373">
        <v>2.7991401037805779</v>
      </c>
      <c r="BC373" t="s">
        <v>3685</v>
      </c>
      <c r="BD373" t="s">
        <v>2175</v>
      </c>
      <c r="BE373" t="s">
        <v>2174</v>
      </c>
      <c r="BF373" t="s">
        <v>2184</v>
      </c>
      <c r="BG373">
        <v>0</v>
      </c>
      <c r="BH373">
        <v>-0.36743544834206571</v>
      </c>
      <c r="BI373">
        <v>-73.073586397023377</v>
      </c>
      <c r="BJ373">
        <v>-1.3120624628204851</v>
      </c>
      <c r="BK373">
        <v>-80.488106084799554</v>
      </c>
      <c r="BL373">
        <v>-1.6341459619895971</v>
      </c>
      <c r="BM373">
        <v>-27.96482291833647</v>
      </c>
      <c r="BN373" t="s">
        <v>49</v>
      </c>
      <c r="BO373" t="s">
        <v>49</v>
      </c>
      <c r="BP373" t="s">
        <v>49</v>
      </c>
      <c r="BQ373" t="s">
        <v>3730</v>
      </c>
      <c r="BR373" t="s">
        <v>2168</v>
      </c>
      <c r="BS373">
        <v>3382.188951987609</v>
      </c>
      <c r="BT373">
        <v>3.5502461982289062</v>
      </c>
      <c r="BU373">
        <v>142.91989421223599</v>
      </c>
      <c r="BV373" t="s">
        <v>49</v>
      </c>
      <c r="BW373" t="s">
        <v>2180</v>
      </c>
      <c r="BX373" t="s">
        <v>2166</v>
      </c>
      <c r="BY373">
        <v>-637.7272283299011</v>
      </c>
      <c r="BZ373">
        <v>-0.38363279417529378</v>
      </c>
      <c r="CA373">
        <v>-4.3320815645295889</v>
      </c>
      <c r="CB373">
        <v>-0.36672277218599592</v>
      </c>
      <c r="CC373">
        <v>0.37022774446864981</v>
      </c>
      <c r="CD373" t="s">
        <v>3689</v>
      </c>
      <c r="CE373">
        <v>8.4652785669749403E-2</v>
      </c>
      <c r="CF373">
        <v>14.034568976474199</v>
      </c>
      <c r="CG373">
        <v>7.5688956634069946</v>
      </c>
      <c r="CH373">
        <v>98.826019617965926</v>
      </c>
      <c r="CI373">
        <v>642.69695405265873</v>
      </c>
    </row>
    <row r="374" spans="1:87">
      <c r="C374">
        <v>357</v>
      </c>
      <c r="D374">
        <v>345</v>
      </c>
      <c r="E374">
        <v>419</v>
      </c>
      <c r="F374" t="s">
        <v>2771</v>
      </c>
      <c r="H374">
        <v>2009</v>
      </c>
      <c r="L374" t="s">
        <v>3476</v>
      </c>
      <c r="M374">
        <v>36680</v>
      </c>
      <c r="N374">
        <v>5221004200</v>
      </c>
      <c r="O374" t="s">
        <v>2200</v>
      </c>
      <c r="P374" t="s">
        <v>643</v>
      </c>
      <c r="Q374" t="s">
        <v>2452</v>
      </c>
      <c r="S374" t="s">
        <v>2014</v>
      </c>
      <c r="U374">
        <v>500</v>
      </c>
      <c r="V374" t="s">
        <v>113</v>
      </c>
      <c r="W374">
        <v>2023</v>
      </c>
      <c r="X374">
        <v>1842609</v>
      </c>
      <c r="Y374">
        <v>55728</v>
      </c>
      <c r="Z374">
        <v>59186</v>
      </c>
      <c r="AA374">
        <v>39151</v>
      </c>
      <c r="AB374">
        <v>6034</v>
      </c>
      <c r="AC374">
        <v>1365985</v>
      </c>
      <c r="AD374">
        <v>1375</v>
      </c>
      <c r="AE374">
        <v>154242</v>
      </c>
      <c r="AF374">
        <v>476787</v>
      </c>
      <c r="AG374">
        <v>146368</v>
      </c>
      <c r="AH374">
        <v>330419</v>
      </c>
      <c r="AI374">
        <v>230379</v>
      </c>
      <c r="AJ374">
        <v>246408</v>
      </c>
      <c r="AM374" t="s">
        <v>171</v>
      </c>
      <c r="AN374" t="s">
        <v>172</v>
      </c>
      <c r="AO374" t="s">
        <v>173</v>
      </c>
      <c r="AP374" t="s">
        <v>174</v>
      </c>
      <c r="AQ374" t="s">
        <v>71</v>
      </c>
      <c r="AR374">
        <v>0.74133199175733977</v>
      </c>
      <c r="AS374">
        <v>5.5543865954446492</v>
      </c>
      <c r="AT374">
        <v>2.1247589694829452E-2</v>
      </c>
      <c r="AU374">
        <v>8.211423549719267E-2</v>
      </c>
      <c r="AV374">
        <v>0.1699417047560759</v>
      </c>
      <c r="AW374" t="s">
        <v>47</v>
      </c>
      <c r="AX374">
        <v>1</v>
      </c>
      <c r="AY374">
        <v>0.48319060712645268</v>
      </c>
      <c r="AZ374">
        <v>112.176</v>
      </c>
      <c r="BA374">
        <v>1340.0792727272731</v>
      </c>
      <c r="BB374">
        <v>106.4494545454545</v>
      </c>
      <c r="BC374" t="s">
        <v>3686</v>
      </c>
      <c r="BD374" t="s">
        <v>2175</v>
      </c>
      <c r="BE374" t="s">
        <v>2176</v>
      </c>
      <c r="BF374" t="s">
        <v>2185</v>
      </c>
      <c r="BG374">
        <v>1</v>
      </c>
      <c r="BH374">
        <v>7.5290421606889479E-2</v>
      </c>
      <c r="BI374">
        <v>51.354594829030773</v>
      </c>
      <c r="BJ374">
        <v>0.41445520798168539</v>
      </c>
      <c r="BK374">
        <v>9.6772426297324383</v>
      </c>
      <c r="BL374">
        <v>9.2371708812571285E-2</v>
      </c>
      <c r="BM374">
        <v>10.91720121712061</v>
      </c>
      <c r="BN374" t="s">
        <v>48</v>
      </c>
      <c r="BO374" t="s">
        <v>49</v>
      </c>
      <c r="BP374" t="s">
        <v>48</v>
      </c>
      <c r="BQ374" t="s">
        <v>3728</v>
      </c>
      <c r="BR374" t="s">
        <v>2165</v>
      </c>
      <c r="BS374">
        <v>-10.013089005235599</v>
      </c>
      <c r="BT374">
        <v>-0.1055059596257948</v>
      </c>
      <c r="BU374">
        <v>-2.6031668673259118</v>
      </c>
      <c r="BV374" t="s">
        <v>48</v>
      </c>
      <c r="BW374" t="s">
        <v>2182</v>
      </c>
      <c r="BX374" t="s">
        <v>2167</v>
      </c>
      <c r="BY374">
        <v>543.34367063303205</v>
      </c>
      <c r="BZ374">
        <v>6.5996556629965855E-2</v>
      </c>
      <c r="CA374">
        <v>0.30380086665204598</v>
      </c>
      <c r="CB374">
        <v>0.13423968161411751</v>
      </c>
      <c r="CC374">
        <v>0.66604157015045029</v>
      </c>
      <c r="CD374" t="s">
        <v>3686</v>
      </c>
      <c r="CE374">
        <v>0.44186734255721211</v>
      </c>
      <c r="CF374">
        <v>14.01223785206583</v>
      </c>
      <c r="CG374">
        <v>7.3317149697264661</v>
      </c>
      <c r="CH374">
        <v>66.260818043193723</v>
      </c>
      <c r="CI374">
        <v>796.73560209424079</v>
      </c>
    </row>
    <row r="375" spans="1:87">
      <c r="A375">
        <v>475</v>
      </c>
      <c r="B375">
        <v>588</v>
      </c>
      <c r="C375">
        <v>470</v>
      </c>
      <c r="D375">
        <v>546</v>
      </c>
      <c r="E375">
        <v>420</v>
      </c>
      <c r="F375" t="s">
        <v>712</v>
      </c>
      <c r="H375">
        <v>1999</v>
      </c>
      <c r="L375">
        <v>357046037</v>
      </c>
      <c r="M375">
        <v>433795</v>
      </c>
      <c r="N375">
        <v>6792575669</v>
      </c>
      <c r="O375" t="s">
        <v>2223</v>
      </c>
      <c r="P375" t="s">
        <v>98</v>
      </c>
      <c r="Q375" t="s">
        <v>1995</v>
      </c>
      <c r="R375" t="s">
        <v>2513</v>
      </c>
      <c r="S375" t="s">
        <v>1986</v>
      </c>
      <c r="U375">
        <v>400</v>
      </c>
      <c r="V375" t="s">
        <v>2208</v>
      </c>
      <c r="W375">
        <v>2023</v>
      </c>
      <c r="X375">
        <v>1536697.61084</v>
      </c>
      <c r="Y375">
        <v>32644.377499999999</v>
      </c>
      <c r="Z375">
        <v>21663.385979999999</v>
      </c>
      <c r="AA375">
        <v>17514.507669999999</v>
      </c>
      <c r="AB375">
        <v>2866</v>
      </c>
      <c r="AC375">
        <v>0</v>
      </c>
      <c r="AD375">
        <v>655</v>
      </c>
      <c r="AE375">
        <v>86877</v>
      </c>
      <c r="AF375">
        <v>526847.54257000005</v>
      </c>
      <c r="AG375">
        <v>57832.49525</v>
      </c>
      <c r="AH375">
        <v>469015.04732000001</v>
      </c>
      <c r="AI375">
        <v>99221.862790000014</v>
      </c>
      <c r="AJ375">
        <v>427625.67977999989</v>
      </c>
      <c r="AM375" t="s">
        <v>42</v>
      </c>
      <c r="AN375" t="s">
        <v>43</v>
      </c>
      <c r="AO375" t="s">
        <v>99</v>
      </c>
      <c r="AP375" t="s">
        <v>100</v>
      </c>
      <c r="AQ375" t="s">
        <v>46</v>
      </c>
      <c r="AR375">
        <v>0</v>
      </c>
      <c r="AS375">
        <v>21.436927230185599</v>
      </c>
      <c r="AT375">
        <v>1.139749782029407E-2</v>
      </c>
      <c r="AU375">
        <v>3.3243977156205341E-2</v>
      </c>
      <c r="AV375">
        <v>0.17651863387274749</v>
      </c>
      <c r="AW375" t="s">
        <v>57</v>
      </c>
      <c r="AX375">
        <v>0</v>
      </c>
      <c r="AY375">
        <v>0.18833126241035239</v>
      </c>
      <c r="AZ375">
        <v>132.63664122137399</v>
      </c>
      <c r="BA375">
        <v>2346.103222656488</v>
      </c>
      <c r="BB375">
        <v>88.293885877862593</v>
      </c>
      <c r="BC375" t="s">
        <v>3685</v>
      </c>
      <c r="BD375" t="s">
        <v>2173</v>
      </c>
      <c r="BE375" t="s">
        <v>2174</v>
      </c>
      <c r="BF375" t="s">
        <v>2184</v>
      </c>
      <c r="BG375">
        <v>0</v>
      </c>
      <c r="BH375">
        <v>0</v>
      </c>
      <c r="BI375">
        <v>27.016703118348811</v>
      </c>
      <c r="BJ375">
        <v>0.23914841243934151</v>
      </c>
      <c r="BK375">
        <v>-7.9589107838052033</v>
      </c>
      <c r="BL375">
        <v>-8.2935086729770902E-2</v>
      </c>
      <c r="BM375">
        <v>6.1610508908945594</v>
      </c>
      <c r="BN375" t="s">
        <v>49</v>
      </c>
      <c r="BO375" t="s">
        <v>48</v>
      </c>
      <c r="BP375" t="s">
        <v>48</v>
      </c>
      <c r="BQ375" t="s">
        <v>3731</v>
      </c>
      <c r="BR375" t="s">
        <v>2168</v>
      </c>
      <c r="BS375">
        <v>-8.3916083916083917</v>
      </c>
      <c r="BT375">
        <v>-8.7647307058755786E-2</v>
      </c>
      <c r="BU375">
        <v>-2.167350653956845</v>
      </c>
      <c r="BV375" t="s">
        <v>49</v>
      </c>
      <c r="BW375" t="s">
        <v>2182</v>
      </c>
      <c r="BX375" t="s">
        <v>2167</v>
      </c>
      <c r="BY375">
        <v>654.02070517397101</v>
      </c>
      <c r="BZ375">
        <v>6.2099171873282316E-3</v>
      </c>
      <c r="CA375">
        <v>9.1097584634785136E-2</v>
      </c>
      <c r="CB375">
        <v>1.7887456400366649E-2</v>
      </c>
      <c r="CC375">
        <v>0</v>
      </c>
      <c r="CD375" t="s">
        <v>3685</v>
      </c>
      <c r="CE375">
        <v>0.1963548920871874</v>
      </c>
      <c r="CF375">
        <v>14.005997850868701</v>
      </c>
      <c r="CG375">
        <v>6.5722825426940066</v>
      </c>
      <c r="CH375">
        <v>92.497902097902099</v>
      </c>
      <c r="CI375">
        <v>1692.082517482517</v>
      </c>
    </row>
    <row r="376" spans="1:87">
      <c r="A376">
        <v>599</v>
      </c>
      <c r="B376">
        <v>766</v>
      </c>
      <c r="C376">
        <v>693</v>
      </c>
      <c r="D376">
        <v>593</v>
      </c>
      <c r="E376">
        <v>421</v>
      </c>
      <c r="F376" t="s">
        <v>867</v>
      </c>
      <c r="J376">
        <v>2006</v>
      </c>
      <c r="L376" t="s">
        <v>3400</v>
      </c>
      <c r="M376">
        <v>264278</v>
      </c>
      <c r="N376">
        <v>7010035475</v>
      </c>
      <c r="O376" t="s">
        <v>2200</v>
      </c>
      <c r="P376" t="s">
        <v>598</v>
      </c>
      <c r="Q376" t="s">
        <v>2066</v>
      </c>
      <c r="R376" t="s">
        <v>2579</v>
      </c>
      <c r="S376" t="s">
        <v>2006</v>
      </c>
      <c r="U376">
        <v>500</v>
      </c>
      <c r="V376" t="s">
        <v>113</v>
      </c>
      <c r="W376">
        <v>2023</v>
      </c>
      <c r="X376">
        <v>1246418</v>
      </c>
      <c r="Y376">
        <v>211360</v>
      </c>
      <c r="Z376">
        <v>161314</v>
      </c>
      <c r="AA376">
        <v>130162</v>
      </c>
      <c r="AB376">
        <v>32685</v>
      </c>
      <c r="AC376">
        <v>0</v>
      </c>
      <c r="AD376">
        <v>845</v>
      </c>
      <c r="AE376">
        <v>113470</v>
      </c>
      <c r="AF376">
        <v>1918881</v>
      </c>
      <c r="AG376">
        <v>1281095</v>
      </c>
      <c r="AH376">
        <v>637786</v>
      </c>
      <c r="AI376">
        <v>792817</v>
      </c>
      <c r="AJ376">
        <v>1126064</v>
      </c>
      <c r="AM376" t="s">
        <v>0</v>
      </c>
      <c r="AN376" t="s">
        <v>75</v>
      </c>
      <c r="AO376" t="s">
        <v>283</v>
      </c>
      <c r="AP376" t="s">
        <v>284</v>
      </c>
      <c r="AQ376" t="s">
        <v>71</v>
      </c>
      <c r="AR376">
        <v>0</v>
      </c>
      <c r="AS376">
        <v>24.19903045642284</v>
      </c>
      <c r="AT376">
        <v>0.1044288513163321</v>
      </c>
      <c r="AU376">
        <v>6.7832241811764254E-2</v>
      </c>
      <c r="AV376">
        <v>0.16417660065311421</v>
      </c>
      <c r="AW376" t="s">
        <v>47</v>
      </c>
      <c r="AX376">
        <v>1</v>
      </c>
      <c r="AY376">
        <v>0.41316631932881709</v>
      </c>
      <c r="AZ376">
        <v>134.28402366863909</v>
      </c>
      <c r="BA376">
        <v>1475.050887573964</v>
      </c>
      <c r="BB376">
        <v>1516.0887573964501</v>
      </c>
      <c r="BC376" t="s">
        <v>3685</v>
      </c>
      <c r="BD376" t="s">
        <v>2173</v>
      </c>
      <c r="BE376" t="s">
        <v>2174</v>
      </c>
      <c r="BF376" t="s">
        <v>2184</v>
      </c>
      <c r="BG376">
        <v>0</v>
      </c>
      <c r="BH376">
        <v>0</v>
      </c>
      <c r="BI376">
        <v>-0.98528702651131495</v>
      </c>
      <c r="BJ376">
        <v>-9.901731001923153E-3</v>
      </c>
      <c r="BK376">
        <v>-28.250207990225579</v>
      </c>
      <c r="BL376">
        <v>-0.33198523017103732</v>
      </c>
      <c r="BM376">
        <v>-0.24723713934121649</v>
      </c>
      <c r="BN376" t="s">
        <v>49</v>
      </c>
      <c r="BO376" t="s">
        <v>48</v>
      </c>
      <c r="BP376" t="s">
        <v>48</v>
      </c>
      <c r="BQ376" t="s">
        <v>3730</v>
      </c>
      <c r="BR376" t="s">
        <v>2168</v>
      </c>
      <c r="BS376">
        <v>26.686656671664171</v>
      </c>
      <c r="BT376">
        <v>0.23654658144155061</v>
      </c>
      <c r="BU376">
        <v>6.0920200659044799</v>
      </c>
      <c r="BV376" t="s">
        <v>48</v>
      </c>
      <c r="BW376" t="s">
        <v>2180</v>
      </c>
      <c r="BX376" t="s">
        <v>2166</v>
      </c>
      <c r="BY376">
        <v>-412.23696849799938</v>
      </c>
      <c r="BZ376">
        <v>0.1354227487466447</v>
      </c>
      <c r="CA376">
        <v>0.54215139391549372</v>
      </c>
      <c r="CB376">
        <v>0.213161060247231</v>
      </c>
      <c r="CC376">
        <v>0</v>
      </c>
      <c r="CD376" t="s">
        <v>3685</v>
      </c>
      <c r="CE376">
        <v>0.39317626522686178</v>
      </c>
      <c r="CF376">
        <v>14.04568612658805</v>
      </c>
      <c r="CG376">
        <v>6.5027900459156234</v>
      </c>
      <c r="CH376">
        <v>180.65367316341829</v>
      </c>
      <c r="CI376">
        <v>1887.2878560719639</v>
      </c>
    </row>
    <row r="377" spans="1:87">
      <c r="A377">
        <v>555</v>
      </c>
      <c r="B377">
        <v>657</v>
      </c>
      <c r="C377">
        <v>487</v>
      </c>
      <c r="D377">
        <v>373</v>
      </c>
      <c r="E377">
        <v>422</v>
      </c>
      <c r="F377" t="s">
        <v>809</v>
      </c>
      <c r="J377">
        <v>2001</v>
      </c>
      <c r="L377" t="s">
        <v>3464</v>
      </c>
      <c r="M377">
        <v>37385</v>
      </c>
      <c r="N377">
        <v>5260210955</v>
      </c>
      <c r="O377" t="s">
        <v>2200</v>
      </c>
      <c r="P377" t="s">
        <v>724</v>
      </c>
      <c r="Q377" t="s">
        <v>2077</v>
      </c>
      <c r="R377" t="s">
        <v>2618</v>
      </c>
      <c r="S377" t="s">
        <v>2000</v>
      </c>
      <c r="U377">
        <v>500</v>
      </c>
      <c r="V377" t="s">
        <v>113</v>
      </c>
      <c r="W377">
        <v>2023</v>
      </c>
      <c r="X377">
        <v>1331232</v>
      </c>
      <c r="Y377">
        <v>40878</v>
      </c>
      <c r="Z377">
        <v>42717</v>
      </c>
      <c r="AA377">
        <v>33096</v>
      </c>
      <c r="AB377">
        <v>7491</v>
      </c>
      <c r="AC377">
        <v>38005</v>
      </c>
      <c r="AD377">
        <v>2168</v>
      </c>
      <c r="AE377">
        <v>399321</v>
      </c>
      <c r="AF377">
        <v>399041</v>
      </c>
      <c r="AG377">
        <v>64137</v>
      </c>
      <c r="AH377">
        <v>334903</v>
      </c>
      <c r="AI377">
        <v>98923</v>
      </c>
      <c r="AJ377">
        <v>300123</v>
      </c>
      <c r="AM377" t="s">
        <v>42</v>
      </c>
      <c r="AN377" t="s">
        <v>43</v>
      </c>
      <c r="AO377" t="s">
        <v>87</v>
      </c>
      <c r="AP377" t="s">
        <v>88</v>
      </c>
      <c r="AQ377" t="s">
        <v>46</v>
      </c>
      <c r="AR377">
        <v>2.8548742818682239E-2</v>
      </c>
      <c r="AS377">
        <v>15.1407482238894</v>
      </c>
      <c r="AT377">
        <v>2.4861181221605251E-2</v>
      </c>
      <c r="AU377">
        <v>8.29388458830045E-2</v>
      </c>
      <c r="AV377">
        <v>0.33456324616115563</v>
      </c>
      <c r="AW377" t="s">
        <v>47</v>
      </c>
      <c r="AX377">
        <v>1</v>
      </c>
      <c r="AY377">
        <v>0.24790184467260259</v>
      </c>
      <c r="AZ377">
        <v>184.1886531365314</v>
      </c>
      <c r="BA377">
        <v>614.03690036900366</v>
      </c>
      <c r="BB377">
        <v>29.58348708487085</v>
      </c>
      <c r="BC377" t="s">
        <v>3685</v>
      </c>
      <c r="BD377" t="s">
        <v>2173</v>
      </c>
      <c r="BE377" t="s">
        <v>2174</v>
      </c>
      <c r="BF377" t="s">
        <v>2184</v>
      </c>
      <c r="BG377">
        <v>0</v>
      </c>
      <c r="BH377">
        <v>-0.10188319857665271</v>
      </c>
      <c r="BI377">
        <v>10.118006739933531</v>
      </c>
      <c r="BJ377">
        <v>9.6382393322762994E-2</v>
      </c>
      <c r="BK377">
        <v>-20.20434294207714</v>
      </c>
      <c r="BL377">
        <v>-0.2257011058463512</v>
      </c>
      <c r="BM377">
        <v>2.4388243015818878</v>
      </c>
      <c r="BN377" t="s">
        <v>48</v>
      </c>
      <c r="BO377" t="s">
        <v>48</v>
      </c>
      <c r="BP377" t="s">
        <v>48</v>
      </c>
      <c r="BQ377" t="s">
        <v>3731</v>
      </c>
      <c r="BR377" t="s">
        <v>2168</v>
      </c>
      <c r="BS377">
        <v>141.42538975501111</v>
      </c>
      <c r="BT377">
        <v>0.88139029425733728</v>
      </c>
      <c r="BU377">
        <v>24.650990919442052</v>
      </c>
      <c r="BV377" t="s">
        <v>48</v>
      </c>
      <c r="BW377" t="s">
        <v>2180</v>
      </c>
      <c r="BX377" t="s">
        <v>2166</v>
      </c>
      <c r="BY377">
        <v>-732.19249829469345</v>
      </c>
      <c r="BZ377">
        <v>2.3028106217646581E-2</v>
      </c>
      <c r="CA377">
        <v>0.2889751601150129</v>
      </c>
      <c r="CB377">
        <v>6.7855810971879288E-2</v>
      </c>
      <c r="CC377">
        <v>0.13043194139533501</v>
      </c>
      <c r="CD377" t="s">
        <v>3687</v>
      </c>
      <c r="CE377">
        <v>0.23481537632809851</v>
      </c>
      <c r="CF377">
        <v>14.005232993898939</v>
      </c>
      <c r="CG377">
        <v>6.8001700683021999</v>
      </c>
      <c r="CH377">
        <v>186.50779510022269</v>
      </c>
      <c r="CI377">
        <v>1346.2293986636971</v>
      </c>
    </row>
    <row r="378" spans="1:87">
      <c r="A378">
        <v>458</v>
      </c>
      <c r="B378">
        <v>381</v>
      </c>
      <c r="C378">
        <v>423</v>
      </c>
      <c r="D378">
        <v>454</v>
      </c>
      <c r="E378">
        <v>423</v>
      </c>
      <c r="F378" t="s">
        <v>688</v>
      </c>
      <c r="J378">
        <v>2002</v>
      </c>
      <c r="L378" t="s">
        <v>3450</v>
      </c>
      <c r="M378">
        <v>85589</v>
      </c>
      <c r="N378">
        <v>5521298418</v>
      </c>
      <c r="O378" t="s">
        <v>2200</v>
      </c>
      <c r="P378" t="s">
        <v>689</v>
      </c>
      <c r="Q378" t="s">
        <v>2719</v>
      </c>
      <c r="S378" t="s">
        <v>2000</v>
      </c>
      <c r="U378">
        <v>400</v>
      </c>
      <c r="V378" t="s">
        <v>113</v>
      </c>
      <c r="W378">
        <v>2023</v>
      </c>
      <c r="X378">
        <v>1578059.3588099999</v>
      </c>
      <c r="Y378">
        <v>130326.86386</v>
      </c>
      <c r="Z378">
        <v>124573.52191</v>
      </c>
      <c r="AA378">
        <v>119594.95391</v>
      </c>
      <c r="AB378">
        <v>23447.04062</v>
      </c>
      <c r="AC378">
        <v>952365</v>
      </c>
      <c r="AD378">
        <v>1343</v>
      </c>
      <c r="AE378">
        <v>143487.96030999999</v>
      </c>
      <c r="AF378">
        <v>794518.48885000008</v>
      </c>
      <c r="AG378">
        <v>160524.68677999999</v>
      </c>
      <c r="AH378">
        <v>633993.80207000009</v>
      </c>
      <c r="AI378">
        <v>404850.81316000002</v>
      </c>
      <c r="AJ378">
        <v>389667.67569</v>
      </c>
      <c r="AM378" t="s">
        <v>0</v>
      </c>
      <c r="AN378" t="s">
        <v>75</v>
      </c>
      <c r="AO378" t="s">
        <v>160</v>
      </c>
      <c r="AP378" t="s">
        <v>161</v>
      </c>
      <c r="AQ378" t="s">
        <v>46</v>
      </c>
      <c r="AR378">
        <v>0.60350391427491656</v>
      </c>
      <c r="AS378">
        <v>-14.003292167997371</v>
      </c>
      <c r="AT378">
        <v>7.5786093369887841E-2</v>
      </c>
      <c r="AU378">
        <v>0.1505250734732477</v>
      </c>
      <c r="AV378">
        <v>0.2954049986376962</v>
      </c>
      <c r="AW378" t="s">
        <v>57</v>
      </c>
      <c r="AX378">
        <v>0</v>
      </c>
      <c r="AY378">
        <v>0.509554930239557</v>
      </c>
      <c r="AZ378">
        <v>106.8413702978407</v>
      </c>
      <c r="BA378">
        <v>1175.0255836262099</v>
      </c>
      <c r="BB378">
        <v>119.5269447356664</v>
      </c>
      <c r="BC378" t="s">
        <v>3686</v>
      </c>
      <c r="BD378" t="s">
        <v>2175</v>
      </c>
      <c r="BE378" t="s">
        <v>2174</v>
      </c>
      <c r="BF378" t="s">
        <v>2185</v>
      </c>
      <c r="BG378">
        <v>1</v>
      </c>
      <c r="BH378">
        <v>0.1235039142749165</v>
      </c>
      <c r="BI378">
        <v>30.587281416604181</v>
      </c>
      <c r="BJ378">
        <v>0.2668716403278939</v>
      </c>
      <c r="BK378">
        <v>-5.3715352053592804</v>
      </c>
      <c r="BL378">
        <v>-5.5211858841218493E-2</v>
      </c>
      <c r="BM378">
        <v>6.8993883241260878</v>
      </c>
      <c r="BN378" t="s">
        <v>49</v>
      </c>
      <c r="BO378" t="s">
        <v>49</v>
      </c>
      <c r="BP378" t="s">
        <v>49</v>
      </c>
      <c r="BQ378" t="s">
        <v>3731</v>
      </c>
      <c r="BR378" t="s">
        <v>2168</v>
      </c>
      <c r="BS378">
        <v>-12.67880364109233</v>
      </c>
      <c r="BT378">
        <v>-0.13557695354235119</v>
      </c>
      <c r="BU378">
        <v>-3.3326263793725608</v>
      </c>
      <c r="BV378" t="s">
        <v>49</v>
      </c>
      <c r="BW378" t="s">
        <v>2182</v>
      </c>
      <c r="BX378" t="s">
        <v>2167</v>
      </c>
      <c r="BY378">
        <v>389.30863936093027</v>
      </c>
      <c r="BZ378">
        <v>3.4877447900352437E-2</v>
      </c>
      <c r="CA378">
        <v>0.18385635581205639</v>
      </c>
      <c r="CB378">
        <v>9.1011665317051571E-2</v>
      </c>
      <c r="CC378">
        <v>0.48</v>
      </c>
      <c r="CD378" t="s">
        <v>3689</v>
      </c>
      <c r="CE378">
        <v>0.4950150617044019</v>
      </c>
      <c r="CF378">
        <v>14.00483475583547</v>
      </c>
      <c r="CG378">
        <v>7.3382381500655889</v>
      </c>
      <c r="CH378">
        <v>72.725617685305593</v>
      </c>
      <c r="CI378">
        <v>785.71694426527961</v>
      </c>
    </row>
    <row r="379" spans="1:87">
      <c r="A379">
        <v>387</v>
      </c>
      <c r="B379">
        <v>404</v>
      </c>
      <c r="C379">
        <v>492</v>
      </c>
      <c r="D379">
        <v>395</v>
      </c>
      <c r="E379">
        <v>424</v>
      </c>
      <c r="F379" t="s">
        <v>621</v>
      </c>
      <c r="J379">
        <v>1999</v>
      </c>
      <c r="L379">
        <v>210995782</v>
      </c>
      <c r="M379">
        <v>49805</v>
      </c>
      <c r="N379">
        <v>5992536573</v>
      </c>
      <c r="O379" t="s">
        <v>2200</v>
      </c>
      <c r="P379" t="s">
        <v>622</v>
      </c>
      <c r="Q379" t="s">
        <v>2643</v>
      </c>
      <c r="S379" t="s">
        <v>2000</v>
      </c>
      <c r="U379">
        <v>500</v>
      </c>
      <c r="V379" t="s">
        <v>113</v>
      </c>
      <c r="W379">
        <v>2023</v>
      </c>
      <c r="X379">
        <v>1782376.02012</v>
      </c>
      <c r="Y379">
        <v>483574.26967000001</v>
      </c>
      <c r="Z379">
        <v>488124.43349000002</v>
      </c>
      <c r="AA379">
        <v>446212.43449000001</v>
      </c>
      <c r="AB379">
        <v>77746.437040000004</v>
      </c>
      <c r="AC379">
        <v>1029033</v>
      </c>
      <c r="AD379">
        <v>517</v>
      </c>
      <c r="AE379">
        <v>87916.278969999999</v>
      </c>
      <c r="AF379">
        <v>1418048.06482</v>
      </c>
      <c r="AG379">
        <v>581079.42481</v>
      </c>
      <c r="AH379">
        <v>836968.64000999997</v>
      </c>
      <c r="AI379">
        <v>1135350.1242500001</v>
      </c>
      <c r="AJ379">
        <v>282697.94056999998</v>
      </c>
      <c r="AM379" t="s">
        <v>0</v>
      </c>
      <c r="AN379" t="s">
        <v>75</v>
      </c>
      <c r="AO379" t="s">
        <v>335</v>
      </c>
      <c r="AP379" t="s">
        <v>336</v>
      </c>
      <c r="AQ379" t="s">
        <v>46</v>
      </c>
      <c r="AR379">
        <v>0.57733777181916945</v>
      </c>
      <c r="AS379">
        <v>1.619285402093396</v>
      </c>
      <c r="AT379">
        <v>0.25034696913166421</v>
      </c>
      <c r="AU379">
        <v>0.31466665027792268</v>
      </c>
      <c r="AV379">
        <v>0.39301747096276851</v>
      </c>
      <c r="AW379" t="s">
        <v>47</v>
      </c>
      <c r="AX379">
        <v>1</v>
      </c>
      <c r="AY379">
        <v>0.80064290655346426</v>
      </c>
      <c r="AZ379">
        <v>170.05082972920701</v>
      </c>
      <c r="BA379">
        <v>3447.5358222823979</v>
      </c>
      <c r="BB379">
        <v>1123.9447288394581</v>
      </c>
      <c r="BC379" t="s">
        <v>3686</v>
      </c>
      <c r="BD379" t="s">
        <v>2175</v>
      </c>
      <c r="BE379" t="s">
        <v>2176</v>
      </c>
      <c r="BF379" t="s">
        <v>2185</v>
      </c>
      <c r="BG379">
        <v>1</v>
      </c>
      <c r="BH379">
        <v>2.7227452354291581E-2</v>
      </c>
      <c r="BI379">
        <v>48.232769506751808</v>
      </c>
      <c r="BJ379">
        <v>0.39361361921088539</v>
      </c>
      <c r="BK379">
        <v>7.4150503672114736</v>
      </c>
      <c r="BL379">
        <v>7.1530120041771283E-2</v>
      </c>
      <c r="BM379">
        <v>10.340781535087659</v>
      </c>
      <c r="BN379" t="s">
        <v>49</v>
      </c>
      <c r="BO379" t="s">
        <v>49</v>
      </c>
      <c r="BP379" t="s">
        <v>49</v>
      </c>
      <c r="BQ379" t="s">
        <v>3728</v>
      </c>
      <c r="BR379" t="s">
        <v>2165</v>
      </c>
      <c r="BS379">
        <v>-2.26843100189036</v>
      </c>
      <c r="BT379">
        <v>-2.2945557349870249E-2</v>
      </c>
      <c r="BU379">
        <v>-0.57199676715131709</v>
      </c>
      <c r="BV379" t="s">
        <v>49</v>
      </c>
      <c r="BW379" t="s">
        <v>2182</v>
      </c>
      <c r="BX379" t="s">
        <v>2167</v>
      </c>
      <c r="BY379">
        <v>1174.5358222823979</v>
      </c>
      <c r="BZ379">
        <v>0.14543872882702091</v>
      </c>
      <c r="CA379">
        <v>0.20315776389145429</v>
      </c>
      <c r="CB379">
        <v>0.13599139623733131</v>
      </c>
      <c r="CC379">
        <v>0.55011031946487787</v>
      </c>
      <c r="CD379" t="s">
        <v>3686</v>
      </c>
      <c r="CE379">
        <v>0.66938813281086573</v>
      </c>
      <c r="CF379">
        <v>13.99984425571084</v>
      </c>
      <c r="CG379">
        <v>6.2709884318582994</v>
      </c>
      <c r="CH379">
        <v>106.3555140075614</v>
      </c>
      <c r="CI379">
        <v>2273</v>
      </c>
    </row>
    <row r="380" spans="1:87">
      <c r="A380">
        <v>412</v>
      </c>
      <c r="B380">
        <v>417</v>
      </c>
      <c r="C380">
        <v>399</v>
      </c>
      <c r="D380">
        <v>519</v>
      </c>
      <c r="E380">
        <v>426</v>
      </c>
      <c r="F380" t="s">
        <v>648</v>
      </c>
      <c r="G380" t="s">
        <v>2209</v>
      </c>
      <c r="J380">
        <v>2009</v>
      </c>
      <c r="L380">
        <v>141840908</v>
      </c>
      <c r="M380">
        <v>329191</v>
      </c>
      <c r="N380">
        <v>7010180987</v>
      </c>
      <c r="O380" t="s">
        <v>2200</v>
      </c>
      <c r="P380" t="s">
        <v>41</v>
      </c>
      <c r="Q380" t="s">
        <v>1979</v>
      </c>
      <c r="R380" t="s">
        <v>2513</v>
      </c>
      <c r="S380" t="s">
        <v>1980</v>
      </c>
      <c r="U380">
        <v>500</v>
      </c>
      <c r="V380" t="s">
        <v>113</v>
      </c>
      <c r="W380">
        <v>2023</v>
      </c>
      <c r="X380">
        <v>1686091</v>
      </c>
      <c r="Y380">
        <v>54606</v>
      </c>
      <c r="Z380">
        <v>59557</v>
      </c>
      <c r="AA380">
        <v>49353</v>
      </c>
      <c r="AB380">
        <v>19072</v>
      </c>
      <c r="AC380">
        <v>0</v>
      </c>
      <c r="AD380">
        <v>2478</v>
      </c>
      <c r="AE380">
        <v>110683</v>
      </c>
      <c r="AF380">
        <v>446512</v>
      </c>
      <c r="AG380">
        <v>107391</v>
      </c>
      <c r="AH380">
        <v>339121</v>
      </c>
      <c r="AI380">
        <v>267155</v>
      </c>
      <c r="AJ380">
        <v>179357</v>
      </c>
      <c r="AM380" t="s">
        <v>42</v>
      </c>
      <c r="AN380" t="s">
        <v>43</v>
      </c>
      <c r="AO380" t="s">
        <v>44</v>
      </c>
      <c r="AP380" t="s">
        <v>45</v>
      </c>
      <c r="AQ380" t="s">
        <v>46</v>
      </c>
      <c r="AR380">
        <v>0</v>
      </c>
      <c r="AS380">
        <v>0</v>
      </c>
      <c r="AT380">
        <v>2.9270662141011369E-2</v>
      </c>
      <c r="AU380">
        <v>0.1105300641416132</v>
      </c>
      <c r="AV380">
        <v>0.18473545320132509</v>
      </c>
      <c r="AW380" t="s">
        <v>47</v>
      </c>
      <c r="AX380">
        <v>1</v>
      </c>
      <c r="AY380">
        <v>0.598315386820511</v>
      </c>
      <c r="AZ380">
        <v>44.66626311541566</v>
      </c>
      <c r="BA380">
        <v>680.42413236481036</v>
      </c>
      <c r="BB380">
        <v>43.337772397094433</v>
      </c>
      <c r="BC380" t="s">
        <v>3685</v>
      </c>
      <c r="BD380" t="s">
        <v>2173</v>
      </c>
      <c r="BE380" t="s">
        <v>2174</v>
      </c>
      <c r="BF380" t="s">
        <v>2184</v>
      </c>
      <c r="BG380">
        <v>0</v>
      </c>
      <c r="BH380">
        <v>0</v>
      </c>
      <c r="BI380">
        <v>14.531387446379989</v>
      </c>
      <c r="BJ380">
        <v>0.13567872560974689</v>
      </c>
      <c r="BK380">
        <v>-17.006240980884051</v>
      </c>
      <c r="BL380">
        <v>-0.18640477355936549</v>
      </c>
      <c r="BM380">
        <v>3.4501513680448288</v>
      </c>
      <c r="BN380" t="s">
        <v>49</v>
      </c>
      <c r="BO380" t="s">
        <v>49</v>
      </c>
      <c r="BP380" t="s">
        <v>49</v>
      </c>
      <c r="BQ380" t="s">
        <v>3731</v>
      </c>
      <c r="BR380" t="s">
        <v>2168</v>
      </c>
      <c r="BS380">
        <v>9.2592592592592595</v>
      </c>
      <c r="BT380">
        <v>8.8553397341445184E-2</v>
      </c>
      <c r="BU380">
        <v>2.238522100219642</v>
      </c>
      <c r="BV380" t="s">
        <v>48</v>
      </c>
      <c r="BW380" t="s">
        <v>2180</v>
      </c>
      <c r="BX380" t="s">
        <v>2166</v>
      </c>
      <c r="BY380">
        <v>31.321398678743321</v>
      </c>
      <c r="BZ380">
        <v>3.631386427472464E-2</v>
      </c>
      <c r="CA380">
        <v>0.25502561705131999</v>
      </c>
      <c r="CB380">
        <v>0.15761914308964181</v>
      </c>
      <c r="CC380">
        <v>0</v>
      </c>
      <c r="CD380" t="s">
        <v>3685</v>
      </c>
      <c r="CE380">
        <v>0.6180521977049992</v>
      </c>
      <c r="CF380">
        <v>14.20224466438038</v>
      </c>
      <c r="CG380">
        <v>7.7266536648476416</v>
      </c>
      <c r="CH380">
        <v>40.028659611992943</v>
      </c>
      <c r="CI380">
        <v>649.10273368606704</v>
      </c>
    </row>
    <row r="381" spans="1:87">
      <c r="A381">
        <v>509</v>
      </c>
      <c r="B381">
        <v>434</v>
      </c>
      <c r="C381">
        <v>345</v>
      </c>
      <c r="D381">
        <v>407</v>
      </c>
      <c r="E381">
        <v>427</v>
      </c>
      <c r="F381" t="s">
        <v>751</v>
      </c>
      <c r="J381">
        <v>2001</v>
      </c>
      <c r="L381" t="s">
        <v>3472</v>
      </c>
      <c r="M381">
        <v>61745</v>
      </c>
      <c r="N381">
        <v>5291347721</v>
      </c>
      <c r="O381" t="s">
        <v>2200</v>
      </c>
      <c r="P381" t="s">
        <v>106</v>
      </c>
      <c r="Q381" t="s">
        <v>1997</v>
      </c>
      <c r="S381" t="s">
        <v>1991</v>
      </c>
      <c r="U381">
        <v>500</v>
      </c>
      <c r="V381" t="s">
        <v>113</v>
      </c>
      <c r="W381">
        <v>2023</v>
      </c>
      <c r="X381">
        <v>1436996</v>
      </c>
      <c r="Y381">
        <v>67635</v>
      </c>
      <c r="Z381">
        <v>62063</v>
      </c>
      <c r="AA381">
        <v>68048</v>
      </c>
      <c r="AB381">
        <v>1152</v>
      </c>
      <c r="AC381">
        <v>0</v>
      </c>
      <c r="AD381">
        <v>1057</v>
      </c>
      <c r="AE381">
        <v>167505</v>
      </c>
      <c r="AF381">
        <v>1304488</v>
      </c>
      <c r="AG381">
        <v>747888</v>
      </c>
      <c r="AH381">
        <v>556600</v>
      </c>
      <c r="AI381">
        <v>591890</v>
      </c>
      <c r="AJ381">
        <v>712598</v>
      </c>
      <c r="AM381" t="s">
        <v>42</v>
      </c>
      <c r="AN381" t="s">
        <v>43</v>
      </c>
      <c r="AO381" t="s">
        <v>87</v>
      </c>
      <c r="AP381" t="s">
        <v>88</v>
      </c>
      <c r="AQ381" t="s">
        <v>46</v>
      </c>
      <c r="AR381">
        <v>0</v>
      </c>
      <c r="AS381">
        <v>-12.484964972573071</v>
      </c>
      <c r="AT381">
        <v>4.7354341974507927E-2</v>
      </c>
      <c r="AU381">
        <v>5.2164527385456967E-2</v>
      </c>
      <c r="AV381">
        <v>0.1149673081146835</v>
      </c>
      <c r="AW381" t="s">
        <v>47</v>
      </c>
      <c r="AX381">
        <v>1</v>
      </c>
      <c r="AY381">
        <v>0.45373357209878512</v>
      </c>
      <c r="AZ381">
        <v>158.47209082308419</v>
      </c>
      <c r="BA381">
        <v>1359.504257332072</v>
      </c>
      <c r="BB381">
        <v>707.55723746452225</v>
      </c>
      <c r="BC381" t="s">
        <v>3685</v>
      </c>
      <c r="BD381" t="s">
        <v>2173</v>
      </c>
      <c r="BE381" t="s">
        <v>2174</v>
      </c>
      <c r="BF381" t="s">
        <v>2184</v>
      </c>
      <c r="BG381">
        <v>0</v>
      </c>
      <c r="BH381">
        <v>0</v>
      </c>
      <c r="BI381">
        <v>19.96750766600352</v>
      </c>
      <c r="BJ381">
        <v>0.18205075067931811</v>
      </c>
      <c r="BK381">
        <v>-13.067023430432229</v>
      </c>
      <c r="BL381">
        <v>-0.14003274848979611</v>
      </c>
      <c r="BM381">
        <v>4.6564282991790718</v>
      </c>
      <c r="BN381" t="s">
        <v>49</v>
      </c>
      <c r="BO381" t="s">
        <v>49</v>
      </c>
      <c r="BP381" t="s">
        <v>49</v>
      </c>
      <c r="BQ381" t="s">
        <v>3731</v>
      </c>
      <c r="BR381" t="s">
        <v>2168</v>
      </c>
      <c r="BS381">
        <v>-8.4848484848484862</v>
      </c>
      <c r="BT381">
        <v>-8.8665637085656002E-2</v>
      </c>
      <c r="BU381">
        <v>-2.1922539649587458</v>
      </c>
      <c r="BV381" t="s">
        <v>48</v>
      </c>
      <c r="BW381" t="s">
        <v>2182</v>
      </c>
      <c r="BX381" t="s">
        <v>2167</v>
      </c>
      <c r="BY381">
        <v>322.42979845761278</v>
      </c>
      <c r="BZ381">
        <v>3.3788854929075379E-2</v>
      </c>
      <c r="CA381">
        <v>0.1131070986420888</v>
      </c>
      <c r="CB381">
        <v>4.3913966687752201E-2</v>
      </c>
      <c r="CC381">
        <v>0</v>
      </c>
      <c r="CD381" t="s">
        <v>3685</v>
      </c>
      <c r="CE381">
        <v>0.38825119921705042</v>
      </c>
      <c r="CF381">
        <v>13.996014630801071</v>
      </c>
      <c r="CG381">
        <v>7.0518556229558937</v>
      </c>
      <c r="CH381">
        <v>134.93766233766229</v>
      </c>
      <c r="CI381">
        <v>1037.074458874459</v>
      </c>
    </row>
    <row r="382" spans="1:87">
      <c r="A382">
        <v>377</v>
      </c>
      <c r="B382">
        <v>333</v>
      </c>
      <c r="C382">
        <v>341</v>
      </c>
      <c r="D382">
        <v>487</v>
      </c>
      <c r="E382">
        <v>428</v>
      </c>
      <c r="F382" t="s">
        <v>612</v>
      </c>
      <c r="H382">
        <v>1996</v>
      </c>
      <c r="J382">
        <v>2002</v>
      </c>
      <c r="L382">
        <v>690449398</v>
      </c>
      <c r="M382">
        <v>83232</v>
      </c>
      <c r="N382">
        <v>8171459956</v>
      </c>
      <c r="O382" t="s">
        <v>2200</v>
      </c>
      <c r="P382" t="s">
        <v>446</v>
      </c>
      <c r="Q382" t="s">
        <v>2320</v>
      </c>
      <c r="R382" t="s">
        <v>2553</v>
      </c>
      <c r="S382" t="s">
        <v>2017</v>
      </c>
      <c r="U382">
        <v>400</v>
      </c>
      <c r="V382" t="s">
        <v>113</v>
      </c>
      <c r="W382">
        <v>2023</v>
      </c>
      <c r="X382">
        <v>1841091</v>
      </c>
      <c r="Y382">
        <v>458936</v>
      </c>
      <c r="Z382">
        <v>461384</v>
      </c>
      <c r="AA382">
        <v>467669</v>
      </c>
      <c r="AB382">
        <v>44926</v>
      </c>
      <c r="AC382">
        <v>340627</v>
      </c>
      <c r="AD382">
        <v>581</v>
      </c>
      <c r="AE382">
        <v>60964</v>
      </c>
      <c r="AF382">
        <v>1449706</v>
      </c>
      <c r="AG382">
        <v>1053121</v>
      </c>
      <c r="AH382">
        <v>396585</v>
      </c>
      <c r="AI382">
        <v>423872</v>
      </c>
      <c r="AJ382">
        <v>1025832</v>
      </c>
      <c r="AM382" t="s">
        <v>0</v>
      </c>
      <c r="AN382" t="s">
        <v>75</v>
      </c>
      <c r="AO382" t="s">
        <v>447</v>
      </c>
      <c r="AP382" t="s">
        <v>448</v>
      </c>
      <c r="AQ382" t="s">
        <v>46</v>
      </c>
      <c r="AR382">
        <v>0.18501366852589041</v>
      </c>
      <c r="AS382">
        <v>-10.1107911519409</v>
      </c>
      <c r="AT382">
        <v>0.25401731907874192</v>
      </c>
      <c r="AU382">
        <v>0.32259575389768691</v>
      </c>
      <c r="AV382">
        <v>1.1033260040767019</v>
      </c>
      <c r="AW382" t="s">
        <v>57</v>
      </c>
      <c r="AX382">
        <v>0</v>
      </c>
      <c r="AY382">
        <v>0.29238480078029622</v>
      </c>
      <c r="AZ382">
        <v>104.9294320137694</v>
      </c>
      <c r="BA382">
        <v>3168.8313253012052</v>
      </c>
      <c r="BB382">
        <v>1812.6006884681581</v>
      </c>
      <c r="BC382" t="s">
        <v>3687</v>
      </c>
      <c r="BD382" t="s">
        <v>2173</v>
      </c>
      <c r="BE382" t="s">
        <v>2174</v>
      </c>
      <c r="BF382" t="s">
        <v>2185</v>
      </c>
      <c r="BG382">
        <v>1</v>
      </c>
      <c r="BH382">
        <v>1.7256031805133298E-2</v>
      </c>
      <c r="BI382">
        <v>53.815582477753821</v>
      </c>
      <c r="BJ382">
        <v>0.4305841824516321</v>
      </c>
      <c r="BK382">
        <v>11.46056701286509</v>
      </c>
      <c r="BL382">
        <v>0.1085006832825179</v>
      </c>
      <c r="BM382">
        <v>11.365349307734141</v>
      </c>
      <c r="BN382" t="s">
        <v>49</v>
      </c>
      <c r="BO382" t="s">
        <v>49</v>
      </c>
      <c r="BP382" t="s">
        <v>49</v>
      </c>
      <c r="BQ382" t="s">
        <v>3728</v>
      </c>
      <c r="BR382" t="s">
        <v>2165</v>
      </c>
      <c r="BS382">
        <v>-1.19047619047619</v>
      </c>
      <c r="BT382">
        <v>-1.1976191046715989E-2</v>
      </c>
      <c r="BU382">
        <v>-0.29895700706010769</v>
      </c>
      <c r="BV382" t="s">
        <v>48</v>
      </c>
      <c r="BW382" t="s">
        <v>2182</v>
      </c>
      <c r="BX382" t="s">
        <v>2167</v>
      </c>
      <c r="BY382">
        <v>1133.2071756413411</v>
      </c>
      <c r="BZ382">
        <v>3.524717468693267E-2</v>
      </c>
      <c r="CA382">
        <v>0.1015993610451946</v>
      </c>
      <c r="CB382">
        <v>3.0852935676980709E-2</v>
      </c>
      <c r="CC382">
        <v>0.16775763672075711</v>
      </c>
      <c r="CD382" t="s">
        <v>3687</v>
      </c>
      <c r="CE382">
        <v>0.30367253651581888</v>
      </c>
      <c r="CF382">
        <v>13.99528470619977</v>
      </c>
      <c r="CG382">
        <v>6.3767269478986268</v>
      </c>
      <c r="CH382">
        <v>85.25539773809524</v>
      </c>
      <c r="CI382">
        <v>2035.6241496598641</v>
      </c>
    </row>
    <row r="383" spans="1:87">
      <c r="A383">
        <v>323</v>
      </c>
      <c r="B383">
        <v>284</v>
      </c>
      <c r="C383">
        <v>264</v>
      </c>
      <c r="D383">
        <v>358</v>
      </c>
      <c r="E383">
        <v>430</v>
      </c>
      <c r="F383" t="s">
        <v>545</v>
      </c>
      <c r="H383" t="s">
        <v>2768</v>
      </c>
      <c r="J383">
        <v>2017</v>
      </c>
      <c r="L383">
        <v>368945994</v>
      </c>
      <c r="M383">
        <v>708206</v>
      </c>
      <c r="N383">
        <v>9112025205</v>
      </c>
      <c r="O383" t="s">
        <v>2200</v>
      </c>
      <c r="P383" t="s">
        <v>3473</v>
      </c>
      <c r="Q383" t="s">
        <v>2769</v>
      </c>
      <c r="R383" t="s">
        <v>2579</v>
      </c>
      <c r="S383" t="s">
        <v>2006</v>
      </c>
      <c r="U383">
        <v>400</v>
      </c>
      <c r="V383" t="s">
        <v>113</v>
      </c>
      <c r="W383">
        <v>2023</v>
      </c>
      <c r="X383">
        <v>2160667.7999999998</v>
      </c>
      <c r="Y383">
        <v>57339</v>
      </c>
      <c r="Z383">
        <v>55378.9</v>
      </c>
      <c r="AA383">
        <v>44829</v>
      </c>
      <c r="AB383">
        <v>5535</v>
      </c>
      <c r="AC383">
        <v>215574</v>
      </c>
      <c r="AD383">
        <v>419</v>
      </c>
      <c r="AE383">
        <v>60298</v>
      </c>
      <c r="AF383">
        <v>634529.5</v>
      </c>
      <c r="AG383">
        <v>101727.5</v>
      </c>
      <c r="AH383">
        <v>532802</v>
      </c>
      <c r="AI383">
        <v>209609</v>
      </c>
      <c r="AJ383">
        <v>424921</v>
      </c>
      <c r="AM383" t="s">
        <v>2595</v>
      </c>
      <c r="AN383" t="s">
        <v>2596</v>
      </c>
      <c r="AO383" t="s">
        <v>3062</v>
      </c>
      <c r="AP383" t="s">
        <v>2597</v>
      </c>
      <c r="AQ383" t="s">
        <v>71</v>
      </c>
      <c r="AR383">
        <v>9.9771931622251245E-2</v>
      </c>
      <c r="AS383">
        <v>4.3003752687559524</v>
      </c>
      <c r="AT383">
        <v>2.0747752153292609E-2</v>
      </c>
      <c r="AU383">
        <v>7.0649197555038817E-2</v>
      </c>
      <c r="AV383">
        <v>0.21386963346039531</v>
      </c>
      <c r="AW383" t="s">
        <v>57</v>
      </c>
      <c r="AX383">
        <v>0</v>
      </c>
      <c r="AY383">
        <v>0.33033767539570658</v>
      </c>
      <c r="AZ383">
        <v>143.909307875895</v>
      </c>
      <c r="BA383">
        <v>5156.7250596658714</v>
      </c>
      <c r="BB383">
        <v>242.78639618138419</v>
      </c>
      <c r="BC383" t="s">
        <v>3685</v>
      </c>
      <c r="BD383" t="s">
        <v>2173</v>
      </c>
      <c r="BE383" t="s">
        <v>2174</v>
      </c>
      <c r="BF383" t="s">
        <v>2185</v>
      </c>
      <c r="BG383">
        <v>1</v>
      </c>
      <c r="BH383">
        <v>7.8841603660756349E-2</v>
      </c>
      <c r="BI383">
        <v>80.893942679366617</v>
      </c>
      <c r="BJ383">
        <v>0.5927407214930458</v>
      </c>
      <c r="BK383">
        <v>31.082567158961329</v>
      </c>
      <c r="BL383">
        <v>0.27065722232393158</v>
      </c>
      <c r="BM383">
        <v>15.97276352760262</v>
      </c>
      <c r="BN383" t="s">
        <v>48</v>
      </c>
      <c r="BO383" t="s">
        <v>49</v>
      </c>
      <c r="BP383" t="s">
        <v>48</v>
      </c>
      <c r="BQ383" t="s">
        <v>3728</v>
      </c>
      <c r="BR383" t="s">
        <v>2165</v>
      </c>
      <c r="BS383">
        <v>3.9702233250620349</v>
      </c>
      <c r="BT383">
        <v>3.8934357975454859E-2</v>
      </c>
      <c r="BU383">
        <v>0.97811149486812798</v>
      </c>
      <c r="BV383" t="s">
        <v>48</v>
      </c>
      <c r="BW383" t="s">
        <v>2181</v>
      </c>
      <c r="BX383" t="s">
        <v>2166</v>
      </c>
      <c r="BY383">
        <v>2192.8565733135129</v>
      </c>
      <c r="BZ383">
        <v>1.464285744186183E-3</v>
      </c>
      <c r="CA383">
        <v>1.490547396724699E-2</v>
      </c>
      <c r="CB383">
        <v>5.3068781632544474E-3</v>
      </c>
      <c r="CC383">
        <v>2.0930327961494889E-2</v>
      </c>
      <c r="CD383" t="s">
        <v>3685</v>
      </c>
      <c r="CE383">
        <v>0.35603551922707599</v>
      </c>
      <c r="CF383">
        <v>13.9931871770518</v>
      </c>
      <c r="CG383">
        <v>5.9989365619466826</v>
      </c>
      <c r="CH383">
        <v>105.4962779156328</v>
      </c>
      <c r="CI383">
        <v>2963.8684863523572</v>
      </c>
    </row>
    <row r="384" spans="1:87">
      <c r="A384">
        <v>659</v>
      </c>
      <c r="B384">
        <v>909</v>
      </c>
      <c r="C384">
        <v>716</v>
      </c>
      <c r="D384">
        <v>547</v>
      </c>
      <c r="E384">
        <v>431</v>
      </c>
      <c r="F384" t="s">
        <v>943</v>
      </c>
      <c r="L384">
        <v>276965427</v>
      </c>
      <c r="M384">
        <v>68446</v>
      </c>
      <c r="N384">
        <v>6443012212</v>
      </c>
      <c r="O384" t="s">
        <v>2200</v>
      </c>
      <c r="P384" t="s">
        <v>291</v>
      </c>
      <c r="Q384" t="s">
        <v>2309</v>
      </c>
      <c r="R384" t="s">
        <v>2589</v>
      </c>
      <c r="S384" t="s">
        <v>1986</v>
      </c>
      <c r="U384">
        <v>500</v>
      </c>
      <c r="V384" t="s">
        <v>113</v>
      </c>
      <c r="W384">
        <v>2023</v>
      </c>
      <c r="X384">
        <v>1142962</v>
      </c>
      <c r="Y384">
        <v>3494</v>
      </c>
      <c r="Z384">
        <v>6141</v>
      </c>
      <c r="AA384">
        <v>2725</v>
      </c>
      <c r="AB384">
        <v>12006</v>
      </c>
      <c r="AC384">
        <v>174990</v>
      </c>
      <c r="AD384">
        <v>384</v>
      </c>
      <c r="AE384">
        <v>49775</v>
      </c>
      <c r="AF384">
        <v>729827</v>
      </c>
      <c r="AG384">
        <v>211383</v>
      </c>
      <c r="AH384">
        <v>518444</v>
      </c>
      <c r="AI384">
        <v>38857</v>
      </c>
      <c r="AJ384">
        <v>690970</v>
      </c>
      <c r="AM384" t="s">
        <v>0</v>
      </c>
      <c r="AN384" t="s">
        <v>75</v>
      </c>
      <c r="AO384" t="s">
        <v>93</v>
      </c>
      <c r="AP384" t="s">
        <v>94</v>
      </c>
      <c r="AQ384" t="s">
        <v>56</v>
      </c>
      <c r="AR384">
        <v>0.15310220287288639</v>
      </c>
      <c r="AS384">
        <v>-1.309754658063156E-5</v>
      </c>
      <c r="AT384">
        <v>2.384156253663726E-3</v>
      </c>
      <c r="AU384">
        <v>3.7337615626717021E-3</v>
      </c>
      <c r="AV384">
        <v>7.012893429755257E-2</v>
      </c>
      <c r="AW384" t="s">
        <v>47</v>
      </c>
      <c r="AX384">
        <v>1</v>
      </c>
      <c r="AY384">
        <v>5.3241384602104327E-2</v>
      </c>
      <c r="AZ384">
        <v>129.62239583333329</v>
      </c>
      <c r="BA384">
        <v>2976.463541666667</v>
      </c>
      <c r="BB384">
        <v>550.4765625</v>
      </c>
      <c r="BC384" t="s">
        <v>3687</v>
      </c>
      <c r="BD384" t="s">
        <v>2173</v>
      </c>
      <c r="BE384" t="s">
        <v>2174</v>
      </c>
      <c r="BF384" t="s">
        <v>2185</v>
      </c>
      <c r="BG384">
        <v>1</v>
      </c>
      <c r="BH384">
        <v>4.6850401533586161E-2</v>
      </c>
      <c r="BI384">
        <v>-4.1747984657281618</v>
      </c>
      <c r="BJ384">
        <v>-4.2644471574485372E-2</v>
      </c>
      <c r="BK384">
        <v>-30.561448163571129</v>
      </c>
      <c r="BL384">
        <v>-0.36472797074359953</v>
      </c>
      <c r="BM384">
        <v>-1.060448959523264</v>
      </c>
      <c r="BN384" t="s">
        <v>49</v>
      </c>
      <c r="BO384" t="s">
        <v>49</v>
      </c>
      <c r="BP384" t="s">
        <v>49</v>
      </c>
      <c r="BQ384" t="s">
        <v>3730</v>
      </c>
      <c r="BR384" t="s">
        <v>2168</v>
      </c>
      <c r="BS384">
        <v>-19.157894736842099</v>
      </c>
      <c r="BT384">
        <v>-0.2126722514469144</v>
      </c>
      <c r="BU384">
        <v>-5.177936158379981</v>
      </c>
      <c r="BV384" t="s">
        <v>49</v>
      </c>
      <c r="BW384" t="s">
        <v>2182</v>
      </c>
      <c r="BX384" t="s">
        <v>2167</v>
      </c>
      <c r="BY384">
        <v>465.39573179298208</v>
      </c>
      <c r="BZ384">
        <v>-9.2556906596854387E-3</v>
      </c>
      <c r="CA384">
        <v>-0.90893605071859551</v>
      </c>
      <c r="CB384">
        <v>-2.4643022611997221E-2</v>
      </c>
      <c r="CC384">
        <v>0.1062518013393003</v>
      </c>
      <c r="CD384" t="s">
        <v>3687</v>
      </c>
      <c r="CE384">
        <v>2.7111943235736659E-2</v>
      </c>
      <c r="CF384">
        <v>13.991778167954511</v>
      </c>
      <c r="CG384">
        <v>6.1633148040346413</v>
      </c>
      <c r="CH384">
        <v>82.835336821052636</v>
      </c>
      <c r="CI384">
        <v>2511.0678098736839</v>
      </c>
    </row>
    <row r="385" spans="1:87">
      <c r="A385">
        <v>443</v>
      </c>
      <c r="B385">
        <v>482</v>
      </c>
      <c r="C385">
        <v>481</v>
      </c>
      <c r="D385">
        <v>442</v>
      </c>
      <c r="E385">
        <v>432</v>
      </c>
      <c r="F385" t="s">
        <v>676</v>
      </c>
      <c r="J385">
        <v>2004</v>
      </c>
      <c r="L385" t="s">
        <v>3455</v>
      </c>
      <c r="M385">
        <v>220037</v>
      </c>
      <c r="N385">
        <v>5262794848</v>
      </c>
      <c r="O385" t="s">
        <v>2200</v>
      </c>
      <c r="P385" t="s">
        <v>98</v>
      </c>
      <c r="Q385" t="s">
        <v>1995</v>
      </c>
      <c r="S385" t="s">
        <v>1986</v>
      </c>
      <c r="U385">
        <v>400</v>
      </c>
      <c r="V385" t="s">
        <v>113</v>
      </c>
      <c r="W385">
        <v>2023</v>
      </c>
      <c r="X385">
        <v>1627005</v>
      </c>
      <c r="Y385">
        <v>27860</v>
      </c>
      <c r="Z385">
        <v>18088</v>
      </c>
      <c r="AA385">
        <v>14451</v>
      </c>
      <c r="AB385">
        <v>3103</v>
      </c>
      <c r="AC385">
        <v>0</v>
      </c>
      <c r="AD385">
        <v>483</v>
      </c>
      <c r="AE385">
        <v>76608</v>
      </c>
      <c r="AF385">
        <v>476468</v>
      </c>
      <c r="AG385">
        <v>66664</v>
      </c>
      <c r="AH385">
        <v>409804</v>
      </c>
      <c r="AI385">
        <v>102076</v>
      </c>
      <c r="AJ385">
        <v>374392</v>
      </c>
      <c r="AM385" t="s">
        <v>42</v>
      </c>
      <c r="AN385" t="s">
        <v>43</v>
      </c>
      <c r="AO385" t="s">
        <v>99</v>
      </c>
      <c r="AP385" t="s">
        <v>100</v>
      </c>
      <c r="AQ385" t="s">
        <v>46</v>
      </c>
      <c r="AR385">
        <v>0</v>
      </c>
      <c r="AS385">
        <v>11.10303050168293</v>
      </c>
      <c r="AT385">
        <v>8.8819640996800862E-3</v>
      </c>
      <c r="AU385">
        <v>3.032942401168599E-2</v>
      </c>
      <c r="AV385">
        <v>0.14157098632391549</v>
      </c>
      <c r="AW385" t="s">
        <v>57</v>
      </c>
      <c r="AX385">
        <v>0</v>
      </c>
      <c r="AY385">
        <v>0.2142347439912019</v>
      </c>
      <c r="AZ385">
        <v>158.60869565217391</v>
      </c>
      <c r="BA385">
        <v>3368.5403726708068</v>
      </c>
      <c r="BB385">
        <v>138.0207039337474</v>
      </c>
      <c r="BC385" t="s">
        <v>3685</v>
      </c>
      <c r="BD385" t="s">
        <v>2173</v>
      </c>
      <c r="BE385" t="s">
        <v>2174</v>
      </c>
      <c r="BF385" t="s">
        <v>2184</v>
      </c>
      <c r="BG385">
        <v>0</v>
      </c>
      <c r="BH385">
        <v>-1.1176260266867209E-2</v>
      </c>
      <c r="BI385">
        <v>36.556258151804442</v>
      </c>
      <c r="BJ385">
        <v>0.31156649135968451</v>
      </c>
      <c r="BK385">
        <v>-1.0461897450692419</v>
      </c>
      <c r="BL385">
        <v>-1.0517007809429661E-2</v>
      </c>
      <c r="BM385">
        <v>8.1005496015631895</v>
      </c>
      <c r="BN385" t="s">
        <v>49</v>
      </c>
      <c r="BO385" t="s">
        <v>49</v>
      </c>
      <c r="BP385" t="s">
        <v>49</v>
      </c>
      <c r="BQ385" t="s">
        <v>3731</v>
      </c>
      <c r="BR385" t="s">
        <v>2168</v>
      </c>
      <c r="BS385">
        <v>18.092909535452321</v>
      </c>
      <c r="BT385">
        <v>0.16630149760977009</v>
      </c>
      <c r="BU385">
        <v>4.245173306676242</v>
      </c>
      <c r="BV385" t="s">
        <v>49</v>
      </c>
      <c r="BW385" t="s">
        <v>2180</v>
      </c>
      <c r="BX385" t="s">
        <v>2166</v>
      </c>
      <c r="BY385">
        <v>455.44990812313017</v>
      </c>
      <c r="BZ385">
        <v>1.1249280291140071E-2</v>
      </c>
      <c r="CA385">
        <v>0.21028271988452729</v>
      </c>
      <c r="CB385">
        <v>3.5911121113960137E-2</v>
      </c>
      <c r="CC385">
        <v>1.1176260266867209E-2</v>
      </c>
      <c r="CD385" t="s">
        <v>3685</v>
      </c>
      <c r="CE385">
        <v>0.17077542621514519</v>
      </c>
      <c r="CF385">
        <v>13.99068496797752</v>
      </c>
      <c r="CG385">
        <v>6.0137151560428022</v>
      </c>
      <c r="CH385">
        <v>120.3276283618582</v>
      </c>
      <c r="CI385">
        <v>2913.0904645476771</v>
      </c>
    </row>
    <row r="386" spans="1:87">
      <c r="A386">
        <v>561</v>
      </c>
      <c r="B386">
        <v>540</v>
      </c>
      <c r="C386">
        <v>478</v>
      </c>
      <c r="D386">
        <v>434</v>
      </c>
      <c r="E386">
        <v>433</v>
      </c>
      <c r="F386" t="s">
        <v>814</v>
      </c>
      <c r="J386">
        <v>2004</v>
      </c>
      <c r="L386" t="s">
        <v>3459</v>
      </c>
      <c r="M386">
        <v>209050</v>
      </c>
      <c r="N386">
        <v>5272435878</v>
      </c>
      <c r="O386" t="s">
        <v>2200</v>
      </c>
      <c r="P386" t="s">
        <v>815</v>
      </c>
      <c r="Q386" t="s">
        <v>2085</v>
      </c>
      <c r="S386" t="s">
        <v>2000</v>
      </c>
      <c r="U386">
        <v>540</v>
      </c>
      <c r="V386" t="s">
        <v>113</v>
      </c>
      <c r="W386">
        <v>2023</v>
      </c>
      <c r="X386">
        <v>1320597.00621</v>
      </c>
      <c r="Y386">
        <v>94677.763890000002</v>
      </c>
      <c r="Z386">
        <v>98257.282670000001</v>
      </c>
      <c r="AA386">
        <v>79277.147670000006</v>
      </c>
      <c r="AB386">
        <v>10005.19094</v>
      </c>
      <c r="AC386">
        <v>1305888</v>
      </c>
      <c r="AD386">
        <v>2752</v>
      </c>
      <c r="AE386">
        <v>324395.18232000002</v>
      </c>
      <c r="AF386">
        <v>521570.67648999998</v>
      </c>
      <c r="AG386">
        <v>74702.92611</v>
      </c>
      <c r="AH386">
        <v>446867.75037999998</v>
      </c>
      <c r="AI386">
        <v>211202.19758000001</v>
      </c>
      <c r="AJ386">
        <v>310368.47891000001</v>
      </c>
      <c r="AM386" t="s">
        <v>117</v>
      </c>
      <c r="AN386" t="s">
        <v>118</v>
      </c>
      <c r="AO386" t="s">
        <v>484</v>
      </c>
      <c r="AP386" t="s">
        <v>485</v>
      </c>
      <c r="AQ386" t="s">
        <v>56</v>
      </c>
      <c r="AR386">
        <v>0.98886185101069279</v>
      </c>
      <c r="AS386">
        <v>-1.880363228857407</v>
      </c>
      <c r="AT386">
        <v>6.0031294404883299E-2</v>
      </c>
      <c r="AU386">
        <v>0.15199694162929031</v>
      </c>
      <c r="AV386">
        <v>0.37536137681508308</v>
      </c>
      <c r="AW386" t="s">
        <v>47</v>
      </c>
      <c r="AX386">
        <v>1</v>
      </c>
      <c r="AY386">
        <v>0.40493495340137159</v>
      </c>
      <c r="AZ386">
        <v>117.8761563662791</v>
      </c>
      <c r="BA386">
        <v>479.86809818677318</v>
      </c>
      <c r="BB386">
        <v>27.14495861555233</v>
      </c>
      <c r="BC386" t="s">
        <v>3688</v>
      </c>
      <c r="BD386" t="s">
        <v>2175</v>
      </c>
      <c r="BE386" t="s">
        <v>2176</v>
      </c>
      <c r="BF386" t="s">
        <v>2185</v>
      </c>
      <c r="BG386">
        <v>1</v>
      </c>
      <c r="BH386">
        <v>3.4512310831780191E-4</v>
      </c>
      <c r="BI386">
        <v>11.05657087966658</v>
      </c>
      <c r="BJ386">
        <v>0.10486953306259569</v>
      </c>
      <c r="BK386">
        <v>-19.524224000241599</v>
      </c>
      <c r="BL386">
        <v>-0.21721396610651669</v>
      </c>
      <c r="BM386">
        <v>2.656408207236693</v>
      </c>
      <c r="BN386" t="s">
        <v>49</v>
      </c>
      <c r="BO386" t="s">
        <v>49</v>
      </c>
      <c r="BP386" t="s">
        <v>49</v>
      </c>
      <c r="BQ386" t="s">
        <v>3731</v>
      </c>
      <c r="BR386" t="s">
        <v>2168</v>
      </c>
      <c r="BS386">
        <v>-2.6529890343119908</v>
      </c>
      <c r="BT386">
        <v>-2.688815864035643E-2</v>
      </c>
      <c r="BU386">
        <v>-0.66994972900099592</v>
      </c>
      <c r="BV386" t="s">
        <v>48</v>
      </c>
      <c r="BW386" t="s">
        <v>2182</v>
      </c>
      <c r="BX386" t="s">
        <v>2167</v>
      </c>
      <c r="BY386">
        <v>59.238101724091962</v>
      </c>
      <c r="BZ386">
        <v>4.730216689470626E-2</v>
      </c>
      <c r="CA386">
        <v>0.27768562401263819</v>
      </c>
      <c r="CB386">
        <v>0.12881093546399919</v>
      </c>
      <c r="CC386">
        <v>0.98851672790237499</v>
      </c>
      <c r="CD386" t="s">
        <v>3688</v>
      </c>
      <c r="CE386">
        <v>0.46387325927299961</v>
      </c>
      <c r="CF386">
        <v>13.98872493668517</v>
      </c>
      <c r="CG386">
        <v>7.9469713576935908</v>
      </c>
      <c r="CH386">
        <v>93.77877608772549</v>
      </c>
      <c r="CI386">
        <v>420.62999646268128</v>
      </c>
    </row>
    <row r="387" spans="1:87">
      <c r="A387">
        <v>352</v>
      </c>
      <c r="B387">
        <v>319</v>
      </c>
      <c r="C387">
        <v>379</v>
      </c>
      <c r="D387">
        <v>364</v>
      </c>
      <c r="E387">
        <v>434</v>
      </c>
      <c r="F387" t="s">
        <v>583</v>
      </c>
      <c r="J387">
        <v>2002</v>
      </c>
      <c r="L387" t="s">
        <v>3471</v>
      </c>
      <c r="M387">
        <v>93148</v>
      </c>
      <c r="N387">
        <v>8340000049</v>
      </c>
      <c r="O387" t="s">
        <v>2341</v>
      </c>
      <c r="P387" t="s">
        <v>198</v>
      </c>
      <c r="Q387" t="s">
        <v>2019</v>
      </c>
      <c r="S387" t="s">
        <v>2006</v>
      </c>
      <c r="U387">
        <v>400</v>
      </c>
      <c r="V387" t="s">
        <v>113</v>
      </c>
      <c r="W387">
        <v>2023</v>
      </c>
      <c r="X387">
        <v>2031772</v>
      </c>
      <c r="Y387">
        <v>22911</v>
      </c>
      <c r="Z387">
        <v>7343</v>
      </c>
      <c r="AA387">
        <v>5846</v>
      </c>
      <c r="AB387">
        <v>17490</v>
      </c>
      <c r="AC387">
        <v>241914</v>
      </c>
      <c r="AD387">
        <v>995</v>
      </c>
      <c r="AE387">
        <v>93275</v>
      </c>
      <c r="AF387">
        <v>511265.09489000001</v>
      </c>
      <c r="AG387">
        <v>210857</v>
      </c>
      <c r="AH387">
        <v>283389</v>
      </c>
      <c r="AI387">
        <v>200202</v>
      </c>
      <c r="AJ387">
        <v>311062</v>
      </c>
      <c r="AM387" t="s">
        <v>0</v>
      </c>
      <c r="AN387" t="s">
        <v>75</v>
      </c>
      <c r="AO387" t="s">
        <v>166</v>
      </c>
      <c r="AP387" t="s">
        <v>167</v>
      </c>
      <c r="AQ387" t="s">
        <v>71</v>
      </c>
      <c r="AR387">
        <v>0.1190655250687577</v>
      </c>
      <c r="AS387">
        <v>-5.834042471741463</v>
      </c>
      <c r="AT387">
        <v>2.8772913496199382E-3</v>
      </c>
      <c r="AU387">
        <v>1.1434381221072369E-2</v>
      </c>
      <c r="AV387">
        <v>2.9200507487437691E-2</v>
      </c>
      <c r="AW387" t="s">
        <v>57</v>
      </c>
      <c r="AX387">
        <v>0</v>
      </c>
      <c r="AY387">
        <v>0.39158159240867779</v>
      </c>
      <c r="AZ387">
        <v>93.743718592964825</v>
      </c>
      <c r="BA387">
        <v>2041.981909547739</v>
      </c>
      <c r="BB387">
        <v>211.9165829145729</v>
      </c>
      <c r="BC387" t="s">
        <v>3687</v>
      </c>
      <c r="BD387" t="s">
        <v>2173</v>
      </c>
      <c r="BE387" t="s">
        <v>2174</v>
      </c>
      <c r="BF387" t="s">
        <v>2184</v>
      </c>
      <c r="BG387">
        <v>0</v>
      </c>
      <c r="BH387">
        <v>-0.1061168854752277</v>
      </c>
      <c r="BI387">
        <v>70.869818245427538</v>
      </c>
      <c r="BJ387">
        <v>0.53573178377062725</v>
      </c>
      <c r="BK387">
        <v>23.81870887349822</v>
      </c>
      <c r="BL387">
        <v>0.21364828460151489</v>
      </c>
      <c r="BM387">
        <v>14.33161530873832</v>
      </c>
      <c r="BN387" t="s">
        <v>48</v>
      </c>
      <c r="BO387" t="s">
        <v>49</v>
      </c>
      <c r="BP387" t="s">
        <v>48</v>
      </c>
      <c r="BQ387" t="s">
        <v>3728</v>
      </c>
      <c r="BR387" t="s">
        <v>2165</v>
      </c>
      <c r="BS387">
        <v>-0.40040040040040042</v>
      </c>
      <c r="BT387">
        <v>-4.012041489961149E-3</v>
      </c>
      <c r="BU387">
        <v>-0.1002507525720731</v>
      </c>
      <c r="BV387" t="s">
        <v>49</v>
      </c>
      <c r="BW387" t="s">
        <v>2182</v>
      </c>
      <c r="BX387" t="s">
        <v>2167</v>
      </c>
      <c r="BY387">
        <v>851.71564328147247</v>
      </c>
      <c r="BZ387">
        <v>9.7891135638092093E-4</v>
      </c>
      <c r="CA387">
        <v>7.3945608050161038E-3</v>
      </c>
      <c r="CB387">
        <v>2.8447975007288269E-3</v>
      </c>
      <c r="CC387">
        <v>0.22518241054398541</v>
      </c>
      <c r="CD387" t="s">
        <v>3687</v>
      </c>
      <c r="CE387">
        <v>0.38471487025964513</v>
      </c>
      <c r="CF387">
        <v>13.98868709289005</v>
      </c>
      <c r="CG387">
        <v>6.9067547786485539</v>
      </c>
      <c r="CH387">
        <v>64.169221081081076</v>
      </c>
      <c r="CI387">
        <v>1190.266266266266</v>
      </c>
    </row>
    <row r="388" spans="1:87">
      <c r="A388">
        <v>235</v>
      </c>
      <c r="B388">
        <v>186</v>
      </c>
      <c r="C388">
        <v>183</v>
      </c>
      <c r="D388">
        <v>225</v>
      </c>
      <c r="E388">
        <v>435</v>
      </c>
      <c r="F388" t="s">
        <v>440</v>
      </c>
      <c r="H388">
        <v>2006</v>
      </c>
      <c r="J388">
        <v>2006</v>
      </c>
      <c r="L388">
        <v>140723709</v>
      </c>
      <c r="M388">
        <v>264485</v>
      </c>
      <c r="N388">
        <v>5272523022</v>
      </c>
      <c r="O388" t="s">
        <v>2200</v>
      </c>
      <c r="P388" t="s">
        <v>159</v>
      </c>
      <c r="Q388" t="s">
        <v>2687</v>
      </c>
      <c r="S388" t="s">
        <v>2000</v>
      </c>
      <c r="U388">
        <v>500</v>
      </c>
      <c r="V388" t="s">
        <v>113</v>
      </c>
      <c r="W388">
        <v>2023</v>
      </c>
      <c r="X388">
        <v>2911123.8960000002</v>
      </c>
      <c r="Y388">
        <v>63516.84</v>
      </c>
      <c r="Z388">
        <v>76872.741999999998</v>
      </c>
      <c r="AA388">
        <v>56237.391000000003</v>
      </c>
      <c r="AB388">
        <v>3776.5569999999998</v>
      </c>
      <c r="AC388">
        <v>2874257.8960000002</v>
      </c>
      <c r="AD388">
        <v>271</v>
      </c>
      <c r="AE388">
        <v>106337.325</v>
      </c>
      <c r="AF388">
        <v>1403266.013</v>
      </c>
      <c r="AG388">
        <v>56734.819000000003</v>
      </c>
      <c r="AH388">
        <v>1346531.1939999999</v>
      </c>
      <c r="AI388">
        <v>388220.05099999998</v>
      </c>
      <c r="AJ388">
        <v>1015045.9620000001</v>
      </c>
      <c r="AM388" t="s">
        <v>0</v>
      </c>
      <c r="AN388" t="s">
        <v>75</v>
      </c>
      <c r="AO388" t="s">
        <v>160</v>
      </c>
      <c r="AP388" t="s">
        <v>161</v>
      </c>
      <c r="AQ388" t="s">
        <v>46</v>
      </c>
      <c r="AR388">
        <v>0.98733616248670986</v>
      </c>
      <c r="AS388">
        <v>-17.268985525584249</v>
      </c>
      <c r="AT388">
        <v>1.9318102907702559E-2</v>
      </c>
      <c r="AU388">
        <v>4.0076072875000937E-2</v>
      </c>
      <c r="AV388">
        <v>0.1448595734690685</v>
      </c>
      <c r="AW388" t="s">
        <v>47</v>
      </c>
      <c r="AX388">
        <v>1</v>
      </c>
      <c r="AY388">
        <v>0.27665463811101371</v>
      </c>
      <c r="AZ388">
        <v>392.38865313653127</v>
      </c>
      <c r="BA388">
        <v>10742.154597785981</v>
      </c>
      <c r="BB388">
        <v>209.35357564575651</v>
      </c>
      <c r="BC388" t="s">
        <v>3688</v>
      </c>
      <c r="BD388" t="s">
        <v>2175</v>
      </c>
      <c r="BE388" t="s">
        <v>2176</v>
      </c>
      <c r="BF388" t="s">
        <v>2185</v>
      </c>
      <c r="BG388">
        <v>1</v>
      </c>
      <c r="BH388">
        <v>0.13283402422358559</v>
      </c>
      <c r="BI388">
        <v>145.06885341953731</v>
      </c>
      <c r="BJ388">
        <v>0.89636901943933367</v>
      </c>
      <c r="BK388">
        <v>77.586125666331412</v>
      </c>
      <c r="BL388">
        <v>0.57428552027022128</v>
      </c>
      <c r="BM388">
        <v>25.118644213397221</v>
      </c>
      <c r="BN388" t="s">
        <v>48</v>
      </c>
      <c r="BO388" t="s">
        <v>49</v>
      </c>
      <c r="BP388" t="s">
        <v>48</v>
      </c>
      <c r="BQ388" t="s">
        <v>3729</v>
      </c>
      <c r="BR388" t="s">
        <v>2165</v>
      </c>
      <c r="BS388">
        <v>-2.8673835125448028</v>
      </c>
      <c r="BT388">
        <v>-2.9092960941664359E-2</v>
      </c>
      <c r="BU388">
        <v>-0.72468542329873209</v>
      </c>
      <c r="BV388" t="s">
        <v>49</v>
      </c>
      <c r="BW388" t="s">
        <v>2182</v>
      </c>
      <c r="BX388" t="s">
        <v>2167</v>
      </c>
      <c r="BY388">
        <v>6484.5201891838278</v>
      </c>
      <c r="BZ388">
        <v>1.6148937603124899E-2</v>
      </c>
      <c r="CA388">
        <v>7.1027629055309946E-2</v>
      </c>
      <c r="CB388">
        <v>4.0171971134314227E-2</v>
      </c>
      <c r="CC388">
        <v>0.85450213826312427</v>
      </c>
      <c r="CD388" t="s">
        <v>3688</v>
      </c>
      <c r="CE388">
        <v>0.565582318720394</v>
      </c>
      <c r="CF388">
        <v>13.987680763701849</v>
      </c>
      <c r="CG388">
        <v>5.6312117818213654</v>
      </c>
      <c r="CH388">
        <v>69.177329749103933</v>
      </c>
      <c r="CI388">
        <v>4257.6344086021509</v>
      </c>
    </row>
    <row r="389" spans="1:87">
      <c r="A389">
        <v>331</v>
      </c>
      <c r="B389">
        <v>384</v>
      </c>
      <c r="C389">
        <v>385</v>
      </c>
      <c r="D389">
        <v>410</v>
      </c>
      <c r="E389">
        <v>436</v>
      </c>
      <c r="F389" t="s">
        <v>554</v>
      </c>
      <c r="J389">
        <v>2009</v>
      </c>
      <c r="L389">
        <v>301002718</v>
      </c>
      <c r="M389">
        <v>322116</v>
      </c>
      <c r="N389">
        <v>2090001776</v>
      </c>
      <c r="O389" t="s">
        <v>2200</v>
      </c>
      <c r="P389" t="s">
        <v>148</v>
      </c>
      <c r="Q389" t="s">
        <v>2011</v>
      </c>
      <c r="S389" t="s">
        <v>1980</v>
      </c>
      <c r="U389">
        <v>500</v>
      </c>
      <c r="V389" t="s">
        <v>113</v>
      </c>
      <c r="W389">
        <v>2023</v>
      </c>
      <c r="X389">
        <v>2130137.7999999998</v>
      </c>
      <c r="Y389">
        <v>15269.450999999999</v>
      </c>
      <c r="Z389">
        <v>-9575.7520000000004</v>
      </c>
      <c r="AA389">
        <v>14467.677</v>
      </c>
      <c r="AB389">
        <v>45899.788999999997</v>
      </c>
      <c r="AC389">
        <v>0</v>
      </c>
      <c r="AD389">
        <v>3640</v>
      </c>
      <c r="AE389">
        <v>291111.462</v>
      </c>
      <c r="AF389">
        <v>844814.723</v>
      </c>
      <c r="AG389">
        <v>250050.864</v>
      </c>
      <c r="AH389">
        <v>594763.85900000005</v>
      </c>
      <c r="AI389">
        <v>55269.197</v>
      </c>
      <c r="AJ389">
        <v>789545.52599999995</v>
      </c>
      <c r="AM389" t="s">
        <v>42</v>
      </c>
      <c r="AN389" t="s">
        <v>43</v>
      </c>
      <c r="AO389" t="s">
        <v>44</v>
      </c>
      <c r="AP389" t="s">
        <v>45</v>
      </c>
      <c r="AQ389" t="s">
        <v>46</v>
      </c>
      <c r="AR389">
        <v>0</v>
      </c>
      <c r="AS389">
        <v>16.87349413032344</v>
      </c>
      <c r="AT389">
        <v>6.7918972190437639E-3</v>
      </c>
      <c r="AU389">
        <v>1.7125266175078251E-2</v>
      </c>
      <c r="AV389">
        <v>0.26176745430189619</v>
      </c>
      <c r="AW389" t="s">
        <v>47</v>
      </c>
      <c r="AX389">
        <v>1</v>
      </c>
      <c r="AY389">
        <v>6.5421678263057448E-2</v>
      </c>
      <c r="AZ389">
        <v>79.975676373626371</v>
      </c>
      <c r="BA389">
        <v>585.20269230769225</v>
      </c>
      <c r="BB389">
        <v>68.695292307692313</v>
      </c>
      <c r="BC389" t="s">
        <v>3685</v>
      </c>
      <c r="BD389" t="s">
        <v>2173</v>
      </c>
      <c r="BE389" t="s">
        <v>2174</v>
      </c>
      <c r="BF389" t="s">
        <v>2184</v>
      </c>
      <c r="BG389">
        <v>0</v>
      </c>
      <c r="BH389">
        <v>0</v>
      </c>
      <c r="BI389">
        <v>81.004004470676222</v>
      </c>
      <c r="BJ389">
        <v>0.59334896918038282</v>
      </c>
      <c r="BK389">
        <v>31.16232208020018</v>
      </c>
      <c r="BL389">
        <v>0.27126547001126872</v>
      </c>
      <c r="BM389">
        <v>15.990399909782131</v>
      </c>
      <c r="BN389" t="s">
        <v>49</v>
      </c>
      <c r="BO389" t="s">
        <v>48</v>
      </c>
      <c r="BP389" t="s">
        <v>48</v>
      </c>
      <c r="BQ389" t="s">
        <v>3728</v>
      </c>
      <c r="BR389" t="s">
        <v>2165</v>
      </c>
      <c r="BS389">
        <v>19.109947643979059</v>
      </c>
      <c r="BT389">
        <v>0.17487681034437411</v>
      </c>
      <c r="BU389">
        <v>4.4688967738717666</v>
      </c>
      <c r="BV389" t="s">
        <v>48</v>
      </c>
      <c r="BW389" t="s">
        <v>2180</v>
      </c>
      <c r="BX389" t="s">
        <v>2166</v>
      </c>
      <c r="BY389">
        <v>200.1092119412001</v>
      </c>
      <c r="BZ389">
        <v>-4.9033616876712732E-2</v>
      </c>
      <c r="CA389">
        <v>-2.728884895488509</v>
      </c>
      <c r="CB389">
        <v>-0.10801628527305911</v>
      </c>
      <c r="CC389">
        <v>0</v>
      </c>
      <c r="CD389" t="s">
        <v>3685</v>
      </c>
      <c r="CE389">
        <v>3.9582572885956291E-2</v>
      </c>
      <c r="CF389">
        <v>13.978348261248289</v>
      </c>
      <c r="CG389">
        <v>8.0248621502864115</v>
      </c>
      <c r="CH389">
        <v>57.76332297120419</v>
      </c>
      <c r="CI389">
        <v>385.09348036649209</v>
      </c>
    </row>
    <row r="390" spans="1:87">
      <c r="A390">
        <v>749</v>
      </c>
      <c r="B390">
        <v>580</v>
      </c>
      <c r="C390">
        <v>433</v>
      </c>
      <c r="D390">
        <v>425</v>
      </c>
      <c r="E390">
        <v>437</v>
      </c>
      <c r="F390" t="s">
        <v>1037</v>
      </c>
      <c r="G390" t="s">
        <v>2283</v>
      </c>
      <c r="H390">
        <v>1992</v>
      </c>
      <c r="L390">
        <v>550398784</v>
      </c>
      <c r="M390">
        <v>21840</v>
      </c>
      <c r="N390">
        <v>7590005082</v>
      </c>
      <c r="O390" t="s">
        <v>2198</v>
      </c>
      <c r="P390" t="s">
        <v>255</v>
      </c>
      <c r="Q390" t="s">
        <v>2225</v>
      </c>
      <c r="R390" t="s">
        <v>2690</v>
      </c>
      <c r="S390" t="s">
        <v>2000</v>
      </c>
      <c r="T390" t="s">
        <v>2757</v>
      </c>
      <c r="U390">
        <v>450</v>
      </c>
      <c r="V390" t="s">
        <v>2208</v>
      </c>
      <c r="W390">
        <v>2023</v>
      </c>
      <c r="X390">
        <v>1030669</v>
      </c>
      <c r="Y390">
        <v>-2467</v>
      </c>
      <c r="Z390">
        <v>-14648</v>
      </c>
      <c r="AA390">
        <v>-60779</v>
      </c>
      <c r="AB390">
        <v>55254</v>
      </c>
      <c r="AC390">
        <v>821380</v>
      </c>
      <c r="AD390">
        <v>2365</v>
      </c>
      <c r="AE390">
        <v>234247</v>
      </c>
      <c r="AF390">
        <v>1438382</v>
      </c>
      <c r="AG390">
        <v>974592</v>
      </c>
      <c r="AH390">
        <v>463790</v>
      </c>
      <c r="AI390">
        <v>909775</v>
      </c>
      <c r="AJ390">
        <v>528607</v>
      </c>
      <c r="AM390" t="s">
        <v>0</v>
      </c>
      <c r="AN390" t="s">
        <v>75</v>
      </c>
      <c r="AO390" t="s">
        <v>256</v>
      </c>
      <c r="AP390" t="s">
        <v>257</v>
      </c>
      <c r="AQ390" t="s">
        <v>46</v>
      </c>
      <c r="AR390">
        <v>0.79693868739624463</v>
      </c>
      <c r="AS390">
        <v>-19.096208310569381</v>
      </c>
      <c r="AT390">
        <v>-5.8970435707293031E-2</v>
      </c>
      <c r="AU390">
        <v>-4.2255117208085197E-2</v>
      </c>
      <c r="AV390">
        <v>-6.6806628012420655E-2</v>
      </c>
      <c r="AW390" t="s">
        <v>57</v>
      </c>
      <c r="AX390">
        <v>0</v>
      </c>
      <c r="AY390">
        <v>0.63249887721064357</v>
      </c>
      <c r="AZ390">
        <v>99.047357293868927</v>
      </c>
      <c r="BA390">
        <v>435.80084566596202</v>
      </c>
      <c r="BB390">
        <v>412.0896405919662</v>
      </c>
      <c r="BC390" t="s">
        <v>3688</v>
      </c>
      <c r="BD390" t="s">
        <v>2175</v>
      </c>
      <c r="BE390" t="s">
        <v>2176</v>
      </c>
      <c r="BF390" t="s">
        <v>2184</v>
      </c>
      <c r="BG390">
        <v>0</v>
      </c>
      <c r="BH390">
        <v>-4.6925676398971827E-2</v>
      </c>
      <c r="BI390">
        <v>-12.40411076492116</v>
      </c>
      <c r="BJ390">
        <v>-0.1324361156870246</v>
      </c>
      <c r="BK390">
        <v>-36.524717945595043</v>
      </c>
      <c r="BL390">
        <v>-0.45451961485613879</v>
      </c>
      <c r="BM390">
        <v>-3.2566924346373431</v>
      </c>
      <c r="BN390" t="s">
        <v>49</v>
      </c>
      <c r="BO390" t="s">
        <v>49</v>
      </c>
      <c r="BP390" t="s">
        <v>49</v>
      </c>
      <c r="BQ390" t="s">
        <v>3730</v>
      </c>
      <c r="BR390" t="s">
        <v>2168</v>
      </c>
      <c r="BS390">
        <v>-32.888762769580019</v>
      </c>
      <c r="BT390">
        <v>-0.39881868613003763</v>
      </c>
      <c r="BU390">
        <v>-9.4895318252694931</v>
      </c>
      <c r="BV390" t="s">
        <v>49</v>
      </c>
      <c r="BW390" t="s">
        <v>2182</v>
      </c>
      <c r="BX390" t="s">
        <v>2167</v>
      </c>
      <c r="BY390">
        <v>101.9137855070516</v>
      </c>
      <c r="BZ390">
        <v>3.8415186577121889E-2</v>
      </c>
      <c r="CA390">
        <v>5.7859554891052503E-2</v>
      </c>
      <c r="CB390">
        <v>2.8771098540375972E-2</v>
      </c>
      <c r="CC390">
        <v>0.84386436379521645</v>
      </c>
      <c r="CD390" t="s">
        <v>3688</v>
      </c>
      <c r="CE390">
        <v>0.49725751597209711</v>
      </c>
      <c r="CF390">
        <v>13.978154779612661</v>
      </c>
      <c r="CG390">
        <v>8.1673519870560707</v>
      </c>
      <c r="CH390">
        <v>66.273269012485812</v>
      </c>
      <c r="CI390">
        <v>333.88706015891029</v>
      </c>
    </row>
    <row r="391" spans="1:87">
      <c r="A391">
        <v>486</v>
      </c>
      <c r="B391">
        <v>485</v>
      </c>
      <c r="C391">
        <v>485</v>
      </c>
      <c r="D391">
        <v>514</v>
      </c>
      <c r="E391">
        <v>438</v>
      </c>
      <c r="F391" t="s">
        <v>725</v>
      </c>
      <c r="J391">
        <v>1951</v>
      </c>
      <c r="L391" t="s">
        <v>3432</v>
      </c>
      <c r="M391">
        <v>377393</v>
      </c>
      <c r="N391">
        <v>8670003039</v>
      </c>
      <c r="O391" t="s">
        <v>2200</v>
      </c>
      <c r="P391" t="s">
        <v>530</v>
      </c>
      <c r="Q391" t="s">
        <v>2269</v>
      </c>
      <c r="S391" t="s">
        <v>1986</v>
      </c>
      <c r="U391">
        <v>540</v>
      </c>
      <c r="V391" t="s">
        <v>113</v>
      </c>
      <c r="W391">
        <v>2023</v>
      </c>
      <c r="X391">
        <v>1510715</v>
      </c>
      <c r="Y391">
        <v>119511</v>
      </c>
      <c r="Z391">
        <v>132496</v>
      </c>
      <c r="AA391">
        <v>110766</v>
      </c>
      <c r="AB391">
        <v>82132</v>
      </c>
      <c r="AC391">
        <v>1355101</v>
      </c>
      <c r="AD391">
        <v>1911</v>
      </c>
      <c r="AE391">
        <v>204322</v>
      </c>
      <c r="AF391">
        <v>907840</v>
      </c>
      <c r="AG391">
        <v>433293</v>
      </c>
      <c r="AH391">
        <v>474547</v>
      </c>
      <c r="AI391">
        <v>621809</v>
      </c>
      <c r="AJ391">
        <v>286031</v>
      </c>
      <c r="AM391" t="s">
        <v>0</v>
      </c>
      <c r="AN391" t="s">
        <v>75</v>
      </c>
      <c r="AO391" t="s">
        <v>370</v>
      </c>
      <c r="AP391" t="s">
        <v>371</v>
      </c>
      <c r="AQ391" t="s">
        <v>46</v>
      </c>
      <c r="AR391">
        <v>0.89699314562971832</v>
      </c>
      <c r="AS391">
        <v>3.6449282272687622</v>
      </c>
      <c r="AT391">
        <v>7.3320249021158856E-2</v>
      </c>
      <c r="AU391">
        <v>0.1220104864293268</v>
      </c>
      <c r="AV391">
        <v>0.17813508649762219</v>
      </c>
      <c r="AW391" t="s">
        <v>47</v>
      </c>
      <c r="AX391">
        <v>1</v>
      </c>
      <c r="AY391">
        <v>0.68493236693690518</v>
      </c>
      <c r="AZ391">
        <v>106.9188906331763</v>
      </c>
      <c r="BA391">
        <v>790.53636839351122</v>
      </c>
      <c r="BB391">
        <v>226.73626373626371</v>
      </c>
      <c r="BC391" t="s">
        <v>3688</v>
      </c>
      <c r="BD391" t="s">
        <v>2175</v>
      </c>
      <c r="BE391" t="s">
        <v>2176</v>
      </c>
      <c r="BF391" t="s">
        <v>2184</v>
      </c>
      <c r="BG391">
        <v>0</v>
      </c>
      <c r="BH391">
        <v>-5.3775955277326482E-3</v>
      </c>
      <c r="BI391">
        <v>28.475597362649321</v>
      </c>
      <c r="BJ391">
        <v>0.25056879652056269</v>
      </c>
      <c r="BK391">
        <v>-6.9017410415584566</v>
      </c>
      <c r="BL391">
        <v>-7.1514702648549644E-2</v>
      </c>
      <c r="BM391">
        <v>6.4645839866821708</v>
      </c>
      <c r="BN391" t="s">
        <v>49</v>
      </c>
      <c r="BO391" t="s">
        <v>49</v>
      </c>
      <c r="BP391" t="s">
        <v>49</v>
      </c>
      <c r="BQ391" t="s">
        <v>3731</v>
      </c>
      <c r="BR391" t="s">
        <v>2168</v>
      </c>
      <c r="BS391">
        <v>-7.9922965816080884</v>
      </c>
      <c r="BT391">
        <v>-8.329787963583879E-2</v>
      </c>
      <c r="BU391">
        <v>-2.0609137950392431</v>
      </c>
      <c r="BV391" t="s">
        <v>49</v>
      </c>
      <c r="BW391" t="s">
        <v>2182</v>
      </c>
      <c r="BX391" t="s">
        <v>2167</v>
      </c>
      <c r="BY391">
        <v>224.39433661691029</v>
      </c>
      <c r="BZ391">
        <v>8.2762057596160149E-2</v>
      </c>
      <c r="CA391">
        <v>0.1244803618344474</v>
      </c>
      <c r="CB391">
        <v>9.5382124403114388E-2</v>
      </c>
      <c r="CC391">
        <v>0.90237074115745097</v>
      </c>
      <c r="CD391" t="s">
        <v>3688</v>
      </c>
      <c r="CE391">
        <v>0.76624234535860181</v>
      </c>
      <c r="CF391">
        <v>13.97752481013387</v>
      </c>
      <c r="CG391">
        <v>7.638679823876112</v>
      </c>
      <c r="CH391">
        <v>79.936928261916222</v>
      </c>
      <c r="CI391">
        <v>566.1420317766009</v>
      </c>
    </row>
    <row r="392" spans="1:87">
      <c r="A392">
        <v>431</v>
      </c>
      <c r="B392">
        <v>478</v>
      </c>
      <c r="C392">
        <v>469</v>
      </c>
      <c r="D392">
        <v>402</v>
      </c>
      <c r="E392">
        <v>439</v>
      </c>
      <c r="F392" t="s">
        <v>664</v>
      </c>
      <c r="J392">
        <v>2001</v>
      </c>
      <c r="L392">
        <v>931620058</v>
      </c>
      <c r="M392">
        <v>44920</v>
      </c>
      <c r="N392">
        <v>8990204006</v>
      </c>
      <c r="O392" t="s">
        <v>2200</v>
      </c>
      <c r="P392" t="s">
        <v>198</v>
      </c>
      <c r="Q392" t="s">
        <v>2019</v>
      </c>
      <c r="S392" t="s">
        <v>2006</v>
      </c>
      <c r="U392">
        <v>500</v>
      </c>
      <c r="V392" t="s">
        <v>113</v>
      </c>
      <c r="W392">
        <v>2023</v>
      </c>
      <c r="X392">
        <v>1648767.4671700001</v>
      </c>
      <c r="Y392">
        <v>106887.64379</v>
      </c>
      <c r="Z392">
        <v>101814.90869</v>
      </c>
      <c r="AA392">
        <v>81832.122199999998</v>
      </c>
      <c r="AB392">
        <v>12718.56748</v>
      </c>
      <c r="AC392">
        <v>201974.01472832501</v>
      </c>
      <c r="AD392">
        <v>441</v>
      </c>
      <c r="AE392">
        <v>67369.466810000013</v>
      </c>
      <c r="AF392">
        <v>1051914.18832</v>
      </c>
      <c r="AG392">
        <v>601848.94598000008</v>
      </c>
      <c r="AH392">
        <v>450065.24234</v>
      </c>
      <c r="AI392">
        <v>943733.12071000005</v>
      </c>
      <c r="AJ392">
        <v>108181.06761</v>
      </c>
      <c r="AM392" t="s">
        <v>0</v>
      </c>
      <c r="AN392" t="s">
        <v>75</v>
      </c>
      <c r="AO392" t="s">
        <v>166</v>
      </c>
      <c r="AP392" t="s">
        <v>167</v>
      </c>
      <c r="AQ392" t="s">
        <v>71</v>
      </c>
      <c r="AR392">
        <v>0.1225</v>
      </c>
      <c r="AS392">
        <v>10.790045998759499</v>
      </c>
      <c r="AT392">
        <v>4.9632300387670428E-2</v>
      </c>
      <c r="AU392">
        <v>7.7793534024570121E-2</v>
      </c>
      <c r="AV392">
        <v>8.6711084314212816E-2</v>
      </c>
      <c r="AW392" t="s">
        <v>47</v>
      </c>
      <c r="AX392">
        <v>1</v>
      </c>
      <c r="AY392">
        <v>0.89715789670754909</v>
      </c>
      <c r="AZ392">
        <v>152.76523086167799</v>
      </c>
      <c r="BA392">
        <v>3738.701739614512</v>
      </c>
      <c r="BB392">
        <v>1364.736838956916</v>
      </c>
      <c r="BC392" t="s">
        <v>3687</v>
      </c>
      <c r="BD392" t="s">
        <v>2173</v>
      </c>
      <c r="BE392" t="s">
        <v>2174</v>
      </c>
      <c r="BF392" t="s">
        <v>2185</v>
      </c>
      <c r="BG392">
        <v>1</v>
      </c>
      <c r="BH392">
        <v>0.1225</v>
      </c>
      <c r="BI392">
        <v>40.293770739220157</v>
      </c>
      <c r="BJ392">
        <v>0.33856840055672949</v>
      </c>
      <c r="BK392">
        <v>1.662152709579821</v>
      </c>
      <c r="BL392">
        <v>1.648490138761716E-2</v>
      </c>
      <c r="BM392">
        <v>8.8327484731582029</v>
      </c>
      <c r="BN392" t="s">
        <v>49</v>
      </c>
      <c r="BO392" t="s">
        <v>49</v>
      </c>
      <c r="BP392" t="s">
        <v>49</v>
      </c>
      <c r="BQ392" t="s">
        <v>3728</v>
      </c>
      <c r="BR392" t="s">
        <v>2165</v>
      </c>
      <c r="BS392">
        <v>-17.10526315789474</v>
      </c>
      <c r="BT392">
        <v>-0.18759861389479851</v>
      </c>
      <c r="BU392">
        <v>-4.5816858249777104</v>
      </c>
      <c r="BV392" t="s">
        <v>49</v>
      </c>
      <c r="BW392" t="s">
        <v>2182</v>
      </c>
      <c r="BX392" t="s">
        <v>2167</v>
      </c>
      <c r="BY392">
        <v>1529.6321907423321</v>
      </c>
      <c r="BZ392">
        <v>7.4361930694122405E-2</v>
      </c>
      <c r="CA392">
        <v>0.14049799362074289</v>
      </c>
      <c r="CB392">
        <v>0.1230890575923605</v>
      </c>
      <c r="CC392">
        <v>0</v>
      </c>
      <c r="CD392" t="s">
        <v>3685</v>
      </c>
      <c r="CE392">
        <v>0.8760912125522895</v>
      </c>
      <c r="CF392">
        <v>13.976970176590349</v>
      </c>
      <c r="CG392">
        <v>6.2766434893416454</v>
      </c>
      <c r="CH392">
        <v>104.13043659774441</v>
      </c>
      <c r="CI392">
        <v>2209.0695488721799</v>
      </c>
    </row>
    <row r="393" spans="1:87">
      <c r="A393">
        <v>520</v>
      </c>
      <c r="B393">
        <v>400</v>
      </c>
      <c r="C393">
        <v>431</v>
      </c>
      <c r="D393">
        <v>500</v>
      </c>
      <c r="E393">
        <v>440</v>
      </c>
      <c r="F393" t="s">
        <v>765</v>
      </c>
      <c r="J393">
        <v>2001</v>
      </c>
      <c r="L393" t="s">
        <v>3438</v>
      </c>
      <c r="M393">
        <v>3679</v>
      </c>
      <c r="N393">
        <v>5250003551</v>
      </c>
      <c r="O393" t="s">
        <v>2198</v>
      </c>
      <c r="P393" t="s">
        <v>279</v>
      </c>
      <c r="Q393" t="s">
        <v>2571</v>
      </c>
      <c r="S393" t="s">
        <v>2000</v>
      </c>
      <c r="U393">
        <v>500</v>
      </c>
      <c r="V393" t="s">
        <v>113</v>
      </c>
      <c r="W393">
        <v>2023</v>
      </c>
      <c r="X393">
        <v>1411689</v>
      </c>
      <c r="Y393">
        <v>95944</v>
      </c>
      <c r="Z393">
        <v>46725</v>
      </c>
      <c r="AA393">
        <v>38880</v>
      </c>
      <c r="AB393">
        <v>39906</v>
      </c>
      <c r="AC393">
        <v>732443</v>
      </c>
      <c r="AD393">
        <v>725</v>
      </c>
      <c r="AE393">
        <v>85221</v>
      </c>
      <c r="AF393">
        <v>1033821</v>
      </c>
      <c r="AG393">
        <v>542095</v>
      </c>
      <c r="AH393">
        <v>491726</v>
      </c>
      <c r="AI393">
        <v>683472</v>
      </c>
      <c r="AJ393">
        <v>350349</v>
      </c>
      <c r="AM393" t="s">
        <v>0</v>
      </c>
      <c r="AN393" t="s">
        <v>75</v>
      </c>
      <c r="AO393" t="s">
        <v>82</v>
      </c>
      <c r="AP393" t="s">
        <v>83</v>
      </c>
      <c r="AQ393" t="s">
        <v>64</v>
      </c>
      <c r="AR393">
        <v>0.51884161454824684</v>
      </c>
      <c r="AS393">
        <v>-20.708022161710389</v>
      </c>
      <c r="AT393">
        <v>2.7541476911699388E-2</v>
      </c>
      <c r="AU393">
        <v>3.7608057874622403E-2</v>
      </c>
      <c r="AV393">
        <v>5.6886017276494137E-2</v>
      </c>
      <c r="AW393" t="s">
        <v>47</v>
      </c>
      <c r="AX393">
        <v>1</v>
      </c>
      <c r="AY393">
        <v>0.6611125136749979</v>
      </c>
      <c r="AZ393">
        <v>117.54620689655169</v>
      </c>
      <c r="BA393">
        <v>1947.1572413793101</v>
      </c>
      <c r="BB393">
        <v>747.71724137931039</v>
      </c>
      <c r="BC393" t="s">
        <v>3686</v>
      </c>
      <c r="BD393" t="s">
        <v>2175</v>
      </c>
      <c r="BE393" t="s">
        <v>2176</v>
      </c>
      <c r="BF393" t="s">
        <v>2184</v>
      </c>
      <c r="BG393">
        <v>0</v>
      </c>
      <c r="BH393">
        <v>-5.4651135170593612E-2</v>
      </c>
      <c r="BI393">
        <v>20.733024592372129</v>
      </c>
      <c r="BJ393">
        <v>0.18841151357591809</v>
      </c>
      <c r="BK393">
        <v>-12.512301020020191</v>
      </c>
      <c r="BL393">
        <v>-0.13367198559319601</v>
      </c>
      <c r="BM393">
        <v>4.8229843735477118</v>
      </c>
      <c r="BN393" t="s">
        <v>49</v>
      </c>
      <c r="BO393" t="s">
        <v>49</v>
      </c>
      <c r="BP393" t="s">
        <v>49</v>
      </c>
      <c r="BQ393" t="s">
        <v>3731</v>
      </c>
      <c r="BR393" t="s">
        <v>2168</v>
      </c>
      <c r="BS393">
        <v>-2.553763440860215</v>
      </c>
      <c r="BT393">
        <v>-2.586937997841687E-2</v>
      </c>
      <c r="BU393">
        <v>-0.64464767306208204</v>
      </c>
      <c r="BV393" t="s">
        <v>49</v>
      </c>
      <c r="BW393" t="s">
        <v>2182</v>
      </c>
      <c r="BX393" t="s">
        <v>2167</v>
      </c>
      <c r="BY393">
        <v>375.56449944382638</v>
      </c>
      <c r="BZ393">
        <v>6.1971409389659317E-2</v>
      </c>
      <c r="CA393">
        <v>6.9990002945991767E-2</v>
      </c>
      <c r="CB393">
        <v>4.1693278418185979E-2</v>
      </c>
      <c r="CC393">
        <v>0.57349274971884046</v>
      </c>
      <c r="CD393" t="s">
        <v>3686</v>
      </c>
      <c r="CE393">
        <v>0.59570333852334412</v>
      </c>
      <c r="CF393">
        <v>13.97188590424221</v>
      </c>
      <c r="CG393">
        <v>6.6120410348330916</v>
      </c>
      <c r="CH393">
        <v>81.201612903225808</v>
      </c>
      <c r="CI393">
        <v>1571.5927419354839</v>
      </c>
    </row>
    <row r="394" spans="1:87">
      <c r="A394">
        <v>501</v>
      </c>
      <c r="B394">
        <v>578</v>
      </c>
      <c r="C394">
        <v>496</v>
      </c>
      <c r="D394">
        <v>460</v>
      </c>
      <c r="E394">
        <v>441</v>
      </c>
      <c r="F394" t="s">
        <v>743</v>
      </c>
      <c r="H394">
        <v>1945</v>
      </c>
      <c r="L394" t="s">
        <v>3448</v>
      </c>
      <c r="M394">
        <v>154178</v>
      </c>
      <c r="N394">
        <v>5250004220</v>
      </c>
      <c r="O394" t="s">
        <v>2198</v>
      </c>
      <c r="P394" t="s">
        <v>163</v>
      </c>
      <c r="Q394" t="s">
        <v>2013</v>
      </c>
      <c r="R394" t="s">
        <v>2612</v>
      </c>
      <c r="S394" t="s">
        <v>2004</v>
      </c>
      <c r="T394" t="s">
        <v>2762</v>
      </c>
      <c r="U394">
        <v>100</v>
      </c>
      <c r="V394" t="s">
        <v>113</v>
      </c>
      <c r="W394">
        <v>2023</v>
      </c>
      <c r="X394">
        <v>1456644.08029</v>
      </c>
      <c r="Y394">
        <v>5867.1887199997509</v>
      </c>
      <c r="Z394">
        <v>13006.618710000001</v>
      </c>
      <c r="AA394">
        <v>10679.256249999749</v>
      </c>
      <c r="AB394">
        <v>1527.9811299999999</v>
      </c>
      <c r="AC394">
        <v>30967.624800000001</v>
      </c>
      <c r="AD394">
        <v>257</v>
      </c>
      <c r="AE394">
        <v>23001.580160000001</v>
      </c>
      <c r="AF394">
        <v>523551.45613999991</v>
      </c>
      <c r="AG394">
        <v>22147.333890000009</v>
      </c>
      <c r="AH394">
        <v>501404.12225000001</v>
      </c>
      <c r="AI394">
        <v>95229.009470000005</v>
      </c>
      <c r="AJ394">
        <v>428322.44666999998</v>
      </c>
      <c r="AM394" t="s">
        <v>42</v>
      </c>
      <c r="AN394" t="s">
        <v>43</v>
      </c>
      <c r="AO394" t="s">
        <v>87</v>
      </c>
      <c r="AP394" t="s">
        <v>88</v>
      </c>
      <c r="AQ394" t="s">
        <v>46</v>
      </c>
      <c r="AR394">
        <v>2.125956863383863E-2</v>
      </c>
      <c r="AS394">
        <v>14.137371869362189</v>
      </c>
      <c r="AT394">
        <v>7.3314108741468556E-3</v>
      </c>
      <c r="AU394">
        <v>2.03977204623495E-2</v>
      </c>
      <c r="AV394">
        <v>0.1121428891199802</v>
      </c>
      <c r="AW394" t="s">
        <v>57</v>
      </c>
      <c r="AX394">
        <v>0</v>
      </c>
      <c r="AY394">
        <v>0.1818904490727562</v>
      </c>
      <c r="AZ394">
        <v>89.500311906614797</v>
      </c>
      <c r="BA394">
        <v>5667.8757987937743</v>
      </c>
      <c r="BB394">
        <v>86.176396459143987</v>
      </c>
      <c r="BC394" t="s">
        <v>3685</v>
      </c>
      <c r="BD394" t="s">
        <v>2173</v>
      </c>
      <c r="BE394" t="s">
        <v>2174</v>
      </c>
      <c r="BF394" t="s">
        <v>2184</v>
      </c>
      <c r="BG394">
        <v>0</v>
      </c>
      <c r="BH394">
        <v>-9.0814047249090091E-3</v>
      </c>
      <c r="BI394">
        <v>25.009897701126729</v>
      </c>
      <c r="BJ394">
        <v>0.2232227297885245</v>
      </c>
      <c r="BK394">
        <v>-9.4131176078791672</v>
      </c>
      <c r="BL394">
        <v>-9.8860769380587854E-2</v>
      </c>
      <c r="BM394">
        <v>5.7392193908574862</v>
      </c>
      <c r="BN394" t="s">
        <v>49</v>
      </c>
      <c r="BO394" t="s">
        <v>48</v>
      </c>
      <c r="BP394" t="s">
        <v>48</v>
      </c>
      <c r="BQ394" t="s">
        <v>3731</v>
      </c>
      <c r="BR394" t="s">
        <v>2168</v>
      </c>
      <c r="BS394">
        <v>-14.90066225165563</v>
      </c>
      <c r="BT394">
        <v>-0.1613509324796496</v>
      </c>
      <c r="BU394">
        <v>-3.9534996473128752</v>
      </c>
      <c r="BV394" t="s">
        <v>49</v>
      </c>
      <c r="BW394" t="s">
        <v>2182</v>
      </c>
      <c r="BX394" t="s">
        <v>2167</v>
      </c>
      <c r="BY394">
        <v>1809.521494158013</v>
      </c>
      <c r="BZ394">
        <v>5.4899362611276984E-3</v>
      </c>
      <c r="CA394">
        <v>8.4067074933634717E-2</v>
      </c>
      <c r="CB394">
        <v>2.151617564356809E-2</v>
      </c>
      <c r="CC394">
        <v>3.0340973358747639E-2</v>
      </c>
      <c r="CD394" t="s">
        <v>3685</v>
      </c>
      <c r="CE394">
        <v>0.25594057674248388</v>
      </c>
      <c r="CF394">
        <v>13.968423042973191</v>
      </c>
      <c r="CG394">
        <v>5.7104270173748697</v>
      </c>
      <c r="CH394">
        <v>68.660321059602651</v>
      </c>
      <c r="CI394">
        <v>3858.3543046357622</v>
      </c>
    </row>
    <row r="395" spans="1:87">
      <c r="A395">
        <v>506</v>
      </c>
      <c r="B395">
        <v>429</v>
      </c>
      <c r="C395">
        <v>498</v>
      </c>
      <c r="D395">
        <v>534</v>
      </c>
      <c r="E395">
        <v>442</v>
      </c>
      <c r="F395" t="s">
        <v>748</v>
      </c>
      <c r="J395">
        <v>2006</v>
      </c>
      <c r="L395">
        <v>320226297</v>
      </c>
      <c r="M395">
        <v>260618</v>
      </c>
      <c r="N395">
        <v>8542289550</v>
      </c>
      <c r="O395" t="s">
        <v>2200</v>
      </c>
      <c r="P395" t="s">
        <v>237</v>
      </c>
      <c r="Q395" t="s">
        <v>2500</v>
      </c>
      <c r="S395" t="s">
        <v>2000</v>
      </c>
      <c r="U395">
        <v>500</v>
      </c>
      <c r="V395" t="s">
        <v>113</v>
      </c>
      <c r="W395">
        <v>2023</v>
      </c>
      <c r="X395">
        <v>1445982.0305900001</v>
      </c>
      <c r="Y395">
        <v>22787.27478</v>
      </c>
      <c r="Z395">
        <v>16909.79005</v>
      </c>
      <c r="AA395">
        <v>42326.880429999997</v>
      </c>
      <c r="AB395">
        <v>113467.22804</v>
      </c>
      <c r="AC395">
        <v>96097</v>
      </c>
      <c r="AD395">
        <v>1068</v>
      </c>
      <c r="AE395">
        <v>137876.09748999999</v>
      </c>
      <c r="AF395">
        <v>1482095.4850999999</v>
      </c>
      <c r="AG395">
        <v>1023007.03763</v>
      </c>
      <c r="AH395">
        <v>459088.44747000001</v>
      </c>
      <c r="AI395">
        <v>1074446.8136100001</v>
      </c>
      <c r="AJ395">
        <v>407648.67148999998</v>
      </c>
      <c r="AM395" t="s">
        <v>0</v>
      </c>
      <c r="AN395" t="s">
        <v>75</v>
      </c>
      <c r="AO395" t="s">
        <v>238</v>
      </c>
      <c r="AP395" t="s">
        <v>239</v>
      </c>
      <c r="AQ395" t="s">
        <v>64</v>
      </c>
      <c r="AR395">
        <v>6.6457948969663075E-2</v>
      </c>
      <c r="AS395">
        <v>-12.757403058545901</v>
      </c>
      <c r="AT395">
        <v>2.9272065305493099E-2</v>
      </c>
      <c r="AU395">
        <v>2.8558808022510179E-2</v>
      </c>
      <c r="AV395">
        <v>3.9394114156090468E-2</v>
      </c>
      <c r="AW395" t="s">
        <v>47</v>
      </c>
      <c r="AX395">
        <v>1</v>
      </c>
      <c r="AY395">
        <v>0.72495114141549699</v>
      </c>
      <c r="AZ395">
        <v>129.09746955992509</v>
      </c>
      <c r="BA395">
        <v>1353.9157589794011</v>
      </c>
      <c r="BB395">
        <v>957.87175808052439</v>
      </c>
      <c r="BC395" t="s">
        <v>3685</v>
      </c>
      <c r="BD395" t="s">
        <v>2173</v>
      </c>
      <c r="BE395" t="s">
        <v>2174</v>
      </c>
      <c r="BF395" t="s">
        <v>2185</v>
      </c>
      <c r="BG395">
        <v>1</v>
      </c>
      <c r="BH395">
        <v>1.6457948969663069E-2</v>
      </c>
      <c r="BI395">
        <v>24.3291439821054</v>
      </c>
      <c r="BJ395">
        <v>0.21776224990604481</v>
      </c>
      <c r="BK395">
        <v>-9.9064174042714406</v>
      </c>
      <c r="BL395">
        <v>-0.1043212492630694</v>
      </c>
      <c r="BM395">
        <v>5.5949711512667033</v>
      </c>
      <c r="BN395" t="s">
        <v>49</v>
      </c>
      <c r="BO395" t="s">
        <v>49</v>
      </c>
      <c r="BP395" t="s">
        <v>49</v>
      </c>
      <c r="BQ395" t="s">
        <v>3731</v>
      </c>
      <c r="BR395" t="s">
        <v>2168</v>
      </c>
      <c r="BS395">
        <v>4.9115913555992137</v>
      </c>
      <c r="BT395">
        <v>4.7947822409672547E-2</v>
      </c>
      <c r="BU395">
        <v>1.2059087078865049</v>
      </c>
      <c r="BV395" t="s">
        <v>49</v>
      </c>
      <c r="BW395" t="s">
        <v>2180</v>
      </c>
      <c r="BX395" t="s">
        <v>2166</v>
      </c>
      <c r="BY395">
        <v>211.4526784293023</v>
      </c>
      <c r="BZ395">
        <v>4.1425506688141572E-2</v>
      </c>
      <c r="CA395">
        <v>6.600613494411009E-2</v>
      </c>
      <c r="CB395">
        <v>3.4963674905096109E-2</v>
      </c>
      <c r="CC395">
        <v>0.05</v>
      </c>
      <c r="CD395" t="s">
        <v>3685</v>
      </c>
      <c r="CE395">
        <v>0.52970341218587014</v>
      </c>
      <c r="CF395">
        <v>13.96653700473972</v>
      </c>
      <c r="CG395">
        <v>6.9255951971104679</v>
      </c>
      <c r="CH395">
        <v>115.3576486247544</v>
      </c>
      <c r="CI395">
        <v>1142.4630805500981</v>
      </c>
    </row>
    <row r="396" spans="1:87">
      <c r="A396">
        <v>663</v>
      </c>
      <c r="B396">
        <v>598</v>
      </c>
      <c r="C396">
        <v>851</v>
      </c>
      <c r="D396">
        <v>472</v>
      </c>
      <c r="E396">
        <v>443</v>
      </c>
      <c r="F396" t="s">
        <v>947</v>
      </c>
      <c r="L396">
        <v>670912883</v>
      </c>
      <c r="M396">
        <v>403609</v>
      </c>
      <c r="N396">
        <v>7971258667</v>
      </c>
      <c r="O396" t="s">
        <v>2198</v>
      </c>
      <c r="P396" t="s">
        <v>291</v>
      </c>
      <c r="Q396" t="s">
        <v>2309</v>
      </c>
      <c r="S396" t="s">
        <v>1986</v>
      </c>
      <c r="U396">
        <v>500</v>
      </c>
      <c r="V396" t="s">
        <v>113</v>
      </c>
      <c r="W396">
        <v>2023</v>
      </c>
      <c r="X396">
        <v>1138775</v>
      </c>
      <c r="Y396">
        <v>20166</v>
      </c>
      <c r="Z396">
        <v>1104</v>
      </c>
      <c r="AA396">
        <v>16946</v>
      </c>
      <c r="AB396">
        <v>40547</v>
      </c>
      <c r="AC396">
        <v>837958</v>
      </c>
      <c r="AD396">
        <v>1378</v>
      </c>
      <c r="AE396">
        <v>175165</v>
      </c>
      <c r="AF396">
        <v>1287579</v>
      </c>
      <c r="AG396">
        <v>916715</v>
      </c>
      <c r="AH396">
        <v>370864</v>
      </c>
      <c r="AI396">
        <v>12581</v>
      </c>
      <c r="AJ396">
        <v>1274998</v>
      </c>
      <c r="AM396" t="s">
        <v>0</v>
      </c>
      <c r="AN396" t="s">
        <v>75</v>
      </c>
      <c r="AO396" t="s">
        <v>93</v>
      </c>
      <c r="AP396" t="s">
        <v>94</v>
      </c>
      <c r="AQ396" t="s">
        <v>56</v>
      </c>
      <c r="AR396">
        <v>0.73584158415841583</v>
      </c>
      <c r="AS396">
        <v>-8.6654256398493104</v>
      </c>
      <c r="AT396">
        <v>1.488090272441878E-2</v>
      </c>
      <c r="AU396">
        <v>1.316113419060112E-2</v>
      </c>
      <c r="AV396">
        <v>1.346951752642874</v>
      </c>
      <c r="AW396" t="s">
        <v>47</v>
      </c>
      <c r="AX396">
        <v>1</v>
      </c>
      <c r="AY396">
        <v>9.771050941340299E-3</v>
      </c>
      <c r="AZ396">
        <v>127.1153846153846</v>
      </c>
      <c r="BA396">
        <v>826.39695210449929</v>
      </c>
      <c r="BB396">
        <v>665.25036284470252</v>
      </c>
      <c r="BC396" t="s">
        <v>3686</v>
      </c>
      <c r="BD396" t="s">
        <v>2175</v>
      </c>
      <c r="BE396" t="s">
        <v>2176</v>
      </c>
      <c r="BF396" t="s">
        <v>2184</v>
      </c>
      <c r="BG396">
        <v>0</v>
      </c>
      <c r="BH396">
        <v>-1.9754283879143131E-2</v>
      </c>
      <c r="BI396">
        <v>-1.955002316006619</v>
      </c>
      <c r="BJ396">
        <v>-1.9743652658483771E-2</v>
      </c>
      <c r="BK396">
        <v>-28.952900228990298</v>
      </c>
      <c r="BL396">
        <v>-0.34182715182759787</v>
      </c>
      <c r="BM396">
        <v>-0.49237515630012879</v>
      </c>
      <c r="BN396" t="s">
        <v>49</v>
      </c>
      <c r="BO396" t="s">
        <v>49</v>
      </c>
      <c r="BP396" t="s">
        <v>49</v>
      </c>
      <c r="BQ396" t="s">
        <v>3730</v>
      </c>
      <c r="BR396" t="s">
        <v>2168</v>
      </c>
      <c r="BS396">
        <v>-17.534410532615201</v>
      </c>
      <c r="BT396">
        <v>-0.1927890770217893</v>
      </c>
      <c r="BU396">
        <v>-4.7054218370556793</v>
      </c>
      <c r="BV396" t="s">
        <v>49</v>
      </c>
      <c r="BW396" t="s">
        <v>2182</v>
      </c>
      <c r="BX396" t="s">
        <v>2167</v>
      </c>
      <c r="BY396">
        <v>131.31496527026829</v>
      </c>
      <c r="BZ396">
        <v>3.6302758028105467E-2</v>
      </c>
      <c r="CA396">
        <v>8.521022158901452E-2</v>
      </c>
      <c r="CB396">
        <v>2.7886572778895492E-2</v>
      </c>
      <c r="CC396">
        <v>0.75559586803755896</v>
      </c>
      <c r="CD396" t="s">
        <v>3688</v>
      </c>
      <c r="CE396">
        <v>0.32726792935004739</v>
      </c>
      <c r="CF396">
        <v>13.96520733387062</v>
      </c>
      <c r="CG396">
        <v>7.4211775285953934</v>
      </c>
      <c r="CH396">
        <v>104.13046080191501</v>
      </c>
      <c r="CI396">
        <v>695.08198683423097</v>
      </c>
    </row>
    <row r="397" spans="1:87">
      <c r="A397">
        <v>537</v>
      </c>
      <c r="B397">
        <v>460</v>
      </c>
      <c r="C397">
        <v>461</v>
      </c>
      <c r="D397">
        <v>389</v>
      </c>
      <c r="E397">
        <v>444</v>
      </c>
      <c r="F397" t="s">
        <v>790</v>
      </c>
      <c r="L397">
        <v>190056438</v>
      </c>
      <c r="M397">
        <v>205630</v>
      </c>
      <c r="N397">
        <v>5882001859</v>
      </c>
      <c r="O397" t="s">
        <v>2198</v>
      </c>
      <c r="P397" t="s">
        <v>106</v>
      </c>
      <c r="Q397" t="s">
        <v>1997</v>
      </c>
      <c r="S397" t="s">
        <v>2006</v>
      </c>
      <c r="U397">
        <v>400</v>
      </c>
      <c r="V397" t="s">
        <v>2208</v>
      </c>
      <c r="W397">
        <v>2023</v>
      </c>
      <c r="X397">
        <v>1371451</v>
      </c>
      <c r="Y397">
        <v>-62303</v>
      </c>
      <c r="Z397">
        <v>-74028</v>
      </c>
      <c r="AA397">
        <v>-88781</v>
      </c>
      <c r="AB397">
        <v>25839</v>
      </c>
      <c r="AC397">
        <v>187948</v>
      </c>
      <c r="AD397">
        <v>1028</v>
      </c>
      <c r="AE397">
        <v>159860</v>
      </c>
      <c r="AF397">
        <v>599055</v>
      </c>
      <c r="AG397">
        <v>192339</v>
      </c>
      <c r="AH397">
        <v>406716</v>
      </c>
      <c r="AI397">
        <v>249867</v>
      </c>
      <c r="AJ397">
        <v>349188</v>
      </c>
      <c r="AM397" t="s">
        <v>42</v>
      </c>
      <c r="AN397" t="s">
        <v>43</v>
      </c>
      <c r="AO397" t="s">
        <v>87</v>
      </c>
      <c r="AP397" t="s">
        <v>88</v>
      </c>
      <c r="AQ397" t="s">
        <v>46</v>
      </c>
      <c r="AR397">
        <v>0.13704317543973499</v>
      </c>
      <c r="AS397">
        <v>-11.066705920192559</v>
      </c>
      <c r="AT397">
        <v>-6.4735087144928982E-2</v>
      </c>
      <c r="AU397">
        <v>-0.1482017510913021</v>
      </c>
      <c r="AV397">
        <v>-0.35531302653011398</v>
      </c>
      <c r="AW397" t="s">
        <v>57</v>
      </c>
      <c r="AX397">
        <v>0</v>
      </c>
      <c r="AY397">
        <v>0.41710193554848879</v>
      </c>
      <c r="AZ397">
        <v>155.50583657587549</v>
      </c>
      <c r="BA397">
        <v>1334.0963035019461</v>
      </c>
      <c r="BB397">
        <v>187.10019455252919</v>
      </c>
      <c r="BC397" t="s">
        <v>3687</v>
      </c>
      <c r="BD397" t="s">
        <v>2173</v>
      </c>
      <c r="BE397" t="s">
        <v>2174</v>
      </c>
      <c r="BF397" t="s">
        <v>2184</v>
      </c>
      <c r="BG397">
        <v>0</v>
      </c>
      <c r="BH397">
        <v>-9.8018464804756372E-2</v>
      </c>
      <c r="BI397">
        <v>18.26605336865488</v>
      </c>
      <c r="BJ397">
        <v>0.1677665900441436</v>
      </c>
      <c r="BK397">
        <v>-14.29996132706167</v>
      </c>
      <c r="BL397">
        <v>-0.15431690912496879</v>
      </c>
      <c r="BM397">
        <v>4.2833625037701486</v>
      </c>
      <c r="BN397" t="s">
        <v>48</v>
      </c>
      <c r="BO397" t="s">
        <v>49</v>
      </c>
      <c r="BP397" t="s">
        <v>48</v>
      </c>
      <c r="BQ397" t="s">
        <v>3731</v>
      </c>
      <c r="BR397" t="s">
        <v>2168</v>
      </c>
      <c r="BS397">
        <v>-24.356144223693889</v>
      </c>
      <c r="BT397">
        <v>-0.27913396813603342</v>
      </c>
      <c r="BU397">
        <v>-6.7404287549717274</v>
      </c>
      <c r="BV397" t="s">
        <v>48</v>
      </c>
      <c r="BW397" t="s">
        <v>2182</v>
      </c>
      <c r="BX397" t="s">
        <v>2167</v>
      </c>
      <c r="BY397">
        <v>480.79829025691248</v>
      </c>
      <c r="BZ397">
        <v>3.0495881452046861E-2</v>
      </c>
      <c r="CA397">
        <v>9.0845569724308711E-2</v>
      </c>
      <c r="CB397">
        <v>4.9199759593980943E-2</v>
      </c>
      <c r="CC397">
        <v>0.23506164024449139</v>
      </c>
      <c r="CD397" t="s">
        <v>3687</v>
      </c>
      <c r="CE397">
        <v>0.54157577241563526</v>
      </c>
      <c r="CF397">
        <v>13.96361327137155</v>
      </c>
      <c r="CG397">
        <v>7.2145044141511434</v>
      </c>
      <c r="CH397">
        <v>86.965415746872694</v>
      </c>
      <c r="CI397">
        <v>853.29801324503308</v>
      </c>
    </row>
    <row r="398" spans="1:87">
      <c r="E398">
        <v>446</v>
      </c>
      <c r="F398" t="s">
        <v>2760</v>
      </c>
      <c r="J398">
        <v>2010</v>
      </c>
      <c r="L398">
        <v>142740238</v>
      </c>
      <c r="M398">
        <v>373563</v>
      </c>
      <c r="N398">
        <v>5272645162</v>
      </c>
      <c r="O398" t="s">
        <v>2200</v>
      </c>
      <c r="P398" t="s">
        <v>724</v>
      </c>
      <c r="Q398" t="s">
        <v>2077</v>
      </c>
      <c r="S398" t="s">
        <v>1991</v>
      </c>
      <c r="U398">
        <v>400</v>
      </c>
      <c r="V398" t="s">
        <v>113</v>
      </c>
      <c r="W398">
        <v>2023</v>
      </c>
      <c r="X398">
        <v>1036021.932</v>
      </c>
      <c r="Y398">
        <v>23269.108</v>
      </c>
      <c r="Z398">
        <v>2865.0120000000002</v>
      </c>
      <c r="AA398">
        <v>-2328.7530000000002</v>
      </c>
      <c r="AB398">
        <v>3182.7</v>
      </c>
      <c r="AC398">
        <v>244053.932</v>
      </c>
      <c r="AD398">
        <v>62</v>
      </c>
      <c r="AE398">
        <v>14515</v>
      </c>
      <c r="AF398">
        <v>484693.37199999997</v>
      </c>
      <c r="AG398">
        <v>255479.04699999999</v>
      </c>
      <c r="AH398">
        <v>229214.32500000001</v>
      </c>
      <c r="AI398">
        <v>239212.247</v>
      </c>
      <c r="AJ398">
        <v>245481.125</v>
      </c>
      <c r="AM398" t="s">
        <v>42</v>
      </c>
      <c r="AN398" t="s">
        <v>43</v>
      </c>
      <c r="AO398" t="s">
        <v>87</v>
      </c>
      <c r="AP398" t="s">
        <v>88</v>
      </c>
      <c r="AQ398" t="s">
        <v>46</v>
      </c>
      <c r="AR398">
        <v>0.2355683064825311</v>
      </c>
      <c r="AS398">
        <v>-14.53298135262315</v>
      </c>
      <c r="AT398">
        <v>-2.2477834957648369E-3</v>
      </c>
      <c r="AU398">
        <v>-4.8045901481813544E-3</v>
      </c>
      <c r="AV398">
        <v>-9.7350910298501566E-3</v>
      </c>
      <c r="AW398" t="s">
        <v>57</v>
      </c>
      <c r="AX398">
        <v>0</v>
      </c>
      <c r="AY398">
        <v>0.49353315068645093</v>
      </c>
      <c r="AZ398">
        <v>234.11290322580649</v>
      </c>
      <c r="BA398">
        <v>16710.031161290321</v>
      </c>
      <c r="BB398">
        <v>4120.6297903225804</v>
      </c>
      <c r="BC398" t="s">
        <v>3687</v>
      </c>
      <c r="BD398" t="s">
        <v>2175</v>
      </c>
      <c r="BE398" t="s">
        <v>2174</v>
      </c>
      <c r="BF398" t="s">
        <v>2184</v>
      </c>
      <c r="BG398">
        <v>0</v>
      </c>
      <c r="BH398">
        <v>-6.649472005149426E-2</v>
      </c>
      <c r="BI398">
        <v>-10.31635047212767</v>
      </c>
      <c r="BJ398">
        <v>-0.1088817130491702</v>
      </c>
      <c r="BK398">
        <v>-35.011848168208452</v>
      </c>
      <c r="BL398">
        <v>-0.43096521221828249</v>
      </c>
      <c r="BM398">
        <v>-2.685329115731339</v>
      </c>
      <c r="BN398" t="s">
        <v>49</v>
      </c>
      <c r="BO398" t="s">
        <v>49</v>
      </c>
      <c r="BP398" t="s">
        <v>49</v>
      </c>
      <c r="BQ398" t="s">
        <v>3730</v>
      </c>
      <c r="BR398" t="s">
        <v>2168</v>
      </c>
      <c r="BS398">
        <v>-40.384615384615387</v>
      </c>
      <c r="BT398">
        <v>-0.51725651409628082</v>
      </c>
      <c r="BU398">
        <v>-12.13021018863123</v>
      </c>
      <c r="BV398" t="s">
        <v>48</v>
      </c>
      <c r="BW398" t="s">
        <v>2182</v>
      </c>
      <c r="BX398" t="s">
        <v>2167</v>
      </c>
      <c r="BY398">
        <v>5602.3773151364794</v>
      </c>
      <c r="BZ398">
        <v>2.3295613904480279E-2</v>
      </c>
      <c r="CA398">
        <v>0.1002451089952766</v>
      </c>
      <c r="CB398">
        <v>4.8014373445523277E-2</v>
      </c>
      <c r="CC398">
        <v>0.30206302653402539</v>
      </c>
      <c r="CD398" t="s">
        <v>3689</v>
      </c>
      <c r="CE398">
        <v>0.47896973654630509</v>
      </c>
      <c r="CF398">
        <v>13.959780584510829</v>
      </c>
      <c r="CG398">
        <v>4.6443908991413716</v>
      </c>
      <c r="CH398">
        <v>179.70192307692309</v>
      </c>
      <c r="CI398">
        <v>11107.653846153849</v>
      </c>
    </row>
    <row r="399" spans="1:87">
      <c r="A399">
        <v>400</v>
      </c>
      <c r="B399">
        <v>433</v>
      </c>
      <c r="C399">
        <v>449</v>
      </c>
      <c r="D399">
        <v>417</v>
      </c>
      <c r="E399">
        <v>447</v>
      </c>
      <c r="F399" t="s">
        <v>635</v>
      </c>
      <c r="L399" t="s">
        <v>3462</v>
      </c>
      <c r="M399">
        <v>820022</v>
      </c>
      <c r="N399">
        <v>5540309146</v>
      </c>
      <c r="O399" t="s">
        <v>2198</v>
      </c>
      <c r="P399" t="s">
        <v>51</v>
      </c>
      <c r="Q399" t="s">
        <v>1981</v>
      </c>
      <c r="S399" t="s">
        <v>2006</v>
      </c>
      <c r="U399">
        <v>400</v>
      </c>
      <c r="V399" t="s">
        <v>2208</v>
      </c>
      <c r="W399">
        <v>2023</v>
      </c>
      <c r="X399">
        <v>1750275</v>
      </c>
      <c r="Y399">
        <v>150381</v>
      </c>
      <c r="Z399">
        <v>121425</v>
      </c>
      <c r="AA399">
        <v>113069</v>
      </c>
      <c r="AB399">
        <v>49950</v>
      </c>
      <c r="AC399">
        <v>445474</v>
      </c>
      <c r="AD399">
        <v>2289</v>
      </c>
      <c r="AE399">
        <v>254207</v>
      </c>
      <c r="AF399">
        <v>1477522</v>
      </c>
      <c r="AG399">
        <v>891407</v>
      </c>
      <c r="AH399">
        <v>586115</v>
      </c>
      <c r="AI399">
        <v>913246</v>
      </c>
      <c r="AJ399">
        <v>564275</v>
      </c>
      <c r="AM399" t="s">
        <v>52</v>
      </c>
      <c r="AN399" t="s">
        <v>53</v>
      </c>
      <c r="AO399" t="s">
        <v>54</v>
      </c>
      <c r="AP399" t="s">
        <v>55</v>
      </c>
      <c r="AQ399" t="s">
        <v>56</v>
      </c>
      <c r="AR399">
        <v>0.2545165759666338</v>
      </c>
      <c r="AS399">
        <v>6.2843016639684723</v>
      </c>
      <c r="AT399">
        <v>6.4600705603405181E-2</v>
      </c>
      <c r="AU399">
        <v>7.6526102487814052E-2</v>
      </c>
      <c r="AV399">
        <v>0.123810013950239</v>
      </c>
      <c r="AW399" t="s">
        <v>57</v>
      </c>
      <c r="AX399">
        <v>0</v>
      </c>
      <c r="AY399">
        <v>0.618092996246418</v>
      </c>
      <c r="AZ399">
        <v>111.0559196155526</v>
      </c>
      <c r="BA399">
        <v>764.64613368283096</v>
      </c>
      <c r="BB399">
        <v>389.43075578855388</v>
      </c>
      <c r="BC399" t="s">
        <v>3689</v>
      </c>
      <c r="BD399" t="s">
        <v>2175</v>
      </c>
      <c r="BE399" t="s">
        <v>2174</v>
      </c>
      <c r="BF399" t="s">
        <v>2184</v>
      </c>
      <c r="BG399">
        <v>0</v>
      </c>
      <c r="BH399">
        <v>-1.3613239745323471E-2</v>
      </c>
      <c r="BI399">
        <v>51.904847867330659</v>
      </c>
      <c r="BJ399">
        <v>0.41808413796500332</v>
      </c>
      <c r="BK399">
        <v>10.07597671545701</v>
      </c>
      <c r="BL399">
        <v>9.6000638795889159E-2</v>
      </c>
      <c r="BM399">
        <v>11.017874566573189</v>
      </c>
      <c r="BN399" t="s">
        <v>49</v>
      </c>
      <c r="BO399" t="s">
        <v>49</v>
      </c>
      <c r="BP399" t="s">
        <v>49</v>
      </c>
      <c r="BQ399" t="s">
        <v>3728</v>
      </c>
      <c r="BR399" t="s">
        <v>2165</v>
      </c>
      <c r="BS399">
        <v>9.1039084842707343</v>
      </c>
      <c r="BT399">
        <v>8.7130530996324396E-2</v>
      </c>
      <c r="BU399">
        <v>2.202160629724315</v>
      </c>
      <c r="BV399" t="s">
        <v>48</v>
      </c>
      <c r="BW399" t="s">
        <v>2180</v>
      </c>
      <c r="BX399" t="s">
        <v>2166</v>
      </c>
      <c r="BY399">
        <v>215.4478496027547</v>
      </c>
      <c r="BZ399">
        <v>4.5672780671713167E-2</v>
      </c>
      <c r="CA399">
        <v>7.0344967711492734E-2</v>
      </c>
      <c r="CB399">
        <v>4.1286264246212838E-2</v>
      </c>
      <c r="CC399">
        <v>0.26812981571195732</v>
      </c>
      <c r="CD399" t="s">
        <v>3689</v>
      </c>
      <c r="CE399">
        <v>0.58691141085658116</v>
      </c>
      <c r="CF399">
        <v>13.957199338446189</v>
      </c>
      <c r="CG399">
        <v>7.6487397889562434</v>
      </c>
      <c r="CH399">
        <v>81.735938989513826</v>
      </c>
      <c r="CI399">
        <v>549.19828408007629</v>
      </c>
    </row>
    <row r="400" spans="1:87">
      <c r="A400">
        <v>370</v>
      </c>
      <c r="B400">
        <v>354</v>
      </c>
      <c r="C400">
        <v>359</v>
      </c>
      <c r="D400">
        <v>496</v>
      </c>
      <c r="E400">
        <v>448</v>
      </c>
      <c r="F400" t="s">
        <v>605</v>
      </c>
      <c r="I400">
        <v>2000</v>
      </c>
      <c r="J400">
        <v>2001</v>
      </c>
      <c r="L400">
        <v>932125906</v>
      </c>
      <c r="M400">
        <v>3820</v>
      </c>
      <c r="N400">
        <v>8961244256</v>
      </c>
      <c r="O400" t="s">
        <v>2200</v>
      </c>
      <c r="P400" t="s">
        <v>595</v>
      </c>
      <c r="Q400" t="s">
        <v>2504</v>
      </c>
      <c r="S400" t="s">
        <v>2000</v>
      </c>
      <c r="U400">
        <v>500</v>
      </c>
      <c r="V400" t="s">
        <v>113</v>
      </c>
      <c r="W400">
        <v>2023</v>
      </c>
      <c r="X400">
        <v>1888186</v>
      </c>
      <c r="Y400">
        <v>46628</v>
      </c>
      <c r="Z400">
        <v>25923</v>
      </c>
      <c r="AA400">
        <v>20573</v>
      </c>
      <c r="AB400">
        <v>13156</v>
      </c>
      <c r="AC400">
        <v>1732585</v>
      </c>
      <c r="AD400">
        <v>433</v>
      </c>
      <c r="AE400">
        <v>47745</v>
      </c>
      <c r="AF400">
        <v>446150</v>
      </c>
      <c r="AG400">
        <v>129850</v>
      </c>
      <c r="AH400">
        <v>316300</v>
      </c>
      <c r="AI400">
        <v>143675</v>
      </c>
      <c r="AJ400">
        <v>302475</v>
      </c>
      <c r="AM400" t="s">
        <v>0</v>
      </c>
      <c r="AN400" t="s">
        <v>75</v>
      </c>
      <c r="AO400" t="s">
        <v>76</v>
      </c>
      <c r="AP400" t="s">
        <v>77</v>
      </c>
      <c r="AQ400" t="s">
        <v>46</v>
      </c>
      <c r="AR400">
        <v>0.91759233465347168</v>
      </c>
      <c r="AS400">
        <v>-2.1896380958695731</v>
      </c>
      <c r="AT400">
        <v>1.089564269621743E-2</v>
      </c>
      <c r="AU400">
        <v>4.6112294071500623E-2</v>
      </c>
      <c r="AV400">
        <v>0.14319123020706459</v>
      </c>
      <c r="AW400" t="s">
        <v>47</v>
      </c>
      <c r="AX400">
        <v>1</v>
      </c>
      <c r="AY400">
        <v>0.32203294855990139</v>
      </c>
      <c r="AZ400">
        <v>110.2655889145497</v>
      </c>
      <c r="BA400">
        <v>4360.7066974595846</v>
      </c>
      <c r="BB400">
        <v>299.88452655889148</v>
      </c>
      <c r="BC400" t="s">
        <v>3688</v>
      </c>
      <c r="BD400" t="s">
        <v>2175</v>
      </c>
      <c r="BE400" t="s">
        <v>2176</v>
      </c>
      <c r="BF400" t="s">
        <v>2185</v>
      </c>
      <c r="BG400">
        <v>1</v>
      </c>
      <c r="BH400">
        <v>3.4415753877622753E-2</v>
      </c>
      <c r="BI400">
        <v>64.508374899261611</v>
      </c>
      <c r="BJ400">
        <v>0.49779129416311457</v>
      </c>
      <c r="BK400">
        <v>19.208967318305518</v>
      </c>
      <c r="BL400">
        <v>0.17570779499400049</v>
      </c>
      <c r="BM400">
        <v>13.25229278822737</v>
      </c>
      <c r="BN400" t="s">
        <v>49</v>
      </c>
      <c r="BO400" t="s">
        <v>49</v>
      </c>
      <c r="BP400" t="s">
        <v>49</v>
      </c>
      <c r="BQ400" t="s">
        <v>3728</v>
      </c>
      <c r="BR400" t="s">
        <v>2165</v>
      </c>
      <c r="BS400">
        <v>-14.5956607495069</v>
      </c>
      <c r="BT400">
        <v>-0.15777327558869381</v>
      </c>
      <c r="BU400">
        <v>-3.8675558624107542</v>
      </c>
      <c r="BV400" t="s">
        <v>49</v>
      </c>
      <c r="BW400" t="s">
        <v>2182</v>
      </c>
      <c r="BX400" t="s">
        <v>2167</v>
      </c>
      <c r="BY400">
        <v>2096.850681680492</v>
      </c>
      <c r="BZ400">
        <v>1.6712334734595199E-2</v>
      </c>
      <c r="CA400">
        <v>0.1137479541734861</v>
      </c>
      <c r="CB400">
        <v>6.2093544951621928E-2</v>
      </c>
      <c r="CC400">
        <v>0.88317658077584893</v>
      </c>
      <c r="CD400" t="s">
        <v>3688</v>
      </c>
      <c r="CE400">
        <v>0.54588713619339568</v>
      </c>
      <c r="CF400">
        <v>13.953335843621151</v>
      </c>
      <c r="CG400">
        <v>6.2285110035911826</v>
      </c>
      <c r="CH400">
        <v>80.461538461538467</v>
      </c>
      <c r="CI400">
        <v>2263.856015779093</v>
      </c>
    </row>
    <row r="401" spans="1:87">
      <c r="A401">
        <v>462</v>
      </c>
      <c r="B401">
        <v>292</v>
      </c>
      <c r="C401">
        <v>308</v>
      </c>
      <c r="D401">
        <v>543</v>
      </c>
      <c r="E401">
        <v>449</v>
      </c>
      <c r="F401" t="s">
        <v>700</v>
      </c>
      <c r="J401">
        <v>2006</v>
      </c>
      <c r="L401">
        <v>140712338</v>
      </c>
      <c r="M401">
        <v>264450</v>
      </c>
      <c r="N401">
        <v>5242587483</v>
      </c>
      <c r="O401" t="s">
        <v>2198</v>
      </c>
      <c r="P401" t="s">
        <v>701</v>
      </c>
      <c r="Q401" t="s">
        <v>2552</v>
      </c>
      <c r="S401" t="s">
        <v>2010</v>
      </c>
      <c r="U401">
        <v>450</v>
      </c>
      <c r="V401" t="s">
        <v>113</v>
      </c>
      <c r="W401">
        <v>2023</v>
      </c>
      <c r="X401">
        <v>1566481</v>
      </c>
      <c r="Y401">
        <v>96498</v>
      </c>
      <c r="Z401">
        <v>101716</v>
      </c>
      <c r="AA401">
        <v>82957</v>
      </c>
      <c r="AB401">
        <v>10632</v>
      </c>
      <c r="AC401">
        <v>42556</v>
      </c>
      <c r="AD401">
        <v>86</v>
      </c>
      <c r="AE401">
        <v>13553</v>
      </c>
      <c r="AF401">
        <v>486025.61667000002</v>
      </c>
      <c r="AG401">
        <v>225842</v>
      </c>
      <c r="AH401">
        <v>260176</v>
      </c>
      <c r="AI401">
        <v>253154.61666999999</v>
      </c>
      <c r="AJ401">
        <v>232871</v>
      </c>
      <c r="AM401" t="s">
        <v>0</v>
      </c>
      <c r="AN401" t="s">
        <v>75</v>
      </c>
      <c r="AO401" t="s">
        <v>145</v>
      </c>
      <c r="AP401" t="s">
        <v>146</v>
      </c>
      <c r="AQ401" t="s">
        <v>64</v>
      </c>
      <c r="AR401">
        <v>2.7166623789244809E-2</v>
      </c>
      <c r="AS401">
        <v>-34.734493196394148</v>
      </c>
      <c r="AT401">
        <v>5.295755262910945E-2</v>
      </c>
      <c r="AU401">
        <v>0.17068441899910361</v>
      </c>
      <c r="AV401">
        <v>0.32769301658890421</v>
      </c>
      <c r="AW401" t="s">
        <v>57</v>
      </c>
      <c r="AX401">
        <v>0</v>
      </c>
      <c r="AY401">
        <v>0.52086681851151495</v>
      </c>
      <c r="AZ401">
        <v>157.59302325581399</v>
      </c>
      <c r="BA401">
        <v>18214.89534883721</v>
      </c>
      <c r="BB401">
        <v>2626.0697674418611</v>
      </c>
      <c r="BC401" t="s">
        <v>3685</v>
      </c>
      <c r="BD401" t="s">
        <v>2173</v>
      </c>
      <c r="BE401" t="s">
        <v>2174</v>
      </c>
      <c r="BF401" t="s">
        <v>2185</v>
      </c>
      <c r="BG401">
        <v>1</v>
      </c>
      <c r="BH401">
        <v>6.2658068080698008E-3</v>
      </c>
      <c r="BI401">
        <v>54.28885926185594</v>
      </c>
      <c r="BJ401">
        <v>0.43365636897172882</v>
      </c>
      <c r="BK401">
        <v>11.803521204243451</v>
      </c>
      <c r="BL401">
        <v>0.1115728698026164</v>
      </c>
      <c r="BM401">
        <v>11.450915944348591</v>
      </c>
      <c r="BN401" t="s">
        <v>49</v>
      </c>
      <c r="BO401" t="s">
        <v>49</v>
      </c>
      <c r="BP401" t="s">
        <v>49</v>
      </c>
      <c r="BQ401" t="s">
        <v>3728</v>
      </c>
      <c r="BR401" t="s">
        <v>2165</v>
      </c>
      <c r="BS401">
        <v>22.857142857142861</v>
      </c>
      <c r="BT401">
        <v>0.20585205420414801</v>
      </c>
      <c r="BU401">
        <v>5.2810245859577609</v>
      </c>
      <c r="BV401" t="s">
        <v>48</v>
      </c>
      <c r="BW401" t="s">
        <v>2180</v>
      </c>
      <c r="BX401" t="s">
        <v>2166</v>
      </c>
      <c r="BY401">
        <v>3710.7372994086359</v>
      </c>
      <c r="BZ401">
        <v>3.2784516704565031E-2</v>
      </c>
      <c r="CA401">
        <v>0.22234423615476789</v>
      </c>
      <c r="CB401">
        <v>8.8614258002695803E-2</v>
      </c>
      <c r="CC401">
        <v>2.0900816981175008E-2</v>
      </c>
      <c r="CD401" t="s">
        <v>3685</v>
      </c>
      <c r="CE401">
        <v>0.39854533463603597</v>
      </c>
      <c r="CF401">
        <v>13.830685891379209</v>
      </c>
      <c r="CG401">
        <v>4.2484952420493594</v>
      </c>
      <c r="CH401">
        <v>124.9452044285714</v>
      </c>
      <c r="CI401">
        <v>14504.15804942857</v>
      </c>
    </row>
    <row r="402" spans="1:87">
      <c r="A402">
        <v>455</v>
      </c>
      <c r="B402">
        <v>524</v>
      </c>
      <c r="C402">
        <v>601</v>
      </c>
      <c r="D402">
        <v>537</v>
      </c>
      <c r="E402">
        <v>450</v>
      </c>
      <c r="F402" t="s">
        <v>686</v>
      </c>
      <c r="J402">
        <v>2001</v>
      </c>
      <c r="L402">
        <v>690536163</v>
      </c>
      <c r="M402">
        <v>51511</v>
      </c>
      <c r="N402">
        <v>8171706314</v>
      </c>
      <c r="O402" t="s">
        <v>2200</v>
      </c>
      <c r="P402" t="s">
        <v>291</v>
      </c>
      <c r="Q402" t="s">
        <v>2309</v>
      </c>
      <c r="S402" t="s">
        <v>1986</v>
      </c>
      <c r="U402">
        <v>500</v>
      </c>
      <c r="V402" t="s">
        <v>113</v>
      </c>
      <c r="W402">
        <v>2023</v>
      </c>
      <c r="X402">
        <v>1580412.7574499999</v>
      </c>
      <c r="Y402">
        <v>172213.39499999999</v>
      </c>
      <c r="Z402">
        <v>165620.62468000001</v>
      </c>
      <c r="AA402">
        <v>165217.66868</v>
      </c>
      <c r="AB402">
        <v>75169.012560000003</v>
      </c>
      <c r="AC402">
        <v>1159349</v>
      </c>
      <c r="AD402">
        <v>1907</v>
      </c>
      <c r="AE402">
        <v>210011.15132999999</v>
      </c>
      <c r="AF402">
        <v>1080859.2142</v>
      </c>
      <c r="AG402">
        <v>584246.53366999992</v>
      </c>
      <c r="AH402">
        <v>496612.68053000001</v>
      </c>
      <c r="AI402">
        <v>804673.56076000002</v>
      </c>
      <c r="AJ402">
        <v>276185.65344000002</v>
      </c>
      <c r="AM402" t="s">
        <v>0</v>
      </c>
      <c r="AN402" t="s">
        <v>75</v>
      </c>
      <c r="AO402" t="s">
        <v>93</v>
      </c>
      <c r="AP402" t="s">
        <v>94</v>
      </c>
      <c r="AQ402" t="s">
        <v>56</v>
      </c>
      <c r="AR402">
        <v>0.73357355193121354</v>
      </c>
      <c r="AS402">
        <v>15.03819381194034</v>
      </c>
      <c r="AT402">
        <v>0.1045408346023346</v>
      </c>
      <c r="AU402">
        <v>0.1528577140384432</v>
      </c>
      <c r="AV402">
        <v>0.2053226012843703</v>
      </c>
      <c r="AW402" t="s">
        <v>47</v>
      </c>
      <c r="AX402">
        <v>1</v>
      </c>
      <c r="AY402">
        <v>0.74447583014368879</v>
      </c>
      <c r="AZ402">
        <v>110.12645586261139</v>
      </c>
      <c r="BA402">
        <v>828.74292472469858</v>
      </c>
      <c r="BB402">
        <v>306.36944607760881</v>
      </c>
      <c r="BC402" t="s">
        <v>3686</v>
      </c>
      <c r="BD402" t="s">
        <v>2175</v>
      </c>
      <c r="BE402" t="s">
        <v>2176</v>
      </c>
      <c r="BF402" t="s">
        <v>2185</v>
      </c>
      <c r="BG402">
        <v>1</v>
      </c>
      <c r="BH402">
        <v>1.5647622109881239E-2</v>
      </c>
      <c r="BI402">
        <v>38.517873994802557</v>
      </c>
      <c r="BJ402">
        <v>0.32582918542663458</v>
      </c>
      <c r="BK402">
        <v>0.37527101072650121</v>
      </c>
      <c r="BL402">
        <v>3.7456862575204748E-3</v>
      </c>
      <c r="BM402">
        <v>8.4866888826109932</v>
      </c>
      <c r="BN402" t="s">
        <v>49</v>
      </c>
      <c r="BO402" t="s">
        <v>48</v>
      </c>
      <c r="BP402" t="s">
        <v>48</v>
      </c>
      <c r="BQ402" t="s">
        <v>3731</v>
      </c>
      <c r="BR402" t="s">
        <v>2168</v>
      </c>
      <c r="BS402">
        <v>15.226586102719031</v>
      </c>
      <c r="BT402">
        <v>0.14173031778925529</v>
      </c>
      <c r="BU402">
        <v>3.606779351001399</v>
      </c>
      <c r="BV402" t="s">
        <v>49</v>
      </c>
      <c r="BW402" t="s">
        <v>2180</v>
      </c>
      <c r="BX402" t="s">
        <v>2166</v>
      </c>
      <c r="BY402">
        <v>139.35017547998561</v>
      </c>
      <c r="BZ402">
        <v>0.11404143056851999</v>
      </c>
      <c r="CA402">
        <v>0.16932180186557841</v>
      </c>
      <c r="CB402">
        <v>0.12969698661214901</v>
      </c>
      <c r="CC402">
        <v>0.7179259298213323</v>
      </c>
      <c r="CD402" t="s">
        <v>3686</v>
      </c>
      <c r="CE402">
        <v>0.765979248880857</v>
      </c>
      <c r="CF402">
        <v>13.947367424351979</v>
      </c>
      <c r="CG402">
        <v>7.4115562878111634</v>
      </c>
      <c r="CH402">
        <v>95.494053117824777</v>
      </c>
      <c r="CI402">
        <v>689.39274924471295</v>
      </c>
    </row>
    <row r="403" spans="1:87">
      <c r="A403">
        <v>581</v>
      </c>
      <c r="B403">
        <v>455</v>
      </c>
      <c r="C403">
        <v>502</v>
      </c>
      <c r="D403">
        <v>555</v>
      </c>
      <c r="E403">
        <v>451</v>
      </c>
      <c r="F403" t="s">
        <v>837</v>
      </c>
      <c r="J403">
        <v>2001</v>
      </c>
      <c r="L403" t="s">
        <v>3411</v>
      </c>
      <c r="M403">
        <v>19835</v>
      </c>
      <c r="N403">
        <v>5220100798</v>
      </c>
      <c r="O403" t="s">
        <v>2200</v>
      </c>
      <c r="P403" t="s">
        <v>96</v>
      </c>
      <c r="Q403" t="s">
        <v>2030</v>
      </c>
      <c r="S403" t="s">
        <v>1994</v>
      </c>
      <c r="U403">
        <v>500</v>
      </c>
      <c r="V403" t="s">
        <v>113</v>
      </c>
      <c r="W403">
        <v>2023</v>
      </c>
      <c r="X403">
        <v>1285636</v>
      </c>
      <c r="Y403">
        <v>89113</v>
      </c>
      <c r="Z403">
        <v>93335</v>
      </c>
      <c r="AA403">
        <v>73893</v>
      </c>
      <c r="AB403">
        <v>3965</v>
      </c>
      <c r="AC403">
        <v>69425</v>
      </c>
      <c r="AD403">
        <v>142</v>
      </c>
      <c r="AE403">
        <v>43547</v>
      </c>
      <c r="AF403">
        <v>255113</v>
      </c>
      <c r="AG403">
        <v>30504</v>
      </c>
      <c r="AH403">
        <v>224609</v>
      </c>
      <c r="AI403">
        <v>130990</v>
      </c>
      <c r="AJ403">
        <v>124123</v>
      </c>
      <c r="AM403" t="s">
        <v>42</v>
      </c>
      <c r="AN403" t="s">
        <v>43</v>
      </c>
      <c r="AO403" t="s">
        <v>87</v>
      </c>
      <c r="AP403" t="s">
        <v>88</v>
      </c>
      <c r="AQ403" t="s">
        <v>46</v>
      </c>
      <c r="AR403">
        <v>5.400051025329098E-2</v>
      </c>
      <c r="AS403">
        <v>-17.17303560441826</v>
      </c>
      <c r="AT403">
        <v>5.7475832972941017E-2</v>
      </c>
      <c r="AU403">
        <v>0.28964811671690582</v>
      </c>
      <c r="AV403">
        <v>0.56411176425681353</v>
      </c>
      <c r="AW403" t="s">
        <v>47</v>
      </c>
      <c r="AX403">
        <v>1</v>
      </c>
      <c r="AY403">
        <v>0.51345874181245177</v>
      </c>
      <c r="AZ403">
        <v>306.66901408450713</v>
      </c>
      <c r="BA403">
        <v>9053.7746478873232</v>
      </c>
      <c r="BB403">
        <v>214.81690140845069</v>
      </c>
      <c r="BC403" t="s">
        <v>3685</v>
      </c>
      <c r="BD403" t="s">
        <v>2173</v>
      </c>
      <c r="BE403" t="s">
        <v>2174</v>
      </c>
      <c r="BF403" t="s">
        <v>2185</v>
      </c>
      <c r="BG403">
        <v>1</v>
      </c>
      <c r="BH403">
        <v>9.7039598301551719E-3</v>
      </c>
      <c r="BI403">
        <v>12.80427830008643</v>
      </c>
      <c r="BJ403">
        <v>0.1204840805488665</v>
      </c>
      <c r="BK403">
        <v>-18.25776934776346</v>
      </c>
      <c r="BL403">
        <v>-0.20159941862024591</v>
      </c>
      <c r="BM403">
        <v>3.0579247248869512</v>
      </c>
      <c r="BN403" t="s">
        <v>49</v>
      </c>
      <c r="BO403" t="s">
        <v>49</v>
      </c>
      <c r="BP403" t="s">
        <v>49</v>
      </c>
      <c r="BQ403" t="s">
        <v>3731</v>
      </c>
      <c r="BR403" t="s">
        <v>2168</v>
      </c>
      <c r="BS403">
        <v>10.07751937984496</v>
      </c>
      <c r="BT403">
        <v>9.601465323958891E-2</v>
      </c>
      <c r="BU403">
        <v>2.4294070190353572</v>
      </c>
      <c r="BV403" t="s">
        <v>48</v>
      </c>
      <c r="BW403" t="s">
        <v>2180</v>
      </c>
      <c r="BX403" t="s">
        <v>2166</v>
      </c>
      <c r="BY403">
        <v>218.8521672671686</v>
      </c>
      <c r="BZ403">
        <v>3.0325391219657719E-2</v>
      </c>
      <c r="CA403">
        <v>0.37707153689217637</v>
      </c>
      <c r="CB403">
        <v>0.17668379214272931</v>
      </c>
      <c r="CC403">
        <v>4.4296550423135808E-2</v>
      </c>
      <c r="CD403" t="s">
        <v>3685</v>
      </c>
      <c r="CE403">
        <v>0.46856836132198448</v>
      </c>
      <c r="CF403">
        <v>13.94628001495362</v>
      </c>
      <c r="CG403">
        <v>4.8598124043616719</v>
      </c>
      <c r="CH403">
        <v>190.77519379844961</v>
      </c>
      <c r="CI403">
        <v>8834.9224806201546</v>
      </c>
    </row>
    <row r="404" spans="1:87">
      <c r="D404">
        <v>429</v>
      </c>
      <c r="E404">
        <v>452</v>
      </c>
      <c r="F404" t="s">
        <v>2766</v>
      </c>
      <c r="J404">
        <v>2006</v>
      </c>
      <c r="L404">
        <v>140777645</v>
      </c>
      <c r="M404">
        <v>423633</v>
      </c>
      <c r="N404">
        <v>5252382127</v>
      </c>
      <c r="O404" t="s">
        <v>2198</v>
      </c>
      <c r="P404" t="s">
        <v>1472</v>
      </c>
      <c r="Q404" t="s">
        <v>2413</v>
      </c>
      <c r="S404" t="s">
        <v>2010</v>
      </c>
      <c r="U404">
        <v>400</v>
      </c>
      <c r="V404" t="s">
        <v>113</v>
      </c>
      <c r="W404">
        <v>2023</v>
      </c>
      <c r="X404">
        <v>2105093.7893099999</v>
      </c>
      <c r="Y404">
        <v>199050.23399000001</v>
      </c>
      <c r="Z404">
        <v>89499.30995000001</v>
      </c>
      <c r="AA404">
        <v>74737.952950000006</v>
      </c>
      <c r="AB404">
        <v>204366</v>
      </c>
      <c r="AC404">
        <v>235</v>
      </c>
      <c r="AD404">
        <v>1219</v>
      </c>
      <c r="AE404">
        <v>133454</v>
      </c>
      <c r="AF404">
        <v>2812285.6980300001</v>
      </c>
      <c r="AG404">
        <v>2137693.80914</v>
      </c>
      <c r="AH404">
        <v>674591.88888999994</v>
      </c>
      <c r="AI404">
        <v>1162785.5355199999</v>
      </c>
      <c r="AJ404">
        <v>1649500.1625099999</v>
      </c>
      <c r="AM404" t="s">
        <v>0</v>
      </c>
      <c r="AN404" t="s">
        <v>75</v>
      </c>
      <c r="AO404" t="s">
        <v>145</v>
      </c>
      <c r="AP404" t="s">
        <v>146</v>
      </c>
      <c r="AQ404" t="s">
        <v>64</v>
      </c>
      <c r="AR404">
        <v>1.11633980962448E-4</v>
      </c>
      <c r="AS404">
        <v>-1.085290687129681</v>
      </c>
      <c r="AT404">
        <v>3.5503383901245238E-2</v>
      </c>
      <c r="AU404">
        <v>2.6575519337296981E-2</v>
      </c>
      <c r="AV404">
        <v>6.4274924882495255E-2</v>
      </c>
      <c r="AW404" t="s">
        <v>57</v>
      </c>
      <c r="AX404">
        <v>0</v>
      </c>
      <c r="AY404">
        <v>0.41346636166251838</v>
      </c>
      <c r="AZ404">
        <v>109.4782608695652</v>
      </c>
      <c r="BA404">
        <v>1726.902206160788</v>
      </c>
      <c r="BB404">
        <v>1753.6454545857259</v>
      </c>
      <c r="BC404" t="s">
        <v>3685</v>
      </c>
      <c r="BD404" t="s">
        <v>2173</v>
      </c>
      <c r="BE404" t="s">
        <v>2174</v>
      </c>
      <c r="BF404" t="s">
        <v>2184</v>
      </c>
      <c r="BG404">
        <v>0</v>
      </c>
      <c r="BH404">
        <v>-3.2657811369136449E-4</v>
      </c>
      <c r="BI404">
        <v>85.236457601659922</v>
      </c>
      <c r="BJ404">
        <v>0.61646297215106571</v>
      </c>
      <c r="BK404">
        <v>34.229317102652132</v>
      </c>
      <c r="BL404">
        <v>0.29437947298195333</v>
      </c>
      <c r="BM404">
        <v>16.66259077909222</v>
      </c>
      <c r="BN404" t="s">
        <v>49</v>
      </c>
      <c r="BO404" t="s">
        <v>49</v>
      </c>
      <c r="BP404" t="s">
        <v>49</v>
      </c>
      <c r="BQ404" t="s">
        <v>3728</v>
      </c>
      <c r="BR404" t="s">
        <v>2165</v>
      </c>
      <c r="BS404">
        <v>11.93755739210285</v>
      </c>
      <c r="BT404">
        <v>0.1127710065483107</v>
      </c>
      <c r="BU404">
        <v>2.8593928478480408</v>
      </c>
      <c r="BV404" t="s">
        <v>48</v>
      </c>
      <c r="BW404" t="s">
        <v>2180</v>
      </c>
      <c r="BX404" t="s">
        <v>2166</v>
      </c>
      <c r="BY404">
        <v>683.34297751064969</v>
      </c>
      <c r="BZ404">
        <v>5.5132889137619719E-2</v>
      </c>
      <c r="CA404">
        <v>5.5264724690731883E-2</v>
      </c>
      <c r="CB404">
        <v>2.8132871748588979E-2</v>
      </c>
      <c r="CC404">
        <v>4.3821209465381251E-4</v>
      </c>
      <c r="CD404" t="s">
        <v>3685</v>
      </c>
      <c r="CE404">
        <v>0.50905658005217524</v>
      </c>
      <c r="CF404">
        <v>13.94340760744667</v>
      </c>
      <c r="CG404">
        <v>6.9930151229329596</v>
      </c>
      <c r="CH404">
        <v>65.074380165289256</v>
      </c>
      <c r="CI404">
        <v>1043.559228650138</v>
      </c>
    </row>
    <row r="405" spans="1:87">
      <c r="A405">
        <v>104</v>
      </c>
      <c r="B405">
        <v>160</v>
      </c>
      <c r="C405">
        <v>337</v>
      </c>
      <c r="D405">
        <v>745</v>
      </c>
      <c r="E405">
        <v>453</v>
      </c>
      <c r="F405" t="s">
        <v>246</v>
      </c>
      <c r="H405">
        <v>2013</v>
      </c>
      <c r="I405">
        <v>1989</v>
      </c>
      <c r="L405" t="s">
        <v>3345</v>
      </c>
      <c r="M405">
        <v>460929</v>
      </c>
      <c r="N405">
        <v>7543072562</v>
      </c>
      <c r="O405" t="s">
        <v>2200</v>
      </c>
      <c r="P405" t="s">
        <v>247</v>
      </c>
      <c r="Q405" t="s">
        <v>2029</v>
      </c>
      <c r="R405" t="s">
        <v>2238</v>
      </c>
      <c r="S405" t="s">
        <v>1984</v>
      </c>
      <c r="U405">
        <v>400</v>
      </c>
      <c r="V405" t="s">
        <v>2208</v>
      </c>
      <c r="W405">
        <v>2023</v>
      </c>
      <c r="X405">
        <v>5858439.8799999999</v>
      </c>
      <c r="Y405">
        <v>427444</v>
      </c>
      <c r="Z405">
        <v>401289</v>
      </c>
      <c r="AA405">
        <v>325568</v>
      </c>
      <c r="AB405">
        <v>11152</v>
      </c>
      <c r="AC405">
        <v>1822349.6</v>
      </c>
      <c r="AD405">
        <v>890</v>
      </c>
      <c r="AE405">
        <v>152023</v>
      </c>
      <c r="AF405">
        <v>1420796.6</v>
      </c>
      <c r="AG405">
        <v>336007</v>
      </c>
      <c r="AH405">
        <v>1084789.6000000001</v>
      </c>
      <c r="AI405">
        <v>701448</v>
      </c>
      <c r="AJ405">
        <v>719027</v>
      </c>
      <c r="AM405" t="s">
        <v>117</v>
      </c>
      <c r="AN405" t="s">
        <v>118</v>
      </c>
      <c r="AO405" t="s">
        <v>248</v>
      </c>
      <c r="AP405" t="s">
        <v>249</v>
      </c>
      <c r="AQ405" t="s">
        <v>56</v>
      </c>
      <c r="AR405">
        <v>0.31106397561939308</v>
      </c>
      <c r="AS405">
        <v>46.062392730239168</v>
      </c>
      <c r="AT405">
        <v>5.5572474356432248E-2</v>
      </c>
      <c r="AU405">
        <v>0.229144692491522</v>
      </c>
      <c r="AV405">
        <v>0.4641370422326388</v>
      </c>
      <c r="AW405" t="s">
        <v>57</v>
      </c>
      <c r="AX405">
        <v>0</v>
      </c>
      <c r="AY405">
        <v>0.49370050575853008</v>
      </c>
      <c r="AZ405">
        <v>170.81235955056181</v>
      </c>
      <c r="BA405">
        <v>6582.5167191011233</v>
      </c>
      <c r="BB405">
        <v>377.53595505617977</v>
      </c>
      <c r="BC405" t="s">
        <v>3689</v>
      </c>
      <c r="BD405" t="s">
        <v>2173</v>
      </c>
      <c r="BE405" t="s">
        <v>2174</v>
      </c>
      <c r="BF405" t="s">
        <v>2185</v>
      </c>
      <c r="BG405">
        <v>1</v>
      </c>
      <c r="BH405">
        <v>0.1230354498984222</v>
      </c>
      <c r="BI405">
        <v>72.726373967861974</v>
      </c>
      <c r="BJ405">
        <v>0.54653850301057538</v>
      </c>
      <c r="BK405">
        <v>25.164039107146358</v>
      </c>
      <c r="BL405">
        <v>0.224455003841463</v>
      </c>
      <c r="BM405">
        <v>14.64092035892908</v>
      </c>
      <c r="BN405" t="s">
        <v>49</v>
      </c>
      <c r="BO405" t="s">
        <v>48</v>
      </c>
      <c r="BP405" t="s">
        <v>48</v>
      </c>
      <c r="BQ405" t="s">
        <v>3728</v>
      </c>
      <c r="BR405" t="s">
        <v>2165</v>
      </c>
      <c r="BS405">
        <v>10.83437110834371</v>
      </c>
      <c r="BT405">
        <v>0.10286674877942389</v>
      </c>
      <c r="BU405">
        <v>2.605021412662234</v>
      </c>
      <c r="BV405" t="s">
        <v>49</v>
      </c>
      <c r="BW405" t="s">
        <v>2180</v>
      </c>
      <c r="BX405" t="s">
        <v>2166</v>
      </c>
      <c r="BY405">
        <v>2358.673630682692</v>
      </c>
      <c r="BZ405">
        <v>5.6295489107969759E-3</v>
      </c>
      <c r="CA405">
        <v>0.10562534919871</v>
      </c>
      <c r="CB405">
        <v>3.2866177133788442E-2</v>
      </c>
      <c r="CC405">
        <v>0.18802852572097081</v>
      </c>
      <c r="CD405" t="s">
        <v>3687</v>
      </c>
      <c r="CE405">
        <v>0.3111580447602425</v>
      </c>
      <c r="CF405">
        <v>15.03685539101466</v>
      </c>
      <c r="CG405">
        <v>6.6883547139467616</v>
      </c>
      <c r="CH405">
        <v>97.186799501867995</v>
      </c>
      <c r="CI405">
        <v>4223.8430884184309</v>
      </c>
    </row>
    <row r="406" spans="1:87">
      <c r="A406">
        <v>349</v>
      </c>
      <c r="B406">
        <v>264</v>
      </c>
      <c r="C406">
        <v>296</v>
      </c>
      <c r="D406">
        <v>412</v>
      </c>
      <c r="E406">
        <v>454</v>
      </c>
      <c r="F406" t="s">
        <v>579</v>
      </c>
      <c r="J406">
        <v>1995</v>
      </c>
      <c r="L406" t="s">
        <v>3458</v>
      </c>
      <c r="M406">
        <v>139975</v>
      </c>
      <c r="N406">
        <v>5261017858</v>
      </c>
      <c r="O406" t="s">
        <v>2200</v>
      </c>
      <c r="P406" t="s">
        <v>262</v>
      </c>
      <c r="Q406" t="s">
        <v>2634</v>
      </c>
      <c r="S406" t="s">
        <v>2006</v>
      </c>
      <c r="U406">
        <v>400</v>
      </c>
      <c r="V406" t="s">
        <v>113</v>
      </c>
      <c r="W406">
        <v>2023</v>
      </c>
      <c r="X406">
        <v>2045723.97704</v>
      </c>
      <c r="Y406">
        <v>70829.009239999999</v>
      </c>
      <c r="Z406">
        <v>47285.598050000001</v>
      </c>
      <c r="AA406">
        <v>36789.730510000001</v>
      </c>
      <c r="AB406">
        <v>22991.268680000001</v>
      </c>
      <c r="AC406">
        <v>120341</v>
      </c>
      <c r="AD406">
        <v>154</v>
      </c>
      <c r="AE406">
        <v>19087</v>
      </c>
      <c r="AF406">
        <v>550686.77542999992</v>
      </c>
      <c r="AG406">
        <v>300668.60943999997</v>
      </c>
      <c r="AH406">
        <v>250018.16599000001</v>
      </c>
      <c r="AI406">
        <v>231708.56130999999</v>
      </c>
      <c r="AJ406">
        <v>318978.21412000002</v>
      </c>
      <c r="AM406" t="s">
        <v>0</v>
      </c>
      <c r="AN406" t="s">
        <v>75</v>
      </c>
      <c r="AO406" t="s">
        <v>166</v>
      </c>
      <c r="AP406" t="s">
        <v>167</v>
      </c>
      <c r="AQ406" t="s">
        <v>71</v>
      </c>
      <c r="AR406">
        <v>5.882562914187664E-2</v>
      </c>
      <c r="AS406">
        <v>-20.642546264511541</v>
      </c>
      <c r="AT406">
        <v>1.7983721617826381E-2</v>
      </c>
      <c r="AU406">
        <v>6.6806998372664753E-2</v>
      </c>
      <c r="AV406">
        <v>0.15877587906982629</v>
      </c>
      <c r="AW406" t="s">
        <v>57</v>
      </c>
      <c r="AX406">
        <v>0</v>
      </c>
      <c r="AY406">
        <v>0.4207628939864626</v>
      </c>
      <c r="AZ406">
        <v>123.9415584415584</v>
      </c>
      <c r="BA406">
        <v>13283.921928831171</v>
      </c>
      <c r="BB406">
        <v>1952.3935677922079</v>
      </c>
      <c r="BC406" t="s">
        <v>3685</v>
      </c>
      <c r="BD406" t="s">
        <v>2173</v>
      </c>
      <c r="BE406" t="s">
        <v>2174</v>
      </c>
      <c r="BF406" t="s">
        <v>2185</v>
      </c>
      <c r="BG406">
        <v>1</v>
      </c>
      <c r="BH406">
        <v>6.1241697232133352E-3</v>
      </c>
      <c r="BI406">
        <v>81.271668420591297</v>
      </c>
      <c r="BJ406">
        <v>0.59482665050788341</v>
      </c>
      <c r="BK406">
        <v>31.356281464196591</v>
      </c>
      <c r="BL406">
        <v>0.27274315133876931</v>
      </c>
      <c r="BM406">
        <v>16.033257037470921</v>
      </c>
      <c r="BN406" t="s">
        <v>48</v>
      </c>
      <c r="BO406" t="s">
        <v>49</v>
      </c>
      <c r="BP406" t="s">
        <v>48</v>
      </c>
      <c r="BQ406" t="s">
        <v>3728</v>
      </c>
      <c r="BR406" t="s">
        <v>2165</v>
      </c>
      <c r="BS406">
        <v>52.475247524752483</v>
      </c>
      <c r="BT406">
        <v>0.42183208557236979</v>
      </c>
      <c r="BU406">
        <v>11.121945609900539</v>
      </c>
      <c r="BV406" t="s">
        <v>48</v>
      </c>
      <c r="BW406" t="s">
        <v>2180</v>
      </c>
      <c r="BX406" t="s">
        <v>2166</v>
      </c>
      <c r="BY406">
        <v>2110.254792395524</v>
      </c>
      <c r="BZ406">
        <v>8.8868364489255187E-3</v>
      </c>
      <c r="CA406">
        <v>6.6685717890344817E-2</v>
      </c>
      <c r="CB406">
        <v>3.3298588042900097E-2</v>
      </c>
      <c r="CC406">
        <v>5.2701459418663298E-2</v>
      </c>
      <c r="CD406" t="s">
        <v>3685</v>
      </c>
      <c r="CE406">
        <v>0.49933612618004503</v>
      </c>
      <c r="CF406">
        <v>13.936435657302241</v>
      </c>
      <c r="CG406">
        <v>4.6151205168412597</v>
      </c>
      <c r="CH406">
        <v>97.155655742574254</v>
      </c>
      <c r="CI406">
        <v>11173.667136435641</v>
      </c>
    </row>
    <row r="407" spans="1:87">
      <c r="A407">
        <v>289</v>
      </c>
      <c r="B407">
        <v>568</v>
      </c>
      <c r="C407">
        <v>537</v>
      </c>
      <c r="D407">
        <v>569</v>
      </c>
      <c r="E407">
        <v>455</v>
      </c>
      <c r="F407" t="s">
        <v>505</v>
      </c>
      <c r="H407">
        <v>1991</v>
      </c>
      <c r="J407">
        <v>2001</v>
      </c>
      <c r="L407" t="s">
        <v>3404</v>
      </c>
      <c r="M407">
        <v>28780</v>
      </c>
      <c r="N407">
        <v>7130005502</v>
      </c>
      <c r="O407" t="s">
        <v>2198</v>
      </c>
      <c r="P407" t="s">
        <v>506</v>
      </c>
      <c r="Q407" t="s">
        <v>2642</v>
      </c>
      <c r="S407" t="s">
        <v>1986</v>
      </c>
      <c r="U407">
        <v>540</v>
      </c>
      <c r="V407" t="s">
        <v>113</v>
      </c>
      <c r="W407">
        <v>2023</v>
      </c>
      <c r="X407">
        <v>2418693</v>
      </c>
      <c r="Y407">
        <v>207402</v>
      </c>
      <c r="Z407">
        <v>184579</v>
      </c>
      <c r="AA407">
        <v>144414</v>
      </c>
      <c r="AB407">
        <v>24443</v>
      </c>
      <c r="AC407">
        <v>1504917</v>
      </c>
      <c r="AD407">
        <v>2881</v>
      </c>
      <c r="AE407">
        <v>352618</v>
      </c>
      <c r="AF407">
        <v>4648493</v>
      </c>
      <c r="AG407">
        <v>2065158</v>
      </c>
      <c r="AH407">
        <v>2583335</v>
      </c>
      <c r="AI407">
        <v>907094</v>
      </c>
      <c r="AJ407">
        <v>3741399</v>
      </c>
      <c r="AM407" t="s">
        <v>0</v>
      </c>
      <c r="AN407" t="s">
        <v>75</v>
      </c>
      <c r="AO407" t="s">
        <v>453</v>
      </c>
      <c r="AP407" t="s">
        <v>454</v>
      </c>
      <c r="AQ407" t="s">
        <v>56</v>
      </c>
      <c r="AR407">
        <v>0.62220256973497667</v>
      </c>
      <c r="AS407">
        <v>87.026131307617007</v>
      </c>
      <c r="AT407">
        <v>5.9707453570998881E-2</v>
      </c>
      <c r="AU407">
        <v>3.1066842522942381E-2</v>
      </c>
      <c r="AV407">
        <v>0.1592051099445041</v>
      </c>
      <c r="AW407" t="s">
        <v>47</v>
      </c>
      <c r="AX407">
        <v>1</v>
      </c>
      <c r="AY407">
        <v>0.19513721973981679</v>
      </c>
      <c r="AZ407">
        <v>122.39430753210689</v>
      </c>
      <c r="BA407">
        <v>839.5324540090246</v>
      </c>
      <c r="BB407">
        <v>716.81985421728564</v>
      </c>
      <c r="BC407" t="s">
        <v>3686</v>
      </c>
      <c r="BD407" t="s">
        <v>2175</v>
      </c>
      <c r="BE407" t="s">
        <v>2176</v>
      </c>
      <c r="BF407" t="s">
        <v>2184</v>
      </c>
      <c r="BG407">
        <v>0</v>
      </c>
      <c r="BH407">
        <v>-0.27674292921052218</v>
      </c>
      <c r="BI407">
        <v>114.78015318015321</v>
      </c>
      <c r="BJ407">
        <v>0.76444477563733493</v>
      </c>
      <c r="BK407">
        <v>55.637792159531308</v>
      </c>
      <c r="BL407">
        <v>0.44236127646822249</v>
      </c>
      <c r="BM407">
        <v>21.059405528325591</v>
      </c>
      <c r="BN407" t="s">
        <v>49</v>
      </c>
      <c r="BO407" t="s">
        <v>48</v>
      </c>
      <c r="BP407" t="s">
        <v>48</v>
      </c>
      <c r="BQ407" t="s">
        <v>3729</v>
      </c>
      <c r="BR407" t="s">
        <v>2165</v>
      </c>
      <c r="BS407">
        <v>5.107624954396206</v>
      </c>
      <c r="BT407">
        <v>4.9814638781742637E-2</v>
      </c>
      <c r="BU407">
        <v>1.2531529433995381</v>
      </c>
      <c r="BV407" t="s">
        <v>49</v>
      </c>
      <c r="BW407" t="s">
        <v>2180</v>
      </c>
      <c r="BX407" t="s">
        <v>2166</v>
      </c>
      <c r="BY407">
        <v>428.68787173977978</v>
      </c>
      <c r="BZ407">
        <v>0.1062333222333222</v>
      </c>
      <c r="CA407">
        <v>0.16716948491754849</v>
      </c>
      <c r="CB407">
        <v>9.8789083918532361E-2</v>
      </c>
      <c r="CC407">
        <v>0.89894549894549891</v>
      </c>
      <c r="CD407" t="s">
        <v>3688</v>
      </c>
      <c r="CE407">
        <v>0.59095165584351239</v>
      </c>
      <c r="CF407">
        <v>13.934293093953739</v>
      </c>
      <c r="CG407">
        <v>7.9160780963027859</v>
      </c>
      <c r="CH407">
        <v>95.454213790587374</v>
      </c>
      <c r="CI407">
        <v>410.84458226924482</v>
      </c>
    </row>
    <row r="408" spans="1:87">
      <c r="A408">
        <v>432</v>
      </c>
      <c r="B408">
        <v>449</v>
      </c>
      <c r="C408">
        <v>425</v>
      </c>
      <c r="D408">
        <v>457</v>
      </c>
      <c r="E408">
        <v>456</v>
      </c>
      <c r="F408" t="s">
        <v>665</v>
      </c>
      <c r="J408">
        <v>2010</v>
      </c>
      <c r="L408" t="s">
        <v>3449</v>
      </c>
      <c r="M408">
        <v>880911</v>
      </c>
      <c r="N408">
        <v>6772338280</v>
      </c>
      <c r="O408" t="s">
        <v>2763</v>
      </c>
      <c r="P408" t="s">
        <v>98</v>
      </c>
      <c r="Q408" t="s">
        <v>1995</v>
      </c>
      <c r="R408" t="s">
        <v>2513</v>
      </c>
      <c r="S408" t="s">
        <v>1986</v>
      </c>
      <c r="U408">
        <v>400</v>
      </c>
      <c r="V408" t="s">
        <v>113</v>
      </c>
      <c r="W408">
        <v>2023</v>
      </c>
      <c r="X408">
        <v>1647060.08763</v>
      </c>
      <c r="Y408">
        <v>69035.065969999996</v>
      </c>
      <c r="Z408">
        <v>63568.731959999997</v>
      </c>
      <c r="AA408">
        <v>63568.731959999997</v>
      </c>
      <c r="AB408">
        <v>11142.95282</v>
      </c>
      <c r="AC408">
        <v>29402.587630000198</v>
      </c>
      <c r="AD408">
        <v>796</v>
      </c>
      <c r="AE408">
        <v>96856.74334999999</v>
      </c>
      <c r="AF408">
        <v>554175.30369999993</v>
      </c>
      <c r="AG408">
        <v>220718.12693</v>
      </c>
      <c r="AH408">
        <v>333457.17677000002</v>
      </c>
      <c r="AI408">
        <v>291403.57140000002</v>
      </c>
      <c r="AJ408">
        <v>262771.73229999997</v>
      </c>
      <c r="AM408" t="s">
        <v>42</v>
      </c>
      <c r="AN408" t="s">
        <v>43</v>
      </c>
      <c r="AO408" t="s">
        <v>99</v>
      </c>
      <c r="AP408" t="s">
        <v>100</v>
      </c>
      <c r="AQ408" t="s">
        <v>46</v>
      </c>
      <c r="AR408">
        <v>1.7851557360186159E-2</v>
      </c>
      <c r="AS408">
        <v>4.6751430069624567</v>
      </c>
      <c r="AT408">
        <v>3.8595271925671387E-2</v>
      </c>
      <c r="AU408">
        <v>0.1147087059556386</v>
      </c>
      <c r="AV408">
        <v>0.21814671541118941</v>
      </c>
      <c r="AW408" t="s">
        <v>57</v>
      </c>
      <c r="AX408">
        <v>0</v>
      </c>
      <c r="AY408">
        <v>0.52583283566484917</v>
      </c>
      <c r="AZ408">
        <v>121.6793258165829</v>
      </c>
      <c r="BA408">
        <v>2069.1709643592972</v>
      </c>
      <c r="BB408">
        <v>277.28407905778892</v>
      </c>
      <c r="BC408" t="s">
        <v>3685</v>
      </c>
      <c r="BD408" t="s">
        <v>2173</v>
      </c>
      <c r="BE408" t="s">
        <v>2174</v>
      </c>
      <c r="BF408" t="s">
        <v>2185</v>
      </c>
      <c r="BG408">
        <v>1</v>
      </c>
      <c r="BH408">
        <v>7.7168906318979737E-3</v>
      </c>
      <c r="BI408">
        <v>46.386083220163052</v>
      </c>
      <c r="BJ408">
        <v>0.38107735104907192</v>
      </c>
      <c r="BK408">
        <v>6.0768718986688839</v>
      </c>
      <c r="BL408">
        <v>5.8993851879957759E-2</v>
      </c>
      <c r="BM408">
        <v>9.9955074671164379</v>
      </c>
      <c r="BN408" t="s">
        <v>49</v>
      </c>
      <c r="BO408" t="s">
        <v>49</v>
      </c>
      <c r="BP408" t="s">
        <v>49</v>
      </c>
      <c r="BQ408" t="s">
        <v>3728</v>
      </c>
      <c r="BR408" t="s">
        <v>2165</v>
      </c>
      <c r="BS408">
        <v>15.02890173410405</v>
      </c>
      <c r="BT408">
        <v>0.14001323022671389</v>
      </c>
      <c r="BU408">
        <v>3.5623134176172129</v>
      </c>
      <c r="BV408" t="s">
        <v>48</v>
      </c>
      <c r="BW408" t="s">
        <v>2180</v>
      </c>
      <c r="BX408" t="s">
        <v>2166</v>
      </c>
      <c r="BY408">
        <v>443.23454817432571</v>
      </c>
      <c r="BZ408">
        <v>2.237661178796034E-2</v>
      </c>
      <c r="CA408">
        <v>0.1495177803643965</v>
      </c>
      <c r="CB408">
        <v>5.8368050001275068E-2</v>
      </c>
      <c r="CC408">
        <v>1.0134666728288191E-2</v>
      </c>
      <c r="CD408" t="s">
        <v>3685</v>
      </c>
      <c r="CE408">
        <v>0.39037531094311101</v>
      </c>
      <c r="CF408">
        <v>13.933425140523539</v>
      </c>
      <c r="CG408">
        <v>6.5395859556176692</v>
      </c>
      <c r="CH408">
        <v>98.452831632947976</v>
      </c>
      <c r="CI408">
        <v>1625.936416184971</v>
      </c>
    </row>
    <row r="409" spans="1:87">
      <c r="A409">
        <v>381</v>
      </c>
      <c r="B409">
        <v>471</v>
      </c>
      <c r="C409">
        <v>445</v>
      </c>
      <c r="D409">
        <v>451</v>
      </c>
      <c r="E409">
        <v>457</v>
      </c>
      <c r="F409" t="s">
        <v>616</v>
      </c>
      <c r="H409">
        <v>2000</v>
      </c>
      <c r="J409">
        <v>2007</v>
      </c>
      <c r="L409">
        <v>140900353</v>
      </c>
      <c r="M409">
        <v>280398</v>
      </c>
      <c r="N409">
        <v>5252392367</v>
      </c>
      <c r="O409" t="s">
        <v>2198</v>
      </c>
      <c r="P409" t="s">
        <v>389</v>
      </c>
      <c r="Q409" t="s">
        <v>2047</v>
      </c>
      <c r="R409" t="s">
        <v>2553</v>
      </c>
      <c r="S409" t="s">
        <v>2017</v>
      </c>
      <c r="U409">
        <v>500</v>
      </c>
      <c r="V409" t="s">
        <v>2208</v>
      </c>
      <c r="W409">
        <v>2023</v>
      </c>
      <c r="X409">
        <v>1813037</v>
      </c>
      <c r="Y409">
        <v>456613</v>
      </c>
      <c r="Z409">
        <v>454085</v>
      </c>
      <c r="AA409">
        <v>368082</v>
      </c>
      <c r="AB409">
        <v>6427</v>
      </c>
      <c r="AC409">
        <v>0</v>
      </c>
      <c r="AD409">
        <v>456</v>
      </c>
      <c r="AE409">
        <v>47109</v>
      </c>
      <c r="AF409">
        <v>3291950</v>
      </c>
      <c r="AG409">
        <v>724258</v>
      </c>
      <c r="AH409">
        <v>2567692</v>
      </c>
      <c r="AI409">
        <v>1497470</v>
      </c>
      <c r="AJ409">
        <v>1794480</v>
      </c>
      <c r="AM409" t="s">
        <v>47</v>
      </c>
      <c r="AN409" t="s">
        <v>186</v>
      </c>
      <c r="AO409" t="s">
        <v>300</v>
      </c>
      <c r="AP409" t="s">
        <v>301</v>
      </c>
      <c r="AQ409" t="s">
        <v>71</v>
      </c>
      <c r="AR409">
        <v>0</v>
      </c>
      <c r="AS409">
        <v>20.427645584620109</v>
      </c>
      <c r="AT409">
        <v>0.20301957433852699</v>
      </c>
      <c r="AU409">
        <v>0.1118127553577667</v>
      </c>
      <c r="AV409">
        <v>0.24580258703012409</v>
      </c>
      <c r="AW409" t="s">
        <v>47</v>
      </c>
      <c r="AX409">
        <v>1</v>
      </c>
      <c r="AY409">
        <v>0.45488843998238132</v>
      </c>
      <c r="AZ409">
        <v>103.30921052631579</v>
      </c>
      <c r="BA409">
        <v>3975.958333333333</v>
      </c>
      <c r="BB409">
        <v>1588.285087719298</v>
      </c>
      <c r="BC409" t="s">
        <v>3685</v>
      </c>
      <c r="BD409" t="s">
        <v>2173</v>
      </c>
      <c r="BE409" t="s">
        <v>2174</v>
      </c>
      <c r="BF409" t="s">
        <v>2184</v>
      </c>
      <c r="BG409">
        <v>0</v>
      </c>
      <c r="BH409">
        <v>0</v>
      </c>
      <c r="BI409">
        <v>62.576948978063783</v>
      </c>
      <c r="BJ409">
        <v>0.48598123587342279</v>
      </c>
      <c r="BK409">
        <v>17.809383317437518</v>
      </c>
      <c r="BL409">
        <v>0.1638977367043104</v>
      </c>
      <c r="BM409">
        <v>12.918406887453401</v>
      </c>
      <c r="BN409" t="s">
        <v>49</v>
      </c>
      <c r="BO409" t="s">
        <v>48</v>
      </c>
      <c r="BP409" t="s">
        <v>48</v>
      </c>
      <c r="BQ409" t="s">
        <v>3728</v>
      </c>
      <c r="BR409" t="s">
        <v>2165</v>
      </c>
      <c r="BS409">
        <v>25.966850828729282</v>
      </c>
      <c r="BT409">
        <v>0.23084859768861499</v>
      </c>
      <c r="BU409">
        <v>5.9410000035116539</v>
      </c>
      <c r="BV409" t="s">
        <v>48</v>
      </c>
      <c r="BW409" t="s">
        <v>2180</v>
      </c>
      <c r="BX409" t="s">
        <v>2166</v>
      </c>
      <c r="BY409">
        <v>895.33126151012902</v>
      </c>
      <c r="BZ409">
        <v>0.18125928655911519</v>
      </c>
      <c r="CA409">
        <v>0.26008458558339481</v>
      </c>
      <c r="CB409">
        <v>8.4116567557332905E-2</v>
      </c>
      <c r="CC409">
        <v>0</v>
      </c>
      <c r="CD409" t="s">
        <v>3685</v>
      </c>
      <c r="CE409">
        <v>0.32342004186311668</v>
      </c>
      <c r="CF409">
        <v>13.92453266181859</v>
      </c>
      <c r="CG409">
        <v>5.8916442118257706</v>
      </c>
      <c r="CH409">
        <v>84.925414364640886</v>
      </c>
      <c r="CI409">
        <v>3080.627071823204</v>
      </c>
    </row>
    <row r="410" spans="1:87">
      <c r="A410">
        <v>552</v>
      </c>
      <c r="B410">
        <v>544</v>
      </c>
      <c r="D410">
        <v>527</v>
      </c>
      <c r="E410">
        <v>458</v>
      </c>
      <c r="F410" t="s">
        <v>806</v>
      </c>
      <c r="L410">
        <v>830321776</v>
      </c>
      <c r="M410">
        <v>24909</v>
      </c>
      <c r="N410">
        <v>8641393724</v>
      </c>
      <c r="O410" t="s">
        <v>2200</v>
      </c>
      <c r="P410" t="s">
        <v>315</v>
      </c>
      <c r="Q410" t="s">
        <v>2036</v>
      </c>
      <c r="R410" t="s">
        <v>2635</v>
      </c>
      <c r="S410" t="s">
        <v>2000</v>
      </c>
      <c r="U410">
        <v>500</v>
      </c>
      <c r="V410" t="s">
        <v>113</v>
      </c>
      <c r="W410">
        <v>2023</v>
      </c>
      <c r="X410">
        <v>1337947.8999999999</v>
      </c>
      <c r="Y410">
        <v>31937</v>
      </c>
      <c r="Z410">
        <v>21101</v>
      </c>
      <c r="AA410">
        <v>16346</v>
      </c>
      <c r="AB410">
        <v>55034</v>
      </c>
      <c r="AC410">
        <v>1205971</v>
      </c>
      <c r="AD410">
        <v>2238</v>
      </c>
      <c r="AE410">
        <v>194783</v>
      </c>
      <c r="AF410">
        <v>1014360.7120000001</v>
      </c>
      <c r="AG410">
        <v>518104.55300000001</v>
      </c>
      <c r="AH410">
        <v>496256.15899999999</v>
      </c>
      <c r="AI410">
        <v>557172.55000000005</v>
      </c>
      <c r="AJ410">
        <v>327910.36200000002</v>
      </c>
      <c r="AM410" t="s">
        <v>0</v>
      </c>
      <c r="AN410" t="s">
        <v>75</v>
      </c>
      <c r="AO410" t="s">
        <v>316</v>
      </c>
      <c r="AP410" t="s">
        <v>317</v>
      </c>
      <c r="AQ410" t="s">
        <v>64</v>
      </c>
      <c r="AR410">
        <v>0.90135871508898069</v>
      </c>
      <c r="AS410">
        <v>-4.9329272777676181E-6</v>
      </c>
      <c r="AT410">
        <v>1.221721712781193E-2</v>
      </c>
      <c r="AU410">
        <v>1.6114583112915359E-2</v>
      </c>
      <c r="AV410">
        <v>2.9337410825425621E-2</v>
      </c>
      <c r="AW410" t="s">
        <v>47</v>
      </c>
      <c r="AX410">
        <v>1</v>
      </c>
      <c r="AY410">
        <v>0.54928443443105279</v>
      </c>
      <c r="AZ410">
        <v>87.034405719392311</v>
      </c>
      <c r="BA410">
        <v>597.8319481680071</v>
      </c>
      <c r="BB410">
        <v>231.50337488829311</v>
      </c>
      <c r="BC410" t="s">
        <v>3688</v>
      </c>
      <c r="BD410" t="s">
        <v>2175</v>
      </c>
      <c r="BE410" t="s">
        <v>2176</v>
      </c>
      <c r="BF410" t="s">
        <v>2184</v>
      </c>
      <c r="BG410">
        <v>0</v>
      </c>
      <c r="BH410">
        <v>-3.2255459008252219E-2</v>
      </c>
      <c r="BI410">
        <v>20.129746507179359</v>
      </c>
      <c r="BJ410">
        <v>0.1834021935887957</v>
      </c>
      <c r="BK410">
        <v>-12.949459052768569</v>
      </c>
      <c r="BL410">
        <v>-0.13868130558031841</v>
      </c>
      <c r="BM410">
        <v>4.6917935700997448</v>
      </c>
      <c r="BN410" t="s">
        <v>49</v>
      </c>
      <c r="BO410" t="s">
        <v>49</v>
      </c>
      <c r="BP410" t="s">
        <v>49</v>
      </c>
      <c r="BQ410" t="s">
        <v>3731</v>
      </c>
      <c r="BR410" t="s">
        <v>2168</v>
      </c>
      <c r="BS410">
        <v>-4.1952054794520546</v>
      </c>
      <c r="BT410">
        <v>-4.2857455076247497E-2</v>
      </c>
      <c r="BU410">
        <v>-1.065716942283645</v>
      </c>
      <c r="BV410" t="s">
        <v>49</v>
      </c>
      <c r="BW410" t="s">
        <v>2182</v>
      </c>
      <c r="BX410" t="s">
        <v>2167</v>
      </c>
      <c r="BY410">
        <v>121.05439208924</v>
      </c>
      <c r="BZ410">
        <v>6.8419472751901321E-3</v>
      </c>
      <c r="CA410">
        <v>1.5179465095931309E-2</v>
      </c>
      <c r="CB410">
        <v>8.6000469489396422E-3</v>
      </c>
      <c r="CC410">
        <v>0.93361417409723291</v>
      </c>
      <c r="CD410" t="s">
        <v>3688</v>
      </c>
      <c r="CE410">
        <v>0.56655797121894569</v>
      </c>
      <c r="CF410">
        <v>13.92324538660888</v>
      </c>
      <c r="CG410">
        <v>7.7561953439481179</v>
      </c>
      <c r="CH410">
        <v>68.027397260273972</v>
      </c>
      <c r="CI410">
        <v>476.77755607876708</v>
      </c>
    </row>
    <row r="411" spans="1:87">
      <c r="A411">
        <v>325</v>
      </c>
      <c r="B411">
        <v>243</v>
      </c>
      <c r="C411">
        <v>318</v>
      </c>
      <c r="D411">
        <v>595</v>
      </c>
      <c r="E411">
        <v>459</v>
      </c>
      <c r="F411" t="s">
        <v>547</v>
      </c>
      <c r="J411">
        <v>2008</v>
      </c>
      <c r="L411">
        <v>120648136</v>
      </c>
      <c r="M411">
        <v>303315</v>
      </c>
      <c r="N411">
        <v>5492338255</v>
      </c>
      <c r="O411" t="s">
        <v>2200</v>
      </c>
      <c r="P411" t="s">
        <v>279</v>
      </c>
      <c r="Q411" t="s">
        <v>2571</v>
      </c>
      <c r="S411" t="s">
        <v>2000</v>
      </c>
      <c r="U411">
        <v>400</v>
      </c>
      <c r="V411" t="s">
        <v>113</v>
      </c>
      <c r="W411">
        <v>2023</v>
      </c>
      <c r="X411">
        <v>2151533</v>
      </c>
      <c r="Y411">
        <v>108127</v>
      </c>
      <c r="Z411">
        <v>104299</v>
      </c>
      <c r="AA411">
        <v>92459</v>
      </c>
      <c r="AB411">
        <v>0</v>
      </c>
      <c r="AC411">
        <v>0</v>
      </c>
      <c r="AD411">
        <v>456</v>
      </c>
      <c r="AE411">
        <v>53309</v>
      </c>
      <c r="AF411">
        <v>959554</v>
      </c>
      <c r="AG411">
        <v>377375</v>
      </c>
      <c r="AH411">
        <v>582179</v>
      </c>
      <c r="AI411">
        <v>604764</v>
      </c>
      <c r="AJ411">
        <v>354789</v>
      </c>
      <c r="AM411" t="s">
        <v>0</v>
      </c>
      <c r="AN411" t="s">
        <v>75</v>
      </c>
      <c r="AO411" t="s">
        <v>82</v>
      </c>
      <c r="AP411" t="s">
        <v>83</v>
      </c>
      <c r="AQ411" t="s">
        <v>64</v>
      </c>
      <c r="AR411">
        <v>0</v>
      </c>
      <c r="AS411">
        <v>-21.609932049623811</v>
      </c>
      <c r="AT411">
        <v>4.2973544909606323E-2</v>
      </c>
      <c r="AU411">
        <v>9.6356223828987217E-2</v>
      </c>
      <c r="AV411">
        <v>0.1528844309515778</v>
      </c>
      <c r="AW411" t="s">
        <v>57</v>
      </c>
      <c r="AX411">
        <v>0</v>
      </c>
      <c r="AY411">
        <v>0.63025530611096403</v>
      </c>
      <c r="AZ411">
        <v>116.905701754386</v>
      </c>
      <c r="BA411">
        <v>4718.2741228070172</v>
      </c>
      <c r="BB411">
        <v>827.57675438596493</v>
      </c>
      <c r="BC411" t="s">
        <v>3685</v>
      </c>
      <c r="BD411" t="s">
        <v>2173</v>
      </c>
      <c r="BE411" t="s">
        <v>2174</v>
      </c>
      <c r="BF411" t="s">
        <v>2184</v>
      </c>
      <c r="BG411">
        <v>0</v>
      </c>
      <c r="BH411">
        <v>0</v>
      </c>
      <c r="BI411">
        <v>93.205537366266825</v>
      </c>
      <c r="BJ411">
        <v>0.65858439669567836</v>
      </c>
      <c r="BK411">
        <v>40.004012584251328</v>
      </c>
      <c r="BL411">
        <v>0.33650089752656598</v>
      </c>
      <c r="BM411">
        <v>17.897580436070768</v>
      </c>
      <c r="BN411" t="s">
        <v>49</v>
      </c>
      <c r="BO411" t="s">
        <v>49</v>
      </c>
      <c r="BP411" t="s">
        <v>49</v>
      </c>
      <c r="BQ411" t="s">
        <v>3728</v>
      </c>
      <c r="BR411" t="s">
        <v>2165</v>
      </c>
      <c r="BS411">
        <v>-6.1728395061728394</v>
      </c>
      <c r="BT411">
        <v>-6.3715814386107184E-2</v>
      </c>
      <c r="BU411">
        <v>-1.580275875427017</v>
      </c>
      <c r="BV411" t="s">
        <v>49</v>
      </c>
      <c r="BW411" t="s">
        <v>2182</v>
      </c>
      <c r="BX411" t="s">
        <v>2167</v>
      </c>
      <c r="BY411">
        <v>2426.9202133419972</v>
      </c>
      <c r="BZ411">
        <v>4.9632811840538513E-2</v>
      </c>
      <c r="CA411">
        <v>0.1193621464497585</v>
      </c>
      <c r="CB411">
        <v>9.5417883753530414E-2</v>
      </c>
      <c r="CC411">
        <v>0</v>
      </c>
      <c r="CD411" t="s">
        <v>3685</v>
      </c>
      <c r="CE411">
        <v>0.79939818938907414</v>
      </c>
      <c r="CF411">
        <v>13.923106772583671</v>
      </c>
      <c r="CG411">
        <v>6.1862086239004936</v>
      </c>
      <c r="CH411">
        <v>76.497942386831269</v>
      </c>
      <c r="CI411">
        <v>2291.35390946502</v>
      </c>
    </row>
    <row r="412" spans="1:87">
      <c r="A412">
        <v>1718</v>
      </c>
      <c r="B412">
        <v>1141</v>
      </c>
      <c r="C412">
        <v>1152</v>
      </c>
      <c r="D412">
        <v>602</v>
      </c>
      <c r="E412">
        <v>460</v>
      </c>
      <c r="F412" t="s">
        <v>1824</v>
      </c>
      <c r="J412">
        <v>2001</v>
      </c>
      <c r="L412">
        <v>191971853</v>
      </c>
      <c r="M412">
        <v>53177</v>
      </c>
      <c r="N412">
        <v>5862033075</v>
      </c>
      <c r="O412" t="s">
        <v>2200</v>
      </c>
      <c r="P412" t="s">
        <v>674</v>
      </c>
      <c r="Q412" t="s">
        <v>2071</v>
      </c>
      <c r="S412" t="s">
        <v>1991</v>
      </c>
      <c r="U412">
        <v>500</v>
      </c>
      <c r="V412" t="s">
        <v>113</v>
      </c>
      <c r="W412">
        <v>2023</v>
      </c>
      <c r="X412">
        <v>467915</v>
      </c>
      <c r="Y412">
        <v>-1090</v>
      </c>
      <c r="Z412">
        <v>-3583</v>
      </c>
      <c r="AA412">
        <v>-3218</v>
      </c>
      <c r="AB412">
        <v>73</v>
      </c>
      <c r="AC412">
        <v>389624</v>
      </c>
      <c r="AD412">
        <v>13</v>
      </c>
      <c r="AE412">
        <v>3545</v>
      </c>
      <c r="AF412">
        <v>182936</v>
      </c>
      <c r="AG412">
        <v>1059</v>
      </c>
      <c r="AH412">
        <v>181877</v>
      </c>
      <c r="AI412">
        <v>94189</v>
      </c>
      <c r="AJ412">
        <v>88747</v>
      </c>
      <c r="AM412" t="s">
        <v>42</v>
      </c>
      <c r="AN412" t="s">
        <v>43</v>
      </c>
      <c r="AO412" t="s">
        <v>87</v>
      </c>
      <c r="AP412" t="s">
        <v>88</v>
      </c>
      <c r="AQ412" t="s">
        <v>46</v>
      </c>
      <c r="AR412">
        <v>0.83268114935404935</v>
      </c>
      <c r="AS412">
        <v>-31.834338125230929</v>
      </c>
      <c r="AT412">
        <v>-6.8773174615047606E-3</v>
      </c>
      <c r="AU412">
        <v>-1.759085144531421E-2</v>
      </c>
      <c r="AV412">
        <v>-3.4165348395247853E-2</v>
      </c>
      <c r="AW412" t="s">
        <v>47</v>
      </c>
      <c r="AX412">
        <v>1</v>
      </c>
      <c r="AY412">
        <v>0.51487405431407707</v>
      </c>
      <c r="AZ412">
        <v>272.69230769230768</v>
      </c>
      <c r="BA412">
        <v>35993.461538461539</v>
      </c>
      <c r="BB412">
        <v>81.461538461538467</v>
      </c>
      <c r="BC412" t="s">
        <v>3688</v>
      </c>
      <c r="BD412" t="s">
        <v>2175</v>
      </c>
      <c r="BE412" t="s">
        <v>2176</v>
      </c>
      <c r="BF412" t="s">
        <v>2185</v>
      </c>
      <c r="BG412">
        <v>1</v>
      </c>
      <c r="BH412">
        <v>0.25116693218099412</v>
      </c>
      <c r="BI412">
        <v>-57.974487316857179</v>
      </c>
      <c r="BJ412">
        <v>-0.86689330728792591</v>
      </c>
      <c r="BK412">
        <v>-69.546729939751572</v>
      </c>
      <c r="BL412">
        <v>-1.1889768064570381</v>
      </c>
      <c r="BM412">
        <v>-19.48472973515581</v>
      </c>
      <c r="BN412" t="s">
        <v>49</v>
      </c>
      <c r="BO412" t="s">
        <v>49</v>
      </c>
      <c r="BP412" t="s">
        <v>49</v>
      </c>
      <c r="BQ412" t="s">
        <v>3730</v>
      </c>
      <c r="BR412" t="s">
        <v>2168</v>
      </c>
      <c r="BS412">
        <v>-48</v>
      </c>
      <c r="BT412">
        <v>-0.65392646740666382</v>
      </c>
      <c r="BU412">
        <v>-15.08178905012201</v>
      </c>
      <c r="BV412" t="s">
        <v>48</v>
      </c>
      <c r="BW412" t="s">
        <v>2182</v>
      </c>
      <c r="BX412" t="s">
        <v>2167</v>
      </c>
      <c r="BY412">
        <v>-8542.8184615384598</v>
      </c>
      <c r="BZ412">
        <v>1.1069626830081E-2</v>
      </c>
      <c r="CA412">
        <v>0.3157422825669271</v>
      </c>
      <c r="CB412">
        <v>4.0709753495423662E-2</v>
      </c>
      <c r="CC412">
        <v>0.58151421717305529</v>
      </c>
      <c r="CD412" t="s">
        <v>3686</v>
      </c>
      <c r="CE412">
        <v>0.1289334870339848</v>
      </c>
      <c r="CF412">
        <v>13.922935241760459</v>
      </c>
      <c r="CG412">
        <v>3.218875824868201</v>
      </c>
      <c r="CH412">
        <v>156.4138284</v>
      </c>
      <c r="CI412">
        <v>44536.28</v>
      </c>
    </row>
    <row r="413" spans="1:87">
      <c r="A413">
        <v>372</v>
      </c>
      <c r="B413">
        <v>239</v>
      </c>
      <c r="C413">
        <v>358</v>
      </c>
      <c r="D413">
        <v>501</v>
      </c>
      <c r="E413">
        <v>461</v>
      </c>
      <c r="F413" t="s">
        <v>606</v>
      </c>
      <c r="H413">
        <v>1999</v>
      </c>
      <c r="J413">
        <v>2001</v>
      </c>
      <c r="L413" t="s">
        <v>3437</v>
      </c>
      <c r="M413">
        <v>283787</v>
      </c>
      <c r="N413">
        <v>9661388342</v>
      </c>
      <c r="O413" t="s">
        <v>2198</v>
      </c>
      <c r="P413" t="s">
        <v>96</v>
      </c>
      <c r="Q413" t="s">
        <v>2030</v>
      </c>
      <c r="R413" t="s">
        <v>2210</v>
      </c>
      <c r="S413" t="s">
        <v>1994</v>
      </c>
      <c r="U413">
        <v>400</v>
      </c>
      <c r="V413" t="s">
        <v>113</v>
      </c>
      <c r="W413">
        <v>2023</v>
      </c>
      <c r="X413">
        <v>1877781</v>
      </c>
      <c r="Y413">
        <v>98124</v>
      </c>
      <c r="Z413">
        <v>77793</v>
      </c>
      <c r="AA413">
        <v>62960</v>
      </c>
      <c r="AB413">
        <v>26244</v>
      </c>
      <c r="AC413">
        <v>24197</v>
      </c>
      <c r="AD413">
        <v>513</v>
      </c>
      <c r="AE413">
        <v>51681</v>
      </c>
      <c r="AF413">
        <v>598821.71396000008</v>
      </c>
      <c r="AG413">
        <v>303353.47964999999</v>
      </c>
      <c r="AH413">
        <v>295468.23431000003</v>
      </c>
      <c r="AI413">
        <v>257341.09722</v>
      </c>
      <c r="AJ413">
        <v>342136</v>
      </c>
      <c r="AM413" t="s">
        <v>42</v>
      </c>
      <c r="AN413" t="s">
        <v>43</v>
      </c>
      <c r="AO413" t="s">
        <v>87</v>
      </c>
      <c r="AP413" t="s">
        <v>88</v>
      </c>
      <c r="AQ413" t="s">
        <v>46</v>
      </c>
      <c r="AR413">
        <v>1.2885954219368501E-2</v>
      </c>
      <c r="AS413">
        <v>-32.131354467715092</v>
      </c>
      <c r="AT413">
        <v>3.3528936547978713E-2</v>
      </c>
      <c r="AU413">
        <v>0.1051398079465862</v>
      </c>
      <c r="AV413">
        <v>0.2446558310357079</v>
      </c>
      <c r="AW413" t="s">
        <v>57</v>
      </c>
      <c r="AX413">
        <v>0</v>
      </c>
      <c r="AY413">
        <v>0.42974576776484391</v>
      </c>
      <c r="AZ413">
        <v>100.7426900584795</v>
      </c>
      <c r="BA413">
        <v>3660.3918128654968</v>
      </c>
      <c r="BB413">
        <v>591.33231900584792</v>
      </c>
      <c r="BC413" t="s">
        <v>3685</v>
      </c>
      <c r="BD413" t="s">
        <v>2173</v>
      </c>
      <c r="BE413" t="s">
        <v>2174</v>
      </c>
      <c r="BF413" t="s">
        <v>2184</v>
      </c>
      <c r="BG413">
        <v>0</v>
      </c>
      <c r="BH413">
        <v>-1.4467178155028749E-2</v>
      </c>
      <c r="BI413">
        <v>55.509377405092607</v>
      </c>
      <c r="BJ413">
        <v>0.44153584866883477</v>
      </c>
      <c r="BK413">
        <v>12.687954641371469</v>
      </c>
      <c r="BL413">
        <v>0.1194523494997206</v>
      </c>
      <c r="BM413">
        <v>11.670676130127781</v>
      </c>
      <c r="BN413" t="s">
        <v>49</v>
      </c>
      <c r="BO413" t="s">
        <v>49</v>
      </c>
      <c r="BP413" t="s">
        <v>49</v>
      </c>
      <c r="BQ413" t="s">
        <v>3728</v>
      </c>
      <c r="BR413" t="s">
        <v>2165</v>
      </c>
      <c r="BS413">
        <v>22.009227988393668</v>
      </c>
      <c r="BT413">
        <v>0.1989264951337901</v>
      </c>
      <c r="BU413">
        <v>5.0988998072538427</v>
      </c>
      <c r="BV413" t="s">
        <v>48</v>
      </c>
      <c r="BW413" t="s">
        <v>2180</v>
      </c>
      <c r="BX413" t="s">
        <v>2166</v>
      </c>
      <c r="BY413">
        <v>788.52912088528501</v>
      </c>
      <c r="BZ413">
        <v>1.0979598100986161E-2</v>
      </c>
      <c r="CA413">
        <v>0.14161380481143621</v>
      </c>
      <c r="CB413">
        <v>4.4098635253889899E-2</v>
      </c>
      <c r="CC413">
        <v>2.7353132374397252E-2</v>
      </c>
      <c r="CD413" t="s">
        <v>3685</v>
      </c>
      <c r="CE413">
        <v>0.31140068097604462</v>
      </c>
      <c r="CF413">
        <v>14.004065469863111</v>
      </c>
      <c r="CG413">
        <v>6.0413493500369793</v>
      </c>
      <c r="CH413">
        <v>74.685702159539545</v>
      </c>
      <c r="CI413">
        <v>2871.8626919802118</v>
      </c>
    </row>
    <row r="414" spans="1:87">
      <c r="A414">
        <v>409</v>
      </c>
      <c r="B414">
        <v>446</v>
      </c>
      <c r="C414">
        <v>474</v>
      </c>
      <c r="D414">
        <v>513</v>
      </c>
      <c r="E414">
        <v>462</v>
      </c>
      <c r="F414" t="s">
        <v>644</v>
      </c>
      <c r="J414">
        <v>2001</v>
      </c>
      <c r="L414">
        <v>271187824</v>
      </c>
      <c r="M414">
        <v>729864</v>
      </c>
      <c r="N414">
        <v>6390003994</v>
      </c>
      <c r="O414" t="s">
        <v>2200</v>
      </c>
      <c r="P414" t="s">
        <v>645</v>
      </c>
      <c r="Q414" t="s">
        <v>2707</v>
      </c>
      <c r="R414" t="s">
        <v>2635</v>
      </c>
      <c r="S414" t="s">
        <v>2000</v>
      </c>
      <c r="U414">
        <v>500</v>
      </c>
      <c r="V414" t="s">
        <v>113</v>
      </c>
      <c r="W414">
        <v>2023</v>
      </c>
      <c r="X414">
        <v>1698095</v>
      </c>
      <c r="Y414">
        <v>273410</v>
      </c>
      <c r="Z414">
        <v>293184</v>
      </c>
      <c r="AA414">
        <v>242371</v>
      </c>
      <c r="AB414">
        <v>89234</v>
      </c>
      <c r="AC414">
        <v>1569523</v>
      </c>
      <c r="AD414">
        <v>791</v>
      </c>
      <c r="AE414">
        <v>149052</v>
      </c>
      <c r="AF414">
        <v>1839133</v>
      </c>
      <c r="AG414">
        <v>834932</v>
      </c>
      <c r="AH414">
        <v>1004201</v>
      </c>
      <c r="AI414">
        <v>1497821</v>
      </c>
      <c r="AJ414">
        <v>341312</v>
      </c>
      <c r="AM414" t="s">
        <v>0</v>
      </c>
      <c r="AN414" t="s">
        <v>75</v>
      </c>
      <c r="AO414" t="s">
        <v>316</v>
      </c>
      <c r="AP414" t="s">
        <v>317</v>
      </c>
      <c r="AQ414" t="s">
        <v>64</v>
      </c>
      <c r="AR414">
        <v>0.92428456594006814</v>
      </c>
      <c r="AS414">
        <v>7.4679054107506193</v>
      </c>
      <c r="AT414">
        <v>0.14273111928366791</v>
      </c>
      <c r="AU414">
        <v>0.13178546630395949</v>
      </c>
      <c r="AV414">
        <v>0.16181573098521121</v>
      </c>
      <c r="AW414" t="s">
        <v>47</v>
      </c>
      <c r="AX414">
        <v>1</v>
      </c>
      <c r="AY414">
        <v>0.81441690187713445</v>
      </c>
      <c r="AZ414">
        <v>188.43489254108721</v>
      </c>
      <c r="BA414">
        <v>2146.7699115044252</v>
      </c>
      <c r="BB414">
        <v>1055.539823008849</v>
      </c>
      <c r="BC414" t="s">
        <v>3688</v>
      </c>
      <c r="BD414" t="s">
        <v>2175</v>
      </c>
      <c r="BE414" t="s">
        <v>2176</v>
      </c>
      <c r="BF414" t="s">
        <v>2184</v>
      </c>
      <c r="BG414">
        <v>0</v>
      </c>
      <c r="BH414">
        <v>-1.3485342312515971E-2</v>
      </c>
      <c r="BI414">
        <v>52.935926313864968</v>
      </c>
      <c r="BJ414">
        <v>0.42484886542824363</v>
      </c>
      <c r="BK414">
        <v>10.823135010047091</v>
      </c>
      <c r="BL414">
        <v>0.10276536625912951</v>
      </c>
      <c r="BM414">
        <v>11.20578483325183</v>
      </c>
      <c r="BN414" t="s">
        <v>49</v>
      </c>
      <c r="BO414" t="s">
        <v>49</v>
      </c>
      <c r="BP414" t="s">
        <v>49</v>
      </c>
      <c r="BQ414" t="s">
        <v>3728</v>
      </c>
      <c r="BR414" t="s">
        <v>2165</v>
      </c>
      <c r="BS414">
        <v>19.486404833836861</v>
      </c>
      <c r="BT414">
        <v>0.178032411830646</v>
      </c>
      <c r="BU414">
        <v>4.551344842733962</v>
      </c>
      <c r="BV414" t="s">
        <v>48</v>
      </c>
      <c r="BW414" t="s">
        <v>2180</v>
      </c>
      <c r="BX414" t="s">
        <v>2166</v>
      </c>
      <c r="BY414">
        <v>469.5327513835789</v>
      </c>
      <c r="BZ414">
        <v>0.32722404400129329</v>
      </c>
      <c r="CA414">
        <v>0.49852976892056361</v>
      </c>
      <c r="CB414">
        <v>0.37723450447653639</v>
      </c>
      <c r="CC414">
        <v>0.93776990825258411</v>
      </c>
      <c r="CD414" t="s">
        <v>3688</v>
      </c>
      <c r="CE414">
        <v>0.75669403914101163</v>
      </c>
      <c r="CF414">
        <v>13.92016872703447</v>
      </c>
      <c r="CG414">
        <v>6.4952655559370083</v>
      </c>
      <c r="CH414">
        <v>137.28247734138969</v>
      </c>
      <c r="CI414">
        <v>1677.2371601208461</v>
      </c>
    </row>
    <row r="415" spans="1:87">
      <c r="A415">
        <v>672</v>
      </c>
      <c r="B415">
        <v>567</v>
      </c>
      <c r="E415">
        <v>463</v>
      </c>
      <c r="F415" t="s">
        <v>955</v>
      </c>
      <c r="J415">
        <v>2002</v>
      </c>
      <c r="L415" t="s">
        <v>3444</v>
      </c>
      <c r="M415">
        <v>811198</v>
      </c>
      <c r="N415">
        <v>5213207288</v>
      </c>
      <c r="O415" t="s">
        <v>2200</v>
      </c>
      <c r="P415" t="s">
        <v>956</v>
      </c>
      <c r="Q415" t="s">
        <v>2101</v>
      </c>
      <c r="S415" t="s">
        <v>2002</v>
      </c>
      <c r="U415">
        <v>400</v>
      </c>
      <c r="V415" t="s">
        <v>113</v>
      </c>
      <c r="W415">
        <v>2023</v>
      </c>
      <c r="X415">
        <v>1127059.32923</v>
      </c>
      <c r="Y415">
        <v>259427.54133000001</v>
      </c>
      <c r="Z415">
        <v>248004.41810000001</v>
      </c>
      <c r="AA415">
        <v>222299.53029</v>
      </c>
      <c r="AB415">
        <v>6310.0346900000004</v>
      </c>
      <c r="AC415">
        <v>1106063</v>
      </c>
      <c r="AD415">
        <v>3930</v>
      </c>
      <c r="AE415">
        <v>636685.48722000001</v>
      </c>
      <c r="AF415">
        <v>523749.36895999999</v>
      </c>
      <c r="AG415">
        <v>33248.294829999999</v>
      </c>
      <c r="AH415">
        <v>490501.07413000002</v>
      </c>
      <c r="AI415">
        <v>379711.61077000003</v>
      </c>
      <c r="AJ415">
        <v>144037.75818999999</v>
      </c>
      <c r="AM415" t="s">
        <v>113</v>
      </c>
      <c r="AN415" t="s">
        <v>114</v>
      </c>
      <c r="AO415" t="s">
        <v>115</v>
      </c>
      <c r="AP415" t="s">
        <v>116</v>
      </c>
      <c r="AQ415" t="s">
        <v>56</v>
      </c>
      <c r="AR415">
        <v>0.98137069745534644</v>
      </c>
      <c r="AS415">
        <v>-12.89256460394934</v>
      </c>
      <c r="AT415">
        <v>0.19723853440960701</v>
      </c>
      <c r="AU415">
        <v>0.42443875537533587</v>
      </c>
      <c r="AV415">
        <v>0.58544306780403388</v>
      </c>
      <c r="AW415" t="s">
        <v>57</v>
      </c>
      <c r="AX415">
        <v>0</v>
      </c>
      <c r="AY415">
        <v>0.72498724251255275</v>
      </c>
      <c r="AZ415">
        <v>162.0064852977099</v>
      </c>
      <c r="BA415">
        <v>286.78354433333328</v>
      </c>
      <c r="BB415">
        <v>8.4601259109414748</v>
      </c>
      <c r="BC415" t="s">
        <v>3688</v>
      </c>
      <c r="BD415" t="s">
        <v>2175</v>
      </c>
      <c r="BE415" t="s">
        <v>2176</v>
      </c>
      <c r="BF415" t="s">
        <v>2184</v>
      </c>
      <c r="BG415">
        <v>0</v>
      </c>
      <c r="BH415">
        <v>-5.4046769567169814E-3</v>
      </c>
      <c r="BI415">
        <v>1.670788843503789</v>
      </c>
      <c r="BJ415">
        <v>1.6569847130920579E-2</v>
      </c>
      <c r="BK415">
        <v>-26.325515330794349</v>
      </c>
      <c r="BL415">
        <v>-0.30551365203819181</v>
      </c>
      <c r="BM415">
        <v>0.41510536372537649</v>
      </c>
      <c r="BN415" t="s">
        <v>49</v>
      </c>
      <c r="BO415" t="s">
        <v>49</v>
      </c>
      <c r="BP415" t="s">
        <v>49</v>
      </c>
      <c r="BQ415" t="s">
        <v>3731</v>
      </c>
      <c r="BR415" t="s">
        <v>2168</v>
      </c>
      <c r="BS415">
        <v>-21.21090617481957</v>
      </c>
      <c r="BT415">
        <v>-0.23839560193662021</v>
      </c>
      <c r="BU415">
        <v>-5.7857649351235168</v>
      </c>
      <c r="BV415" t="s">
        <v>48</v>
      </c>
      <c r="BW415" t="s">
        <v>2182</v>
      </c>
      <c r="BX415" t="s">
        <v>2167</v>
      </c>
      <c r="BY415">
        <v>64.54256598529804</v>
      </c>
      <c r="BZ415">
        <v>0.17610221751532201</v>
      </c>
      <c r="CA415">
        <v>0.97362593794934971</v>
      </c>
      <c r="CB415">
        <v>0.52230587706483877</v>
      </c>
      <c r="CC415">
        <v>0.98677537441206342</v>
      </c>
      <c r="CD415" t="s">
        <v>3688</v>
      </c>
      <c r="CE415">
        <v>0.5364543575789682</v>
      </c>
      <c r="CF415">
        <v>13.91855258801025</v>
      </c>
      <c r="CG415">
        <v>8.5147903067999273</v>
      </c>
      <c r="CH415">
        <v>117.34651068163591</v>
      </c>
      <c r="CI415">
        <v>222.2409783480353</v>
      </c>
    </row>
    <row r="416" spans="1:87">
      <c r="A416">
        <v>312</v>
      </c>
      <c r="B416">
        <v>994</v>
      </c>
      <c r="D416">
        <v>1704</v>
      </c>
      <c r="E416">
        <v>464</v>
      </c>
      <c r="F416" t="s">
        <v>533</v>
      </c>
      <c r="J416">
        <v>2002</v>
      </c>
      <c r="L416">
        <v>271122279</v>
      </c>
      <c r="M416">
        <v>143061</v>
      </c>
      <c r="N416">
        <v>6440011838</v>
      </c>
      <c r="O416" t="s">
        <v>2198</v>
      </c>
      <c r="P416" t="s">
        <v>534</v>
      </c>
      <c r="Q416" t="s">
        <v>2207</v>
      </c>
      <c r="S416" t="s">
        <v>2017</v>
      </c>
      <c r="U416">
        <v>400</v>
      </c>
      <c r="V416" t="s">
        <v>2208</v>
      </c>
      <c r="W416">
        <v>2023</v>
      </c>
      <c r="X416">
        <v>2222589</v>
      </c>
      <c r="Y416">
        <v>11267</v>
      </c>
      <c r="Z416">
        <v>24633</v>
      </c>
      <c r="AA416">
        <v>20436</v>
      </c>
      <c r="AB416">
        <v>465</v>
      </c>
      <c r="AC416">
        <v>0</v>
      </c>
      <c r="AD416">
        <v>20</v>
      </c>
      <c r="AE416">
        <v>7570</v>
      </c>
      <c r="AF416">
        <v>183031</v>
      </c>
      <c r="AG416">
        <v>51927</v>
      </c>
      <c r="AH416">
        <v>131104</v>
      </c>
      <c r="AI416">
        <v>152911</v>
      </c>
      <c r="AJ416">
        <v>30120</v>
      </c>
      <c r="AM416" t="s">
        <v>47</v>
      </c>
      <c r="AN416" t="s">
        <v>186</v>
      </c>
      <c r="AO416" t="s">
        <v>535</v>
      </c>
      <c r="AP416" t="s">
        <v>536</v>
      </c>
      <c r="AQ416" t="s">
        <v>71</v>
      </c>
      <c r="AR416">
        <v>0</v>
      </c>
      <c r="AS416">
        <v>178.8260044861276</v>
      </c>
      <c r="AT416">
        <v>9.1946824176669644E-3</v>
      </c>
      <c r="AU416">
        <v>0.11165321721457019</v>
      </c>
      <c r="AV416">
        <v>0.1336463694567428</v>
      </c>
      <c r="AW416" t="s">
        <v>57</v>
      </c>
      <c r="AX416">
        <v>0</v>
      </c>
      <c r="AY416">
        <v>0.83543771273718659</v>
      </c>
      <c r="AZ416">
        <v>378.5</v>
      </c>
      <c r="BA416">
        <v>111129.45</v>
      </c>
      <c r="BB416">
        <v>2596.35</v>
      </c>
      <c r="BC416" t="s">
        <v>3685</v>
      </c>
      <c r="BD416" t="s">
        <v>2173</v>
      </c>
      <c r="BE416" t="s">
        <v>2174</v>
      </c>
      <c r="BF416" t="s">
        <v>2184</v>
      </c>
      <c r="BG416">
        <v>0</v>
      </c>
      <c r="BH416">
        <v>0</v>
      </c>
      <c r="BI416">
        <v>100.5108875984133</v>
      </c>
      <c r="BJ416">
        <v>0.69569836152069442</v>
      </c>
      <c r="BK416">
        <v>45.297744636531377</v>
      </c>
      <c r="BL416">
        <v>0.37361486235158198</v>
      </c>
      <c r="BM416">
        <v>18.99658275661784</v>
      </c>
      <c r="BN416" t="s">
        <v>49</v>
      </c>
      <c r="BO416" t="s">
        <v>48</v>
      </c>
      <c r="BP416" t="s">
        <v>48</v>
      </c>
      <c r="BQ416" t="s">
        <v>3728</v>
      </c>
      <c r="BR416" t="s">
        <v>2165</v>
      </c>
      <c r="BS416">
        <v>-16.666666666666661</v>
      </c>
      <c r="BT416">
        <v>-0.1823215567939549</v>
      </c>
      <c r="BU416">
        <v>-4.4557207795633218</v>
      </c>
      <c r="BV416" t="s">
        <v>48</v>
      </c>
      <c r="BW416" t="s">
        <v>2182</v>
      </c>
      <c r="BX416" t="s">
        <v>2167</v>
      </c>
      <c r="BY416">
        <v>64943.491666666661</v>
      </c>
      <c r="BZ416">
        <v>3.1656446809681507E-2</v>
      </c>
      <c r="CA416">
        <v>0.27930337329066968</v>
      </c>
      <c r="CB416">
        <v>0.1396650268265113</v>
      </c>
      <c r="CC416">
        <v>0</v>
      </c>
      <c r="CD416" t="s">
        <v>3685</v>
      </c>
      <c r="CE416">
        <v>0.50004776233462289</v>
      </c>
      <c r="CF416">
        <v>13.9184849290421</v>
      </c>
      <c r="CG416">
        <v>3.1780538303479462</v>
      </c>
      <c r="CH416">
        <v>298.54166666666669</v>
      </c>
      <c r="CI416">
        <v>46185.958333333343</v>
      </c>
    </row>
    <row r="417" spans="1:87">
      <c r="A417">
        <v>473</v>
      </c>
      <c r="B417">
        <v>564</v>
      </c>
      <c r="C417">
        <v>497</v>
      </c>
      <c r="E417">
        <v>465</v>
      </c>
      <c r="F417" t="s">
        <v>711</v>
      </c>
      <c r="J417">
        <v>2004</v>
      </c>
      <c r="L417" t="s">
        <v>3428</v>
      </c>
      <c r="M417">
        <v>215843</v>
      </c>
      <c r="N417">
        <v>5262782779</v>
      </c>
      <c r="O417" t="s">
        <v>2200</v>
      </c>
      <c r="P417" t="s">
        <v>98</v>
      </c>
      <c r="Q417" t="s">
        <v>1995</v>
      </c>
      <c r="S417" t="s">
        <v>1986</v>
      </c>
      <c r="U417">
        <v>500</v>
      </c>
      <c r="V417" t="s">
        <v>113</v>
      </c>
      <c r="W417">
        <v>2023</v>
      </c>
      <c r="X417">
        <v>1537414.5221299999</v>
      </c>
      <c r="Y417">
        <v>36468.337699999996</v>
      </c>
      <c r="Z417">
        <v>33021.858560000001</v>
      </c>
      <c r="AA417">
        <v>26090.351559999999</v>
      </c>
      <c r="AB417">
        <v>4550.7124100000001</v>
      </c>
      <c r="AC417">
        <v>0</v>
      </c>
      <c r="AD417">
        <v>555</v>
      </c>
      <c r="AE417">
        <v>104974.8266</v>
      </c>
      <c r="AF417">
        <v>485255.83036000002</v>
      </c>
      <c r="AG417">
        <v>64408.318720000003</v>
      </c>
      <c r="AH417">
        <v>420847.51163999998</v>
      </c>
      <c r="AI417">
        <v>223114.51947</v>
      </c>
      <c r="AJ417">
        <v>262141.31088999999</v>
      </c>
      <c r="AM417" t="s">
        <v>42</v>
      </c>
      <c r="AN417" t="s">
        <v>43</v>
      </c>
      <c r="AO417" t="s">
        <v>99</v>
      </c>
      <c r="AP417" t="s">
        <v>100</v>
      </c>
      <c r="AQ417" t="s">
        <v>46</v>
      </c>
      <c r="AR417">
        <v>0</v>
      </c>
      <c r="AS417">
        <v>18.27723373884951</v>
      </c>
      <c r="AT417">
        <v>1.6970277816716148E-2</v>
      </c>
      <c r="AU417">
        <v>5.3766178431373358E-2</v>
      </c>
      <c r="AV417">
        <v>0.1169370403234027</v>
      </c>
      <c r="AW417" t="s">
        <v>47</v>
      </c>
      <c r="AX417">
        <v>1</v>
      </c>
      <c r="AY417">
        <v>0.45978740596372958</v>
      </c>
      <c r="AZ417">
        <v>189.1438317117117</v>
      </c>
      <c r="BA417">
        <v>2770.1162560900898</v>
      </c>
      <c r="BB417">
        <v>116.0510247207207</v>
      </c>
      <c r="BC417" t="s">
        <v>3685</v>
      </c>
      <c r="BD417" t="s">
        <v>2173</v>
      </c>
      <c r="BE417" t="s">
        <v>2174</v>
      </c>
      <c r="BF417" t="s">
        <v>2184</v>
      </c>
      <c r="BG417">
        <v>0</v>
      </c>
      <c r="BH417">
        <v>0</v>
      </c>
      <c r="BI417">
        <v>52.783312897794147</v>
      </c>
      <c r="BJ417">
        <v>0.42385047599654507</v>
      </c>
      <c r="BK417">
        <v>10.712545578111699</v>
      </c>
      <c r="BL417">
        <v>0.1017669768274327</v>
      </c>
      <c r="BM417">
        <v>11.17803162687914</v>
      </c>
      <c r="BN417" t="s">
        <v>49</v>
      </c>
      <c r="BO417" t="s">
        <v>48</v>
      </c>
      <c r="BP417" t="s">
        <v>48</v>
      </c>
      <c r="BQ417" t="s">
        <v>3728</v>
      </c>
      <c r="BR417" t="s">
        <v>2165</v>
      </c>
      <c r="BS417">
        <v>29.37062937062937</v>
      </c>
      <c r="BT417">
        <v>0.25751119481841739</v>
      </c>
      <c r="BU417">
        <v>6.6495243181004193</v>
      </c>
      <c r="BV417" t="s">
        <v>49</v>
      </c>
      <c r="BW417" t="s">
        <v>2180</v>
      </c>
      <c r="BX417" t="s">
        <v>2166</v>
      </c>
      <c r="BY417">
        <v>424.495673036477</v>
      </c>
      <c r="BZ417">
        <v>1.5383526365948219E-2</v>
      </c>
      <c r="CA417">
        <v>0.1037825661379209</v>
      </c>
      <c r="CB417">
        <v>3.1253280786904307E-2</v>
      </c>
      <c r="CC417">
        <v>0</v>
      </c>
      <c r="CD417" t="s">
        <v>3685</v>
      </c>
      <c r="CE417">
        <v>0.30114191573727861</v>
      </c>
      <c r="CF417">
        <v>13.82176220575818</v>
      </c>
      <c r="CG417">
        <v>6.061456918928017</v>
      </c>
      <c r="CH417">
        <v>137.19347319347321</v>
      </c>
      <c r="CI417">
        <v>2345.6205830536128</v>
      </c>
    </row>
    <row r="418" spans="1:87">
      <c r="A418">
        <v>403</v>
      </c>
      <c r="B418">
        <v>291</v>
      </c>
      <c r="C418">
        <v>215</v>
      </c>
      <c r="D418">
        <v>314</v>
      </c>
      <c r="E418">
        <v>466</v>
      </c>
      <c r="F418" t="s">
        <v>638</v>
      </c>
      <c r="J418">
        <v>2005</v>
      </c>
      <c r="L418" t="s">
        <v>3453</v>
      </c>
      <c r="M418">
        <v>243867</v>
      </c>
      <c r="N418">
        <v>1010001065</v>
      </c>
      <c r="O418" t="s">
        <v>2200</v>
      </c>
      <c r="P418" t="s">
        <v>194</v>
      </c>
      <c r="Q418" t="s">
        <v>2344</v>
      </c>
      <c r="S418" t="s">
        <v>2000</v>
      </c>
      <c r="U418">
        <v>500</v>
      </c>
      <c r="V418" t="s">
        <v>113</v>
      </c>
      <c r="W418">
        <v>2023</v>
      </c>
      <c r="X418">
        <v>1730325.7355299999</v>
      </c>
      <c r="Y418">
        <v>25953.193159999999</v>
      </c>
      <c r="Z418">
        <v>15149.12558</v>
      </c>
      <c r="AA418">
        <v>14843.649579999999</v>
      </c>
      <c r="AB418">
        <v>65097.899259999998</v>
      </c>
      <c r="AC418">
        <v>1261314</v>
      </c>
      <c r="AD418">
        <v>425</v>
      </c>
      <c r="AE418">
        <v>75426.181840000005</v>
      </c>
      <c r="AF418">
        <v>994897.32013999997</v>
      </c>
      <c r="AG418">
        <v>474665.95082000003</v>
      </c>
      <c r="AH418">
        <v>520231.36932</v>
      </c>
      <c r="AI418">
        <v>768433.91700000002</v>
      </c>
      <c r="AJ418">
        <v>226463.40314000001</v>
      </c>
      <c r="AM418" t="s">
        <v>0</v>
      </c>
      <c r="AN418" t="s">
        <v>75</v>
      </c>
      <c r="AO418" t="s">
        <v>76</v>
      </c>
      <c r="AP418" t="s">
        <v>77</v>
      </c>
      <c r="AQ418" t="s">
        <v>46</v>
      </c>
      <c r="AR418">
        <v>0.72894598635421592</v>
      </c>
      <c r="AS418">
        <v>-28.07015018921145</v>
      </c>
      <c r="AT418">
        <v>8.5785290452571224E-3</v>
      </c>
      <c r="AU418">
        <v>1.491978044318305E-2</v>
      </c>
      <c r="AV418">
        <v>1.93167548329338E-2</v>
      </c>
      <c r="AW418" t="s">
        <v>47</v>
      </c>
      <c r="AX418">
        <v>1</v>
      </c>
      <c r="AY418">
        <v>0.77237509986645414</v>
      </c>
      <c r="AZ418">
        <v>177.4733690352941</v>
      </c>
      <c r="BA418">
        <v>4071.3546718352941</v>
      </c>
      <c r="BB418">
        <v>1116.8610607529411</v>
      </c>
      <c r="BC418" t="s">
        <v>3686</v>
      </c>
      <c r="BD418" t="s">
        <v>2175</v>
      </c>
      <c r="BE418" t="s">
        <v>2176</v>
      </c>
      <c r="BF418" t="s">
        <v>2184</v>
      </c>
      <c r="BG418">
        <v>0</v>
      </c>
      <c r="BH418">
        <v>-0.13421288786140459</v>
      </c>
      <c r="BI418">
        <v>56.318103968106257</v>
      </c>
      <c r="BJ418">
        <v>0.44672287306257102</v>
      </c>
      <c r="BK418">
        <v>13.273988382685699</v>
      </c>
      <c r="BL418">
        <v>0.1246393738934586</v>
      </c>
      <c r="BM418">
        <v>11.815579692399281</v>
      </c>
      <c r="BN418" t="s">
        <v>48</v>
      </c>
      <c r="BO418" t="s">
        <v>49</v>
      </c>
      <c r="BP418" t="s">
        <v>48</v>
      </c>
      <c r="BQ418" t="s">
        <v>3728</v>
      </c>
      <c r="BR418" t="s">
        <v>2165</v>
      </c>
      <c r="BS418">
        <v>20.056497175141249</v>
      </c>
      <c r="BT418">
        <v>0.18279225579064301</v>
      </c>
      <c r="BU418">
        <v>4.6758309166452072</v>
      </c>
      <c r="BV418" t="s">
        <v>48</v>
      </c>
      <c r="BW418" t="s">
        <v>2180</v>
      </c>
      <c r="BX418" t="s">
        <v>2166</v>
      </c>
      <c r="BY418">
        <v>944.44506731552019</v>
      </c>
      <c r="BZ418">
        <v>1.8333655546983268E-2</v>
      </c>
      <c r="CA418">
        <v>3.1947383003375143E-2</v>
      </c>
      <c r="CB418">
        <v>2.1715900077691121E-2</v>
      </c>
      <c r="CC418">
        <v>0.86315887421562054</v>
      </c>
      <c r="CD418" t="s">
        <v>3688</v>
      </c>
      <c r="CE418">
        <v>0.67973956037015315</v>
      </c>
      <c r="CF418">
        <v>13.91709736212125</v>
      </c>
      <c r="CG418">
        <v>5.8692969131337742</v>
      </c>
      <c r="CH418">
        <v>139.0734463276836</v>
      </c>
      <c r="CI418">
        <v>3126.9096045197739</v>
      </c>
    </row>
    <row r="419" spans="1:87">
      <c r="A419">
        <v>498</v>
      </c>
      <c r="B419">
        <v>616</v>
      </c>
      <c r="C419">
        <v>477</v>
      </c>
      <c r="D419">
        <v>450</v>
      </c>
      <c r="E419">
        <v>467</v>
      </c>
      <c r="F419" t="s">
        <v>740</v>
      </c>
      <c r="L419" t="s">
        <v>3452</v>
      </c>
      <c r="M419">
        <v>54644</v>
      </c>
      <c r="N419">
        <v>8381000827</v>
      </c>
      <c r="O419" t="s">
        <v>2200</v>
      </c>
      <c r="P419" t="s">
        <v>366</v>
      </c>
      <c r="Q419" t="s">
        <v>2317</v>
      </c>
      <c r="R419" t="s">
        <v>2547</v>
      </c>
      <c r="S419" t="s">
        <v>2014</v>
      </c>
      <c r="U419">
        <v>500</v>
      </c>
      <c r="V419" t="s">
        <v>113</v>
      </c>
      <c r="W419">
        <v>2023</v>
      </c>
      <c r="X419">
        <v>1466458</v>
      </c>
      <c r="Y419">
        <v>16574</v>
      </c>
      <c r="Z419">
        <v>4048</v>
      </c>
      <c r="AA419">
        <v>10731</v>
      </c>
      <c r="AB419">
        <v>36576</v>
      </c>
      <c r="AC419">
        <v>549223</v>
      </c>
      <c r="AD419">
        <v>3252</v>
      </c>
      <c r="AE419">
        <v>279280</v>
      </c>
      <c r="AF419">
        <v>578738</v>
      </c>
      <c r="AG419">
        <v>245469</v>
      </c>
      <c r="AH419">
        <v>333269</v>
      </c>
      <c r="AI419">
        <v>175110</v>
      </c>
      <c r="AJ419">
        <v>403628</v>
      </c>
      <c r="AM419" t="s">
        <v>171</v>
      </c>
      <c r="AN419" t="s">
        <v>172</v>
      </c>
      <c r="AO419" t="s">
        <v>269</v>
      </c>
      <c r="AP419" t="s">
        <v>270</v>
      </c>
      <c r="AQ419" t="s">
        <v>71</v>
      </c>
      <c r="AR419">
        <v>0.37452351175417231</v>
      </c>
      <c r="AS419">
        <v>-8.312546317945646E-7</v>
      </c>
      <c r="AT419">
        <v>7.3176320085539441E-3</v>
      </c>
      <c r="AU419">
        <v>1.8542069122815509E-2</v>
      </c>
      <c r="AV419">
        <v>6.1281480212437893E-2</v>
      </c>
      <c r="AW419" t="s">
        <v>47</v>
      </c>
      <c r="AX419">
        <v>1</v>
      </c>
      <c r="AY419">
        <v>0.30257214836419932</v>
      </c>
      <c r="AZ419">
        <v>85.879458794587947</v>
      </c>
      <c r="BA419">
        <v>450.94034440344399</v>
      </c>
      <c r="BB419">
        <v>75.482472324723247</v>
      </c>
      <c r="BC419" t="s">
        <v>3689</v>
      </c>
      <c r="BD419" t="s">
        <v>2175</v>
      </c>
      <c r="BE419" t="s">
        <v>2174</v>
      </c>
      <c r="BF419" t="s">
        <v>2184</v>
      </c>
      <c r="BG419">
        <v>0</v>
      </c>
      <c r="BH419">
        <v>-1.1603598510738611E-2</v>
      </c>
      <c r="BI419">
        <v>32.568969925844428</v>
      </c>
      <c r="BJ419">
        <v>0.28193285175283661</v>
      </c>
      <c r="BK419">
        <v>-3.9355290392431712</v>
      </c>
      <c r="BL419">
        <v>-4.0150647416277607E-2</v>
      </c>
      <c r="BM419">
        <v>7.3026556316415414</v>
      </c>
      <c r="BN419" t="s">
        <v>49</v>
      </c>
      <c r="BO419" t="s">
        <v>49</v>
      </c>
      <c r="BP419" t="s">
        <v>49</v>
      </c>
      <c r="BQ419" t="s">
        <v>3731</v>
      </c>
      <c r="BR419" t="s">
        <v>2168</v>
      </c>
      <c r="BS419">
        <v>3.6989795918367352</v>
      </c>
      <c r="BT419">
        <v>3.6322089197401652E-2</v>
      </c>
      <c r="BU419">
        <v>0.91218753161883548</v>
      </c>
      <c r="BV419" t="s">
        <v>49</v>
      </c>
      <c r="BW419" t="s">
        <v>2181</v>
      </c>
      <c r="BX419" t="s">
        <v>2166</v>
      </c>
      <c r="BY419">
        <v>98.202795053954276</v>
      </c>
      <c r="BZ419">
        <v>2.0608523730053851E-2</v>
      </c>
      <c r="CA419">
        <v>0.1504041927616962</v>
      </c>
      <c r="CB419">
        <v>4.8879111406298463E-2</v>
      </c>
      <c r="CC419">
        <v>0.38612711026491092</v>
      </c>
      <c r="CD419" t="s">
        <v>3689</v>
      </c>
      <c r="CE419">
        <v>0.32498503205787371</v>
      </c>
      <c r="CF419">
        <v>13.91642767561855</v>
      </c>
      <c r="CG419">
        <v>8.0507033814702993</v>
      </c>
      <c r="CH419">
        <v>66.943882908163275</v>
      </c>
      <c r="CI419">
        <v>352.73754934948983</v>
      </c>
    </row>
    <row r="420" spans="1:87">
      <c r="A420">
        <v>429</v>
      </c>
      <c r="B420">
        <v>419</v>
      </c>
      <c r="C420">
        <v>472</v>
      </c>
      <c r="D420">
        <v>651</v>
      </c>
      <c r="E420">
        <v>469</v>
      </c>
      <c r="F420" t="s">
        <v>661</v>
      </c>
      <c r="J420">
        <v>1992</v>
      </c>
      <c r="L420">
        <v>271261710</v>
      </c>
      <c r="M420">
        <v>102850</v>
      </c>
      <c r="N420">
        <v>6492086506</v>
      </c>
      <c r="O420" t="s">
        <v>2200</v>
      </c>
      <c r="P420" t="s">
        <v>662</v>
      </c>
      <c r="Q420" t="s">
        <v>2058</v>
      </c>
      <c r="S420" t="s">
        <v>2017</v>
      </c>
      <c r="U420">
        <v>400</v>
      </c>
      <c r="V420" t="s">
        <v>113</v>
      </c>
      <c r="W420">
        <v>2023</v>
      </c>
      <c r="X420">
        <v>1653835.9159500001</v>
      </c>
      <c r="Y420">
        <v>22607.269769999999</v>
      </c>
      <c r="Z420">
        <v>193532.73350999999</v>
      </c>
      <c r="AA420">
        <v>139909.27751000001</v>
      </c>
      <c r="AB420">
        <v>5957.6422499999999</v>
      </c>
      <c r="AC420">
        <v>0</v>
      </c>
      <c r="AD420">
        <v>398</v>
      </c>
      <c r="AE420">
        <v>67680.244960000011</v>
      </c>
      <c r="AF420">
        <v>1066680.1478500001</v>
      </c>
      <c r="AG420">
        <v>33414.751270000001</v>
      </c>
      <c r="AH420">
        <v>1033265.3965799999</v>
      </c>
      <c r="AI420">
        <v>455841.68255999999</v>
      </c>
      <c r="AJ420">
        <v>610838.46528999996</v>
      </c>
      <c r="AM420" t="s">
        <v>47</v>
      </c>
      <c r="AN420" t="s">
        <v>186</v>
      </c>
      <c r="AO420" t="s">
        <v>187</v>
      </c>
      <c r="AP420" t="s">
        <v>188</v>
      </c>
      <c r="AQ420" t="s">
        <v>71</v>
      </c>
      <c r="AR420">
        <v>0</v>
      </c>
      <c r="AS420">
        <v>-1.7462475386587519</v>
      </c>
      <c r="AT420">
        <v>8.4596831016112622E-2</v>
      </c>
      <c r="AU420">
        <v>0.131163289944039</v>
      </c>
      <c r="AV420">
        <v>0.30692515156637629</v>
      </c>
      <c r="AW420" t="s">
        <v>57</v>
      </c>
      <c r="AX420">
        <v>0</v>
      </c>
      <c r="AY420">
        <v>0.42734617633860927</v>
      </c>
      <c r="AZ420">
        <v>170.05086673366841</v>
      </c>
      <c r="BA420">
        <v>4155.36662298995</v>
      </c>
      <c r="BB420">
        <v>83.956661482412059</v>
      </c>
      <c r="BC420" t="s">
        <v>3685</v>
      </c>
      <c r="BD420" t="s">
        <v>2173</v>
      </c>
      <c r="BE420" t="s">
        <v>2174</v>
      </c>
      <c r="BF420" t="s">
        <v>2184</v>
      </c>
      <c r="BG420">
        <v>0</v>
      </c>
      <c r="BH420">
        <v>0</v>
      </c>
      <c r="BI420">
        <v>49.942783623064109</v>
      </c>
      <c r="BJ420">
        <v>0.4050835928275589</v>
      </c>
      <c r="BK420">
        <v>8.6541910312058832</v>
      </c>
      <c r="BL420">
        <v>8.300009365844474E-2</v>
      </c>
      <c r="BM420">
        <v>10.65763707181862</v>
      </c>
      <c r="BN420" t="s">
        <v>49</v>
      </c>
      <c r="BO420" t="s">
        <v>49</v>
      </c>
      <c r="BP420" t="s">
        <v>49</v>
      </c>
      <c r="BQ420" t="s">
        <v>3728</v>
      </c>
      <c r="BR420" t="s">
        <v>2165</v>
      </c>
      <c r="BS420">
        <v>5.8510638297872344</v>
      </c>
      <c r="BT420">
        <v>5.6862861894543038E-2</v>
      </c>
      <c r="BU420">
        <v>1.4317239264177939</v>
      </c>
      <c r="BV420" t="s">
        <v>49</v>
      </c>
      <c r="BW420" t="s">
        <v>2180</v>
      </c>
      <c r="BX420" t="s">
        <v>2166</v>
      </c>
      <c r="BY420">
        <v>1221.9144953303751</v>
      </c>
      <c r="BZ420">
        <v>4.9321020002212196E-3</v>
      </c>
      <c r="CA420">
        <v>3.2517409366687587E-2</v>
      </c>
      <c r="CB420">
        <v>9.7218722467353989E-3</v>
      </c>
      <c r="CC420">
        <v>0</v>
      </c>
      <c r="CD420" t="s">
        <v>3685</v>
      </c>
      <c r="CE420">
        <v>0.29897437822014677</v>
      </c>
      <c r="CF420">
        <v>13.91352435243382</v>
      </c>
      <c r="CG420">
        <v>5.9295891433898946</v>
      </c>
      <c r="CH420">
        <v>131.58615827127659</v>
      </c>
      <c r="CI420">
        <v>2933.4521276595751</v>
      </c>
    </row>
    <row r="421" spans="1:87">
      <c r="A421">
        <v>633</v>
      </c>
      <c r="B421">
        <v>541</v>
      </c>
      <c r="C421">
        <v>437</v>
      </c>
      <c r="D421">
        <v>424</v>
      </c>
      <c r="E421">
        <v>470</v>
      </c>
      <c r="F421" t="s">
        <v>903</v>
      </c>
      <c r="J421">
        <v>2012</v>
      </c>
      <c r="L421">
        <v>310507130</v>
      </c>
      <c r="M421">
        <v>437503</v>
      </c>
      <c r="N421">
        <v>6680000320</v>
      </c>
      <c r="O421" t="s">
        <v>2223</v>
      </c>
      <c r="P421" t="s">
        <v>904</v>
      </c>
      <c r="Q421" t="s">
        <v>2350</v>
      </c>
      <c r="R421" t="s">
        <v>2635</v>
      </c>
      <c r="S421" t="s">
        <v>2000</v>
      </c>
      <c r="U421">
        <v>500</v>
      </c>
      <c r="V421" t="s">
        <v>113</v>
      </c>
      <c r="W421">
        <v>2023</v>
      </c>
      <c r="X421">
        <v>1188632.3878200001</v>
      </c>
      <c r="Y421">
        <v>38807.5363</v>
      </c>
      <c r="Z421">
        <v>60326.012840000003</v>
      </c>
      <c r="AA421">
        <v>43709.578840000002</v>
      </c>
      <c r="AB421">
        <v>35716.864370000003</v>
      </c>
      <c r="AC421">
        <v>1164859.7400636</v>
      </c>
      <c r="AD421">
        <v>1865</v>
      </c>
      <c r="AE421">
        <v>140181.41683999999</v>
      </c>
      <c r="AF421">
        <v>724550.85897000006</v>
      </c>
      <c r="AG421">
        <v>283146.86440999998</v>
      </c>
      <c r="AH421">
        <v>441403.99456000002</v>
      </c>
      <c r="AI421">
        <v>244670.17615000001</v>
      </c>
      <c r="AJ421">
        <v>479880.68281999999</v>
      </c>
      <c r="AM421" t="s">
        <v>0</v>
      </c>
      <c r="AN421" t="s">
        <v>75</v>
      </c>
      <c r="AO421" t="s">
        <v>905</v>
      </c>
      <c r="AP421" t="s">
        <v>906</v>
      </c>
      <c r="AQ421" t="s">
        <v>64</v>
      </c>
      <c r="AR421">
        <v>0.98</v>
      </c>
      <c r="AS421">
        <v>-11.67166386477439</v>
      </c>
      <c r="AT421">
        <v>3.6773000035919559E-2</v>
      </c>
      <c r="AU421">
        <v>6.0326446789582502E-2</v>
      </c>
      <c r="AV421">
        <v>0.1786469422950959</v>
      </c>
      <c r="AW421" t="s">
        <v>47</v>
      </c>
      <c r="AX421">
        <v>1</v>
      </c>
      <c r="AY421">
        <v>0.33768530272369818</v>
      </c>
      <c r="AZ421">
        <v>75.164298573726555</v>
      </c>
      <c r="BA421">
        <v>637.33640097587124</v>
      </c>
      <c r="BB421">
        <v>151.82137501876679</v>
      </c>
      <c r="BC421" t="s">
        <v>3688</v>
      </c>
      <c r="BD421" t="s">
        <v>2175</v>
      </c>
      <c r="BE421" t="s">
        <v>2176</v>
      </c>
      <c r="BF421" t="s">
        <v>2184</v>
      </c>
      <c r="BG421">
        <v>0</v>
      </c>
      <c r="BH421">
        <v>-1.567764312459341E-2</v>
      </c>
      <c r="BI421">
        <v>7.896165265226565</v>
      </c>
      <c r="BJ421">
        <v>7.5999145933849377E-2</v>
      </c>
      <c r="BK421">
        <v>-21.814372996212629</v>
      </c>
      <c r="BL421">
        <v>-0.24608435323526301</v>
      </c>
      <c r="BM421">
        <v>1.918143100529446</v>
      </c>
      <c r="BN421" t="s">
        <v>48</v>
      </c>
      <c r="BO421" t="s">
        <v>49</v>
      </c>
      <c r="BP421" t="s">
        <v>48</v>
      </c>
      <c r="BQ421" t="s">
        <v>3731</v>
      </c>
      <c r="BR421" t="s">
        <v>2168</v>
      </c>
      <c r="BS421">
        <v>-18.129938542581211</v>
      </c>
      <c r="BT421">
        <v>-0.20003681192921169</v>
      </c>
      <c r="BU421">
        <v>-4.8779329606563611</v>
      </c>
      <c r="BV421" t="s">
        <v>48</v>
      </c>
      <c r="BW421" t="s">
        <v>2182</v>
      </c>
      <c r="BX421" t="s">
        <v>2167</v>
      </c>
      <c r="BY421">
        <v>153.7346882673551</v>
      </c>
      <c r="BZ421">
        <v>5.5664843033075458E-2</v>
      </c>
      <c r="CA421">
        <v>0.52735099712257194</v>
      </c>
      <c r="CB421">
        <v>0.1240579451982189</v>
      </c>
      <c r="CC421">
        <v>0.99567764312459339</v>
      </c>
      <c r="CD421" t="s">
        <v>3688</v>
      </c>
      <c r="CE421">
        <v>0.23524738907317189</v>
      </c>
      <c r="CF421">
        <v>13.91231480432238</v>
      </c>
      <c r="CG421">
        <v>7.7310531440071273</v>
      </c>
      <c r="CH421">
        <v>55.814748823529413</v>
      </c>
      <c r="CI421">
        <v>483.60171270851617</v>
      </c>
    </row>
    <row r="422" spans="1:87">
      <c r="B422">
        <v>556</v>
      </c>
      <c r="C422">
        <v>669</v>
      </c>
      <c r="D422">
        <v>559</v>
      </c>
      <c r="E422">
        <v>471</v>
      </c>
      <c r="F422" t="s">
        <v>2744</v>
      </c>
      <c r="L422" t="s">
        <v>3407</v>
      </c>
      <c r="M422">
        <v>140400</v>
      </c>
      <c r="N422">
        <v>5262654857</v>
      </c>
      <c r="O422" t="s">
        <v>2200</v>
      </c>
      <c r="P422" t="s">
        <v>291</v>
      </c>
      <c r="Q422" t="s">
        <v>2309</v>
      </c>
      <c r="S422" t="s">
        <v>1986</v>
      </c>
      <c r="U422">
        <v>500</v>
      </c>
      <c r="V422" t="s">
        <v>113</v>
      </c>
      <c r="W422">
        <v>2023</v>
      </c>
      <c r="X422">
        <v>1471682</v>
      </c>
      <c r="Y422">
        <v>-96195</v>
      </c>
      <c r="Z422">
        <v>-64392</v>
      </c>
      <c r="AA422">
        <v>-54315</v>
      </c>
      <c r="AB422">
        <v>23213</v>
      </c>
      <c r="AC422">
        <v>322003</v>
      </c>
      <c r="AD422">
        <v>1103</v>
      </c>
      <c r="AE422">
        <v>144262</v>
      </c>
      <c r="AF422">
        <v>875152</v>
      </c>
      <c r="AG422">
        <v>97639</v>
      </c>
      <c r="AH422">
        <v>777513</v>
      </c>
      <c r="AI422">
        <v>148915</v>
      </c>
      <c r="AJ422">
        <v>726237</v>
      </c>
      <c r="AM422" t="s">
        <v>0</v>
      </c>
      <c r="AN422" t="s">
        <v>75</v>
      </c>
      <c r="AO422" t="s">
        <v>93</v>
      </c>
      <c r="AP422" t="s">
        <v>94</v>
      </c>
      <c r="AQ422" t="s">
        <v>56</v>
      </c>
      <c r="AR422">
        <v>0.21879930582829721</v>
      </c>
      <c r="AS422">
        <v>11.38128253895214</v>
      </c>
      <c r="AT422">
        <v>-3.6906750235444888E-2</v>
      </c>
      <c r="AU422">
        <v>-6.2063504396950471E-2</v>
      </c>
      <c r="AV422">
        <v>-0.36473827351173488</v>
      </c>
      <c r="AW422" t="s">
        <v>47</v>
      </c>
      <c r="AX422">
        <v>1</v>
      </c>
      <c r="AY422">
        <v>0.17015901237727851</v>
      </c>
      <c r="AZ422">
        <v>130.7905711695376</v>
      </c>
      <c r="BA422">
        <v>1334.2538531278331</v>
      </c>
      <c r="BB422">
        <v>88.52130553037172</v>
      </c>
      <c r="BC422" t="s">
        <v>3687</v>
      </c>
      <c r="BD422" t="s">
        <v>2175</v>
      </c>
      <c r="BE422" t="s">
        <v>2174</v>
      </c>
      <c r="BF422" t="s">
        <v>2184</v>
      </c>
      <c r="BG422">
        <v>0</v>
      </c>
      <c r="BH422">
        <v>-3.5251964859428997E-2</v>
      </c>
      <c r="BI422">
        <v>33.651247439008444</v>
      </c>
      <c r="BJ422">
        <v>0.29006359017848199</v>
      </c>
      <c r="BK422">
        <v>-3.1512699717330008</v>
      </c>
      <c r="BL422">
        <v>-3.2019908990630341E-2</v>
      </c>
      <c r="BM422">
        <v>7.5209899151633897</v>
      </c>
      <c r="BN422" t="s">
        <v>49</v>
      </c>
      <c r="BO422" t="s">
        <v>49</v>
      </c>
      <c r="BP422" t="s">
        <v>49</v>
      </c>
      <c r="BQ422" t="s">
        <v>3731</v>
      </c>
      <c r="BR422" t="s">
        <v>2168</v>
      </c>
      <c r="BS422">
        <v>1.471941122355106</v>
      </c>
      <c r="BT422">
        <v>1.461213213229318E-2</v>
      </c>
      <c r="BU422">
        <v>0.36597134904103878</v>
      </c>
      <c r="BV422" t="s">
        <v>49</v>
      </c>
      <c r="BW422" t="s">
        <v>2181</v>
      </c>
      <c r="BX422" t="s">
        <v>2166</v>
      </c>
      <c r="BY422">
        <v>321.2492533118259</v>
      </c>
      <c r="BZ422">
        <v>3.3501765449499427E-2</v>
      </c>
      <c r="CA422">
        <v>5.471296826380876E-2</v>
      </c>
      <c r="CB422">
        <v>4.0136522930259932E-2</v>
      </c>
      <c r="CC422">
        <v>0.25405127068772609</v>
      </c>
      <c r="CD422" t="s">
        <v>3689</v>
      </c>
      <c r="CE422">
        <v>0.73358335699745303</v>
      </c>
      <c r="CF422">
        <v>13.911852932145379</v>
      </c>
      <c r="CG422">
        <v>6.9911768871212097</v>
      </c>
      <c r="CH422">
        <v>86.557497700092</v>
      </c>
      <c r="CI422">
        <v>1013.004599816007</v>
      </c>
    </row>
    <row r="423" spans="1:87">
      <c r="A423">
        <v>243</v>
      </c>
      <c r="B423">
        <v>208</v>
      </c>
      <c r="C423">
        <v>249</v>
      </c>
      <c r="D423">
        <v>441</v>
      </c>
      <c r="E423">
        <v>472</v>
      </c>
      <c r="F423" t="s">
        <v>455</v>
      </c>
      <c r="H423">
        <v>1991</v>
      </c>
      <c r="J423">
        <v>2003</v>
      </c>
      <c r="L423">
        <v>150021158</v>
      </c>
      <c r="M423">
        <v>131477</v>
      </c>
      <c r="N423">
        <v>5740007496</v>
      </c>
      <c r="O423" t="s">
        <v>2198</v>
      </c>
      <c r="P423" t="s">
        <v>51</v>
      </c>
      <c r="Q423" t="s">
        <v>1981</v>
      </c>
      <c r="R423" t="s">
        <v>2635</v>
      </c>
      <c r="S423" t="s">
        <v>2000</v>
      </c>
      <c r="U423">
        <v>400</v>
      </c>
      <c r="V423" t="s">
        <v>2208</v>
      </c>
      <c r="W423">
        <v>2023</v>
      </c>
      <c r="X423">
        <v>2868662</v>
      </c>
      <c r="Y423">
        <v>25035.415870000001</v>
      </c>
      <c r="Z423">
        <v>185064.08369</v>
      </c>
      <c r="AA423">
        <v>195196.17848</v>
      </c>
      <c r="AB423">
        <v>17523.375059999998</v>
      </c>
      <c r="AC423">
        <v>1415842</v>
      </c>
      <c r="AD423">
        <v>4948</v>
      </c>
      <c r="AE423">
        <v>680502</v>
      </c>
      <c r="AF423">
        <v>2309510.7603000002</v>
      </c>
      <c r="AG423">
        <v>2123434.4956499999</v>
      </c>
      <c r="AH423">
        <v>186076.26465</v>
      </c>
      <c r="AI423">
        <v>1499139.0682999999</v>
      </c>
      <c r="AJ423">
        <v>810371.69200000004</v>
      </c>
      <c r="AM423" t="s">
        <v>52</v>
      </c>
      <c r="AN423" t="s">
        <v>53</v>
      </c>
      <c r="AO423" t="s">
        <v>54</v>
      </c>
      <c r="AP423" t="s">
        <v>55</v>
      </c>
      <c r="AQ423" t="s">
        <v>56</v>
      </c>
      <c r="AR423">
        <v>0.49355483497184399</v>
      </c>
      <c r="AS423">
        <v>-8.3800749014866014</v>
      </c>
      <c r="AT423">
        <v>6.8044328150196856E-2</v>
      </c>
      <c r="AU423">
        <v>8.4518410494283408E-2</v>
      </c>
      <c r="AV423">
        <v>0.1302055176917972</v>
      </c>
      <c r="AW423" t="s">
        <v>57</v>
      </c>
      <c r="AX423">
        <v>0</v>
      </c>
      <c r="AY423">
        <v>0.64911542915057263</v>
      </c>
      <c r="AZ423">
        <v>137.53071948261919</v>
      </c>
      <c r="BA423">
        <v>579.76192400970092</v>
      </c>
      <c r="BB423">
        <v>429.15005975141469</v>
      </c>
      <c r="BC423" t="s">
        <v>3689</v>
      </c>
      <c r="BD423" t="s">
        <v>2175</v>
      </c>
      <c r="BE423" t="s">
        <v>2176</v>
      </c>
      <c r="BF423" t="s">
        <v>2184</v>
      </c>
      <c r="BG423">
        <v>0</v>
      </c>
      <c r="BH423">
        <v>-6.6811827384247902E-2</v>
      </c>
      <c r="BI423">
        <v>160.56946703987899</v>
      </c>
      <c r="BJ423">
        <v>0.95769930775505685</v>
      </c>
      <c r="BK423">
        <v>88.818454376723949</v>
      </c>
      <c r="BL423">
        <v>0.63561580858594269</v>
      </c>
      <c r="BM423">
        <v>27.051817229560719</v>
      </c>
      <c r="BN423" t="s">
        <v>48</v>
      </c>
      <c r="BO423" t="s">
        <v>49</v>
      </c>
      <c r="BP423" t="s">
        <v>48</v>
      </c>
      <c r="BQ423" t="s">
        <v>3729</v>
      </c>
      <c r="BR423" t="s">
        <v>2165</v>
      </c>
      <c r="BS423">
        <v>68.413886997957789</v>
      </c>
      <c r="BT423">
        <v>0.52125437677855579</v>
      </c>
      <c r="BU423">
        <v>13.91855692971191</v>
      </c>
      <c r="BV423" t="s">
        <v>48</v>
      </c>
      <c r="BW423" t="s">
        <v>2180</v>
      </c>
      <c r="BX423" t="s">
        <v>2166</v>
      </c>
      <c r="BY423">
        <v>205.04434767545999</v>
      </c>
      <c r="BZ423">
        <v>5.8729462829089703E-2</v>
      </c>
      <c r="CA423">
        <v>0.13451089519818629</v>
      </c>
      <c r="CB423">
        <v>6.2289617117965129E-2</v>
      </c>
      <c r="CC423">
        <v>0.56036666235609189</v>
      </c>
      <c r="CD423" t="s">
        <v>3686</v>
      </c>
      <c r="CE423">
        <v>0.46308231780175529</v>
      </c>
      <c r="CF423">
        <v>13.91165696918417</v>
      </c>
      <c r="CG423">
        <v>7.9854843567338234</v>
      </c>
      <c r="CH423">
        <v>88.527749356705243</v>
      </c>
      <c r="CI423">
        <v>374.71757633424102</v>
      </c>
    </row>
    <row r="424" spans="1:87">
      <c r="A424">
        <v>649</v>
      </c>
      <c r="B424">
        <v>575</v>
      </c>
      <c r="C424">
        <v>504</v>
      </c>
      <c r="D424">
        <v>508</v>
      </c>
      <c r="E424">
        <v>473</v>
      </c>
      <c r="F424" t="s">
        <v>927</v>
      </c>
      <c r="J424">
        <v>2002</v>
      </c>
      <c r="L424">
        <v>930766624</v>
      </c>
      <c r="M424">
        <v>79650</v>
      </c>
      <c r="N424">
        <v>8991027316</v>
      </c>
      <c r="O424" t="s">
        <v>2200</v>
      </c>
      <c r="P424" t="s">
        <v>928</v>
      </c>
      <c r="Q424" t="s">
        <v>2099</v>
      </c>
      <c r="S424" t="s">
        <v>2000</v>
      </c>
      <c r="U424">
        <v>500</v>
      </c>
      <c r="V424" t="s">
        <v>113</v>
      </c>
      <c r="W424">
        <v>2023</v>
      </c>
      <c r="X424">
        <v>1158184.20954</v>
      </c>
      <c r="Y424">
        <v>-104952.38318</v>
      </c>
      <c r="Z424">
        <v>-102070.69396</v>
      </c>
      <c r="AA424">
        <v>-100986.20761</v>
      </c>
      <c r="AB424">
        <v>18365.597399999999</v>
      </c>
      <c r="AC424">
        <v>1081408</v>
      </c>
      <c r="AD424">
        <v>1095</v>
      </c>
      <c r="AE424">
        <v>93150.624510000009</v>
      </c>
      <c r="AF424">
        <v>610492.46236</v>
      </c>
      <c r="AG424">
        <v>178511.26824999999</v>
      </c>
      <c r="AH424">
        <v>431981.19410999998</v>
      </c>
      <c r="AI424">
        <v>197669.84245</v>
      </c>
      <c r="AJ424">
        <v>412822.61991000001</v>
      </c>
      <c r="AM424" t="s">
        <v>0</v>
      </c>
      <c r="AN424" t="s">
        <v>75</v>
      </c>
      <c r="AO424" t="s">
        <v>929</v>
      </c>
      <c r="AP424" t="s">
        <v>930</v>
      </c>
      <c r="AQ424" t="s">
        <v>64</v>
      </c>
      <c r="AR424">
        <v>0.93370984606110852</v>
      </c>
      <c r="AS424">
        <v>-9.5834608108214763</v>
      </c>
      <c r="AT424">
        <v>-8.7193562801300015E-2</v>
      </c>
      <c r="AU424">
        <v>-0.165417615836917</v>
      </c>
      <c r="AV424">
        <v>-0.5108832301292705</v>
      </c>
      <c r="AW424" t="s">
        <v>47</v>
      </c>
      <c r="AX424">
        <v>1</v>
      </c>
      <c r="AY424">
        <v>0.32378752341324812</v>
      </c>
      <c r="AZ424">
        <v>85.069063479452069</v>
      </c>
      <c r="BA424">
        <v>1057.7024744657531</v>
      </c>
      <c r="BB424">
        <v>163.0239892694064</v>
      </c>
      <c r="BC424" t="s">
        <v>3688</v>
      </c>
      <c r="BD424" t="s">
        <v>2175</v>
      </c>
      <c r="BE424" t="s">
        <v>2176</v>
      </c>
      <c r="BF424" t="s">
        <v>2184</v>
      </c>
      <c r="BG424">
        <v>0</v>
      </c>
      <c r="BH424">
        <v>-6.6290153938891483E-2</v>
      </c>
      <c r="BI424">
        <v>5.3392650308308616</v>
      </c>
      <c r="BJ424">
        <v>5.201605092899797E-2</v>
      </c>
      <c r="BK424">
        <v>-23.66719925302111</v>
      </c>
      <c r="BL424">
        <v>-0.27006744824011619</v>
      </c>
      <c r="BM424">
        <v>1.3088932606284189</v>
      </c>
      <c r="BN424" t="s">
        <v>49</v>
      </c>
      <c r="BO424" t="s">
        <v>49</v>
      </c>
      <c r="BP424" t="s">
        <v>49</v>
      </c>
      <c r="BQ424" t="s">
        <v>3731</v>
      </c>
      <c r="BR424" t="s">
        <v>2168</v>
      </c>
      <c r="BS424">
        <v>-24.378453038674039</v>
      </c>
      <c r="BT424">
        <v>-0.27942893069505992</v>
      </c>
      <c r="BU424">
        <v>-6.7473055218670748</v>
      </c>
      <c r="BV424" t="s">
        <v>49</v>
      </c>
      <c r="BW424" t="s">
        <v>2182</v>
      </c>
      <c r="BX424" t="s">
        <v>2167</v>
      </c>
      <c r="BY424">
        <v>298.39304392707919</v>
      </c>
      <c r="BZ424">
        <v>1.1678247310357199E-2</v>
      </c>
      <c r="CA424">
        <v>3.2947407316171941E-2</v>
      </c>
      <c r="CB424">
        <v>2.3927501905441639E-2</v>
      </c>
      <c r="CC424">
        <v>1</v>
      </c>
      <c r="CD424" t="s">
        <v>3688</v>
      </c>
      <c r="CE424">
        <v>0.72623322605712415</v>
      </c>
      <c r="CF424">
        <v>13.910347949130751</v>
      </c>
      <c r="CG424">
        <v>7.2779385729456614</v>
      </c>
      <c r="CH424">
        <v>58.188649903314918</v>
      </c>
      <c r="CI424">
        <v>759.30943053867406</v>
      </c>
    </row>
    <row r="425" spans="1:87">
      <c r="A425">
        <v>478</v>
      </c>
      <c r="B425">
        <v>492</v>
      </c>
      <c r="C425">
        <v>451</v>
      </c>
      <c r="D425">
        <v>404</v>
      </c>
      <c r="E425">
        <v>474</v>
      </c>
      <c r="F425" t="s">
        <v>715</v>
      </c>
      <c r="H425">
        <v>1999</v>
      </c>
      <c r="L425" t="s">
        <v>3451</v>
      </c>
      <c r="M425">
        <v>515199</v>
      </c>
      <c r="N425">
        <v>5431868964</v>
      </c>
      <c r="O425" t="s">
        <v>2198</v>
      </c>
      <c r="P425" t="s">
        <v>389</v>
      </c>
      <c r="Q425" t="s">
        <v>2047</v>
      </c>
      <c r="R425" t="s">
        <v>2553</v>
      </c>
      <c r="S425" t="s">
        <v>2017</v>
      </c>
      <c r="T425" t="s">
        <v>2765</v>
      </c>
      <c r="U425">
        <v>500</v>
      </c>
      <c r="V425" t="s">
        <v>113</v>
      </c>
      <c r="W425">
        <v>2023</v>
      </c>
      <c r="X425">
        <v>1524110</v>
      </c>
      <c r="Y425">
        <v>93213</v>
      </c>
      <c r="Z425">
        <v>96554</v>
      </c>
      <c r="AA425">
        <v>69053</v>
      </c>
      <c r="AB425">
        <v>18866.2</v>
      </c>
      <c r="AC425">
        <v>1433146</v>
      </c>
      <c r="AD425">
        <v>2063</v>
      </c>
      <c r="AE425">
        <v>329957.2</v>
      </c>
      <c r="AF425">
        <v>798445.1</v>
      </c>
      <c r="AG425">
        <v>370345.5</v>
      </c>
      <c r="AH425">
        <v>428099.6</v>
      </c>
      <c r="AI425">
        <v>36244.400000000001</v>
      </c>
      <c r="AJ425">
        <v>762201.5</v>
      </c>
      <c r="AM425" t="s">
        <v>47</v>
      </c>
      <c r="AN425" t="s">
        <v>186</v>
      </c>
      <c r="AO425" t="s">
        <v>300</v>
      </c>
      <c r="AP425" t="s">
        <v>301</v>
      </c>
      <c r="AQ425" t="s">
        <v>71</v>
      </c>
      <c r="AR425">
        <v>0.94031664381179836</v>
      </c>
      <c r="AS425">
        <v>5.6005842256308114</v>
      </c>
      <c r="AT425">
        <v>4.5307097256759681E-2</v>
      </c>
      <c r="AU425">
        <v>8.6484343131418812E-2</v>
      </c>
      <c r="AV425">
        <v>1.9052046661001421</v>
      </c>
      <c r="AW425" t="s">
        <v>47</v>
      </c>
      <c r="AX425">
        <v>1</v>
      </c>
      <c r="AY425">
        <v>4.5393728385332947E-2</v>
      </c>
      <c r="AZ425">
        <v>159.9404750363548</v>
      </c>
      <c r="BA425">
        <v>738.78332525448377</v>
      </c>
      <c r="BB425">
        <v>179.51793504604939</v>
      </c>
      <c r="BC425" t="s">
        <v>3688</v>
      </c>
      <c r="BD425" t="s">
        <v>2175</v>
      </c>
      <c r="BE425" t="s">
        <v>2176</v>
      </c>
      <c r="BF425" t="s">
        <v>2185</v>
      </c>
      <c r="BG425">
        <v>1</v>
      </c>
      <c r="BH425">
        <v>1.857078703966786E-3</v>
      </c>
      <c r="BI425">
        <v>38.648601196622103</v>
      </c>
      <c r="BJ425">
        <v>0.32677249728585522</v>
      </c>
      <c r="BK425">
        <v>0.47000086711745748</v>
      </c>
      <c r="BL425">
        <v>4.6889981167428374E-3</v>
      </c>
      <c r="BM425">
        <v>8.5122760946301455</v>
      </c>
      <c r="BN425" t="s">
        <v>48</v>
      </c>
      <c r="BO425" t="s">
        <v>49</v>
      </c>
      <c r="BP425" t="s">
        <v>48</v>
      </c>
      <c r="BQ425" t="s">
        <v>3728</v>
      </c>
      <c r="BR425" t="s">
        <v>2165</v>
      </c>
      <c r="BS425">
        <v>-1.3390722142515541</v>
      </c>
      <c r="BT425">
        <v>-1.3481186357381599E-2</v>
      </c>
      <c r="BU425">
        <v>-0.33646235148994119</v>
      </c>
      <c r="BV425" t="s">
        <v>48</v>
      </c>
      <c r="BW425" t="s">
        <v>2182</v>
      </c>
      <c r="BX425" t="s">
        <v>2167</v>
      </c>
      <c r="BY425">
        <v>213.0726605007774</v>
      </c>
      <c r="BZ425">
        <v>7.9448829713780443E-3</v>
      </c>
      <c r="CA425">
        <v>3.0179164057716201E-2</v>
      </c>
      <c r="CB425">
        <v>1.152386582253761E-2</v>
      </c>
      <c r="CC425">
        <v>0.93845956510783157</v>
      </c>
      <c r="CD425" t="s">
        <v>3688</v>
      </c>
      <c r="CE425">
        <v>0.38184841039661582</v>
      </c>
      <c r="CF425">
        <v>13.91014869381582</v>
      </c>
      <c r="CG425">
        <v>7.6453976994286332</v>
      </c>
      <c r="CH425">
        <v>138.169775227164</v>
      </c>
      <c r="CI425">
        <v>525.7106647537064</v>
      </c>
    </row>
    <row r="426" spans="1:87">
      <c r="A426">
        <v>822</v>
      </c>
      <c r="B426">
        <v>534</v>
      </c>
      <c r="C426">
        <v>427</v>
      </c>
      <c r="D426">
        <v>397</v>
      </c>
      <c r="E426">
        <v>476</v>
      </c>
      <c r="F426" t="s">
        <v>2746</v>
      </c>
      <c r="J426">
        <v>2011</v>
      </c>
      <c r="L426">
        <v>242579685</v>
      </c>
      <c r="M426">
        <v>391051</v>
      </c>
      <c r="N426">
        <v>5732832688</v>
      </c>
      <c r="O426" t="s">
        <v>2200</v>
      </c>
      <c r="P426" t="s">
        <v>366</v>
      </c>
      <c r="Q426" t="s">
        <v>2317</v>
      </c>
      <c r="S426" t="s">
        <v>2014</v>
      </c>
      <c r="U426">
        <v>500</v>
      </c>
      <c r="V426" t="s">
        <v>113</v>
      </c>
      <c r="W426">
        <v>2023</v>
      </c>
      <c r="X426">
        <v>956335.98188999994</v>
      </c>
      <c r="Y426">
        <v>-12257.4864</v>
      </c>
      <c r="Z426">
        <v>-3084.0313000000001</v>
      </c>
      <c r="AA426">
        <v>-4103.1102999999994</v>
      </c>
      <c r="AB426">
        <v>33734.951159999997</v>
      </c>
      <c r="AC426">
        <v>797451</v>
      </c>
      <c r="AD426">
        <v>982</v>
      </c>
      <c r="AE426">
        <v>93236.187340000004</v>
      </c>
      <c r="AF426">
        <v>578631.36080999998</v>
      </c>
      <c r="AG426">
        <v>258686.93504000001</v>
      </c>
      <c r="AH426">
        <v>319944.42576999997</v>
      </c>
      <c r="AI426">
        <v>200763.32681</v>
      </c>
      <c r="AJ426">
        <v>377868.03399999999</v>
      </c>
      <c r="AM426" t="s">
        <v>171</v>
      </c>
      <c r="AN426" t="s">
        <v>172</v>
      </c>
      <c r="AO426" t="s">
        <v>269</v>
      </c>
      <c r="AP426" t="s">
        <v>270</v>
      </c>
      <c r="AQ426" t="s">
        <v>71</v>
      </c>
      <c r="AR426">
        <v>0.83386070910351329</v>
      </c>
      <c r="AS426">
        <v>-29.738728358791821</v>
      </c>
      <c r="AT426">
        <v>-4.2904485219630159E-3</v>
      </c>
      <c r="AU426">
        <v>-7.0910610414482893E-3</v>
      </c>
      <c r="AV426">
        <v>-2.043754885514093E-2</v>
      </c>
      <c r="AW426" t="s">
        <v>47</v>
      </c>
      <c r="AX426">
        <v>1</v>
      </c>
      <c r="AY426">
        <v>0.34696240198415867</v>
      </c>
      <c r="AZ426">
        <v>94.945200957230142</v>
      </c>
      <c r="BA426">
        <v>973.86556200610994</v>
      </c>
      <c r="BB426">
        <v>263.42865075356411</v>
      </c>
      <c r="BC426" t="s">
        <v>3688</v>
      </c>
      <c r="BD426" t="s">
        <v>2175</v>
      </c>
      <c r="BE426" t="s">
        <v>2176</v>
      </c>
      <c r="BF426" t="s">
        <v>2184</v>
      </c>
      <c r="BG426">
        <v>0</v>
      </c>
      <c r="BH426">
        <v>-8.6230061428597571E-2</v>
      </c>
      <c r="BI426">
        <v>-12.720868503927161</v>
      </c>
      <c r="BJ426">
        <v>-0.1360587952910528</v>
      </c>
      <c r="BK426">
        <v>-36.75425253907764</v>
      </c>
      <c r="BL426">
        <v>-0.45814229446016702</v>
      </c>
      <c r="BM426">
        <v>-3.344270272131189</v>
      </c>
      <c r="BN426" t="s">
        <v>48</v>
      </c>
      <c r="BO426" t="s">
        <v>49</v>
      </c>
      <c r="BP426" t="s">
        <v>48</v>
      </c>
      <c r="BQ426" t="s">
        <v>3730</v>
      </c>
      <c r="BR426" t="s">
        <v>2168</v>
      </c>
      <c r="BS426">
        <v>-44.800449690837553</v>
      </c>
      <c r="BT426">
        <v>-0.59421537931136914</v>
      </c>
      <c r="BU426">
        <v>-13.80464058219264</v>
      </c>
      <c r="BV426" t="s">
        <v>48</v>
      </c>
      <c r="BW426" t="s">
        <v>2182</v>
      </c>
      <c r="BX426" t="s">
        <v>2167</v>
      </c>
      <c r="BY426">
        <v>357.94580933607062</v>
      </c>
      <c r="BZ426">
        <v>4.1994348854641157E-2</v>
      </c>
      <c r="CA426">
        <v>0.36192956633437823</v>
      </c>
      <c r="CB426">
        <v>5.8430343484187693E-2</v>
      </c>
      <c r="CC426">
        <v>0.92009077053211086</v>
      </c>
      <c r="CD426" t="s">
        <v>3688</v>
      </c>
      <c r="CE426">
        <v>0.16144119994387329</v>
      </c>
      <c r="CF426">
        <v>13.90692337107372</v>
      </c>
      <c r="CG426">
        <v>7.4838066876658349</v>
      </c>
      <c r="CH426">
        <v>44.825681467116347</v>
      </c>
      <c r="CI426">
        <v>615.91975267003932</v>
      </c>
    </row>
    <row r="427" spans="1:87">
      <c r="A427">
        <v>1220</v>
      </c>
      <c r="B427">
        <v>1035</v>
      </c>
      <c r="C427">
        <v>628</v>
      </c>
      <c r="D427">
        <v>577</v>
      </c>
      <c r="E427">
        <v>477</v>
      </c>
      <c r="F427" t="s">
        <v>1466</v>
      </c>
      <c r="L427">
        <v>932222897</v>
      </c>
      <c r="M427">
        <v>51999</v>
      </c>
      <c r="N427">
        <v>8971636006</v>
      </c>
      <c r="O427" t="s">
        <v>2198</v>
      </c>
      <c r="P427" t="s">
        <v>731</v>
      </c>
      <c r="Q427" t="s">
        <v>2079</v>
      </c>
      <c r="S427" t="s">
        <v>1991</v>
      </c>
      <c r="U427">
        <v>500</v>
      </c>
      <c r="V427" t="s">
        <v>113</v>
      </c>
      <c r="W427">
        <v>2023</v>
      </c>
      <c r="X427">
        <v>661775.14369000006</v>
      </c>
      <c r="Y427">
        <v>29015.608929999999</v>
      </c>
      <c r="Z427">
        <v>29802.620439999999</v>
      </c>
      <c r="AA427">
        <v>23899.209439999999</v>
      </c>
      <c r="AB427">
        <v>1584</v>
      </c>
      <c r="AC427">
        <v>113536</v>
      </c>
      <c r="AD427">
        <v>135</v>
      </c>
      <c r="AE427">
        <v>24607</v>
      </c>
      <c r="AF427">
        <v>215607.90448999999</v>
      </c>
      <c r="AG427">
        <v>30743.180619999999</v>
      </c>
      <c r="AH427">
        <v>184864.72386999999</v>
      </c>
      <c r="AI427">
        <v>0</v>
      </c>
      <c r="AJ427">
        <v>215607.90448999999</v>
      </c>
      <c r="AM427" t="s">
        <v>42</v>
      </c>
      <c r="AN427" t="s">
        <v>43</v>
      </c>
      <c r="AO427" t="s">
        <v>87</v>
      </c>
      <c r="AP427" t="s">
        <v>88</v>
      </c>
      <c r="AQ427" t="s">
        <v>46</v>
      </c>
      <c r="AR427">
        <v>0.17156280510466629</v>
      </c>
      <c r="AS427">
        <v>-12.211966344810939</v>
      </c>
      <c r="AT427">
        <v>3.6113791320024673E-2</v>
      </c>
      <c r="AU427">
        <v>0.11084570158284</v>
      </c>
      <c r="AW427" t="s">
        <v>47</v>
      </c>
      <c r="AX427">
        <v>1</v>
      </c>
      <c r="AY427">
        <v>0</v>
      </c>
      <c r="AZ427">
        <v>182.27407407407409</v>
      </c>
      <c r="BA427">
        <v>4902.0381014074082</v>
      </c>
      <c r="BB427">
        <v>227.72726385185189</v>
      </c>
      <c r="BC427" t="s">
        <v>3687</v>
      </c>
      <c r="BD427" t="s">
        <v>2173</v>
      </c>
      <c r="BE427" t="s">
        <v>2174</v>
      </c>
      <c r="BF427" t="s">
        <v>2185</v>
      </c>
      <c r="BG427">
        <v>1</v>
      </c>
      <c r="BH427">
        <v>0.16603777861545099</v>
      </c>
      <c r="BI427">
        <v>-38.383464799603729</v>
      </c>
      <c r="BJ427">
        <v>-0.48423992289125911</v>
      </c>
      <c r="BK427">
        <v>-55.350336811307052</v>
      </c>
      <c r="BL427">
        <v>-0.80632342206037322</v>
      </c>
      <c r="BM427">
        <v>-11.40191837706549</v>
      </c>
      <c r="BN427" t="s">
        <v>49</v>
      </c>
      <c r="BO427" t="s">
        <v>49</v>
      </c>
      <c r="BP427" t="s">
        <v>49</v>
      </c>
      <c r="BQ427" t="s">
        <v>3730</v>
      </c>
      <c r="BR427" t="s">
        <v>2168</v>
      </c>
      <c r="BS427">
        <v>11.5702479338843</v>
      </c>
      <c r="BT427">
        <v>0.1094842328416883</v>
      </c>
      <c r="BU427">
        <v>2.7749086756731378</v>
      </c>
      <c r="BV427" t="s">
        <v>49</v>
      </c>
      <c r="BW427" t="s">
        <v>2180</v>
      </c>
      <c r="BX427" t="s">
        <v>2166</v>
      </c>
      <c r="BY427">
        <v>-3974.1767746256501</v>
      </c>
      <c r="BZ427">
        <v>6.0259473269635069E-3</v>
      </c>
      <c r="CB427">
        <v>1.255511778182573E-2</v>
      </c>
      <c r="CC427">
        <v>5.5250264892153051E-3</v>
      </c>
      <c r="CD427" t="s">
        <v>3685</v>
      </c>
      <c r="CE427">
        <v>0</v>
      </c>
      <c r="CF427">
        <v>13.886921038012471</v>
      </c>
      <c r="CG427">
        <v>4.7957905455967413</v>
      </c>
      <c r="CH427">
        <v>146.0330578512397</v>
      </c>
      <c r="CI427">
        <v>8876.2148760330583</v>
      </c>
    </row>
    <row r="428" spans="1:87">
      <c r="A428">
        <v>209</v>
      </c>
      <c r="B428">
        <v>390</v>
      </c>
      <c r="C428">
        <v>407</v>
      </c>
      <c r="D428">
        <v>413</v>
      </c>
      <c r="E428">
        <v>478</v>
      </c>
      <c r="F428" t="s">
        <v>405</v>
      </c>
      <c r="G428" t="s">
        <v>2283</v>
      </c>
      <c r="J428">
        <v>1991</v>
      </c>
      <c r="L428">
        <v>931020068</v>
      </c>
      <c r="M428">
        <v>1010</v>
      </c>
      <c r="N428">
        <v>8960000032</v>
      </c>
      <c r="O428" t="s">
        <v>2198</v>
      </c>
      <c r="P428" t="s">
        <v>134</v>
      </c>
      <c r="Q428" t="s">
        <v>2008</v>
      </c>
      <c r="R428" t="s">
        <v>2352</v>
      </c>
      <c r="S428" t="s">
        <v>1984</v>
      </c>
      <c r="U428">
        <v>120</v>
      </c>
      <c r="V428" t="s">
        <v>2208</v>
      </c>
      <c r="W428">
        <v>2023</v>
      </c>
      <c r="X428">
        <v>3164375</v>
      </c>
      <c r="Y428">
        <v>310016</v>
      </c>
      <c r="Z428">
        <v>321684</v>
      </c>
      <c r="AA428">
        <v>256719</v>
      </c>
      <c r="AB428">
        <v>209649</v>
      </c>
      <c r="AC428">
        <v>0</v>
      </c>
      <c r="AD428">
        <v>555</v>
      </c>
      <c r="AE428">
        <v>94161</v>
      </c>
      <c r="AF428">
        <v>4720543</v>
      </c>
      <c r="AG428">
        <v>2798699</v>
      </c>
      <c r="AH428">
        <v>1921844</v>
      </c>
      <c r="AI428">
        <v>2137081</v>
      </c>
      <c r="AJ428">
        <v>2583462</v>
      </c>
      <c r="AM428" t="s">
        <v>67</v>
      </c>
      <c r="AN428" t="s">
        <v>68</v>
      </c>
      <c r="AO428" t="s">
        <v>69</v>
      </c>
      <c r="AP428" t="s">
        <v>70</v>
      </c>
      <c r="AQ428" t="s">
        <v>71</v>
      </c>
      <c r="AR428">
        <v>0</v>
      </c>
      <c r="AS428">
        <v>74.61501235238255</v>
      </c>
      <c r="AT428">
        <v>8.1127868852459012E-2</v>
      </c>
      <c r="AU428">
        <v>5.4383362253028943E-2</v>
      </c>
      <c r="AV428">
        <v>0.1201260036470307</v>
      </c>
      <c r="AW428" t="s">
        <v>57</v>
      </c>
      <c r="AX428">
        <v>0</v>
      </c>
      <c r="AY428">
        <v>0.45271931640067681</v>
      </c>
      <c r="AZ428">
        <v>169.6594594594595</v>
      </c>
      <c r="BA428">
        <v>5701.5765765765764</v>
      </c>
      <c r="BB428">
        <v>5042.7009009009007</v>
      </c>
      <c r="BC428" t="s">
        <v>3685</v>
      </c>
      <c r="BD428" t="s">
        <v>2173</v>
      </c>
      <c r="BE428" t="s">
        <v>2174</v>
      </c>
      <c r="BF428" t="s">
        <v>2184</v>
      </c>
      <c r="BG428">
        <v>0</v>
      </c>
      <c r="BH428">
        <v>0</v>
      </c>
      <c r="BI428">
        <v>189.64822529105561</v>
      </c>
      <c r="BJ428">
        <v>1.063496984455004</v>
      </c>
      <c r="BK428">
        <v>109.8900183268519</v>
      </c>
      <c r="BL428">
        <v>0.74141348528588935</v>
      </c>
      <c r="BM428">
        <v>30.457099349890601</v>
      </c>
      <c r="BN428" t="s">
        <v>48</v>
      </c>
      <c r="BO428" t="s">
        <v>48</v>
      </c>
      <c r="BP428" t="s">
        <v>48</v>
      </c>
      <c r="BQ428" t="s">
        <v>3729</v>
      </c>
      <c r="BR428" t="s">
        <v>2165</v>
      </c>
      <c r="BS428">
        <v>11.445783132530121</v>
      </c>
      <c r="BT428">
        <v>0.10836803672178159</v>
      </c>
      <c r="BU428">
        <v>2.746233438185941</v>
      </c>
      <c r="BV428" t="s">
        <v>48</v>
      </c>
      <c r="BW428" t="s">
        <v>2180</v>
      </c>
      <c r="BX428" t="s">
        <v>2166</v>
      </c>
      <c r="BY428">
        <v>3507.823564528383</v>
      </c>
      <c r="BZ428">
        <v>7.6730292021246899E-2</v>
      </c>
      <c r="CA428">
        <v>5.369900957879073E-2</v>
      </c>
      <c r="CB428">
        <v>3.2408117977039401E-2</v>
      </c>
      <c r="CC428">
        <v>0</v>
      </c>
      <c r="CD428" t="s">
        <v>3685</v>
      </c>
      <c r="CE428">
        <v>0.60351425903839206</v>
      </c>
      <c r="CF428">
        <v>13.903969137251311</v>
      </c>
      <c r="CG428">
        <v>6.2106000770246528</v>
      </c>
      <c r="CH428">
        <v>157.45381526104421</v>
      </c>
      <c r="CI428">
        <v>2193.7530120481929</v>
      </c>
    </row>
    <row r="429" spans="1:87">
      <c r="A429">
        <v>493</v>
      </c>
      <c r="B429">
        <v>739</v>
      </c>
      <c r="C429">
        <v>552</v>
      </c>
      <c r="D429">
        <v>399</v>
      </c>
      <c r="E429">
        <v>479</v>
      </c>
      <c r="F429" t="s">
        <v>734</v>
      </c>
      <c r="J429">
        <v>2001</v>
      </c>
      <c r="L429">
        <v>690573796</v>
      </c>
      <c r="M429">
        <v>51791</v>
      </c>
      <c r="N429">
        <v>8171720432</v>
      </c>
      <c r="O429" t="s">
        <v>2200</v>
      </c>
      <c r="P429" t="s">
        <v>506</v>
      </c>
      <c r="Q429" t="s">
        <v>2642</v>
      </c>
      <c r="S429" t="s">
        <v>1986</v>
      </c>
      <c r="U429">
        <v>400</v>
      </c>
      <c r="V429" t="s">
        <v>113</v>
      </c>
      <c r="W429">
        <v>2023</v>
      </c>
      <c r="X429">
        <v>1483009.70866</v>
      </c>
      <c r="Y429">
        <v>232015.52082999999</v>
      </c>
      <c r="Z429">
        <v>324267.00354000001</v>
      </c>
      <c r="AA429">
        <v>256248.59067999999</v>
      </c>
      <c r="AB429">
        <v>28746.90425</v>
      </c>
      <c r="AC429">
        <v>1031978.70866</v>
      </c>
      <c r="AD429">
        <v>1518</v>
      </c>
      <c r="AE429">
        <v>182822.41477999999</v>
      </c>
      <c r="AF429">
        <v>2716370.03039</v>
      </c>
      <c r="AG429">
        <v>421434.8003</v>
      </c>
      <c r="AH429">
        <v>2294935.2300900002</v>
      </c>
      <c r="AI429">
        <v>1446644.6104900001</v>
      </c>
      <c r="AJ429">
        <v>1269725.4199000001</v>
      </c>
      <c r="AM429" t="s">
        <v>0</v>
      </c>
      <c r="AN429" t="s">
        <v>75</v>
      </c>
      <c r="AO429" t="s">
        <v>453</v>
      </c>
      <c r="AP429" t="s">
        <v>454</v>
      </c>
      <c r="AQ429" t="s">
        <v>56</v>
      </c>
      <c r="AR429">
        <v>0.69586780358468647</v>
      </c>
      <c r="AS429">
        <v>42.948754842840202</v>
      </c>
      <c r="AT429">
        <v>0.17278955706334381</v>
      </c>
      <c r="AU429">
        <v>9.433493515727287E-2</v>
      </c>
      <c r="AV429">
        <v>0.17713306282819849</v>
      </c>
      <c r="AW429" t="s">
        <v>57</v>
      </c>
      <c r="AX429">
        <v>0</v>
      </c>
      <c r="AY429">
        <v>0.53256537007305282</v>
      </c>
      <c r="AZ429">
        <v>120.43637337285899</v>
      </c>
      <c r="BA429">
        <v>976.94974220026347</v>
      </c>
      <c r="BB429">
        <v>277.62503313570488</v>
      </c>
      <c r="BC429" t="s">
        <v>3686</v>
      </c>
      <c r="BD429" t="s">
        <v>2175</v>
      </c>
      <c r="BE429" t="s">
        <v>2176</v>
      </c>
      <c r="BF429" t="s">
        <v>2184</v>
      </c>
      <c r="BG429">
        <v>0</v>
      </c>
      <c r="BH429">
        <v>-3.1728017084633908E-2</v>
      </c>
      <c r="BI429">
        <v>36.052067203593289</v>
      </c>
      <c r="BJ429">
        <v>0.30786747356595973</v>
      </c>
      <c r="BK429">
        <v>-1.411545504642544</v>
      </c>
      <c r="BL429">
        <v>-1.4216025603152721E-2</v>
      </c>
      <c r="BM429">
        <v>8.0006293454127242</v>
      </c>
      <c r="BN429" t="s">
        <v>48</v>
      </c>
      <c r="BO429" t="s">
        <v>48</v>
      </c>
      <c r="BP429" t="s">
        <v>48</v>
      </c>
      <c r="BQ429" t="s">
        <v>3731</v>
      </c>
      <c r="BR429" t="s">
        <v>2168</v>
      </c>
      <c r="BS429">
        <v>-7.042253521126761</v>
      </c>
      <c r="BT429">
        <v>-7.3025135014890274E-2</v>
      </c>
      <c r="BU429">
        <v>-1.8090647305749941</v>
      </c>
      <c r="BV429" t="s">
        <v>49</v>
      </c>
      <c r="BW429" t="s">
        <v>2182</v>
      </c>
      <c r="BX429" t="s">
        <v>2167</v>
      </c>
      <c r="BY429">
        <v>309.44759890571362</v>
      </c>
      <c r="BZ429">
        <v>0.1248001203635493</v>
      </c>
      <c r="CA429">
        <v>0.13709616464117019</v>
      </c>
      <c r="CB429">
        <v>9.3718718460112913E-2</v>
      </c>
      <c r="CC429">
        <v>0.72759582066932038</v>
      </c>
      <c r="CD429" t="s">
        <v>3686</v>
      </c>
      <c r="CE429">
        <v>0.68359839755844676</v>
      </c>
      <c r="CF429">
        <v>13.901716694167879</v>
      </c>
      <c r="CG429">
        <v>7.3981740929704651</v>
      </c>
      <c r="CH429">
        <v>100.2492345376607</v>
      </c>
      <c r="CI429">
        <v>667.50214329454991</v>
      </c>
    </row>
    <row r="430" spans="1:87">
      <c r="A430">
        <v>597</v>
      </c>
      <c r="B430">
        <v>682</v>
      </c>
      <c r="C430">
        <v>521</v>
      </c>
      <c r="D430">
        <v>485</v>
      </c>
      <c r="E430">
        <v>480</v>
      </c>
      <c r="F430" t="s">
        <v>860</v>
      </c>
      <c r="J430">
        <v>2003</v>
      </c>
      <c r="L430" t="s">
        <v>3443</v>
      </c>
      <c r="M430">
        <v>146138</v>
      </c>
      <c r="N430">
        <v>5250005662</v>
      </c>
      <c r="O430" t="s">
        <v>2198</v>
      </c>
      <c r="P430" t="s">
        <v>861</v>
      </c>
      <c r="Q430" t="s">
        <v>2091</v>
      </c>
      <c r="S430" t="s">
        <v>1984</v>
      </c>
      <c r="U430">
        <v>300</v>
      </c>
      <c r="V430" t="s">
        <v>113</v>
      </c>
      <c r="W430">
        <v>2023</v>
      </c>
      <c r="X430">
        <v>1253422.60442</v>
      </c>
      <c r="Y430">
        <v>-53747.602729999999</v>
      </c>
      <c r="Z430">
        <v>-83455.138819999993</v>
      </c>
      <c r="AA430">
        <v>-99679.18982</v>
      </c>
      <c r="AB430">
        <v>325486.09383000003</v>
      </c>
      <c r="AC430">
        <v>0</v>
      </c>
      <c r="AD430">
        <v>2480</v>
      </c>
      <c r="AE430">
        <v>294753.48768000002</v>
      </c>
      <c r="AF430">
        <v>10034357.305430001</v>
      </c>
      <c r="AG430">
        <v>9664931.6816000007</v>
      </c>
      <c r="AH430">
        <v>369425.62383</v>
      </c>
      <c r="AI430">
        <v>4521469.4710299997</v>
      </c>
      <c r="AJ430">
        <v>5512887.8344000001</v>
      </c>
      <c r="AM430" t="s">
        <v>862</v>
      </c>
      <c r="AN430" t="s">
        <v>863</v>
      </c>
      <c r="AO430" t="s">
        <v>864</v>
      </c>
      <c r="AP430" t="s">
        <v>865</v>
      </c>
      <c r="AQ430" t="s">
        <v>71</v>
      </c>
      <c r="AR430">
        <v>0</v>
      </c>
      <c r="AS430">
        <v>12.076239792208019</v>
      </c>
      <c r="AT430">
        <v>-7.9525604108699521E-2</v>
      </c>
      <c r="AU430">
        <v>-9.9337891591780893E-3</v>
      </c>
      <c r="AV430">
        <v>-2.2045750935324321E-2</v>
      </c>
      <c r="AW430" t="s">
        <v>57</v>
      </c>
      <c r="AX430">
        <v>0</v>
      </c>
      <c r="AY430">
        <v>0.45059881100538918</v>
      </c>
      <c r="AZ430">
        <v>118.8522127741936</v>
      </c>
      <c r="BA430">
        <v>505.41234049193548</v>
      </c>
      <c r="BB430">
        <v>3897.149871612904</v>
      </c>
      <c r="BC430" t="s">
        <v>3685</v>
      </c>
      <c r="BD430" t="s">
        <v>2173</v>
      </c>
      <c r="BE430" t="s">
        <v>2174</v>
      </c>
      <c r="BF430" t="s">
        <v>2184</v>
      </c>
      <c r="BG430">
        <v>0</v>
      </c>
      <c r="BH430">
        <v>0</v>
      </c>
      <c r="BI430">
        <v>15.11836794781836</v>
      </c>
      <c r="BJ430">
        <v>0.14079069952578041</v>
      </c>
      <c r="BK430">
        <v>-16.580892791435971</v>
      </c>
      <c r="BL430">
        <v>-0.181292799643332</v>
      </c>
      <c r="BM430">
        <v>3.582444503772142</v>
      </c>
      <c r="BN430" t="s">
        <v>49</v>
      </c>
      <c r="BO430" t="s">
        <v>48</v>
      </c>
      <c r="BP430" t="s">
        <v>48</v>
      </c>
      <c r="BQ430" t="s">
        <v>3731</v>
      </c>
      <c r="BR430" t="s">
        <v>2168</v>
      </c>
      <c r="BS430">
        <v>7.5921908893709329</v>
      </c>
      <c r="BT430">
        <v>7.3177883728278381E-2</v>
      </c>
      <c r="BU430">
        <v>1.8462839938832689</v>
      </c>
      <c r="BV430" t="s">
        <v>48</v>
      </c>
      <c r="BW430" t="s">
        <v>2180</v>
      </c>
      <c r="BX430" t="s">
        <v>2166</v>
      </c>
      <c r="BY430">
        <v>33.04270925549298</v>
      </c>
      <c r="BZ430">
        <v>7.656445726167603E-2</v>
      </c>
      <c r="CA430">
        <v>1.8082777767052648E-2</v>
      </c>
      <c r="CB430">
        <v>9.809913295712562E-3</v>
      </c>
      <c r="CC430">
        <v>0</v>
      </c>
      <c r="CD430" t="s">
        <v>3685</v>
      </c>
      <c r="CE430">
        <v>0.54250035155475462</v>
      </c>
      <c r="CF430">
        <v>13.90059775156652</v>
      </c>
      <c r="CG430">
        <v>7.7428359554307491</v>
      </c>
      <c r="CH430">
        <v>88.604550177874188</v>
      </c>
      <c r="CI430">
        <v>472.3696312364425</v>
      </c>
    </row>
    <row r="431" spans="1:87">
      <c r="A431">
        <v>693</v>
      </c>
      <c r="B431">
        <v>352</v>
      </c>
      <c r="C431">
        <v>340</v>
      </c>
      <c r="D431">
        <v>532</v>
      </c>
      <c r="E431">
        <v>481</v>
      </c>
      <c r="F431" t="s">
        <v>980</v>
      </c>
      <c r="J431">
        <v>2004</v>
      </c>
      <c r="L431" t="s">
        <v>3421</v>
      </c>
      <c r="M431">
        <v>218559</v>
      </c>
      <c r="N431">
        <v>8790177836</v>
      </c>
      <c r="O431" t="s">
        <v>2198</v>
      </c>
      <c r="P431" t="s">
        <v>81</v>
      </c>
      <c r="Q431" t="s">
        <v>2220</v>
      </c>
      <c r="R431" t="s">
        <v>2641</v>
      </c>
      <c r="S431" t="s">
        <v>1988</v>
      </c>
      <c r="U431">
        <v>400</v>
      </c>
      <c r="V431" t="s">
        <v>113</v>
      </c>
      <c r="W431">
        <v>2023</v>
      </c>
      <c r="X431">
        <v>1099694.0699499999</v>
      </c>
      <c r="Y431">
        <v>-141204.88467999999</v>
      </c>
      <c r="Z431">
        <v>-137941.52896</v>
      </c>
      <c r="AA431">
        <v>-112613.98114</v>
      </c>
      <c r="AB431">
        <v>8898.1106999999993</v>
      </c>
      <c r="AC431">
        <v>449316</v>
      </c>
      <c r="AD431">
        <v>388</v>
      </c>
      <c r="AE431">
        <v>45509.261439999987</v>
      </c>
      <c r="AF431">
        <v>634548.71053000004</v>
      </c>
      <c r="AG431">
        <v>135324.79034000001</v>
      </c>
      <c r="AH431">
        <v>499223.92018999998</v>
      </c>
      <c r="AI431">
        <v>291241.27135</v>
      </c>
      <c r="AJ431">
        <v>343307.43917999999</v>
      </c>
      <c r="AM431" t="s">
        <v>0</v>
      </c>
      <c r="AN431" t="s">
        <v>75</v>
      </c>
      <c r="AO431" t="s">
        <v>82</v>
      </c>
      <c r="AP431" t="s">
        <v>83</v>
      </c>
      <c r="AQ431" t="s">
        <v>64</v>
      </c>
      <c r="AR431">
        <v>0.40858272521232109</v>
      </c>
      <c r="AS431">
        <v>-43.57641033054437</v>
      </c>
      <c r="AT431">
        <v>-0.1024048271398974</v>
      </c>
      <c r="AU431">
        <v>-0.1774709794082481</v>
      </c>
      <c r="AV431">
        <v>-0.38666903429584959</v>
      </c>
      <c r="AW431" t="s">
        <v>57</v>
      </c>
      <c r="AX431">
        <v>0</v>
      </c>
      <c r="AY431">
        <v>0.45897386050433198</v>
      </c>
      <c r="AZ431">
        <v>117.291910927835</v>
      </c>
      <c r="BA431">
        <v>2834.263066881444</v>
      </c>
      <c r="BB431">
        <v>348.77523283505161</v>
      </c>
      <c r="BC431" t="s">
        <v>3689</v>
      </c>
      <c r="BD431" t="s">
        <v>2175</v>
      </c>
      <c r="BE431" t="s">
        <v>2174</v>
      </c>
      <c r="BF431" t="s">
        <v>2185</v>
      </c>
      <c r="BG431">
        <v>1</v>
      </c>
      <c r="BH431">
        <v>5.9372839343053707E-3</v>
      </c>
      <c r="BI431">
        <v>1.1221984607032061</v>
      </c>
      <c r="BJ431">
        <v>1.115948528075883E-2</v>
      </c>
      <c r="BK431">
        <v>-26.72304459369332</v>
      </c>
      <c r="BL431">
        <v>-0.31092401388835528</v>
      </c>
      <c r="BM431">
        <v>0.2793766632812833</v>
      </c>
      <c r="BN431" t="s">
        <v>49</v>
      </c>
      <c r="BO431" t="s">
        <v>49</v>
      </c>
      <c r="BP431" t="s">
        <v>49</v>
      </c>
      <c r="BQ431" t="s">
        <v>3731</v>
      </c>
      <c r="BR431" t="s">
        <v>2168</v>
      </c>
      <c r="BS431">
        <v>11.815561959654181</v>
      </c>
      <c r="BT431">
        <v>0.1116805596764143</v>
      </c>
      <c r="BU431">
        <v>2.8313559938151212</v>
      </c>
      <c r="BV431" t="s">
        <v>49</v>
      </c>
      <c r="BW431" t="s">
        <v>2180</v>
      </c>
      <c r="BX431" t="s">
        <v>2166</v>
      </c>
      <c r="BY431">
        <v>-299.71465896870041</v>
      </c>
      <c r="BZ431">
        <v>4.1590500771851752E-2</v>
      </c>
      <c r="CA431">
        <v>0.21175245183641939</v>
      </c>
      <c r="CB431">
        <v>7.4433086398420154E-2</v>
      </c>
      <c r="CC431">
        <v>0.40264544127801583</v>
      </c>
      <c r="CD431" t="s">
        <v>3689</v>
      </c>
      <c r="CE431">
        <v>0.35150991524726399</v>
      </c>
      <c r="CF431">
        <v>13.89938309557852</v>
      </c>
      <c r="CG431">
        <v>5.8493247799468593</v>
      </c>
      <c r="CH431">
        <v>95.816342536023072</v>
      </c>
      <c r="CI431">
        <v>3133.977725850144</v>
      </c>
    </row>
    <row r="432" spans="1:87">
      <c r="A432">
        <v>532</v>
      </c>
      <c r="B432">
        <v>603</v>
      </c>
      <c r="C432">
        <v>528</v>
      </c>
      <c r="D432">
        <v>443</v>
      </c>
      <c r="E432">
        <v>482</v>
      </c>
      <c r="F432" t="s">
        <v>780</v>
      </c>
      <c r="J432">
        <v>2002</v>
      </c>
      <c r="L432" t="s">
        <v>3447</v>
      </c>
      <c r="M432">
        <v>98627</v>
      </c>
      <c r="N432">
        <v>5211008627</v>
      </c>
      <c r="O432" t="s">
        <v>2198</v>
      </c>
      <c r="P432" t="s">
        <v>781</v>
      </c>
      <c r="Q432" t="s">
        <v>2083</v>
      </c>
      <c r="S432" t="s">
        <v>1984</v>
      </c>
      <c r="U432">
        <v>400</v>
      </c>
      <c r="V432" t="s">
        <v>2208</v>
      </c>
      <c r="W432">
        <v>2023</v>
      </c>
      <c r="X432">
        <v>1390176.6</v>
      </c>
      <c r="Y432">
        <v>30348</v>
      </c>
      <c r="Z432">
        <v>27328</v>
      </c>
      <c r="AA432">
        <v>18777</v>
      </c>
      <c r="AB432">
        <v>14794</v>
      </c>
      <c r="AC432">
        <v>0</v>
      </c>
      <c r="AD432">
        <v>3267</v>
      </c>
      <c r="AE432">
        <v>285262</v>
      </c>
      <c r="AF432">
        <v>485676.5</v>
      </c>
      <c r="AG432">
        <v>86217</v>
      </c>
      <c r="AH432">
        <v>399459.5</v>
      </c>
      <c r="AI432">
        <v>267944</v>
      </c>
      <c r="AJ432">
        <v>217487</v>
      </c>
      <c r="AM432" t="s">
        <v>117</v>
      </c>
      <c r="AN432" t="s">
        <v>118</v>
      </c>
      <c r="AO432" t="s">
        <v>782</v>
      </c>
      <c r="AP432" t="s">
        <v>783</v>
      </c>
      <c r="AQ432" t="s">
        <v>56</v>
      </c>
      <c r="AR432">
        <v>0</v>
      </c>
      <c r="AS432">
        <v>11.849549766203801</v>
      </c>
      <c r="AT432">
        <v>1.35069170348573E-2</v>
      </c>
      <c r="AU432">
        <v>3.8661537051926542E-2</v>
      </c>
      <c r="AV432">
        <v>7.0078076015883922E-2</v>
      </c>
      <c r="AW432" t="s">
        <v>57</v>
      </c>
      <c r="AX432">
        <v>0</v>
      </c>
      <c r="AY432">
        <v>0.55169233018274511</v>
      </c>
      <c r="AZ432">
        <v>87.316192225283132</v>
      </c>
      <c r="BA432">
        <v>425.52084481175388</v>
      </c>
      <c r="BB432">
        <v>26.390266299357211</v>
      </c>
      <c r="BC432" t="s">
        <v>3685</v>
      </c>
      <c r="BD432" t="s">
        <v>2173</v>
      </c>
      <c r="BE432" t="s">
        <v>2174</v>
      </c>
      <c r="BF432" t="s">
        <v>2184</v>
      </c>
      <c r="BG432">
        <v>0</v>
      </c>
      <c r="BH432">
        <v>0</v>
      </c>
      <c r="BI432">
        <v>28.159712811208781</v>
      </c>
      <c r="BJ432">
        <v>0.24810705646809339</v>
      </c>
      <c r="BK432">
        <v>-7.13064289042841</v>
      </c>
      <c r="BL432">
        <v>-7.3976442701020773E-2</v>
      </c>
      <c r="BM432">
        <v>6.3990821121807206</v>
      </c>
      <c r="BN432" t="s">
        <v>49</v>
      </c>
      <c r="BO432" t="s">
        <v>48</v>
      </c>
      <c r="BP432" t="s">
        <v>48</v>
      </c>
      <c r="BQ432" t="s">
        <v>3731</v>
      </c>
      <c r="BR432" t="s">
        <v>2168</v>
      </c>
      <c r="BS432">
        <v>-11.24694376528117</v>
      </c>
      <c r="BT432">
        <v>-0.1193123217779508</v>
      </c>
      <c r="BU432">
        <v>-2.938761354448749</v>
      </c>
      <c r="BV432" t="s">
        <v>49</v>
      </c>
      <c r="BW432" t="s">
        <v>2182</v>
      </c>
      <c r="BX432" t="s">
        <v>2167</v>
      </c>
      <c r="BY432">
        <v>130.83950821843689</v>
      </c>
      <c r="BZ432">
        <v>1.560123238949703E-2</v>
      </c>
      <c r="CA432">
        <v>9.1642613842513113E-2</v>
      </c>
      <c r="CB432">
        <v>5.0918292433414773E-2</v>
      </c>
      <c r="CC432">
        <v>0</v>
      </c>
      <c r="CD432" t="s">
        <v>3685</v>
      </c>
      <c r="CE432">
        <v>0.55561807218765424</v>
      </c>
      <c r="CF432">
        <v>13.896834290928281</v>
      </c>
      <c r="CG432">
        <v>8.2109397333790213</v>
      </c>
      <c r="CH432">
        <v>64.665036674816619</v>
      </c>
      <c r="CI432">
        <v>294.68133659331698</v>
      </c>
    </row>
    <row r="433" spans="1:87">
      <c r="A433">
        <v>450</v>
      </c>
      <c r="B433">
        <v>439</v>
      </c>
      <c r="C433">
        <v>473</v>
      </c>
      <c r="D433">
        <v>436</v>
      </c>
      <c r="E433">
        <v>484</v>
      </c>
      <c r="F433" t="s">
        <v>683</v>
      </c>
      <c r="J433">
        <v>2001</v>
      </c>
      <c r="L433" t="s">
        <v>3446</v>
      </c>
      <c r="M433">
        <v>40742</v>
      </c>
      <c r="N433">
        <v>5420200211</v>
      </c>
      <c r="O433" t="s">
        <v>2341</v>
      </c>
      <c r="P433" t="s">
        <v>674</v>
      </c>
      <c r="Q433" t="s">
        <v>2071</v>
      </c>
      <c r="R433" t="s">
        <v>2579</v>
      </c>
      <c r="S433" t="s">
        <v>2006</v>
      </c>
      <c r="U433">
        <v>400</v>
      </c>
      <c r="V433" t="s">
        <v>113</v>
      </c>
      <c r="W433">
        <v>2023</v>
      </c>
      <c r="X433">
        <v>1604770</v>
      </c>
      <c r="Y433">
        <v>45263</v>
      </c>
      <c r="Z433">
        <v>43655</v>
      </c>
      <c r="AA433">
        <v>34495</v>
      </c>
      <c r="AB433">
        <v>4304</v>
      </c>
      <c r="AC433">
        <v>95453</v>
      </c>
      <c r="AD433">
        <v>644</v>
      </c>
      <c r="AE433">
        <v>77570</v>
      </c>
      <c r="AF433">
        <v>362005.73249999998</v>
      </c>
      <c r="AG433">
        <v>122228.23709</v>
      </c>
      <c r="AH433">
        <v>239777.49541</v>
      </c>
      <c r="AI433">
        <v>195900.4589</v>
      </c>
      <c r="AJ433">
        <v>166105.27359999999</v>
      </c>
      <c r="AM433" t="s">
        <v>42</v>
      </c>
      <c r="AN433" t="s">
        <v>43</v>
      </c>
      <c r="AO433" t="s">
        <v>87</v>
      </c>
      <c r="AP433" t="s">
        <v>88</v>
      </c>
      <c r="AQ433" t="s">
        <v>46</v>
      </c>
      <c r="AR433">
        <v>5.9480797871346053E-2</v>
      </c>
      <c r="AS433">
        <v>-0.36415922734522882</v>
      </c>
      <c r="AT433">
        <v>2.1495292160247259E-2</v>
      </c>
      <c r="AU433">
        <v>9.5288546293945772E-2</v>
      </c>
      <c r="AV433">
        <v>0.17608432462942031</v>
      </c>
      <c r="AW433" t="s">
        <v>57</v>
      </c>
      <c r="AX433">
        <v>0</v>
      </c>
      <c r="AY433">
        <v>0.54115291917373165</v>
      </c>
      <c r="AZ433">
        <v>120.4503105590062</v>
      </c>
      <c r="BA433">
        <v>2491.8788819875781</v>
      </c>
      <c r="BB433">
        <v>189.79539920807451</v>
      </c>
      <c r="BC433" t="s">
        <v>3685</v>
      </c>
      <c r="BD433" t="s">
        <v>2173</v>
      </c>
      <c r="BE433" t="s">
        <v>2174</v>
      </c>
      <c r="BF433" t="s">
        <v>2185</v>
      </c>
      <c r="BG433">
        <v>1</v>
      </c>
      <c r="BH433">
        <v>1.628738000774349E-2</v>
      </c>
      <c r="BI433">
        <v>48.621328040853108</v>
      </c>
      <c r="BJ433">
        <v>0.39623146251649471</v>
      </c>
      <c r="BK433">
        <v>7.696614522357323</v>
      </c>
      <c r="BL433">
        <v>7.4147963347380497E-2</v>
      </c>
      <c r="BM433">
        <v>10.41301888983808</v>
      </c>
      <c r="BN433" t="s">
        <v>48</v>
      </c>
      <c r="BO433" t="s">
        <v>49</v>
      </c>
      <c r="BP433" t="s">
        <v>48</v>
      </c>
      <c r="BQ433" t="s">
        <v>3728</v>
      </c>
      <c r="BR433" t="s">
        <v>2165</v>
      </c>
      <c r="BS433">
        <v>-1.6793893129770989</v>
      </c>
      <c r="BT433">
        <v>-1.6936509530897759E-2</v>
      </c>
      <c r="BU433">
        <v>-0.42251761034532992</v>
      </c>
      <c r="BV433" t="s">
        <v>49</v>
      </c>
      <c r="BW433" t="s">
        <v>2182</v>
      </c>
      <c r="BX433" t="s">
        <v>2167</v>
      </c>
      <c r="BY433">
        <v>843.37353847612735</v>
      </c>
      <c r="BZ433">
        <v>9.764107389437204E-3</v>
      </c>
      <c r="CA433">
        <v>0.12888122830179449</v>
      </c>
      <c r="CB433">
        <v>5.6609446899447489E-2</v>
      </c>
      <c r="CC433">
        <v>4.3193417863602562E-2</v>
      </c>
      <c r="CD433" t="s">
        <v>3685</v>
      </c>
      <c r="CE433">
        <v>0.43923733227377432</v>
      </c>
      <c r="CF433">
        <v>13.892259539580341</v>
      </c>
      <c r="CG433">
        <v>6.4846352356352517</v>
      </c>
      <c r="CH433">
        <v>82.674209954198474</v>
      </c>
      <c r="CI433">
        <v>1648.5053435114501</v>
      </c>
    </row>
    <row r="434" spans="1:87">
      <c r="A434">
        <v>457</v>
      </c>
      <c r="B434">
        <v>353</v>
      </c>
      <c r="C434">
        <v>444</v>
      </c>
      <c r="D434">
        <v>491</v>
      </c>
      <c r="E434">
        <v>485</v>
      </c>
      <c r="F434" t="s">
        <v>687</v>
      </c>
      <c r="J434">
        <v>2002</v>
      </c>
      <c r="L434">
        <v>970286608</v>
      </c>
      <c r="M434">
        <v>89825</v>
      </c>
      <c r="N434">
        <v>9270005236</v>
      </c>
      <c r="O434" t="s">
        <v>2200</v>
      </c>
      <c r="P434" t="s">
        <v>645</v>
      </c>
      <c r="Q434" t="s">
        <v>2707</v>
      </c>
      <c r="S434" t="s">
        <v>2017</v>
      </c>
      <c r="U434">
        <v>540</v>
      </c>
      <c r="V434" t="s">
        <v>113</v>
      </c>
      <c r="W434">
        <v>2023</v>
      </c>
      <c r="X434">
        <v>1578969.2660000001</v>
      </c>
      <c r="Y434">
        <v>76039.743000000002</v>
      </c>
      <c r="Z434">
        <v>75109.846999999994</v>
      </c>
      <c r="AA434">
        <v>124545.569</v>
      </c>
      <c r="AB434">
        <v>148383.56700000001</v>
      </c>
      <c r="AC434">
        <v>705612</v>
      </c>
      <c r="AD434">
        <v>1398</v>
      </c>
      <c r="AE434">
        <v>185685.01800000001</v>
      </c>
      <c r="AF434">
        <v>1722850.3419999999</v>
      </c>
      <c r="AG434">
        <v>1186853.0290000001</v>
      </c>
      <c r="AH434">
        <v>535997.31299999997</v>
      </c>
      <c r="AI434">
        <v>1266658.058</v>
      </c>
      <c r="AJ434">
        <v>456192.28399999999</v>
      </c>
      <c r="AM434" t="s">
        <v>0</v>
      </c>
      <c r="AN434" t="s">
        <v>75</v>
      </c>
      <c r="AO434" t="s">
        <v>316</v>
      </c>
      <c r="AP434" t="s">
        <v>317</v>
      </c>
      <c r="AQ434" t="s">
        <v>64</v>
      </c>
      <c r="AR434">
        <v>0.44688140244016628</v>
      </c>
      <c r="AS434">
        <v>-18.396912410648479</v>
      </c>
      <c r="AT434">
        <v>7.8877766452991868E-2</v>
      </c>
      <c r="AU434">
        <v>7.2290416621689363E-2</v>
      </c>
      <c r="AV434">
        <v>9.8326117465870971E-2</v>
      </c>
      <c r="AW434" t="s">
        <v>47</v>
      </c>
      <c r="AX434">
        <v>1</v>
      </c>
      <c r="AY434">
        <v>0.73521073021907324</v>
      </c>
      <c r="AZ434">
        <v>132.82190128755369</v>
      </c>
      <c r="BA434">
        <v>1129.448688125894</v>
      </c>
      <c r="BB434">
        <v>848.9649706723892</v>
      </c>
      <c r="BC434" t="s">
        <v>3689</v>
      </c>
      <c r="BD434" t="s">
        <v>2175</v>
      </c>
      <c r="BE434" t="s">
        <v>2174</v>
      </c>
      <c r="BF434" t="s">
        <v>2185</v>
      </c>
      <c r="BG434">
        <v>1</v>
      </c>
      <c r="BH434">
        <v>7.0342395426805593E-2</v>
      </c>
      <c r="BI434">
        <v>46.267084448421564</v>
      </c>
      <c r="BJ434">
        <v>0.38026411004267402</v>
      </c>
      <c r="BK434">
        <v>5.990640904653322</v>
      </c>
      <c r="BL434">
        <v>5.8180610873561633E-2</v>
      </c>
      <c r="BM434">
        <v>9.973146525999832</v>
      </c>
      <c r="BN434" t="s">
        <v>49</v>
      </c>
      <c r="BO434" t="s">
        <v>49</v>
      </c>
      <c r="BP434" t="s">
        <v>49</v>
      </c>
      <c r="BQ434" t="s">
        <v>3728</v>
      </c>
      <c r="BR434" t="s">
        <v>2165</v>
      </c>
      <c r="BS434">
        <v>1470.7865168539331</v>
      </c>
      <c r="BT434">
        <v>2.7541615530616159</v>
      </c>
      <c r="BU434">
        <v>99.080760539439012</v>
      </c>
      <c r="BV434" t="s">
        <v>48</v>
      </c>
      <c r="BW434" t="s">
        <v>2180</v>
      </c>
      <c r="BX434" t="s">
        <v>2166</v>
      </c>
      <c r="BY434">
        <v>-10999.88839052579</v>
      </c>
      <c r="BZ434">
        <v>4.1007456153758511E-2</v>
      </c>
      <c r="CA434">
        <v>4.4886991614362062E-2</v>
      </c>
      <c r="CB434">
        <v>3.5765705061395037E-2</v>
      </c>
      <c r="CC434">
        <v>0.37653900701336068</v>
      </c>
      <c r="CD434" t="s">
        <v>3689</v>
      </c>
      <c r="CE434">
        <v>0.79679443364503499</v>
      </c>
      <c r="CF434">
        <v>13.892018718787821</v>
      </c>
      <c r="CG434">
        <v>4.4886363697321396</v>
      </c>
      <c r="CH434">
        <v>1547.776348314607</v>
      </c>
      <c r="CI434">
        <v>12129.33707865169</v>
      </c>
    </row>
    <row r="435" spans="1:87">
      <c r="A435">
        <v>287</v>
      </c>
      <c r="B435">
        <v>396</v>
      </c>
      <c r="C435">
        <v>645</v>
      </c>
      <c r="D435">
        <v>629</v>
      </c>
      <c r="E435">
        <v>486</v>
      </c>
      <c r="F435" t="s">
        <v>503</v>
      </c>
      <c r="J435">
        <v>2012</v>
      </c>
      <c r="L435">
        <v>146254724</v>
      </c>
      <c r="M435">
        <v>429850</v>
      </c>
      <c r="N435">
        <v>5272681991</v>
      </c>
      <c r="O435" t="s">
        <v>2200</v>
      </c>
      <c r="P435" t="s">
        <v>59</v>
      </c>
      <c r="Q435" t="s">
        <v>1983</v>
      </c>
      <c r="S435" t="s">
        <v>1984</v>
      </c>
      <c r="U435">
        <v>400</v>
      </c>
      <c r="V435" t="s">
        <v>113</v>
      </c>
      <c r="W435">
        <v>2023</v>
      </c>
      <c r="X435">
        <v>2428861.9995599999</v>
      </c>
      <c r="Y435">
        <v>22033.2431</v>
      </c>
      <c r="Z435">
        <v>21947.69022</v>
      </c>
      <c r="AA435">
        <v>16775.326929999999</v>
      </c>
      <c r="AB435">
        <v>6586.6440000000002</v>
      </c>
      <c r="AC435">
        <v>0</v>
      </c>
      <c r="AD435">
        <v>684</v>
      </c>
      <c r="AE435">
        <v>72370.043319999997</v>
      </c>
      <c r="AF435">
        <v>63923.694909999998</v>
      </c>
      <c r="AG435">
        <v>25294.04348</v>
      </c>
      <c r="AH435">
        <v>38629.651429999998</v>
      </c>
      <c r="AI435">
        <v>31747.482250000001</v>
      </c>
      <c r="AJ435">
        <v>32176.212660000001</v>
      </c>
      <c r="AM435" t="s">
        <v>60</v>
      </c>
      <c r="AN435" t="s">
        <v>61</v>
      </c>
      <c r="AO435" t="s">
        <v>62</v>
      </c>
      <c r="AP435" t="s">
        <v>63</v>
      </c>
      <c r="AQ435" t="s">
        <v>46</v>
      </c>
      <c r="AR435">
        <v>0</v>
      </c>
      <c r="AS435">
        <v>34.777321979645471</v>
      </c>
      <c r="AT435">
        <v>6.9066611989643421E-3</v>
      </c>
      <c r="AU435">
        <v>0.26242736677875811</v>
      </c>
      <c r="AV435">
        <v>0.5283986552980906</v>
      </c>
      <c r="AW435" t="s">
        <v>57</v>
      </c>
      <c r="AX435">
        <v>0</v>
      </c>
      <c r="AY435">
        <v>0.4966465454585845</v>
      </c>
      <c r="AZ435">
        <v>105.8041569005848</v>
      </c>
      <c r="BA435">
        <v>3550.9678356140348</v>
      </c>
      <c r="BB435">
        <v>36.979595730994163</v>
      </c>
      <c r="BC435" t="s">
        <v>3685</v>
      </c>
      <c r="BD435" t="s">
        <v>2173</v>
      </c>
      <c r="BE435" t="s">
        <v>2174</v>
      </c>
      <c r="BF435" t="s">
        <v>2184</v>
      </c>
      <c r="BG435">
        <v>0</v>
      </c>
      <c r="BH435">
        <v>0</v>
      </c>
      <c r="BI435">
        <v>125.1821589684659</v>
      </c>
      <c r="BJ435">
        <v>0.81173948408613938</v>
      </c>
      <c r="BK435">
        <v>63.175477513381061</v>
      </c>
      <c r="BL435">
        <v>0.48965598491702522</v>
      </c>
      <c r="BM435">
        <v>22.499268312728621</v>
      </c>
      <c r="BN435" t="s">
        <v>49</v>
      </c>
      <c r="BO435" t="s">
        <v>48</v>
      </c>
      <c r="BP435" t="s">
        <v>48</v>
      </c>
      <c r="BQ435" t="s">
        <v>3729</v>
      </c>
      <c r="BR435" t="s">
        <v>2165</v>
      </c>
      <c r="BS435">
        <v>64.819277108433738</v>
      </c>
      <c r="BT435">
        <v>0.4996793973918523</v>
      </c>
      <c r="BU435">
        <v>13.30576341191059</v>
      </c>
      <c r="BV435" t="s">
        <v>48</v>
      </c>
      <c r="BW435" t="s">
        <v>2180</v>
      </c>
      <c r="BX435" t="s">
        <v>2166</v>
      </c>
      <c r="BY435">
        <v>951.88114783090214</v>
      </c>
      <c r="BZ435">
        <v>8.276308548923951E-3</v>
      </c>
      <c r="CA435">
        <v>0.70597073942269672</v>
      </c>
      <c r="CB435">
        <v>0.1949509728986045</v>
      </c>
      <c r="CC435">
        <v>0</v>
      </c>
      <c r="CD435" t="s">
        <v>3685</v>
      </c>
      <c r="CE435">
        <v>0.27614596754820808</v>
      </c>
      <c r="CF435">
        <v>13.89119390859957</v>
      </c>
      <c r="CG435">
        <v>6.0282785202306979</v>
      </c>
      <c r="CH435">
        <v>71.02379479518072</v>
      </c>
      <c r="CI435">
        <v>2599.0866877831331</v>
      </c>
    </row>
    <row r="436" spans="1:87">
      <c r="A436">
        <v>576</v>
      </c>
      <c r="B436">
        <v>500</v>
      </c>
      <c r="C436">
        <v>510</v>
      </c>
      <c r="D436">
        <v>453</v>
      </c>
      <c r="E436">
        <v>489</v>
      </c>
      <c r="F436" t="s">
        <v>831</v>
      </c>
      <c r="J436">
        <v>2001</v>
      </c>
      <c r="L436" t="s">
        <v>3445</v>
      </c>
      <c r="M436">
        <v>36387</v>
      </c>
      <c r="N436">
        <v>7282408140</v>
      </c>
      <c r="O436" t="s">
        <v>2200</v>
      </c>
      <c r="P436" t="s">
        <v>265</v>
      </c>
      <c r="Q436" t="s">
        <v>2647</v>
      </c>
      <c r="S436" t="s">
        <v>2000</v>
      </c>
      <c r="U436">
        <v>500</v>
      </c>
      <c r="V436" t="s">
        <v>113</v>
      </c>
      <c r="W436">
        <v>2023</v>
      </c>
      <c r="X436">
        <v>1289708.1438899999</v>
      </c>
      <c r="Y436">
        <v>76088.083329999994</v>
      </c>
      <c r="Z436">
        <v>136760.05369</v>
      </c>
      <c r="AA436">
        <v>122460.15969</v>
      </c>
      <c r="AB436">
        <v>40068.588810000001</v>
      </c>
      <c r="AC436">
        <v>1265379.7</v>
      </c>
      <c r="AD436">
        <v>3204</v>
      </c>
      <c r="AE436">
        <v>304147.24138000002</v>
      </c>
      <c r="AF436">
        <v>889042.61524000007</v>
      </c>
      <c r="AG436">
        <v>248516.35216000001</v>
      </c>
      <c r="AH436">
        <v>640526.26308000006</v>
      </c>
      <c r="AI436">
        <v>742205.60402999993</v>
      </c>
      <c r="AJ436">
        <v>146837.01121</v>
      </c>
      <c r="AM436" t="s">
        <v>0</v>
      </c>
      <c r="AN436" t="s">
        <v>75</v>
      </c>
      <c r="AO436" t="s">
        <v>160</v>
      </c>
      <c r="AP436" t="s">
        <v>161</v>
      </c>
      <c r="AQ436" t="s">
        <v>46</v>
      </c>
      <c r="AR436">
        <v>0.98113647339108745</v>
      </c>
      <c r="AS436">
        <v>-9.077163448638748</v>
      </c>
      <c r="AT436">
        <v>9.4951838732007479E-2</v>
      </c>
      <c r="AU436">
        <v>0.13774385793299851</v>
      </c>
      <c r="AV436">
        <v>0.16499492731538329</v>
      </c>
      <c r="AW436" t="s">
        <v>47</v>
      </c>
      <c r="AX436">
        <v>1</v>
      </c>
      <c r="AY436">
        <v>0.83483692604503446</v>
      </c>
      <c r="AZ436">
        <v>94.927353739076167</v>
      </c>
      <c r="BA436">
        <v>402.53063167603</v>
      </c>
      <c r="BB436">
        <v>77.564404544319601</v>
      </c>
      <c r="BC436" t="s">
        <v>3688</v>
      </c>
      <c r="BD436" t="s">
        <v>2175</v>
      </c>
      <c r="BE436" t="s">
        <v>2176</v>
      </c>
      <c r="BF436" t="s">
        <v>2184</v>
      </c>
      <c r="BG436">
        <v>0</v>
      </c>
      <c r="BH436">
        <v>-6.9754918108363428E-3</v>
      </c>
      <c r="BI436">
        <v>20.487978734197569</v>
      </c>
      <c r="BJ436">
        <v>0.18637980042417551</v>
      </c>
      <c r="BK436">
        <v>-12.68987048246553</v>
      </c>
      <c r="BL436">
        <v>-0.13570369874493871</v>
      </c>
      <c r="BM436">
        <v>4.7697553339704379</v>
      </c>
      <c r="BN436" t="s">
        <v>49</v>
      </c>
      <c r="BO436" t="s">
        <v>49</v>
      </c>
      <c r="BP436" t="s">
        <v>49</v>
      </c>
      <c r="BQ436" t="s">
        <v>3731</v>
      </c>
      <c r="BR436" t="s">
        <v>2168</v>
      </c>
      <c r="BS436">
        <v>5.9173553719008263</v>
      </c>
      <c r="BT436">
        <v>5.7488937723308098E-2</v>
      </c>
      <c r="BU436">
        <v>1.4476011565842219</v>
      </c>
      <c r="BV436" t="s">
        <v>49</v>
      </c>
      <c r="BW436" t="s">
        <v>2180</v>
      </c>
      <c r="BX436" t="s">
        <v>2166</v>
      </c>
      <c r="BY436">
        <v>48.67806969255895</v>
      </c>
      <c r="BZ436">
        <v>4.5540749100339693E-2</v>
      </c>
      <c r="CA436">
        <v>0.11866849407107891</v>
      </c>
      <c r="CB436">
        <v>7.3099410819978436E-2</v>
      </c>
      <c r="CC436">
        <v>0.98811196520192379</v>
      </c>
      <c r="CD436" t="s">
        <v>3688</v>
      </c>
      <c r="CE436">
        <v>0.61599678492754839</v>
      </c>
      <c r="CF436">
        <v>13.8835467052699</v>
      </c>
      <c r="CG436">
        <v>8.0146663704649423</v>
      </c>
      <c r="CH436">
        <v>69.291254171900817</v>
      </c>
      <c r="CI436">
        <v>353.85256198347099</v>
      </c>
    </row>
    <row r="437" spans="1:87">
      <c r="A437">
        <v>376</v>
      </c>
      <c r="B437">
        <v>510</v>
      </c>
      <c r="C437">
        <v>479</v>
      </c>
      <c r="D437">
        <v>943</v>
      </c>
      <c r="E437">
        <v>490</v>
      </c>
      <c r="F437" t="s">
        <v>611</v>
      </c>
      <c r="H437">
        <v>1924</v>
      </c>
      <c r="J437">
        <v>2001</v>
      </c>
      <c r="L437">
        <v>290539889</v>
      </c>
      <c r="M437">
        <v>41811</v>
      </c>
      <c r="N437">
        <v>6630002096</v>
      </c>
      <c r="O437" t="s">
        <v>2198</v>
      </c>
      <c r="P437" t="s">
        <v>591</v>
      </c>
      <c r="Q437" t="s">
        <v>2712</v>
      </c>
      <c r="S437" t="s">
        <v>2000</v>
      </c>
      <c r="U437">
        <v>100</v>
      </c>
      <c r="V437" t="s">
        <v>2208</v>
      </c>
      <c r="W437">
        <v>2023</v>
      </c>
      <c r="X437">
        <v>1851479</v>
      </c>
      <c r="Y437">
        <v>193001</v>
      </c>
      <c r="Z437">
        <v>181024</v>
      </c>
      <c r="AA437">
        <v>120793</v>
      </c>
      <c r="AB437">
        <v>61496</v>
      </c>
      <c r="AC437">
        <v>517960</v>
      </c>
      <c r="AD437">
        <v>4204</v>
      </c>
      <c r="AE437">
        <v>513391</v>
      </c>
      <c r="AF437">
        <v>3104827</v>
      </c>
      <c r="AG437">
        <v>1070213</v>
      </c>
      <c r="AH437">
        <v>2034614</v>
      </c>
      <c r="AI437">
        <v>1166029</v>
      </c>
      <c r="AJ437">
        <v>1811898</v>
      </c>
      <c r="AM437" t="s">
        <v>0</v>
      </c>
      <c r="AN437" t="s">
        <v>75</v>
      </c>
      <c r="AO437" t="s">
        <v>138</v>
      </c>
      <c r="AP437" t="s">
        <v>139</v>
      </c>
      <c r="AQ437" t="s">
        <v>64</v>
      </c>
      <c r="AR437">
        <v>0.27975472581649591</v>
      </c>
      <c r="AS437">
        <v>32.251239489960867</v>
      </c>
      <c r="AT437">
        <v>6.5241355694555539E-2</v>
      </c>
      <c r="AU437">
        <v>3.8904905168629357E-2</v>
      </c>
      <c r="AV437">
        <v>0.1035934783783251</v>
      </c>
      <c r="AW437" t="s">
        <v>57</v>
      </c>
      <c r="AX437">
        <v>0</v>
      </c>
      <c r="AY437">
        <v>0.37555361377622648</v>
      </c>
      <c r="AZ437">
        <v>122.1196479543292</v>
      </c>
      <c r="BA437">
        <v>440.40889628924828</v>
      </c>
      <c r="BB437">
        <v>254.57017126546151</v>
      </c>
      <c r="BC437" t="s">
        <v>3689</v>
      </c>
      <c r="BD437" t="s">
        <v>2175</v>
      </c>
      <c r="BE437" t="s">
        <v>2174</v>
      </c>
      <c r="BF437" t="s">
        <v>2185</v>
      </c>
      <c r="BG437">
        <v>1</v>
      </c>
      <c r="BH437">
        <v>2.1588454464146981E-2</v>
      </c>
      <c r="BI437">
        <v>73.098027043425986</v>
      </c>
      <c r="BJ437">
        <v>0.54868787834417176</v>
      </c>
      <c r="BK437">
        <v>25.433352930018849</v>
      </c>
      <c r="BL437">
        <v>0.22660437917505941</v>
      </c>
      <c r="BM437">
        <v>14.702538504121691</v>
      </c>
      <c r="BN437" t="s">
        <v>49</v>
      </c>
      <c r="BO437" t="s">
        <v>48</v>
      </c>
      <c r="BP437" t="s">
        <v>48</v>
      </c>
      <c r="BQ437" t="s">
        <v>3728</v>
      </c>
      <c r="BR437" t="s">
        <v>2165</v>
      </c>
      <c r="BS437">
        <v>11.600743297053359</v>
      </c>
      <c r="BT437">
        <v>0.1097575243048006</v>
      </c>
      <c r="BU437">
        <v>2.7819307918467651</v>
      </c>
      <c r="BV437" t="s">
        <v>48</v>
      </c>
      <c r="BW437" t="s">
        <v>2180</v>
      </c>
      <c r="BX437" t="s">
        <v>2166</v>
      </c>
      <c r="BY437">
        <v>156.46597088441689</v>
      </c>
      <c r="BZ437">
        <v>6.7615109390031722E-2</v>
      </c>
      <c r="CA437">
        <v>7.3072897090501993E-2</v>
      </c>
      <c r="CB437">
        <v>3.1949977049842267E-2</v>
      </c>
      <c r="CC437">
        <v>0.25816627135234888</v>
      </c>
      <c r="CD437" t="s">
        <v>3689</v>
      </c>
      <c r="CE437">
        <v>0.43723430056798879</v>
      </c>
      <c r="CF437">
        <v>13.8828074587723</v>
      </c>
      <c r="CG437">
        <v>8.2340342076920408</v>
      </c>
      <c r="CH437">
        <v>77.115476506503853</v>
      </c>
      <c r="CI437">
        <v>283.94292540483139</v>
      </c>
    </row>
    <row r="438" spans="1:87">
      <c r="A438">
        <v>571</v>
      </c>
      <c r="B438">
        <v>579</v>
      </c>
      <c r="C438">
        <v>556</v>
      </c>
      <c r="D438">
        <v>610</v>
      </c>
      <c r="E438">
        <v>491</v>
      </c>
      <c r="F438" t="s">
        <v>828</v>
      </c>
      <c r="G438" t="s">
        <v>2283</v>
      </c>
      <c r="J438">
        <v>2001</v>
      </c>
      <c r="L438">
        <v>351001329</v>
      </c>
      <c r="M438">
        <v>47082</v>
      </c>
      <c r="N438">
        <v>6750000361</v>
      </c>
      <c r="O438" t="s">
        <v>2198</v>
      </c>
      <c r="P438" t="s">
        <v>110</v>
      </c>
      <c r="Q438" t="s">
        <v>1999</v>
      </c>
      <c r="R438" t="s">
        <v>2635</v>
      </c>
      <c r="S438" t="s">
        <v>2000</v>
      </c>
      <c r="U438">
        <v>400</v>
      </c>
      <c r="V438" t="s">
        <v>2208</v>
      </c>
      <c r="W438">
        <v>2023</v>
      </c>
      <c r="X438">
        <v>1301690</v>
      </c>
      <c r="Y438">
        <v>112087</v>
      </c>
      <c r="Z438">
        <v>129352</v>
      </c>
      <c r="AA438">
        <v>101729</v>
      </c>
      <c r="AB438">
        <v>127274</v>
      </c>
      <c r="AC438">
        <v>8682</v>
      </c>
      <c r="AD438">
        <v>2340</v>
      </c>
      <c r="AE438">
        <v>181570</v>
      </c>
      <c r="AF438">
        <v>1529791</v>
      </c>
      <c r="AG438">
        <v>871428</v>
      </c>
      <c r="AH438">
        <v>658363</v>
      </c>
      <c r="AI438">
        <v>997602</v>
      </c>
      <c r="AJ438">
        <v>532189</v>
      </c>
      <c r="AM438" t="s">
        <v>42</v>
      </c>
      <c r="AN438" t="s">
        <v>43</v>
      </c>
      <c r="AO438" t="s">
        <v>44</v>
      </c>
      <c r="AP438" t="s">
        <v>45</v>
      </c>
      <c r="AQ438" t="s">
        <v>46</v>
      </c>
      <c r="AR438">
        <v>6.6697908104080082E-3</v>
      </c>
      <c r="AS438">
        <v>2.1773190826655848</v>
      </c>
      <c r="AT438">
        <v>7.8151479999078122E-2</v>
      </c>
      <c r="AU438">
        <v>6.6498626282936693E-2</v>
      </c>
      <c r="AV438">
        <v>0.10197353253100939</v>
      </c>
      <c r="AW438" t="s">
        <v>57</v>
      </c>
      <c r="AX438">
        <v>0</v>
      </c>
      <c r="AY438">
        <v>0.65211653095096</v>
      </c>
      <c r="AZ438">
        <v>77.59401709401709</v>
      </c>
      <c r="BA438">
        <v>556.27777777777783</v>
      </c>
      <c r="BB438">
        <v>372.40512820512822</v>
      </c>
      <c r="BC438" t="s">
        <v>3685</v>
      </c>
      <c r="BD438" t="s">
        <v>2173</v>
      </c>
      <c r="BE438" t="s">
        <v>2174</v>
      </c>
      <c r="BF438" t="s">
        <v>2184</v>
      </c>
      <c r="BG438">
        <v>0</v>
      </c>
      <c r="BH438">
        <v>-8.3635928786731754E-3</v>
      </c>
      <c r="BI438">
        <v>21.850737550385389</v>
      </c>
      <c r="BJ438">
        <v>0.1976266470019041</v>
      </c>
      <c r="BK438">
        <v>-11.70236409392362</v>
      </c>
      <c r="BL438">
        <v>-0.12445685216721</v>
      </c>
      <c r="BM438">
        <v>5.0647522037472248</v>
      </c>
      <c r="BN438" t="s">
        <v>49</v>
      </c>
      <c r="BO438" t="s">
        <v>49</v>
      </c>
      <c r="BP438" t="s">
        <v>49</v>
      </c>
      <c r="BQ438" t="s">
        <v>3731</v>
      </c>
      <c r="BR438" t="s">
        <v>2168</v>
      </c>
      <c r="BS438">
        <v>-6.8100358422939076</v>
      </c>
      <c r="BT438">
        <v>-7.0530150805838687E-2</v>
      </c>
      <c r="BU438">
        <v>-1.7477994173203499</v>
      </c>
      <c r="BV438" t="s">
        <v>49</v>
      </c>
      <c r="BW438" t="s">
        <v>2182</v>
      </c>
      <c r="BX438" t="s">
        <v>2167</v>
      </c>
      <c r="BY438">
        <v>130.8432895260853</v>
      </c>
      <c r="BZ438">
        <v>5.9903619510496449E-2</v>
      </c>
      <c r="CA438">
        <v>7.4127230141575323E-2</v>
      </c>
      <c r="CB438">
        <v>4.4709267148927492E-2</v>
      </c>
      <c r="CC438">
        <v>1.503338368908118E-2</v>
      </c>
      <c r="CD438" t="s">
        <v>3685</v>
      </c>
      <c r="CE438">
        <v>0.60314228743657927</v>
      </c>
      <c r="CF438">
        <v>13.88154733116148</v>
      </c>
      <c r="CG438">
        <v>7.8284363591575854</v>
      </c>
      <c r="CH438">
        <v>58.522899243329348</v>
      </c>
      <c r="CI438">
        <v>425.43448825169253</v>
      </c>
    </row>
    <row r="439" spans="1:87">
      <c r="A439">
        <v>445</v>
      </c>
      <c r="B439">
        <v>656</v>
      </c>
      <c r="C439">
        <v>435</v>
      </c>
      <c r="E439">
        <v>492</v>
      </c>
      <c r="F439" t="s">
        <v>2578</v>
      </c>
      <c r="J439">
        <v>2002</v>
      </c>
      <c r="L439">
        <v>490654265</v>
      </c>
      <c r="M439">
        <v>87441</v>
      </c>
      <c r="N439">
        <v>7341063873</v>
      </c>
      <c r="O439" t="s">
        <v>2200</v>
      </c>
      <c r="P439" t="s">
        <v>416</v>
      </c>
      <c r="Q439" t="s">
        <v>2050</v>
      </c>
      <c r="R439" t="s">
        <v>2579</v>
      </c>
      <c r="S439" t="s">
        <v>2006</v>
      </c>
      <c r="U439">
        <v>400</v>
      </c>
      <c r="V439" t="s">
        <v>113</v>
      </c>
      <c r="W439">
        <v>2023</v>
      </c>
      <c r="X439">
        <v>1623985</v>
      </c>
      <c r="Y439">
        <v>18737</v>
      </c>
      <c r="Z439">
        <v>-2749</v>
      </c>
      <c r="AA439">
        <v>-3205</v>
      </c>
      <c r="AB439">
        <v>32454</v>
      </c>
      <c r="AC439">
        <v>1018782</v>
      </c>
      <c r="AD439">
        <v>1785</v>
      </c>
      <c r="AE439">
        <v>257992</v>
      </c>
      <c r="AF439">
        <v>716438</v>
      </c>
      <c r="AG439">
        <v>442685</v>
      </c>
      <c r="AH439">
        <v>273753</v>
      </c>
      <c r="AI439">
        <v>315198</v>
      </c>
      <c r="AJ439">
        <v>401240</v>
      </c>
      <c r="AM439" t="s">
        <v>0</v>
      </c>
      <c r="AN439" t="s">
        <v>75</v>
      </c>
      <c r="AO439" t="s">
        <v>166</v>
      </c>
      <c r="AP439" t="s">
        <v>167</v>
      </c>
      <c r="AQ439" t="s">
        <v>71</v>
      </c>
      <c r="AR439">
        <v>0.62733461208077657</v>
      </c>
      <c r="AS439">
        <v>40.432838066643953</v>
      </c>
      <c r="AT439">
        <v>-1.9735403960011951E-3</v>
      </c>
      <c r="AU439">
        <v>-4.4735203883657761E-3</v>
      </c>
      <c r="AV439">
        <v>-1.016821172723177E-2</v>
      </c>
      <c r="AW439" t="s">
        <v>57</v>
      </c>
      <c r="AX439">
        <v>0</v>
      </c>
      <c r="AY439">
        <v>0.4399515380256212</v>
      </c>
      <c r="AZ439">
        <v>144.5333333333333</v>
      </c>
      <c r="BA439">
        <v>909.79551820728295</v>
      </c>
      <c r="BB439">
        <v>248.0028011204482</v>
      </c>
      <c r="BC439" t="s">
        <v>3686</v>
      </c>
      <c r="BD439" t="s">
        <v>2173</v>
      </c>
      <c r="BE439" t="s">
        <v>2174</v>
      </c>
      <c r="BF439" t="s">
        <v>2185</v>
      </c>
      <c r="BG439">
        <v>1</v>
      </c>
      <c r="BH439">
        <v>0.48009769262163488</v>
      </c>
      <c r="BI439">
        <v>377.3618459729571</v>
      </c>
      <c r="BJ439">
        <v>1.5631046042640031</v>
      </c>
      <c r="BK439">
        <v>245.914381139824</v>
      </c>
      <c r="BL439">
        <v>1.2410211050948909</v>
      </c>
      <c r="BM439">
        <v>47.81275990897489</v>
      </c>
      <c r="BN439" t="s">
        <v>48</v>
      </c>
      <c r="BO439" t="s">
        <v>48</v>
      </c>
      <c r="BP439" t="s">
        <v>48</v>
      </c>
      <c r="BQ439" t="s">
        <v>3729</v>
      </c>
      <c r="BR439" t="s">
        <v>2165</v>
      </c>
      <c r="BS439">
        <v>95.509309967141292</v>
      </c>
      <c r="BT439">
        <v>0.67043781361877119</v>
      </c>
      <c r="BU439">
        <v>18.247470898498989</v>
      </c>
      <c r="BV439" t="s">
        <v>48</v>
      </c>
      <c r="BW439" t="s">
        <v>2180</v>
      </c>
      <c r="BX439" t="s">
        <v>2166</v>
      </c>
      <c r="BY439">
        <v>537.17777450520191</v>
      </c>
      <c r="BZ439">
        <v>1.3309817754262199E-2</v>
      </c>
      <c r="CA439">
        <v>2.1323465206356942E-2</v>
      </c>
      <c r="CB439">
        <v>1.4497398413183329E-2</v>
      </c>
      <c r="CC439">
        <v>0.14723691945914169</v>
      </c>
      <c r="CD439" t="s">
        <v>3687</v>
      </c>
      <c r="CE439">
        <v>0.67988004167640514</v>
      </c>
      <c r="CF439">
        <v>12.7372889589439</v>
      </c>
      <c r="CG439">
        <v>6.816735880594968</v>
      </c>
      <c r="CH439">
        <v>69.947805323110629</v>
      </c>
      <c r="CI439">
        <v>372.61774370208099</v>
      </c>
    </row>
    <row r="440" spans="1:87">
      <c r="A440">
        <v>650</v>
      </c>
      <c r="B440">
        <v>503</v>
      </c>
      <c r="C440">
        <v>421</v>
      </c>
      <c r="D440">
        <v>476</v>
      </c>
      <c r="E440">
        <v>493</v>
      </c>
      <c r="F440" t="s">
        <v>931</v>
      </c>
      <c r="J440">
        <v>2001</v>
      </c>
      <c r="L440" t="s">
        <v>3405</v>
      </c>
      <c r="M440">
        <v>681167</v>
      </c>
      <c r="N440">
        <v>5270104717</v>
      </c>
      <c r="O440" t="s">
        <v>2200</v>
      </c>
      <c r="P440" t="s">
        <v>366</v>
      </c>
      <c r="Q440" t="s">
        <v>2317</v>
      </c>
      <c r="S440" t="s">
        <v>2014</v>
      </c>
      <c r="U440">
        <v>540</v>
      </c>
      <c r="V440" t="s">
        <v>113</v>
      </c>
      <c r="W440">
        <v>2023</v>
      </c>
      <c r="X440">
        <v>1157197</v>
      </c>
      <c r="Y440">
        <v>3794</v>
      </c>
      <c r="Z440">
        <v>24804</v>
      </c>
      <c r="AA440">
        <v>22667</v>
      </c>
      <c r="AB440">
        <v>33358</v>
      </c>
      <c r="AC440">
        <v>0</v>
      </c>
      <c r="AD440">
        <v>992</v>
      </c>
      <c r="AE440">
        <v>96775</v>
      </c>
      <c r="AF440">
        <v>425402</v>
      </c>
      <c r="AG440">
        <v>249018</v>
      </c>
      <c r="AH440">
        <v>176384</v>
      </c>
      <c r="AI440">
        <v>163418</v>
      </c>
      <c r="AJ440">
        <v>261984</v>
      </c>
      <c r="AM440" t="s">
        <v>171</v>
      </c>
      <c r="AN440" t="s">
        <v>172</v>
      </c>
      <c r="AO440" t="s">
        <v>269</v>
      </c>
      <c r="AP440" t="s">
        <v>270</v>
      </c>
      <c r="AQ440" t="s">
        <v>71</v>
      </c>
      <c r="AR440">
        <v>0</v>
      </c>
      <c r="AS440">
        <v>-18.259903383689949</v>
      </c>
      <c r="AT440">
        <v>1.9587848914229811E-2</v>
      </c>
      <c r="AU440">
        <v>5.3283717518958537E-2</v>
      </c>
      <c r="AV440">
        <v>0.13870565054033221</v>
      </c>
      <c r="AW440" t="s">
        <v>47</v>
      </c>
      <c r="AX440">
        <v>1</v>
      </c>
      <c r="AY440">
        <v>0.38414958086703871</v>
      </c>
      <c r="AZ440">
        <v>97.555443548387103</v>
      </c>
      <c r="BA440">
        <v>1166.529233870968</v>
      </c>
      <c r="BB440">
        <v>251.02620967741939</v>
      </c>
      <c r="BC440" t="s">
        <v>3685</v>
      </c>
      <c r="BD440" t="s">
        <v>2173</v>
      </c>
      <c r="BE440" t="s">
        <v>2174</v>
      </c>
      <c r="BF440" t="s">
        <v>2184</v>
      </c>
      <c r="BG440">
        <v>0</v>
      </c>
      <c r="BH440">
        <v>0</v>
      </c>
      <c r="BI440">
        <v>23.528162188243229</v>
      </c>
      <c r="BJ440">
        <v>0.21129897799705871</v>
      </c>
      <c r="BK440">
        <v>-10.486838994026639</v>
      </c>
      <c r="BL440">
        <v>-0.1107845211720537</v>
      </c>
      <c r="BM440">
        <v>5.4244866716099516</v>
      </c>
      <c r="BN440" t="s">
        <v>49</v>
      </c>
      <c r="BO440" t="s">
        <v>49</v>
      </c>
      <c r="BP440" t="s">
        <v>49</v>
      </c>
      <c r="BQ440" t="s">
        <v>3731</v>
      </c>
      <c r="BR440" t="s">
        <v>2168</v>
      </c>
      <c r="BS440">
        <v>-18.621821164889251</v>
      </c>
      <c r="BT440">
        <v>-0.2060630221963988</v>
      </c>
      <c r="BU440">
        <v>-5.0211314597954804</v>
      </c>
      <c r="BV440" t="s">
        <v>48</v>
      </c>
      <c r="BW440" t="s">
        <v>2182</v>
      </c>
      <c r="BX440" t="s">
        <v>2167</v>
      </c>
      <c r="BY440">
        <v>398.04030852232142</v>
      </c>
      <c r="BZ440">
        <v>1.7916540348510011E-2</v>
      </c>
      <c r="CA440">
        <v>0.1837429525425584</v>
      </c>
      <c r="CB440">
        <v>4.4000408964716298E-2</v>
      </c>
      <c r="CC440">
        <v>0</v>
      </c>
      <c r="CD440" t="s">
        <v>3685</v>
      </c>
      <c r="CE440">
        <v>0.2394671923785755</v>
      </c>
      <c r="CF440">
        <v>13.750212281619129</v>
      </c>
      <c r="CG440">
        <v>7.1057861294812712</v>
      </c>
      <c r="CH440">
        <v>71.577522559474986</v>
      </c>
      <c r="CI440">
        <v>768.48892534864638</v>
      </c>
    </row>
    <row r="441" spans="1:87">
      <c r="A441">
        <v>952</v>
      </c>
      <c r="E441">
        <v>494</v>
      </c>
      <c r="F441" t="s">
        <v>1229</v>
      </c>
      <c r="L441">
        <v>6470876</v>
      </c>
      <c r="M441">
        <v>34309</v>
      </c>
      <c r="N441">
        <v>5260003819</v>
      </c>
      <c r="O441" t="s">
        <v>2229</v>
      </c>
      <c r="P441" t="s">
        <v>181</v>
      </c>
      <c r="Q441" t="s">
        <v>2236</v>
      </c>
      <c r="S441" t="s">
        <v>2014</v>
      </c>
      <c r="U441">
        <v>500</v>
      </c>
      <c r="V441" t="s">
        <v>113</v>
      </c>
      <c r="W441">
        <v>2023</v>
      </c>
      <c r="X441">
        <v>827390</v>
      </c>
      <c r="Y441">
        <v>-43057</v>
      </c>
      <c r="Z441">
        <v>-43236</v>
      </c>
      <c r="AA441">
        <v>-43236</v>
      </c>
      <c r="AB441">
        <v>22557</v>
      </c>
      <c r="AC441">
        <v>0</v>
      </c>
      <c r="AD441">
        <v>27</v>
      </c>
      <c r="AE441">
        <v>202696</v>
      </c>
      <c r="AF441">
        <v>13812</v>
      </c>
      <c r="AG441">
        <v>0</v>
      </c>
      <c r="AH441">
        <v>13812</v>
      </c>
      <c r="AI441">
        <v>-12126</v>
      </c>
      <c r="AJ441">
        <v>25938</v>
      </c>
      <c r="AM441" t="s">
        <v>171</v>
      </c>
      <c r="AN441" t="s">
        <v>172</v>
      </c>
      <c r="AO441" t="s">
        <v>182</v>
      </c>
      <c r="AP441" t="s">
        <v>183</v>
      </c>
      <c r="AQ441" t="s">
        <v>71</v>
      </c>
      <c r="AR441">
        <v>0</v>
      </c>
      <c r="AS441">
        <v>40.612774595200321</v>
      </c>
      <c r="AT441">
        <v>-5.2255889000350497E-2</v>
      </c>
      <c r="AU441">
        <v>-3.130321459600347</v>
      </c>
      <c r="AV441">
        <v>3.5655616031667492</v>
      </c>
      <c r="AW441" t="s">
        <v>47</v>
      </c>
      <c r="AX441">
        <v>1</v>
      </c>
      <c r="AY441">
        <v>-0.87793223284100785</v>
      </c>
      <c r="AZ441">
        <v>7507.2592592592591</v>
      </c>
      <c r="BA441">
        <v>30644.074074074069</v>
      </c>
      <c r="BB441">
        <v>0</v>
      </c>
      <c r="BC441" t="s">
        <v>3685</v>
      </c>
      <c r="BD441" t="s">
        <v>2173</v>
      </c>
      <c r="BE441" t="s">
        <v>2174</v>
      </c>
      <c r="BF441" t="s">
        <v>2184</v>
      </c>
      <c r="BG441">
        <v>0</v>
      </c>
      <c r="BH441">
        <v>0</v>
      </c>
      <c r="BI441">
        <v>-22.1283664547461</v>
      </c>
      <c r="BJ441">
        <v>-0.25010843876827238</v>
      </c>
      <c r="BK441">
        <v>-43.57128003967108</v>
      </c>
      <c r="BL441">
        <v>-0.57219193793738654</v>
      </c>
      <c r="BM441">
        <v>-6.06124040401812</v>
      </c>
      <c r="BN441" t="s">
        <v>49</v>
      </c>
      <c r="BO441" t="s">
        <v>48</v>
      </c>
      <c r="BP441" t="s">
        <v>48</v>
      </c>
      <c r="BQ441" t="s">
        <v>3730</v>
      </c>
      <c r="BR441" t="s">
        <v>2168</v>
      </c>
      <c r="BS441">
        <v>-18.18181818181818</v>
      </c>
      <c r="BT441">
        <v>-0.20067069546215111</v>
      </c>
      <c r="BU441">
        <v>-4.8930058442970834</v>
      </c>
      <c r="BV441" t="s">
        <v>48</v>
      </c>
      <c r="BW441" t="s">
        <v>2182</v>
      </c>
      <c r="BX441" t="s">
        <v>2167</v>
      </c>
      <c r="BY441">
        <v>-1553.047138047139</v>
      </c>
      <c r="BZ441">
        <v>0.90364939459108429</v>
      </c>
      <c r="CB441">
        <v>0.97628264377598617</v>
      </c>
      <c r="CC441">
        <v>0</v>
      </c>
      <c r="CD441" t="s">
        <v>3685</v>
      </c>
      <c r="CE441">
        <v>0</v>
      </c>
      <c r="CF441">
        <v>13.876139885651989</v>
      </c>
      <c r="CG441">
        <v>3.4965075614664798</v>
      </c>
      <c r="CH441">
        <v>134.81818181818181</v>
      </c>
      <c r="CI441">
        <v>32197.121212121208</v>
      </c>
    </row>
    <row r="442" spans="1:87">
      <c r="A442">
        <v>553</v>
      </c>
      <c r="B442">
        <v>549</v>
      </c>
      <c r="C442">
        <v>549</v>
      </c>
      <c r="D442">
        <v>624</v>
      </c>
      <c r="E442">
        <v>495</v>
      </c>
      <c r="F442" t="s">
        <v>807</v>
      </c>
      <c r="J442">
        <v>1998</v>
      </c>
      <c r="L442" t="s">
        <v>3394</v>
      </c>
      <c r="M442">
        <v>77249</v>
      </c>
      <c r="N442">
        <v>5471791682</v>
      </c>
      <c r="O442" t="s">
        <v>2200</v>
      </c>
      <c r="P442" t="s">
        <v>110</v>
      </c>
      <c r="Q442" t="s">
        <v>1999</v>
      </c>
      <c r="S442" t="s">
        <v>1980</v>
      </c>
      <c r="U442">
        <v>400</v>
      </c>
      <c r="V442" t="s">
        <v>113</v>
      </c>
      <c r="W442">
        <v>2023</v>
      </c>
      <c r="X442">
        <v>1338186.63974</v>
      </c>
      <c r="Y442">
        <v>23883.920010000002</v>
      </c>
      <c r="Z442">
        <v>91998.725019999998</v>
      </c>
      <c r="AA442">
        <v>86542.061019999994</v>
      </c>
      <c r="AB442">
        <v>20763.358609999999</v>
      </c>
      <c r="AC442">
        <v>0</v>
      </c>
      <c r="AD442">
        <v>2500</v>
      </c>
      <c r="AE442">
        <v>191924.08119</v>
      </c>
      <c r="AF442">
        <v>1413573.6805400001</v>
      </c>
      <c r="AG442">
        <v>279165.10700999998</v>
      </c>
      <c r="AH442">
        <v>1134408.5735299999</v>
      </c>
      <c r="AI442">
        <v>510242.69867000001</v>
      </c>
      <c r="AJ442">
        <v>903330.98187000002</v>
      </c>
      <c r="AM442" t="s">
        <v>42</v>
      </c>
      <c r="AN442" t="s">
        <v>43</v>
      </c>
      <c r="AO442" t="s">
        <v>44</v>
      </c>
      <c r="AP442" t="s">
        <v>45</v>
      </c>
      <c r="AQ442" t="s">
        <v>46</v>
      </c>
      <c r="AR442">
        <v>0</v>
      </c>
      <c r="AS442">
        <v>0.53371838333036159</v>
      </c>
      <c r="AT442">
        <v>6.4671144106486139E-2</v>
      </c>
      <c r="AU442">
        <v>6.1222179085097299E-2</v>
      </c>
      <c r="AV442">
        <v>0.16960960195134739</v>
      </c>
      <c r="AW442" t="s">
        <v>57</v>
      </c>
      <c r="AX442">
        <v>0</v>
      </c>
      <c r="AY442">
        <v>0.36095939369434349</v>
      </c>
      <c r="AZ442">
        <v>76.769632475999998</v>
      </c>
      <c r="BA442">
        <v>535.27465589600001</v>
      </c>
      <c r="BB442">
        <v>111.666042804</v>
      </c>
      <c r="BC442" t="s">
        <v>3685</v>
      </c>
      <c r="BD442" t="s">
        <v>2173</v>
      </c>
      <c r="BE442" t="s">
        <v>2174</v>
      </c>
      <c r="BF442" t="s">
        <v>2184</v>
      </c>
      <c r="BG442">
        <v>0</v>
      </c>
      <c r="BH442">
        <v>0</v>
      </c>
      <c r="BI442">
        <v>32.574201267215699</v>
      </c>
      <c r="BJ442">
        <v>0.28197231225523822</v>
      </c>
      <c r="BK442">
        <v>-3.9317382121625322</v>
      </c>
      <c r="BL442">
        <v>-4.0111186913874157E-2</v>
      </c>
      <c r="BM442">
        <v>7.3037141910380576</v>
      </c>
      <c r="BN442" t="s">
        <v>49</v>
      </c>
      <c r="BO442" t="s">
        <v>49</v>
      </c>
      <c r="BP442" t="s">
        <v>49</v>
      </c>
      <c r="BQ442" t="s">
        <v>3731</v>
      </c>
      <c r="BR442" t="s">
        <v>2168</v>
      </c>
      <c r="BS442">
        <v>-21.085858585858581</v>
      </c>
      <c r="BT442">
        <v>-0.23680974207802399</v>
      </c>
      <c r="BU442">
        <v>-5.748404886263236</v>
      </c>
      <c r="BV442" t="s">
        <v>49</v>
      </c>
      <c r="BW442" t="s">
        <v>2182</v>
      </c>
      <c r="BX442" t="s">
        <v>2167</v>
      </c>
      <c r="BY442">
        <v>216.65504901153031</v>
      </c>
      <c r="BZ442">
        <v>1.9329925073913481E-2</v>
      </c>
      <c r="CA442">
        <v>4.1365262771193352E-2</v>
      </c>
      <c r="CB442">
        <v>2.2665339521429351E-2</v>
      </c>
      <c r="CC442">
        <v>0</v>
      </c>
      <c r="CD442" t="s">
        <v>3685</v>
      </c>
      <c r="CE442">
        <v>0.54793171862100265</v>
      </c>
      <c r="CF442">
        <v>13.82485368927148</v>
      </c>
      <c r="CG442">
        <v>8.0608557529343159</v>
      </c>
      <c r="CH442">
        <v>45.088554946338377</v>
      </c>
      <c r="CI442">
        <v>318.6196068844697</v>
      </c>
    </row>
    <row r="443" spans="1:87">
      <c r="A443">
        <v>710</v>
      </c>
      <c r="B443">
        <v>551</v>
      </c>
      <c r="C443">
        <v>626</v>
      </c>
      <c r="D443">
        <v>699</v>
      </c>
      <c r="E443">
        <v>496</v>
      </c>
      <c r="F443" t="s">
        <v>993</v>
      </c>
      <c r="J443">
        <v>2010</v>
      </c>
      <c r="L443">
        <v>970001072</v>
      </c>
      <c r="M443">
        <v>364142</v>
      </c>
      <c r="N443">
        <v>9270101000</v>
      </c>
      <c r="O443" t="s">
        <v>2396</v>
      </c>
      <c r="P443" t="s">
        <v>206</v>
      </c>
      <c r="Q443" t="s">
        <v>1993</v>
      </c>
      <c r="S443" t="s">
        <v>1994</v>
      </c>
      <c r="U443">
        <v>400</v>
      </c>
      <c r="V443" t="s">
        <v>113</v>
      </c>
      <c r="W443">
        <v>2023</v>
      </c>
      <c r="X443">
        <v>1079269.91545</v>
      </c>
      <c r="Y443">
        <v>-4444.0824199999997</v>
      </c>
      <c r="Z443">
        <v>-7656.5762300000006</v>
      </c>
      <c r="AA443">
        <v>-7745.8292300000003</v>
      </c>
      <c r="AB443">
        <v>11486.71327</v>
      </c>
      <c r="AC443">
        <v>9045</v>
      </c>
      <c r="AD443">
        <v>200</v>
      </c>
      <c r="AE443">
        <v>12904.641</v>
      </c>
      <c r="AF443">
        <v>352630.51601000002</v>
      </c>
      <c r="AG443">
        <v>246552.25795</v>
      </c>
      <c r="AH443">
        <v>106078.25805999999</v>
      </c>
      <c r="AI443">
        <v>253563.65166999999</v>
      </c>
      <c r="AJ443">
        <v>99066.86434</v>
      </c>
      <c r="AM443" t="s">
        <v>42</v>
      </c>
      <c r="AN443" t="s">
        <v>43</v>
      </c>
      <c r="AO443" t="s">
        <v>44</v>
      </c>
      <c r="AP443" t="s">
        <v>45</v>
      </c>
      <c r="AQ443" t="s">
        <v>46</v>
      </c>
      <c r="AR443">
        <v>8.3806653650942368E-3</v>
      </c>
      <c r="AS443">
        <v>-18.824945309374979</v>
      </c>
      <c r="AT443">
        <v>-7.1769157271194652E-3</v>
      </c>
      <c r="AU443">
        <v>-2.1965850595245539E-2</v>
      </c>
      <c r="AV443">
        <v>-3.0547869061614549E-2</v>
      </c>
      <c r="AW443" t="s">
        <v>57</v>
      </c>
      <c r="AX443">
        <v>0</v>
      </c>
      <c r="AY443">
        <v>0.71906326922315866</v>
      </c>
      <c r="AZ443">
        <v>64.523205000000004</v>
      </c>
      <c r="BA443">
        <v>5396.34957725</v>
      </c>
      <c r="BB443">
        <v>1232.7612897500001</v>
      </c>
      <c r="BC443" t="s">
        <v>3685</v>
      </c>
      <c r="BD443" t="s">
        <v>2173</v>
      </c>
      <c r="BE443" t="s">
        <v>2174</v>
      </c>
      <c r="BF443" t="s">
        <v>2184</v>
      </c>
      <c r="BG443">
        <v>0</v>
      </c>
      <c r="BH443">
        <v>-2.478871452316362E-4</v>
      </c>
      <c r="BI443">
        <v>1.7986132299441311</v>
      </c>
      <c r="BJ443">
        <v>1.782629553990844E-2</v>
      </c>
      <c r="BK443">
        <v>-26.232888963808598</v>
      </c>
      <c r="BL443">
        <v>-0.30425720362920572</v>
      </c>
      <c r="BM443">
        <v>0.44665191788633152</v>
      </c>
      <c r="BN443" t="s">
        <v>49</v>
      </c>
      <c r="BO443" t="s">
        <v>49</v>
      </c>
      <c r="BP443" t="s">
        <v>49</v>
      </c>
      <c r="BQ443" t="s">
        <v>3731</v>
      </c>
      <c r="BR443" t="s">
        <v>2168</v>
      </c>
      <c r="BS443">
        <v>-9.502262443438914</v>
      </c>
      <c r="BT443">
        <v>-9.9845334969716149E-2</v>
      </c>
      <c r="BU443">
        <v>-2.465237565830503</v>
      </c>
      <c r="BV443" t="s">
        <v>48</v>
      </c>
      <c r="BW443" t="s">
        <v>2182</v>
      </c>
      <c r="BX443" t="s">
        <v>2167</v>
      </c>
      <c r="BY443">
        <v>599.05998448981882</v>
      </c>
      <c r="BZ443">
        <v>-5.0848848473072561E-3</v>
      </c>
      <c r="CA443">
        <v>-1.9697252030559789E-2</v>
      </c>
      <c r="CB443">
        <v>-1.4748124681975609E-2</v>
      </c>
      <c r="CC443">
        <v>8.628552510325873E-3</v>
      </c>
      <c r="CD443" t="s">
        <v>3685</v>
      </c>
      <c r="CE443">
        <v>0.74874021305582461</v>
      </c>
      <c r="CF443">
        <v>13.87396907075366</v>
      </c>
      <c r="CG443">
        <v>5.3981627015177516</v>
      </c>
      <c r="CH443">
        <v>42.215638597285057</v>
      </c>
      <c r="CI443">
        <v>4797.2895927601812</v>
      </c>
    </row>
    <row r="444" spans="1:87">
      <c r="A444">
        <v>333</v>
      </c>
      <c r="B444">
        <v>513</v>
      </c>
      <c r="C444">
        <v>417</v>
      </c>
      <c r="D444">
        <v>940</v>
      </c>
      <c r="E444">
        <v>497</v>
      </c>
      <c r="F444" t="s">
        <v>556</v>
      </c>
      <c r="L444" t="s">
        <v>3294</v>
      </c>
      <c r="M444">
        <v>686416</v>
      </c>
      <c r="N444">
        <v>5213788049</v>
      </c>
      <c r="O444" t="s">
        <v>2198</v>
      </c>
      <c r="P444" t="s">
        <v>181</v>
      </c>
      <c r="Q444" t="s">
        <v>2236</v>
      </c>
      <c r="R444" t="s">
        <v>2547</v>
      </c>
      <c r="S444" t="s">
        <v>2014</v>
      </c>
      <c r="U444">
        <v>500</v>
      </c>
      <c r="V444" t="s">
        <v>113</v>
      </c>
      <c r="W444">
        <v>2023</v>
      </c>
      <c r="X444">
        <v>2107985</v>
      </c>
      <c r="Y444">
        <v>164876</v>
      </c>
      <c r="Z444">
        <v>164751</v>
      </c>
      <c r="AA444">
        <v>133405</v>
      </c>
      <c r="AB444">
        <v>88</v>
      </c>
      <c r="AC444">
        <v>1371176</v>
      </c>
      <c r="AD444">
        <v>80</v>
      </c>
      <c r="AE444">
        <v>8963</v>
      </c>
      <c r="AF444">
        <v>501213</v>
      </c>
      <c r="AG444">
        <v>18725</v>
      </c>
      <c r="AH444">
        <v>482488</v>
      </c>
      <c r="AI444">
        <v>273813</v>
      </c>
      <c r="AJ444">
        <v>227399</v>
      </c>
      <c r="AM444" t="s">
        <v>171</v>
      </c>
      <c r="AN444" t="s">
        <v>172</v>
      </c>
      <c r="AO444" t="s">
        <v>182</v>
      </c>
      <c r="AP444" t="s">
        <v>183</v>
      </c>
      <c r="AQ444" t="s">
        <v>71</v>
      </c>
      <c r="AR444">
        <v>0.65046762666717273</v>
      </c>
      <c r="AS444">
        <v>-5.9962472431784866E-6</v>
      </c>
      <c r="AT444">
        <v>6.3285554688482126E-2</v>
      </c>
      <c r="AU444">
        <v>0.26616428544351411</v>
      </c>
      <c r="AV444">
        <v>0.4872120753945211</v>
      </c>
      <c r="AW444" t="s">
        <v>47</v>
      </c>
      <c r="AX444">
        <v>1</v>
      </c>
      <c r="AY444">
        <v>0.54630067456350895</v>
      </c>
      <c r="AZ444">
        <v>112.03749999999999</v>
      </c>
      <c r="BA444">
        <v>26349.8125</v>
      </c>
      <c r="BB444">
        <v>234.0625</v>
      </c>
      <c r="BC444" t="s">
        <v>3686</v>
      </c>
      <c r="BD444" t="s">
        <v>2173</v>
      </c>
      <c r="BE444" t="s">
        <v>2174</v>
      </c>
      <c r="BF444" t="s">
        <v>2185</v>
      </c>
      <c r="BG444">
        <v>1</v>
      </c>
      <c r="BH444">
        <v>0.50037544361904374</v>
      </c>
      <c r="BI444">
        <v>98.84240557747448</v>
      </c>
      <c r="BJ444">
        <v>0.68734239322129831</v>
      </c>
      <c r="BK444">
        <v>44.0886996938221</v>
      </c>
      <c r="BL444">
        <v>0.36525889405218409</v>
      </c>
      <c r="BM444">
        <v>18.748259301474629</v>
      </c>
      <c r="BN444" t="s">
        <v>49</v>
      </c>
      <c r="BO444" t="s">
        <v>49</v>
      </c>
      <c r="BP444" t="s">
        <v>49</v>
      </c>
      <c r="BQ444" t="s">
        <v>3728</v>
      </c>
      <c r="BR444" t="s">
        <v>2165</v>
      </c>
      <c r="BS444">
        <v>-19.19191919191919</v>
      </c>
      <c r="BT444">
        <v>-0.21309321546070861</v>
      </c>
      <c r="BU444">
        <v>-5.1879148024372661</v>
      </c>
      <c r="BV444" t="s">
        <v>48</v>
      </c>
      <c r="BW444" t="s">
        <v>2182</v>
      </c>
      <c r="BX444" t="s">
        <v>2167</v>
      </c>
      <c r="BY444">
        <v>15641.44387212121</v>
      </c>
      <c r="BZ444">
        <v>3.6913238749428319E-2</v>
      </c>
      <c r="CA444">
        <v>0.58768375198711498</v>
      </c>
      <c r="CB444">
        <v>0.20872258675149499</v>
      </c>
      <c r="CC444">
        <v>0.15009218304812891</v>
      </c>
      <c r="CD444" t="s">
        <v>3687</v>
      </c>
      <c r="CE444">
        <v>0.35516140448965711</v>
      </c>
      <c r="CF444">
        <v>13.873900679647249</v>
      </c>
      <c r="CG444">
        <v>4.5951198501345898</v>
      </c>
      <c r="CH444">
        <v>43.499358989898987</v>
      </c>
      <c r="CI444">
        <v>10708.36862787879</v>
      </c>
    </row>
    <row r="445" spans="1:87">
      <c r="A445">
        <v>507</v>
      </c>
      <c r="B445">
        <v>515</v>
      </c>
      <c r="C445">
        <v>499</v>
      </c>
      <c r="D445">
        <v>524</v>
      </c>
      <c r="E445">
        <v>499</v>
      </c>
      <c r="F445" t="s">
        <v>749</v>
      </c>
      <c r="G445" t="s">
        <v>2283</v>
      </c>
      <c r="H445">
        <v>1990</v>
      </c>
      <c r="I445">
        <v>1932</v>
      </c>
      <c r="J445">
        <v>2002</v>
      </c>
      <c r="L445" t="s">
        <v>3424</v>
      </c>
      <c r="M445">
        <v>99813</v>
      </c>
      <c r="N445">
        <v>6870004321</v>
      </c>
      <c r="O445" t="s">
        <v>2198</v>
      </c>
      <c r="P445" t="s">
        <v>419</v>
      </c>
      <c r="Q445" t="s">
        <v>2336</v>
      </c>
      <c r="R445" t="s">
        <v>2635</v>
      </c>
      <c r="S445" t="s">
        <v>2000</v>
      </c>
      <c r="T445" t="s">
        <v>2752</v>
      </c>
      <c r="U445">
        <v>400</v>
      </c>
      <c r="V445" t="s">
        <v>2208</v>
      </c>
      <c r="W445">
        <v>2023</v>
      </c>
      <c r="X445">
        <v>1445601</v>
      </c>
      <c r="Y445">
        <v>87233</v>
      </c>
      <c r="Z445">
        <v>85056</v>
      </c>
      <c r="AA445">
        <v>74501</v>
      </c>
      <c r="AB445">
        <v>63979</v>
      </c>
      <c r="AC445">
        <v>966053</v>
      </c>
      <c r="AD445">
        <v>2927</v>
      </c>
      <c r="AE445">
        <v>362843</v>
      </c>
      <c r="AF445">
        <v>1029794</v>
      </c>
      <c r="AG445">
        <v>461401</v>
      </c>
      <c r="AH445">
        <v>568393</v>
      </c>
      <c r="AI445">
        <v>593133</v>
      </c>
      <c r="AJ445">
        <v>436661</v>
      </c>
      <c r="AM445" t="s">
        <v>0</v>
      </c>
      <c r="AN445" t="s">
        <v>75</v>
      </c>
      <c r="AO445" t="s">
        <v>238</v>
      </c>
      <c r="AP445" t="s">
        <v>239</v>
      </c>
      <c r="AQ445" t="s">
        <v>64</v>
      </c>
      <c r="AR445">
        <v>0.66827084375287515</v>
      </c>
      <c r="AS445">
        <v>4.3438812778796354</v>
      </c>
      <c r="AT445">
        <v>5.1536350625103332E-2</v>
      </c>
      <c r="AU445">
        <v>7.2345537068578769E-2</v>
      </c>
      <c r="AV445">
        <v>0.12560589277615641</v>
      </c>
      <c r="AW445" t="s">
        <v>57</v>
      </c>
      <c r="AX445">
        <v>0</v>
      </c>
      <c r="AY445">
        <v>0.5759724760486078</v>
      </c>
      <c r="AZ445">
        <v>123.9641270925863</v>
      </c>
      <c r="BA445">
        <v>493.8848650495388</v>
      </c>
      <c r="BB445">
        <v>157.63614622480361</v>
      </c>
      <c r="BC445" t="s">
        <v>3686</v>
      </c>
      <c r="BD445" t="s">
        <v>2175</v>
      </c>
      <c r="BE445" t="s">
        <v>2176</v>
      </c>
      <c r="BF445" t="s">
        <v>2184</v>
      </c>
      <c r="BG445">
        <v>0</v>
      </c>
      <c r="BH445">
        <v>-1.910804430286173E-2</v>
      </c>
      <c r="BI445">
        <v>37.384637754709289</v>
      </c>
      <c r="BJ445">
        <v>0.31761438081503363</v>
      </c>
      <c r="BK445">
        <v>-0.44591467050050398</v>
      </c>
      <c r="BL445">
        <v>-4.469118354078816E-3</v>
      </c>
      <c r="BM445">
        <v>8.2641182695685664</v>
      </c>
      <c r="BN445" t="s">
        <v>49</v>
      </c>
      <c r="BO445" t="s">
        <v>49</v>
      </c>
      <c r="BP445" t="s">
        <v>49</v>
      </c>
      <c r="BQ445" t="s">
        <v>3731</v>
      </c>
      <c r="BR445" t="s">
        <v>2168</v>
      </c>
      <c r="BS445">
        <v>-13.42797988760722</v>
      </c>
      <c r="BT445">
        <v>-0.14419351601600019</v>
      </c>
      <c r="BU445">
        <v>-3.5406373724628399</v>
      </c>
      <c r="BV445" t="s">
        <v>49</v>
      </c>
      <c r="BW445" t="s">
        <v>2182</v>
      </c>
      <c r="BX445" t="s">
        <v>2167</v>
      </c>
      <c r="BY445">
        <v>182.6665864337447</v>
      </c>
      <c r="BZ445">
        <v>4.9262090286430048E-2</v>
      </c>
      <c r="CA445">
        <v>0.1100512093212854</v>
      </c>
      <c r="CB445">
        <v>5.4296590213939143E-2</v>
      </c>
      <c r="CC445">
        <v>0.68737888805573688</v>
      </c>
      <c r="CD445" t="s">
        <v>3686</v>
      </c>
      <c r="CE445">
        <v>0.4933756798203347</v>
      </c>
      <c r="CF445">
        <v>13.86642132919917</v>
      </c>
      <c r="CG445">
        <v>8.1259268027078857</v>
      </c>
      <c r="CH445">
        <v>82.113575865128666</v>
      </c>
      <c r="CI445">
        <v>311.21827861579408</v>
      </c>
    </row>
    <row r="446" spans="1:87">
      <c r="A446">
        <v>492</v>
      </c>
      <c r="B446">
        <v>477</v>
      </c>
      <c r="C446">
        <v>558</v>
      </c>
      <c r="D446">
        <v>511</v>
      </c>
      <c r="E446">
        <v>500</v>
      </c>
      <c r="F446" t="s">
        <v>733</v>
      </c>
      <c r="J446">
        <v>2001</v>
      </c>
      <c r="L446">
        <v>390024060</v>
      </c>
      <c r="M446">
        <v>35799</v>
      </c>
      <c r="N446">
        <v>6920001774</v>
      </c>
      <c r="O446" t="s">
        <v>2200</v>
      </c>
      <c r="P446" t="s">
        <v>86</v>
      </c>
      <c r="Q446" t="s">
        <v>1990</v>
      </c>
      <c r="S446" t="s">
        <v>2014</v>
      </c>
      <c r="U446">
        <v>450</v>
      </c>
      <c r="V446" t="s">
        <v>113</v>
      </c>
      <c r="W446">
        <v>2023</v>
      </c>
      <c r="X446">
        <v>1483565.46893</v>
      </c>
      <c r="Y446">
        <v>-2123.4447300000002</v>
      </c>
      <c r="Z446">
        <v>-2750.7833599999999</v>
      </c>
      <c r="AA446">
        <v>-1631.9756400000001</v>
      </c>
      <c r="AB446">
        <v>5894</v>
      </c>
      <c r="AC446">
        <v>4592</v>
      </c>
      <c r="AD446">
        <v>692</v>
      </c>
      <c r="AE446">
        <v>75249</v>
      </c>
      <c r="AF446">
        <v>367301.68946000002</v>
      </c>
      <c r="AG446">
        <v>74271.217739999993</v>
      </c>
      <c r="AH446">
        <v>293030.47171999997</v>
      </c>
      <c r="AI446">
        <v>50489.571680000001</v>
      </c>
      <c r="AJ446">
        <v>316812.11777999997</v>
      </c>
      <c r="AM446" t="s">
        <v>42</v>
      </c>
      <c r="AN446" t="s">
        <v>43</v>
      </c>
      <c r="AO446" t="s">
        <v>87</v>
      </c>
      <c r="AP446" t="s">
        <v>88</v>
      </c>
      <c r="AQ446" t="s">
        <v>46</v>
      </c>
      <c r="AR446">
        <v>3.0952459437546178E-3</v>
      </c>
      <c r="AS446">
        <v>-0.51146059672839694</v>
      </c>
      <c r="AT446">
        <v>-1.100036145473943E-3</v>
      </c>
      <c r="AU446">
        <v>-4.4431476544507581E-3</v>
      </c>
      <c r="AV446">
        <v>-3.2323024056202493E-2</v>
      </c>
      <c r="AW446" t="s">
        <v>57</v>
      </c>
      <c r="AX446">
        <v>0</v>
      </c>
      <c r="AY446">
        <v>0.13746076625519699</v>
      </c>
      <c r="AZ446">
        <v>108.74132947976879</v>
      </c>
      <c r="BA446">
        <v>2143.8807354479768</v>
      </c>
      <c r="BB446">
        <v>107.3283493352601</v>
      </c>
      <c r="BC446" t="s">
        <v>3685</v>
      </c>
      <c r="BD446" t="s">
        <v>2173</v>
      </c>
      <c r="BE446" t="s">
        <v>2174</v>
      </c>
      <c r="BF446" t="s">
        <v>2184</v>
      </c>
      <c r="BG446">
        <v>0</v>
      </c>
      <c r="BH446">
        <v>-3.314650784630288E-3</v>
      </c>
      <c r="BI446">
        <v>41.090525899691769</v>
      </c>
      <c r="BJ446">
        <v>0.34423152603588042</v>
      </c>
      <c r="BK446">
        <v>2.239511521515781</v>
      </c>
      <c r="BL446">
        <v>2.2148026866767982E-2</v>
      </c>
      <c r="BM446">
        <v>8.9869409765503718</v>
      </c>
      <c r="BN446" t="s">
        <v>49</v>
      </c>
      <c r="BO446" t="s">
        <v>49</v>
      </c>
      <c r="BP446" t="s">
        <v>49</v>
      </c>
      <c r="BQ446" t="s">
        <v>3728</v>
      </c>
      <c r="BR446" t="s">
        <v>2165</v>
      </c>
      <c r="BS446">
        <v>42.386831275720169</v>
      </c>
      <c r="BT446">
        <v>0.35337733171717561</v>
      </c>
      <c r="BU446">
        <v>9.2364194240317055</v>
      </c>
      <c r="BV446" t="s">
        <v>49</v>
      </c>
      <c r="BW446" t="s">
        <v>2180</v>
      </c>
      <c r="BX446" t="s">
        <v>2166</v>
      </c>
      <c r="BY446">
        <v>-19.697453852434592</v>
      </c>
      <c r="BZ446">
        <v>1.422730787190478E-3</v>
      </c>
      <c r="CA446">
        <v>2.0558769772012039E-2</v>
      </c>
      <c r="CB446">
        <v>4.9134561697375756E-3</v>
      </c>
      <c r="CC446">
        <v>6.4098967283849053E-3</v>
      </c>
      <c r="CD446" t="s">
        <v>3685</v>
      </c>
      <c r="CE446">
        <v>0.23899563175353891</v>
      </c>
      <c r="CF446">
        <v>13.865727323102091</v>
      </c>
      <c r="CG446">
        <v>6.1862086239004936</v>
      </c>
      <c r="CH446">
        <v>103.2098765432099</v>
      </c>
      <c r="CI446">
        <v>2163.5781893004109</v>
      </c>
    </row>
    <row r="447" spans="1:87">
      <c r="A447">
        <v>758</v>
      </c>
      <c r="B447">
        <v>744</v>
      </c>
      <c r="C447">
        <v>612</v>
      </c>
      <c r="D447">
        <v>488</v>
      </c>
      <c r="E447">
        <v>501</v>
      </c>
      <c r="F447" t="s">
        <v>1047</v>
      </c>
      <c r="J447">
        <v>2005</v>
      </c>
      <c r="L447">
        <v>310513544</v>
      </c>
      <c r="M447">
        <v>226210</v>
      </c>
      <c r="N447">
        <v>6650003213</v>
      </c>
      <c r="O447" t="s">
        <v>2200</v>
      </c>
      <c r="P447" t="s">
        <v>79</v>
      </c>
      <c r="Q447" t="s">
        <v>1987</v>
      </c>
      <c r="S447" t="s">
        <v>1980</v>
      </c>
      <c r="U447">
        <v>400</v>
      </c>
      <c r="V447" t="s">
        <v>113</v>
      </c>
      <c r="W447">
        <v>2023</v>
      </c>
      <c r="X447">
        <v>1020651.97796</v>
      </c>
      <c r="Y447">
        <v>-953.43905000000007</v>
      </c>
      <c r="Z447">
        <v>1978.7478799999999</v>
      </c>
      <c r="AA447">
        <v>506.8032</v>
      </c>
      <c r="AB447">
        <v>6324.1238600000006</v>
      </c>
      <c r="AC447">
        <v>0</v>
      </c>
      <c r="AD447">
        <v>1542</v>
      </c>
      <c r="AE447">
        <v>84418.206250000003</v>
      </c>
      <c r="AF447">
        <v>160406.26452999999</v>
      </c>
      <c r="AG447">
        <v>68876.839640000006</v>
      </c>
      <c r="AH447">
        <v>91529.424889999995</v>
      </c>
      <c r="AI447">
        <v>65199.683010000001</v>
      </c>
      <c r="AJ447">
        <v>95206.581519999992</v>
      </c>
      <c r="AM447" t="s">
        <v>42</v>
      </c>
      <c r="AN447" t="s">
        <v>43</v>
      </c>
      <c r="AO447" t="s">
        <v>44</v>
      </c>
      <c r="AP447" t="s">
        <v>45</v>
      </c>
      <c r="AQ447" t="s">
        <v>46</v>
      </c>
      <c r="AR447">
        <v>0</v>
      </c>
      <c r="AS447">
        <v>-1.1004837620079311</v>
      </c>
      <c r="AT447">
        <v>4.9654849149752191E-4</v>
      </c>
      <c r="AU447">
        <v>3.1594975513267128E-3</v>
      </c>
      <c r="AV447">
        <v>7.773093006023803E-3</v>
      </c>
      <c r="AW447" t="s">
        <v>57</v>
      </c>
      <c r="AX447">
        <v>0</v>
      </c>
      <c r="AY447">
        <v>0.40646593947586152</v>
      </c>
      <c r="AZ447">
        <v>54.745918450064863</v>
      </c>
      <c r="BA447">
        <v>661.90141242542154</v>
      </c>
      <c r="BB447">
        <v>44.667211180285349</v>
      </c>
      <c r="BC447" t="s">
        <v>3685</v>
      </c>
      <c r="BD447" t="s">
        <v>2173</v>
      </c>
      <c r="BE447" t="s">
        <v>2174</v>
      </c>
      <c r="BF447" t="s">
        <v>2184</v>
      </c>
      <c r="BG447">
        <v>0</v>
      </c>
      <c r="BH447">
        <v>0</v>
      </c>
      <c r="BI447">
        <v>-2.641222850198548</v>
      </c>
      <c r="BJ447">
        <v>-2.6767297476014921E-2</v>
      </c>
      <c r="BK447">
        <v>-29.450161485651119</v>
      </c>
      <c r="BL447">
        <v>-0.3488507966451273</v>
      </c>
      <c r="BM447">
        <v>-0.66694839727572397</v>
      </c>
      <c r="BN447" t="s">
        <v>49</v>
      </c>
      <c r="BO447" t="s">
        <v>49</v>
      </c>
      <c r="BP447" t="s">
        <v>49</v>
      </c>
      <c r="BQ447" t="s">
        <v>3730</v>
      </c>
      <c r="BR447" t="s">
        <v>2168</v>
      </c>
      <c r="BS447">
        <v>-26.466380543633761</v>
      </c>
      <c r="BT447">
        <v>-0.30742747677864563</v>
      </c>
      <c r="BU447">
        <v>-7.3977613548562804</v>
      </c>
      <c r="BV447" t="s">
        <v>49</v>
      </c>
      <c r="BW447" t="s">
        <v>2182</v>
      </c>
      <c r="BX447" t="s">
        <v>2167</v>
      </c>
      <c r="BY447">
        <v>161.9772350291411</v>
      </c>
      <c r="BZ447">
        <v>1.360530590714281E-2</v>
      </c>
      <c r="CA447">
        <v>0.31974802161095789</v>
      </c>
      <c r="CB447">
        <v>9.725148471645495E-2</v>
      </c>
      <c r="CC447">
        <v>0</v>
      </c>
      <c r="CD447" t="s">
        <v>3685</v>
      </c>
      <c r="CE447">
        <v>0.30415038762861291</v>
      </c>
      <c r="CF447">
        <v>13.862719472617369</v>
      </c>
      <c r="CG447">
        <v>7.6482630309019202</v>
      </c>
      <c r="CH447">
        <v>40.282724272770622</v>
      </c>
      <c r="CI447">
        <v>499.92417739628041</v>
      </c>
    </row>
    <row r="448" spans="1:87">
      <c r="A448">
        <v>485</v>
      </c>
      <c r="B448">
        <v>496</v>
      </c>
      <c r="C448">
        <v>428</v>
      </c>
      <c r="D448">
        <v>394</v>
      </c>
      <c r="E448">
        <v>504</v>
      </c>
      <c r="F448" t="s">
        <v>723</v>
      </c>
      <c r="J448">
        <v>2004</v>
      </c>
      <c r="L448">
        <v>180004113</v>
      </c>
      <c r="M448">
        <v>224213</v>
      </c>
      <c r="N448">
        <v>8151664972</v>
      </c>
      <c r="O448" t="s">
        <v>2200</v>
      </c>
      <c r="P448" t="s">
        <v>724</v>
      </c>
      <c r="Q448" t="s">
        <v>2077</v>
      </c>
      <c r="S448" t="s">
        <v>1991</v>
      </c>
      <c r="U448">
        <v>400</v>
      </c>
      <c r="V448" t="s">
        <v>113</v>
      </c>
      <c r="W448">
        <v>2023</v>
      </c>
      <c r="X448">
        <v>1513127.9333500001</v>
      </c>
      <c r="Y448">
        <v>32000.055499999999</v>
      </c>
      <c r="Z448">
        <v>31695.785400000001</v>
      </c>
      <c r="AA448">
        <v>25223.502400000001</v>
      </c>
      <c r="AB448">
        <v>8828.5358500000002</v>
      </c>
      <c r="AC448">
        <v>182016</v>
      </c>
      <c r="AD448">
        <v>135</v>
      </c>
      <c r="AE448">
        <v>10943.678620000001</v>
      </c>
      <c r="AF448">
        <v>508355.68586000003</v>
      </c>
      <c r="AG448">
        <v>35584.175329999998</v>
      </c>
      <c r="AH448">
        <v>472771.51053000003</v>
      </c>
      <c r="AI448">
        <v>153684.91469999999</v>
      </c>
      <c r="AJ448">
        <v>354670.77116</v>
      </c>
      <c r="AM448" t="s">
        <v>42</v>
      </c>
      <c r="AN448" t="s">
        <v>43</v>
      </c>
      <c r="AO448" t="s">
        <v>87</v>
      </c>
      <c r="AP448" t="s">
        <v>88</v>
      </c>
      <c r="AQ448" t="s">
        <v>46</v>
      </c>
      <c r="AR448">
        <v>0.1202912166171068</v>
      </c>
      <c r="AS448">
        <v>5.8674441511541442</v>
      </c>
      <c r="AT448">
        <v>1.6669775135375531E-2</v>
      </c>
      <c r="AU448">
        <v>4.9617822917291998E-2</v>
      </c>
      <c r="AV448">
        <v>0.1641247773032079</v>
      </c>
      <c r="AW448" t="s">
        <v>57</v>
      </c>
      <c r="AX448">
        <v>0</v>
      </c>
      <c r="AY448">
        <v>0.3023176861689012</v>
      </c>
      <c r="AZ448">
        <v>81.064286074074062</v>
      </c>
      <c r="BA448">
        <v>11208.355061851849</v>
      </c>
      <c r="BB448">
        <v>263.5864839259259</v>
      </c>
      <c r="BC448" t="s">
        <v>3687</v>
      </c>
      <c r="BD448" t="s">
        <v>2173</v>
      </c>
      <c r="BE448" t="s">
        <v>2174</v>
      </c>
      <c r="BF448" t="s">
        <v>2184</v>
      </c>
      <c r="BG448">
        <v>0</v>
      </c>
      <c r="BH448">
        <v>-3.4044272413444633E-2</v>
      </c>
      <c r="BI448">
        <v>45.444961796290443</v>
      </c>
      <c r="BJ448">
        <v>0.37462755962022071</v>
      </c>
      <c r="BK448">
        <v>5.394899852384377</v>
      </c>
      <c r="BL448">
        <v>5.2544060451108272E-2</v>
      </c>
      <c r="BM448">
        <v>9.8182883634773574</v>
      </c>
      <c r="BN448" t="s">
        <v>48</v>
      </c>
      <c r="BO448" t="s">
        <v>49</v>
      </c>
      <c r="BP448" t="s">
        <v>48</v>
      </c>
      <c r="BQ448" t="s">
        <v>3728</v>
      </c>
      <c r="BR448" t="s">
        <v>2165</v>
      </c>
      <c r="BS448">
        <v>64.634146341463421</v>
      </c>
      <c r="BT448">
        <v>0.49855553117417628</v>
      </c>
      <c r="BU448">
        <v>13.27393275385349</v>
      </c>
      <c r="BV448" t="s">
        <v>48</v>
      </c>
      <c r="BW448" t="s">
        <v>2180</v>
      </c>
      <c r="BX448" t="s">
        <v>2166</v>
      </c>
      <c r="BY448">
        <v>-1478.7668893676621</v>
      </c>
      <c r="BZ448">
        <v>1.511134778496344E-2</v>
      </c>
      <c r="CA448">
        <v>0.20109752353663529</v>
      </c>
      <c r="CB448">
        <v>5.0524495751327309E-2</v>
      </c>
      <c r="CC448">
        <v>0.15433548903055139</v>
      </c>
      <c r="CD448" t="s">
        <v>3687</v>
      </c>
      <c r="CE448">
        <v>0.25124374911619901</v>
      </c>
      <c r="CF448">
        <v>13.85506198565624</v>
      </c>
      <c r="CG448">
        <v>4.4067192472642533</v>
      </c>
      <c r="CH448">
        <v>43.039163902439022</v>
      </c>
      <c r="CI448">
        <v>12687.121951219509</v>
      </c>
    </row>
    <row r="449" spans="1:87">
      <c r="A449">
        <v>526</v>
      </c>
      <c r="B449">
        <v>560</v>
      </c>
      <c r="C449">
        <v>873</v>
      </c>
      <c r="D449">
        <v>603</v>
      </c>
      <c r="E449">
        <v>505</v>
      </c>
      <c r="F449" t="s">
        <v>773</v>
      </c>
      <c r="J449">
        <v>2002</v>
      </c>
      <c r="L449" t="s">
        <v>3355</v>
      </c>
      <c r="M449">
        <v>135406</v>
      </c>
      <c r="N449">
        <v>5260000086</v>
      </c>
      <c r="O449" t="s">
        <v>2200</v>
      </c>
      <c r="P449" t="s">
        <v>59</v>
      </c>
      <c r="Q449" t="s">
        <v>1983</v>
      </c>
      <c r="S449" t="s">
        <v>1984</v>
      </c>
      <c r="U449">
        <v>410</v>
      </c>
      <c r="V449" t="s">
        <v>113</v>
      </c>
      <c r="W449">
        <v>2023</v>
      </c>
      <c r="X449">
        <v>1404051.0758700001</v>
      </c>
      <c r="Y449">
        <v>9068.4554000000007</v>
      </c>
      <c r="Z449">
        <v>9468.0821699999997</v>
      </c>
      <c r="AA449">
        <v>8563.01217</v>
      </c>
      <c r="AB449">
        <v>11149.4606</v>
      </c>
      <c r="AC449">
        <v>0</v>
      </c>
      <c r="AD449">
        <v>632</v>
      </c>
      <c r="AE449">
        <v>57009.262759999998</v>
      </c>
      <c r="AF449">
        <v>69512.839570000011</v>
      </c>
      <c r="AG449">
        <v>42827.560310000001</v>
      </c>
      <c r="AH449">
        <v>26685.279259999999</v>
      </c>
      <c r="AI449">
        <v>45664.008670000003</v>
      </c>
      <c r="AJ449">
        <v>23848.830900000001</v>
      </c>
      <c r="AM449" t="s">
        <v>60</v>
      </c>
      <c r="AN449" t="s">
        <v>61</v>
      </c>
      <c r="AO449" t="s">
        <v>62</v>
      </c>
      <c r="AP449" t="s">
        <v>63</v>
      </c>
      <c r="AQ449" t="s">
        <v>46</v>
      </c>
      <c r="AR449">
        <v>0</v>
      </c>
      <c r="AS449">
        <v>7.2092909649139614</v>
      </c>
      <c r="AT449">
        <v>6.0987896502939206E-3</v>
      </c>
      <c r="AU449">
        <v>0.1231860505623134</v>
      </c>
      <c r="AV449">
        <v>0.18752212999700271</v>
      </c>
      <c r="AW449" t="s">
        <v>57</v>
      </c>
      <c r="AX449">
        <v>0</v>
      </c>
      <c r="AY449">
        <v>0.6569147362195723</v>
      </c>
      <c r="AZ449">
        <v>90.204529683544294</v>
      </c>
      <c r="BA449">
        <v>2221.5998035917719</v>
      </c>
      <c r="BB449">
        <v>67.765127072784807</v>
      </c>
      <c r="BC449" t="s">
        <v>3685</v>
      </c>
      <c r="BD449" t="s">
        <v>2173</v>
      </c>
      <c r="BE449" t="s">
        <v>2174</v>
      </c>
      <c r="BF449" t="s">
        <v>2184</v>
      </c>
      <c r="BG449">
        <v>0</v>
      </c>
      <c r="BH449">
        <v>0</v>
      </c>
      <c r="BI449">
        <v>35.081673900264462</v>
      </c>
      <c r="BJ449">
        <v>0.30070940137035679</v>
      </c>
      <c r="BK449">
        <v>-2.1147290577793649</v>
      </c>
      <c r="BL449">
        <v>-2.1374097798757319E-2</v>
      </c>
      <c r="BM449">
        <v>7.8075330960487133</v>
      </c>
      <c r="BN449" t="s">
        <v>49</v>
      </c>
      <c r="BO449" t="s">
        <v>49</v>
      </c>
      <c r="BP449" t="s">
        <v>49</v>
      </c>
      <c r="BQ449" t="s">
        <v>3731</v>
      </c>
      <c r="BR449" t="s">
        <v>2168</v>
      </c>
      <c r="BS449">
        <v>-6.5088757396449708</v>
      </c>
      <c r="BT449">
        <v>-6.7303681896106582E-2</v>
      </c>
      <c r="BU449">
        <v>-1.6685155281204509</v>
      </c>
      <c r="BV449" t="s">
        <v>48</v>
      </c>
      <c r="BW449" t="s">
        <v>2182</v>
      </c>
      <c r="BX449" t="s">
        <v>2167</v>
      </c>
      <c r="BY449">
        <v>684.01252548526304</v>
      </c>
      <c r="BZ449">
        <v>3.9830326656782838E-4</v>
      </c>
      <c r="CA449">
        <v>1.0009671179883949E-2</v>
      </c>
      <c r="CB449">
        <v>4.9439329344749764E-3</v>
      </c>
      <c r="CC449">
        <v>0</v>
      </c>
      <c r="CD449" t="s">
        <v>3685</v>
      </c>
      <c r="CE449">
        <v>0.49391561876783818</v>
      </c>
      <c r="CF449">
        <v>13.85416284036063</v>
      </c>
      <c r="CG449">
        <v>6.5161930760429643</v>
      </c>
      <c r="CH449">
        <v>58.024373831360947</v>
      </c>
      <c r="CI449">
        <v>1537.5872781065091</v>
      </c>
    </row>
    <row r="450" spans="1:87">
      <c r="A450">
        <v>539</v>
      </c>
      <c r="B450">
        <v>328</v>
      </c>
      <c r="C450">
        <v>320</v>
      </c>
      <c r="D450">
        <v>517</v>
      </c>
      <c r="E450">
        <v>507</v>
      </c>
      <c r="F450" t="s">
        <v>792</v>
      </c>
      <c r="J450">
        <v>2004</v>
      </c>
      <c r="L450">
        <v>532467246</v>
      </c>
      <c r="M450">
        <v>221496</v>
      </c>
      <c r="N450">
        <v>5761485249</v>
      </c>
      <c r="O450" t="s">
        <v>2200</v>
      </c>
      <c r="P450" t="s">
        <v>793</v>
      </c>
      <c r="Q450" t="s">
        <v>2656</v>
      </c>
      <c r="R450" t="s">
        <v>2641</v>
      </c>
      <c r="S450" t="s">
        <v>1988</v>
      </c>
      <c r="U450">
        <v>500</v>
      </c>
      <c r="V450" t="s">
        <v>113</v>
      </c>
      <c r="W450">
        <v>2023</v>
      </c>
      <c r="X450">
        <v>1370934.90026</v>
      </c>
      <c r="Y450">
        <v>-25957.070179999999</v>
      </c>
      <c r="Z450">
        <v>-31351.217680000002</v>
      </c>
      <c r="AA450">
        <v>-37993.651680000003</v>
      </c>
      <c r="AB450">
        <v>26740.82674</v>
      </c>
      <c r="AC450">
        <v>507091</v>
      </c>
      <c r="AD450">
        <v>516</v>
      </c>
      <c r="AE450">
        <v>76572.735329999996</v>
      </c>
      <c r="AF450">
        <v>898993.61109999998</v>
      </c>
      <c r="AG450">
        <v>249216.30407000001</v>
      </c>
      <c r="AH450">
        <v>649777.30703000003</v>
      </c>
      <c r="AI450">
        <v>755061.35529999994</v>
      </c>
      <c r="AJ450">
        <v>143932.25580000001</v>
      </c>
      <c r="AM450" t="s">
        <v>0</v>
      </c>
      <c r="AN450" t="s">
        <v>75</v>
      </c>
      <c r="AO450" t="s">
        <v>82</v>
      </c>
      <c r="AP450" t="s">
        <v>83</v>
      </c>
      <c r="AQ450" t="s">
        <v>64</v>
      </c>
      <c r="AR450">
        <v>0.36988700185824241</v>
      </c>
      <c r="AS450">
        <v>-34.212687368500113</v>
      </c>
      <c r="AT450">
        <v>-2.7713680403638748E-2</v>
      </c>
      <c r="AU450">
        <v>-4.2262426796906082E-2</v>
      </c>
      <c r="AV450">
        <v>-5.0318628298629348E-2</v>
      </c>
      <c r="AW450" t="s">
        <v>47</v>
      </c>
      <c r="AX450">
        <v>1</v>
      </c>
      <c r="AY450">
        <v>0.83989624172758481</v>
      </c>
      <c r="AZ450">
        <v>148.39677389534879</v>
      </c>
      <c r="BA450">
        <v>2656.8505818992248</v>
      </c>
      <c r="BB450">
        <v>482.97733346899219</v>
      </c>
      <c r="BC450" t="s">
        <v>3689</v>
      </c>
      <c r="BD450" t="s">
        <v>2175</v>
      </c>
      <c r="BE450" t="s">
        <v>2174</v>
      </c>
      <c r="BF450" t="s">
        <v>2185</v>
      </c>
      <c r="BG450">
        <v>1</v>
      </c>
      <c r="BH450">
        <v>0.11457994485469961</v>
      </c>
      <c r="BI450">
        <v>32.056078842474953</v>
      </c>
      <c r="BJ450">
        <v>0.27805648609515821</v>
      </c>
      <c r="BK450">
        <v>-4.3071892445833644</v>
      </c>
      <c r="BL450">
        <v>-4.4027013073955963E-2</v>
      </c>
      <c r="BM450">
        <v>7.1987199190620466</v>
      </c>
      <c r="BN450" t="s">
        <v>49</v>
      </c>
      <c r="BO450" t="s">
        <v>49</v>
      </c>
      <c r="BP450" t="s">
        <v>49</v>
      </c>
      <c r="BQ450" t="s">
        <v>3731</v>
      </c>
      <c r="BR450" t="s">
        <v>2168</v>
      </c>
      <c r="BS450">
        <v>-5.3211009174311927</v>
      </c>
      <c r="BT450">
        <v>-5.4679029181681223E-2</v>
      </c>
      <c r="BU450">
        <v>-1.3576750439202261</v>
      </c>
      <c r="BV450" t="s">
        <v>48</v>
      </c>
      <c r="BW450" t="s">
        <v>2182</v>
      </c>
      <c r="BX450" t="s">
        <v>2167</v>
      </c>
      <c r="BY450">
        <v>751.99553602766514</v>
      </c>
      <c r="BZ450">
        <v>-4.3086425223427148E-3</v>
      </c>
      <c r="CA450">
        <v>-1.116090365143447E-2</v>
      </c>
      <c r="CB450">
        <v>-5.6674057649667396E-3</v>
      </c>
      <c r="CC450">
        <v>0.25530705700354278</v>
      </c>
      <c r="CD450" t="s">
        <v>3689</v>
      </c>
      <c r="CE450">
        <v>0.50779094076655051</v>
      </c>
      <c r="CF450">
        <v>13.852946987922939</v>
      </c>
      <c r="CG450">
        <v>6.300785794663244</v>
      </c>
      <c r="CH450">
        <v>63.431620788990827</v>
      </c>
      <c r="CI450">
        <v>1904.8550458715599</v>
      </c>
    </row>
    <row r="451" spans="1:87">
      <c r="A451">
        <v>348</v>
      </c>
      <c r="B451">
        <v>263</v>
      </c>
      <c r="C451">
        <v>223</v>
      </c>
      <c r="D451">
        <v>465</v>
      </c>
      <c r="E451">
        <v>508</v>
      </c>
      <c r="F451" t="s">
        <v>578</v>
      </c>
      <c r="H451">
        <v>1992</v>
      </c>
      <c r="J451">
        <v>1937</v>
      </c>
      <c r="L451" t="s">
        <v>3442</v>
      </c>
      <c r="M451">
        <v>33727</v>
      </c>
      <c r="N451">
        <v>8720003568</v>
      </c>
      <c r="O451" t="s">
        <v>2198</v>
      </c>
      <c r="P451" t="s">
        <v>410</v>
      </c>
      <c r="Q451" t="s">
        <v>2368</v>
      </c>
      <c r="S451" t="s">
        <v>2010</v>
      </c>
      <c r="U451">
        <v>450</v>
      </c>
      <c r="V451" t="s">
        <v>2208</v>
      </c>
      <c r="W451">
        <v>2023</v>
      </c>
      <c r="X451">
        <v>2048617</v>
      </c>
      <c r="Y451">
        <v>115308</v>
      </c>
      <c r="Z451">
        <v>87221</v>
      </c>
      <c r="AA451">
        <v>69032</v>
      </c>
      <c r="AB451">
        <v>64341</v>
      </c>
      <c r="AC451">
        <v>844250</v>
      </c>
      <c r="AD451">
        <v>1904</v>
      </c>
      <c r="AE451">
        <v>172164</v>
      </c>
      <c r="AF451">
        <v>1255174</v>
      </c>
      <c r="AG451">
        <v>747244</v>
      </c>
      <c r="AH451">
        <v>507930</v>
      </c>
      <c r="AI451">
        <v>435394</v>
      </c>
      <c r="AJ451">
        <v>799949.7</v>
      </c>
      <c r="AM451" t="s">
        <v>0</v>
      </c>
      <c r="AN451" t="s">
        <v>75</v>
      </c>
      <c r="AO451" t="s">
        <v>145</v>
      </c>
      <c r="AP451" t="s">
        <v>146</v>
      </c>
      <c r="AQ451" t="s">
        <v>64</v>
      </c>
      <c r="AR451">
        <v>0.41210728994243429</v>
      </c>
      <c r="AS451">
        <v>-21.196972890268022</v>
      </c>
      <c r="AT451">
        <v>3.3696879406936477E-2</v>
      </c>
      <c r="AU451">
        <v>5.4997952475115013E-2</v>
      </c>
      <c r="AV451">
        <v>0.1585506460814802</v>
      </c>
      <c r="AW451" t="s">
        <v>57</v>
      </c>
      <c r="AX451">
        <v>0</v>
      </c>
      <c r="AY451">
        <v>0.3468793968007623</v>
      </c>
      <c r="AZ451">
        <v>90.422268907563023</v>
      </c>
      <c r="BA451">
        <v>1075.9543067226889</v>
      </c>
      <c r="BB451">
        <v>392.46008403361338</v>
      </c>
      <c r="BC451" t="s">
        <v>3689</v>
      </c>
      <c r="BD451" t="s">
        <v>2175</v>
      </c>
      <c r="BE451" t="s">
        <v>2174</v>
      </c>
      <c r="BF451" t="s">
        <v>2185</v>
      </c>
      <c r="BG451">
        <v>1</v>
      </c>
      <c r="BH451">
        <v>0.11639740649506811</v>
      </c>
      <c r="BI451">
        <v>97.527884696970872</v>
      </c>
      <c r="BJ451">
        <v>0.68070957672604315</v>
      </c>
      <c r="BK451">
        <v>43.136148331138322</v>
      </c>
      <c r="BL451">
        <v>0.35862607755692899</v>
      </c>
      <c r="BM451">
        <v>18.55151361554077</v>
      </c>
      <c r="BN451" t="s">
        <v>48</v>
      </c>
      <c r="BO451" t="s">
        <v>49</v>
      </c>
      <c r="BP451" t="s">
        <v>48</v>
      </c>
      <c r="BQ451" t="s">
        <v>3728</v>
      </c>
      <c r="BR451" t="s">
        <v>2165</v>
      </c>
      <c r="BS451">
        <v>54.294975688816862</v>
      </c>
      <c r="BT451">
        <v>0.43369601088597692</v>
      </c>
      <c r="BU451">
        <v>11.452020481735021</v>
      </c>
      <c r="BV451" t="s">
        <v>48</v>
      </c>
      <c r="BW451" t="s">
        <v>2180</v>
      </c>
      <c r="BX451" t="s">
        <v>2166</v>
      </c>
      <c r="BY451">
        <v>235.49401498849139</v>
      </c>
      <c r="BZ451">
        <v>2.7337030723305129E-2</v>
      </c>
      <c r="CA451">
        <v>0.13541189057007491</v>
      </c>
      <c r="CB451">
        <v>4.2276665225235967E-2</v>
      </c>
      <c r="CC451">
        <v>0.29570988344736621</v>
      </c>
      <c r="CD451" t="s">
        <v>3689</v>
      </c>
      <c r="CE451">
        <v>0.31220792389245933</v>
      </c>
      <c r="CF451">
        <v>13.85196591257419</v>
      </c>
      <c r="CG451">
        <v>7.1180162044653326</v>
      </c>
      <c r="CH451">
        <v>78.08589951377634</v>
      </c>
      <c r="CI451">
        <v>840.46029173419777</v>
      </c>
    </row>
    <row r="452" spans="1:87">
      <c r="A452">
        <v>623</v>
      </c>
      <c r="B452">
        <v>623</v>
      </c>
      <c r="C452">
        <v>515</v>
      </c>
      <c r="D452">
        <v>523</v>
      </c>
      <c r="E452">
        <v>509</v>
      </c>
      <c r="F452" t="s">
        <v>893</v>
      </c>
      <c r="J452">
        <v>2001</v>
      </c>
      <c r="L452" t="s">
        <v>3425</v>
      </c>
      <c r="M452">
        <v>4341</v>
      </c>
      <c r="N452">
        <v>5272337041</v>
      </c>
      <c r="O452" t="s">
        <v>2200</v>
      </c>
      <c r="P452" t="s">
        <v>848</v>
      </c>
      <c r="Q452" t="s">
        <v>2094</v>
      </c>
      <c r="S452" t="s">
        <v>2002</v>
      </c>
      <c r="U452">
        <v>400</v>
      </c>
      <c r="V452" t="s">
        <v>113</v>
      </c>
      <c r="W452">
        <v>2023</v>
      </c>
      <c r="X452">
        <v>1202050.43493</v>
      </c>
      <c r="Y452">
        <v>54697.656990000003</v>
      </c>
      <c r="Z452">
        <v>48675.737789999999</v>
      </c>
      <c r="AA452">
        <v>38387.092960000002</v>
      </c>
      <c r="AB452">
        <v>2335.15011</v>
      </c>
      <c r="AC452">
        <v>141346</v>
      </c>
      <c r="AD452">
        <v>656</v>
      </c>
      <c r="AE452">
        <v>117709.64794</v>
      </c>
      <c r="AF452">
        <v>356798.19701</v>
      </c>
      <c r="AG452">
        <v>18271.860199999999</v>
      </c>
      <c r="AH452">
        <v>338526.33681000001</v>
      </c>
      <c r="AI452">
        <v>67530.715590000007</v>
      </c>
      <c r="AJ452">
        <v>289267.48142000003</v>
      </c>
      <c r="AM452" t="s">
        <v>52</v>
      </c>
      <c r="AN452" t="s">
        <v>53</v>
      </c>
      <c r="AO452" t="s">
        <v>849</v>
      </c>
      <c r="AP452" t="s">
        <v>850</v>
      </c>
      <c r="AQ452" t="s">
        <v>56</v>
      </c>
      <c r="AR452">
        <v>0.11758741221888171</v>
      </c>
      <c r="AS452">
        <v>-0.98660813550565107</v>
      </c>
      <c r="AT452">
        <v>3.1934677484838997E-2</v>
      </c>
      <c r="AU452">
        <v>0.107587687610776</v>
      </c>
      <c r="AV452">
        <v>0.56843900771109834</v>
      </c>
      <c r="AW452" t="s">
        <v>57</v>
      </c>
      <c r="AX452">
        <v>0</v>
      </c>
      <c r="AY452">
        <v>0.1892686570613677</v>
      </c>
      <c r="AZ452">
        <v>179.43543893292679</v>
      </c>
      <c r="BA452">
        <v>1832.3939556859759</v>
      </c>
      <c r="BB452">
        <v>27.853445426829271</v>
      </c>
      <c r="BC452" t="s">
        <v>3687</v>
      </c>
      <c r="BD452" t="s">
        <v>2173</v>
      </c>
      <c r="BE452" t="s">
        <v>2174</v>
      </c>
      <c r="BF452" t="s">
        <v>2185</v>
      </c>
      <c r="BG452">
        <v>1</v>
      </c>
      <c r="BH452">
        <v>5.1210497956172898E-2</v>
      </c>
      <c r="BI452">
        <v>16.331664395294279</v>
      </c>
      <c r="BJ452">
        <v>0.1512751012710627</v>
      </c>
      <c r="BK452">
        <v>-15.70169246717805</v>
      </c>
      <c r="BL452">
        <v>-0.17080839789804969</v>
      </c>
      <c r="BM452">
        <v>3.8543006197067959</v>
      </c>
      <c r="BN452" t="s">
        <v>49</v>
      </c>
      <c r="BO452" t="s">
        <v>49</v>
      </c>
      <c r="BP452" t="s">
        <v>49</v>
      </c>
      <c r="BQ452" t="s">
        <v>3731</v>
      </c>
      <c r="BR452" t="s">
        <v>2168</v>
      </c>
      <c r="BS452">
        <v>34.42622950819672</v>
      </c>
      <c r="BT452">
        <v>0.29584538309094111</v>
      </c>
      <c r="BU452">
        <v>7.6765183165685036</v>
      </c>
      <c r="BV452" t="s">
        <v>49</v>
      </c>
      <c r="BW452" t="s">
        <v>2180</v>
      </c>
      <c r="BX452" t="s">
        <v>2166</v>
      </c>
      <c r="BY452">
        <v>-285.01588037959817</v>
      </c>
      <c r="BZ452">
        <v>2.358375528406188E-2</v>
      </c>
      <c r="CA452">
        <v>0.45539318283749441</v>
      </c>
      <c r="CB452">
        <v>8.5356413552506685E-2</v>
      </c>
      <c r="CC452">
        <v>6.637691426270885E-2</v>
      </c>
      <c r="CD452" t="s">
        <v>3685</v>
      </c>
      <c r="CE452">
        <v>0.1874345439706897</v>
      </c>
      <c r="CF452">
        <v>13.848264251102339</v>
      </c>
      <c r="CG452">
        <v>6.1903154058531484</v>
      </c>
      <c r="CH452">
        <v>146.32278575819669</v>
      </c>
      <c r="CI452">
        <v>2117.4098360655739</v>
      </c>
    </row>
    <row r="453" spans="1:87">
      <c r="A453">
        <v>670</v>
      </c>
      <c r="B453">
        <v>725</v>
      </c>
      <c r="C453">
        <v>656</v>
      </c>
      <c r="D453">
        <v>557</v>
      </c>
      <c r="E453">
        <v>510</v>
      </c>
      <c r="F453" t="s">
        <v>953</v>
      </c>
      <c r="J453">
        <v>2002</v>
      </c>
      <c r="L453">
        <v>710307507</v>
      </c>
      <c r="M453">
        <v>121361</v>
      </c>
      <c r="N453">
        <v>8241000856</v>
      </c>
      <c r="O453" t="s">
        <v>2200</v>
      </c>
      <c r="P453" t="s">
        <v>586</v>
      </c>
      <c r="Q453" t="s">
        <v>2064</v>
      </c>
      <c r="S453" t="s">
        <v>1991</v>
      </c>
      <c r="U453">
        <v>400</v>
      </c>
      <c r="V453" t="s">
        <v>113</v>
      </c>
      <c r="W453">
        <v>2023</v>
      </c>
      <c r="X453">
        <v>1128658.8690800001</v>
      </c>
      <c r="Y453">
        <v>299764.14893000002</v>
      </c>
      <c r="Z453">
        <v>356619.19553999999</v>
      </c>
      <c r="AA453">
        <v>300660.41755999997</v>
      </c>
      <c r="AB453">
        <v>3911.58014</v>
      </c>
      <c r="AC453">
        <v>0</v>
      </c>
      <c r="AD453">
        <v>468</v>
      </c>
      <c r="AE453">
        <v>102796.63356</v>
      </c>
      <c r="AF453">
        <v>571435.01154999994</v>
      </c>
      <c r="AG453">
        <v>243498.92238</v>
      </c>
      <c r="AH453">
        <v>327936.08916999999</v>
      </c>
      <c r="AI453">
        <v>287408.35131</v>
      </c>
      <c r="AJ453">
        <v>284026.66024</v>
      </c>
      <c r="AM453" t="s">
        <v>42</v>
      </c>
      <c r="AN453" t="s">
        <v>43</v>
      </c>
      <c r="AO453" t="s">
        <v>87</v>
      </c>
      <c r="AP453" t="s">
        <v>88</v>
      </c>
      <c r="AQ453" t="s">
        <v>46</v>
      </c>
      <c r="AR453">
        <v>0</v>
      </c>
      <c r="AS453">
        <v>7.3782934963964264</v>
      </c>
      <c r="AT453">
        <v>0.26638732552119698</v>
      </c>
      <c r="AU453">
        <v>0.52614980090993702</v>
      </c>
      <c r="AV453">
        <v>1.046108841965091</v>
      </c>
      <c r="AW453" t="s">
        <v>57</v>
      </c>
      <c r="AX453">
        <v>0</v>
      </c>
      <c r="AY453">
        <v>0.50295894633829608</v>
      </c>
      <c r="AZ453">
        <v>219.6509264102564</v>
      </c>
      <c r="BA453">
        <v>2411.6642501709398</v>
      </c>
      <c r="BB453">
        <v>520.29684269230768</v>
      </c>
      <c r="BC453" t="s">
        <v>3685</v>
      </c>
      <c r="BD453" t="s">
        <v>2173</v>
      </c>
      <c r="BE453" t="s">
        <v>2174</v>
      </c>
      <c r="BF453" t="s">
        <v>2184</v>
      </c>
      <c r="BG453">
        <v>0</v>
      </c>
      <c r="BH453">
        <v>-4.4659110215771461E-4</v>
      </c>
      <c r="BI453">
        <v>9.5758713701123632</v>
      </c>
      <c r="BJ453">
        <v>9.1447012556322704E-2</v>
      </c>
      <c r="BK453">
        <v>-20.597194659338861</v>
      </c>
      <c r="BL453">
        <v>-0.23063648661279151</v>
      </c>
      <c r="BM453">
        <v>2.312508593822526</v>
      </c>
      <c r="BN453" t="s">
        <v>49</v>
      </c>
      <c r="BO453" t="s">
        <v>49</v>
      </c>
      <c r="BP453" t="s">
        <v>49</v>
      </c>
      <c r="BQ453" t="s">
        <v>3731</v>
      </c>
      <c r="BR453" t="s">
        <v>2168</v>
      </c>
      <c r="BS453">
        <v>1.9607843137254899</v>
      </c>
      <c r="BT453">
        <v>1.9418085857101811E-2</v>
      </c>
      <c r="BU453">
        <v>0.48663237440105261</v>
      </c>
      <c r="BV453" t="s">
        <v>48</v>
      </c>
      <c r="BW453" t="s">
        <v>2181</v>
      </c>
      <c r="BX453" t="s">
        <v>2166</v>
      </c>
      <c r="BY453">
        <v>167.60106934305301</v>
      </c>
      <c r="BZ453">
        <v>0.20603577583068369</v>
      </c>
      <c r="CA453">
        <v>0.61550910551609528</v>
      </c>
      <c r="CB453">
        <v>0.37568530677491141</v>
      </c>
      <c r="CC453">
        <v>4.4659110215771461E-4</v>
      </c>
      <c r="CD453" t="s">
        <v>3685</v>
      </c>
      <c r="CE453">
        <v>0.61036514879809101</v>
      </c>
      <c r="CF453">
        <v>13.845093631755921</v>
      </c>
      <c r="CG453">
        <v>6.1290502100605453</v>
      </c>
      <c r="CH453">
        <v>207.13223054466229</v>
      </c>
      <c r="CI453">
        <v>2244.0631808278872</v>
      </c>
    </row>
    <row r="454" spans="1:87">
      <c r="A454">
        <v>484</v>
      </c>
      <c r="B454">
        <v>537</v>
      </c>
      <c r="C454">
        <v>598</v>
      </c>
      <c r="D454">
        <v>571</v>
      </c>
      <c r="E454">
        <v>513</v>
      </c>
      <c r="F454" t="s">
        <v>721</v>
      </c>
      <c r="J454">
        <v>2007</v>
      </c>
      <c r="L454" t="s">
        <v>3403</v>
      </c>
      <c r="M454">
        <v>287105</v>
      </c>
      <c r="N454">
        <v>5921975644</v>
      </c>
      <c r="O454" t="s">
        <v>2198</v>
      </c>
      <c r="P454" t="s">
        <v>722</v>
      </c>
      <c r="Q454" t="s">
        <v>2076</v>
      </c>
      <c r="S454" t="s">
        <v>2006</v>
      </c>
      <c r="U454">
        <v>400</v>
      </c>
      <c r="V454" t="s">
        <v>2208</v>
      </c>
      <c r="W454">
        <v>2023</v>
      </c>
      <c r="X454">
        <v>1513988</v>
      </c>
      <c r="Y454">
        <v>91054</v>
      </c>
      <c r="Z454">
        <v>69096</v>
      </c>
      <c r="AA454">
        <v>53710</v>
      </c>
      <c r="AB454">
        <v>50864</v>
      </c>
      <c r="AC454">
        <v>136478</v>
      </c>
      <c r="AD454">
        <v>2220</v>
      </c>
      <c r="AE454">
        <v>205049</v>
      </c>
      <c r="AF454">
        <v>729675</v>
      </c>
      <c r="AG454">
        <v>493111</v>
      </c>
      <c r="AH454">
        <v>236564</v>
      </c>
      <c r="AI454">
        <v>226971</v>
      </c>
      <c r="AJ454">
        <v>502703</v>
      </c>
      <c r="AM454" t="s">
        <v>0</v>
      </c>
      <c r="AN454" t="s">
        <v>75</v>
      </c>
      <c r="AO454" t="s">
        <v>166</v>
      </c>
      <c r="AP454" t="s">
        <v>167</v>
      </c>
      <c r="AQ454" t="s">
        <v>71</v>
      </c>
      <c r="AR454">
        <v>9.0144703921035046E-2</v>
      </c>
      <c r="AS454">
        <v>11.623702751243799</v>
      </c>
      <c r="AT454">
        <v>3.5475842609056348E-2</v>
      </c>
      <c r="AU454">
        <v>7.3608113201082667E-2</v>
      </c>
      <c r="AV454">
        <v>0.23663816082230771</v>
      </c>
      <c r="AW454" t="s">
        <v>57</v>
      </c>
      <c r="AX454">
        <v>0</v>
      </c>
      <c r="AY454">
        <v>0.3110576626580327</v>
      </c>
      <c r="AZ454">
        <v>92.364414414414412</v>
      </c>
      <c r="BA454">
        <v>681.97657657657658</v>
      </c>
      <c r="BB454">
        <v>222.12207207207209</v>
      </c>
      <c r="BC454" t="s">
        <v>3685</v>
      </c>
      <c r="BD454" t="s">
        <v>2173</v>
      </c>
      <c r="BE454" t="s">
        <v>2174</v>
      </c>
      <c r="BF454" t="s">
        <v>2185</v>
      </c>
      <c r="BG454">
        <v>1</v>
      </c>
      <c r="BH454">
        <v>1.6058565524748641E-2</v>
      </c>
      <c r="BI454">
        <v>47.212374494135773</v>
      </c>
      <c r="BJ454">
        <v>0.38670608263024953</v>
      </c>
      <c r="BK454">
        <v>6.6756336914027363</v>
      </c>
      <c r="BL454">
        <v>6.4622583461135363E-2</v>
      </c>
      <c r="BM454">
        <v>10.150400219439851</v>
      </c>
      <c r="BN454" t="s">
        <v>49</v>
      </c>
      <c r="BO454" t="s">
        <v>48</v>
      </c>
      <c r="BP454" t="s">
        <v>48</v>
      </c>
      <c r="BQ454" t="s">
        <v>3728</v>
      </c>
      <c r="BR454" t="s">
        <v>2165</v>
      </c>
      <c r="BS454">
        <v>-5.8124734832414076</v>
      </c>
      <c r="BT454">
        <v>-5.9882428069806259E-2</v>
      </c>
      <c r="BU454">
        <v>-1.485910459334161</v>
      </c>
      <c r="BV454" t="s">
        <v>49</v>
      </c>
      <c r="BW454" t="s">
        <v>2182</v>
      </c>
      <c r="BX454" t="s">
        <v>2167</v>
      </c>
      <c r="BY454">
        <v>245.6431018205308</v>
      </c>
      <c r="BZ454">
        <v>1.2591911228484361E-2</v>
      </c>
      <c r="CA454">
        <v>3.360947605551922E-2</v>
      </c>
      <c r="CB454">
        <v>1.9407378100684582E-2</v>
      </c>
      <c r="CC454">
        <v>7.4086138396286402E-2</v>
      </c>
      <c r="CD454" t="s">
        <v>3685</v>
      </c>
      <c r="CE454">
        <v>0.57743768658058481</v>
      </c>
      <c r="CF454">
        <v>13.843551704294089</v>
      </c>
      <c r="CG454">
        <v>7.7651449029361306</v>
      </c>
      <c r="CH454">
        <v>66.01103097157403</v>
      </c>
      <c r="CI454">
        <v>436.3334747560458</v>
      </c>
    </row>
    <row r="455" spans="1:87">
      <c r="A455">
        <v>499</v>
      </c>
      <c r="B455">
        <v>464</v>
      </c>
      <c r="C455">
        <v>446</v>
      </c>
      <c r="D455">
        <v>444</v>
      </c>
      <c r="E455">
        <v>514</v>
      </c>
      <c r="F455" t="s">
        <v>741</v>
      </c>
      <c r="J455">
        <v>2001</v>
      </c>
      <c r="L455" t="s">
        <v>3440</v>
      </c>
      <c r="M455">
        <v>36059</v>
      </c>
      <c r="N455">
        <v>5211003423</v>
      </c>
      <c r="O455" t="s">
        <v>2200</v>
      </c>
      <c r="P455" t="s">
        <v>354</v>
      </c>
      <c r="Q455" t="s">
        <v>2041</v>
      </c>
      <c r="S455" t="s">
        <v>2017</v>
      </c>
      <c r="U455">
        <v>500</v>
      </c>
      <c r="V455" t="s">
        <v>2208</v>
      </c>
      <c r="W455">
        <v>2023</v>
      </c>
      <c r="X455">
        <v>1465344</v>
      </c>
      <c r="Y455">
        <v>99455</v>
      </c>
      <c r="Z455">
        <v>101779.9</v>
      </c>
      <c r="AA455">
        <v>82230</v>
      </c>
      <c r="AB455">
        <v>4613</v>
      </c>
      <c r="AC455">
        <v>175488</v>
      </c>
      <c r="AD455">
        <v>308</v>
      </c>
      <c r="AE455">
        <v>62961</v>
      </c>
      <c r="AF455">
        <v>482393</v>
      </c>
      <c r="AG455">
        <v>54485</v>
      </c>
      <c r="AH455">
        <v>427908</v>
      </c>
      <c r="AI455">
        <v>372004</v>
      </c>
      <c r="AJ455">
        <v>110389</v>
      </c>
      <c r="AM455" t="s">
        <v>42</v>
      </c>
      <c r="AN455" t="s">
        <v>43</v>
      </c>
      <c r="AO455" t="s">
        <v>87</v>
      </c>
      <c r="AP455" t="s">
        <v>88</v>
      </c>
      <c r="AQ455" t="s">
        <v>46</v>
      </c>
      <c r="AR455">
        <v>0.1197589098532495</v>
      </c>
      <c r="AS455">
        <v>-4.1592323027255578</v>
      </c>
      <c r="AT455">
        <v>5.6116515985324952E-2</v>
      </c>
      <c r="AU455">
        <v>0.17046267255121861</v>
      </c>
      <c r="AV455">
        <v>0.2210460102579542</v>
      </c>
      <c r="AW455" t="s">
        <v>47</v>
      </c>
      <c r="AX455">
        <v>1</v>
      </c>
      <c r="AY455">
        <v>0.77116376066816894</v>
      </c>
      <c r="AZ455">
        <v>204.41883116883119</v>
      </c>
      <c r="BA455">
        <v>4757.6103896103896</v>
      </c>
      <c r="BB455">
        <v>176.89935064935071</v>
      </c>
      <c r="BC455" t="s">
        <v>3687</v>
      </c>
      <c r="BD455" t="s">
        <v>2173</v>
      </c>
      <c r="BE455" t="s">
        <v>2174</v>
      </c>
      <c r="BF455" t="s">
        <v>2184</v>
      </c>
      <c r="BG455">
        <v>0</v>
      </c>
      <c r="BH455">
        <v>-5.2500573444737297E-4</v>
      </c>
      <c r="BI455">
        <v>43.22294234992733</v>
      </c>
      <c r="BJ455">
        <v>0.35923226764672478</v>
      </c>
      <c r="BK455">
        <v>3.7847408332806798</v>
      </c>
      <c r="BL455">
        <v>3.7148768477612393E-2</v>
      </c>
      <c r="BM455">
        <v>9.3964295608256485</v>
      </c>
      <c r="BN455" t="s">
        <v>48</v>
      </c>
      <c r="BO455" t="s">
        <v>49</v>
      </c>
      <c r="BP455" t="s">
        <v>48</v>
      </c>
      <c r="BQ455" t="s">
        <v>3728</v>
      </c>
      <c r="BR455" t="s">
        <v>2165</v>
      </c>
      <c r="BS455">
        <v>7.3170731707317067</v>
      </c>
      <c r="BT455">
        <v>7.0617567213952626E-2</v>
      </c>
      <c r="BU455">
        <v>1.7811151720015459</v>
      </c>
      <c r="BV455" t="s">
        <v>48</v>
      </c>
      <c r="BW455" t="s">
        <v>2180</v>
      </c>
      <c r="BX455" t="s">
        <v>2166</v>
      </c>
      <c r="BY455">
        <v>1192.728856509344</v>
      </c>
      <c r="BZ455">
        <v>9.493598508876272E-2</v>
      </c>
      <c r="CA455">
        <v>0.59391356454532118</v>
      </c>
      <c r="CB455">
        <v>0.35838655759843258</v>
      </c>
      <c r="CC455">
        <v>0.1202839155876969</v>
      </c>
      <c r="CD455" t="s">
        <v>3687</v>
      </c>
      <c r="CE455">
        <v>0.6034321810326061</v>
      </c>
      <c r="CF455">
        <v>13.838368317509181</v>
      </c>
      <c r="CG455">
        <v>5.6594822157596214</v>
      </c>
      <c r="CH455">
        <v>82.614899860627176</v>
      </c>
      <c r="CI455">
        <v>3564.8815331010451</v>
      </c>
    </row>
    <row r="456" spans="1:87">
      <c r="A456">
        <v>471</v>
      </c>
      <c r="B456">
        <v>431</v>
      </c>
      <c r="C456">
        <v>416</v>
      </c>
      <c r="D456">
        <v>482</v>
      </c>
      <c r="E456">
        <v>515</v>
      </c>
      <c r="F456" t="s">
        <v>708</v>
      </c>
      <c r="H456">
        <v>2001</v>
      </c>
      <c r="J456">
        <v>2001</v>
      </c>
      <c r="L456" t="s">
        <v>3439</v>
      </c>
      <c r="M456">
        <v>36846</v>
      </c>
      <c r="N456">
        <v>5261032852</v>
      </c>
      <c r="O456" t="s">
        <v>2200</v>
      </c>
      <c r="P456" t="s">
        <v>86</v>
      </c>
      <c r="Q456" t="s">
        <v>1990</v>
      </c>
      <c r="S456" t="s">
        <v>1991</v>
      </c>
      <c r="U456">
        <v>500</v>
      </c>
      <c r="V456" t="s">
        <v>113</v>
      </c>
      <c r="W456">
        <v>2023</v>
      </c>
      <c r="X456">
        <v>1549394.41622</v>
      </c>
      <c r="Y456">
        <v>44147.674379999633</v>
      </c>
      <c r="Z456">
        <v>47195.607709999618</v>
      </c>
      <c r="AA456">
        <v>36878.845709999623</v>
      </c>
      <c r="AB456">
        <v>10899.43187</v>
      </c>
      <c r="AC456">
        <v>12053.60016999998</v>
      </c>
      <c r="AD456">
        <v>948</v>
      </c>
      <c r="AE456">
        <v>104033.65332</v>
      </c>
      <c r="AF456">
        <v>639423.58988999994</v>
      </c>
      <c r="AG456">
        <v>108821.08412</v>
      </c>
      <c r="AH456">
        <v>530602.50576999993</v>
      </c>
      <c r="AI456">
        <v>372975.71629000001</v>
      </c>
      <c r="AJ456">
        <v>266447.87359999999</v>
      </c>
      <c r="AM456" t="s">
        <v>42</v>
      </c>
      <c r="AN456" t="s">
        <v>43</v>
      </c>
      <c r="AO456" t="s">
        <v>87</v>
      </c>
      <c r="AP456" t="s">
        <v>88</v>
      </c>
      <c r="AQ456" t="s">
        <v>46</v>
      </c>
      <c r="AR456">
        <v>7.7795557050003459E-3</v>
      </c>
      <c r="AS456">
        <v>-6.2862234586060994</v>
      </c>
      <c r="AT456">
        <v>2.3802103146835639E-2</v>
      </c>
      <c r="AU456">
        <v>5.7675141006830688E-2</v>
      </c>
      <c r="AV456">
        <v>9.8877337315240094E-2</v>
      </c>
      <c r="AW456" t="s">
        <v>47</v>
      </c>
      <c r="AX456">
        <v>1</v>
      </c>
      <c r="AY456">
        <v>0.58329990039022961</v>
      </c>
      <c r="AZ456">
        <v>109.74014063291141</v>
      </c>
      <c r="BA456">
        <v>1634.3822955907169</v>
      </c>
      <c r="BB456">
        <v>114.7901731223629</v>
      </c>
      <c r="BC456" t="s">
        <v>3685</v>
      </c>
      <c r="BD456" t="s">
        <v>2173</v>
      </c>
      <c r="BE456" t="s">
        <v>2174</v>
      </c>
      <c r="BF456" t="s">
        <v>2185</v>
      </c>
      <c r="BG456">
        <v>1</v>
      </c>
      <c r="BH456">
        <v>7.7795557050003459E-3</v>
      </c>
      <c r="BI456">
        <v>51.802741572879562</v>
      </c>
      <c r="BJ456">
        <v>0.41741173923775138</v>
      </c>
      <c r="BK456">
        <v>10.001986647014199</v>
      </c>
      <c r="BL456">
        <v>9.5328240068639047E-2</v>
      </c>
      <c r="BM456">
        <v>10.99921406563908</v>
      </c>
      <c r="BN456" t="s">
        <v>49</v>
      </c>
      <c r="BO456" t="s">
        <v>49</v>
      </c>
      <c r="BP456" t="s">
        <v>49</v>
      </c>
      <c r="BQ456" t="s">
        <v>3728</v>
      </c>
      <c r="BR456" t="s">
        <v>2165</v>
      </c>
      <c r="BS456">
        <v>16.892725030826139</v>
      </c>
      <c r="BT456">
        <v>0.15608644813960831</v>
      </c>
      <c r="BU456">
        <v>3.9792955448970662</v>
      </c>
      <c r="BV456" t="s">
        <v>48</v>
      </c>
      <c r="BW456" t="s">
        <v>2180</v>
      </c>
      <c r="BX456" t="s">
        <v>2166</v>
      </c>
      <c r="BY456">
        <v>375.85825120107478</v>
      </c>
      <c r="BZ456">
        <v>8.2324399336509684E-3</v>
      </c>
      <c r="CA456">
        <v>4.4517768571939897E-2</v>
      </c>
      <c r="CB456">
        <v>1.8041136852472179E-2</v>
      </c>
      <c r="CC456">
        <v>0</v>
      </c>
      <c r="CD456" t="s">
        <v>3685</v>
      </c>
      <c r="CE456">
        <v>0.40525698909005348</v>
      </c>
      <c r="CF456">
        <v>13.83596297410195</v>
      </c>
      <c r="CG456">
        <v>6.6982680541154132</v>
      </c>
      <c r="CH456">
        <v>94.394504993834772</v>
      </c>
      <c r="CI456">
        <v>1258.5240443896421</v>
      </c>
    </row>
    <row r="457" spans="1:87">
      <c r="A457">
        <v>1205</v>
      </c>
      <c r="B457">
        <v>591</v>
      </c>
      <c r="C457">
        <v>555</v>
      </c>
      <c r="D457">
        <v>691</v>
      </c>
      <c r="E457">
        <v>516</v>
      </c>
      <c r="F457" t="s">
        <v>1454</v>
      </c>
      <c r="J457">
        <v>2008</v>
      </c>
      <c r="L457">
        <v>141338824</v>
      </c>
      <c r="M457">
        <v>310363</v>
      </c>
      <c r="N457">
        <v>5252437526</v>
      </c>
      <c r="O457" t="s">
        <v>2200</v>
      </c>
      <c r="P457" t="s">
        <v>299</v>
      </c>
      <c r="Q457" t="s">
        <v>2034</v>
      </c>
      <c r="S457" t="s">
        <v>2017</v>
      </c>
      <c r="U457">
        <v>500</v>
      </c>
      <c r="V457" t="s">
        <v>113</v>
      </c>
      <c r="W457">
        <v>2023</v>
      </c>
      <c r="X457">
        <v>666645</v>
      </c>
      <c r="Y457">
        <v>79599</v>
      </c>
      <c r="Z457">
        <v>41203</v>
      </c>
      <c r="AA457">
        <v>29724</v>
      </c>
      <c r="AB457">
        <v>8109.9</v>
      </c>
      <c r="AC457">
        <v>0</v>
      </c>
      <c r="AD457">
        <v>275</v>
      </c>
      <c r="AE457">
        <v>61528</v>
      </c>
      <c r="AF457">
        <v>787649</v>
      </c>
      <c r="AG457">
        <v>527558</v>
      </c>
      <c r="AH457">
        <v>260091</v>
      </c>
      <c r="AI457">
        <v>719266</v>
      </c>
      <c r="AJ457">
        <v>68383</v>
      </c>
      <c r="AM457" t="s">
        <v>47</v>
      </c>
      <c r="AN457" t="s">
        <v>186</v>
      </c>
      <c r="AO457" t="s">
        <v>300</v>
      </c>
      <c r="AP457" t="s">
        <v>301</v>
      </c>
      <c r="AQ457" t="s">
        <v>71</v>
      </c>
      <c r="AR457">
        <v>0</v>
      </c>
      <c r="AS457">
        <v>-47.253969509995422</v>
      </c>
      <c r="AT457">
        <v>4.4587449092095492E-2</v>
      </c>
      <c r="AU457">
        <v>3.7737621707130971E-2</v>
      </c>
      <c r="AV457">
        <v>4.1325462346336397E-2</v>
      </c>
      <c r="AW457" t="s">
        <v>47</v>
      </c>
      <c r="AX457">
        <v>1</v>
      </c>
      <c r="AY457">
        <v>0.91318087117485069</v>
      </c>
      <c r="AZ457">
        <v>223.7381818181818</v>
      </c>
      <c r="BA457">
        <v>2424.1636363636362</v>
      </c>
      <c r="BB457">
        <v>1918.3927272727269</v>
      </c>
      <c r="BC457" t="s">
        <v>3685</v>
      </c>
      <c r="BD457" t="s">
        <v>2173</v>
      </c>
      <c r="BE457" t="s">
        <v>2174</v>
      </c>
      <c r="BF457" t="s">
        <v>2184</v>
      </c>
      <c r="BG457">
        <v>0</v>
      </c>
      <c r="BH457">
        <v>0</v>
      </c>
      <c r="BI457">
        <v>-33.71885854682661</v>
      </c>
      <c r="BJ457">
        <v>-0.4112647718946576</v>
      </c>
      <c r="BK457">
        <v>-51.970187352772903</v>
      </c>
      <c r="BL457">
        <v>-0.73334827106376999</v>
      </c>
      <c r="BM457">
        <v>-9.7707194001986473</v>
      </c>
      <c r="BN457" t="s">
        <v>49</v>
      </c>
      <c r="BO457" t="s">
        <v>49</v>
      </c>
      <c r="BP457" t="s">
        <v>49</v>
      </c>
      <c r="BQ457" t="s">
        <v>3730</v>
      </c>
      <c r="BR457" t="s">
        <v>2168</v>
      </c>
      <c r="BS457">
        <v>37.5</v>
      </c>
      <c r="BT457">
        <v>0.31845373111853542</v>
      </c>
      <c r="BU457">
        <v>8.2868385333996883</v>
      </c>
      <c r="BV457" t="s">
        <v>48</v>
      </c>
      <c r="BW457" t="s">
        <v>2180</v>
      </c>
      <c r="BX457" t="s">
        <v>2166</v>
      </c>
      <c r="BY457">
        <v>-2604.7554904363642</v>
      </c>
      <c r="BZ457">
        <v>0.12528040004510821</v>
      </c>
      <c r="CA457">
        <v>0.42295905180371451</v>
      </c>
      <c r="CB457">
        <v>0.22706549318109739</v>
      </c>
      <c r="CC457">
        <v>0</v>
      </c>
      <c r="CD457" t="s">
        <v>3685</v>
      </c>
      <c r="CE457">
        <v>0.53684982556295591</v>
      </c>
      <c r="CF457">
        <v>13.82127772122263</v>
      </c>
      <c r="CG457">
        <v>5.2983173665480363</v>
      </c>
      <c r="CH457">
        <v>180.44499999999999</v>
      </c>
      <c r="CI457">
        <v>5028.9191268000004</v>
      </c>
    </row>
    <row r="458" spans="1:87">
      <c r="D458">
        <v>589</v>
      </c>
      <c r="E458">
        <v>517</v>
      </c>
      <c r="F458" t="s">
        <v>2212</v>
      </c>
      <c r="L458" t="s">
        <v>2833</v>
      </c>
      <c r="M458">
        <v>139594</v>
      </c>
      <c r="N458">
        <v>5262385104</v>
      </c>
      <c r="O458" t="s">
        <v>2200</v>
      </c>
      <c r="P458" t="s">
        <v>1007</v>
      </c>
      <c r="Q458" t="s">
        <v>2213</v>
      </c>
      <c r="S458" t="s">
        <v>1991</v>
      </c>
      <c r="U458">
        <v>400</v>
      </c>
      <c r="V458" t="s">
        <v>113</v>
      </c>
      <c r="W458">
        <v>2023</v>
      </c>
      <c r="X458">
        <v>15118</v>
      </c>
      <c r="Y458">
        <v>2057</v>
      </c>
      <c r="Z458">
        <v>2362</v>
      </c>
      <c r="AA458">
        <v>2049</v>
      </c>
      <c r="AB458">
        <v>195</v>
      </c>
      <c r="AC458">
        <v>15118</v>
      </c>
      <c r="AD458">
        <v>32</v>
      </c>
      <c r="AE458">
        <v>10134</v>
      </c>
      <c r="AF458">
        <v>25921</v>
      </c>
      <c r="AG458">
        <v>11619</v>
      </c>
      <c r="AH458">
        <v>14302</v>
      </c>
      <c r="AI458">
        <v>10261</v>
      </c>
      <c r="AJ458">
        <v>15660</v>
      </c>
      <c r="AM458" t="s">
        <v>42</v>
      </c>
      <c r="AN458" t="s">
        <v>43</v>
      </c>
      <c r="AO458" t="s">
        <v>87</v>
      </c>
      <c r="AP458" t="s">
        <v>88</v>
      </c>
      <c r="AQ458" t="s">
        <v>46</v>
      </c>
      <c r="AR458">
        <v>1</v>
      </c>
      <c r="AS458">
        <v>23.583748875991169</v>
      </c>
      <c r="AT458">
        <v>0.13553380076729729</v>
      </c>
      <c r="AU458">
        <v>7.9047876239342618E-2</v>
      </c>
      <c r="AV458">
        <v>0.19968813955754799</v>
      </c>
      <c r="AW458" t="s">
        <v>57</v>
      </c>
      <c r="AX458">
        <v>0</v>
      </c>
      <c r="AY458">
        <v>0.39585664133328191</v>
      </c>
      <c r="AZ458">
        <v>316.6875</v>
      </c>
      <c r="BA458">
        <v>472.4375</v>
      </c>
      <c r="BB458">
        <v>363.09375</v>
      </c>
      <c r="BC458" t="s">
        <v>3688</v>
      </c>
      <c r="BD458" t="s">
        <v>2175</v>
      </c>
      <c r="BE458" t="s">
        <v>2176</v>
      </c>
      <c r="BF458" t="s">
        <v>2185</v>
      </c>
      <c r="BG458">
        <v>1</v>
      </c>
      <c r="BH458">
        <v>0.33659759804576128</v>
      </c>
      <c r="BI458">
        <v>-98.515666114222427</v>
      </c>
      <c r="BJ458">
        <v>-4.2102040761332979</v>
      </c>
      <c r="BK458">
        <v>-98.924395734943786</v>
      </c>
      <c r="BL458">
        <v>-4.5322875753024103</v>
      </c>
      <c r="BM458">
        <v>-65.095381107030946</v>
      </c>
      <c r="BN458" t="s">
        <v>49</v>
      </c>
      <c r="BO458" t="s">
        <v>48</v>
      </c>
      <c r="BP458" t="s">
        <v>48</v>
      </c>
      <c r="BQ458" t="s">
        <v>3730</v>
      </c>
      <c r="BR458" t="s">
        <v>2168</v>
      </c>
      <c r="BS458">
        <v>-21.95121951219512</v>
      </c>
      <c r="BT458">
        <v>-0.24783616390458141</v>
      </c>
      <c r="BU458">
        <v>-6.0078615734926233</v>
      </c>
      <c r="BV458" t="s">
        <v>48</v>
      </c>
      <c r="BW458" t="s">
        <v>2182</v>
      </c>
      <c r="BX458" t="s">
        <v>2167</v>
      </c>
      <c r="BY458">
        <v>-24369.123475609751</v>
      </c>
      <c r="BZ458">
        <v>-8.507575817080738E-3</v>
      </c>
      <c r="CA458">
        <v>-0.23858692659287409</v>
      </c>
      <c r="CB458">
        <v>-6.0984192672043691E-2</v>
      </c>
      <c r="CC458">
        <v>0.66340240195423872</v>
      </c>
      <c r="CD458" t="s">
        <v>3686</v>
      </c>
      <c r="CE458">
        <v>0.25560575989189638</v>
      </c>
      <c r="CF458">
        <v>13.833845441985421</v>
      </c>
      <c r="CG458">
        <v>3.713572066704308</v>
      </c>
      <c r="CH458">
        <v>226.17073170731709</v>
      </c>
      <c r="CI458">
        <v>24841.560975609751</v>
      </c>
    </row>
    <row r="459" spans="1:87">
      <c r="A459">
        <v>639</v>
      </c>
      <c r="B459">
        <v>637</v>
      </c>
      <c r="C459">
        <v>467</v>
      </c>
      <c r="D459">
        <v>430</v>
      </c>
      <c r="E459">
        <v>518</v>
      </c>
      <c r="F459" t="s">
        <v>914</v>
      </c>
      <c r="J459">
        <v>2002</v>
      </c>
      <c r="L459" t="s">
        <v>3436</v>
      </c>
      <c r="M459">
        <v>78147</v>
      </c>
      <c r="N459">
        <v>5252073573</v>
      </c>
      <c r="O459" t="s">
        <v>2198</v>
      </c>
      <c r="P459" t="s">
        <v>724</v>
      </c>
      <c r="Q459" t="s">
        <v>2077</v>
      </c>
      <c r="S459" t="s">
        <v>2000</v>
      </c>
      <c r="U459">
        <v>500</v>
      </c>
      <c r="V459" t="s">
        <v>113</v>
      </c>
      <c r="W459">
        <v>2023</v>
      </c>
      <c r="X459">
        <v>1178708</v>
      </c>
      <c r="Y459">
        <v>-18055</v>
      </c>
      <c r="Z459">
        <v>-36263</v>
      </c>
      <c r="AA459">
        <v>-31873</v>
      </c>
      <c r="AB459">
        <v>735</v>
      </c>
      <c r="AC459">
        <v>116820</v>
      </c>
      <c r="AD459">
        <v>158</v>
      </c>
      <c r="AE459">
        <v>39977</v>
      </c>
      <c r="AF459">
        <v>663748</v>
      </c>
      <c r="AG459">
        <v>35182</v>
      </c>
      <c r="AH459">
        <v>628566</v>
      </c>
      <c r="AI459">
        <v>21380</v>
      </c>
      <c r="AJ459">
        <v>642368</v>
      </c>
      <c r="AM459" t="s">
        <v>42</v>
      </c>
      <c r="AN459" t="s">
        <v>43</v>
      </c>
      <c r="AO459" t="s">
        <v>87</v>
      </c>
      <c r="AP459" t="s">
        <v>88</v>
      </c>
      <c r="AQ459" t="s">
        <v>46</v>
      </c>
      <c r="AR459">
        <v>9.9108515425364044E-2</v>
      </c>
      <c r="AS459">
        <v>-1.505113978207095</v>
      </c>
      <c r="AT459">
        <v>-2.7040624141008631E-2</v>
      </c>
      <c r="AU459">
        <v>-4.8019730379601902E-2</v>
      </c>
      <c r="AV459">
        <v>-1.490785781103835</v>
      </c>
      <c r="AW459" t="s">
        <v>47</v>
      </c>
      <c r="AX459">
        <v>1</v>
      </c>
      <c r="AY459">
        <v>3.2211019844880888E-2</v>
      </c>
      <c r="AZ459">
        <v>253.01898734177209</v>
      </c>
      <c r="BA459">
        <v>7460.1772151898731</v>
      </c>
      <c r="BB459">
        <v>222.6708860759494</v>
      </c>
      <c r="BC459" t="s">
        <v>3685</v>
      </c>
      <c r="BD459" t="s">
        <v>2173</v>
      </c>
      <c r="BE459" t="s">
        <v>2174</v>
      </c>
      <c r="BF459" t="s">
        <v>2185</v>
      </c>
      <c r="BG459">
        <v>1</v>
      </c>
      <c r="BH459">
        <v>7.257134799857165E-3</v>
      </c>
      <c r="BI459">
        <v>16.435039527585349</v>
      </c>
      <c r="BJ459">
        <v>0.15216333087903949</v>
      </c>
      <c r="BK459">
        <v>-15.62678295102511</v>
      </c>
      <c r="BL459">
        <v>-0.16992016829007461</v>
      </c>
      <c r="BM459">
        <v>3.8773647965791191</v>
      </c>
      <c r="BN459" t="s">
        <v>48</v>
      </c>
      <c r="BO459" t="s">
        <v>49</v>
      </c>
      <c r="BP459" t="s">
        <v>48</v>
      </c>
      <c r="BQ459" t="s">
        <v>3731</v>
      </c>
      <c r="BR459" t="s">
        <v>2168</v>
      </c>
      <c r="BS459">
        <v>68.085106382978722</v>
      </c>
      <c r="BT459">
        <v>0.51930025075696307</v>
      </c>
      <c r="BU459">
        <v>13.86291771746289</v>
      </c>
      <c r="BV459" t="s">
        <v>48</v>
      </c>
      <c r="BW459" t="s">
        <v>2180</v>
      </c>
      <c r="BX459" t="s">
        <v>2166</v>
      </c>
      <c r="BY459">
        <v>-3309.3015082143829</v>
      </c>
      <c r="BZ459">
        <v>1.347187826906417E-2</v>
      </c>
      <c r="CA459">
        <v>9.4140223236165083E-2</v>
      </c>
      <c r="CB459">
        <v>2.9166577557261701E-2</v>
      </c>
      <c r="CC459">
        <v>9.1851380625506879E-2</v>
      </c>
      <c r="CD459" t="s">
        <v>3685</v>
      </c>
      <c r="CE459">
        <v>0.30982056930216639</v>
      </c>
      <c r="CF459">
        <v>13.827766150450961</v>
      </c>
      <c r="CG459">
        <v>4.5432947822700038</v>
      </c>
      <c r="CH459">
        <v>256.41489361702128</v>
      </c>
      <c r="CI459">
        <v>10769.47872340426</v>
      </c>
    </row>
    <row r="460" spans="1:87">
      <c r="A460">
        <v>665</v>
      </c>
      <c r="B460">
        <v>561</v>
      </c>
      <c r="C460">
        <v>776</v>
      </c>
      <c r="D460">
        <v>575</v>
      </c>
      <c r="E460">
        <v>519</v>
      </c>
      <c r="F460" t="s">
        <v>2749</v>
      </c>
      <c r="H460">
        <v>1991</v>
      </c>
      <c r="L460">
        <v>510523536</v>
      </c>
      <c r="M460">
        <v>37732</v>
      </c>
      <c r="N460">
        <v>7390202056</v>
      </c>
      <c r="O460" t="s">
        <v>2198</v>
      </c>
      <c r="P460" t="s">
        <v>416</v>
      </c>
      <c r="Q460" t="s">
        <v>2050</v>
      </c>
      <c r="R460" t="s">
        <v>2579</v>
      </c>
      <c r="S460" t="s">
        <v>2006</v>
      </c>
      <c r="T460" t="s">
        <v>2750</v>
      </c>
      <c r="U460">
        <v>450</v>
      </c>
      <c r="V460" t="s">
        <v>113</v>
      </c>
      <c r="W460">
        <v>2023</v>
      </c>
      <c r="X460">
        <v>1057234</v>
      </c>
      <c r="Y460">
        <v>31579</v>
      </c>
      <c r="Z460">
        <v>48156</v>
      </c>
      <c r="AA460">
        <v>42313</v>
      </c>
      <c r="AB460">
        <v>15100</v>
      </c>
      <c r="AC460">
        <v>256507</v>
      </c>
      <c r="AD460">
        <v>625</v>
      </c>
      <c r="AE460">
        <v>58203</v>
      </c>
      <c r="AF460">
        <v>430146</v>
      </c>
      <c r="AG460">
        <v>238825</v>
      </c>
      <c r="AH460">
        <v>191320</v>
      </c>
      <c r="AI460">
        <v>301176</v>
      </c>
      <c r="AJ460">
        <v>128970</v>
      </c>
      <c r="AM460" t="s">
        <v>0</v>
      </c>
      <c r="AN460" t="s">
        <v>75</v>
      </c>
      <c r="AO460" t="s">
        <v>166</v>
      </c>
      <c r="AP460" t="s">
        <v>167</v>
      </c>
      <c r="AQ460" t="s">
        <v>71</v>
      </c>
      <c r="AR460">
        <v>0.2426208389060511</v>
      </c>
      <c r="AS460">
        <v>-19.05332493164698</v>
      </c>
      <c r="AT460">
        <v>4.0022360234347361E-2</v>
      </c>
      <c r="AU460">
        <v>9.8368925899578283E-2</v>
      </c>
      <c r="AV460">
        <v>0.14049260233219121</v>
      </c>
      <c r="AW460" t="s">
        <v>57</v>
      </c>
      <c r="AX460">
        <v>0</v>
      </c>
      <c r="AY460">
        <v>0.70017156965309457</v>
      </c>
      <c r="AZ460">
        <v>93.124799999999993</v>
      </c>
      <c r="BA460">
        <v>1691.5744</v>
      </c>
      <c r="BB460">
        <v>382.12</v>
      </c>
      <c r="BC460" t="s">
        <v>3687</v>
      </c>
      <c r="BD460" t="s">
        <v>2175</v>
      </c>
      <c r="BE460" t="s">
        <v>2174</v>
      </c>
      <c r="BF460" t="s">
        <v>2184</v>
      </c>
      <c r="BG460">
        <v>0</v>
      </c>
      <c r="BH460">
        <v>-6.3830550724422341E-2</v>
      </c>
      <c r="BI460">
        <v>4.5371128434525012</v>
      </c>
      <c r="BJ460">
        <v>4.4371969194363807E-2</v>
      </c>
      <c r="BK460">
        <v>-24.24846895401992</v>
      </c>
      <c r="BL460">
        <v>-0.27771152997475029</v>
      </c>
      <c r="BM460">
        <v>1.115474767705837</v>
      </c>
      <c r="BN460" t="s">
        <v>49</v>
      </c>
      <c r="BO460" t="s">
        <v>49</v>
      </c>
      <c r="BP460" t="s">
        <v>49</v>
      </c>
      <c r="BQ460" t="s">
        <v>3731</v>
      </c>
      <c r="BR460" t="s">
        <v>2168</v>
      </c>
      <c r="BS460">
        <v>-20.38216560509554</v>
      </c>
      <c r="BT460">
        <v>-0.2279320680460071</v>
      </c>
      <c r="BU460">
        <v>-5.5389888467039512</v>
      </c>
      <c r="BV460" t="s">
        <v>48</v>
      </c>
      <c r="BW460" t="s">
        <v>2182</v>
      </c>
      <c r="BX460" t="s">
        <v>2167</v>
      </c>
      <c r="BY460">
        <v>403.2329987261146</v>
      </c>
      <c r="BZ460">
        <v>4.2813156302281698E-2</v>
      </c>
      <c r="CA460">
        <v>0.13233595158776251</v>
      </c>
      <c r="CB460">
        <v>9.193286410395235E-2</v>
      </c>
      <c r="CC460">
        <v>0.30645138963047341</v>
      </c>
      <c r="CD460" t="s">
        <v>3689</v>
      </c>
      <c r="CE460">
        <v>0.6946930369332357</v>
      </c>
      <c r="CF460">
        <v>13.82679465242453</v>
      </c>
      <c r="CG460">
        <v>6.6656837177824082</v>
      </c>
      <c r="CH460">
        <v>71.756687898089169</v>
      </c>
      <c r="CI460">
        <v>1288.3414012738849</v>
      </c>
    </row>
    <row r="461" spans="1:87">
      <c r="A461">
        <v>362</v>
      </c>
      <c r="B461">
        <v>341</v>
      </c>
      <c r="C461">
        <v>328</v>
      </c>
      <c r="D461">
        <v>462</v>
      </c>
      <c r="E461">
        <v>520</v>
      </c>
      <c r="F461" t="s">
        <v>594</v>
      </c>
      <c r="J461">
        <v>2002</v>
      </c>
      <c r="L461" t="s">
        <v>3435</v>
      </c>
      <c r="M461">
        <v>89171</v>
      </c>
      <c r="N461">
        <v>6520005449</v>
      </c>
      <c r="O461" t="s">
        <v>2198</v>
      </c>
      <c r="P461" t="s">
        <v>595</v>
      </c>
      <c r="Q461" t="s">
        <v>2504</v>
      </c>
      <c r="S461" t="s">
        <v>2000</v>
      </c>
      <c r="U461">
        <v>500</v>
      </c>
      <c r="V461" t="s">
        <v>113</v>
      </c>
      <c r="W461">
        <v>2023</v>
      </c>
      <c r="X461">
        <v>1939275</v>
      </c>
      <c r="Y461">
        <v>33709</v>
      </c>
      <c r="Z461">
        <v>40537</v>
      </c>
      <c r="AA461">
        <v>31553</v>
      </c>
      <c r="AB461">
        <v>11194</v>
      </c>
      <c r="AC461">
        <v>943818</v>
      </c>
      <c r="AD461">
        <v>407</v>
      </c>
      <c r="AE461">
        <v>51094</v>
      </c>
      <c r="AF461">
        <v>708874</v>
      </c>
      <c r="AG461">
        <v>118105</v>
      </c>
      <c r="AH461">
        <v>590769</v>
      </c>
      <c r="AI461">
        <v>185370</v>
      </c>
      <c r="AJ461">
        <v>523504</v>
      </c>
      <c r="AM461" t="s">
        <v>0</v>
      </c>
      <c r="AN461" t="s">
        <v>75</v>
      </c>
      <c r="AO461" t="s">
        <v>76</v>
      </c>
      <c r="AP461" t="s">
        <v>77</v>
      </c>
      <c r="AQ461" t="s">
        <v>46</v>
      </c>
      <c r="AR461">
        <v>0.4866860037900762</v>
      </c>
      <c r="AS461">
        <v>-2.6729768862278398</v>
      </c>
      <c r="AT461">
        <v>1.62705134650836E-2</v>
      </c>
      <c r="AU461">
        <v>4.4511436447097791E-2</v>
      </c>
      <c r="AV461">
        <v>0.17021632410853971</v>
      </c>
      <c r="AW461" t="s">
        <v>47</v>
      </c>
      <c r="AX461">
        <v>1</v>
      </c>
      <c r="AY461">
        <v>0.26149922271094722</v>
      </c>
      <c r="AZ461">
        <v>125.5380835380835</v>
      </c>
      <c r="BA461">
        <v>4764.8034398034397</v>
      </c>
      <c r="BB461">
        <v>290.18427518427518</v>
      </c>
      <c r="BC461" t="s">
        <v>3689</v>
      </c>
      <c r="BD461" t="s">
        <v>2175</v>
      </c>
      <c r="BE461" t="s">
        <v>2176</v>
      </c>
      <c r="BF461" t="s">
        <v>2184</v>
      </c>
      <c r="BG461">
        <v>0</v>
      </c>
      <c r="BH461">
        <v>-2.4704595911423158E-2</v>
      </c>
      <c r="BI461">
        <v>91.807452230496324</v>
      </c>
      <c r="BJ461">
        <v>0.65132182988004139</v>
      </c>
      <c r="BK461">
        <v>38.990907413403143</v>
      </c>
      <c r="BL461">
        <v>0.32923833071092717</v>
      </c>
      <c r="BM461">
        <v>17.68371488260161</v>
      </c>
      <c r="BN461" t="s">
        <v>48</v>
      </c>
      <c r="BO461" t="s">
        <v>49</v>
      </c>
      <c r="BP461" t="s">
        <v>48</v>
      </c>
      <c r="BQ461" t="s">
        <v>3728</v>
      </c>
      <c r="BR461" t="s">
        <v>2165</v>
      </c>
      <c r="BS461">
        <v>23.333333333333329</v>
      </c>
      <c r="BT461">
        <v>0.20972053098206889</v>
      </c>
      <c r="BU461">
        <v>5.3828931372250199</v>
      </c>
      <c r="BV461" t="s">
        <v>48</v>
      </c>
      <c r="BW461" t="s">
        <v>2180</v>
      </c>
      <c r="BX461" t="s">
        <v>2166</v>
      </c>
      <c r="BY461">
        <v>1701.00647010647</v>
      </c>
      <c r="BZ461">
        <v>7.7453902020962299E-3</v>
      </c>
      <c r="CA461">
        <v>9.0476355527826874E-2</v>
      </c>
      <c r="CB461">
        <v>2.0777394534359249E-2</v>
      </c>
      <c r="CC461">
        <v>0.51139059970149936</v>
      </c>
      <c r="CD461" t="s">
        <v>3686</v>
      </c>
      <c r="CE461">
        <v>0.22964446802865479</v>
      </c>
      <c r="CF461">
        <v>13.82650291997178</v>
      </c>
      <c r="CG461">
        <v>5.7990926544605257</v>
      </c>
      <c r="CH461">
        <v>71.533333333333331</v>
      </c>
      <c r="CI461">
        <v>3063.7969696969699</v>
      </c>
    </row>
    <row r="462" spans="1:87">
      <c r="A462">
        <v>314</v>
      </c>
      <c r="B462">
        <v>1065</v>
      </c>
      <c r="E462">
        <v>521</v>
      </c>
      <c r="F462" t="s">
        <v>538</v>
      </c>
      <c r="J462">
        <v>2001</v>
      </c>
      <c r="L462" t="s">
        <v>2847</v>
      </c>
      <c r="M462">
        <v>15677</v>
      </c>
      <c r="N462">
        <v>5252072533</v>
      </c>
      <c r="O462" t="s">
        <v>2200</v>
      </c>
      <c r="P462" t="s">
        <v>66</v>
      </c>
      <c r="Q462" t="s">
        <v>1985</v>
      </c>
      <c r="S462" t="s">
        <v>1982</v>
      </c>
      <c r="U462">
        <v>450</v>
      </c>
      <c r="V462" t="s">
        <v>113</v>
      </c>
      <c r="W462">
        <v>2023</v>
      </c>
      <c r="X462">
        <v>2220307.2094299998</v>
      </c>
      <c r="Y462">
        <v>14915.151830000001</v>
      </c>
      <c r="Z462">
        <v>15743.80005</v>
      </c>
      <c r="AA462">
        <v>12747.04405</v>
      </c>
      <c r="AB462">
        <v>151</v>
      </c>
      <c r="AC462">
        <v>0</v>
      </c>
      <c r="AD462">
        <v>7</v>
      </c>
      <c r="AE462">
        <v>1644</v>
      </c>
      <c r="AF462">
        <v>33798.716939999998</v>
      </c>
      <c r="AG462">
        <v>5832.6729299999997</v>
      </c>
      <c r="AH462">
        <v>27966.044010000001</v>
      </c>
      <c r="AI462">
        <v>23020.75405</v>
      </c>
      <c r="AJ462">
        <v>10777.962890000001</v>
      </c>
      <c r="AM462" t="s">
        <v>67</v>
      </c>
      <c r="AN462" t="s">
        <v>68</v>
      </c>
      <c r="AO462" t="s">
        <v>69</v>
      </c>
      <c r="AP462" t="s">
        <v>70</v>
      </c>
      <c r="AQ462" t="s">
        <v>71</v>
      </c>
      <c r="AR462">
        <v>0</v>
      </c>
      <c r="AS462">
        <v>204.61383203808921</v>
      </c>
      <c r="AT462">
        <v>5.7411172633504348E-3</v>
      </c>
      <c r="AU462">
        <v>0.3771457973575964</v>
      </c>
      <c r="AV462">
        <v>0.553719657588714</v>
      </c>
      <c r="AW462" t="s">
        <v>57</v>
      </c>
      <c r="AX462">
        <v>0</v>
      </c>
      <c r="AY462">
        <v>0.68111325322990202</v>
      </c>
      <c r="AZ462">
        <v>234.85714285714289</v>
      </c>
      <c r="BA462">
        <v>317186.74420428567</v>
      </c>
      <c r="BB462">
        <v>833.23898999999994</v>
      </c>
      <c r="BC462" t="s">
        <v>3685</v>
      </c>
      <c r="BD462" t="s">
        <v>2173</v>
      </c>
      <c r="BE462" t="s">
        <v>2174</v>
      </c>
      <c r="BF462" t="s">
        <v>2184</v>
      </c>
      <c r="BG462">
        <v>0</v>
      </c>
      <c r="BH462">
        <v>0</v>
      </c>
      <c r="BI462">
        <v>119.9371393138712</v>
      </c>
      <c r="BJ462">
        <v>0.78817158914407059</v>
      </c>
      <c r="BK462">
        <v>59.374738633240028</v>
      </c>
      <c r="BL462">
        <v>0.46608808997495638</v>
      </c>
      <c r="BM462">
        <v>21.77962797407671</v>
      </c>
      <c r="BN462" t="s">
        <v>49</v>
      </c>
      <c r="BO462" t="s">
        <v>48</v>
      </c>
      <c r="BP462" t="s">
        <v>48</v>
      </c>
      <c r="BQ462" t="s">
        <v>3729</v>
      </c>
      <c r="BR462" t="s">
        <v>2165</v>
      </c>
      <c r="BS462">
        <v>16.666666666666661</v>
      </c>
      <c r="BT462">
        <v>0.1541506798272583</v>
      </c>
      <c r="BU462">
        <v>3.9289877625411811</v>
      </c>
      <c r="BV462" t="s">
        <v>48</v>
      </c>
      <c r="BW462" t="s">
        <v>2180</v>
      </c>
      <c r="BX462" t="s">
        <v>2166</v>
      </c>
      <c r="BY462">
        <v>148933.57753761901</v>
      </c>
      <c r="BZ462">
        <v>5.7453103903938412E-5</v>
      </c>
      <c r="CA462">
        <v>5.72048525495611E-3</v>
      </c>
      <c r="CB462">
        <v>2.204149882191989E-3</v>
      </c>
      <c r="CC462">
        <v>0</v>
      </c>
      <c r="CD462" t="s">
        <v>3685</v>
      </c>
      <c r="CE462">
        <v>0.3853082009576651</v>
      </c>
      <c r="CF462">
        <v>13.82498453775653</v>
      </c>
      <c r="CG462">
        <v>1.791759469228055</v>
      </c>
      <c r="CH462">
        <v>230.16666666666671</v>
      </c>
      <c r="CI462">
        <v>168253.16666666669</v>
      </c>
    </row>
    <row r="463" spans="1:87">
      <c r="A463">
        <v>341</v>
      </c>
      <c r="B463">
        <v>414</v>
      </c>
      <c r="C463">
        <v>415</v>
      </c>
      <c r="D463">
        <v>448</v>
      </c>
      <c r="E463">
        <v>522</v>
      </c>
      <c r="F463" t="s">
        <v>567</v>
      </c>
      <c r="J463">
        <v>2001</v>
      </c>
      <c r="L463" t="s">
        <v>3434</v>
      </c>
      <c r="M463">
        <v>21314</v>
      </c>
      <c r="N463">
        <v>5251577627</v>
      </c>
      <c r="O463" t="s">
        <v>2200</v>
      </c>
      <c r="P463" t="s">
        <v>568</v>
      </c>
      <c r="Q463" t="s">
        <v>2062</v>
      </c>
      <c r="S463" t="s">
        <v>2004</v>
      </c>
      <c r="U463">
        <v>450</v>
      </c>
      <c r="V463" t="s">
        <v>113</v>
      </c>
      <c r="W463">
        <v>2023</v>
      </c>
      <c r="X463">
        <v>2071821.9254900001</v>
      </c>
      <c r="Y463">
        <v>46570.974119999999</v>
      </c>
      <c r="Z463">
        <v>13706.48258</v>
      </c>
      <c r="AA463">
        <v>5899.6890299999995</v>
      </c>
      <c r="AB463">
        <v>77597.307669999995</v>
      </c>
      <c r="AC463">
        <v>0</v>
      </c>
      <c r="AD463">
        <v>4006</v>
      </c>
      <c r="AE463">
        <v>492571.69371999998</v>
      </c>
      <c r="AF463">
        <v>973632.36329999985</v>
      </c>
      <c r="AG463">
        <v>673139.47691999993</v>
      </c>
      <c r="AH463">
        <v>300492.88637999998</v>
      </c>
      <c r="AI463">
        <v>190832.42658</v>
      </c>
      <c r="AJ463">
        <v>782799.93672</v>
      </c>
      <c r="AM463" t="s">
        <v>339</v>
      </c>
      <c r="AN463" t="s">
        <v>340</v>
      </c>
      <c r="AO463" t="s">
        <v>341</v>
      </c>
      <c r="AP463" t="s">
        <v>342</v>
      </c>
      <c r="AQ463" t="s">
        <v>64</v>
      </c>
      <c r="AR463">
        <v>0</v>
      </c>
      <c r="AS463">
        <v>21.982269007357889</v>
      </c>
      <c r="AT463">
        <v>2.8475849962851822E-3</v>
      </c>
      <c r="AU463">
        <v>6.05946274218307E-3</v>
      </c>
      <c r="AV463">
        <v>3.0915547927211191E-2</v>
      </c>
      <c r="AW463" t="s">
        <v>57</v>
      </c>
      <c r="AX463">
        <v>0</v>
      </c>
      <c r="AY463">
        <v>0.19600049646377651</v>
      </c>
      <c r="AZ463">
        <v>122.9584857014478</v>
      </c>
      <c r="BA463">
        <v>517.17971180479287</v>
      </c>
      <c r="BB463">
        <v>168.03281999999999</v>
      </c>
      <c r="BC463" t="s">
        <v>3685</v>
      </c>
      <c r="BD463" t="s">
        <v>2173</v>
      </c>
      <c r="BE463" t="s">
        <v>2174</v>
      </c>
      <c r="BF463" t="s">
        <v>2184</v>
      </c>
      <c r="BG463">
        <v>0</v>
      </c>
      <c r="BH463">
        <v>0</v>
      </c>
      <c r="BI463">
        <v>105.2926787339329</v>
      </c>
      <c r="BJ463">
        <v>0.71926647609518213</v>
      </c>
      <c r="BK463">
        <v>48.76281067676296</v>
      </c>
      <c r="BL463">
        <v>0.39718297692606969</v>
      </c>
      <c r="BM463">
        <v>19.699783636216321</v>
      </c>
      <c r="BN463" t="s">
        <v>48</v>
      </c>
      <c r="BO463" t="s">
        <v>48</v>
      </c>
      <c r="BP463" t="s">
        <v>48</v>
      </c>
      <c r="BQ463" t="s">
        <v>3728</v>
      </c>
      <c r="BR463" t="s">
        <v>2165</v>
      </c>
      <c r="BS463">
        <v>48.977314986984013</v>
      </c>
      <c r="BT463">
        <v>0.39862385995689831</v>
      </c>
      <c r="BU463">
        <v>10.4790765983503</v>
      </c>
      <c r="BV463" t="s">
        <v>48</v>
      </c>
      <c r="BW463" t="s">
        <v>2180</v>
      </c>
      <c r="BX463" t="s">
        <v>2166</v>
      </c>
      <c r="BY463">
        <v>141.87141875905101</v>
      </c>
      <c r="BZ463">
        <v>2.3328286451500389E-2</v>
      </c>
      <c r="CA463">
        <v>0.1393860454101418</v>
      </c>
      <c r="CB463">
        <v>3.7154346062677743E-2</v>
      </c>
      <c r="CC463">
        <v>0</v>
      </c>
      <c r="CD463" t="s">
        <v>3685</v>
      </c>
      <c r="CE463">
        <v>0.26655714317277251</v>
      </c>
      <c r="CF463">
        <v>13.824672459276661</v>
      </c>
      <c r="CG463">
        <v>7.8969246562688644</v>
      </c>
      <c r="CH463">
        <v>83.522395425808853</v>
      </c>
      <c r="CI463">
        <v>375.30829304574189</v>
      </c>
    </row>
    <row r="464" spans="1:87">
      <c r="A464">
        <v>416</v>
      </c>
      <c r="B464">
        <v>504</v>
      </c>
      <c r="C464">
        <v>610</v>
      </c>
      <c r="D464">
        <v>480</v>
      </c>
      <c r="E464">
        <v>523</v>
      </c>
      <c r="F464" t="s">
        <v>651</v>
      </c>
      <c r="J464">
        <v>2005</v>
      </c>
      <c r="L464">
        <v>300119849</v>
      </c>
      <c r="M464">
        <v>240834</v>
      </c>
      <c r="N464">
        <v>9950156514</v>
      </c>
      <c r="O464" t="s">
        <v>2200</v>
      </c>
      <c r="P464" t="s">
        <v>416</v>
      </c>
      <c r="Q464" t="s">
        <v>2050</v>
      </c>
      <c r="R464" t="s">
        <v>2579</v>
      </c>
      <c r="S464" t="s">
        <v>2006</v>
      </c>
      <c r="U464">
        <v>500</v>
      </c>
      <c r="V464" t="s">
        <v>113</v>
      </c>
      <c r="W464">
        <v>2023</v>
      </c>
      <c r="X464">
        <v>1684895</v>
      </c>
      <c r="Y464">
        <v>61456</v>
      </c>
      <c r="Z464">
        <v>83774</v>
      </c>
      <c r="AA464">
        <v>67728</v>
      </c>
      <c r="AB464">
        <v>17947</v>
      </c>
      <c r="AC464">
        <v>1290742</v>
      </c>
      <c r="AD464">
        <v>437</v>
      </c>
      <c r="AE464">
        <v>52339</v>
      </c>
      <c r="AF464">
        <v>455375</v>
      </c>
      <c r="AG464">
        <v>171873</v>
      </c>
      <c r="AH464">
        <v>283502</v>
      </c>
      <c r="AI464">
        <v>305437</v>
      </c>
      <c r="AJ464">
        <v>149937</v>
      </c>
      <c r="AM464" t="s">
        <v>0</v>
      </c>
      <c r="AN464" t="s">
        <v>75</v>
      </c>
      <c r="AO464" t="s">
        <v>166</v>
      </c>
      <c r="AP464" t="s">
        <v>167</v>
      </c>
      <c r="AQ464" t="s">
        <v>71</v>
      </c>
      <c r="AR464">
        <v>0.76606672819374499</v>
      </c>
      <c r="AS464">
        <v>19.053911111707801</v>
      </c>
      <c r="AT464">
        <v>4.0197163621471958E-2</v>
      </c>
      <c r="AU464">
        <v>0.14873016744441389</v>
      </c>
      <c r="AV464">
        <v>0.2217413083549144</v>
      </c>
      <c r="AW464" t="s">
        <v>47</v>
      </c>
      <c r="AX464">
        <v>1</v>
      </c>
      <c r="AY464">
        <v>0.67073730441943458</v>
      </c>
      <c r="AZ464">
        <v>119.7688787185355</v>
      </c>
      <c r="BA464">
        <v>3855.5949656750572</v>
      </c>
      <c r="BB464">
        <v>393.30205949656749</v>
      </c>
      <c r="BC464" t="s">
        <v>3688</v>
      </c>
      <c r="BD464" t="s">
        <v>2175</v>
      </c>
      <c r="BE464" t="s">
        <v>2176</v>
      </c>
      <c r="BF464" t="s">
        <v>2184</v>
      </c>
      <c r="BG464">
        <v>0</v>
      </c>
      <c r="BH464">
        <v>-0.1185298967402741</v>
      </c>
      <c r="BI464">
        <v>66.993916137158322</v>
      </c>
      <c r="BJ464">
        <v>0.51278719544864515</v>
      </c>
      <c r="BK464">
        <v>21.01008415736111</v>
      </c>
      <c r="BL464">
        <v>0.19070369627953279</v>
      </c>
      <c r="BM464">
        <v>13.677669704545201</v>
      </c>
      <c r="BN464" t="s">
        <v>48</v>
      </c>
      <c r="BO464" t="s">
        <v>48</v>
      </c>
      <c r="BP464" t="s">
        <v>48</v>
      </c>
      <c r="BQ464" t="s">
        <v>3728</v>
      </c>
      <c r="BR464" t="s">
        <v>2165</v>
      </c>
      <c r="BS464">
        <v>17.473118279569889</v>
      </c>
      <c r="BT464">
        <v>0.16103934082244381</v>
      </c>
      <c r="BU464">
        <v>4.1081248611769086</v>
      </c>
      <c r="BV464" t="s">
        <v>48</v>
      </c>
      <c r="BW464" t="s">
        <v>2180</v>
      </c>
      <c r="BX464" t="s">
        <v>2166</v>
      </c>
      <c r="BY464">
        <v>1143.347873578283</v>
      </c>
      <c r="BZ464">
        <v>6.6074857199876741E-2</v>
      </c>
      <c r="CA464">
        <v>0.26527896976835541</v>
      </c>
      <c r="CB464">
        <v>0.19659677928701999</v>
      </c>
      <c r="CC464">
        <v>0.88459662493401914</v>
      </c>
      <c r="CD464" t="s">
        <v>3688</v>
      </c>
      <c r="CE464">
        <v>0.74109447672648365</v>
      </c>
      <c r="CF464">
        <v>13.824426609838261</v>
      </c>
      <c r="CG464">
        <v>5.9188938542731462</v>
      </c>
      <c r="CH464">
        <v>84.009680403225801</v>
      </c>
      <c r="CI464">
        <v>2712.2470920967739</v>
      </c>
    </row>
    <row r="465" spans="1:87">
      <c r="A465">
        <v>439</v>
      </c>
      <c r="B465">
        <v>493</v>
      </c>
      <c r="C465">
        <v>506</v>
      </c>
      <c r="D465">
        <v>502</v>
      </c>
      <c r="E465">
        <v>525</v>
      </c>
      <c r="F465" t="s">
        <v>673</v>
      </c>
      <c r="J465">
        <v>2002</v>
      </c>
      <c r="L465" t="s">
        <v>3416</v>
      </c>
      <c r="M465">
        <v>98562</v>
      </c>
      <c r="N465">
        <v>5211002843</v>
      </c>
      <c r="O465" t="s">
        <v>2200</v>
      </c>
      <c r="P465" t="s">
        <v>674</v>
      </c>
      <c r="Q465" t="s">
        <v>2071</v>
      </c>
      <c r="S465" t="s">
        <v>2006</v>
      </c>
      <c r="U465">
        <v>500</v>
      </c>
      <c r="V465" t="s">
        <v>113</v>
      </c>
      <c r="W465">
        <v>2023</v>
      </c>
      <c r="X465">
        <v>1628810</v>
      </c>
      <c r="Y465">
        <v>66925</v>
      </c>
      <c r="Z465">
        <v>69929</v>
      </c>
      <c r="AA465">
        <v>57981</v>
      </c>
      <c r="AB465">
        <v>230</v>
      </c>
      <c r="AC465">
        <v>129562</v>
      </c>
      <c r="AD465">
        <v>100</v>
      </c>
      <c r="AE465">
        <v>24706</v>
      </c>
      <c r="AF465">
        <v>391635</v>
      </c>
      <c r="AG465">
        <v>91304</v>
      </c>
      <c r="AH465">
        <v>300331</v>
      </c>
      <c r="AI465">
        <v>199621</v>
      </c>
      <c r="AJ465">
        <v>192014</v>
      </c>
      <c r="AM465" t="s">
        <v>42</v>
      </c>
      <c r="AN465" t="s">
        <v>43</v>
      </c>
      <c r="AO465" t="s">
        <v>87</v>
      </c>
      <c r="AP465" t="s">
        <v>88</v>
      </c>
      <c r="AQ465" t="s">
        <v>46</v>
      </c>
      <c r="AR465">
        <v>7.9543961542475797E-2</v>
      </c>
      <c r="AS465">
        <v>12.947717621344539</v>
      </c>
      <c r="AT465">
        <v>3.5597153750283952E-2</v>
      </c>
      <c r="AU465">
        <v>0.14804856562871041</v>
      </c>
      <c r="AV465">
        <v>0.29045541300764949</v>
      </c>
      <c r="AW465" t="s">
        <v>47</v>
      </c>
      <c r="AX465">
        <v>1</v>
      </c>
      <c r="AY465">
        <v>0.50971184904311417</v>
      </c>
      <c r="AZ465">
        <v>247.06</v>
      </c>
      <c r="BA465">
        <v>16288.1</v>
      </c>
      <c r="BB465">
        <v>913.04</v>
      </c>
      <c r="BC465" t="s">
        <v>3685</v>
      </c>
      <c r="BD465" t="s">
        <v>2173</v>
      </c>
      <c r="BE465" t="s">
        <v>2174</v>
      </c>
      <c r="BF465" t="s">
        <v>2184</v>
      </c>
      <c r="BG465">
        <v>0</v>
      </c>
      <c r="BH465">
        <v>-4.2921349916340792E-2</v>
      </c>
      <c r="BI465">
        <v>71.735692294715534</v>
      </c>
      <c r="BJ465">
        <v>0.54078643622777456</v>
      </c>
      <c r="BK465">
        <v>24.446153836750391</v>
      </c>
      <c r="BL465">
        <v>0.2187029370586622</v>
      </c>
      <c r="BM465">
        <v>14.47618327716771</v>
      </c>
      <c r="BN465" t="s">
        <v>48</v>
      </c>
      <c r="BO465" t="s">
        <v>48</v>
      </c>
      <c r="BP465" t="s">
        <v>48</v>
      </c>
      <c r="BQ465" t="s">
        <v>3728</v>
      </c>
      <c r="BR465" t="s">
        <v>2165</v>
      </c>
      <c r="BS465">
        <v>0</v>
      </c>
      <c r="BT465">
        <v>0</v>
      </c>
      <c r="BU465">
        <v>0</v>
      </c>
      <c r="BV465" t="s">
        <v>48</v>
      </c>
      <c r="BW465" t="s">
        <v>2180</v>
      </c>
      <c r="BX465" t="s">
        <v>2166</v>
      </c>
      <c r="BY465">
        <v>6803.7000000000007</v>
      </c>
      <c r="BZ465">
        <v>2.3077896335034369E-2</v>
      </c>
      <c r="CA465">
        <v>0.18349639093584169</v>
      </c>
      <c r="CB465">
        <v>6.2612098483613238E-2</v>
      </c>
      <c r="CC465">
        <v>0.1224653114588166</v>
      </c>
      <c r="CD465" t="s">
        <v>3687</v>
      </c>
      <c r="CE465">
        <v>0.34121705699108362</v>
      </c>
      <c r="CF465">
        <v>13.76257380858091</v>
      </c>
      <c r="CG465">
        <v>4.6051701859880918</v>
      </c>
      <c r="CH465">
        <v>159.38999999999999</v>
      </c>
      <c r="CI465">
        <v>9484.4</v>
      </c>
    </row>
    <row r="466" spans="1:87">
      <c r="A466">
        <v>722</v>
      </c>
      <c r="B466">
        <v>943</v>
      </c>
      <c r="C466">
        <v>910</v>
      </c>
      <c r="D466">
        <v>676</v>
      </c>
      <c r="E466">
        <v>526</v>
      </c>
      <c r="F466" t="s">
        <v>1005</v>
      </c>
      <c r="H466">
        <v>2007</v>
      </c>
      <c r="L466">
        <v>140891298</v>
      </c>
      <c r="M466">
        <v>276788</v>
      </c>
      <c r="N466">
        <v>7010060289</v>
      </c>
      <c r="O466" t="s">
        <v>2200</v>
      </c>
      <c r="P466" t="s">
        <v>291</v>
      </c>
      <c r="Q466" t="s">
        <v>2309</v>
      </c>
      <c r="R466" t="s">
        <v>2589</v>
      </c>
      <c r="S466" t="s">
        <v>1986</v>
      </c>
      <c r="T466" t="s">
        <v>2725</v>
      </c>
      <c r="U466">
        <v>500</v>
      </c>
      <c r="V466" t="s">
        <v>113</v>
      </c>
      <c r="W466">
        <v>2023</v>
      </c>
      <c r="X466">
        <v>1068141</v>
      </c>
      <c r="Y466">
        <v>36805</v>
      </c>
      <c r="Z466">
        <v>43224</v>
      </c>
      <c r="AA466">
        <v>33888</v>
      </c>
      <c r="AB466">
        <v>39153</v>
      </c>
      <c r="AC466">
        <v>1064465</v>
      </c>
      <c r="AD466">
        <v>973</v>
      </c>
      <c r="AE466">
        <v>110912</v>
      </c>
      <c r="AF466">
        <v>536120</v>
      </c>
      <c r="AG466">
        <v>263431</v>
      </c>
      <c r="AH466">
        <v>272689</v>
      </c>
      <c r="AI466">
        <v>165741</v>
      </c>
      <c r="AJ466">
        <v>277664</v>
      </c>
      <c r="AM466" t="s">
        <v>0</v>
      </c>
      <c r="AN466" t="s">
        <v>75</v>
      </c>
      <c r="AO466" t="s">
        <v>93</v>
      </c>
      <c r="AP466" t="s">
        <v>94</v>
      </c>
      <c r="AQ466" t="s">
        <v>56</v>
      </c>
      <c r="AR466">
        <v>0.99655850678889768</v>
      </c>
      <c r="AS466">
        <v>27.259026096570651</v>
      </c>
      <c r="AT466">
        <v>3.1726148514100667E-2</v>
      </c>
      <c r="AU466">
        <v>6.3209729165112291E-2</v>
      </c>
      <c r="AV466">
        <v>0.20446359078320989</v>
      </c>
      <c r="AW466" t="s">
        <v>47</v>
      </c>
      <c r="AX466">
        <v>1</v>
      </c>
      <c r="AY466">
        <v>0.30914907110348427</v>
      </c>
      <c r="AZ466">
        <v>113.98972250770809</v>
      </c>
      <c r="BA466">
        <v>1097.781089414183</v>
      </c>
      <c r="BB466">
        <v>270.74100719424462</v>
      </c>
      <c r="BC466" t="s">
        <v>3688</v>
      </c>
      <c r="BD466" t="s">
        <v>2175</v>
      </c>
      <c r="BE466" t="s">
        <v>2176</v>
      </c>
      <c r="BF466" t="s">
        <v>2185</v>
      </c>
      <c r="BG466">
        <v>1</v>
      </c>
      <c r="BH466">
        <v>2.3137436089204488E-2</v>
      </c>
      <c r="BI466">
        <v>6.2859650397176434</v>
      </c>
      <c r="BJ466">
        <v>6.0963059031559297E-2</v>
      </c>
      <c r="BK466">
        <v>-22.98118475382779</v>
      </c>
      <c r="BL466">
        <v>-0.26112044013755492</v>
      </c>
      <c r="BM466">
        <v>1.535749749118231</v>
      </c>
      <c r="BN466" t="s">
        <v>49</v>
      </c>
      <c r="BO466" t="s">
        <v>48</v>
      </c>
      <c r="BP466" t="s">
        <v>48</v>
      </c>
      <c r="BQ466" t="s">
        <v>3731</v>
      </c>
      <c r="BR466" t="s">
        <v>2168</v>
      </c>
      <c r="BS466">
        <v>0.62047569803516023</v>
      </c>
      <c r="BT466">
        <v>6.1855867327107461E-3</v>
      </c>
      <c r="BU466">
        <v>0.15475929710944139</v>
      </c>
      <c r="BV466" t="s">
        <v>49</v>
      </c>
      <c r="BW466" t="s">
        <v>2181</v>
      </c>
      <c r="BX466" t="s">
        <v>2166</v>
      </c>
      <c r="BY466">
        <v>58.516353116354821</v>
      </c>
      <c r="BZ466">
        <v>9.4132256815881879E-4</v>
      </c>
      <c r="CA466">
        <v>0.1505171042163882</v>
      </c>
      <c r="CB466">
        <v>2.375851702651862E-3</v>
      </c>
      <c r="CC466">
        <v>0.97342107069969319</v>
      </c>
      <c r="CD466" t="s">
        <v>3688</v>
      </c>
      <c r="CE466">
        <v>1.578459614288262E-2</v>
      </c>
      <c r="CF466">
        <v>13.820467253228429</v>
      </c>
      <c r="CG466">
        <v>6.8741984954532942</v>
      </c>
      <c r="CH466">
        <v>83.874870734229575</v>
      </c>
      <c r="CI466">
        <v>1039.264736297828</v>
      </c>
    </row>
    <row r="467" spans="1:87">
      <c r="A467">
        <v>647</v>
      </c>
      <c r="B467">
        <v>456</v>
      </c>
      <c r="C467">
        <v>606</v>
      </c>
      <c r="D467">
        <v>700</v>
      </c>
      <c r="E467">
        <v>527</v>
      </c>
      <c r="F467" t="s">
        <v>925</v>
      </c>
      <c r="H467">
        <v>2010</v>
      </c>
      <c r="J467">
        <v>2010</v>
      </c>
      <c r="L467">
        <v>142695615</v>
      </c>
      <c r="M467">
        <v>371231</v>
      </c>
      <c r="N467">
        <v>5272642695</v>
      </c>
      <c r="O467" t="s">
        <v>2200</v>
      </c>
      <c r="P467" t="s">
        <v>410</v>
      </c>
      <c r="Q467" t="s">
        <v>2368</v>
      </c>
      <c r="S467" t="s">
        <v>2010</v>
      </c>
      <c r="U467">
        <v>450</v>
      </c>
      <c r="V467" t="s">
        <v>113</v>
      </c>
      <c r="W467">
        <v>2023</v>
      </c>
      <c r="X467">
        <v>1161348.43588</v>
      </c>
      <c r="Y467">
        <v>28234.733530000001</v>
      </c>
      <c r="Z467">
        <v>11934.02111</v>
      </c>
      <c r="AA467">
        <v>-4133.3360400000001</v>
      </c>
      <c r="AB467">
        <v>9616</v>
      </c>
      <c r="AC467">
        <v>534131</v>
      </c>
      <c r="AD467">
        <v>126.5</v>
      </c>
      <c r="AE467">
        <v>18677</v>
      </c>
      <c r="AF467">
        <v>666233.84603000002</v>
      </c>
      <c r="AG467">
        <v>204821.89257</v>
      </c>
      <c r="AH467">
        <v>461411.95345999999</v>
      </c>
      <c r="AI467">
        <v>260065.52442999999</v>
      </c>
      <c r="AJ467">
        <v>406168.32160000002</v>
      </c>
      <c r="AM467" t="s">
        <v>0</v>
      </c>
      <c r="AN467" t="s">
        <v>75</v>
      </c>
      <c r="AO467" t="s">
        <v>145</v>
      </c>
      <c r="AP467" t="s">
        <v>146</v>
      </c>
      <c r="AQ467" t="s">
        <v>64</v>
      </c>
      <c r="AR467">
        <v>0.45992312341236991</v>
      </c>
      <c r="AS467">
        <v>-23.53900471128178</v>
      </c>
      <c r="AT467">
        <v>-3.559083486316496E-3</v>
      </c>
      <c r="AU467">
        <v>-6.2040319095614952E-3</v>
      </c>
      <c r="AV467">
        <v>-1.58934408897883E-2</v>
      </c>
      <c r="AW467" t="s">
        <v>57</v>
      </c>
      <c r="AX467">
        <v>0</v>
      </c>
      <c r="AY467">
        <v>0.39035171506175548</v>
      </c>
      <c r="AZ467">
        <v>147.64426877470359</v>
      </c>
      <c r="BA467">
        <v>9180.6200464822141</v>
      </c>
      <c r="BB467">
        <v>1619.145395810277</v>
      </c>
      <c r="BC467" t="s">
        <v>3689</v>
      </c>
      <c r="BD467" t="s">
        <v>2175</v>
      </c>
      <c r="BE467" t="s">
        <v>2174</v>
      </c>
      <c r="BF467" t="s">
        <v>2184</v>
      </c>
      <c r="BG467">
        <v>0</v>
      </c>
      <c r="BH467">
        <v>-5.4940051422515124E-3</v>
      </c>
      <c r="BI467">
        <v>16.085739320267528</v>
      </c>
      <c r="BJ467">
        <v>0.14915886416596</v>
      </c>
      <c r="BK467">
        <v>-15.8798990432844</v>
      </c>
      <c r="BL467">
        <v>-0.17292463500315239</v>
      </c>
      <c r="BM467">
        <v>3.7993700706223881</v>
      </c>
      <c r="BN467" t="s">
        <v>49</v>
      </c>
      <c r="BO467" t="s">
        <v>49</v>
      </c>
      <c r="BP467" t="s">
        <v>49</v>
      </c>
      <c r="BQ467" t="s">
        <v>3731</v>
      </c>
      <c r="BR467" t="s">
        <v>2168</v>
      </c>
      <c r="BS467">
        <v>10.96491228070175</v>
      </c>
      <c r="BT467">
        <v>0.1040438597730793</v>
      </c>
      <c r="BU467">
        <v>2.635220230541635</v>
      </c>
      <c r="BV467" t="s">
        <v>49</v>
      </c>
      <c r="BW467" t="s">
        <v>2180</v>
      </c>
      <c r="BX467" t="s">
        <v>2166</v>
      </c>
      <c r="BY467">
        <v>404.97969560502128</v>
      </c>
      <c r="BZ467">
        <v>7.2283424111600797E-2</v>
      </c>
      <c r="CA467">
        <v>0.31552400441560818</v>
      </c>
      <c r="CB467">
        <v>0.2026334445780128</v>
      </c>
      <c r="CC467">
        <v>0.46541712855462142</v>
      </c>
      <c r="CD467" t="s">
        <v>3689</v>
      </c>
      <c r="CE467">
        <v>0.6422124521185526</v>
      </c>
      <c r="CF467">
        <v>13.815933468524999</v>
      </c>
      <c r="CG467">
        <v>4.7361984483944957</v>
      </c>
      <c r="CH467">
        <v>93.114035087719301</v>
      </c>
      <c r="CI467">
        <v>8775.6403508771928</v>
      </c>
    </row>
    <row r="468" spans="1:87">
      <c r="A468">
        <v>398</v>
      </c>
      <c r="B468">
        <v>403</v>
      </c>
      <c r="C468">
        <v>352</v>
      </c>
      <c r="D468">
        <v>421</v>
      </c>
      <c r="E468">
        <v>528</v>
      </c>
      <c r="F468" t="s">
        <v>633</v>
      </c>
      <c r="J468">
        <v>2001</v>
      </c>
      <c r="L468" t="s">
        <v>3467</v>
      </c>
      <c r="M468">
        <v>52613</v>
      </c>
      <c r="N468">
        <v>5251551964</v>
      </c>
      <c r="O468" t="s">
        <v>2200</v>
      </c>
      <c r="P468" t="s">
        <v>274</v>
      </c>
      <c r="Q468" t="s">
        <v>2032</v>
      </c>
      <c r="R468" t="s">
        <v>2612</v>
      </c>
      <c r="S468" t="s">
        <v>2010</v>
      </c>
      <c r="U468">
        <v>500</v>
      </c>
      <c r="V468" t="s">
        <v>113</v>
      </c>
      <c r="W468">
        <v>2023</v>
      </c>
      <c r="X468">
        <v>1758861</v>
      </c>
      <c r="Y468">
        <v>40629</v>
      </c>
      <c r="Z468">
        <v>43027</v>
      </c>
      <c r="AA468">
        <v>34171</v>
      </c>
      <c r="AB468">
        <v>4545</v>
      </c>
      <c r="AC468">
        <v>429661</v>
      </c>
      <c r="AD468">
        <v>310</v>
      </c>
      <c r="AE468">
        <v>57295</v>
      </c>
      <c r="AF468">
        <v>489878</v>
      </c>
      <c r="AG468">
        <v>50737</v>
      </c>
      <c r="AH468">
        <v>439141</v>
      </c>
      <c r="AI468">
        <v>98386</v>
      </c>
      <c r="AJ468">
        <v>391493</v>
      </c>
      <c r="AM468" t="s">
        <v>42</v>
      </c>
      <c r="AN468" t="s">
        <v>43</v>
      </c>
      <c r="AO468" t="s">
        <v>87</v>
      </c>
      <c r="AP468" t="s">
        <v>88</v>
      </c>
      <c r="AQ468" t="s">
        <v>46</v>
      </c>
      <c r="AR468">
        <v>0.2442836585722237</v>
      </c>
      <c r="AS468">
        <v>7.4545374568834477</v>
      </c>
      <c r="AT468">
        <v>1.9427913860162911E-2</v>
      </c>
      <c r="AU468">
        <v>6.9754102041732838E-2</v>
      </c>
      <c r="AV468">
        <v>0.3473156749944098</v>
      </c>
      <c r="AW468" t="s">
        <v>47</v>
      </c>
      <c r="AX468">
        <v>1</v>
      </c>
      <c r="AY468">
        <v>0.2008377596054528</v>
      </c>
      <c r="AZ468">
        <v>184.82258064516131</v>
      </c>
      <c r="BA468">
        <v>5673.7451612903224</v>
      </c>
      <c r="BB468">
        <v>163.66774193548389</v>
      </c>
      <c r="BC468" t="s">
        <v>3687</v>
      </c>
      <c r="BD468" t="s">
        <v>2173</v>
      </c>
      <c r="BE468" t="s">
        <v>2174</v>
      </c>
      <c r="BF468" t="s">
        <v>2185</v>
      </c>
      <c r="BG468">
        <v>1</v>
      </c>
      <c r="BH468">
        <v>0.12329859784088661</v>
      </c>
      <c r="BI468">
        <v>1.4560292659459779</v>
      </c>
      <c r="BJ468">
        <v>1.4455309429031621E-2</v>
      </c>
      <c r="BK468">
        <v>-26.48113821308262</v>
      </c>
      <c r="BL468">
        <v>-0.30762818974008083</v>
      </c>
      <c r="BM468">
        <v>0.36203651043997809</v>
      </c>
      <c r="BN468" t="s">
        <v>49</v>
      </c>
      <c r="BO468" t="s">
        <v>49</v>
      </c>
      <c r="BP468" t="s">
        <v>49</v>
      </c>
      <c r="BQ468" t="s">
        <v>3731</v>
      </c>
      <c r="BR468" t="s">
        <v>2168</v>
      </c>
      <c r="BS468">
        <v>5.802047781569966</v>
      </c>
      <c r="BT468">
        <v>5.6399688462124509E-2</v>
      </c>
      <c r="BU468">
        <v>1.4199794864632189</v>
      </c>
      <c r="BV468" t="s">
        <v>49</v>
      </c>
      <c r="BW468" t="s">
        <v>2180</v>
      </c>
      <c r="BX468" t="s">
        <v>2166</v>
      </c>
      <c r="BY468">
        <v>-243.0432346141142</v>
      </c>
      <c r="BZ468">
        <v>1.513365970262209E-2</v>
      </c>
      <c r="CA468">
        <v>0.59361495124103447</v>
      </c>
      <c r="CB468">
        <v>5.8621907021848031E-2</v>
      </c>
      <c r="CC468">
        <v>0.1209850607313372</v>
      </c>
      <c r="CD468" t="s">
        <v>3687</v>
      </c>
      <c r="CE468">
        <v>9.8754094551174634E-2</v>
      </c>
      <c r="CF468">
        <v>14.36572168899656</v>
      </c>
      <c r="CG468">
        <v>5.6801726090170677</v>
      </c>
      <c r="CH468">
        <v>211.02389078498291</v>
      </c>
      <c r="CI468">
        <v>5916.7883959044366</v>
      </c>
    </row>
    <row r="469" spans="1:87">
      <c r="A469">
        <v>465</v>
      </c>
      <c r="B469">
        <v>526</v>
      </c>
      <c r="C469">
        <v>494</v>
      </c>
      <c r="D469">
        <v>506</v>
      </c>
      <c r="E469">
        <v>529</v>
      </c>
      <c r="F469" t="s">
        <v>2755</v>
      </c>
      <c r="H469">
        <v>1991</v>
      </c>
      <c r="L469">
        <v>271059470</v>
      </c>
      <c r="M469">
        <v>143136</v>
      </c>
      <c r="N469">
        <v>6340125442</v>
      </c>
      <c r="O469" t="s">
        <v>2200</v>
      </c>
      <c r="P469" t="s">
        <v>163</v>
      </c>
      <c r="Q469" t="s">
        <v>2013</v>
      </c>
      <c r="R469" t="s">
        <v>2612</v>
      </c>
      <c r="S469" t="s">
        <v>2004</v>
      </c>
      <c r="T469" t="s">
        <v>2756</v>
      </c>
      <c r="U469">
        <v>400</v>
      </c>
      <c r="V469" t="s">
        <v>2208</v>
      </c>
      <c r="W469">
        <v>2023</v>
      </c>
      <c r="X469">
        <v>1560890</v>
      </c>
      <c r="Y469">
        <v>22483</v>
      </c>
      <c r="Z469">
        <v>22895</v>
      </c>
      <c r="AA469">
        <v>17896</v>
      </c>
      <c r="AB469">
        <v>2490</v>
      </c>
      <c r="AC469">
        <v>58064</v>
      </c>
      <c r="AD469">
        <v>309.88</v>
      </c>
      <c r="AE469">
        <v>33006</v>
      </c>
      <c r="AF469">
        <v>528866</v>
      </c>
      <c r="AG469">
        <v>30478</v>
      </c>
      <c r="AH469">
        <v>498388</v>
      </c>
      <c r="AI469">
        <v>105941</v>
      </c>
      <c r="AJ469">
        <v>422924</v>
      </c>
      <c r="AM469" t="s">
        <v>42</v>
      </c>
      <c r="AN469" t="s">
        <v>43</v>
      </c>
      <c r="AO469" t="s">
        <v>87</v>
      </c>
      <c r="AP469" t="s">
        <v>88</v>
      </c>
      <c r="AQ469" t="s">
        <v>46</v>
      </c>
      <c r="AR469">
        <v>3.7199290148569077E-2</v>
      </c>
      <c r="AS469">
        <v>13.684410332143511</v>
      </c>
      <c r="AT469">
        <v>1.146525379751296E-2</v>
      </c>
      <c r="AU469">
        <v>3.3838439226571572E-2</v>
      </c>
      <c r="AV469">
        <v>0.16892421253339121</v>
      </c>
      <c r="AW469" t="s">
        <v>57</v>
      </c>
      <c r="AX469">
        <v>0</v>
      </c>
      <c r="AY469">
        <v>0.20031728263870241</v>
      </c>
      <c r="AZ469">
        <v>106.5121982702982</v>
      </c>
      <c r="BA469">
        <v>5037.0788692397055</v>
      </c>
      <c r="BB469">
        <v>98.354201626436037</v>
      </c>
      <c r="BC469" t="s">
        <v>3685</v>
      </c>
      <c r="BD469" t="s">
        <v>2173</v>
      </c>
      <c r="BE469" t="s">
        <v>2174</v>
      </c>
      <c r="BF469" t="s">
        <v>2185</v>
      </c>
      <c r="BG469">
        <v>1</v>
      </c>
      <c r="BH469">
        <v>6.0370485475095062E-3</v>
      </c>
      <c r="BI469">
        <v>56.622975568900962</v>
      </c>
      <c r="BJ469">
        <v>0.44867130180638698</v>
      </c>
      <c r="BK469">
        <v>13.494909832536941</v>
      </c>
      <c r="BL469">
        <v>0.1265878026372729</v>
      </c>
      <c r="BM469">
        <v>11.87005913235517</v>
      </c>
      <c r="BN469" t="s">
        <v>49</v>
      </c>
      <c r="BO469" t="s">
        <v>48</v>
      </c>
      <c r="BP469" t="s">
        <v>48</v>
      </c>
      <c r="BQ469" t="s">
        <v>3728</v>
      </c>
      <c r="BR469" t="s">
        <v>2165</v>
      </c>
      <c r="BS469">
        <v>105.2185430463576</v>
      </c>
      <c r="BT469">
        <v>0.71890528894877725</v>
      </c>
      <c r="BU469">
        <v>19.68897561836906</v>
      </c>
      <c r="BV469" t="s">
        <v>49</v>
      </c>
      <c r="BW469" t="s">
        <v>2180</v>
      </c>
      <c r="BX469" t="s">
        <v>2166</v>
      </c>
      <c r="BY469">
        <v>-1562.8595050649301</v>
      </c>
      <c r="BZ469">
        <v>8.975479260628888E-3</v>
      </c>
      <c r="CA469">
        <v>0.17436806751355211</v>
      </c>
      <c r="CB469">
        <v>3.0862442877950449E-2</v>
      </c>
      <c r="CC469">
        <v>3.1162241601059581E-2</v>
      </c>
      <c r="CD469" t="s">
        <v>3685</v>
      </c>
      <c r="CE469">
        <v>0.1769959564158832</v>
      </c>
      <c r="CF469">
        <v>13.81209542755928</v>
      </c>
      <c r="CG469">
        <v>5.0172798368149243</v>
      </c>
      <c r="CH469">
        <v>82.07081132450331</v>
      </c>
      <c r="CI469">
        <v>6599.9383743046365</v>
      </c>
    </row>
    <row r="470" spans="1:87">
      <c r="A470">
        <v>491</v>
      </c>
      <c r="B470">
        <v>845</v>
      </c>
      <c r="C470">
        <v>729</v>
      </c>
      <c r="D470">
        <v>573</v>
      </c>
      <c r="E470">
        <v>530</v>
      </c>
      <c r="F470" t="s">
        <v>732</v>
      </c>
      <c r="G470" t="s">
        <v>2283</v>
      </c>
      <c r="H470">
        <v>1991</v>
      </c>
      <c r="J470">
        <v>1991</v>
      </c>
      <c r="L470">
        <v>356578200</v>
      </c>
      <c r="M470">
        <v>135388</v>
      </c>
      <c r="N470">
        <v>6792740329</v>
      </c>
      <c r="O470" t="s">
        <v>2198</v>
      </c>
      <c r="P470" t="s">
        <v>570</v>
      </c>
      <c r="Q470" t="s">
        <v>2058</v>
      </c>
      <c r="R470" t="s">
        <v>2553</v>
      </c>
      <c r="S470" t="s">
        <v>2017</v>
      </c>
      <c r="T470" t="s">
        <v>2739</v>
      </c>
      <c r="U470">
        <v>400</v>
      </c>
      <c r="V470" t="s">
        <v>2208</v>
      </c>
      <c r="W470">
        <v>2023</v>
      </c>
      <c r="X470">
        <v>1484134</v>
      </c>
      <c r="Y470">
        <v>30418</v>
      </c>
      <c r="Z470">
        <v>28928</v>
      </c>
      <c r="AA470">
        <v>21127</v>
      </c>
      <c r="AB470">
        <v>14782</v>
      </c>
      <c r="AC470">
        <v>0</v>
      </c>
      <c r="AD470">
        <v>907</v>
      </c>
      <c r="AE470">
        <v>148273</v>
      </c>
      <c r="AF470">
        <v>935361</v>
      </c>
      <c r="AG470">
        <v>193382</v>
      </c>
      <c r="AH470">
        <v>741979</v>
      </c>
      <c r="AI470">
        <v>200075</v>
      </c>
      <c r="AJ470">
        <v>735286</v>
      </c>
      <c r="AM470" t="s">
        <v>47</v>
      </c>
      <c r="AN470" t="s">
        <v>186</v>
      </c>
      <c r="AO470" t="s">
        <v>187</v>
      </c>
      <c r="AP470" t="s">
        <v>188</v>
      </c>
      <c r="AQ470" t="s">
        <v>71</v>
      </c>
      <c r="AR470">
        <v>0</v>
      </c>
      <c r="AS470">
        <v>61.070304529964623</v>
      </c>
      <c r="AT470">
        <v>1.423523751898413E-2</v>
      </c>
      <c r="AU470">
        <v>2.2587001168532791E-2</v>
      </c>
      <c r="AV470">
        <v>0.1055954017243534</v>
      </c>
      <c r="AW470" t="s">
        <v>57</v>
      </c>
      <c r="AX470">
        <v>0</v>
      </c>
      <c r="AY470">
        <v>0.2139013707007241</v>
      </c>
      <c r="AZ470">
        <v>163.4762954796031</v>
      </c>
      <c r="BA470">
        <v>1636.3109151047411</v>
      </c>
      <c r="BB470">
        <v>213.2105843439912</v>
      </c>
      <c r="BC470" t="s">
        <v>3685</v>
      </c>
      <c r="BD470" t="s">
        <v>2173</v>
      </c>
      <c r="BE470" t="s">
        <v>2174</v>
      </c>
      <c r="BF470" t="s">
        <v>2184</v>
      </c>
      <c r="BG470">
        <v>0</v>
      </c>
      <c r="BH470">
        <v>-1.172437676605953E-3</v>
      </c>
      <c r="BI470">
        <v>48.977279001018857</v>
      </c>
      <c r="BJ470">
        <v>0.39862361840354937</v>
      </c>
      <c r="BK470">
        <v>7.9545500007383172</v>
      </c>
      <c r="BL470">
        <v>7.6540119234435267E-2</v>
      </c>
      <c r="BM470">
        <v>10.47906992670276</v>
      </c>
      <c r="BN470" t="s">
        <v>49</v>
      </c>
      <c r="BO470" t="s">
        <v>48</v>
      </c>
      <c r="BP470" t="s">
        <v>48</v>
      </c>
      <c r="BQ470" t="s">
        <v>3728</v>
      </c>
      <c r="BR470" t="s">
        <v>2165</v>
      </c>
      <c r="BS470">
        <v>10.05545241648769</v>
      </c>
      <c r="BT470">
        <v>9.5814165659276362E-2</v>
      </c>
      <c r="BU470">
        <v>2.424273191703485</v>
      </c>
      <c r="BV470" t="s">
        <v>48</v>
      </c>
      <c r="BW470" t="s">
        <v>2180</v>
      </c>
      <c r="BX470" t="s">
        <v>2166</v>
      </c>
      <c r="BY470">
        <v>427.50283870902649</v>
      </c>
      <c r="BZ470">
        <v>3.7913502607368889E-3</v>
      </c>
      <c r="CA470">
        <v>2.5106187807844939E-2</v>
      </c>
      <c r="CB470">
        <v>6.8098594215676199E-3</v>
      </c>
      <c r="CC470">
        <v>1.172437676605953E-3</v>
      </c>
      <c r="CD470" t="s">
        <v>3685</v>
      </c>
      <c r="CE470">
        <v>0.2712422719724793</v>
      </c>
      <c r="CF470">
        <v>13.811718376725389</v>
      </c>
      <c r="CG470">
        <v>6.7143282844558598</v>
      </c>
      <c r="CH470">
        <v>140.58218970308079</v>
      </c>
      <c r="CI470">
        <v>1208.8080763957139</v>
      </c>
    </row>
    <row r="471" spans="1:87">
      <c r="A471">
        <v>433</v>
      </c>
      <c r="B471">
        <v>677</v>
      </c>
      <c r="C471">
        <v>728</v>
      </c>
      <c r="D471">
        <v>576</v>
      </c>
      <c r="E471">
        <v>531</v>
      </c>
      <c r="F471" t="s">
        <v>666</v>
      </c>
      <c r="I471">
        <v>1975</v>
      </c>
      <c r="J471">
        <v>2001</v>
      </c>
      <c r="L471" t="s">
        <v>3396</v>
      </c>
      <c r="M471">
        <v>9191</v>
      </c>
      <c r="N471">
        <v>5830001184</v>
      </c>
      <c r="O471" t="s">
        <v>2198</v>
      </c>
      <c r="P471" t="s">
        <v>553</v>
      </c>
      <c r="Q471" t="s">
        <v>2059</v>
      </c>
      <c r="R471" t="s">
        <v>2352</v>
      </c>
      <c r="S471" t="s">
        <v>1984</v>
      </c>
      <c r="U471">
        <v>400</v>
      </c>
      <c r="V471" t="s">
        <v>113</v>
      </c>
      <c r="W471">
        <v>2023</v>
      </c>
      <c r="X471">
        <v>1646377.29452</v>
      </c>
      <c r="Y471">
        <v>140315.77591999999</v>
      </c>
      <c r="Z471">
        <v>99400.439849999995</v>
      </c>
      <c r="AA471">
        <v>76023.015849999996</v>
      </c>
      <c r="AB471">
        <v>26549.4411</v>
      </c>
      <c r="AC471">
        <v>1102792</v>
      </c>
      <c r="AD471">
        <v>1914</v>
      </c>
      <c r="AE471">
        <v>348910.95217</v>
      </c>
      <c r="AF471">
        <v>1374543.20688</v>
      </c>
      <c r="AG471">
        <v>360189.87770999997</v>
      </c>
      <c r="AH471">
        <v>1014353.32917</v>
      </c>
      <c r="AI471">
        <v>361554.99086999998</v>
      </c>
      <c r="AJ471">
        <v>1012988.21601</v>
      </c>
      <c r="AM471" t="s">
        <v>0</v>
      </c>
      <c r="AN471" t="s">
        <v>75</v>
      </c>
      <c r="AO471" t="s">
        <v>477</v>
      </c>
      <c r="AP471" t="s">
        <v>478</v>
      </c>
      <c r="AQ471" t="s">
        <v>46</v>
      </c>
      <c r="AR471">
        <v>0.66982945140865668</v>
      </c>
      <c r="AS471">
        <v>46.455433801035269</v>
      </c>
      <c r="AT471">
        <v>4.6175937983987107E-2</v>
      </c>
      <c r="AU471">
        <v>5.5307840066053993E-2</v>
      </c>
      <c r="AV471">
        <v>0.21026681354077811</v>
      </c>
      <c r="AW471" t="s">
        <v>57</v>
      </c>
      <c r="AX471">
        <v>0</v>
      </c>
      <c r="AY471">
        <v>0.26303646845025253</v>
      </c>
      <c r="AZ471">
        <v>182.2941233908046</v>
      </c>
      <c r="BA471">
        <v>860.17622493207944</v>
      </c>
      <c r="BB471">
        <v>188.18697894984331</v>
      </c>
      <c r="BC471" t="s">
        <v>3686</v>
      </c>
      <c r="BD471" t="s">
        <v>2175</v>
      </c>
      <c r="BE471" t="s">
        <v>2176</v>
      </c>
      <c r="BF471" t="s">
        <v>2184</v>
      </c>
      <c r="BG471">
        <v>0</v>
      </c>
      <c r="BH471">
        <v>-0.12540137201306031</v>
      </c>
      <c r="BI471">
        <v>73.6292961841947</v>
      </c>
      <c r="BJ471">
        <v>0.55175235882172657</v>
      </c>
      <c r="BK471">
        <v>25.81833056825705</v>
      </c>
      <c r="BL471">
        <v>0.22966885965261241</v>
      </c>
      <c r="BM471">
        <v>14.790448096968721</v>
      </c>
      <c r="BN471" t="s">
        <v>49</v>
      </c>
      <c r="BO471" t="s">
        <v>48</v>
      </c>
      <c r="BP471" t="s">
        <v>48</v>
      </c>
      <c r="BQ471" t="s">
        <v>3728</v>
      </c>
      <c r="BR471" t="s">
        <v>2165</v>
      </c>
      <c r="BS471">
        <v>13.18746303962152</v>
      </c>
      <c r="BT471">
        <v>0.12387522311431989</v>
      </c>
      <c r="BU471">
        <v>3.1453328001176168</v>
      </c>
      <c r="BV471" t="s">
        <v>48</v>
      </c>
      <c r="BW471" t="s">
        <v>2180</v>
      </c>
      <c r="BX471" t="s">
        <v>2166</v>
      </c>
      <c r="BY471">
        <v>299.43465189837161</v>
      </c>
      <c r="BZ471">
        <v>7.3984986511483705E-2</v>
      </c>
      <c r="CA471">
        <v>0.2141338841946307</v>
      </c>
      <c r="CB471">
        <v>0.1098602316621695</v>
      </c>
      <c r="CC471">
        <v>0.79523082342171703</v>
      </c>
      <c r="CD471" t="s">
        <v>3688</v>
      </c>
      <c r="CE471">
        <v>0.51304459392477675</v>
      </c>
      <c r="CF471">
        <v>13.762335494158711</v>
      </c>
      <c r="CG471">
        <v>7.4330753488985799</v>
      </c>
      <c r="CH471">
        <v>130.48955194559429</v>
      </c>
      <c r="CI471">
        <v>560.74157303370782</v>
      </c>
    </row>
    <row r="472" spans="1:87">
      <c r="A472">
        <v>528</v>
      </c>
      <c r="B472">
        <v>573</v>
      </c>
      <c r="C472">
        <v>559</v>
      </c>
      <c r="D472">
        <v>468</v>
      </c>
      <c r="E472">
        <v>533</v>
      </c>
      <c r="F472" t="s">
        <v>774</v>
      </c>
      <c r="L472" t="s">
        <v>3431</v>
      </c>
      <c r="M472">
        <v>654010</v>
      </c>
      <c r="N472">
        <v>7010644317</v>
      </c>
      <c r="O472" t="s">
        <v>2200</v>
      </c>
      <c r="P472" t="s">
        <v>245</v>
      </c>
      <c r="Q472" t="s">
        <v>2028</v>
      </c>
      <c r="S472" t="s">
        <v>2006</v>
      </c>
      <c r="U472">
        <v>500</v>
      </c>
      <c r="V472" t="s">
        <v>113</v>
      </c>
      <c r="W472">
        <v>2023</v>
      </c>
      <c r="X472">
        <v>1399353.0259700001</v>
      </c>
      <c r="Y472">
        <v>46457.282780000001</v>
      </c>
      <c r="Z472">
        <v>51184.385270000013</v>
      </c>
      <c r="AA472">
        <v>32940.354270000003</v>
      </c>
      <c r="AB472">
        <v>27825</v>
      </c>
      <c r="AC472">
        <v>0</v>
      </c>
      <c r="AD472">
        <v>982</v>
      </c>
      <c r="AE472">
        <v>93420</v>
      </c>
      <c r="AF472">
        <v>514003.40986999997</v>
      </c>
      <c r="AG472">
        <v>386595.05862999998</v>
      </c>
      <c r="AH472">
        <v>127408.35124</v>
      </c>
      <c r="AI472">
        <v>409208.45581999997</v>
      </c>
      <c r="AJ472">
        <v>104794.95405</v>
      </c>
      <c r="AM472" t="s">
        <v>0</v>
      </c>
      <c r="AN472" t="s">
        <v>75</v>
      </c>
      <c r="AO472" t="s">
        <v>166</v>
      </c>
      <c r="AP472" t="s">
        <v>167</v>
      </c>
      <c r="AQ472" t="s">
        <v>71</v>
      </c>
      <c r="AR472">
        <v>0</v>
      </c>
      <c r="AS472">
        <v>9.1024146927542127</v>
      </c>
      <c r="AT472">
        <v>2.353970274739391E-2</v>
      </c>
      <c r="AU472">
        <v>6.4085867209190614E-2</v>
      </c>
      <c r="AV472">
        <v>8.0497736059710334E-2</v>
      </c>
      <c r="AW472" t="s">
        <v>47</v>
      </c>
      <c r="AX472">
        <v>1</v>
      </c>
      <c r="AY472">
        <v>0.79612011897643953</v>
      </c>
      <c r="AZ472">
        <v>95.132382892057024</v>
      </c>
      <c r="BA472">
        <v>1425.0030814358449</v>
      </c>
      <c r="BB472">
        <v>393.68132243380848</v>
      </c>
      <c r="BC472" t="s">
        <v>3685</v>
      </c>
      <c r="BD472" t="s">
        <v>2173</v>
      </c>
      <c r="BE472" t="s">
        <v>2174</v>
      </c>
      <c r="BF472" t="s">
        <v>2184</v>
      </c>
      <c r="BG472">
        <v>0</v>
      </c>
      <c r="BH472">
        <v>0</v>
      </c>
      <c r="BI472">
        <v>41.130537115834002</v>
      </c>
      <c r="BJ472">
        <v>0.34451507125382358</v>
      </c>
      <c r="BK472">
        <v>2.268505156401464</v>
      </c>
      <c r="BL472">
        <v>2.2431572084709469E-2</v>
      </c>
      <c r="BM472">
        <v>8.9946669318623496</v>
      </c>
      <c r="BN472" t="s">
        <v>48</v>
      </c>
      <c r="BO472" t="s">
        <v>49</v>
      </c>
      <c r="BP472" t="s">
        <v>48</v>
      </c>
      <c r="BQ472" t="s">
        <v>3728</v>
      </c>
      <c r="BR472" t="s">
        <v>2165</v>
      </c>
      <c r="BS472">
        <v>19.610231425091349</v>
      </c>
      <c r="BT472">
        <v>0.17906819890203801</v>
      </c>
      <c r="BU472">
        <v>4.578421581120784</v>
      </c>
      <c r="BV472" t="s">
        <v>48</v>
      </c>
      <c r="BW472" t="s">
        <v>2180</v>
      </c>
      <c r="BX472" t="s">
        <v>2166</v>
      </c>
      <c r="BY472">
        <v>217.2917537866372</v>
      </c>
      <c r="BZ472">
        <v>3.1953615166848033E-2</v>
      </c>
      <c r="CA472">
        <v>0.103083760639267</v>
      </c>
      <c r="CB472">
        <v>4.6507565571219711E-2</v>
      </c>
      <c r="CC472">
        <v>0</v>
      </c>
      <c r="CD472" t="s">
        <v>3685</v>
      </c>
      <c r="CE472">
        <v>0.45116287262713511</v>
      </c>
      <c r="CF472">
        <v>13.807005492212181</v>
      </c>
      <c r="CG472">
        <v>6.7105231094524278</v>
      </c>
      <c r="CH472">
        <v>74.894031668696712</v>
      </c>
      <c r="CI472">
        <v>1207.711327649208</v>
      </c>
    </row>
    <row r="473" spans="1:87">
      <c r="A473">
        <v>414</v>
      </c>
      <c r="B473">
        <v>507</v>
      </c>
      <c r="C473">
        <v>517</v>
      </c>
      <c r="D473">
        <v>447</v>
      </c>
      <c r="E473">
        <v>534</v>
      </c>
      <c r="F473" t="s">
        <v>650</v>
      </c>
      <c r="H473">
        <v>1991</v>
      </c>
      <c r="L473" t="s">
        <v>3430</v>
      </c>
      <c r="M473">
        <v>649396</v>
      </c>
      <c r="N473">
        <v>5552112610</v>
      </c>
      <c r="O473" t="s">
        <v>2198</v>
      </c>
      <c r="P473" t="s">
        <v>245</v>
      </c>
      <c r="Q473" t="s">
        <v>2028</v>
      </c>
      <c r="R473" t="s">
        <v>2579</v>
      </c>
      <c r="S473" t="s">
        <v>2006</v>
      </c>
      <c r="T473" t="s">
        <v>2754</v>
      </c>
      <c r="U473">
        <v>400</v>
      </c>
      <c r="V473" t="s">
        <v>113</v>
      </c>
      <c r="W473">
        <v>2023</v>
      </c>
      <c r="X473">
        <v>1687339</v>
      </c>
      <c r="Y473">
        <v>20592</v>
      </c>
      <c r="Z473">
        <v>14211</v>
      </c>
      <c r="AA473">
        <v>11558</v>
      </c>
      <c r="AB473">
        <v>12217</v>
      </c>
      <c r="AC473">
        <v>277673</v>
      </c>
      <c r="AD473">
        <v>1133</v>
      </c>
      <c r="AE473">
        <v>100754</v>
      </c>
      <c r="AF473">
        <v>411883</v>
      </c>
      <c r="AG473">
        <v>188858</v>
      </c>
      <c r="AH473">
        <v>223026</v>
      </c>
      <c r="AI473">
        <v>300892</v>
      </c>
      <c r="AJ473">
        <v>110992</v>
      </c>
      <c r="AM473" t="s">
        <v>0</v>
      </c>
      <c r="AN473" t="s">
        <v>75</v>
      </c>
      <c r="AO473" t="s">
        <v>166</v>
      </c>
      <c r="AP473" t="s">
        <v>167</v>
      </c>
      <c r="AQ473" t="s">
        <v>71</v>
      </c>
      <c r="AR473">
        <v>0.16456266346003981</v>
      </c>
      <c r="AS473">
        <v>19.395162460135911</v>
      </c>
      <c r="AT473">
        <v>6.8498387105377168E-3</v>
      </c>
      <c r="AU473">
        <v>2.806136694158292E-2</v>
      </c>
      <c r="AV473">
        <v>3.8412453637850133E-2</v>
      </c>
      <c r="AW473" t="s">
        <v>57</v>
      </c>
      <c r="AX473">
        <v>0</v>
      </c>
      <c r="AY473">
        <v>0.73052784407222437</v>
      </c>
      <c r="AZ473">
        <v>88.926743159752874</v>
      </c>
      <c r="BA473">
        <v>1489.266548984996</v>
      </c>
      <c r="BB473">
        <v>166.6884377758164</v>
      </c>
      <c r="BC473" t="s">
        <v>3687</v>
      </c>
      <c r="BD473" t="s">
        <v>2175</v>
      </c>
      <c r="BE473" t="s">
        <v>2174</v>
      </c>
      <c r="BF473" t="s">
        <v>2184</v>
      </c>
      <c r="BG473">
        <v>0</v>
      </c>
      <c r="BH473">
        <v>-0.14568808184611109</v>
      </c>
      <c r="BI473">
        <v>70.19017878455351</v>
      </c>
      <c r="BJ473">
        <v>0.53174632451769988</v>
      </c>
      <c r="BK473">
        <v>23.32621651054604</v>
      </c>
      <c r="BL473">
        <v>0.20966282534858571</v>
      </c>
      <c r="BM473">
        <v>14.21775604230748</v>
      </c>
      <c r="BN473" t="s">
        <v>48</v>
      </c>
      <c r="BO473" t="s">
        <v>48</v>
      </c>
      <c r="BP473" t="s">
        <v>48</v>
      </c>
      <c r="BQ473" t="s">
        <v>3728</v>
      </c>
      <c r="BR473" t="s">
        <v>2165</v>
      </c>
      <c r="BS473">
        <v>17.775467775467781</v>
      </c>
      <c r="BT473">
        <v>0.16360981036229999</v>
      </c>
      <c r="BU473">
        <v>4.1750480528288669</v>
      </c>
      <c r="BV473" t="s">
        <v>48</v>
      </c>
      <c r="BW473" t="s">
        <v>2180</v>
      </c>
      <c r="BX473" t="s">
        <v>2166</v>
      </c>
      <c r="BY473">
        <v>458.66028426566089</v>
      </c>
      <c r="BZ473">
        <v>2.2527764978780219E-2</v>
      </c>
      <c r="CA473">
        <v>0.14063533041589271</v>
      </c>
      <c r="CB473">
        <v>8.542481010334356E-2</v>
      </c>
      <c r="CC473">
        <v>0.31025074530615082</v>
      </c>
      <c r="CD473" t="s">
        <v>3689</v>
      </c>
      <c r="CE473">
        <v>0.6074206947196108</v>
      </c>
      <c r="CF473">
        <v>13.806916965252141</v>
      </c>
      <c r="CG473">
        <v>6.8690144506657056</v>
      </c>
      <c r="CH473">
        <v>70.011434511434516</v>
      </c>
      <c r="CI473">
        <v>1030.6062647193351</v>
      </c>
    </row>
    <row r="474" spans="1:87">
      <c r="A474">
        <v>726</v>
      </c>
      <c r="B474">
        <v>897</v>
      </c>
      <c r="C474">
        <v>679</v>
      </c>
      <c r="D474">
        <v>475</v>
      </c>
      <c r="E474">
        <v>535</v>
      </c>
      <c r="F474" t="s">
        <v>1010</v>
      </c>
      <c r="J474">
        <v>2004</v>
      </c>
      <c r="L474" t="s">
        <v>3658</v>
      </c>
      <c r="M474">
        <v>210289</v>
      </c>
      <c r="N474">
        <v>5213289895</v>
      </c>
      <c r="O474" t="s">
        <v>2200</v>
      </c>
      <c r="P474" t="s">
        <v>1011</v>
      </c>
      <c r="Q474" t="s">
        <v>2105</v>
      </c>
      <c r="R474" t="s">
        <v>2210</v>
      </c>
      <c r="S474" t="s">
        <v>1991</v>
      </c>
      <c r="U474">
        <v>500</v>
      </c>
      <c r="V474" t="s">
        <v>113</v>
      </c>
      <c r="W474">
        <v>2023</v>
      </c>
      <c r="X474">
        <v>1058610.5794200001</v>
      </c>
      <c r="Y474">
        <v>71992.579969999992</v>
      </c>
      <c r="Z474">
        <v>83277.042809999999</v>
      </c>
      <c r="AA474">
        <v>66864.282810000004</v>
      </c>
      <c r="AB474">
        <v>0</v>
      </c>
      <c r="AC474">
        <v>1058611</v>
      </c>
      <c r="AD474">
        <v>280</v>
      </c>
      <c r="AE474">
        <v>103784.39492999999</v>
      </c>
      <c r="AF474">
        <v>632456.33290000004</v>
      </c>
      <c r="AG474">
        <v>14167.616</v>
      </c>
      <c r="AH474">
        <v>618288.7169</v>
      </c>
      <c r="AI474">
        <v>80311.70126999999</v>
      </c>
      <c r="AJ474">
        <v>552144.63162999996</v>
      </c>
      <c r="AM474" t="s">
        <v>42</v>
      </c>
      <c r="AN474" t="s">
        <v>43</v>
      </c>
      <c r="AO474" t="s">
        <v>87</v>
      </c>
      <c r="AP474" t="s">
        <v>88</v>
      </c>
      <c r="AQ474" t="s">
        <v>46</v>
      </c>
      <c r="AR474">
        <v>1.0000003972943481</v>
      </c>
      <c r="AS474">
        <v>21.002458593134719</v>
      </c>
      <c r="AT474">
        <v>6.316230359858499E-2</v>
      </c>
      <c r="AU474">
        <v>0.1057215800234103</v>
      </c>
      <c r="AV474">
        <v>0.83255966132766757</v>
      </c>
      <c r="AW474" t="s">
        <v>47</v>
      </c>
      <c r="AX474">
        <v>1</v>
      </c>
      <c r="AY474">
        <v>0.12698378859097989</v>
      </c>
      <c r="AZ474">
        <v>370.6585533214286</v>
      </c>
      <c r="BA474">
        <v>3780.7520693571419</v>
      </c>
      <c r="BB474">
        <v>50.59862857142857</v>
      </c>
      <c r="BC474" t="s">
        <v>3688</v>
      </c>
      <c r="BD474" t="s">
        <v>2175</v>
      </c>
      <c r="BE474" t="s">
        <v>2176</v>
      </c>
      <c r="BF474" t="s">
        <v>2185</v>
      </c>
      <c r="BG474">
        <v>1</v>
      </c>
      <c r="BH474">
        <v>6.9607009045569157E-7</v>
      </c>
      <c r="BI474">
        <v>7.3579177606201629</v>
      </c>
      <c r="BJ474">
        <v>7.0998092120037271E-2</v>
      </c>
      <c r="BK474">
        <v>-22.20440741984045</v>
      </c>
      <c r="BL474">
        <v>-0.25108540704907689</v>
      </c>
      <c r="BM474">
        <v>1.7907981948961369</v>
      </c>
      <c r="BN474" t="s">
        <v>48</v>
      </c>
      <c r="BO474" t="s">
        <v>48</v>
      </c>
      <c r="BP474" t="s">
        <v>48</v>
      </c>
      <c r="BQ474" t="s">
        <v>3731</v>
      </c>
      <c r="BR474" t="s">
        <v>2168</v>
      </c>
      <c r="BS474">
        <v>16.666666666666661</v>
      </c>
      <c r="BT474">
        <v>0.15415067982725811</v>
      </c>
      <c r="BU474">
        <v>3.9289877625411811</v>
      </c>
      <c r="BV474" t="s">
        <v>48</v>
      </c>
      <c r="BW474" t="s">
        <v>2180</v>
      </c>
      <c r="BX474" t="s">
        <v>2166</v>
      </c>
      <c r="BY474">
        <v>-327.81999151785749</v>
      </c>
      <c r="BZ474">
        <v>5.2377118117083732E-2</v>
      </c>
      <c r="CA474">
        <v>0.92484399271530815</v>
      </c>
      <c r="CB474">
        <v>0.1140262268818357</v>
      </c>
      <c r="CC474">
        <v>0.99999970122425785</v>
      </c>
      <c r="CD474" t="s">
        <v>3688</v>
      </c>
      <c r="CE474">
        <v>0.1232923906950608</v>
      </c>
      <c r="CF474">
        <v>13.801469740020289</v>
      </c>
      <c r="CG474">
        <v>5.4806389233419912</v>
      </c>
      <c r="CH474">
        <v>342.69564045833329</v>
      </c>
      <c r="CI474">
        <v>4108.5720608749998</v>
      </c>
    </row>
    <row r="475" spans="1:87">
      <c r="C475">
        <v>548</v>
      </c>
      <c r="D475">
        <v>466</v>
      </c>
      <c r="E475">
        <v>536</v>
      </c>
      <c r="F475" t="s">
        <v>2753</v>
      </c>
      <c r="J475">
        <v>2001</v>
      </c>
      <c r="L475" t="s">
        <v>3427</v>
      </c>
      <c r="M475">
        <v>35143</v>
      </c>
      <c r="N475">
        <v>5261023646</v>
      </c>
      <c r="O475" t="s">
        <v>2200</v>
      </c>
      <c r="P475" t="s">
        <v>179</v>
      </c>
      <c r="Q475" t="s">
        <v>2015</v>
      </c>
      <c r="S475" t="s">
        <v>1984</v>
      </c>
      <c r="U475">
        <v>500</v>
      </c>
      <c r="V475" t="s">
        <v>113</v>
      </c>
      <c r="W475">
        <v>2023</v>
      </c>
      <c r="X475">
        <v>1192889</v>
      </c>
      <c r="Y475">
        <v>103199</v>
      </c>
      <c r="Z475">
        <v>60720</v>
      </c>
      <c r="AA475">
        <v>47155</v>
      </c>
      <c r="AB475">
        <v>11537</v>
      </c>
      <c r="AC475">
        <v>1187521</v>
      </c>
      <c r="AD475">
        <v>3788</v>
      </c>
      <c r="AE475">
        <v>825223</v>
      </c>
      <c r="AF475">
        <v>1024428</v>
      </c>
      <c r="AG475">
        <v>48424</v>
      </c>
      <c r="AH475">
        <v>976005</v>
      </c>
      <c r="AI475">
        <v>385586</v>
      </c>
      <c r="AJ475">
        <v>638842</v>
      </c>
      <c r="AM475" t="s">
        <v>52</v>
      </c>
      <c r="AN475" t="s">
        <v>53</v>
      </c>
      <c r="AO475" t="s">
        <v>54</v>
      </c>
      <c r="AP475" t="s">
        <v>55</v>
      </c>
      <c r="AQ475" t="s">
        <v>56</v>
      </c>
      <c r="AR475">
        <v>0.99550000041915043</v>
      </c>
      <c r="AS475">
        <v>-1.379003595495587</v>
      </c>
      <c r="AT475">
        <v>3.9530082010983417E-2</v>
      </c>
      <c r="AU475">
        <v>4.6030565349639008E-2</v>
      </c>
      <c r="AV475">
        <v>0.1222943779079116</v>
      </c>
      <c r="AW475" t="s">
        <v>47</v>
      </c>
      <c r="AX475">
        <v>1</v>
      </c>
      <c r="AY475">
        <v>0.37639150823679163</v>
      </c>
      <c r="AZ475">
        <v>217.85190073917639</v>
      </c>
      <c r="BA475">
        <v>314.9126187961985</v>
      </c>
      <c r="BB475">
        <v>12.783526927138331</v>
      </c>
      <c r="BC475" t="s">
        <v>3688</v>
      </c>
      <c r="BD475" t="s">
        <v>2175</v>
      </c>
      <c r="BE475" t="s">
        <v>2176</v>
      </c>
      <c r="BF475" t="s">
        <v>2184</v>
      </c>
      <c r="BG475">
        <v>0</v>
      </c>
      <c r="BH475">
        <v>-4.4391325297060691E-3</v>
      </c>
      <c r="BI475">
        <v>21.012726285943259</v>
      </c>
      <c r="BJ475">
        <v>0.1907255299949373</v>
      </c>
      <c r="BK475">
        <v>-12.30961863337444</v>
      </c>
      <c r="BL475">
        <v>-0.13135796917417511</v>
      </c>
      <c r="BM475">
        <v>4.8836424440601878</v>
      </c>
      <c r="BN475" t="s">
        <v>48</v>
      </c>
      <c r="BO475" t="s">
        <v>49</v>
      </c>
      <c r="BP475" t="s">
        <v>48</v>
      </c>
      <c r="BQ475" t="s">
        <v>3731</v>
      </c>
      <c r="BR475" t="s">
        <v>2168</v>
      </c>
      <c r="BS475">
        <v>-10.8286252354049</v>
      </c>
      <c r="BT475">
        <v>-0.11461010861580689</v>
      </c>
      <c r="BU475">
        <v>-2.8245936039856918</v>
      </c>
      <c r="BV475" t="s">
        <v>48</v>
      </c>
      <c r="BW475" t="s">
        <v>2182</v>
      </c>
      <c r="BX475" t="s">
        <v>2167</v>
      </c>
      <c r="BY475">
        <v>82.861065123882128</v>
      </c>
      <c r="BZ475">
        <v>3.9694447403259427E-2</v>
      </c>
      <c r="CA475">
        <v>0.14541880049651029</v>
      </c>
      <c r="CB475">
        <v>4.280795878603022E-2</v>
      </c>
      <c r="CC475">
        <v>0.9999391329488565</v>
      </c>
      <c r="CD475" t="s">
        <v>3688</v>
      </c>
      <c r="CE475">
        <v>0.29437705881130211</v>
      </c>
      <c r="CF475">
        <v>13.801163124006999</v>
      </c>
      <c r="CG475">
        <v>8.354203562921775</v>
      </c>
      <c r="CH475">
        <v>151.05979284369121</v>
      </c>
      <c r="CI475">
        <v>232.0515536723164</v>
      </c>
    </row>
    <row r="476" spans="1:87">
      <c r="A476">
        <v>319</v>
      </c>
      <c r="B476">
        <v>383</v>
      </c>
      <c r="C476">
        <v>460</v>
      </c>
      <c r="D476">
        <v>470</v>
      </c>
      <c r="E476">
        <v>537</v>
      </c>
      <c r="F476" t="s">
        <v>540</v>
      </c>
      <c r="J476">
        <v>2005</v>
      </c>
      <c r="L476" t="s">
        <v>3426</v>
      </c>
      <c r="M476">
        <v>231231</v>
      </c>
      <c r="N476">
        <v>7792254227</v>
      </c>
      <c r="O476" t="s">
        <v>2200</v>
      </c>
      <c r="P476" t="s">
        <v>163</v>
      </c>
      <c r="Q476" t="s">
        <v>2013</v>
      </c>
      <c r="R476" t="s">
        <v>2210</v>
      </c>
      <c r="S476" t="s">
        <v>2004</v>
      </c>
      <c r="U476">
        <v>500</v>
      </c>
      <c r="V476" t="s">
        <v>113</v>
      </c>
      <c r="W476">
        <v>2023</v>
      </c>
      <c r="X476">
        <v>2180354</v>
      </c>
      <c r="Y476">
        <v>103995</v>
      </c>
      <c r="Z476">
        <v>89917</v>
      </c>
      <c r="AA476">
        <v>98491</v>
      </c>
      <c r="AB476">
        <v>7400</v>
      </c>
      <c r="AC476">
        <v>1128925</v>
      </c>
      <c r="AD476">
        <v>2087</v>
      </c>
      <c r="AE476">
        <v>630166</v>
      </c>
      <c r="AF476">
        <v>1112180</v>
      </c>
      <c r="AG476">
        <v>57494</v>
      </c>
      <c r="AH476">
        <v>1054684</v>
      </c>
      <c r="AI476">
        <v>582906</v>
      </c>
      <c r="AJ476">
        <v>529274</v>
      </c>
      <c r="AM476" t="s">
        <v>42</v>
      </c>
      <c r="AN476" t="s">
        <v>43</v>
      </c>
      <c r="AO476" t="s">
        <v>87</v>
      </c>
      <c r="AP476" t="s">
        <v>88</v>
      </c>
      <c r="AQ476" t="s">
        <v>46</v>
      </c>
      <c r="AR476">
        <v>0.51777142610787052</v>
      </c>
      <c r="AS476">
        <v>19.243289005366162</v>
      </c>
      <c r="AT476">
        <v>4.5172022524782668E-2</v>
      </c>
      <c r="AU476">
        <v>8.8556708446474494E-2</v>
      </c>
      <c r="AV476">
        <v>0.16896549357872451</v>
      </c>
      <c r="AW476" t="s">
        <v>47</v>
      </c>
      <c r="AX476">
        <v>1</v>
      </c>
      <c r="AY476">
        <v>0.52411120502077002</v>
      </c>
      <c r="AZ476">
        <v>301.94825107810249</v>
      </c>
      <c r="BA476">
        <v>1044.7311931001441</v>
      </c>
      <c r="BB476">
        <v>27.548634403449931</v>
      </c>
      <c r="BC476" t="s">
        <v>3686</v>
      </c>
      <c r="BD476" t="s">
        <v>2173</v>
      </c>
      <c r="BE476" t="s">
        <v>2174</v>
      </c>
      <c r="BF476" t="s">
        <v>2185</v>
      </c>
      <c r="BG476">
        <v>1</v>
      </c>
      <c r="BH476">
        <v>0.32111432779606941</v>
      </c>
      <c r="BI476">
        <v>121.31259693541971</v>
      </c>
      <c r="BJ476">
        <v>0.79440598188639733</v>
      </c>
      <c r="BK476">
        <v>60.371447054651959</v>
      </c>
      <c r="BL476">
        <v>0.47232248271728322</v>
      </c>
      <c r="BM476">
        <v>21.969581473414259</v>
      </c>
      <c r="BN476" t="s">
        <v>48</v>
      </c>
      <c r="BO476" t="s">
        <v>48</v>
      </c>
      <c r="BP476" t="s">
        <v>48</v>
      </c>
      <c r="BQ476" t="s">
        <v>3729</v>
      </c>
      <c r="BR476" t="s">
        <v>2165</v>
      </c>
      <c r="BS476">
        <v>132.66443701226311</v>
      </c>
      <c r="BT476">
        <v>0.8444270450184046</v>
      </c>
      <c r="BU476">
        <v>23.50442028917379</v>
      </c>
      <c r="BV476" t="s">
        <v>48</v>
      </c>
      <c r="BW476" t="s">
        <v>2180</v>
      </c>
      <c r="BX476" t="s">
        <v>2166</v>
      </c>
      <c r="BY476">
        <v>-53.587647479566392</v>
      </c>
      <c r="BZ476">
        <v>2.0017417924627891E-2</v>
      </c>
      <c r="CA476">
        <v>6.8845740298549146E-2</v>
      </c>
      <c r="CB476">
        <v>4.1536608071847107E-2</v>
      </c>
      <c r="CC476">
        <v>0.19665709831180109</v>
      </c>
      <c r="CD476" t="s">
        <v>3687</v>
      </c>
      <c r="CE476">
        <v>0.60332865754255605</v>
      </c>
      <c r="CF476">
        <v>13.800591825016911</v>
      </c>
      <c r="CG476">
        <v>6.799055862058796</v>
      </c>
      <c r="CH476">
        <v>184.43255295429211</v>
      </c>
      <c r="CI476">
        <v>1098.31884057971</v>
      </c>
    </row>
    <row r="477" spans="1:87">
      <c r="A477">
        <v>1347</v>
      </c>
      <c r="B477">
        <v>1728</v>
      </c>
      <c r="C477">
        <v>808</v>
      </c>
      <c r="D477">
        <v>611</v>
      </c>
      <c r="E477">
        <v>538</v>
      </c>
      <c r="F477" t="s">
        <v>1569</v>
      </c>
      <c r="G477" t="s">
        <v>2283</v>
      </c>
      <c r="L477">
        <v>930055366</v>
      </c>
      <c r="M477">
        <v>112069</v>
      </c>
      <c r="N477">
        <v>8960000049</v>
      </c>
      <c r="O477" t="s">
        <v>2198</v>
      </c>
      <c r="P477" t="s">
        <v>1570</v>
      </c>
      <c r="Q477" t="s">
        <v>2659</v>
      </c>
      <c r="S477" t="s">
        <v>2014</v>
      </c>
      <c r="U477">
        <v>450</v>
      </c>
      <c r="V477" t="s">
        <v>2208</v>
      </c>
      <c r="W477">
        <v>2023</v>
      </c>
      <c r="X477">
        <v>592284</v>
      </c>
      <c r="Y477">
        <v>147853</v>
      </c>
      <c r="Z477">
        <v>180313</v>
      </c>
      <c r="AA477">
        <v>158128</v>
      </c>
      <c r="AB477">
        <v>43778</v>
      </c>
      <c r="AC477">
        <v>0</v>
      </c>
      <c r="AD477">
        <v>637</v>
      </c>
      <c r="AE477">
        <v>102024</v>
      </c>
      <c r="AF477">
        <v>696794</v>
      </c>
      <c r="AG477">
        <v>570405</v>
      </c>
      <c r="AH477">
        <v>126389</v>
      </c>
      <c r="AI477">
        <v>190945</v>
      </c>
      <c r="AJ477">
        <v>505849</v>
      </c>
      <c r="AM477" t="s">
        <v>171</v>
      </c>
      <c r="AN477" t="s">
        <v>172</v>
      </c>
      <c r="AO477" t="s">
        <v>363</v>
      </c>
      <c r="AP477" t="s">
        <v>364</v>
      </c>
      <c r="AQ477" t="s">
        <v>71</v>
      </c>
      <c r="AR477">
        <v>0</v>
      </c>
      <c r="AS477">
        <v>30.090250764902152</v>
      </c>
      <c r="AT477">
        <v>0.2669800298505447</v>
      </c>
      <c r="AU477">
        <v>0.22693651208248061</v>
      </c>
      <c r="AV477">
        <v>0.82813375579355308</v>
      </c>
      <c r="AW477" t="s">
        <v>57</v>
      </c>
      <c r="AX477">
        <v>0</v>
      </c>
      <c r="AY477">
        <v>0.27403364552507631</v>
      </c>
      <c r="AZ477">
        <v>160.16326530612241</v>
      </c>
      <c r="BA477">
        <v>929.80219780219784</v>
      </c>
      <c r="BB477">
        <v>895.4552590266876</v>
      </c>
      <c r="BC477" t="s">
        <v>3685</v>
      </c>
      <c r="BD477" t="s">
        <v>2173</v>
      </c>
      <c r="BE477" t="s">
        <v>2174</v>
      </c>
      <c r="BF477" t="s">
        <v>2184</v>
      </c>
      <c r="BG477">
        <v>0</v>
      </c>
      <c r="BH477">
        <v>0</v>
      </c>
      <c r="BI477">
        <v>-39.867507982517147</v>
      </c>
      <c r="BJ477">
        <v>-0.5086198579656358</v>
      </c>
      <c r="BK477">
        <v>-56.425730422113872</v>
      </c>
      <c r="BL477">
        <v>-0.83070335713474996</v>
      </c>
      <c r="BM477">
        <v>-11.940279927406371</v>
      </c>
      <c r="BN477" t="s">
        <v>49</v>
      </c>
      <c r="BO477" t="s">
        <v>48</v>
      </c>
      <c r="BP477" t="s">
        <v>48</v>
      </c>
      <c r="BQ477" t="s">
        <v>3730</v>
      </c>
      <c r="BR477" t="s">
        <v>2168</v>
      </c>
      <c r="BS477">
        <v>-69.002433090024326</v>
      </c>
      <c r="BT477">
        <v>-1.171261471358171</v>
      </c>
      <c r="BU477">
        <v>-25.384010690682292</v>
      </c>
      <c r="BV477" t="s">
        <v>49</v>
      </c>
      <c r="BW477" t="s">
        <v>2182</v>
      </c>
      <c r="BX477" t="s">
        <v>2167</v>
      </c>
      <c r="BY477">
        <v>450.50049463918077</v>
      </c>
      <c r="BZ477">
        <v>-0.11825394810983129</v>
      </c>
      <c r="CA477">
        <v>-0.34092299406701032</v>
      </c>
      <c r="CB477">
        <v>-5.9794203952056223E-2</v>
      </c>
      <c r="CC477">
        <v>0</v>
      </c>
      <c r="CD477" t="s">
        <v>3685</v>
      </c>
      <c r="CE477">
        <v>0.175389178766579</v>
      </c>
      <c r="CF477">
        <v>13.800361386527991</v>
      </c>
      <c r="CG477">
        <v>7.6280311269303347</v>
      </c>
      <c r="CH477">
        <v>96.834063260340628</v>
      </c>
      <c r="CI477">
        <v>479.30170316301701</v>
      </c>
    </row>
    <row r="478" spans="1:87">
      <c r="A478">
        <v>438</v>
      </c>
      <c r="B478">
        <v>355</v>
      </c>
      <c r="C478">
        <v>422</v>
      </c>
      <c r="D478">
        <v>433</v>
      </c>
      <c r="E478">
        <v>539</v>
      </c>
      <c r="F478" t="s">
        <v>672</v>
      </c>
      <c r="I478">
        <v>1999</v>
      </c>
      <c r="J478">
        <v>2001</v>
      </c>
      <c r="L478">
        <v>170760213</v>
      </c>
      <c r="M478">
        <v>54401</v>
      </c>
      <c r="N478">
        <v>5821477792</v>
      </c>
      <c r="O478" t="s">
        <v>2200</v>
      </c>
      <c r="P478" t="s">
        <v>274</v>
      </c>
      <c r="Q478" t="s">
        <v>2032</v>
      </c>
      <c r="R478" t="s">
        <v>2612</v>
      </c>
      <c r="S478" t="s">
        <v>2010</v>
      </c>
      <c r="U478">
        <v>540</v>
      </c>
      <c r="V478" t="s">
        <v>113</v>
      </c>
      <c r="W478">
        <v>2023</v>
      </c>
      <c r="X478">
        <v>1637731</v>
      </c>
      <c r="Y478">
        <v>51406</v>
      </c>
      <c r="Z478">
        <v>41377</v>
      </c>
      <c r="AA478">
        <v>34560</v>
      </c>
      <c r="AB478">
        <v>4480</v>
      </c>
      <c r="AC478">
        <v>123539</v>
      </c>
      <c r="AD478">
        <v>364</v>
      </c>
      <c r="AE478">
        <v>76176</v>
      </c>
      <c r="AF478">
        <v>503496.85551000002</v>
      </c>
      <c r="AG478">
        <v>36280.339599999999</v>
      </c>
      <c r="AH478">
        <v>467216.51591000002</v>
      </c>
      <c r="AI478">
        <v>193928.71648999999</v>
      </c>
      <c r="AJ478">
        <v>309568.13902</v>
      </c>
      <c r="AM478" t="s">
        <v>42</v>
      </c>
      <c r="AN478" t="s">
        <v>43</v>
      </c>
      <c r="AO478" t="s">
        <v>87</v>
      </c>
      <c r="AP478" t="s">
        <v>88</v>
      </c>
      <c r="AQ478" t="s">
        <v>46</v>
      </c>
      <c r="AR478">
        <v>7.5433022883489409E-2</v>
      </c>
      <c r="AS478">
        <v>-14.828114875076309</v>
      </c>
      <c r="AT478">
        <v>2.1102366627974919E-2</v>
      </c>
      <c r="AU478">
        <v>6.8639952011206956E-2</v>
      </c>
      <c r="AV478">
        <v>0.1782098114478167</v>
      </c>
      <c r="AW478" t="s">
        <v>47</v>
      </c>
      <c r="AX478">
        <v>1</v>
      </c>
      <c r="AY478">
        <v>0.38516370930175231</v>
      </c>
      <c r="AZ478">
        <v>209.27472527472531</v>
      </c>
      <c r="BA478">
        <v>4499.2609890109889</v>
      </c>
      <c r="BB478">
        <v>99.671262637362631</v>
      </c>
      <c r="BC478" t="s">
        <v>3685</v>
      </c>
      <c r="BD478" t="s">
        <v>2173</v>
      </c>
      <c r="BE478" t="s">
        <v>2174</v>
      </c>
      <c r="BF478" t="s">
        <v>2185</v>
      </c>
      <c r="BG478">
        <v>1</v>
      </c>
      <c r="BH478">
        <v>2.2849206756119182E-2</v>
      </c>
      <c r="BI478">
        <v>66.431172252037285</v>
      </c>
      <c r="BJ478">
        <v>0.50941165809975253</v>
      </c>
      <c r="BK478">
        <v>20.602298733360371</v>
      </c>
      <c r="BL478">
        <v>0.18732815893063839</v>
      </c>
      <c r="BM478">
        <v>13.581779365457701</v>
      </c>
      <c r="BN478" t="s">
        <v>48</v>
      </c>
      <c r="BO478" t="s">
        <v>49</v>
      </c>
      <c r="BP478" t="s">
        <v>48</v>
      </c>
      <c r="BQ478" t="s">
        <v>3728</v>
      </c>
      <c r="BR478" t="s">
        <v>2165</v>
      </c>
      <c r="BS478">
        <v>9.9697885196374632</v>
      </c>
      <c r="BT478">
        <v>9.5035492259677667E-2</v>
      </c>
      <c r="BU478">
        <v>2.404336368048821</v>
      </c>
      <c r="BV478" t="s">
        <v>48</v>
      </c>
      <c r="BW478" t="s">
        <v>2180</v>
      </c>
      <c r="BX478" t="s">
        <v>2166</v>
      </c>
      <c r="BY478">
        <v>1526.3637080442211</v>
      </c>
      <c r="BZ478">
        <v>2.3890556071010101E-2</v>
      </c>
      <c r="CA478">
        <v>0.24411492892225581</v>
      </c>
      <c r="CB478">
        <v>7.3351242905594083E-2</v>
      </c>
      <c r="CC478">
        <v>5.2583816127370231E-2</v>
      </c>
      <c r="CD478" t="s">
        <v>3685</v>
      </c>
      <c r="CE478">
        <v>0.3004783166250129</v>
      </c>
      <c r="CF478">
        <v>13.79941064714483</v>
      </c>
      <c r="CG478">
        <v>5.8021183753770629</v>
      </c>
      <c r="CH478">
        <v>160.15385655589131</v>
      </c>
      <c r="CI478">
        <v>2972.897280966768</v>
      </c>
    </row>
    <row r="479" spans="1:87">
      <c r="A479">
        <v>668</v>
      </c>
      <c r="B479">
        <v>393</v>
      </c>
      <c r="C479">
        <v>429</v>
      </c>
      <c r="D479">
        <v>558</v>
      </c>
      <c r="E479">
        <v>540</v>
      </c>
      <c r="F479" t="s">
        <v>951</v>
      </c>
      <c r="H479">
        <v>2006</v>
      </c>
      <c r="L479" t="s">
        <v>3409</v>
      </c>
      <c r="M479">
        <v>870913</v>
      </c>
      <c r="N479">
        <v>5372431644</v>
      </c>
      <c r="O479" t="s">
        <v>2198</v>
      </c>
      <c r="P479" t="s">
        <v>96</v>
      </c>
      <c r="Q479" t="s">
        <v>2030</v>
      </c>
      <c r="R479" t="s">
        <v>2210</v>
      </c>
      <c r="S479" t="s">
        <v>1994</v>
      </c>
      <c r="U479">
        <v>400</v>
      </c>
      <c r="V479" t="s">
        <v>113</v>
      </c>
      <c r="W479">
        <v>2023</v>
      </c>
      <c r="X479">
        <v>1130428</v>
      </c>
      <c r="Y479">
        <v>5028</v>
      </c>
      <c r="Z479">
        <v>1371</v>
      </c>
      <c r="AA479">
        <v>2470</v>
      </c>
      <c r="AB479">
        <v>4047</v>
      </c>
      <c r="AC479">
        <v>0</v>
      </c>
      <c r="AD479">
        <v>82</v>
      </c>
      <c r="AE479">
        <v>9590</v>
      </c>
      <c r="AF479">
        <v>135583</v>
      </c>
      <c r="AG479">
        <v>39049</v>
      </c>
      <c r="AH479">
        <v>96534</v>
      </c>
      <c r="AI479">
        <v>55668</v>
      </c>
      <c r="AJ479">
        <v>79915</v>
      </c>
      <c r="AM479" t="s">
        <v>42</v>
      </c>
      <c r="AN479" t="s">
        <v>43</v>
      </c>
      <c r="AO479" t="s">
        <v>87</v>
      </c>
      <c r="AP479" t="s">
        <v>88</v>
      </c>
      <c r="AQ479" t="s">
        <v>46</v>
      </c>
      <c r="AR479">
        <v>0</v>
      </c>
      <c r="AS479">
        <v>-37.440168681566497</v>
      </c>
      <c r="AT479">
        <v>2.185013110078661E-3</v>
      </c>
      <c r="AU479">
        <v>1.8217623153345179E-2</v>
      </c>
      <c r="AV479">
        <v>4.4370194725874827E-2</v>
      </c>
      <c r="AW479" t="s">
        <v>57</v>
      </c>
      <c r="AX479">
        <v>0</v>
      </c>
      <c r="AY479">
        <v>0.41058244765199181</v>
      </c>
      <c r="AZ479">
        <v>116.9512195121951</v>
      </c>
      <c r="BA479">
        <v>13785.707317073169</v>
      </c>
      <c r="BB479">
        <v>476.20731707317071</v>
      </c>
      <c r="BC479" t="s">
        <v>3685</v>
      </c>
      <c r="BD479" t="s">
        <v>2173</v>
      </c>
      <c r="BE479" t="s">
        <v>2174</v>
      </c>
      <c r="BF479" t="s">
        <v>2184</v>
      </c>
      <c r="BG479">
        <v>0</v>
      </c>
      <c r="BH479">
        <v>0</v>
      </c>
      <c r="BI479">
        <v>14.9190838825504</v>
      </c>
      <c r="BJ479">
        <v>0.13905807630694161</v>
      </c>
      <c r="BK479">
        <v>-16.72530153438376</v>
      </c>
      <c r="BL479">
        <v>-0.1830254228621726</v>
      </c>
      <c r="BM479">
        <v>3.5375868825402002</v>
      </c>
      <c r="BN479" t="s">
        <v>49</v>
      </c>
      <c r="BO479" t="s">
        <v>49</v>
      </c>
      <c r="BP479" t="s">
        <v>49</v>
      </c>
      <c r="BQ479" t="s">
        <v>3731</v>
      </c>
      <c r="BR479" t="s">
        <v>2168</v>
      </c>
      <c r="BS479">
        <v>5.1282051282051277</v>
      </c>
      <c r="BT479">
        <v>5.0010420574661651E-2</v>
      </c>
      <c r="BU479">
        <v>1.258108945640912</v>
      </c>
      <c r="BV479" t="s">
        <v>48</v>
      </c>
      <c r="BW479" t="s">
        <v>2180</v>
      </c>
      <c r="BX479" t="s">
        <v>2166</v>
      </c>
      <c r="BY479">
        <v>1174.515009380862</v>
      </c>
      <c r="BZ479">
        <v>5.1592348270207682E-3</v>
      </c>
      <c r="CA479">
        <v>9.3852868291600403E-2</v>
      </c>
      <c r="CB479">
        <v>4.4976780460136832E-2</v>
      </c>
      <c r="CC479">
        <v>0</v>
      </c>
      <c r="CD479" t="s">
        <v>3685</v>
      </c>
      <c r="CE479">
        <v>0.47922648800028361</v>
      </c>
      <c r="CF479">
        <v>13.799048803731671</v>
      </c>
      <c r="CG479">
        <v>4.3567088266895917</v>
      </c>
      <c r="CH479">
        <v>97.269230769230774</v>
      </c>
      <c r="CI479">
        <v>12611.19230769231</v>
      </c>
    </row>
    <row r="480" spans="1:87">
      <c r="C480">
        <v>1257</v>
      </c>
      <c r="D480">
        <v>1268</v>
      </c>
      <c r="E480">
        <v>541</v>
      </c>
      <c r="F480" t="s">
        <v>2645</v>
      </c>
      <c r="L480" t="s">
        <v>3164</v>
      </c>
      <c r="M480">
        <v>93441</v>
      </c>
      <c r="N480">
        <v>5310005448</v>
      </c>
      <c r="O480" t="s">
        <v>2198</v>
      </c>
      <c r="P480" t="s">
        <v>274</v>
      </c>
      <c r="Q480" t="s">
        <v>2032</v>
      </c>
      <c r="S480" t="s">
        <v>2010</v>
      </c>
      <c r="U480">
        <v>500</v>
      </c>
      <c r="V480" t="s">
        <v>113</v>
      </c>
      <c r="W480">
        <v>2023</v>
      </c>
      <c r="X480">
        <v>573426</v>
      </c>
      <c r="Y480">
        <v>30967</v>
      </c>
      <c r="Z480">
        <v>33552</v>
      </c>
      <c r="AA480">
        <v>30649</v>
      </c>
      <c r="AB480">
        <v>5091</v>
      </c>
      <c r="AC480">
        <v>188856</v>
      </c>
      <c r="AD480">
        <v>413</v>
      </c>
      <c r="AE480">
        <v>135523</v>
      </c>
      <c r="AF480">
        <v>404988</v>
      </c>
      <c r="AG480">
        <v>84157</v>
      </c>
      <c r="AH480">
        <v>320831</v>
      </c>
      <c r="AI480">
        <v>212398</v>
      </c>
      <c r="AJ480">
        <v>192590</v>
      </c>
      <c r="AM480" t="s">
        <v>42</v>
      </c>
      <c r="AN480" t="s">
        <v>43</v>
      </c>
      <c r="AO480" t="s">
        <v>87</v>
      </c>
      <c r="AP480" t="s">
        <v>88</v>
      </c>
      <c r="AQ480" t="s">
        <v>46</v>
      </c>
      <c r="AR480">
        <v>0.32934676837115862</v>
      </c>
      <c r="AS480">
        <v>15.472491446683479</v>
      </c>
      <c r="AT480">
        <v>5.3448919302577842E-2</v>
      </c>
      <c r="AU480">
        <v>7.5678785544263036E-2</v>
      </c>
      <c r="AV480">
        <v>0.144299852164333</v>
      </c>
      <c r="AW480" t="s">
        <v>47</v>
      </c>
      <c r="AX480">
        <v>1</v>
      </c>
      <c r="AY480">
        <v>0.5244550455815975</v>
      </c>
      <c r="AZ480">
        <v>328.14285714285722</v>
      </c>
      <c r="BA480">
        <v>1388.4406779661019</v>
      </c>
      <c r="BB480">
        <v>203.7699757869249</v>
      </c>
      <c r="BC480" t="s">
        <v>3689</v>
      </c>
      <c r="BD480" t="s">
        <v>2173</v>
      </c>
      <c r="BE480" t="s">
        <v>2174</v>
      </c>
      <c r="BF480" t="s">
        <v>2185</v>
      </c>
      <c r="BG480">
        <v>1</v>
      </c>
      <c r="BH480">
        <v>0.15428455936315169</v>
      </c>
      <c r="BI480">
        <v>-41.592693204423433</v>
      </c>
      <c r="BJ480">
        <v>-0.53772918761769617</v>
      </c>
      <c r="BK480">
        <v>-57.675864640886537</v>
      </c>
      <c r="BL480">
        <v>-0.85981268678681033</v>
      </c>
      <c r="BM480">
        <v>-12.57879362640449</v>
      </c>
      <c r="BN480" t="s">
        <v>49</v>
      </c>
      <c r="BO480" t="s">
        <v>48</v>
      </c>
      <c r="BP480" t="s">
        <v>48</v>
      </c>
      <c r="BQ480" t="s">
        <v>3730</v>
      </c>
      <c r="BR480" t="s">
        <v>2168</v>
      </c>
      <c r="BS480">
        <v>-13.59832635983263</v>
      </c>
      <c r="BT480">
        <v>-0.14616313953042331</v>
      </c>
      <c r="BU480">
        <v>-3.5881228376466461</v>
      </c>
      <c r="BV480" t="s">
        <v>49</v>
      </c>
      <c r="BW480" t="s">
        <v>2182</v>
      </c>
      <c r="BX480" t="s">
        <v>2167</v>
      </c>
      <c r="BY480">
        <v>-665.4735479753208</v>
      </c>
      <c r="BZ480">
        <v>0.1489176192818896</v>
      </c>
      <c r="CA480">
        <v>0.32932905649837141</v>
      </c>
      <c r="CB480">
        <v>0.20974896634042911</v>
      </c>
      <c r="CC480">
        <v>0.17506220900800701</v>
      </c>
      <c r="CD480" t="s">
        <v>3687</v>
      </c>
      <c r="CE480">
        <v>0.63689784488076695</v>
      </c>
      <c r="CF480">
        <v>13.79711336258582</v>
      </c>
      <c r="CG480">
        <v>6.1696107324914564</v>
      </c>
      <c r="CH480">
        <v>188.6108786610879</v>
      </c>
      <c r="CI480">
        <v>2053.914225941423</v>
      </c>
    </row>
    <row r="481" spans="1:87">
      <c r="A481">
        <v>614</v>
      </c>
      <c r="B481">
        <v>764</v>
      </c>
      <c r="C481">
        <v>703</v>
      </c>
      <c r="D481">
        <v>609</v>
      </c>
      <c r="E481">
        <v>542</v>
      </c>
      <c r="F481" t="s">
        <v>884</v>
      </c>
      <c r="G481" t="s">
        <v>2283</v>
      </c>
      <c r="L481" t="s">
        <v>3397</v>
      </c>
      <c r="M481">
        <v>275523</v>
      </c>
      <c r="N481">
        <v>5471932616</v>
      </c>
      <c r="O481" t="s">
        <v>2198</v>
      </c>
      <c r="P481" t="s">
        <v>389</v>
      </c>
      <c r="Q481" t="s">
        <v>2047</v>
      </c>
      <c r="R481" t="s">
        <v>2553</v>
      </c>
      <c r="S481" t="s">
        <v>2017</v>
      </c>
      <c r="U481">
        <v>400</v>
      </c>
      <c r="V481" t="s">
        <v>2208</v>
      </c>
      <c r="W481">
        <v>2023</v>
      </c>
      <c r="X481">
        <v>1215944</v>
      </c>
      <c r="Y481">
        <v>266199</v>
      </c>
      <c r="Z481">
        <v>274054</v>
      </c>
      <c r="AA481">
        <v>219151</v>
      </c>
      <c r="AB481">
        <v>4665</v>
      </c>
      <c r="AC481">
        <v>0</v>
      </c>
      <c r="AD481">
        <v>487</v>
      </c>
      <c r="AE481">
        <v>61759</v>
      </c>
      <c r="AF481">
        <v>1859815</v>
      </c>
      <c r="AG481">
        <v>86523</v>
      </c>
      <c r="AH481">
        <v>1773292</v>
      </c>
      <c r="AI481">
        <v>559385</v>
      </c>
      <c r="AJ481">
        <v>454770</v>
      </c>
      <c r="AM481" t="s">
        <v>47</v>
      </c>
      <c r="AN481" t="s">
        <v>186</v>
      </c>
      <c r="AO481" t="s">
        <v>300</v>
      </c>
      <c r="AP481" t="s">
        <v>301</v>
      </c>
      <c r="AQ481" t="s">
        <v>71</v>
      </c>
      <c r="AR481">
        <v>0</v>
      </c>
      <c r="AS481">
        <v>20.910049121969649</v>
      </c>
      <c r="AT481">
        <v>0.18023116196140609</v>
      </c>
      <c r="AU481">
        <v>0.1178348384113474</v>
      </c>
      <c r="AV481">
        <v>0.39177132028924622</v>
      </c>
      <c r="AW481" t="s">
        <v>57</v>
      </c>
      <c r="AX481">
        <v>0</v>
      </c>
      <c r="AY481">
        <v>0.30077453940311272</v>
      </c>
      <c r="AZ481">
        <v>126.8151950718686</v>
      </c>
      <c r="BA481">
        <v>2496.804928131417</v>
      </c>
      <c r="BB481">
        <v>177.66529774127309</v>
      </c>
      <c r="BC481" t="s">
        <v>3685</v>
      </c>
      <c r="BD481" t="s">
        <v>2173</v>
      </c>
      <c r="BE481" t="s">
        <v>2174</v>
      </c>
      <c r="BF481" t="s">
        <v>2184</v>
      </c>
      <c r="BG481">
        <v>0</v>
      </c>
      <c r="BH481">
        <v>0</v>
      </c>
      <c r="BI481">
        <v>41.632412020206843</v>
      </c>
      <c r="BJ481">
        <v>0.34806486752606419</v>
      </c>
      <c r="BK481">
        <v>2.632182623338299</v>
      </c>
      <c r="BL481">
        <v>2.5981368356950089E-2</v>
      </c>
      <c r="BM481">
        <v>9.0914370803925504</v>
      </c>
      <c r="BN481" t="s">
        <v>49</v>
      </c>
      <c r="BO481" t="s">
        <v>48</v>
      </c>
      <c r="BP481" t="s">
        <v>48</v>
      </c>
      <c r="BQ481" t="s">
        <v>3728</v>
      </c>
      <c r="BR481" t="s">
        <v>2165</v>
      </c>
      <c r="BS481">
        <v>-20.16393442622951</v>
      </c>
      <c r="BT481">
        <v>-0.22519483408476759</v>
      </c>
      <c r="BU481">
        <v>-5.4743262527107923</v>
      </c>
      <c r="BV481" t="s">
        <v>49</v>
      </c>
      <c r="BW481" t="s">
        <v>2182</v>
      </c>
      <c r="BX481" t="s">
        <v>2167</v>
      </c>
      <c r="BY481">
        <v>1089.3934527215811</v>
      </c>
      <c r="BZ481">
        <v>7.4530500709941869E-2</v>
      </c>
      <c r="CA481">
        <v>0.34144076840981857</v>
      </c>
      <c r="CB481">
        <v>4.2041315944569543E-2</v>
      </c>
      <c r="CC481">
        <v>0</v>
      </c>
      <c r="CD481" t="s">
        <v>3685</v>
      </c>
      <c r="CE481">
        <v>0.1231291627545452</v>
      </c>
      <c r="CF481">
        <v>13.66296642029015</v>
      </c>
      <c r="CG481">
        <v>6.4134589571673573</v>
      </c>
      <c r="CH481">
        <v>67.409836065573771</v>
      </c>
      <c r="CI481">
        <v>1407.4114754098359</v>
      </c>
    </row>
    <row r="482" spans="1:87">
      <c r="A482">
        <v>425</v>
      </c>
      <c r="B482">
        <v>423</v>
      </c>
      <c r="C482">
        <v>890</v>
      </c>
      <c r="D482">
        <v>737</v>
      </c>
      <c r="E482">
        <v>543</v>
      </c>
      <c r="F482" t="s">
        <v>2726</v>
      </c>
      <c r="J482">
        <v>2002</v>
      </c>
      <c r="L482">
        <v>630980344</v>
      </c>
      <c r="M482">
        <v>100270</v>
      </c>
      <c r="N482">
        <v>7831428431</v>
      </c>
      <c r="O482" t="s">
        <v>2200</v>
      </c>
      <c r="P482" t="s">
        <v>389</v>
      </c>
      <c r="Q482" t="s">
        <v>2047</v>
      </c>
      <c r="R482" t="s">
        <v>2553</v>
      </c>
      <c r="S482" t="s">
        <v>2017</v>
      </c>
      <c r="U482">
        <v>500</v>
      </c>
      <c r="V482" t="s">
        <v>113</v>
      </c>
      <c r="W482">
        <v>2023</v>
      </c>
      <c r="X482">
        <v>1672925</v>
      </c>
      <c r="Y482">
        <v>143177</v>
      </c>
      <c r="Z482">
        <v>151232</v>
      </c>
      <c r="AA482">
        <v>122040</v>
      </c>
      <c r="AB482">
        <v>1765</v>
      </c>
      <c r="AC482">
        <v>0</v>
      </c>
      <c r="AD482">
        <v>134</v>
      </c>
      <c r="AE482">
        <v>33623</v>
      </c>
      <c r="AF482">
        <v>1018947</v>
      </c>
      <c r="AG482">
        <v>401040</v>
      </c>
      <c r="AH482">
        <v>617907</v>
      </c>
      <c r="AI482">
        <v>480588</v>
      </c>
      <c r="AJ482">
        <v>310699</v>
      </c>
      <c r="AM482" t="s">
        <v>47</v>
      </c>
      <c r="AN482" t="s">
        <v>186</v>
      </c>
      <c r="AO482" t="s">
        <v>300</v>
      </c>
      <c r="AP482" t="s">
        <v>301</v>
      </c>
      <c r="AQ482" t="s">
        <v>71</v>
      </c>
      <c r="AR482">
        <v>0</v>
      </c>
      <c r="AS482">
        <v>0</v>
      </c>
      <c r="AT482">
        <v>7.2950072477845684E-2</v>
      </c>
      <c r="AU482">
        <v>0.1197707044625481</v>
      </c>
      <c r="AV482">
        <v>0.25393892481709912</v>
      </c>
      <c r="AW482" t="s">
        <v>47</v>
      </c>
      <c r="AX482">
        <v>1</v>
      </c>
      <c r="AY482">
        <v>0.47165161681618378</v>
      </c>
      <c r="AZ482">
        <v>250.91791044776119</v>
      </c>
      <c r="BA482">
        <v>12484.514925373131</v>
      </c>
      <c r="BB482">
        <v>2992.8358208955219</v>
      </c>
      <c r="BC482" t="s">
        <v>3685</v>
      </c>
      <c r="BD482" t="s">
        <v>2173</v>
      </c>
      <c r="BE482" t="s">
        <v>2174</v>
      </c>
      <c r="BF482" t="s">
        <v>2184</v>
      </c>
      <c r="BG482">
        <v>0</v>
      </c>
      <c r="BH482">
        <v>0</v>
      </c>
      <c r="BI482">
        <v>67.192853059576493</v>
      </c>
      <c r="BJ482">
        <v>0.51397776888993008</v>
      </c>
      <c r="BK482">
        <v>21.154241347519211</v>
      </c>
      <c r="BL482">
        <v>0.19189426972081769</v>
      </c>
      <c r="BM482">
        <v>13.711510144090759</v>
      </c>
      <c r="BN482" t="s">
        <v>49</v>
      </c>
      <c r="BO482" t="s">
        <v>49</v>
      </c>
      <c r="BP482" t="s">
        <v>49</v>
      </c>
      <c r="BQ482" t="s">
        <v>3728</v>
      </c>
      <c r="BR482" t="s">
        <v>2165</v>
      </c>
      <c r="BS482">
        <v>57.647058823529413</v>
      </c>
      <c r="BT482">
        <v>0.45518854346059451</v>
      </c>
      <c r="BU482">
        <v>12.052478753403269</v>
      </c>
      <c r="BV482" t="s">
        <v>48</v>
      </c>
      <c r="BW482" t="s">
        <v>2180</v>
      </c>
      <c r="BX482" t="s">
        <v>2166</v>
      </c>
      <c r="BY482">
        <v>712.79727831431046</v>
      </c>
      <c r="BZ482">
        <v>7.3399254044589426E-2</v>
      </c>
      <c r="CA482">
        <v>0.27100238002988869</v>
      </c>
      <c r="CB482">
        <v>0.13676536312849161</v>
      </c>
      <c r="CC482">
        <v>0</v>
      </c>
      <c r="CD482" t="s">
        <v>3685</v>
      </c>
      <c r="CE482">
        <v>0.50466480446927375</v>
      </c>
      <c r="CF482">
        <v>13.81610638042681</v>
      </c>
      <c r="CG482">
        <v>4.4426512564903167</v>
      </c>
      <c r="CH482">
        <v>237.51764705882351</v>
      </c>
      <c r="CI482">
        <v>11771.71764705882</v>
      </c>
    </row>
    <row r="483" spans="1:87">
      <c r="A483">
        <v>705</v>
      </c>
      <c r="B483">
        <v>533</v>
      </c>
      <c r="C483">
        <v>493</v>
      </c>
      <c r="D483">
        <v>561</v>
      </c>
      <c r="E483">
        <v>544</v>
      </c>
      <c r="F483" t="s">
        <v>990</v>
      </c>
      <c r="L483" t="s">
        <v>3406</v>
      </c>
      <c r="M483">
        <v>197025</v>
      </c>
      <c r="N483">
        <v>6450005934</v>
      </c>
      <c r="O483" t="s">
        <v>2198</v>
      </c>
      <c r="P483" t="s">
        <v>771</v>
      </c>
      <c r="Q483" t="s">
        <v>2390</v>
      </c>
      <c r="S483" t="s">
        <v>1988</v>
      </c>
      <c r="U483">
        <v>400</v>
      </c>
      <c r="V483" t="s">
        <v>113</v>
      </c>
      <c r="W483">
        <v>2023</v>
      </c>
      <c r="X483">
        <v>1085361.97037</v>
      </c>
      <c r="Y483">
        <v>1371.2949100000001</v>
      </c>
      <c r="Z483">
        <v>-1851.68037</v>
      </c>
      <c r="AA483">
        <v>-2957.3443699999998</v>
      </c>
      <c r="AB483">
        <v>23252</v>
      </c>
      <c r="AC483">
        <v>386079</v>
      </c>
      <c r="AD483">
        <v>764</v>
      </c>
      <c r="AE483">
        <v>94547</v>
      </c>
      <c r="AF483">
        <v>583312.81188000005</v>
      </c>
      <c r="AG483">
        <v>216049.25154999999</v>
      </c>
      <c r="AH483">
        <v>367263.56033000001</v>
      </c>
      <c r="AI483">
        <v>442336.31391000003</v>
      </c>
      <c r="AJ483">
        <v>140976.49797</v>
      </c>
      <c r="AM483" t="s">
        <v>0</v>
      </c>
      <c r="AN483" t="s">
        <v>75</v>
      </c>
      <c r="AO483" t="s">
        <v>82</v>
      </c>
      <c r="AP483" t="s">
        <v>83</v>
      </c>
      <c r="AQ483" t="s">
        <v>64</v>
      </c>
      <c r="AR483">
        <v>0.35571450865224769</v>
      </c>
      <c r="AS483">
        <v>-20.284297691365879</v>
      </c>
      <c r="AT483">
        <v>-2.7247539998032561E-3</v>
      </c>
      <c r="AU483">
        <v>-5.0699115633489446E-3</v>
      </c>
      <c r="AV483">
        <v>-6.6857372478844601E-3</v>
      </c>
      <c r="AW483" t="s">
        <v>57</v>
      </c>
      <c r="AX483">
        <v>0</v>
      </c>
      <c r="AY483">
        <v>0.75831750117807817</v>
      </c>
      <c r="AZ483">
        <v>123.75261780104709</v>
      </c>
      <c r="BA483">
        <v>1420.630851269633</v>
      </c>
      <c r="BB483">
        <v>282.78697846858643</v>
      </c>
      <c r="BC483" t="s">
        <v>3689</v>
      </c>
      <c r="BD483" t="s">
        <v>2175</v>
      </c>
      <c r="BE483" t="s">
        <v>2174</v>
      </c>
      <c r="BF483" t="s">
        <v>2184</v>
      </c>
      <c r="BG483">
        <v>0</v>
      </c>
      <c r="BH483">
        <v>-3.3240994908593779E-2</v>
      </c>
      <c r="BI483">
        <v>11.13736711431044</v>
      </c>
      <c r="BJ483">
        <v>0.1055967917712195</v>
      </c>
      <c r="BK483">
        <v>-19.465676004122869</v>
      </c>
      <c r="BL483">
        <v>-0.21648670739789291</v>
      </c>
      <c r="BM483">
        <v>2.6750743457904851</v>
      </c>
      <c r="BN483" t="s">
        <v>49</v>
      </c>
      <c r="BO483" t="s">
        <v>49</v>
      </c>
      <c r="BP483" t="s">
        <v>49</v>
      </c>
      <c r="BQ483" t="s">
        <v>3731</v>
      </c>
      <c r="BR483" t="s">
        <v>2168</v>
      </c>
      <c r="BS483">
        <v>4.8010973936899859</v>
      </c>
      <c r="BT483">
        <v>4.6894057157862427E-2</v>
      </c>
      <c r="BU483">
        <v>1.1792504020216701</v>
      </c>
      <c r="BV483" t="s">
        <v>48</v>
      </c>
      <c r="BW483" t="s">
        <v>2180</v>
      </c>
      <c r="BX483" t="s">
        <v>2166</v>
      </c>
      <c r="BY483">
        <v>80.994362929441422</v>
      </c>
      <c r="BZ483">
        <v>6.1468674322518548E-2</v>
      </c>
      <c r="CA483">
        <v>0.13627510181473121</v>
      </c>
      <c r="CB483">
        <v>0.1005135349185326</v>
      </c>
      <c r="CC483">
        <v>0.38895550356084152</v>
      </c>
      <c r="CD483" t="s">
        <v>3689</v>
      </c>
      <c r="CE483">
        <v>0.73757813114814486</v>
      </c>
      <c r="CF483">
        <v>13.79182731079319</v>
      </c>
      <c r="CG483">
        <v>6.5916737320086582</v>
      </c>
      <c r="CH483">
        <v>97.268861454046643</v>
      </c>
      <c r="CI483">
        <v>1339.636488340192</v>
      </c>
    </row>
    <row r="484" spans="1:87">
      <c r="A484">
        <v>406</v>
      </c>
      <c r="B484">
        <v>443</v>
      </c>
      <c r="C484">
        <v>360</v>
      </c>
      <c r="D484">
        <v>438</v>
      </c>
      <c r="E484">
        <v>545</v>
      </c>
      <c r="F484" t="s">
        <v>641</v>
      </c>
      <c r="J484">
        <v>2000</v>
      </c>
      <c r="L484">
        <v>771483688</v>
      </c>
      <c r="M484">
        <v>209848</v>
      </c>
      <c r="N484">
        <v>8392756807</v>
      </c>
      <c r="O484" t="s">
        <v>2200</v>
      </c>
      <c r="P484" t="s">
        <v>276</v>
      </c>
      <c r="Q484" t="s">
        <v>2033</v>
      </c>
      <c r="S484" t="s">
        <v>2006</v>
      </c>
      <c r="U484">
        <v>400</v>
      </c>
      <c r="V484" t="s">
        <v>113</v>
      </c>
      <c r="W484">
        <v>2023</v>
      </c>
      <c r="X484">
        <v>1712431.77403</v>
      </c>
      <c r="Y484">
        <v>25103.985499999999</v>
      </c>
      <c r="Z484">
        <v>21415.9476</v>
      </c>
      <c r="AA484">
        <v>15703.514359999999</v>
      </c>
      <c r="AB484">
        <v>32191.176370000001</v>
      </c>
      <c r="AC484">
        <v>1573394</v>
      </c>
      <c r="AD484">
        <v>1636</v>
      </c>
      <c r="AE484">
        <v>158496.67976</v>
      </c>
      <c r="AF484">
        <v>738967.78842</v>
      </c>
      <c r="AG484">
        <v>309398.73469999997</v>
      </c>
      <c r="AH484">
        <v>429569.05372000003</v>
      </c>
      <c r="AI484">
        <v>216260.08765</v>
      </c>
      <c r="AJ484">
        <v>522707.70077</v>
      </c>
      <c r="AM484" t="s">
        <v>0</v>
      </c>
      <c r="AN484" t="s">
        <v>75</v>
      </c>
      <c r="AO484" t="s">
        <v>166</v>
      </c>
      <c r="AP484" t="s">
        <v>167</v>
      </c>
      <c r="AQ484" t="s">
        <v>71</v>
      </c>
      <c r="AR484">
        <v>0.91880682422588345</v>
      </c>
      <c r="AS484">
        <v>7.7891481744824187</v>
      </c>
      <c r="AT484">
        <v>9.1703007373214566E-3</v>
      </c>
      <c r="AU484">
        <v>2.1250607409527229E-2</v>
      </c>
      <c r="AV484">
        <v>7.261402013955949E-2</v>
      </c>
      <c r="AW484" t="s">
        <v>57</v>
      </c>
      <c r="AX484">
        <v>0</v>
      </c>
      <c r="AY484">
        <v>0.29265157566933941</v>
      </c>
      <c r="AZ484">
        <v>96.880611100244494</v>
      </c>
      <c r="BA484">
        <v>1046.718688282396</v>
      </c>
      <c r="BB484">
        <v>189.11903099022001</v>
      </c>
      <c r="BC484" t="s">
        <v>3688</v>
      </c>
      <c r="BD484" t="s">
        <v>2175</v>
      </c>
      <c r="BE484" t="s">
        <v>2176</v>
      </c>
      <c r="BF484" t="s">
        <v>2185</v>
      </c>
      <c r="BG484">
        <v>1</v>
      </c>
      <c r="BH484">
        <v>6.3420359524805847E-2</v>
      </c>
      <c r="BI484">
        <v>92.573814772942313</v>
      </c>
      <c r="BJ484">
        <v>0.65530934760622728</v>
      </c>
      <c r="BK484">
        <v>39.546242589088664</v>
      </c>
      <c r="BL484">
        <v>0.33322584843711489</v>
      </c>
      <c r="BM484">
        <v>17.801089852022159</v>
      </c>
      <c r="BN484" t="s">
        <v>48</v>
      </c>
      <c r="BO484" t="s">
        <v>49</v>
      </c>
      <c r="BP484" t="s">
        <v>48</v>
      </c>
      <c r="BQ484" t="s">
        <v>3728</v>
      </c>
      <c r="BR484" t="s">
        <v>2165</v>
      </c>
      <c r="BS484">
        <v>21.816827997021591</v>
      </c>
      <c r="BT484">
        <v>0.1973483206394544</v>
      </c>
      <c r="BU484">
        <v>5.0574418855063641</v>
      </c>
      <c r="BV484" t="s">
        <v>48</v>
      </c>
      <c r="BW484" t="s">
        <v>2180</v>
      </c>
      <c r="BX484" t="s">
        <v>2166</v>
      </c>
      <c r="BY484">
        <v>384.59361919080999</v>
      </c>
      <c r="BZ484">
        <v>1.8365719396199229E-2</v>
      </c>
      <c r="CA484">
        <v>9.116514791640519E-2</v>
      </c>
      <c r="CB484">
        <v>3.1293084555505647E-2</v>
      </c>
      <c r="CC484">
        <v>0.8553864647010776</v>
      </c>
      <c r="CD484" t="s">
        <v>3688</v>
      </c>
      <c r="CE484">
        <v>0.34325710285908989</v>
      </c>
      <c r="CF484">
        <v>13.698115660736169</v>
      </c>
      <c r="CG484">
        <v>7.2026611965232377</v>
      </c>
      <c r="CH484">
        <v>67.860014892032765</v>
      </c>
      <c r="CI484">
        <v>662.12506909158594</v>
      </c>
    </row>
    <row r="485" spans="1:87">
      <c r="A485">
        <v>903</v>
      </c>
      <c r="B485">
        <v>959</v>
      </c>
      <c r="C485">
        <v>778</v>
      </c>
      <c r="D485">
        <v>707</v>
      </c>
      <c r="E485">
        <v>546</v>
      </c>
      <c r="F485" t="s">
        <v>1188</v>
      </c>
      <c r="J485">
        <v>2001</v>
      </c>
      <c r="L485">
        <v>871130142</v>
      </c>
      <c r="M485">
        <v>59465</v>
      </c>
      <c r="N485">
        <v>8792088723</v>
      </c>
      <c r="O485" t="s">
        <v>2198</v>
      </c>
      <c r="P485" t="s">
        <v>163</v>
      </c>
      <c r="Q485" t="s">
        <v>2013</v>
      </c>
      <c r="S485" t="s">
        <v>2004</v>
      </c>
      <c r="U485">
        <v>400</v>
      </c>
      <c r="V485" t="s">
        <v>113</v>
      </c>
      <c r="W485">
        <v>2023</v>
      </c>
      <c r="X485">
        <v>869957.70905999991</v>
      </c>
      <c r="Y485">
        <v>2382.84393</v>
      </c>
      <c r="Z485">
        <v>1398.23451</v>
      </c>
      <c r="AA485">
        <v>1038.76314</v>
      </c>
      <c r="AB485">
        <v>202173</v>
      </c>
      <c r="AC485">
        <v>99</v>
      </c>
      <c r="AD485">
        <v>25</v>
      </c>
      <c r="AE485">
        <v>4647</v>
      </c>
      <c r="AF485">
        <v>209713.57836000001</v>
      </c>
      <c r="AG485">
        <v>28205.37556</v>
      </c>
      <c r="AH485">
        <v>181508.2028</v>
      </c>
      <c r="AI485">
        <v>26159.048500000001</v>
      </c>
      <c r="AJ485">
        <v>183554.52986000001</v>
      </c>
      <c r="AM485" t="s">
        <v>42</v>
      </c>
      <c r="AN485" t="s">
        <v>43</v>
      </c>
      <c r="AO485" t="s">
        <v>87</v>
      </c>
      <c r="AP485" t="s">
        <v>88</v>
      </c>
      <c r="AQ485" t="s">
        <v>46</v>
      </c>
      <c r="AR485">
        <v>1.137986352313272E-4</v>
      </c>
      <c r="AS485">
        <v>5.6548789759683027</v>
      </c>
      <c r="AT485">
        <v>1.1940386632384649E-3</v>
      </c>
      <c r="AU485">
        <v>4.9532469386261253E-3</v>
      </c>
      <c r="AV485">
        <v>3.9709515428284783E-2</v>
      </c>
      <c r="AW485" t="s">
        <v>57</v>
      </c>
      <c r="AX485">
        <v>0</v>
      </c>
      <c r="AY485">
        <v>0.12473702801968629</v>
      </c>
      <c r="AZ485">
        <v>185.88</v>
      </c>
      <c r="BA485">
        <v>34798.308362399999</v>
      </c>
      <c r="BB485">
        <v>1128.2150224</v>
      </c>
      <c r="BC485" t="s">
        <v>3685</v>
      </c>
      <c r="BD485" t="s">
        <v>2173</v>
      </c>
      <c r="BE485" t="s">
        <v>2174</v>
      </c>
      <c r="BF485" t="s">
        <v>2185</v>
      </c>
      <c r="BG485">
        <v>1</v>
      </c>
      <c r="BH485">
        <v>1.137986352313272E-4</v>
      </c>
      <c r="BI485">
        <v>-10.850100061793119</v>
      </c>
      <c r="BJ485">
        <v>-0.1148509640777</v>
      </c>
      <c r="BK485">
        <v>-35.398623233183407</v>
      </c>
      <c r="BL485">
        <v>-0.43693446324681418</v>
      </c>
      <c r="BM485">
        <v>-2.8304447346723882</v>
      </c>
      <c r="BN485" t="s">
        <v>49</v>
      </c>
      <c r="BO485" t="s">
        <v>49</v>
      </c>
      <c r="BP485" t="s">
        <v>49</v>
      </c>
      <c r="BQ485" t="s">
        <v>3730</v>
      </c>
      <c r="BR485" t="s">
        <v>2168</v>
      </c>
      <c r="BS485">
        <v>-32.432432432432442</v>
      </c>
      <c r="BT485">
        <v>-0.39204208777602378</v>
      </c>
      <c r="BU485">
        <v>-9.3360635904889406</v>
      </c>
      <c r="BV485" t="s">
        <v>49</v>
      </c>
      <c r="BW485" t="s">
        <v>2182</v>
      </c>
      <c r="BX485" t="s">
        <v>2167</v>
      </c>
      <c r="BY485">
        <v>8424.3353894270258</v>
      </c>
      <c r="BZ485">
        <v>7.3680338007269658E-4</v>
      </c>
      <c r="CA485">
        <v>5.0094056991569713E-2</v>
      </c>
      <c r="CB485">
        <v>3.11095150117472E-3</v>
      </c>
      <c r="CC485">
        <v>0</v>
      </c>
      <c r="CD485" t="s">
        <v>3685</v>
      </c>
      <c r="CE485">
        <v>6.2102207088123432E-2</v>
      </c>
      <c r="CF485">
        <v>13.791050843251091</v>
      </c>
      <c r="CG485">
        <v>3.6109179126442239</v>
      </c>
      <c r="CH485">
        <v>100</v>
      </c>
      <c r="CI485">
        <v>26373.97297297297</v>
      </c>
    </row>
    <row r="486" spans="1:87">
      <c r="A486">
        <v>489</v>
      </c>
      <c r="B486">
        <v>397</v>
      </c>
      <c r="C486">
        <v>411</v>
      </c>
      <c r="D486">
        <v>478</v>
      </c>
      <c r="E486">
        <v>547</v>
      </c>
      <c r="F486" t="s">
        <v>729</v>
      </c>
      <c r="H486">
        <v>2002</v>
      </c>
      <c r="I486">
        <v>1985</v>
      </c>
      <c r="J486">
        <v>2002</v>
      </c>
      <c r="L486">
        <v>771564493</v>
      </c>
      <c r="M486">
        <v>140428</v>
      </c>
      <c r="N486">
        <v>8421622720</v>
      </c>
      <c r="O486" t="s">
        <v>2198</v>
      </c>
      <c r="P486" t="s">
        <v>289</v>
      </c>
      <c r="Q486" t="s">
        <v>2409</v>
      </c>
      <c r="R486" t="s">
        <v>2553</v>
      </c>
      <c r="S486" t="s">
        <v>2017</v>
      </c>
      <c r="T486" t="s">
        <v>2751</v>
      </c>
      <c r="U486">
        <v>400</v>
      </c>
      <c r="V486" t="s">
        <v>113</v>
      </c>
      <c r="W486">
        <v>2023</v>
      </c>
      <c r="X486">
        <v>1497729</v>
      </c>
      <c r="Y486">
        <v>312239.40500000003</v>
      </c>
      <c r="Z486">
        <v>306046.42551999999</v>
      </c>
      <c r="AA486">
        <v>246595.25352</v>
      </c>
      <c r="AB486">
        <v>29935.280490000001</v>
      </c>
      <c r="AC486">
        <v>1273069.6499999999</v>
      </c>
      <c r="AD486">
        <v>3184</v>
      </c>
      <c r="AE486">
        <v>360769.06066000002</v>
      </c>
      <c r="AF486">
        <v>1211416.5763399999</v>
      </c>
      <c r="AG486">
        <v>696188.26149000006</v>
      </c>
      <c r="AH486">
        <v>515228.31485000002</v>
      </c>
      <c r="AI486">
        <v>879619.81160000002</v>
      </c>
      <c r="AJ486">
        <v>331796.76474000001</v>
      </c>
      <c r="AM486" t="s">
        <v>0</v>
      </c>
      <c r="AN486" t="s">
        <v>75</v>
      </c>
      <c r="AO486" t="s">
        <v>238</v>
      </c>
      <c r="AP486" t="s">
        <v>239</v>
      </c>
      <c r="AQ486" t="s">
        <v>64</v>
      </c>
      <c r="AR486">
        <v>0.85</v>
      </c>
      <c r="AS486">
        <v>-16.266943218379879</v>
      </c>
      <c r="AT486">
        <v>0.16464610989037401</v>
      </c>
      <c r="AU486">
        <v>0.20355941823499521</v>
      </c>
      <c r="AV486">
        <v>0.28034299622180092</v>
      </c>
      <c r="AW486" t="s">
        <v>57</v>
      </c>
      <c r="AX486">
        <v>0</v>
      </c>
      <c r="AY486">
        <v>0.72610844921534512</v>
      </c>
      <c r="AZ486">
        <v>113.3068657851759</v>
      </c>
      <c r="BA486">
        <v>470.39227386934681</v>
      </c>
      <c r="BB486">
        <v>218.65209217650761</v>
      </c>
      <c r="BC486" t="s">
        <v>3688</v>
      </c>
      <c r="BD486" t="s">
        <v>2175</v>
      </c>
      <c r="BE486" t="s">
        <v>2176</v>
      </c>
      <c r="BF486" t="s">
        <v>2185</v>
      </c>
      <c r="BG486">
        <v>1</v>
      </c>
      <c r="BH486">
        <v>0.1099999178988678</v>
      </c>
      <c r="BI486">
        <v>53.706558238438113</v>
      </c>
      <c r="BJ486">
        <v>0.42987513273163808</v>
      </c>
      <c r="BK486">
        <v>11.381563940897189</v>
      </c>
      <c r="BL486">
        <v>0.1077916335625257</v>
      </c>
      <c r="BM486">
        <v>11.34561016485414</v>
      </c>
      <c r="BN486" t="s">
        <v>48</v>
      </c>
      <c r="BO486" t="s">
        <v>49</v>
      </c>
      <c r="BP486" t="s">
        <v>48</v>
      </c>
      <c r="BQ486" t="s">
        <v>3728</v>
      </c>
      <c r="BR486" t="s">
        <v>2165</v>
      </c>
      <c r="BS486">
        <v>40.326134861172328</v>
      </c>
      <c r="BT486">
        <v>0.33879906218443262</v>
      </c>
      <c r="BU486">
        <v>8.8390245388399347</v>
      </c>
      <c r="BV486" t="s">
        <v>48</v>
      </c>
      <c r="BW486" t="s">
        <v>2180</v>
      </c>
      <c r="BX486" t="s">
        <v>2166</v>
      </c>
      <c r="BY486">
        <v>40.948466024481149</v>
      </c>
      <c r="BZ486">
        <v>9.9588920688253799E-2</v>
      </c>
      <c r="CA486">
        <v>0.18386111364157401</v>
      </c>
      <c r="CB486">
        <v>0.15345217682061921</v>
      </c>
      <c r="CC486">
        <v>0.74000008210113222</v>
      </c>
      <c r="CD486" t="s">
        <v>3686</v>
      </c>
      <c r="CE486">
        <v>0.83460919920111454</v>
      </c>
      <c r="CF486">
        <v>13.78958538608469</v>
      </c>
      <c r="CG486">
        <v>7.7270944847798413</v>
      </c>
      <c r="CH486">
        <v>84.191549955927727</v>
      </c>
      <c r="CI486">
        <v>429.4438078448656</v>
      </c>
    </row>
    <row r="487" spans="1:87">
      <c r="A487">
        <v>685</v>
      </c>
      <c r="B487">
        <v>468</v>
      </c>
      <c r="C487">
        <v>462</v>
      </c>
      <c r="D487">
        <v>530</v>
      </c>
      <c r="E487">
        <v>548</v>
      </c>
      <c r="F487" t="s">
        <v>972</v>
      </c>
      <c r="H487">
        <v>1996</v>
      </c>
      <c r="J487">
        <v>2001</v>
      </c>
      <c r="L487" t="s">
        <v>3422</v>
      </c>
      <c r="M487">
        <v>18891</v>
      </c>
      <c r="N487">
        <v>9590821486</v>
      </c>
      <c r="O487" t="s">
        <v>2198</v>
      </c>
      <c r="P487" t="s">
        <v>86</v>
      </c>
      <c r="Q487" t="s">
        <v>2748</v>
      </c>
      <c r="S487" t="s">
        <v>2017</v>
      </c>
      <c r="U487">
        <v>400</v>
      </c>
      <c r="V487" t="s">
        <v>2208</v>
      </c>
      <c r="W487">
        <v>2023</v>
      </c>
      <c r="X487">
        <v>1114150</v>
      </c>
      <c r="Y487">
        <v>127145</v>
      </c>
      <c r="Z487">
        <v>139453</v>
      </c>
      <c r="AA487">
        <v>240055</v>
      </c>
      <c r="AB487">
        <v>50737</v>
      </c>
      <c r="AC487">
        <v>914688</v>
      </c>
      <c r="AD487">
        <v>3304</v>
      </c>
      <c r="AE487">
        <v>222525</v>
      </c>
      <c r="AF487">
        <v>1731413</v>
      </c>
      <c r="AG487">
        <v>1254133</v>
      </c>
      <c r="AH487">
        <v>477281</v>
      </c>
      <c r="AI487">
        <v>983524</v>
      </c>
      <c r="AJ487">
        <v>747889</v>
      </c>
      <c r="AM487" t="s">
        <v>42</v>
      </c>
      <c r="AN487" t="s">
        <v>43</v>
      </c>
      <c r="AO487" t="s">
        <v>87</v>
      </c>
      <c r="AP487" t="s">
        <v>88</v>
      </c>
      <c r="AQ487" t="s">
        <v>46</v>
      </c>
      <c r="AR487">
        <v>0.82097383655701661</v>
      </c>
      <c r="AS487">
        <v>-26.81746107856803</v>
      </c>
      <c r="AT487">
        <v>0.21546021630839651</v>
      </c>
      <c r="AU487">
        <v>0.13864687396941111</v>
      </c>
      <c r="AV487">
        <v>0.24407640281274279</v>
      </c>
      <c r="AW487" t="s">
        <v>57</v>
      </c>
      <c r="AX487">
        <v>0</v>
      </c>
      <c r="AY487">
        <v>0.56804702286513964</v>
      </c>
      <c r="AZ487">
        <v>67.35018159806296</v>
      </c>
      <c r="BA487">
        <v>337.21246973365618</v>
      </c>
      <c r="BB487">
        <v>379.580205811138</v>
      </c>
      <c r="BC487" t="s">
        <v>3688</v>
      </c>
      <c r="BD487" t="s">
        <v>2175</v>
      </c>
      <c r="BE487" t="s">
        <v>2176</v>
      </c>
      <c r="BF487" t="s">
        <v>2185</v>
      </c>
      <c r="BG487">
        <v>1</v>
      </c>
      <c r="BH487">
        <v>5.4073601835492591E-3</v>
      </c>
      <c r="BI487">
        <v>14.355538312158849</v>
      </c>
      <c r="BJ487">
        <v>0.13414216629569251</v>
      </c>
      <c r="BK487">
        <v>-17.13366788973995</v>
      </c>
      <c r="BL487">
        <v>-0.18794133287341991</v>
      </c>
      <c r="BM487">
        <v>3.4104196763898198</v>
      </c>
      <c r="BN487" t="s">
        <v>49</v>
      </c>
      <c r="BO487" t="s">
        <v>49</v>
      </c>
      <c r="BP487" t="s">
        <v>49</v>
      </c>
      <c r="BQ487" t="s">
        <v>3731</v>
      </c>
      <c r="BR487" t="s">
        <v>2168</v>
      </c>
      <c r="BS487">
        <v>10.46472751588098</v>
      </c>
      <c r="BT487">
        <v>9.9526076010921116E-2</v>
      </c>
      <c r="BU487">
        <v>2.5193647362705911</v>
      </c>
      <c r="BV487" t="s">
        <v>48</v>
      </c>
      <c r="BW487" t="s">
        <v>2180</v>
      </c>
      <c r="BX487" t="s">
        <v>2166</v>
      </c>
      <c r="BY487">
        <v>11.473252080697311</v>
      </c>
      <c r="BZ487">
        <v>0.1077445431834184</v>
      </c>
      <c r="CA487">
        <v>0.20809223346198599</v>
      </c>
      <c r="CB487">
        <v>9.6323300688469268E-2</v>
      </c>
      <c r="CC487">
        <v>0.81556647637346735</v>
      </c>
      <c r="CD487" t="s">
        <v>3688</v>
      </c>
      <c r="CE487">
        <v>0.46288753350357731</v>
      </c>
      <c r="CF487">
        <v>13.789460174019419</v>
      </c>
      <c r="CG487">
        <v>8.0033630586299473</v>
      </c>
      <c r="CH487">
        <v>49.061183550651947</v>
      </c>
      <c r="CI487">
        <v>325.73921765295893</v>
      </c>
    </row>
    <row r="488" spans="1:87">
      <c r="A488">
        <v>359</v>
      </c>
      <c r="B488">
        <v>801</v>
      </c>
      <c r="C488">
        <v>740</v>
      </c>
      <c r="D488">
        <v>630</v>
      </c>
      <c r="E488">
        <v>549</v>
      </c>
      <c r="F488" t="s">
        <v>590</v>
      </c>
      <c r="H488">
        <v>1948</v>
      </c>
      <c r="J488">
        <v>2001</v>
      </c>
      <c r="L488">
        <v>830005443</v>
      </c>
      <c r="M488">
        <v>4324</v>
      </c>
      <c r="N488">
        <v>8650004194</v>
      </c>
      <c r="O488" t="s">
        <v>2198</v>
      </c>
      <c r="P488" t="s">
        <v>591</v>
      </c>
      <c r="Q488" t="s">
        <v>2712</v>
      </c>
      <c r="R488" t="s">
        <v>2635</v>
      </c>
      <c r="S488" t="s">
        <v>2000</v>
      </c>
      <c r="T488" t="s">
        <v>2713</v>
      </c>
      <c r="U488">
        <v>241</v>
      </c>
      <c r="V488" t="s">
        <v>113</v>
      </c>
      <c r="W488">
        <v>2023</v>
      </c>
      <c r="X488">
        <v>1982085.2860300001</v>
      </c>
      <c r="Y488">
        <v>425093.65427</v>
      </c>
      <c r="Z488">
        <v>457994.48830000003</v>
      </c>
      <c r="AA488">
        <v>370814.82737999997</v>
      </c>
      <c r="AB488">
        <v>26337.022730000001</v>
      </c>
      <c r="AC488">
        <v>1103661.2197700001</v>
      </c>
      <c r="AD488">
        <v>2087</v>
      </c>
      <c r="AE488">
        <v>214030.70830999999</v>
      </c>
      <c r="AF488">
        <v>5281896.0999999996</v>
      </c>
      <c r="AG488">
        <v>839560.27</v>
      </c>
      <c r="AH488">
        <v>4442335.83</v>
      </c>
      <c r="AI488">
        <v>1543397.5</v>
      </c>
      <c r="AJ488">
        <v>3738498.6</v>
      </c>
      <c r="AM488" t="s">
        <v>0</v>
      </c>
      <c r="AN488" t="s">
        <v>75</v>
      </c>
      <c r="AO488" t="s">
        <v>138</v>
      </c>
      <c r="AP488" t="s">
        <v>139</v>
      </c>
      <c r="AQ488" t="s">
        <v>64</v>
      </c>
      <c r="AR488">
        <v>0.55681822954277027</v>
      </c>
      <c r="AS488">
        <v>104.36638442604399</v>
      </c>
      <c r="AT488">
        <v>0.18708318455999451</v>
      </c>
      <c r="AU488">
        <v>7.0204869683067037E-2</v>
      </c>
      <c r="AV488">
        <v>0.24025879747764259</v>
      </c>
      <c r="AW488" t="s">
        <v>57</v>
      </c>
      <c r="AX488">
        <v>0</v>
      </c>
      <c r="AY488">
        <v>0.29220519881108609</v>
      </c>
      <c r="AZ488">
        <v>102.5542445184475</v>
      </c>
      <c r="BA488">
        <v>949.72941352659325</v>
      </c>
      <c r="BB488">
        <v>402.28091518926692</v>
      </c>
      <c r="BC488" t="s">
        <v>3686</v>
      </c>
      <c r="BD488" t="s">
        <v>2173</v>
      </c>
      <c r="BE488" t="s">
        <v>2174</v>
      </c>
      <c r="BF488" t="s">
        <v>2185</v>
      </c>
      <c r="BG488">
        <v>1</v>
      </c>
      <c r="BH488">
        <v>0.53814032866849992</v>
      </c>
      <c r="BI488">
        <v>210.3292426585711</v>
      </c>
      <c r="BJ488">
        <v>1.13246362098266</v>
      </c>
      <c r="BK488">
        <v>124.876262796066</v>
      </c>
      <c r="BL488">
        <v>0.81038012181354624</v>
      </c>
      <c r="BM488">
        <v>32.725898918148808</v>
      </c>
      <c r="BN488" t="s">
        <v>48</v>
      </c>
      <c r="BO488" t="s">
        <v>48</v>
      </c>
      <c r="BP488" t="s">
        <v>48</v>
      </c>
      <c r="BQ488" t="s">
        <v>3729</v>
      </c>
      <c r="BR488" t="s">
        <v>2165</v>
      </c>
      <c r="BS488">
        <v>176.790450928382</v>
      </c>
      <c r="BT488">
        <v>1.0180905390692441</v>
      </c>
      <c r="BU488">
        <v>28.984574637119881</v>
      </c>
      <c r="BV488" t="s">
        <v>48</v>
      </c>
      <c r="BW488" t="s">
        <v>2180</v>
      </c>
      <c r="BX488" t="s">
        <v>2166</v>
      </c>
      <c r="BY488">
        <v>102.6418803700946</v>
      </c>
      <c r="BZ488">
        <v>7.3221527389839419E-2</v>
      </c>
      <c r="CA488">
        <v>0.1091727713086343</v>
      </c>
      <c r="CB488">
        <v>2.6234255490876421E-2</v>
      </c>
      <c r="CC488">
        <v>1.86779008742704E-2</v>
      </c>
      <c r="CD488" t="s">
        <v>3685</v>
      </c>
      <c r="CE488">
        <v>0.2403003530679961</v>
      </c>
      <c r="CF488">
        <v>13.367196402251221</v>
      </c>
      <c r="CG488">
        <v>6.6253923680079563</v>
      </c>
      <c r="CH488">
        <v>100.12648127320951</v>
      </c>
      <c r="CI488">
        <v>847.08753315649869</v>
      </c>
    </row>
    <row r="489" spans="1:87">
      <c r="A489">
        <v>446</v>
      </c>
      <c r="B489">
        <v>488</v>
      </c>
      <c r="C489">
        <v>448</v>
      </c>
      <c r="D489">
        <v>498</v>
      </c>
      <c r="E489">
        <v>550</v>
      </c>
      <c r="F489" t="s">
        <v>679</v>
      </c>
      <c r="J489">
        <v>2005</v>
      </c>
      <c r="L489">
        <v>180020885</v>
      </c>
      <c r="M489">
        <v>231094</v>
      </c>
      <c r="N489">
        <v>8133392434</v>
      </c>
      <c r="O489" t="s">
        <v>2198</v>
      </c>
      <c r="P489" t="s">
        <v>282</v>
      </c>
      <c r="Q489" t="s">
        <v>2702</v>
      </c>
      <c r="S489" t="s">
        <v>2006</v>
      </c>
      <c r="U489">
        <v>400</v>
      </c>
      <c r="V489" t="s">
        <v>113</v>
      </c>
      <c r="W489">
        <v>2023</v>
      </c>
      <c r="X489">
        <v>1622279</v>
      </c>
      <c r="Y489">
        <v>87034</v>
      </c>
      <c r="Z489">
        <v>75686</v>
      </c>
      <c r="AA489">
        <v>58420</v>
      </c>
      <c r="AB489">
        <v>40658</v>
      </c>
      <c r="AC489">
        <v>560279</v>
      </c>
      <c r="AD489">
        <v>846</v>
      </c>
      <c r="AE489">
        <v>101927</v>
      </c>
      <c r="AF489">
        <v>712711</v>
      </c>
      <c r="AG489">
        <v>429741</v>
      </c>
      <c r="AH489">
        <v>282970</v>
      </c>
      <c r="AI489">
        <v>505904</v>
      </c>
      <c r="AJ489">
        <v>206807</v>
      </c>
      <c r="AM489" t="s">
        <v>0</v>
      </c>
      <c r="AN489" t="s">
        <v>75</v>
      </c>
      <c r="AO489" t="s">
        <v>283</v>
      </c>
      <c r="AP489" t="s">
        <v>284</v>
      </c>
      <c r="AQ489" t="s">
        <v>71</v>
      </c>
      <c r="AR489">
        <v>0.3453653779651959</v>
      </c>
      <c r="AS489">
        <v>11.65438243790036</v>
      </c>
      <c r="AT489">
        <v>3.6011068379729998E-2</v>
      </c>
      <c r="AU489">
        <v>8.1968708214128869E-2</v>
      </c>
      <c r="AV489">
        <v>0.1154764540308043</v>
      </c>
      <c r="AW489" t="s">
        <v>57</v>
      </c>
      <c r="AX489">
        <v>0</v>
      </c>
      <c r="AY489">
        <v>0.70983049230333195</v>
      </c>
      <c r="AZ489">
        <v>120.4810874704492</v>
      </c>
      <c r="BA489">
        <v>1917.587470449173</v>
      </c>
      <c r="BB489">
        <v>507.968085106383</v>
      </c>
      <c r="BC489" t="s">
        <v>3689</v>
      </c>
      <c r="BD489" t="s">
        <v>2175</v>
      </c>
      <c r="BE489" t="s">
        <v>2174</v>
      </c>
      <c r="BF489" t="s">
        <v>2184</v>
      </c>
      <c r="BG489">
        <v>0</v>
      </c>
      <c r="BH489">
        <v>-5.9521049447643408E-2</v>
      </c>
      <c r="BI489">
        <v>66.753935312244948</v>
      </c>
      <c r="BJ489">
        <v>0.51134909860259725</v>
      </c>
      <c r="BK489">
        <v>20.836185008873169</v>
      </c>
      <c r="BL489">
        <v>0.18926559943348489</v>
      </c>
      <c r="BM489">
        <v>13.636807175952461</v>
      </c>
      <c r="BN489" t="s">
        <v>48</v>
      </c>
      <c r="BO489" t="s">
        <v>48</v>
      </c>
      <c r="BP489" t="s">
        <v>48</v>
      </c>
      <c r="BQ489" t="s">
        <v>3728</v>
      </c>
      <c r="BR489" t="s">
        <v>2165</v>
      </c>
      <c r="BS489">
        <v>-22.739726027397261</v>
      </c>
      <c r="BT489">
        <v>-0.25799028264437851</v>
      </c>
      <c r="BU489">
        <v>-6.2461608142226011</v>
      </c>
      <c r="BV489" t="s">
        <v>49</v>
      </c>
      <c r="BW489" t="s">
        <v>2182</v>
      </c>
      <c r="BX489" t="s">
        <v>2167</v>
      </c>
      <c r="BY489">
        <v>1029.1326759286251</v>
      </c>
      <c r="BZ489">
        <v>4.0867218031819648E-2</v>
      </c>
      <c r="CA489">
        <v>8.9982391895745542E-2</v>
      </c>
      <c r="CB489">
        <v>6.6281781762590586E-2</v>
      </c>
      <c r="CC489">
        <v>0.40488642741283931</v>
      </c>
      <c r="CD489" t="s">
        <v>3689</v>
      </c>
      <c r="CE489">
        <v>0.73660835599241792</v>
      </c>
      <c r="CF489">
        <v>13.78799341012726</v>
      </c>
      <c r="CG489">
        <v>6.9985096422506006</v>
      </c>
      <c r="CH489">
        <v>76.975342465753428</v>
      </c>
      <c r="CI489">
        <v>888.45479452054792</v>
      </c>
    </row>
    <row r="490" spans="1:87">
      <c r="A490">
        <v>929</v>
      </c>
      <c r="B490">
        <v>543</v>
      </c>
      <c r="C490">
        <v>535</v>
      </c>
      <c r="D490">
        <v>735</v>
      </c>
      <c r="E490">
        <v>551</v>
      </c>
      <c r="F490" t="s">
        <v>1209</v>
      </c>
      <c r="I490">
        <v>1999</v>
      </c>
      <c r="J490">
        <v>2003</v>
      </c>
      <c r="L490" t="s">
        <v>3349</v>
      </c>
      <c r="M490">
        <v>154675</v>
      </c>
      <c r="N490">
        <v>5562304251</v>
      </c>
      <c r="O490" t="s">
        <v>2200</v>
      </c>
      <c r="P490" t="s">
        <v>916</v>
      </c>
      <c r="Q490" t="s">
        <v>2098</v>
      </c>
      <c r="S490" t="s">
        <v>1984</v>
      </c>
      <c r="U490">
        <v>500</v>
      </c>
      <c r="V490" t="s">
        <v>113</v>
      </c>
      <c r="W490">
        <v>2023</v>
      </c>
      <c r="X490">
        <v>847565</v>
      </c>
      <c r="Y490">
        <v>-4597</v>
      </c>
      <c r="Z490">
        <v>-1317</v>
      </c>
      <c r="AA490">
        <v>-2580</v>
      </c>
      <c r="AB490">
        <v>9196</v>
      </c>
      <c r="AC490">
        <v>774298</v>
      </c>
      <c r="AD490">
        <v>126</v>
      </c>
      <c r="AE490">
        <v>18535</v>
      </c>
      <c r="AF490">
        <v>292169.73168999999</v>
      </c>
      <c r="AG490">
        <v>67474.991640000007</v>
      </c>
      <c r="AH490">
        <v>224694.74004999999</v>
      </c>
      <c r="AI490">
        <v>201507.52364999999</v>
      </c>
      <c r="AJ490">
        <v>90662.208040000012</v>
      </c>
      <c r="AM490" t="s">
        <v>862</v>
      </c>
      <c r="AN490" t="s">
        <v>863</v>
      </c>
      <c r="AO490" t="s">
        <v>917</v>
      </c>
      <c r="AP490" t="s">
        <v>918</v>
      </c>
      <c r="AQ490" t="s">
        <v>71</v>
      </c>
      <c r="AR490">
        <v>0.91355589246842428</v>
      </c>
      <c r="AS490">
        <v>-36.740501073836271</v>
      </c>
      <c r="AT490">
        <v>-3.0440143233852269E-3</v>
      </c>
      <c r="AU490">
        <v>-8.8304835174967747E-3</v>
      </c>
      <c r="AV490">
        <v>-1.280349216380239E-2</v>
      </c>
      <c r="AW490" t="s">
        <v>47</v>
      </c>
      <c r="AX490">
        <v>1</v>
      </c>
      <c r="AY490">
        <v>0.6896933590088824</v>
      </c>
      <c r="AZ490">
        <v>147.10317460317461</v>
      </c>
      <c r="BA490">
        <v>6726.7063492063489</v>
      </c>
      <c r="BB490">
        <v>535.51580666666678</v>
      </c>
      <c r="BC490" t="s">
        <v>3688</v>
      </c>
      <c r="BD490" t="s">
        <v>2175</v>
      </c>
      <c r="BE490" t="s">
        <v>2176</v>
      </c>
      <c r="BF490" t="s">
        <v>2184</v>
      </c>
      <c r="BG490">
        <v>0</v>
      </c>
      <c r="BH490">
        <v>-1.117444055382566E-2</v>
      </c>
      <c r="BI490">
        <v>1.8848791097044539</v>
      </c>
      <c r="BJ490">
        <v>1.8673353727367111E-2</v>
      </c>
      <c r="BK490">
        <v>-26.170377456735888</v>
      </c>
      <c r="BL490">
        <v>-0.30341014544174533</v>
      </c>
      <c r="BM490">
        <v>0.46792520999887621</v>
      </c>
      <c r="BN490" t="s">
        <v>49</v>
      </c>
      <c r="BO490" t="s">
        <v>49</v>
      </c>
      <c r="BP490" t="s">
        <v>49</v>
      </c>
      <c r="BQ490" t="s">
        <v>3731</v>
      </c>
      <c r="BR490" t="s">
        <v>2168</v>
      </c>
      <c r="BS490">
        <v>-1.5625</v>
      </c>
      <c r="BT490">
        <v>-1.5748356968138921E-2</v>
      </c>
      <c r="BU490">
        <v>-0.39293490674361392</v>
      </c>
      <c r="BV490" t="s">
        <v>49</v>
      </c>
      <c r="BW490" t="s">
        <v>2182</v>
      </c>
      <c r="BX490" t="s">
        <v>2167</v>
      </c>
      <c r="BY490">
        <v>227.6049905344735</v>
      </c>
      <c r="BZ490">
        <v>1.436762741827464E-2</v>
      </c>
      <c r="CA490">
        <v>9.7252465294330098E-2</v>
      </c>
      <c r="CB490">
        <v>3.719189608327296E-2</v>
      </c>
      <c r="CC490">
        <v>0.92473033302224994</v>
      </c>
      <c r="CD490" t="s">
        <v>3688</v>
      </c>
      <c r="CE490">
        <v>0.38242625490997478</v>
      </c>
      <c r="CF490">
        <v>13.63144945773357</v>
      </c>
      <c r="CG490">
        <v>4.8520302639196169</v>
      </c>
      <c r="CH490">
        <v>107.00196187500001</v>
      </c>
      <c r="CI490">
        <v>6499.1013586718746</v>
      </c>
    </row>
    <row r="491" spans="1:87">
      <c r="A491">
        <v>626</v>
      </c>
      <c r="B491">
        <v>777</v>
      </c>
      <c r="C491">
        <v>523</v>
      </c>
      <c r="D491">
        <v>503</v>
      </c>
      <c r="E491">
        <v>552</v>
      </c>
      <c r="F491" t="s">
        <v>894</v>
      </c>
      <c r="J491">
        <v>2003</v>
      </c>
      <c r="L491" t="s">
        <v>3423</v>
      </c>
      <c r="M491">
        <v>157531</v>
      </c>
      <c r="N491">
        <v>5222450829</v>
      </c>
      <c r="O491" t="s">
        <v>2200</v>
      </c>
      <c r="P491" t="s">
        <v>895</v>
      </c>
      <c r="Q491" t="s">
        <v>2095</v>
      </c>
      <c r="S491" t="s">
        <v>1984</v>
      </c>
      <c r="U491">
        <v>500</v>
      </c>
      <c r="V491" t="s">
        <v>113</v>
      </c>
      <c r="W491">
        <v>2023</v>
      </c>
      <c r="X491">
        <v>1200989.6666300001</v>
      </c>
      <c r="Y491">
        <v>17936.798869999999</v>
      </c>
      <c r="Z491">
        <v>23412.451260000002</v>
      </c>
      <c r="AA491">
        <v>19407.785260000001</v>
      </c>
      <c r="AB491">
        <v>5177.94949</v>
      </c>
      <c r="AC491">
        <v>9149</v>
      </c>
      <c r="AD491">
        <v>15534</v>
      </c>
      <c r="AE491">
        <v>1068757.8236</v>
      </c>
      <c r="AF491">
        <v>376556.17599000002</v>
      </c>
      <c r="AG491">
        <v>20304.801500000001</v>
      </c>
      <c r="AH491">
        <v>356251.37449000002</v>
      </c>
      <c r="AI491">
        <v>33533.177210000002</v>
      </c>
      <c r="AJ491">
        <v>343022.99878000002</v>
      </c>
      <c r="AM491" t="s">
        <v>117</v>
      </c>
      <c r="AN491" t="s">
        <v>118</v>
      </c>
      <c r="AO491" t="s">
        <v>896</v>
      </c>
      <c r="AP491" t="s">
        <v>897</v>
      </c>
      <c r="AQ491" t="s">
        <v>56</v>
      </c>
      <c r="AR491">
        <v>7.6178840286546916E-3</v>
      </c>
      <c r="AS491">
        <v>21.104591966746451</v>
      </c>
      <c r="AT491">
        <v>1.6159827015380251E-2</v>
      </c>
      <c r="AU491">
        <v>5.1540212317525237E-2</v>
      </c>
      <c r="AV491">
        <v>0.57876368643685705</v>
      </c>
      <c r="AW491" t="s">
        <v>47</v>
      </c>
      <c r="AX491">
        <v>1</v>
      </c>
      <c r="AY491">
        <v>8.9052256603781008E-2</v>
      </c>
      <c r="AZ491">
        <v>68.801198892751387</v>
      </c>
      <c r="BA491">
        <v>77.313613147289828</v>
      </c>
      <c r="BB491">
        <v>1.3071199626625469</v>
      </c>
      <c r="BC491" t="s">
        <v>3685</v>
      </c>
      <c r="BD491" t="s">
        <v>2173</v>
      </c>
      <c r="BE491" t="s">
        <v>2174</v>
      </c>
      <c r="BF491" t="s">
        <v>2185</v>
      </c>
      <c r="BG491">
        <v>1</v>
      </c>
      <c r="BH491">
        <v>1.1736228766684479E-3</v>
      </c>
      <c r="BI491">
        <v>23.515656760303528</v>
      </c>
      <c r="BJ491">
        <v>0.2111977374316929</v>
      </c>
      <c r="BK491">
        <v>-10.49590089833077</v>
      </c>
      <c r="BL491">
        <v>-0.1108857617374195</v>
      </c>
      <c r="BM491">
        <v>5.4218183967187583</v>
      </c>
      <c r="BN491" t="s">
        <v>48</v>
      </c>
      <c r="BO491" t="s">
        <v>48</v>
      </c>
      <c r="BP491" t="s">
        <v>48</v>
      </c>
      <c r="BQ491" t="s">
        <v>3731</v>
      </c>
      <c r="BR491" t="s">
        <v>2168</v>
      </c>
      <c r="BS491">
        <v>-12.19760343658151</v>
      </c>
      <c r="BT491">
        <v>-0.13008139000862509</v>
      </c>
      <c r="BU491">
        <v>-3.1997246807189739</v>
      </c>
      <c r="BV491" t="s">
        <v>49</v>
      </c>
      <c r="BW491" t="s">
        <v>2182</v>
      </c>
      <c r="BX491" t="s">
        <v>2167</v>
      </c>
      <c r="BY491">
        <v>22.35442255267079</v>
      </c>
      <c r="BZ491">
        <v>4.5107771165993722E-3</v>
      </c>
      <c r="CA491">
        <v>0.23840843615806931</v>
      </c>
      <c r="CB491">
        <v>1.5665628482441352E-2</v>
      </c>
      <c r="CC491">
        <v>6.4442611519862436E-3</v>
      </c>
      <c r="CD491" t="s">
        <v>3685</v>
      </c>
      <c r="CE491">
        <v>6.5709203646026809E-2</v>
      </c>
      <c r="CF491">
        <v>13.787458759621719</v>
      </c>
      <c r="CG491">
        <v>9.7808678389882182</v>
      </c>
      <c r="CH491">
        <v>48.9118597965182</v>
      </c>
      <c r="CI491">
        <v>54.959190594619038</v>
      </c>
    </row>
    <row r="492" spans="1:87">
      <c r="A492">
        <v>206</v>
      </c>
      <c r="B492">
        <v>294</v>
      </c>
      <c r="C492">
        <v>381</v>
      </c>
      <c r="D492">
        <v>388</v>
      </c>
      <c r="E492">
        <v>553</v>
      </c>
      <c r="F492" t="s">
        <v>402</v>
      </c>
      <c r="J492">
        <v>2003</v>
      </c>
      <c r="L492">
        <v>410010550</v>
      </c>
      <c r="M492">
        <v>166727</v>
      </c>
      <c r="N492">
        <v>6970010775</v>
      </c>
      <c r="O492" t="s">
        <v>2200</v>
      </c>
      <c r="P492" t="s">
        <v>245</v>
      </c>
      <c r="Q492" t="s">
        <v>2028</v>
      </c>
      <c r="S492" t="s">
        <v>2006</v>
      </c>
      <c r="U492">
        <v>400</v>
      </c>
      <c r="V492" t="s">
        <v>113</v>
      </c>
      <c r="W492">
        <v>2023</v>
      </c>
      <c r="X492">
        <v>3201570.6588499998</v>
      </c>
      <c r="Y492">
        <v>128363.69812</v>
      </c>
      <c r="Z492">
        <v>128907.63773</v>
      </c>
      <c r="AA492">
        <v>104421.81651</v>
      </c>
      <c r="AB492">
        <v>17583.52691</v>
      </c>
      <c r="AC492">
        <v>0</v>
      </c>
      <c r="AD492">
        <v>1457</v>
      </c>
      <c r="AE492">
        <v>156413.92415000001</v>
      </c>
      <c r="AF492">
        <v>844376.40253999992</v>
      </c>
      <c r="AG492">
        <v>233614.31340000001</v>
      </c>
      <c r="AH492">
        <v>610762.08913999994</v>
      </c>
      <c r="AI492">
        <v>545864.54700999998</v>
      </c>
      <c r="AJ492">
        <v>298511.85552999988</v>
      </c>
      <c r="AM492" t="s">
        <v>0</v>
      </c>
      <c r="AN492" t="s">
        <v>75</v>
      </c>
      <c r="AO492" t="s">
        <v>166</v>
      </c>
      <c r="AP492" t="s">
        <v>167</v>
      </c>
      <c r="AQ492" t="s">
        <v>71</v>
      </c>
      <c r="AR492">
        <v>0</v>
      </c>
      <c r="AS492">
        <v>33.847828764023063</v>
      </c>
      <c r="AT492">
        <v>3.2615808812886921E-2</v>
      </c>
      <c r="AU492">
        <v>0.1236673789033953</v>
      </c>
      <c r="AV492">
        <v>0.19129620540842171</v>
      </c>
      <c r="AW492" t="s">
        <v>57</v>
      </c>
      <c r="AX492">
        <v>0</v>
      </c>
      <c r="AY492">
        <v>0.64647063249039716</v>
      </c>
      <c r="AZ492">
        <v>107.3534139670556</v>
      </c>
      <c r="BA492">
        <v>2197.3717631091281</v>
      </c>
      <c r="BB492">
        <v>160.33926794783801</v>
      </c>
      <c r="BC492" t="s">
        <v>3685</v>
      </c>
      <c r="BD492" t="s">
        <v>2173</v>
      </c>
      <c r="BE492" t="s">
        <v>2174</v>
      </c>
      <c r="BF492" t="s">
        <v>2184</v>
      </c>
      <c r="BG492">
        <v>0</v>
      </c>
      <c r="BH492">
        <v>-3.0249527736964918E-4</v>
      </c>
      <c r="BI492">
        <v>229.40816478481679</v>
      </c>
      <c r="BJ492">
        <v>1.1921274182874111</v>
      </c>
      <c r="BK492">
        <v>138.70156868464991</v>
      </c>
      <c r="BL492">
        <v>0.8700439191182987</v>
      </c>
      <c r="BM492">
        <v>34.720470182502282</v>
      </c>
      <c r="BN492" t="s">
        <v>48</v>
      </c>
      <c r="BO492" t="s">
        <v>48</v>
      </c>
      <c r="BP492" t="s">
        <v>48</v>
      </c>
      <c r="BQ492" t="s">
        <v>3729</v>
      </c>
      <c r="BR492" t="s">
        <v>2165</v>
      </c>
      <c r="BS492">
        <v>89.220779220779221</v>
      </c>
      <c r="BT492">
        <v>0.63774429134747557</v>
      </c>
      <c r="BU492">
        <v>17.28492828967099</v>
      </c>
      <c r="BV492" t="s">
        <v>48</v>
      </c>
      <c r="BW492" t="s">
        <v>2180</v>
      </c>
      <c r="BX492" t="s">
        <v>2166</v>
      </c>
      <c r="BY492">
        <v>935.14319168055658</v>
      </c>
      <c r="BZ492">
        <v>2.3276702924944132E-2</v>
      </c>
      <c r="CA492">
        <v>0.14686731110057971</v>
      </c>
      <c r="CB492">
        <v>7.6262873131183739E-2</v>
      </c>
      <c r="CC492">
        <v>3.0249527736964918E-4</v>
      </c>
      <c r="CD492" t="s">
        <v>3685</v>
      </c>
      <c r="CE492">
        <v>0.51926376645485339</v>
      </c>
      <c r="CF492">
        <v>13.78702465995509</v>
      </c>
      <c r="CG492">
        <v>6.6463905148477291</v>
      </c>
      <c r="CH492">
        <v>68.281793870129874</v>
      </c>
      <c r="CI492">
        <v>1262.228571428572</v>
      </c>
    </row>
    <row r="493" spans="1:87">
      <c r="A493">
        <v>496</v>
      </c>
      <c r="B493">
        <v>483</v>
      </c>
      <c r="C493">
        <v>420</v>
      </c>
      <c r="D493">
        <v>467</v>
      </c>
      <c r="E493">
        <v>554</v>
      </c>
      <c r="F493" t="s">
        <v>737</v>
      </c>
      <c r="L493">
        <v>639725501</v>
      </c>
      <c r="M493">
        <v>45995</v>
      </c>
      <c r="N493">
        <v>7822148821</v>
      </c>
      <c r="O493" t="s">
        <v>2200</v>
      </c>
      <c r="P493" t="s">
        <v>86</v>
      </c>
      <c r="Q493" t="s">
        <v>1990</v>
      </c>
      <c r="S493" t="s">
        <v>1991</v>
      </c>
      <c r="U493">
        <v>400</v>
      </c>
      <c r="V493" t="s">
        <v>113</v>
      </c>
      <c r="W493">
        <v>2023</v>
      </c>
      <c r="X493">
        <v>1473281</v>
      </c>
      <c r="Y493">
        <v>39536</v>
      </c>
      <c r="Z493">
        <v>51365</v>
      </c>
      <c r="AA493">
        <v>40179</v>
      </c>
      <c r="AB493">
        <v>582</v>
      </c>
      <c r="AC493">
        <v>0</v>
      </c>
      <c r="AD493">
        <v>163</v>
      </c>
      <c r="AE493">
        <v>23554</v>
      </c>
      <c r="AF493">
        <v>560531</v>
      </c>
      <c r="AG493">
        <v>48010</v>
      </c>
      <c r="AH493">
        <v>512521</v>
      </c>
      <c r="AI493">
        <v>286062</v>
      </c>
      <c r="AJ493">
        <v>274469</v>
      </c>
      <c r="AM493" t="s">
        <v>42</v>
      </c>
      <c r="AN493" t="s">
        <v>43</v>
      </c>
      <c r="AO493" t="s">
        <v>87</v>
      </c>
      <c r="AP493" t="s">
        <v>88</v>
      </c>
      <c r="AQ493" t="s">
        <v>46</v>
      </c>
      <c r="AR493">
        <v>0</v>
      </c>
      <c r="AS493">
        <v>0.84597261181638128</v>
      </c>
      <c r="AT493">
        <v>2.727178318324882E-2</v>
      </c>
      <c r="AU493">
        <v>7.1680246052403876E-2</v>
      </c>
      <c r="AV493">
        <v>0.1404555655766932</v>
      </c>
      <c r="AW493" t="s">
        <v>57</v>
      </c>
      <c r="AX493">
        <v>0</v>
      </c>
      <c r="AY493">
        <v>0.51034108729044425</v>
      </c>
      <c r="AZ493">
        <v>144.50306748466261</v>
      </c>
      <c r="BA493">
        <v>9038.5337423312885</v>
      </c>
      <c r="BB493">
        <v>294.53987730061351</v>
      </c>
      <c r="BC493" t="s">
        <v>3685</v>
      </c>
      <c r="BD493" t="s">
        <v>2173</v>
      </c>
      <c r="BE493" t="s">
        <v>2174</v>
      </c>
      <c r="BF493" t="s">
        <v>2184</v>
      </c>
      <c r="BG493">
        <v>0</v>
      </c>
      <c r="BH493">
        <v>0</v>
      </c>
      <c r="BI493">
        <v>52.361672576923837</v>
      </c>
      <c r="BJ493">
        <v>0.4210869333575662</v>
      </c>
      <c r="BK493">
        <v>10.407009113712929</v>
      </c>
      <c r="BL493">
        <v>9.9003434188453809E-2</v>
      </c>
      <c r="BM493">
        <v>11.101246846955391</v>
      </c>
      <c r="BN493" t="s">
        <v>48</v>
      </c>
      <c r="BO493" t="s">
        <v>49</v>
      </c>
      <c r="BP493" t="s">
        <v>48</v>
      </c>
      <c r="BQ493" t="s">
        <v>3728</v>
      </c>
      <c r="BR493" t="s">
        <v>2165</v>
      </c>
      <c r="BS493">
        <v>52.336448598130843</v>
      </c>
      <c r="BT493">
        <v>0.42092136634485661</v>
      </c>
      <c r="BU493">
        <v>11.096648266740511</v>
      </c>
      <c r="BV493" t="s">
        <v>48</v>
      </c>
      <c r="BW493" t="s">
        <v>2180</v>
      </c>
      <c r="BX493" t="s">
        <v>2166</v>
      </c>
      <c r="BY493">
        <v>1.4963591537180041</v>
      </c>
      <c r="BZ493">
        <v>4.2502143308482329E-2</v>
      </c>
      <c r="CA493">
        <v>0.22897862762140361</v>
      </c>
      <c r="CB493">
        <v>0.10313252044557419</v>
      </c>
      <c r="CC493">
        <v>0</v>
      </c>
      <c r="CD493" t="s">
        <v>3685</v>
      </c>
      <c r="CE493">
        <v>0.45040238696903617</v>
      </c>
      <c r="CF493">
        <v>13.781915511035351</v>
      </c>
      <c r="CG493">
        <v>4.6728288344619058</v>
      </c>
      <c r="CH493">
        <v>101.28037383177571</v>
      </c>
      <c r="CI493">
        <v>9037.0373831775705</v>
      </c>
    </row>
    <row r="494" spans="1:87">
      <c r="A494">
        <v>522</v>
      </c>
      <c r="B494">
        <v>337</v>
      </c>
      <c r="C494">
        <v>321</v>
      </c>
      <c r="D494">
        <v>239</v>
      </c>
      <c r="E494">
        <v>555</v>
      </c>
      <c r="F494" t="s">
        <v>767</v>
      </c>
      <c r="I494">
        <v>1922</v>
      </c>
      <c r="J494">
        <v>2001</v>
      </c>
      <c r="L494">
        <v>670722645</v>
      </c>
      <c r="M494">
        <v>75408</v>
      </c>
      <c r="N494">
        <v>7961002877</v>
      </c>
      <c r="O494" t="s">
        <v>2198</v>
      </c>
      <c r="P494" t="s">
        <v>154</v>
      </c>
      <c r="Q494" t="s">
        <v>2679</v>
      </c>
      <c r="R494" t="s">
        <v>2579</v>
      </c>
      <c r="S494" t="s">
        <v>2006</v>
      </c>
      <c r="U494">
        <v>500</v>
      </c>
      <c r="V494" t="s">
        <v>113</v>
      </c>
      <c r="W494">
        <v>2023</v>
      </c>
      <c r="X494">
        <v>1408829.3632</v>
      </c>
      <c r="Y494">
        <v>102179.55837</v>
      </c>
      <c r="Z494">
        <v>112176.67874</v>
      </c>
      <c r="AA494">
        <v>90645.838279999996</v>
      </c>
      <c r="AB494">
        <v>38565.733200000002</v>
      </c>
      <c r="AC494">
        <v>252507</v>
      </c>
      <c r="AD494">
        <v>636</v>
      </c>
      <c r="AE494">
        <v>80242.716049999988</v>
      </c>
      <c r="AF494">
        <v>846705.87465999997</v>
      </c>
      <c r="AG494">
        <v>466182.04798999999</v>
      </c>
      <c r="AH494">
        <v>380523.82666999998</v>
      </c>
      <c r="AI494">
        <v>595023.19014999992</v>
      </c>
      <c r="AJ494">
        <v>251682.68450999999</v>
      </c>
      <c r="AM494" t="s">
        <v>0</v>
      </c>
      <c r="AN494" t="s">
        <v>75</v>
      </c>
      <c r="AO494" t="s">
        <v>155</v>
      </c>
      <c r="AP494" t="s">
        <v>156</v>
      </c>
      <c r="AQ494" t="s">
        <v>71</v>
      </c>
      <c r="AR494">
        <v>0.17923178391629929</v>
      </c>
      <c r="AS494">
        <v>-30.45129380704585</v>
      </c>
      <c r="AT494">
        <v>6.4341247171416135E-2</v>
      </c>
      <c r="AU494">
        <v>0.1070570560484175</v>
      </c>
      <c r="AV494">
        <v>0.152340009230815</v>
      </c>
      <c r="AW494" t="s">
        <v>47</v>
      </c>
      <c r="AX494">
        <v>1</v>
      </c>
      <c r="AY494">
        <v>0.7027507520116536</v>
      </c>
      <c r="AZ494">
        <v>126.16779253144649</v>
      </c>
      <c r="BA494">
        <v>2215.1405081761009</v>
      </c>
      <c r="BB494">
        <v>732.99064149371065</v>
      </c>
      <c r="BC494" t="s">
        <v>3687</v>
      </c>
      <c r="BD494" t="s">
        <v>2173</v>
      </c>
      <c r="BE494" t="s">
        <v>2174</v>
      </c>
      <c r="BF494" t="s">
        <v>2185</v>
      </c>
      <c r="BG494">
        <v>1</v>
      </c>
      <c r="BH494">
        <v>7.6690110603729211E-2</v>
      </c>
      <c r="BI494">
        <v>-21.154156238894341</v>
      </c>
      <c r="BJ494">
        <v>-0.2376755846708303</v>
      </c>
      <c r="BK494">
        <v>-42.86533060789445</v>
      </c>
      <c r="BL494">
        <v>-0.55975908383994266</v>
      </c>
      <c r="BM494">
        <v>-5.7688044397056331</v>
      </c>
      <c r="BN494" t="s">
        <v>48</v>
      </c>
      <c r="BO494" t="s">
        <v>49</v>
      </c>
      <c r="BP494" t="s">
        <v>48</v>
      </c>
      <c r="BQ494" t="s">
        <v>3730</v>
      </c>
      <c r="BR494" t="s">
        <v>2168</v>
      </c>
      <c r="BS494">
        <v>-6.0561299852289512</v>
      </c>
      <c r="BT494">
        <v>-6.2472709572152667E-2</v>
      </c>
      <c r="BU494">
        <v>-1.5496846139433469</v>
      </c>
      <c r="BV494" t="s">
        <v>48</v>
      </c>
      <c r="BW494" t="s">
        <v>2182</v>
      </c>
      <c r="BX494" t="s">
        <v>2167</v>
      </c>
      <c r="BY494">
        <v>-424.1726380572818</v>
      </c>
      <c r="BZ494">
        <v>3.5435677448420792E-2</v>
      </c>
      <c r="CA494">
        <v>0.1472529465938584</v>
      </c>
      <c r="CB494">
        <v>8.8010074656428919E-2</v>
      </c>
      <c r="CC494">
        <v>0.10254167331257009</v>
      </c>
      <c r="CD494" t="s">
        <v>3687</v>
      </c>
      <c r="CE494">
        <v>0.59767954864204809</v>
      </c>
      <c r="CF494">
        <v>14.395945263320771</v>
      </c>
      <c r="CG494">
        <v>6.517671272912275</v>
      </c>
      <c r="CH494">
        <v>95.84490149187593</v>
      </c>
      <c r="CI494">
        <v>2639.3131462333831</v>
      </c>
    </row>
    <row r="495" spans="1:87">
      <c r="B495">
        <v>542</v>
      </c>
      <c r="C495">
        <v>520</v>
      </c>
      <c r="D495">
        <v>509</v>
      </c>
      <c r="E495">
        <v>556</v>
      </c>
      <c r="F495" t="s">
        <v>2747</v>
      </c>
      <c r="J495">
        <v>2002</v>
      </c>
      <c r="L495" t="s">
        <v>3420</v>
      </c>
      <c r="M495">
        <v>136224</v>
      </c>
      <c r="N495">
        <v>5210324266</v>
      </c>
      <c r="O495" t="s">
        <v>2200</v>
      </c>
      <c r="P495" t="s">
        <v>108</v>
      </c>
      <c r="Q495" t="s">
        <v>1998</v>
      </c>
      <c r="S495" t="s">
        <v>1986</v>
      </c>
      <c r="U495">
        <v>400</v>
      </c>
      <c r="V495" t="s">
        <v>113</v>
      </c>
      <c r="W495">
        <v>2023</v>
      </c>
      <c r="X495">
        <v>1558711</v>
      </c>
      <c r="Y495">
        <v>-23242</v>
      </c>
      <c r="Z495">
        <v>46929</v>
      </c>
      <c r="AA495">
        <v>38687</v>
      </c>
      <c r="AB495">
        <v>404</v>
      </c>
      <c r="AC495">
        <v>96271</v>
      </c>
      <c r="AD495">
        <v>81</v>
      </c>
      <c r="AE495">
        <v>19330</v>
      </c>
      <c r="AF495">
        <v>544180</v>
      </c>
      <c r="AG495">
        <v>33203</v>
      </c>
      <c r="AH495">
        <v>510977</v>
      </c>
      <c r="AI495">
        <v>282134</v>
      </c>
      <c r="AJ495">
        <v>262046</v>
      </c>
      <c r="AM495" t="s">
        <v>42</v>
      </c>
      <c r="AN495" t="s">
        <v>43</v>
      </c>
      <c r="AO495" t="s">
        <v>99</v>
      </c>
      <c r="AP495" t="s">
        <v>100</v>
      </c>
      <c r="AQ495" t="s">
        <v>46</v>
      </c>
      <c r="AR495">
        <v>6.1763213321776783E-2</v>
      </c>
      <c r="AS495">
        <v>16.13126746668587</v>
      </c>
      <c r="AT495">
        <v>2.4819867185129251E-2</v>
      </c>
      <c r="AU495">
        <v>7.1092285640780628E-2</v>
      </c>
      <c r="AV495">
        <v>0.137122785626688</v>
      </c>
      <c r="AW495" t="s">
        <v>57</v>
      </c>
      <c r="AX495">
        <v>0</v>
      </c>
      <c r="AY495">
        <v>0.51845712815612477</v>
      </c>
      <c r="AZ495">
        <v>238.641975308642</v>
      </c>
      <c r="BA495">
        <v>19243.345679012349</v>
      </c>
      <c r="BB495">
        <v>409.91358024691363</v>
      </c>
      <c r="BC495" t="s">
        <v>3685</v>
      </c>
      <c r="BD495" t="s">
        <v>2173</v>
      </c>
      <c r="BE495" t="s">
        <v>2174</v>
      </c>
      <c r="BF495" t="s">
        <v>2184</v>
      </c>
      <c r="BG495">
        <v>0</v>
      </c>
      <c r="BH495">
        <v>-2.7339225575797811E-3</v>
      </c>
      <c r="BI495">
        <v>61.575691359125273</v>
      </c>
      <c r="BJ495">
        <v>0.47980352402607629</v>
      </c>
      <c r="BK495">
        <v>17.083834318206719</v>
      </c>
      <c r="BL495">
        <v>0.1577200248569639</v>
      </c>
      <c r="BM495">
        <v>12.74414714289931</v>
      </c>
      <c r="BN495" t="s">
        <v>48</v>
      </c>
      <c r="BO495" t="s">
        <v>48</v>
      </c>
      <c r="BP495" t="s">
        <v>48</v>
      </c>
      <c r="BQ495" t="s">
        <v>3728</v>
      </c>
      <c r="BR495" t="s">
        <v>2165</v>
      </c>
      <c r="BS495">
        <v>9.4594594594594597</v>
      </c>
      <c r="BT495">
        <v>9.0384061468268939E-2</v>
      </c>
      <c r="BU495">
        <v>2.2853239078986181</v>
      </c>
      <c r="BV495" t="s">
        <v>49</v>
      </c>
      <c r="BW495" t="s">
        <v>2180</v>
      </c>
      <c r="BX495" t="s">
        <v>2166</v>
      </c>
      <c r="BY495">
        <v>6206.9402736069414</v>
      </c>
      <c r="BZ495">
        <v>3.7632658646161367E-2</v>
      </c>
      <c r="CA495">
        <v>0.3100891728449896</v>
      </c>
      <c r="CB495">
        <v>0.1304065145784167</v>
      </c>
      <c r="CC495">
        <v>6.4497135879356557E-2</v>
      </c>
      <c r="CD495" t="s">
        <v>3685</v>
      </c>
      <c r="CE495">
        <v>0.42054520440675158</v>
      </c>
      <c r="CF495">
        <v>13.779566231589181</v>
      </c>
      <c r="CG495">
        <v>4.3040650932041702</v>
      </c>
      <c r="CH495">
        <v>180.6081081081081</v>
      </c>
      <c r="CI495">
        <v>13036.4054054054</v>
      </c>
    </row>
    <row r="496" spans="1:87">
      <c r="A496">
        <v>517</v>
      </c>
      <c r="B496">
        <v>585</v>
      </c>
      <c r="C496">
        <v>544</v>
      </c>
      <c r="D496">
        <v>597</v>
      </c>
      <c r="E496">
        <v>557</v>
      </c>
      <c r="F496" t="s">
        <v>761</v>
      </c>
      <c r="H496">
        <v>2000</v>
      </c>
      <c r="J496">
        <v>2003</v>
      </c>
      <c r="L496">
        <v>932272323</v>
      </c>
      <c r="M496">
        <v>146989</v>
      </c>
      <c r="N496">
        <v>8942648923</v>
      </c>
      <c r="O496" t="s">
        <v>2200</v>
      </c>
      <c r="P496" t="s">
        <v>98</v>
      </c>
      <c r="Q496" t="s">
        <v>1995</v>
      </c>
      <c r="R496" t="s">
        <v>2513</v>
      </c>
      <c r="S496" t="s">
        <v>1986</v>
      </c>
      <c r="T496" t="s">
        <v>2741</v>
      </c>
      <c r="U496">
        <v>400</v>
      </c>
      <c r="V496" t="s">
        <v>113</v>
      </c>
      <c r="W496">
        <v>2023</v>
      </c>
      <c r="X496">
        <v>1421301.03571</v>
      </c>
      <c r="Y496">
        <v>52739.98631</v>
      </c>
      <c r="Z496">
        <v>36946.357629999999</v>
      </c>
      <c r="AA496">
        <v>33946.766000000003</v>
      </c>
      <c r="AB496">
        <v>16887.966</v>
      </c>
      <c r="AC496">
        <v>5870.4192899999998</v>
      </c>
      <c r="AD496">
        <v>794.96</v>
      </c>
      <c r="AE496">
        <v>127263.29163000001</v>
      </c>
      <c r="AF496">
        <v>488447.94666999998</v>
      </c>
      <c r="AG496">
        <v>257807.40950000001</v>
      </c>
      <c r="AH496">
        <v>230640.53717</v>
      </c>
      <c r="AI496">
        <v>179334.226</v>
      </c>
      <c r="AJ496">
        <v>309113.71899999998</v>
      </c>
      <c r="AM496" t="s">
        <v>42</v>
      </c>
      <c r="AN496" t="s">
        <v>43</v>
      </c>
      <c r="AO496" t="s">
        <v>99</v>
      </c>
      <c r="AP496" t="s">
        <v>100</v>
      </c>
      <c r="AQ496" t="s">
        <v>46</v>
      </c>
      <c r="AR496">
        <v>4.1303138058064364E-3</v>
      </c>
      <c r="AS496">
        <v>11.996252715911069</v>
      </c>
      <c r="AT496">
        <v>2.38842899196525E-2</v>
      </c>
      <c r="AU496">
        <v>6.9499250086795347E-2</v>
      </c>
      <c r="AV496">
        <v>0.18929329195643901</v>
      </c>
      <c r="AW496" t="s">
        <v>57</v>
      </c>
      <c r="AX496">
        <v>0</v>
      </c>
      <c r="AY496">
        <v>0.36715115136139548</v>
      </c>
      <c r="AZ496">
        <v>160.08766683858309</v>
      </c>
      <c r="BA496">
        <v>1787.890001647881</v>
      </c>
      <c r="BB496">
        <v>324.30236678575022</v>
      </c>
      <c r="BC496" t="s">
        <v>3685</v>
      </c>
      <c r="BD496" t="s">
        <v>2173</v>
      </c>
      <c r="BE496" t="s">
        <v>2174</v>
      </c>
      <c r="BF496" t="s">
        <v>2185</v>
      </c>
      <c r="BG496">
        <v>1</v>
      </c>
      <c r="BH496">
        <v>1.930951016387002E-3</v>
      </c>
      <c r="BI496">
        <v>47.481323278918453</v>
      </c>
      <c r="BJ496">
        <v>0.38853135993671911</v>
      </c>
      <c r="BK496">
        <v>6.8705241151583039</v>
      </c>
      <c r="BL496">
        <v>6.644786076760667E-2</v>
      </c>
      <c r="BM496">
        <v>10.200675445800989</v>
      </c>
      <c r="BN496" t="s">
        <v>49</v>
      </c>
      <c r="BO496" t="s">
        <v>48</v>
      </c>
      <c r="BP496" t="s">
        <v>48</v>
      </c>
      <c r="BQ496" t="s">
        <v>3728</v>
      </c>
      <c r="BR496" t="s">
        <v>2165</v>
      </c>
      <c r="BS496">
        <v>35.100778355596347</v>
      </c>
      <c r="BT496">
        <v>0.30085082029082422</v>
      </c>
      <c r="BU496">
        <v>7.8113446696640887</v>
      </c>
      <c r="BV496" t="s">
        <v>49</v>
      </c>
      <c r="BW496" t="s">
        <v>2180</v>
      </c>
      <c r="BX496" t="s">
        <v>2166</v>
      </c>
      <c r="BY496">
        <v>150.0871567411821</v>
      </c>
      <c r="BZ496">
        <v>1.2727002183579091E-2</v>
      </c>
      <c r="CA496">
        <v>0.18232823379691959</v>
      </c>
      <c r="CB496">
        <v>4.4441600086961248E-2</v>
      </c>
      <c r="CC496">
        <v>2.199362789419435E-3</v>
      </c>
      <c r="CD496" t="s">
        <v>3685</v>
      </c>
      <c r="CE496">
        <v>0.24374502599778969</v>
      </c>
      <c r="CF496">
        <v>13.77855187249623</v>
      </c>
      <c r="CG496">
        <v>6.3774409786322837</v>
      </c>
      <c r="CH496">
        <v>115.2765217361749</v>
      </c>
      <c r="CI496">
        <v>1637.802844906699</v>
      </c>
    </row>
    <row r="497" spans="1:87">
      <c r="A497">
        <v>374</v>
      </c>
      <c r="B497">
        <v>415</v>
      </c>
      <c r="C497">
        <v>386</v>
      </c>
      <c r="D497">
        <v>471</v>
      </c>
      <c r="E497">
        <v>558</v>
      </c>
      <c r="F497" t="s">
        <v>608</v>
      </c>
      <c r="G497" t="s">
        <v>2283</v>
      </c>
      <c r="J497">
        <v>2003</v>
      </c>
      <c r="L497" t="s">
        <v>3419</v>
      </c>
      <c r="M497">
        <v>275601</v>
      </c>
      <c r="N497">
        <v>9532457650</v>
      </c>
      <c r="O497" t="s">
        <v>2198</v>
      </c>
      <c r="P497" t="s">
        <v>609</v>
      </c>
      <c r="Q497" t="s">
        <v>2069</v>
      </c>
      <c r="R497" t="s">
        <v>2513</v>
      </c>
      <c r="S497" t="s">
        <v>1986</v>
      </c>
      <c r="U497">
        <v>400</v>
      </c>
      <c r="V497" t="s">
        <v>2208</v>
      </c>
      <c r="W497">
        <v>2023</v>
      </c>
      <c r="X497">
        <v>1871968</v>
      </c>
      <c r="Y497">
        <v>63883</v>
      </c>
      <c r="Z497">
        <v>68860</v>
      </c>
      <c r="AA497">
        <v>54494</v>
      </c>
      <c r="AB497">
        <v>23408</v>
      </c>
      <c r="AC497">
        <v>326757</v>
      </c>
      <c r="AD497">
        <v>562</v>
      </c>
      <c r="AE497">
        <v>58696</v>
      </c>
      <c r="AF497">
        <v>679064</v>
      </c>
      <c r="AG497">
        <v>262306</v>
      </c>
      <c r="AH497">
        <v>416758</v>
      </c>
      <c r="AI497">
        <v>288039</v>
      </c>
      <c r="AJ497">
        <v>391025</v>
      </c>
      <c r="AM497" t="s">
        <v>42</v>
      </c>
      <c r="AN497" t="s">
        <v>43</v>
      </c>
      <c r="AO497" t="s">
        <v>99</v>
      </c>
      <c r="AP497" t="s">
        <v>100</v>
      </c>
      <c r="AQ497" t="s">
        <v>46</v>
      </c>
      <c r="AR497">
        <v>0.17455266329338959</v>
      </c>
      <c r="AS497">
        <v>10.433879239196671</v>
      </c>
      <c r="AT497">
        <v>2.9110540351117108E-2</v>
      </c>
      <c r="AU497">
        <v>8.0248695262891273E-2</v>
      </c>
      <c r="AV497">
        <v>0.18918965834487689</v>
      </c>
      <c r="AW497" t="s">
        <v>57</v>
      </c>
      <c r="AX497">
        <v>0</v>
      </c>
      <c r="AY497">
        <v>0.42417062309296327</v>
      </c>
      <c r="AZ497">
        <v>104.44128113879</v>
      </c>
      <c r="BA497">
        <v>3330.9039145907468</v>
      </c>
      <c r="BB497">
        <v>466.73665480427047</v>
      </c>
      <c r="BC497" t="s">
        <v>3687</v>
      </c>
      <c r="BD497" t="s">
        <v>2173</v>
      </c>
      <c r="BE497" t="s">
        <v>2174</v>
      </c>
      <c r="BF497" t="s">
        <v>2184</v>
      </c>
      <c r="BG497">
        <v>0</v>
      </c>
      <c r="BH497">
        <v>-2.5363557973935191E-2</v>
      </c>
      <c r="BI497">
        <v>94.579536784684507</v>
      </c>
      <c r="BJ497">
        <v>0.66567082296577595</v>
      </c>
      <c r="BK497">
        <v>40.999664336727903</v>
      </c>
      <c r="BL497">
        <v>0.34358732379666179</v>
      </c>
      <c r="BM497">
        <v>18.10663368924692</v>
      </c>
      <c r="BN497" t="s">
        <v>48</v>
      </c>
      <c r="BO497" t="s">
        <v>49</v>
      </c>
      <c r="BP497" t="s">
        <v>48</v>
      </c>
      <c r="BQ497" t="s">
        <v>3728</v>
      </c>
      <c r="BR497" t="s">
        <v>2165</v>
      </c>
      <c r="BS497">
        <v>22.4400871459695</v>
      </c>
      <c r="BT497">
        <v>0.20245163983314551</v>
      </c>
      <c r="BU497">
        <v>5.1915628399722644</v>
      </c>
      <c r="BV497" t="s">
        <v>48</v>
      </c>
      <c r="BW497" t="s">
        <v>2180</v>
      </c>
      <c r="BX497" t="s">
        <v>2166</v>
      </c>
      <c r="BY497">
        <v>1234.9169864861719</v>
      </c>
      <c r="BZ497">
        <v>2.1044469252373559E-2</v>
      </c>
      <c r="CA497">
        <v>0.11758692988111211</v>
      </c>
      <c r="CB497">
        <v>5.8354229716097418E-2</v>
      </c>
      <c r="CC497">
        <v>0.19991622126732481</v>
      </c>
      <c r="CD497" t="s">
        <v>3687</v>
      </c>
      <c r="CE497">
        <v>0.49626459143968871</v>
      </c>
      <c r="CF497">
        <v>13.776830018890699</v>
      </c>
      <c r="CG497">
        <v>6.1290502100605453</v>
      </c>
      <c r="CH497">
        <v>59.854030501089333</v>
      </c>
      <c r="CI497">
        <v>2095.9869281045749</v>
      </c>
    </row>
    <row r="498" spans="1:87">
      <c r="A498">
        <v>535</v>
      </c>
      <c r="B498">
        <v>577</v>
      </c>
      <c r="C498">
        <v>480</v>
      </c>
      <c r="D498">
        <v>512</v>
      </c>
      <c r="E498">
        <v>559</v>
      </c>
      <c r="F498" t="s">
        <v>787</v>
      </c>
      <c r="L498" t="s">
        <v>3418</v>
      </c>
      <c r="M498">
        <v>674026</v>
      </c>
      <c r="N498">
        <v>6961413485</v>
      </c>
      <c r="O498" t="s">
        <v>2223</v>
      </c>
      <c r="P498" t="s">
        <v>291</v>
      </c>
      <c r="Q498" t="s">
        <v>2309</v>
      </c>
      <c r="S498" t="s">
        <v>1986</v>
      </c>
      <c r="U498">
        <v>500</v>
      </c>
      <c r="V498" t="s">
        <v>113</v>
      </c>
      <c r="W498">
        <v>2023</v>
      </c>
      <c r="X498">
        <v>1375988</v>
      </c>
      <c r="Y498">
        <v>248153</v>
      </c>
      <c r="Z498">
        <v>260342</v>
      </c>
      <c r="AA498">
        <v>206845</v>
      </c>
      <c r="AB498">
        <v>18401</v>
      </c>
      <c r="AC498">
        <v>1264242</v>
      </c>
      <c r="AD498">
        <v>2302</v>
      </c>
      <c r="AE498">
        <v>223991</v>
      </c>
      <c r="AF498">
        <v>703096</v>
      </c>
      <c r="AG498">
        <v>205481</v>
      </c>
      <c r="AH498">
        <v>497615</v>
      </c>
      <c r="AI498">
        <v>415786</v>
      </c>
      <c r="AJ498">
        <v>287310</v>
      </c>
      <c r="AM498" t="s">
        <v>0</v>
      </c>
      <c r="AN498" t="s">
        <v>75</v>
      </c>
      <c r="AO498" t="s">
        <v>93</v>
      </c>
      <c r="AP498" t="s">
        <v>94</v>
      </c>
      <c r="AQ498" t="s">
        <v>56</v>
      </c>
      <c r="AR498">
        <v>0.91878853594653442</v>
      </c>
      <c r="AS498">
        <v>7.555601751457619</v>
      </c>
      <c r="AT498">
        <v>0.15032471213411741</v>
      </c>
      <c r="AU498">
        <v>0.29419168932834211</v>
      </c>
      <c r="AV498">
        <v>0.49747947261331549</v>
      </c>
      <c r="AW498" t="s">
        <v>47</v>
      </c>
      <c r="AX498">
        <v>1</v>
      </c>
      <c r="AY498">
        <v>0.59136447938830539</v>
      </c>
      <c r="AZ498">
        <v>97.30278019113814</v>
      </c>
      <c r="BA498">
        <v>597.73588184187668</v>
      </c>
      <c r="BB498">
        <v>89.261946133796698</v>
      </c>
      <c r="BC498" t="s">
        <v>3688</v>
      </c>
      <c r="BD498" t="s">
        <v>2175</v>
      </c>
      <c r="BE498" t="s">
        <v>2176</v>
      </c>
      <c r="BF498" t="s">
        <v>2184</v>
      </c>
      <c r="BG498">
        <v>0</v>
      </c>
      <c r="BH498">
        <v>-8.1211464053465576E-2</v>
      </c>
      <c r="BI498">
        <v>43.196494152932267</v>
      </c>
      <c r="BJ498">
        <v>0.35904758606649878</v>
      </c>
      <c r="BK498">
        <v>3.7655754731393372</v>
      </c>
      <c r="BL498">
        <v>3.6964086897386388E-2</v>
      </c>
      <c r="BM498">
        <v>9.3913788010537615</v>
      </c>
      <c r="BN498" t="s">
        <v>48</v>
      </c>
      <c r="BO498" t="s">
        <v>49</v>
      </c>
      <c r="BP498" t="s">
        <v>48</v>
      </c>
      <c r="BQ498" t="s">
        <v>3728</v>
      </c>
      <c r="BR498" t="s">
        <v>2165</v>
      </c>
      <c r="BS498">
        <v>9.8282442748091601</v>
      </c>
      <c r="BT498">
        <v>9.3747543840895453E-2</v>
      </c>
      <c r="BU498">
        <v>2.3713688001240958</v>
      </c>
      <c r="BV498" t="s">
        <v>48</v>
      </c>
      <c r="BW498" t="s">
        <v>2180</v>
      </c>
      <c r="BX498" t="s">
        <v>2166</v>
      </c>
      <c r="BY498">
        <v>139.28693146019731</v>
      </c>
      <c r="BZ498">
        <v>0.27141071631132607</v>
      </c>
      <c r="CA498">
        <v>0.60176282605936848</v>
      </c>
      <c r="CB498">
        <v>0.45051053634386529</v>
      </c>
      <c r="CC498">
        <v>1</v>
      </c>
      <c r="CD498" t="s">
        <v>3688</v>
      </c>
      <c r="CE498">
        <v>0.74865132380147903</v>
      </c>
      <c r="CF498">
        <v>13.77563499044067</v>
      </c>
      <c r="CG498">
        <v>7.6477860454409328</v>
      </c>
      <c r="CH498">
        <v>67.590171755725194</v>
      </c>
      <c r="CI498">
        <v>458.44895038167942</v>
      </c>
    </row>
    <row r="499" spans="1:87">
      <c r="A499">
        <v>566</v>
      </c>
      <c r="B499">
        <v>789</v>
      </c>
      <c r="C499">
        <v>578</v>
      </c>
      <c r="D499">
        <v>538</v>
      </c>
      <c r="E499">
        <v>560</v>
      </c>
      <c r="F499" t="s">
        <v>821</v>
      </c>
      <c r="J499">
        <v>2001</v>
      </c>
      <c r="L499">
        <v>639782232</v>
      </c>
      <c r="M499">
        <v>60456</v>
      </c>
      <c r="N499">
        <v>7792126423</v>
      </c>
      <c r="O499" t="s">
        <v>2200</v>
      </c>
      <c r="P499" t="s">
        <v>789</v>
      </c>
      <c r="Q499" t="s">
        <v>2224</v>
      </c>
      <c r="R499" t="s">
        <v>2618</v>
      </c>
      <c r="S499" t="s">
        <v>2000</v>
      </c>
      <c r="U499">
        <v>500</v>
      </c>
      <c r="V499" t="s">
        <v>113</v>
      </c>
      <c r="W499">
        <v>2023</v>
      </c>
      <c r="X499">
        <v>1312428.3763900001</v>
      </c>
      <c r="Y499">
        <v>83366.378030000007</v>
      </c>
      <c r="Z499">
        <v>85433.113200000007</v>
      </c>
      <c r="AA499">
        <v>82660.878670000006</v>
      </c>
      <c r="AB499">
        <v>14972</v>
      </c>
      <c r="AC499">
        <v>940418</v>
      </c>
      <c r="AD499">
        <v>1113</v>
      </c>
      <c r="AE499">
        <v>37289</v>
      </c>
      <c r="AF499">
        <v>838995.99072000012</v>
      </c>
      <c r="AG499">
        <v>171319.13987000001</v>
      </c>
      <c r="AH499">
        <v>667676.85085000005</v>
      </c>
      <c r="AI499">
        <v>580790.67948000005</v>
      </c>
      <c r="AJ499">
        <v>258205.31124000001</v>
      </c>
      <c r="AM499" t="s">
        <v>0</v>
      </c>
      <c r="AN499" t="s">
        <v>75</v>
      </c>
      <c r="AO499" t="s">
        <v>160</v>
      </c>
      <c r="AP499" t="s">
        <v>161</v>
      </c>
      <c r="AQ499" t="s">
        <v>46</v>
      </c>
      <c r="AR499">
        <v>0.71654805467307736</v>
      </c>
      <c r="AS499">
        <v>34.373773434785178</v>
      </c>
      <c r="AT499">
        <v>6.2983154095897553E-2</v>
      </c>
      <c r="AU499">
        <v>9.8523568150859719E-2</v>
      </c>
      <c r="AV499">
        <v>0.14232473348919589</v>
      </c>
      <c r="AW499" t="s">
        <v>47</v>
      </c>
      <c r="AX499">
        <v>1</v>
      </c>
      <c r="AY499">
        <v>0.69224488067169865</v>
      </c>
      <c r="AZ499">
        <v>33.503144654088047</v>
      </c>
      <c r="BA499">
        <v>1179.180931168014</v>
      </c>
      <c r="BB499">
        <v>153.9255524438455</v>
      </c>
      <c r="BC499" t="s">
        <v>3686</v>
      </c>
      <c r="BD499" t="s">
        <v>2175</v>
      </c>
      <c r="BE499" t="s">
        <v>2176</v>
      </c>
      <c r="BF499" t="s">
        <v>2184</v>
      </c>
      <c r="BG499">
        <v>0</v>
      </c>
      <c r="BH499">
        <v>-9.6667296610451592E-2</v>
      </c>
      <c r="BI499">
        <v>36.770984043035462</v>
      </c>
      <c r="BJ499">
        <v>0.31313769175435091</v>
      </c>
      <c r="BK499">
        <v>-0.89059127316270303</v>
      </c>
      <c r="BL499">
        <v>-8.9458074147614752E-3</v>
      </c>
      <c r="BM499">
        <v>8.1430198487252081</v>
      </c>
      <c r="BN499" t="s">
        <v>49</v>
      </c>
      <c r="BO499" t="s">
        <v>48</v>
      </c>
      <c r="BP499" t="s">
        <v>48</v>
      </c>
      <c r="BQ499" t="s">
        <v>3731</v>
      </c>
      <c r="BR499" t="s">
        <v>2168</v>
      </c>
      <c r="BS499">
        <v>7.4324324324324316</v>
      </c>
      <c r="BT499">
        <v>7.1691928456116827E-2</v>
      </c>
      <c r="BU499">
        <v>1.8084562649447471</v>
      </c>
      <c r="BV499" t="s">
        <v>48</v>
      </c>
      <c r="BW499" t="s">
        <v>2180</v>
      </c>
      <c r="BX499" t="s">
        <v>2166</v>
      </c>
      <c r="BY499">
        <v>252.94444468152801</v>
      </c>
      <c r="BZ499">
        <v>3.2328693461000167E-2</v>
      </c>
      <c r="CA499">
        <v>9.1515453668494701E-2</v>
      </c>
      <c r="CB499">
        <v>5.6229733134433323E-2</v>
      </c>
      <c r="CC499">
        <v>0.81321535128352895</v>
      </c>
      <c r="CD499" t="s">
        <v>3688</v>
      </c>
      <c r="CE499">
        <v>0.61442883010906268</v>
      </c>
      <c r="CF499">
        <v>13.774252009835021</v>
      </c>
      <c r="CG499">
        <v>6.9431224228194282</v>
      </c>
      <c r="CH499">
        <v>99.201737451737458</v>
      </c>
      <c r="CI499">
        <v>926.23648648648646</v>
      </c>
    </row>
    <row r="500" spans="1:87">
      <c r="A500">
        <v>602</v>
      </c>
      <c r="B500">
        <v>629</v>
      </c>
      <c r="C500">
        <v>586</v>
      </c>
      <c r="D500">
        <v>556</v>
      </c>
      <c r="E500">
        <v>561</v>
      </c>
      <c r="F500" t="s">
        <v>870</v>
      </c>
      <c r="J500">
        <v>2016</v>
      </c>
      <c r="L500" t="s">
        <v>3660</v>
      </c>
      <c r="M500">
        <v>610801</v>
      </c>
      <c r="N500">
        <v>9151797596</v>
      </c>
      <c r="O500" t="s">
        <v>2200</v>
      </c>
      <c r="P500" t="s">
        <v>159</v>
      </c>
      <c r="Q500" t="s">
        <v>2687</v>
      </c>
      <c r="S500" t="s">
        <v>2000</v>
      </c>
      <c r="U500">
        <v>500</v>
      </c>
      <c r="V500" t="s">
        <v>113</v>
      </c>
      <c r="W500">
        <v>2023</v>
      </c>
      <c r="X500">
        <v>1237661</v>
      </c>
      <c r="Y500">
        <v>57662</v>
      </c>
      <c r="Z500">
        <v>62477</v>
      </c>
      <c r="AA500">
        <v>52303</v>
      </c>
      <c r="AB500">
        <v>23456</v>
      </c>
      <c r="AC500">
        <v>1212077</v>
      </c>
      <c r="AD500">
        <v>402</v>
      </c>
      <c r="AE500">
        <v>45544</v>
      </c>
      <c r="AF500">
        <v>581029</v>
      </c>
      <c r="AG500">
        <v>155589</v>
      </c>
      <c r="AH500">
        <v>425440</v>
      </c>
      <c r="AI500">
        <v>205114</v>
      </c>
      <c r="AJ500">
        <v>375915</v>
      </c>
      <c r="AM500" t="s">
        <v>0</v>
      </c>
      <c r="AN500" t="s">
        <v>75</v>
      </c>
      <c r="AO500" t="s">
        <v>160</v>
      </c>
      <c r="AP500" t="s">
        <v>161</v>
      </c>
      <c r="AQ500" t="s">
        <v>46</v>
      </c>
      <c r="AR500">
        <v>0.97932874995657127</v>
      </c>
      <c r="AS500">
        <v>2.7002290228359089</v>
      </c>
      <c r="AT500">
        <v>4.2259552494584553E-2</v>
      </c>
      <c r="AU500">
        <v>9.0017882067848595E-2</v>
      </c>
      <c r="AV500">
        <v>0.25499478338874959</v>
      </c>
      <c r="AW500" t="s">
        <v>47</v>
      </c>
      <c r="AX500">
        <v>1</v>
      </c>
      <c r="AY500">
        <v>0.35301852403236328</v>
      </c>
      <c r="AZ500">
        <v>113.29353233830849</v>
      </c>
      <c r="BA500">
        <v>3078.7587064676618</v>
      </c>
      <c r="BB500">
        <v>387.03731343283579</v>
      </c>
      <c r="BC500" t="s">
        <v>3688</v>
      </c>
      <c r="BD500" t="s">
        <v>2175</v>
      </c>
      <c r="BE500" t="s">
        <v>2176</v>
      </c>
      <c r="BF500" t="s">
        <v>2184</v>
      </c>
      <c r="BG500">
        <v>0</v>
      </c>
      <c r="BH500">
        <v>-2.067229456512143E-2</v>
      </c>
      <c r="BI500">
        <v>29.2763762617822</v>
      </c>
      <c r="BJ500">
        <v>0.25678237823854738</v>
      </c>
      <c r="BK500">
        <v>-6.3214664769694107</v>
      </c>
      <c r="BL500">
        <v>-6.5301120930566725E-2</v>
      </c>
      <c r="BM500">
        <v>6.6300941028974991</v>
      </c>
      <c r="BN500" t="s">
        <v>49</v>
      </c>
      <c r="BO500" t="s">
        <v>49</v>
      </c>
      <c r="BP500" t="s">
        <v>49</v>
      </c>
      <c r="BQ500" t="s">
        <v>3731</v>
      </c>
      <c r="BR500" t="s">
        <v>2168</v>
      </c>
      <c r="BS500">
        <v>2.5510204081632648</v>
      </c>
      <c r="BT500">
        <v>2.5190248828558911E-2</v>
      </c>
      <c r="BU500">
        <v>0.63174335437752305</v>
      </c>
      <c r="BV500" t="s">
        <v>49</v>
      </c>
      <c r="BW500" t="s">
        <v>2181</v>
      </c>
      <c r="BX500" t="s">
        <v>2166</v>
      </c>
      <c r="BY500">
        <v>636.47299218194757</v>
      </c>
      <c r="BZ500">
        <v>1.142706731733405E-2</v>
      </c>
      <c r="CA500">
        <v>0.15139563526660299</v>
      </c>
      <c r="CB500">
        <v>2.916952184914505E-2</v>
      </c>
      <c r="CC500">
        <v>1.0000010445216929</v>
      </c>
      <c r="CD500" t="s">
        <v>3688</v>
      </c>
      <c r="CE500">
        <v>0.1926708243456188</v>
      </c>
      <c r="CF500">
        <v>13.77195148773413</v>
      </c>
      <c r="CG500">
        <v>5.9712618397904622</v>
      </c>
      <c r="CH500">
        <v>78.484693877551024</v>
      </c>
      <c r="CI500">
        <v>2442.2857142857142</v>
      </c>
    </row>
    <row r="501" spans="1:87">
      <c r="A501">
        <v>427</v>
      </c>
      <c r="B501">
        <v>688</v>
      </c>
      <c r="C501">
        <v>574</v>
      </c>
      <c r="D501">
        <v>521</v>
      </c>
      <c r="E501">
        <v>562</v>
      </c>
      <c r="F501" t="s">
        <v>659</v>
      </c>
      <c r="J501">
        <v>2006</v>
      </c>
      <c r="L501">
        <v>140787780</v>
      </c>
      <c r="M501">
        <v>270640</v>
      </c>
      <c r="N501">
        <v>5252386094</v>
      </c>
      <c r="O501" t="s">
        <v>2200</v>
      </c>
      <c r="P501" t="s">
        <v>234</v>
      </c>
      <c r="Q501" t="s">
        <v>2027</v>
      </c>
      <c r="S501" t="s">
        <v>1982</v>
      </c>
      <c r="U501">
        <v>540</v>
      </c>
      <c r="V501" t="s">
        <v>113</v>
      </c>
      <c r="W501">
        <v>2023</v>
      </c>
      <c r="X501">
        <v>1666658.3468899999</v>
      </c>
      <c r="Y501">
        <v>301514.76773999998</v>
      </c>
      <c r="Z501">
        <v>303785.31997000001</v>
      </c>
      <c r="AA501">
        <v>243460.69537</v>
      </c>
      <c r="AB501">
        <v>272261.58017999999</v>
      </c>
      <c r="AC501">
        <v>0</v>
      </c>
      <c r="AD501">
        <v>647</v>
      </c>
      <c r="AE501">
        <v>112786.78352</v>
      </c>
      <c r="AF501">
        <v>4527349.0562899997</v>
      </c>
      <c r="AG501">
        <v>4003850.7418499999</v>
      </c>
      <c r="AH501">
        <v>523498.31443999999</v>
      </c>
      <c r="AI501">
        <v>2872399.4453699999</v>
      </c>
      <c r="AJ501">
        <v>1654949.6109199999</v>
      </c>
      <c r="AM501" t="s">
        <v>67</v>
      </c>
      <c r="AN501" t="s">
        <v>68</v>
      </c>
      <c r="AO501" t="s">
        <v>69</v>
      </c>
      <c r="AP501" t="s">
        <v>70</v>
      </c>
      <c r="AQ501" t="s">
        <v>71</v>
      </c>
      <c r="AR501">
        <v>0</v>
      </c>
      <c r="AS501">
        <v>50.618791125978021</v>
      </c>
      <c r="AT501">
        <v>0.14607714641954059</v>
      </c>
      <c r="AU501">
        <v>5.3775552170370382E-2</v>
      </c>
      <c r="AV501">
        <v>8.4758648649105039E-2</v>
      </c>
      <c r="AW501" t="s">
        <v>47</v>
      </c>
      <c r="AX501">
        <v>1</v>
      </c>
      <c r="AY501">
        <v>0.63445504414537635</v>
      </c>
      <c r="AZ501">
        <v>174.32269477588869</v>
      </c>
      <c r="BA501">
        <v>2575.9788978207112</v>
      </c>
      <c r="BB501">
        <v>6188.3319039412672</v>
      </c>
      <c r="BC501" t="s">
        <v>3685</v>
      </c>
      <c r="BD501" t="s">
        <v>2173</v>
      </c>
      <c r="BE501" t="s">
        <v>2174</v>
      </c>
      <c r="BF501" t="s">
        <v>2184</v>
      </c>
      <c r="BG501">
        <v>0</v>
      </c>
      <c r="BH501">
        <v>0</v>
      </c>
      <c r="BI501">
        <v>74.395022067009904</v>
      </c>
      <c r="BJ501">
        <v>0.55615278188567174</v>
      </c>
      <c r="BK501">
        <v>26.373204396384001</v>
      </c>
      <c r="BL501">
        <v>0.23406928271655941</v>
      </c>
      <c r="BM501">
        <v>14.91679921785585</v>
      </c>
      <c r="BN501" t="s">
        <v>49</v>
      </c>
      <c r="BO501" t="s">
        <v>48</v>
      </c>
      <c r="BP501" t="s">
        <v>48</v>
      </c>
      <c r="BQ501" t="s">
        <v>3728</v>
      </c>
      <c r="BR501" t="s">
        <v>2165</v>
      </c>
      <c r="BS501">
        <v>13.70826010544816</v>
      </c>
      <c r="BT501">
        <v>0.12846586037457011</v>
      </c>
      <c r="BU501">
        <v>3.2637764555927711</v>
      </c>
      <c r="BV501" t="s">
        <v>48</v>
      </c>
      <c r="BW501" t="s">
        <v>2180</v>
      </c>
      <c r="BX501" t="s">
        <v>2166</v>
      </c>
      <c r="BY501">
        <v>896.40069043934022</v>
      </c>
      <c r="BZ501">
        <v>0.17662711367821871</v>
      </c>
      <c r="CA501">
        <v>6.0334098475268237E-2</v>
      </c>
      <c r="CB501">
        <v>4.5824900605799003E-2</v>
      </c>
      <c r="CC501">
        <v>0</v>
      </c>
      <c r="CD501" t="s">
        <v>3685</v>
      </c>
      <c r="CE501">
        <v>0.75951910716927762</v>
      </c>
      <c r="CF501">
        <v>13.77017840796613</v>
      </c>
      <c r="CG501">
        <v>6.3438804341263308</v>
      </c>
      <c r="CH501">
        <v>125.1235367838313</v>
      </c>
      <c r="CI501">
        <v>1679.5782073813709</v>
      </c>
    </row>
    <row r="502" spans="1:87">
      <c r="A502">
        <v>408</v>
      </c>
      <c r="B502">
        <v>336</v>
      </c>
      <c r="C502">
        <v>294</v>
      </c>
      <c r="D502">
        <v>426</v>
      </c>
      <c r="E502">
        <v>563</v>
      </c>
      <c r="F502" t="s">
        <v>642</v>
      </c>
      <c r="H502">
        <v>1989</v>
      </c>
      <c r="J502">
        <v>2009</v>
      </c>
      <c r="L502" t="s">
        <v>3417</v>
      </c>
      <c r="M502">
        <v>328793</v>
      </c>
      <c r="N502">
        <v>1230993241</v>
      </c>
      <c r="O502" t="s">
        <v>2198</v>
      </c>
      <c r="P502" t="s">
        <v>643</v>
      </c>
      <c r="Q502" t="s">
        <v>2452</v>
      </c>
      <c r="R502" t="s">
        <v>2547</v>
      </c>
      <c r="S502" t="s">
        <v>2014</v>
      </c>
      <c r="U502">
        <v>400</v>
      </c>
      <c r="V502" t="s">
        <v>113</v>
      </c>
      <c r="W502">
        <v>2023</v>
      </c>
      <c r="X502">
        <v>1707203</v>
      </c>
      <c r="Y502">
        <v>22818.104960000001</v>
      </c>
      <c r="Z502">
        <v>19004.951819999998</v>
      </c>
      <c r="AA502">
        <v>13706.230820000001</v>
      </c>
      <c r="AB502">
        <v>23252.91995</v>
      </c>
      <c r="AC502">
        <v>390865</v>
      </c>
      <c r="AD502">
        <v>2060</v>
      </c>
      <c r="AE502">
        <v>224694.98172000001</v>
      </c>
      <c r="AF502">
        <v>627455.48904999997</v>
      </c>
      <c r="AG502">
        <v>172307.82738</v>
      </c>
      <c r="AH502">
        <v>455147.66167</v>
      </c>
      <c r="AI502">
        <v>164454.78758</v>
      </c>
      <c r="AJ502">
        <v>463000.70147000003</v>
      </c>
      <c r="AM502" t="s">
        <v>171</v>
      </c>
      <c r="AN502" t="s">
        <v>172</v>
      </c>
      <c r="AO502" t="s">
        <v>173</v>
      </c>
      <c r="AP502" t="s">
        <v>174</v>
      </c>
      <c r="AQ502" t="s">
        <v>71</v>
      </c>
      <c r="AR502">
        <v>0.2289505114506008</v>
      </c>
      <c r="AS502">
        <v>-16.091954248962882</v>
      </c>
      <c r="AT502">
        <v>8.0284716111675061E-3</v>
      </c>
      <c r="AU502">
        <v>2.1844148404458051E-2</v>
      </c>
      <c r="AV502">
        <v>8.3343458841734983E-2</v>
      </c>
      <c r="AW502" t="s">
        <v>57</v>
      </c>
      <c r="AX502">
        <v>0</v>
      </c>
      <c r="AY502">
        <v>0.26209793435546008</v>
      </c>
      <c r="AZ502">
        <v>109.0752338446602</v>
      </c>
      <c r="BA502">
        <v>828.73932038834948</v>
      </c>
      <c r="BB502">
        <v>83.644576398058248</v>
      </c>
      <c r="BC502" t="s">
        <v>3687</v>
      </c>
      <c r="BD502" t="s">
        <v>2173</v>
      </c>
      <c r="BE502" t="s">
        <v>2174</v>
      </c>
      <c r="BF502" t="s">
        <v>2184</v>
      </c>
      <c r="BG502">
        <v>0</v>
      </c>
      <c r="BH502">
        <v>-5.5709303505252494E-3</v>
      </c>
      <c r="BI502">
        <v>79.557585695158622</v>
      </c>
      <c r="BJ502">
        <v>0.58532578216337328</v>
      </c>
      <c r="BK502">
        <v>30.11419253272366</v>
      </c>
      <c r="BL502">
        <v>0.26324228299426089</v>
      </c>
      <c r="BM502">
        <v>15.757979913678691</v>
      </c>
      <c r="BN502" t="s">
        <v>48</v>
      </c>
      <c r="BO502" t="s">
        <v>49</v>
      </c>
      <c r="BP502" t="s">
        <v>48</v>
      </c>
      <c r="BQ502" t="s">
        <v>3728</v>
      </c>
      <c r="BR502" t="s">
        <v>2165</v>
      </c>
      <c r="BS502">
        <v>36.153337739590221</v>
      </c>
      <c r="BT502">
        <v>0.30861154799527141</v>
      </c>
      <c r="BU502">
        <v>8.0207213407586408</v>
      </c>
      <c r="BV502" t="s">
        <v>48</v>
      </c>
      <c r="BW502" t="s">
        <v>2180</v>
      </c>
      <c r="BX502" t="s">
        <v>2166</v>
      </c>
      <c r="BY502">
        <v>200.33019943659801</v>
      </c>
      <c r="BZ502">
        <v>2.006030818809339E-2</v>
      </c>
      <c r="CA502">
        <v>0.29093765730585602</v>
      </c>
      <c r="CB502">
        <v>6.5681541121128423E-2</v>
      </c>
      <c r="CC502">
        <v>0.234521441801126</v>
      </c>
      <c r="CD502" t="s">
        <v>3687</v>
      </c>
      <c r="CE502">
        <v>0.22575812883541219</v>
      </c>
      <c r="CF502">
        <v>13.76504113462806</v>
      </c>
      <c r="CG502">
        <v>7.3218497137883558</v>
      </c>
      <c r="CH502">
        <v>81.248208195637815</v>
      </c>
      <c r="CI502">
        <v>628.40912095175145</v>
      </c>
    </row>
    <row r="503" spans="1:87">
      <c r="A503">
        <v>194</v>
      </c>
      <c r="B503">
        <v>197</v>
      </c>
      <c r="C503">
        <v>212</v>
      </c>
      <c r="D503">
        <v>391</v>
      </c>
      <c r="E503">
        <v>564</v>
      </c>
      <c r="F503" t="s">
        <v>388</v>
      </c>
      <c r="G503" t="s">
        <v>2283</v>
      </c>
      <c r="H503">
        <v>1988</v>
      </c>
      <c r="J503">
        <v>2006</v>
      </c>
      <c r="L503">
        <v>750772302</v>
      </c>
      <c r="M503">
        <v>270385</v>
      </c>
      <c r="N503">
        <v>8361702207</v>
      </c>
      <c r="O503" t="s">
        <v>2198</v>
      </c>
      <c r="P503" t="s">
        <v>389</v>
      </c>
      <c r="Q503" t="s">
        <v>2047</v>
      </c>
      <c r="R503" t="s">
        <v>2553</v>
      </c>
      <c r="S503" t="s">
        <v>2017</v>
      </c>
      <c r="U503">
        <v>400</v>
      </c>
      <c r="V503" t="s">
        <v>2208</v>
      </c>
      <c r="W503">
        <v>2023</v>
      </c>
      <c r="X503">
        <v>3322440</v>
      </c>
      <c r="Y503">
        <v>223883</v>
      </c>
      <c r="Z503">
        <v>170213</v>
      </c>
      <c r="AA503">
        <v>135414</v>
      </c>
      <c r="AB503">
        <v>18722</v>
      </c>
      <c r="AC503">
        <v>0</v>
      </c>
      <c r="AD503">
        <v>1112</v>
      </c>
      <c r="AE503">
        <v>149699</v>
      </c>
      <c r="AF503">
        <v>2283801</v>
      </c>
      <c r="AG503">
        <v>846977</v>
      </c>
      <c r="AH503">
        <v>1436824</v>
      </c>
      <c r="AI503">
        <v>793550</v>
      </c>
      <c r="AJ503">
        <v>1490251</v>
      </c>
      <c r="AM503" t="s">
        <v>47</v>
      </c>
      <c r="AN503" t="s">
        <v>186</v>
      </c>
      <c r="AO503" t="s">
        <v>300</v>
      </c>
      <c r="AP503" t="s">
        <v>301</v>
      </c>
      <c r="AQ503" t="s">
        <v>71</v>
      </c>
      <c r="AR503">
        <v>0</v>
      </c>
      <c r="AS503">
        <v>9.3723761639785685E-2</v>
      </c>
      <c r="AT503">
        <v>4.0757395167407083E-2</v>
      </c>
      <c r="AU503">
        <v>5.9293257162073218E-2</v>
      </c>
      <c r="AV503">
        <v>0.170643311700586</v>
      </c>
      <c r="AW503" t="s">
        <v>57</v>
      </c>
      <c r="AX503">
        <v>0</v>
      </c>
      <c r="AY503">
        <v>0.34746897825160772</v>
      </c>
      <c r="AZ503">
        <v>134.62140287769779</v>
      </c>
      <c r="BA503">
        <v>2987.8057553956828</v>
      </c>
      <c r="BB503">
        <v>761.66996402877703</v>
      </c>
      <c r="BC503" t="s">
        <v>3685</v>
      </c>
      <c r="BD503" t="s">
        <v>2173</v>
      </c>
      <c r="BE503" t="s">
        <v>2174</v>
      </c>
      <c r="BF503" t="s">
        <v>2184</v>
      </c>
      <c r="BG503">
        <v>0</v>
      </c>
      <c r="BH503">
        <v>0</v>
      </c>
      <c r="BI503">
        <v>250.06068881808531</v>
      </c>
      <c r="BJ503">
        <v>1.2529363500870121</v>
      </c>
      <c r="BK503">
        <v>153.66716581020671</v>
      </c>
      <c r="BL503">
        <v>0.93085285091789771</v>
      </c>
      <c r="BM503">
        <v>36.784168822468779</v>
      </c>
      <c r="BN503" t="s">
        <v>48</v>
      </c>
      <c r="BO503" t="s">
        <v>49</v>
      </c>
      <c r="BP503" t="s">
        <v>48</v>
      </c>
      <c r="BQ503" t="s">
        <v>3729</v>
      </c>
      <c r="BR503" t="s">
        <v>2165</v>
      </c>
      <c r="BS503">
        <v>40.404040404040401</v>
      </c>
      <c r="BT503">
        <v>0.3393540829961017</v>
      </c>
      <c r="BU503">
        <v>8.8541275675628306</v>
      </c>
      <c r="BV503" t="s">
        <v>48</v>
      </c>
      <c r="BW503" t="s">
        <v>2180</v>
      </c>
      <c r="BX503" t="s">
        <v>2166</v>
      </c>
      <c r="BY503">
        <v>1789.442119032047</v>
      </c>
      <c r="BZ503">
        <v>2.9632158330383181E-2</v>
      </c>
      <c r="CA503">
        <v>6.9400848879676236E-2</v>
      </c>
      <c r="CB503">
        <v>2.4531786038584091E-2</v>
      </c>
      <c r="CC503">
        <v>0</v>
      </c>
      <c r="CD503" t="s">
        <v>3685</v>
      </c>
      <c r="CE503">
        <v>0.35347962502758562</v>
      </c>
      <c r="CF503">
        <v>13.76327366062872</v>
      </c>
      <c r="CG503">
        <v>6.674561391814426</v>
      </c>
      <c r="CH503">
        <v>89.452020202020208</v>
      </c>
      <c r="CI503">
        <v>1198.363636363636</v>
      </c>
    </row>
    <row r="504" spans="1:87">
      <c r="A504">
        <v>700</v>
      </c>
      <c r="B504">
        <v>552</v>
      </c>
      <c r="C504">
        <v>543</v>
      </c>
      <c r="D504">
        <v>545</v>
      </c>
      <c r="E504">
        <v>565</v>
      </c>
      <c r="F504" t="s">
        <v>986</v>
      </c>
      <c r="J504">
        <v>2002</v>
      </c>
      <c r="L504" t="s">
        <v>3415</v>
      </c>
      <c r="M504">
        <v>114651</v>
      </c>
      <c r="N504">
        <v>7280132490</v>
      </c>
      <c r="O504" t="s">
        <v>2200</v>
      </c>
      <c r="P504" t="s">
        <v>344</v>
      </c>
      <c r="Q504" t="s">
        <v>2040</v>
      </c>
      <c r="R504" t="s">
        <v>2513</v>
      </c>
      <c r="S504" t="s">
        <v>1980</v>
      </c>
      <c r="U504">
        <v>500</v>
      </c>
      <c r="V504" t="s">
        <v>113</v>
      </c>
      <c r="W504">
        <v>2023</v>
      </c>
      <c r="X504">
        <v>1328667</v>
      </c>
      <c r="Y504">
        <v>-4513</v>
      </c>
      <c r="Z504">
        <v>-3362</v>
      </c>
      <c r="AA504">
        <v>-3425</v>
      </c>
      <c r="AB504">
        <v>3661</v>
      </c>
      <c r="AC504">
        <v>986229</v>
      </c>
      <c r="AD504">
        <v>663</v>
      </c>
      <c r="AE504">
        <v>53141</v>
      </c>
      <c r="AF504">
        <v>162166</v>
      </c>
      <c r="AG504">
        <v>35295</v>
      </c>
      <c r="AH504">
        <v>126871</v>
      </c>
      <c r="AI504">
        <v>81909</v>
      </c>
      <c r="AJ504">
        <v>80256.573999999993</v>
      </c>
      <c r="AM504" t="s">
        <v>42</v>
      </c>
      <c r="AN504" t="s">
        <v>43</v>
      </c>
      <c r="AO504" t="s">
        <v>44</v>
      </c>
      <c r="AP504" t="s">
        <v>45</v>
      </c>
      <c r="AQ504" t="s">
        <v>46</v>
      </c>
      <c r="AR504">
        <v>0.74226950770960665</v>
      </c>
      <c r="AS504">
        <v>0</v>
      </c>
      <c r="AT504">
        <v>-2.577771556003122E-3</v>
      </c>
      <c r="AU504">
        <v>-2.1120333485440849E-2</v>
      </c>
      <c r="AV504">
        <v>-4.1814696797665703E-2</v>
      </c>
      <c r="AW504" t="s">
        <v>47</v>
      </c>
      <c r="AX504">
        <v>1</v>
      </c>
      <c r="AY504">
        <v>0.50509354611940849</v>
      </c>
      <c r="AZ504">
        <v>80.152337858220207</v>
      </c>
      <c r="BA504">
        <v>2004.0226244343889</v>
      </c>
      <c r="BB504">
        <v>53.235294117647058</v>
      </c>
      <c r="BC504" t="s">
        <v>3686</v>
      </c>
      <c r="BD504" t="s">
        <v>2175</v>
      </c>
      <c r="BE504" t="s">
        <v>2176</v>
      </c>
      <c r="BF504" t="s">
        <v>2185</v>
      </c>
      <c r="BG504">
        <v>1</v>
      </c>
      <c r="BH504">
        <v>0.1050780266759388</v>
      </c>
      <c r="BI504">
        <v>40.375637081075233</v>
      </c>
      <c r="BJ504">
        <v>0.33915176548283732</v>
      </c>
      <c r="BK504">
        <v>1.7214761457067009</v>
      </c>
      <c r="BL504">
        <v>1.7068266313723161E-2</v>
      </c>
      <c r="BM504">
        <v>8.8486219327002846</v>
      </c>
      <c r="BN504" t="s">
        <v>48</v>
      </c>
      <c r="BO504" t="s">
        <v>49</v>
      </c>
      <c r="BP504" t="s">
        <v>48</v>
      </c>
      <c r="BQ504" t="s">
        <v>3728</v>
      </c>
      <c r="BR504" t="s">
        <v>2165</v>
      </c>
      <c r="BS504">
        <v>25.806451612903221</v>
      </c>
      <c r="BT504">
        <v>0.2295744416445</v>
      </c>
      <c r="BU504">
        <v>5.9072590363355992</v>
      </c>
      <c r="BV504" t="s">
        <v>48</v>
      </c>
      <c r="BW504" t="s">
        <v>2180</v>
      </c>
      <c r="BX504" t="s">
        <v>2166</v>
      </c>
      <c r="BY504">
        <v>207.9917705444461</v>
      </c>
      <c r="BZ504">
        <v>4.8438633805477832E-2</v>
      </c>
      <c r="CA504">
        <v>0.56179862198985708</v>
      </c>
      <c r="CB504">
        <v>0.35121222794517032</v>
      </c>
      <c r="CC504">
        <v>0.63719148103366785</v>
      </c>
      <c r="CD504" t="s">
        <v>3686</v>
      </c>
      <c r="CE504">
        <v>0.6251567985360974</v>
      </c>
      <c r="CF504">
        <v>13.760534976481971</v>
      </c>
      <c r="CG504">
        <v>6.2672005485413624</v>
      </c>
      <c r="CH504">
        <v>15.95635673624288</v>
      </c>
      <c r="CI504">
        <v>1796.030853889943</v>
      </c>
    </row>
    <row r="505" spans="1:87">
      <c r="A505">
        <v>502</v>
      </c>
      <c r="B505">
        <v>571</v>
      </c>
      <c r="E505">
        <v>566</v>
      </c>
      <c r="F505" t="s">
        <v>744</v>
      </c>
      <c r="L505">
        <v>146870713</v>
      </c>
      <c r="M505">
        <v>476879</v>
      </c>
      <c r="N505">
        <v>1132868871</v>
      </c>
      <c r="O505" t="s">
        <v>2200</v>
      </c>
      <c r="P505" t="s">
        <v>214</v>
      </c>
      <c r="Q505" t="s">
        <v>2022</v>
      </c>
      <c r="S505" t="s">
        <v>2002</v>
      </c>
      <c r="U505">
        <v>400</v>
      </c>
      <c r="V505" t="s">
        <v>113</v>
      </c>
      <c r="W505">
        <v>2023</v>
      </c>
      <c r="X505">
        <v>1453434</v>
      </c>
      <c r="Y505">
        <v>251461</v>
      </c>
      <c r="Z505">
        <v>145867</v>
      </c>
      <c r="AA505">
        <v>85064</v>
      </c>
      <c r="AB505">
        <v>637860</v>
      </c>
      <c r="AC505">
        <v>0</v>
      </c>
      <c r="AD505">
        <v>365</v>
      </c>
      <c r="AE505">
        <v>69628</v>
      </c>
      <c r="AF505">
        <v>3790838</v>
      </c>
      <c r="AG505">
        <v>3435375</v>
      </c>
      <c r="AH505">
        <v>355463</v>
      </c>
      <c r="AI505">
        <v>2417245</v>
      </c>
      <c r="AJ505">
        <v>1373593</v>
      </c>
      <c r="AM505" t="s">
        <v>113</v>
      </c>
      <c r="AN505" t="s">
        <v>114</v>
      </c>
      <c r="AO505" t="s">
        <v>141</v>
      </c>
      <c r="AP505" t="s">
        <v>142</v>
      </c>
      <c r="AQ505" t="s">
        <v>56</v>
      </c>
      <c r="AR505">
        <v>0</v>
      </c>
      <c r="AS505">
        <v>12.77044605122579</v>
      </c>
      <c r="AT505">
        <v>5.852622134888822E-2</v>
      </c>
      <c r="AU505">
        <v>2.2439365649494919E-2</v>
      </c>
      <c r="AV505">
        <v>3.5190475106991637E-2</v>
      </c>
      <c r="AW505" t="s">
        <v>57</v>
      </c>
      <c r="AX505">
        <v>0</v>
      </c>
      <c r="AY505">
        <v>0.63765452388099941</v>
      </c>
      <c r="AZ505">
        <v>190.76164383561641</v>
      </c>
      <c r="BA505">
        <v>3982.010958904109</v>
      </c>
      <c r="BB505">
        <v>9411.9863013698632</v>
      </c>
      <c r="BC505" t="s">
        <v>3685</v>
      </c>
      <c r="BD505" t="s">
        <v>2173</v>
      </c>
      <c r="BE505" t="s">
        <v>2174</v>
      </c>
      <c r="BF505" t="s">
        <v>2184</v>
      </c>
      <c r="BG505">
        <v>0</v>
      </c>
      <c r="BH505">
        <v>0</v>
      </c>
      <c r="BI505">
        <v>53.876628429561322</v>
      </c>
      <c r="BJ505">
        <v>0.43098098126840162</v>
      </c>
      <c r="BK505">
        <v>11.50480320982706</v>
      </c>
      <c r="BL505">
        <v>0.1088974820992874</v>
      </c>
      <c r="BM505">
        <v>11.376397265410731</v>
      </c>
      <c r="BN505" t="s">
        <v>49</v>
      </c>
      <c r="BO505" t="s">
        <v>48</v>
      </c>
      <c r="BP505" t="s">
        <v>48</v>
      </c>
      <c r="BQ505" t="s">
        <v>3728</v>
      </c>
      <c r="BR505" t="s">
        <v>2165</v>
      </c>
      <c r="BS505">
        <v>-7.8282828282828287</v>
      </c>
      <c r="BT505">
        <v>-8.1516857671989129E-2</v>
      </c>
      <c r="BU505">
        <v>-2.0172961693535658</v>
      </c>
      <c r="BV505" t="s">
        <v>49</v>
      </c>
      <c r="BW505" t="s">
        <v>2182</v>
      </c>
      <c r="BX505" t="s">
        <v>2167</v>
      </c>
      <c r="BY505">
        <v>1596.796312439463</v>
      </c>
      <c r="BZ505">
        <v>0.12032036589045519</v>
      </c>
      <c r="CA505">
        <v>4.9905632124247673E-2</v>
      </c>
      <c r="CB505">
        <v>3.1748186773693322E-2</v>
      </c>
      <c r="CC505">
        <v>0</v>
      </c>
      <c r="CD505" t="s">
        <v>3685</v>
      </c>
      <c r="CE505">
        <v>0.6361644051447215</v>
      </c>
      <c r="CF505">
        <v>13.75845860904497</v>
      </c>
      <c r="CG505">
        <v>5.9814142112544806</v>
      </c>
      <c r="CH505">
        <v>87.073232323232318</v>
      </c>
      <c r="CI505">
        <v>2385.2146464646471</v>
      </c>
    </row>
    <row r="506" spans="1:87">
      <c r="A506">
        <v>608</v>
      </c>
      <c r="B506">
        <v>665</v>
      </c>
      <c r="C506">
        <v>584</v>
      </c>
      <c r="D506">
        <v>1555</v>
      </c>
      <c r="E506">
        <v>567</v>
      </c>
      <c r="F506" t="s">
        <v>877</v>
      </c>
      <c r="J506">
        <v>2010</v>
      </c>
      <c r="L506" t="s">
        <v>3413</v>
      </c>
      <c r="M506">
        <v>372659</v>
      </c>
      <c r="N506">
        <v>7010177382</v>
      </c>
      <c r="O506" t="s">
        <v>2198</v>
      </c>
      <c r="P506" t="s">
        <v>878</v>
      </c>
      <c r="Q506" t="s">
        <v>2093</v>
      </c>
      <c r="R506" t="s">
        <v>2352</v>
      </c>
      <c r="S506" t="s">
        <v>1984</v>
      </c>
      <c r="U506">
        <v>400</v>
      </c>
      <c r="V506" t="s">
        <v>2208</v>
      </c>
      <c r="W506">
        <v>2023</v>
      </c>
      <c r="X506">
        <v>1230062</v>
      </c>
      <c r="Y506">
        <v>44363</v>
      </c>
      <c r="Z506">
        <v>37605</v>
      </c>
      <c r="AA506">
        <v>27519</v>
      </c>
      <c r="AB506">
        <v>15615</v>
      </c>
      <c r="AC506">
        <v>0</v>
      </c>
      <c r="AD506">
        <v>19596</v>
      </c>
      <c r="AE506">
        <v>961479</v>
      </c>
      <c r="AF506">
        <v>370139</v>
      </c>
      <c r="AG506">
        <v>115331</v>
      </c>
      <c r="AH506">
        <v>254808</v>
      </c>
      <c r="AI506">
        <v>157786</v>
      </c>
      <c r="AJ506">
        <v>211952</v>
      </c>
      <c r="AM506" t="s">
        <v>117</v>
      </c>
      <c r="AN506" t="s">
        <v>118</v>
      </c>
      <c r="AO506" t="s">
        <v>782</v>
      </c>
      <c r="AP506" t="s">
        <v>783</v>
      </c>
      <c r="AQ506" t="s">
        <v>56</v>
      </c>
      <c r="AR506">
        <v>0</v>
      </c>
      <c r="AS506">
        <v>7.769056419952225</v>
      </c>
      <c r="AT506">
        <v>2.2372043035229119E-2</v>
      </c>
      <c r="AU506">
        <v>7.4347745036324187E-2</v>
      </c>
      <c r="AV506">
        <v>0.17440710836195861</v>
      </c>
      <c r="AW506" t="s">
        <v>57</v>
      </c>
      <c r="AX506">
        <v>0</v>
      </c>
      <c r="AY506">
        <v>0.42628850242746652</v>
      </c>
      <c r="AZ506">
        <v>49.065064298836496</v>
      </c>
      <c r="BA506">
        <v>62.771075729740772</v>
      </c>
      <c r="BB506">
        <v>5.8854358032251479</v>
      </c>
      <c r="BC506" t="s">
        <v>3685</v>
      </c>
      <c r="BD506" t="s">
        <v>2173</v>
      </c>
      <c r="BE506" t="s">
        <v>2174</v>
      </c>
      <c r="BF506" t="s">
        <v>2184</v>
      </c>
      <c r="BG506">
        <v>0</v>
      </c>
      <c r="BH506">
        <v>0</v>
      </c>
      <c r="BI506">
        <v>30.37140198366518</v>
      </c>
      <c r="BJ506">
        <v>0.26521712951130111</v>
      </c>
      <c r="BK506">
        <v>-5.5279695770542041</v>
      </c>
      <c r="BL506">
        <v>-5.6866369657813109E-2</v>
      </c>
      <c r="BM506">
        <v>6.8551809188927892</v>
      </c>
      <c r="BN506" t="s">
        <v>49</v>
      </c>
      <c r="BO506" t="s">
        <v>49</v>
      </c>
      <c r="BP506" t="s">
        <v>49</v>
      </c>
      <c r="BQ506" t="s">
        <v>3731</v>
      </c>
      <c r="BR506" t="s">
        <v>2168</v>
      </c>
      <c r="BS506">
        <v>197.81155015197569</v>
      </c>
      <c r="BT506">
        <v>1.091290718439103</v>
      </c>
      <c r="BU506">
        <v>31.366728417555809</v>
      </c>
      <c r="BV506" t="s">
        <v>48</v>
      </c>
      <c r="BW506" t="s">
        <v>2180</v>
      </c>
      <c r="BX506" t="s">
        <v>2166</v>
      </c>
      <c r="BY506">
        <v>-80.618893875122438</v>
      </c>
      <c r="BZ506">
        <v>9.3396332402761618E-3</v>
      </c>
      <c r="CA506">
        <v>7.4971498579182907E-2</v>
      </c>
      <c r="CB506">
        <v>2.9397537305715041E-2</v>
      </c>
      <c r="CC506">
        <v>0</v>
      </c>
      <c r="CD506" t="s">
        <v>3685</v>
      </c>
      <c r="CE506">
        <v>0.3921161756512862</v>
      </c>
      <c r="CF506">
        <v>13.757358003070999</v>
      </c>
      <c r="CG506">
        <v>8.7917900243193632</v>
      </c>
      <c r="CH506">
        <v>110.2557750759878</v>
      </c>
      <c r="CI506">
        <v>143.38996960486321</v>
      </c>
    </row>
    <row r="507" spans="1:87">
      <c r="A507">
        <v>389</v>
      </c>
      <c r="B507">
        <v>368</v>
      </c>
      <c r="C507">
        <v>392</v>
      </c>
      <c r="D507">
        <v>440</v>
      </c>
      <c r="E507">
        <v>569</v>
      </c>
      <c r="F507" t="s">
        <v>624</v>
      </c>
      <c r="J507">
        <v>2006</v>
      </c>
      <c r="L507">
        <v>300459077</v>
      </c>
      <c r="M507">
        <v>270274</v>
      </c>
      <c r="N507">
        <v>6172148186</v>
      </c>
      <c r="O507" t="s">
        <v>2200</v>
      </c>
      <c r="P507" t="s">
        <v>245</v>
      </c>
      <c r="Q507" t="s">
        <v>2028</v>
      </c>
      <c r="S507" t="s">
        <v>2006</v>
      </c>
      <c r="U507">
        <v>400</v>
      </c>
      <c r="V507" t="s">
        <v>113</v>
      </c>
      <c r="W507">
        <v>2023</v>
      </c>
      <c r="X507">
        <v>1777446</v>
      </c>
      <c r="Y507">
        <v>80548</v>
      </c>
      <c r="Z507">
        <v>50543</v>
      </c>
      <c r="AA507">
        <v>39609</v>
      </c>
      <c r="AB507">
        <v>11148</v>
      </c>
      <c r="AC507">
        <v>913587</v>
      </c>
      <c r="AD507">
        <v>1323</v>
      </c>
      <c r="AE507">
        <v>98805.5</v>
      </c>
      <c r="AF507">
        <v>1087553</v>
      </c>
      <c r="AG507">
        <v>407237</v>
      </c>
      <c r="AH507">
        <v>680316</v>
      </c>
      <c r="AI507">
        <v>317079</v>
      </c>
      <c r="AJ507">
        <v>770474</v>
      </c>
      <c r="AM507" t="s">
        <v>0</v>
      </c>
      <c r="AN507" t="s">
        <v>75</v>
      </c>
      <c r="AO507" t="s">
        <v>166</v>
      </c>
      <c r="AP507" t="s">
        <v>167</v>
      </c>
      <c r="AQ507" t="s">
        <v>71</v>
      </c>
      <c r="AR507">
        <v>0.51398861062445778</v>
      </c>
      <c r="AS507">
        <v>-5.4196830380255356</v>
      </c>
      <c r="AT507">
        <v>2.2284221292798771E-2</v>
      </c>
      <c r="AU507">
        <v>3.6420293999464851E-2</v>
      </c>
      <c r="AV507">
        <v>0.12491839573103231</v>
      </c>
      <c r="AW507" t="s">
        <v>57</v>
      </c>
      <c r="AX507">
        <v>0</v>
      </c>
      <c r="AY507">
        <v>0.29155268754718161</v>
      </c>
      <c r="AZ507">
        <v>74.682917611489046</v>
      </c>
      <c r="BA507">
        <v>1343.4965986394559</v>
      </c>
      <c r="BB507">
        <v>307.81330309901739</v>
      </c>
      <c r="BC507" t="s">
        <v>3686</v>
      </c>
      <c r="BD507" t="s">
        <v>2175</v>
      </c>
      <c r="BE507" t="s">
        <v>2174</v>
      </c>
      <c r="BF507" t="s">
        <v>2185</v>
      </c>
      <c r="BG507">
        <v>1</v>
      </c>
      <c r="BH507">
        <v>0.2618697712808909</v>
      </c>
      <c r="BI507">
        <v>88.761614174936213</v>
      </c>
      <c r="BJ507">
        <v>0.6353147323006656</v>
      </c>
      <c r="BK507">
        <v>36.783778387634953</v>
      </c>
      <c r="BL507">
        <v>0.31323123313155321</v>
      </c>
      <c r="BM507">
        <v>17.213712255160399</v>
      </c>
      <c r="BN507" t="s">
        <v>48</v>
      </c>
      <c r="BO507" t="s">
        <v>49</v>
      </c>
      <c r="BP507" t="s">
        <v>48</v>
      </c>
      <c r="BQ507" t="s">
        <v>3728</v>
      </c>
      <c r="BR507" t="s">
        <v>2165</v>
      </c>
      <c r="BS507">
        <v>1.84757505773672</v>
      </c>
      <c r="BT507">
        <v>1.830714744435635E-2</v>
      </c>
      <c r="BU507">
        <v>0.45872763466829891</v>
      </c>
      <c r="BV507" t="s">
        <v>48</v>
      </c>
      <c r="BW507" t="s">
        <v>2181</v>
      </c>
      <c r="BX507" t="s">
        <v>2166</v>
      </c>
      <c r="BY507">
        <v>618.60413960943265</v>
      </c>
      <c r="BZ507">
        <v>8.5755459075256262E-3</v>
      </c>
      <c r="CA507">
        <v>3.2441331795976087E-2</v>
      </c>
      <c r="CB507">
        <v>1.1339448575308339E-2</v>
      </c>
      <c r="CC507">
        <v>0.25211883934356688</v>
      </c>
      <c r="CD507" t="s">
        <v>3689</v>
      </c>
      <c r="CE507">
        <v>0.34953708579605369</v>
      </c>
      <c r="CF507">
        <v>13.75537332815056</v>
      </c>
      <c r="CG507">
        <v>7.1693500166705997</v>
      </c>
      <c r="CH507">
        <v>50.040030792917626</v>
      </c>
      <c r="CI507">
        <v>724.89245903002302</v>
      </c>
    </row>
    <row r="508" spans="1:87">
      <c r="A508">
        <v>821</v>
      </c>
      <c r="B508">
        <v>450</v>
      </c>
      <c r="C508">
        <v>588</v>
      </c>
      <c r="D508">
        <v>598</v>
      </c>
      <c r="E508">
        <v>570</v>
      </c>
      <c r="F508" t="s">
        <v>1107</v>
      </c>
      <c r="J508">
        <v>2002</v>
      </c>
      <c r="L508" t="s">
        <v>3399</v>
      </c>
      <c r="M508">
        <v>82646</v>
      </c>
      <c r="N508">
        <v>5980003701</v>
      </c>
      <c r="O508" t="s">
        <v>2198</v>
      </c>
      <c r="P508" t="s">
        <v>334</v>
      </c>
      <c r="Q508" t="s">
        <v>2466</v>
      </c>
      <c r="S508" t="s">
        <v>2000</v>
      </c>
      <c r="U508">
        <v>400</v>
      </c>
      <c r="V508" t="s">
        <v>113</v>
      </c>
      <c r="W508">
        <v>2023</v>
      </c>
      <c r="X508">
        <v>956840</v>
      </c>
      <c r="Y508">
        <v>97341</v>
      </c>
      <c r="Z508">
        <v>88060</v>
      </c>
      <c r="AA508">
        <v>72122</v>
      </c>
      <c r="AB508">
        <v>48328</v>
      </c>
      <c r="AC508">
        <v>707379</v>
      </c>
      <c r="AD508">
        <v>447</v>
      </c>
      <c r="AE508">
        <v>75147</v>
      </c>
      <c r="AF508">
        <v>836170</v>
      </c>
      <c r="AG508">
        <v>438998</v>
      </c>
      <c r="AH508">
        <v>397172</v>
      </c>
      <c r="AI508">
        <v>630871</v>
      </c>
      <c r="AJ508">
        <v>205299</v>
      </c>
      <c r="AM508" t="s">
        <v>0</v>
      </c>
      <c r="AN508" t="s">
        <v>75</v>
      </c>
      <c r="AO508" t="s">
        <v>335</v>
      </c>
      <c r="AP508" t="s">
        <v>336</v>
      </c>
      <c r="AQ508" t="s">
        <v>46</v>
      </c>
      <c r="AR508">
        <v>0.73928661009155139</v>
      </c>
      <c r="AS508">
        <v>-39.03710948077309</v>
      </c>
      <c r="AT508">
        <v>7.5375193344759839E-2</v>
      </c>
      <c r="AU508">
        <v>8.6252795484171876E-2</v>
      </c>
      <c r="AV508">
        <v>0.1143213113298915</v>
      </c>
      <c r="AW508" t="s">
        <v>57</v>
      </c>
      <c r="AX508">
        <v>0</v>
      </c>
      <c r="AY508">
        <v>0.75447696042670753</v>
      </c>
      <c r="AZ508">
        <v>168.11409395973149</v>
      </c>
      <c r="BA508">
        <v>2140.581655480984</v>
      </c>
      <c r="BB508">
        <v>982.09843400447426</v>
      </c>
      <c r="BC508" t="s">
        <v>3686</v>
      </c>
      <c r="BD508" t="s">
        <v>2175</v>
      </c>
      <c r="BE508" t="s">
        <v>2176</v>
      </c>
      <c r="BF508" t="s">
        <v>2185</v>
      </c>
      <c r="BG508">
        <v>1</v>
      </c>
      <c r="BH508">
        <v>1.50603851895148E-2</v>
      </c>
      <c r="BI508">
        <v>1.913894454083682</v>
      </c>
      <c r="BJ508">
        <v>1.8958098763540931E-2</v>
      </c>
      <c r="BK508">
        <v>-26.149351844866899</v>
      </c>
      <c r="BL508">
        <v>-0.30312540040557318</v>
      </c>
      <c r="BM508">
        <v>0.47507740031422768</v>
      </c>
      <c r="BN508" t="s">
        <v>49</v>
      </c>
      <c r="BO508" t="s">
        <v>49</v>
      </c>
      <c r="BP508" t="s">
        <v>49</v>
      </c>
      <c r="BQ508" t="s">
        <v>3731</v>
      </c>
      <c r="BR508" t="s">
        <v>2168</v>
      </c>
      <c r="BS508">
        <v>8.2324455205811145</v>
      </c>
      <c r="BT508">
        <v>7.9111001652536039E-2</v>
      </c>
      <c r="BU508">
        <v>1.9974625894908951</v>
      </c>
      <c r="BV508" t="s">
        <v>48</v>
      </c>
      <c r="BW508" t="s">
        <v>2180</v>
      </c>
      <c r="BX508" t="s">
        <v>2166</v>
      </c>
      <c r="BY508">
        <v>-132.7137440347542</v>
      </c>
      <c r="BZ508">
        <v>1.5817934519225751E-2</v>
      </c>
      <c r="CA508">
        <v>3.7439369951697637E-2</v>
      </c>
      <c r="CB508">
        <v>2.3277137590751212E-2</v>
      </c>
      <c r="CC508">
        <v>0.72422622490203659</v>
      </c>
      <c r="CD508" t="s">
        <v>3686</v>
      </c>
      <c r="CE508">
        <v>0.6217288811425562</v>
      </c>
      <c r="CF508">
        <v>13.75243336856118</v>
      </c>
      <c r="CG508">
        <v>6.0234475929610332</v>
      </c>
      <c r="CH508">
        <v>129.53268765133171</v>
      </c>
      <c r="CI508">
        <v>2273.2953995157391</v>
      </c>
    </row>
    <row r="509" spans="1:87">
      <c r="A509">
        <v>653</v>
      </c>
      <c r="B509">
        <v>800</v>
      </c>
      <c r="C509">
        <v>765</v>
      </c>
      <c r="D509">
        <v>1676</v>
      </c>
      <c r="E509">
        <v>571</v>
      </c>
      <c r="F509" t="s">
        <v>936</v>
      </c>
      <c r="J509">
        <v>1999</v>
      </c>
      <c r="L509">
        <v>411125670</v>
      </c>
      <c r="M509">
        <v>53673</v>
      </c>
      <c r="N509">
        <v>6971983994</v>
      </c>
      <c r="O509" t="s">
        <v>2200</v>
      </c>
      <c r="P509" t="s">
        <v>937</v>
      </c>
      <c r="Q509" t="s">
        <v>2566</v>
      </c>
      <c r="S509" t="s">
        <v>1986</v>
      </c>
      <c r="U509">
        <v>400</v>
      </c>
      <c r="V509" t="s">
        <v>113</v>
      </c>
      <c r="W509">
        <v>2023</v>
      </c>
      <c r="X509">
        <v>1154015.68194</v>
      </c>
      <c r="Y509">
        <v>-23982.40857</v>
      </c>
      <c r="Z509">
        <v>2740.2144199999998</v>
      </c>
      <c r="AA509">
        <v>41395.865259999999</v>
      </c>
      <c r="AB509">
        <v>30902.588189999999</v>
      </c>
      <c r="AC509">
        <v>1105505</v>
      </c>
      <c r="AD509">
        <v>796</v>
      </c>
      <c r="AE509">
        <v>97254.355769999995</v>
      </c>
      <c r="AF509">
        <v>688280.40642000001</v>
      </c>
      <c r="AG509">
        <v>292553.20382</v>
      </c>
      <c r="AH509">
        <v>395727.20260000002</v>
      </c>
      <c r="AI509">
        <v>190831.71489</v>
      </c>
      <c r="AJ509">
        <v>497448.69153000001</v>
      </c>
      <c r="AM509" t="s">
        <v>0</v>
      </c>
      <c r="AN509" t="s">
        <v>75</v>
      </c>
      <c r="AO509" t="s">
        <v>370</v>
      </c>
      <c r="AP509" t="s">
        <v>371</v>
      </c>
      <c r="AQ509" t="s">
        <v>46</v>
      </c>
      <c r="AR509">
        <v>0.95796358515817615</v>
      </c>
      <c r="AS509">
        <v>18.937454680593181</v>
      </c>
      <c r="AT509">
        <v>3.5871146213897177E-2</v>
      </c>
      <c r="AU509">
        <v>6.0143896112509067E-2</v>
      </c>
      <c r="AV509">
        <v>0.2169234043925119</v>
      </c>
      <c r="AW509" t="s">
        <v>57</v>
      </c>
      <c r="AX509">
        <v>0</v>
      </c>
      <c r="AY509">
        <v>0.27725867700140711</v>
      </c>
      <c r="AZ509">
        <v>122.1788389070352</v>
      </c>
      <c r="BA509">
        <v>1449.768444648241</v>
      </c>
      <c r="BB509">
        <v>367.52915052763819</v>
      </c>
      <c r="BC509" t="s">
        <v>3688</v>
      </c>
      <c r="BD509" t="s">
        <v>2175</v>
      </c>
      <c r="BE509" t="s">
        <v>2176</v>
      </c>
      <c r="BF509" t="s">
        <v>2184</v>
      </c>
      <c r="BG509">
        <v>0</v>
      </c>
      <c r="BH509">
        <v>-2.097754655618966E-2</v>
      </c>
      <c r="BI509">
        <v>22.97472040041901</v>
      </c>
      <c r="BJ509">
        <v>0.20680862306128309</v>
      </c>
      <c r="BK509">
        <v>-10.887883767812299</v>
      </c>
      <c r="BL509">
        <v>-0.1152748761078293</v>
      </c>
      <c r="BM509">
        <v>5.306204733997455</v>
      </c>
      <c r="BN509" t="s">
        <v>49</v>
      </c>
      <c r="BO509" t="s">
        <v>48</v>
      </c>
      <c r="BP509" t="s">
        <v>48</v>
      </c>
      <c r="BQ509" t="s">
        <v>3731</v>
      </c>
      <c r="BR509" t="s">
        <v>2168</v>
      </c>
      <c r="BS509">
        <v>-6.6822977725674093</v>
      </c>
      <c r="BT509">
        <v>-6.916036164729622E-2</v>
      </c>
      <c r="BU509">
        <v>-1.7141474558474701</v>
      </c>
      <c r="BV509" t="s">
        <v>49</v>
      </c>
      <c r="BW509" t="s">
        <v>2182</v>
      </c>
      <c r="BX509" t="s">
        <v>2167</v>
      </c>
      <c r="BY509">
        <v>349.63128169396208</v>
      </c>
      <c r="BZ509">
        <v>-1.738352992326439E-2</v>
      </c>
      <c r="CA509">
        <v>-4.9624915583190862E-2</v>
      </c>
      <c r="CB509">
        <v>-2.912593624182044E-2</v>
      </c>
      <c r="CC509">
        <v>0.97894113171436581</v>
      </c>
      <c r="CD509" t="s">
        <v>3688</v>
      </c>
      <c r="CE509">
        <v>0.5869216279671835</v>
      </c>
      <c r="CF509">
        <v>13.751949692099339</v>
      </c>
      <c r="CG509">
        <v>6.7487595474916793</v>
      </c>
      <c r="CH509">
        <v>82.353414572098472</v>
      </c>
      <c r="CI509">
        <v>1100.1371629542789</v>
      </c>
    </row>
    <row r="510" spans="1:87">
      <c r="A510">
        <v>454</v>
      </c>
      <c r="B510">
        <v>445</v>
      </c>
      <c r="C510">
        <v>766</v>
      </c>
      <c r="D510">
        <v>583</v>
      </c>
      <c r="E510">
        <v>572</v>
      </c>
      <c r="F510" t="s">
        <v>685</v>
      </c>
      <c r="J510">
        <v>1999</v>
      </c>
      <c r="L510">
        <v>276598325</v>
      </c>
      <c r="M510">
        <v>80666</v>
      </c>
      <c r="N510">
        <v>6482326274</v>
      </c>
      <c r="O510" t="s">
        <v>2200</v>
      </c>
      <c r="P510" t="s">
        <v>74</v>
      </c>
      <c r="Q510" t="s">
        <v>2535</v>
      </c>
      <c r="R510" t="s">
        <v>2589</v>
      </c>
      <c r="S510" t="s">
        <v>1986</v>
      </c>
      <c r="U510">
        <v>500</v>
      </c>
      <c r="V510" t="s">
        <v>113</v>
      </c>
      <c r="W510">
        <v>2023</v>
      </c>
      <c r="X510">
        <v>1585531</v>
      </c>
      <c r="Y510">
        <v>50706</v>
      </c>
      <c r="Z510">
        <v>50997</v>
      </c>
      <c r="AA510">
        <v>43149</v>
      </c>
      <c r="AB510">
        <v>8622</v>
      </c>
      <c r="AC510">
        <v>1510313</v>
      </c>
      <c r="AD510">
        <v>549</v>
      </c>
      <c r="AE510">
        <v>51682</v>
      </c>
      <c r="AF510">
        <v>923964</v>
      </c>
      <c r="AG510">
        <v>63255</v>
      </c>
      <c r="AH510">
        <v>860709</v>
      </c>
      <c r="AI510">
        <v>226931</v>
      </c>
      <c r="AJ510">
        <v>671850</v>
      </c>
      <c r="AM510" t="s">
        <v>0</v>
      </c>
      <c r="AN510" t="s">
        <v>75</v>
      </c>
      <c r="AO510" t="s">
        <v>76</v>
      </c>
      <c r="AP510" t="s">
        <v>77</v>
      </c>
      <c r="AQ510" t="s">
        <v>46</v>
      </c>
      <c r="AR510">
        <v>0.95255974181520264</v>
      </c>
      <c r="AS510">
        <v>0</v>
      </c>
      <c r="AT510">
        <v>2.7214226653405071E-2</v>
      </c>
      <c r="AU510">
        <v>4.669987142356196E-2</v>
      </c>
      <c r="AV510">
        <v>0.19014149675452011</v>
      </c>
      <c r="AW510" t="s">
        <v>47</v>
      </c>
      <c r="AX510">
        <v>1</v>
      </c>
      <c r="AY510">
        <v>0.24560588940694661</v>
      </c>
      <c r="AZ510">
        <v>94.138433515482703</v>
      </c>
      <c r="BA510">
        <v>2888.0346083788709</v>
      </c>
      <c r="BB510">
        <v>115.21857923497269</v>
      </c>
      <c r="BC510" t="s">
        <v>3688</v>
      </c>
      <c r="BD510" t="s">
        <v>2175</v>
      </c>
      <c r="BE510" t="s">
        <v>2176</v>
      </c>
      <c r="BF510" t="s">
        <v>2185</v>
      </c>
      <c r="BG510">
        <v>1</v>
      </c>
      <c r="BH510">
        <v>0.15830556296149861</v>
      </c>
      <c r="BI510">
        <v>69.549630685810044</v>
      </c>
      <c r="BJ510">
        <v>0.52797550437894358</v>
      </c>
      <c r="BK510">
        <v>22.86205122160149</v>
      </c>
      <c r="BL510">
        <v>0.20589200520982939</v>
      </c>
      <c r="BM510">
        <v>14.110133124938869</v>
      </c>
      <c r="BN510" t="s">
        <v>49</v>
      </c>
      <c r="BO510" t="s">
        <v>49</v>
      </c>
      <c r="BP510" t="s">
        <v>49</v>
      </c>
      <c r="BQ510" t="s">
        <v>3728</v>
      </c>
      <c r="BR510" t="s">
        <v>2165</v>
      </c>
      <c r="BS510">
        <v>4.3726235741444874</v>
      </c>
      <c r="BT510">
        <v>4.279722877182035E-2</v>
      </c>
      <c r="BU510">
        <v>1.075674946153016</v>
      </c>
      <c r="BV510" t="s">
        <v>48</v>
      </c>
      <c r="BW510" t="s">
        <v>2181</v>
      </c>
      <c r="BX510" t="s">
        <v>2166</v>
      </c>
      <c r="BY510">
        <v>1110.196769215373</v>
      </c>
      <c r="BZ510">
        <v>2.2737548101153259E-2</v>
      </c>
      <c r="CA510">
        <v>0.19571255455060549</v>
      </c>
      <c r="CB510">
        <v>5.46392284365564E-2</v>
      </c>
      <c r="CC510">
        <v>0.79425417885370408</v>
      </c>
      <c r="CD510" t="s">
        <v>3688</v>
      </c>
      <c r="CE510">
        <v>0.27918100891390851</v>
      </c>
      <c r="CF510">
        <v>13.74845442058219</v>
      </c>
      <c r="CG510">
        <v>6.2653012127377101</v>
      </c>
      <c r="CH510">
        <v>66.854335931558921</v>
      </c>
      <c r="CI510">
        <v>1777.8378391634981</v>
      </c>
    </row>
    <row r="511" spans="1:87">
      <c r="A511">
        <v>563</v>
      </c>
      <c r="B511">
        <v>320</v>
      </c>
      <c r="C511">
        <v>295</v>
      </c>
      <c r="D511">
        <v>408</v>
      </c>
      <c r="E511">
        <v>573</v>
      </c>
      <c r="F511" t="s">
        <v>817</v>
      </c>
      <c r="J511">
        <v>2005</v>
      </c>
      <c r="L511" t="s">
        <v>3412</v>
      </c>
      <c r="M511">
        <v>234761</v>
      </c>
      <c r="N511">
        <v>5213342879</v>
      </c>
      <c r="O511" t="s">
        <v>2200</v>
      </c>
      <c r="P511" t="s">
        <v>366</v>
      </c>
      <c r="Q511" t="s">
        <v>2317</v>
      </c>
      <c r="S511" t="s">
        <v>2014</v>
      </c>
      <c r="U511">
        <v>400</v>
      </c>
      <c r="V511" t="s">
        <v>113</v>
      </c>
      <c r="W511">
        <v>2023</v>
      </c>
      <c r="X511">
        <v>1317039.39909</v>
      </c>
      <c r="Y511">
        <v>42925.781239999997</v>
      </c>
      <c r="Z511">
        <v>23653.900890000001</v>
      </c>
      <c r="AA511">
        <v>18164.916249999998</v>
      </c>
      <c r="AB511">
        <v>4615.4448600000014</v>
      </c>
      <c r="AC511">
        <v>425485</v>
      </c>
      <c r="AD511">
        <v>1507</v>
      </c>
      <c r="AE511">
        <v>154876.88615999999</v>
      </c>
      <c r="AF511">
        <v>355444.94680999999</v>
      </c>
      <c r="AG511">
        <v>32756.727940000001</v>
      </c>
      <c r="AH511">
        <v>322688.21886999998</v>
      </c>
      <c r="AI511">
        <v>164694.40349</v>
      </c>
      <c r="AJ511">
        <v>190750.54332</v>
      </c>
      <c r="AM511" t="s">
        <v>171</v>
      </c>
      <c r="AN511" t="s">
        <v>172</v>
      </c>
      <c r="AO511" t="s">
        <v>269</v>
      </c>
      <c r="AP511" t="s">
        <v>270</v>
      </c>
      <c r="AQ511" t="s">
        <v>71</v>
      </c>
      <c r="AR511">
        <v>0.3230617096906791</v>
      </c>
      <c r="AS511">
        <v>-38.741869164081763</v>
      </c>
      <c r="AT511">
        <v>1.379223450912018E-2</v>
      </c>
      <c r="AU511">
        <v>5.1104724973653648E-2</v>
      </c>
      <c r="AV511">
        <v>0.1102946782955071</v>
      </c>
      <c r="AW511" t="s">
        <v>57</v>
      </c>
      <c r="AX511">
        <v>0</v>
      </c>
      <c r="AY511">
        <v>0.46334715113571712</v>
      </c>
      <c r="AZ511">
        <v>102.7716563769078</v>
      </c>
      <c r="BA511">
        <v>873.94784279362966</v>
      </c>
      <c r="BB511">
        <v>21.736382176509618</v>
      </c>
      <c r="BC511" t="s">
        <v>3689</v>
      </c>
      <c r="BD511" t="s">
        <v>2175</v>
      </c>
      <c r="BE511" t="s">
        <v>2174</v>
      </c>
      <c r="BF511" t="s">
        <v>2185</v>
      </c>
      <c r="BG511">
        <v>1</v>
      </c>
      <c r="BH511">
        <v>5.4576765826668761E-2</v>
      </c>
      <c r="BI511">
        <v>40.99992389122454</v>
      </c>
      <c r="BJ511">
        <v>0.343589164611382</v>
      </c>
      <c r="BK511">
        <v>2.173857892191704</v>
      </c>
      <c r="BL511">
        <v>2.150566544226962E-2</v>
      </c>
      <c r="BM511">
        <v>8.9694401301571922</v>
      </c>
      <c r="BN511" t="s">
        <v>48</v>
      </c>
      <c r="BO511" t="s">
        <v>49</v>
      </c>
      <c r="BP511" t="s">
        <v>48</v>
      </c>
      <c r="BQ511" t="s">
        <v>3728</v>
      </c>
      <c r="BR511" t="s">
        <v>2165</v>
      </c>
      <c r="BS511">
        <v>52.684903748733532</v>
      </c>
      <c r="BT511">
        <v>0.42320615919301391</v>
      </c>
      <c r="BU511">
        <v>11.160124600652409</v>
      </c>
      <c r="BV511" t="s">
        <v>48</v>
      </c>
      <c r="BW511" t="s">
        <v>2180</v>
      </c>
      <c r="BX511" t="s">
        <v>2166</v>
      </c>
      <c r="BY511">
        <v>-72.426017388741116</v>
      </c>
      <c r="BZ511">
        <v>2.162362390011038E-2</v>
      </c>
      <c r="CA511">
        <v>0.37087770840984208</v>
      </c>
      <c r="CB511">
        <v>6.6075179854166402E-2</v>
      </c>
      <c r="CC511">
        <v>0.26848494386401028</v>
      </c>
      <c r="CD511" t="s">
        <v>3689</v>
      </c>
      <c r="CE511">
        <v>0.17815894122476991</v>
      </c>
      <c r="CF511">
        <v>13.747307731452439</v>
      </c>
      <c r="CG511">
        <v>6.8946700394334819</v>
      </c>
      <c r="CH511">
        <v>85.787400830800422</v>
      </c>
      <c r="CI511">
        <v>946.37386018237078</v>
      </c>
    </row>
    <row r="512" spans="1:87">
      <c r="A512">
        <v>542</v>
      </c>
      <c r="B512">
        <v>651</v>
      </c>
      <c r="C512">
        <v>573</v>
      </c>
      <c r="D512">
        <v>567</v>
      </c>
      <c r="E512">
        <v>575</v>
      </c>
      <c r="F512" t="s">
        <v>796</v>
      </c>
      <c r="J512">
        <v>2005</v>
      </c>
      <c r="L512">
        <v>300023026</v>
      </c>
      <c r="M512">
        <v>233056</v>
      </c>
      <c r="N512">
        <v>7792251832</v>
      </c>
      <c r="O512" t="s">
        <v>2198</v>
      </c>
      <c r="P512" t="s">
        <v>98</v>
      </c>
      <c r="Q512" t="s">
        <v>1995</v>
      </c>
      <c r="S512" t="s">
        <v>1986</v>
      </c>
      <c r="U512">
        <v>400</v>
      </c>
      <c r="V512" t="s">
        <v>113</v>
      </c>
      <c r="W512">
        <v>2023</v>
      </c>
      <c r="X512">
        <v>1364335</v>
      </c>
      <c r="Y512">
        <v>45601</v>
      </c>
      <c r="Z512">
        <v>36892</v>
      </c>
      <c r="AA512">
        <v>36171</v>
      </c>
      <c r="AB512">
        <v>8186</v>
      </c>
      <c r="AC512">
        <v>0</v>
      </c>
      <c r="AD512">
        <v>429</v>
      </c>
      <c r="AE512">
        <v>75202</v>
      </c>
      <c r="AF512">
        <v>483236</v>
      </c>
      <c r="AG512">
        <v>170715</v>
      </c>
      <c r="AH512">
        <v>312521</v>
      </c>
      <c r="AI512">
        <v>228037</v>
      </c>
      <c r="AJ512">
        <v>255199.5</v>
      </c>
      <c r="AM512" t="s">
        <v>42</v>
      </c>
      <c r="AN512" t="s">
        <v>43</v>
      </c>
      <c r="AO512" t="s">
        <v>99</v>
      </c>
      <c r="AP512" t="s">
        <v>100</v>
      </c>
      <c r="AQ512" t="s">
        <v>46</v>
      </c>
      <c r="AR512">
        <v>0</v>
      </c>
      <c r="AS512">
        <v>17.50542743837325</v>
      </c>
      <c r="AT512">
        <v>2.6511817112366099E-2</v>
      </c>
      <c r="AU512">
        <v>7.4851625292817595E-2</v>
      </c>
      <c r="AV512">
        <v>0.15861899604011631</v>
      </c>
      <c r="AW512" t="s">
        <v>57</v>
      </c>
      <c r="AX512">
        <v>0</v>
      </c>
      <c r="AY512">
        <v>0.47189571968975819</v>
      </c>
      <c r="AZ512">
        <v>175.2960372960373</v>
      </c>
      <c r="BA512">
        <v>3180.2680652680651</v>
      </c>
      <c r="BB512">
        <v>397.93706293706288</v>
      </c>
      <c r="BC512" t="s">
        <v>3685</v>
      </c>
      <c r="BD512" t="s">
        <v>2173</v>
      </c>
      <c r="BE512" t="s">
        <v>2174</v>
      </c>
      <c r="BF512" t="s">
        <v>2184</v>
      </c>
      <c r="BG512">
        <v>0</v>
      </c>
      <c r="BH512">
        <v>0</v>
      </c>
      <c r="BI512">
        <v>49.072296515471187</v>
      </c>
      <c r="BJ512">
        <v>0.3992612137935545</v>
      </c>
      <c r="BK512">
        <v>8.0234032720805892</v>
      </c>
      <c r="BL512">
        <v>7.7177714624442117E-2</v>
      </c>
      <c r="BM512">
        <v>10.496681566722369</v>
      </c>
      <c r="BN512" t="s">
        <v>49</v>
      </c>
      <c r="BO512" t="s">
        <v>48</v>
      </c>
      <c r="BP512" t="s">
        <v>48</v>
      </c>
      <c r="BQ512" t="s">
        <v>3728</v>
      </c>
      <c r="BR512" t="s">
        <v>2165</v>
      </c>
      <c r="BS512">
        <v>2.3866348448687349</v>
      </c>
      <c r="BT512">
        <v>2.358599900587954E-2</v>
      </c>
      <c r="BU512">
        <v>0.5913918325505696</v>
      </c>
      <c r="BV512" t="s">
        <v>49</v>
      </c>
      <c r="BW512" t="s">
        <v>2181</v>
      </c>
      <c r="BX512" t="s">
        <v>2166</v>
      </c>
      <c r="BY512">
        <v>995.97928245183584</v>
      </c>
      <c r="BZ512">
        <v>4.721284678934067E-3</v>
      </c>
      <c r="CA512">
        <v>5.8216455815582768E-2</v>
      </c>
      <c r="CB512">
        <v>1.3571832401532761E-2</v>
      </c>
      <c r="CC512">
        <v>0</v>
      </c>
      <c r="CD512" t="s">
        <v>3685</v>
      </c>
      <c r="CE512">
        <v>0.23312708084678679</v>
      </c>
      <c r="CF512">
        <v>13.726916474609981</v>
      </c>
      <c r="CG512">
        <v>6.0378709199221374</v>
      </c>
      <c r="CH512">
        <v>109.47255369928401</v>
      </c>
      <c r="CI512">
        <v>2184.2887828162288</v>
      </c>
    </row>
    <row r="513" spans="1:87">
      <c r="A513">
        <v>733</v>
      </c>
      <c r="C513">
        <v>541</v>
      </c>
      <c r="D513">
        <v>520</v>
      </c>
      <c r="E513">
        <v>576</v>
      </c>
      <c r="F513" t="s">
        <v>1020</v>
      </c>
      <c r="H513" t="s">
        <v>2928</v>
      </c>
      <c r="J513">
        <v>2002</v>
      </c>
      <c r="L513" t="s">
        <v>3410</v>
      </c>
      <c r="M513">
        <v>145087</v>
      </c>
      <c r="N513">
        <v>5432025328</v>
      </c>
      <c r="O513" t="s">
        <v>2200</v>
      </c>
      <c r="P513" t="s">
        <v>276</v>
      </c>
      <c r="Q513" t="s">
        <v>2033</v>
      </c>
      <c r="R513" t="s">
        <v>2579</v>
      </c>
      <c r="S513" t="s">
        <v>2006</v>
      </c>
      <c r="U513">
        <v>400</v>
      </c>
      <c r="V513" t="s">
        <v>113</v>
      </c>
      <c r="W513">
        <v>2023</v>
      </c>
      <c r="X513">
        <v>1048148</v>
      </c>
      <c r="Y513">
        <v>26299</v>
      </c>
      <c r="Z513">
        <v>21354</v>
      </c>
      <c r="AA513">
        <v>17960</v>
      </c>
      <c r="AB513">
        <v>4750</v>
      </c>
      <c r="AC513">
        <v>848989</v>
      </c>
      <c r="AD513">
        <v>477</v>
      </c>
      <c r="AE513">
        <v>66507</v>
      </c>
      <c r="AF513">
        <v>416240</v>
      </c>
      <c r="AG513">
        <v>59320</v>
      </c>
      <c r="AH513">
        <v>356920</v>
      </c>
      <c r="AI513">
        <v>269675</v>
      </c>
      <c r="AJ513">
        <v>146565</v>
      </c>
      <c r="AM513" t="s">
        <v>0</v>
      </c>
      <c r="AN513" t="s">
        <v>75</v>
      </c>
      <c r="AO513" t="s">
        <v>166</v>
      </c>
      <c r="AP513" t="s">
        <v>167</v>
      </c>
      <c r="AQ513" t="s">
        <v>71</v>
      </c>
      <c r="AR513">
        <v>0.80998961978651873</v>
      </c>
      <c r="AS513">
        <v>-7.0366346337201851</v>
      </c>
      <c r="AT513">
        <v>1.7134984754061451E-2</v>
      </c>
      <c r="AU513">
        <v>4.3148183740149913E-2</v>
      </c>
      <c r="AV513">
        <v>6.6598683600630385E-2</v>
      </c>
      <c r="AW513" t="s">
        <v>57</v>
      </c>
      <c r="AX513">
        <v>0</v>
      </c>
      <c r="AY513">
        <v>0.64788343263501824</v>
      </c>
      <c r="AZ513">
        <v>139.42767295597491</v>
      </c>
      <c r="BA513">
        <v>2197.3752620545069</v>
      </c>
      <c r="BB513">
        <v>124.36058700209639</v>
      </c>
      <c r="BC513" t="s">
        <v>3688</v>
      </c>
      <c r="BD513" t="s">
        <v>2175</v>
      </c>
      <c r="BE513" t="s">
        <v>2176</v>
      </c>
      <c r="BF513" t="s">
        <v>2184</v>
      </c>
      <c r="BG513">
        <v>0</v>
      </c>
      <c r="BH513">
        <v>-9.5659387042305144E-2</v>
      </c>
      <c r="BI513">
        <v>12.594276334800361</v>
      </c>
      <c r="BJ513">
        <v>0.1186206965853778</v>
      </c>
      <c r="BK513">
        <v>-18.409944684927261</v>
      </c>
      <c r="BL513">
        <v>-0.20346280258373459</v>
      </c>
      <c r="BM513">
        <v>3.009926784518302</v>
      </c>
      <c r="BN513" t="s">
        <v>48</v>
      </c>
      <c r="BO513" t="s">
        <v>49</v>
      </c>
      <c r="BP513" t="s">
        <v>48</v>
      </c>
      <c r="BQ513" t="s">
        <v>3731</v>
      </c>
      <c r="BR513" t="s">
        <v>2168</v>
      </c>
      <c r="BS513">
        <v>-8.2692307692307683</v>
      </c>
      <c r="BT513">
        <v>-8.6312320687131461E-2</v>
      </c>
      <c r="BU513">
        <v>-2.1346938913241349</v>
      </c>
      <c r="BV513" t="s">
        <v>49</v>
      </c>
      <c r="BW513" t="s">
        <v>2182</v>
      </c>
      <c r="BX513" t="s">
        <v>2167</v>
      </c>
      <c r="BY513">
        <v>407.16949282373821</v>
      </c>
      <c r="BZ513">
        <v>4.9749330491660283E-2</v>
      </c>
      <c r="CA513">
        <v>0.19480841791773049</v>
      </c>
      <c r="CB513">
        <v>0.13344282606503291</v>
      </c>
      <c r="CC513">
        <v>0.90564900682882388</v>
      </c>
      <c r="CD513" t="s">
        <v>3688</v>
      </c>
      <c r="CE513">
        <v>0.68499517367564222</v>
      </c>
      <c r="CF513">
        <v>13.743914658680991</v>
      </c>
      <c r="CG513">
        <v>6.253828811575473</v>
      </c>
      <c r="CI513">
        <v>1790.205769230769</v>
      </c>
    </row>
    <row r="514" spans="1:87">
      <c r="A514">
        <v>724</v>
      </c>
      <c r="B514">
        <v>761</v>
      </c>
      <c r="C514">
        <v>654</v>
      </c>
      <c r="D514">
        <v>599</v>
      </c>
      <c r="E514">
        <v>577</v>
      </c>
      <c r="F514" t="s">
        <v>1008</v>
      </c>
      <c r="J514">
        <v>2001</v>
      </c>
      <c r="L514" t="s">
        <v>3398</v>
      </c>
      <c r="M514">
        <v>71092</v>
      </c>
      <c r="N514">
        <v>9371000329</v>
      </c>
      <c r="O514" t="s">
        <v>2200</v>
      </c>
      <c r="P514" t="s">
        <v>291</v>
      </c>
      <c r="Q514" t="s">
        <v>2309</v>
      </c>
      <c r="R514" t="s">
        <v>2589</v>
      </c>
      <c r="S514" t="s">
        <v>1986</v>
      </c>
      <c r="U514">
        <v>500</v>
      </c>
      <c r="V514" t="s">
        <v>113</v>
      </c>
      <c r="W514">
        <v>2023</v>
      </c>
      <c r="X514">
        <v>1059257</v>
      </c>
      <c r="Y514">
        <v>19932</v>
      </c>
      <c r="Z514">
        <v>46596</v>
      </c>
      <c r="AA514">
        <v>38073</v>
      </c>
      <c r="AB514">
        <v>37023</v>
      </c>
      <c r="AC514">
        <v>983835</v>
      </c>
      <c r="AD514">
        <v>1724</v>
      </c>
      <c r="AE514">
        <v>216496</v>
      </c>
      <c r="AF514">
        <v>585429</v>
      </c>
      <c r="AG514">
        <v>227766</v>
      </c>
      <c r="AH514">
        <v>357663</v>
      </c>
      <c r="AI514">
        <v>227526</v>
      </c>
      <c r="AJ514">
        <v>380274</v>
      </c>
      <c r="AM514" t="s">
        <v>0</v>
      </c>
      <c r="AN514" t="s">
        <v>75</v>
      </c>
      <c r="AO514" t="s">
        <v>93</v>
      </c>
      <c r="AP514" t="s">
        <v>94</v>
      </c>
      <c r="AQ514" t="s">
        <v>56</v>
      </c>
      <c r="AR514">
        <v>0.92879726072143021</v>
      </c>
      <c r="AS514">
        <v>5.0123029886051107</v>
      </c>
      <c r="AT514">
        <v>3.5943118619938312E-2</v>
      </c>
      <c r="AU514">
        <v>6.5034359418477738E-2</v>
      </c>
      <c r="AV514">
        <v>0.16733472218559639</v>
      </c>
      <c r="AW514" t="s">
        <v>47</v>
      </c>
      <c r="AX514">
        <v>1</v>
      </c>
      <c r="AY514">
        <v>0.38864832456198789</v>
      </c>
      <c r="AZ514">
        <v>125.5777262180975</v>
      </c>
      <c r="BA514">
        <v>614.4182134570766</v>
      </c>
      <c r="BB514">
        <v>132.11484918793499</v>
      </c>
      <c r="BC514" t="s">
        <v>3688</v>
      </c>
      <c r="BD514" t="s">
        <v>2175</v>
      </c>
      <c r="BE514" t="s">
        <v>2176</v>
      </c>
      <c r="BF514" t="s">
        <v>2185</v>
      </c>
      <c r="BG514">
        <v>1</v>
      </c>
      <c r="BH514">
        <v>3.041644207382432E-2</v>
      </c>
      <c r="BI514">
        <v>13.80327661023723</v>
      </c>
      <c r="BJ514">
        <v>0.12930112799822349</v>
      </c>
      <c r="BK514">
        <v>-17.533857528813591</v>
      </c>
      <c r="BL514">
        <v>-0.19278237117088889</v>
      </c>
      <c r="BM514">
        <v>3.2853419294246011</v>
      </c>
      <c r="BN514" t="s">
        <v>49</v>
      </c>
      <c r="BO514" t="s">
        <v>49</v>
      </c>
      <c r="BP514" t="s">
        <v>49</v>
      </c>
      <c r="BQ514" t="s">
        <v>3731</v>
      </c>
      <c r="BR514" t="s">
        <v>2168</v>
      </c>
      <c r="BS514">
        <v>-19.589552238805972</v>
      </c>
      <c r="BT514">
        <v>-0.21802607096705451</v>
      </c>
      <c r="BU514">
        <v>-5.3047663153082736</v>
      </c>
      <c r="BV514" t="s">
        <v>49</v>
      </c>
      <c r="BW514" t="s">
        <v>2182</v>
      </c>
      <c r="BX514" t="s">
        <v>2167</v>
      </c>
      <c r="BY514">
        <v>180.2862171884199</v>
      </c>
      <c r="BZ514">
        <v>2.4900647737003088E-2</v>
      </c>
      <c r="CA514">
        <v>0.1369637158728283</v>
      </c>
      <c r="CB514">
        <v>4.4020056599114933E-2</v>
      </c>
      <c r="CC514">
        <v>0.89838081864760588</v>
      </c>
      <c r="CD514" t="s">
        <v>3688</v>
      </c>
      <c r="CE514">
        <v>0.32139940362006419</v>
      </c>
      <c r="CF514">
        <v>13.74377714891812</v>
      </c>
      <c r="CG514">
        <v>7.6704285221906927</v>
      </c>
      <c r="CH514">
        <v>80.289179104477611</v>
      </c>
      <c r="CI514">
        <v>434.13199626865668</v>
      </c>
    </row>
    <row r="515" spans="1:87">
      <c r="A515">
        <v>437</v>
      </c>
      <c r="B515">
        <v>472</v>
      </c>
      <c r="C515">
        <v>785</v>
      </c>
      <c r="D515">
        <v>614</v>
      </c>
      <c r="E515">
        <v>579</v>
      </c>
      <c r="F515" t="s">
        <v>671</v>
      </c>
      <c r="J515">
        <v>2001</v>
      </c>
      <c r="L515" t="s">
        <v>3384</v>
      </c>
      <c r="M515">
        <v>71620</v>
      </c>
      <c r="N515">
        <v>5921987110</v>
      </c>
      <c r="O515" t="s">
        <v>2200</v>
      </c>
      <c r="P515" t="s">
        <v>586</v>
      </c>
      <c r="Q515" t="s">
        <v>2064</v>
      </c>
      <c r="R515" t="s">
        <v>2210</v>
      </c>
      <c r="S515" t="s">
        <v>1991</v>
      </c>
      <c r="U515">
        <v>500</v>
      </c>
      <c r="V515" t="s">
        <v>113</v>
      </c>
      <c r="W515">
        <v>2023</v>
      </c>
      <c r="X515">
        <v>1640255.8</v>
      </c>
      <c r="Y515">
        <v>77704</v>
      </c>
      <c r="Z515">
        <v>75318</v>
      </c>
      <c r="AA515">
        <v>60085</v>
      </c>
      <c r="AB515">
        <v>25152</v>
      </c>
      <c r="AC515">
        <v>6841</v>
      </c>
      <c r="AD515">
        <v>1264</v>
      </c>
      <c r="AE515">
        <v>168318</v>
      </c>
      <c r="AF515">
        <v>383906</v>
      </c>
      <c r="AG515">
        <v>107939</v>
      </c>
      <c r="AH515">
        <v>275967</v>
      </c>
      <c r="AI515">
        <v>105954</v>
      </c>
      <c r="AJ515">
        <v>277951.5894</v>
      </c>
      <c r="AM515" t="s">
        <v>42</v>
      </c>
      <c r="AN515" t="s">
        <v>43</v>
      </c>
      <c r="AO515" t="s">
        <v>87</v>
      </c>
      <c r="AP515" t="s">
        <v>88</v>
      </c>
      <c r="AQ515" t="s">
        <v>46</v>
      </c>
      <c r="AR515">
        <v>4.1706909373525761E-3</v>
      </c>
      <c r="AS515">
        <v>24.94583189238784</v>
      </c>
      <c r="AT515">
        <v>3.6631481504287321E-2</v>
      </c>
      <c r="AU515">
        <v>0.15650966642876121</v>
      </c>
      <c r="AV515">
        <v>0.56708571644298467</v>
      </c>
      <c r="AW515" t="s">
        <v>47</v>
      </c>
      <c r="AX515">
        <v>1</v>
      </c>
      <c r="AY515">
        <v>0.27598943491375488</v>
      </c>
      <c r="AZ515">
        <v>133.16297468354429</v>
      </c>
      <c r="BA515">
        <v>1297.670727848101</v>
      </c>
      <c r="BB515">
        <v>85.394778481012665</v>
      </c>
      <c r="BC515" t="s">
        <v>3685</v>
      </c>
      <c r="BD515" t="s">
        <v>2173</v>
      </c>
      <c r="BE515" t="s">
        <v>2174</v>
      </c>
      <c r="BF515" t="s">
        <v>2185</v>
      </c>
      <c r="BG515">
        <v>1</v>
      </c>
      <c r="BH515">
        <v>2.244176127773796E-3</v>
      </c>
      <c r="BI515">
        <v>76.732499451761115</v>
      </c>
      <c r="BJ515">
        <v>0.5694671008837151</v>
      </c>
      <c r="BK515">
        <v>28.067028588232709</v>
      </c>
      <c r="BL515">
        <v>0.24738360171460089</v>
      </c>
      <c r="BM515">
        <v>15.29994626260347</v>
      </c>
      <c r="BN515" t="s">
        <v>49</v>
      </c>
      <c r="BO515" t="s">
        <v>48</v>
      </c>
      <c r="BP515" t="s">
        <v>48</v>
      </c>
      <c r="BQ515" t="s">
        <v>3728</v>
      </c>
      <c r="BR515" t="s">
        <v>2165</v>
      </c>
      <c r="BS515">
        <v>27.805864509605659</v>
      </c>
      <c r="BT515">
        <v>0.24534224308409061</v>
      </c>
      <c r="BU515">
        <v>6.3255641214809977</v>
      </c>
      <c r="BV515" t="s">
        <v>48</v>
      </c>
      <c r="BW515" t="s">
        <v>2180</v>
      </c>
      <c r="BX515" t="s">
        <v>2166</v>
      </c>
      <c r="BY515">
        <v>359.24723621008309</v>
      </c>
      <c r="BZ515">
        <v>1.95838873635573E-2</v>
      </c>
      <c r="CA515">
        <v>0.43653442335047021</v>
      </c>
      <c r="CB515">
        <v>7.5319871597164523E-2</v>
      </c>
      <c r="CC515">
        <v>1.9265148095787791E-3</v>
      </c>
      <c r="CD515" t="s">
        <v>3685</v>
      </c>
      <c r="CE515">
        <v>0.17254050899141629</v>
      </c>
      <c r="CF515">
        <v>13.74089566236349</v>
      </c>
      <c r="CG515">
        <v>6.8966943316227134</v>
      </c>
      <c r="CH515">
        <v>97.485338725985841</v>
      </c>
      <c r="CI515">
        <v>938.42349163801816</v>
      </c>
    </row>
    <row r="516" spans="1:87">
      <c r="A516">
        <v>711</v>
      </c>
      <c r="B516">
        <v>717</v>
      </c>
      <c r="C516">
        <v>723</v>
      </c>
      <c r="D516">
        <v>636</v>
      </c>
      <c r="E516">
        <v>580</v>
      </c>
      <c r="F516" t="s">
        <v>994</v>
      </c>
      <c r="H516">
        <v>1994</v>
      </c>
      <c r="J516">
        <v>2003</v>
      </c>
      <c r="L516" t="s">
        <v>3388</v>
      </c>
      <c r="M516">
        <v>146125</v>
      </c>
      <c r="N516">
        <v>5252256730</v>
      </c>
      <c r="O516" t="s">
        <v>2200</v>
      </c>
      <c r="P516" t="s">
        <v>995</v>
      </c>
      <c r="Q516" t="s">
        <v>2569</v>
      </c>
      <c r="R516" t="s">
        <v>2547</v>
      </c>
      <c r="S516" t="s">
        <v>2014</v>
      </c>
      <c r="U516">
        <v>300</v>
      </c>
      <c r="V516" t="s">
        <v>113</v>
      </c>
      <c r="W516">
        <v>2023</v>
      </c>
      <c r="X516">
        <v>1078774.3988399999</v>
      </c>
      <c r="Y516">
        <v>-712.11318000000006</v>
      </c>
      <c r="Z516">
        <v>3947.1763999999998</v>
      </c>
      <c r="AA516">
        <v>2737.6253999999799</v>
      </c>
      <c r="AB516">
        <v>140211.05207999999</v>
      </c>
      <c r="AC516">
        <v>0</v>
      </c>
      <c r="AD516">
        <v>4041</v>
      </c>
      <c r="AE516">
        <v>489110.86238000001</v>
      </c>
      <c r="AF516">
        <v>1294055.0736799999</v>
      </c>
      <c r="AG516">
        <v>958996.56068</v>
      </c>
      <c r="AH516">
        <v>335058.51299999998</v>
      </c>
      <c r="AI516">
        <v>762707.26916999999</v>
      </c>
      <c r="AJ516">
        <v>531347.80451000005</v>
      </c>
      <c r="AM516" t="s">
        <v>171</v>
      </c>
      <c r="AN516" t="s">
        <v>172</v>
      </c>
      <c r="AO516" t="s">
        <v>269</v>
      </c>
      <c r="AP516" t="s">
        <v>270</v>
      </c>
      <c r="AQ516" t="s">
        <v>71</v>
      </c>
      <c r="AR516">
        <v>0</v>
      </c>
      <c r="AS516">
        <v>1.517507368947379</v>
      </c>
      <c r="AT516">
        <v>2.537718176241236E-3</v>
      </c>
      <c r="AU516">
        <v>2.115540100016603E-3</v>
      </c>
      <c r="AV516">
        <v>3.5893527053690501E-3</v>
      </c>
      <c r="AW516" t="s">
        <v>57</v>
      </c>
      <c r="AX516">
        <v>0</v>
      </c>
      <c r="AY516">
        <v>0.58939320642747672</v>
      </c>
      <c r="AZ516">
        <v>121.0370854689433</v>
      </c>
      <c r="BA516">
        <v>266.9572875129918</v>
      </c>
      <c r="BB516">
        <v>237.3166445632269</v>
      </c>
      <c r="BC516" t="s">
        <v>3685</v>
      </c>
      <c r="BD516" t="s">
        <v>2173</v>
      </c>
      <c r="BE516" t="s">
        <v>2174</v>
      </c>
      <c r="BF516" t="s">
        <v>2184</v>
      </c>
      <c r="BG516">
        <v>0</v>
      </c>
      <c r="BH516">
        <v>0</v>
      </c>
      <c r="BI516">
        <v>16.256039381083749</v>
      </c>
      <c r="BJ516">
        <v>0.15062480879517001</v>
      </c>
      <c r="BK516">
        <v>-15.75649320211321</v>
      </c>
      <c r="BL516">
        <v>-0.17145869037394409</v>
      </c>
      <c r="BM516">
        <v>3.8374180744974669</v>
      </c>
      <c r="BN516" t="s">
        <v>49</v>
      </c>
      <c r="BO516" t="s">
        <v>49</v>
      </c>
      <c r="BP516" t="s">
        <v>49</v>
      </c>
      <c r="BQ516" t="s">
        <v>3731</v>
      </c>
      <c r="BR516" t="s">
        <v>2168</v>
      </c>
      <c r="BS516">
        <v>-9.2953725152184425</v>
      </c>
      <c r="BT516">
        <v>-9.7561810490603307E-2</v>
      </c>
      <c r="BU516">
        <v>-2.409540914864206</v>
      </c>
      <c r="BV516" t="s">
        <v>49</v>
      </c>
      <c r="BW516" t="s">
        <v>2182</v>
      </c>
      <c r="BX516" t="s">
        <v>2167</v>
      </c>
      <c r="BY516">
        <v>58.673387191563847</v>
      </c>
      <c r="BZ516">
        <v>4.9986541546134463E-4</v>
      </c>
      <c r="CA516">
        <v>7.1036850090315301E-4</v>
      </c>
      <c r="CB516">
        <v>5.1924292713476008E-4</v>
      </c>
      <c r="CC516">
        <v>0</v>
      </c>
      <c r="CD516" t="s">
        <v>3685</v>
      </c>
      <c r="CE516">
        <v>0.73094869279057495</v>
      </c>
      <c r="CF516">
        <v>13.74071133002524</v>
      </c>
      <c r="CG516">
        <v>8.401809275569077</v>
      </c>
      <c r="CH516">
        <v>78.928873659968758</v>
      </c>
      <c r="CI516">
        <v>208.28390032142801</v>
      </c>
    </row>
    <row r="517" spans="1:87">
      <c r="A517">
        <v>490</v>
      </c>
      <c r="B517">
        <v>553</v>
      </c>
      <c r="C517">
        <v>570</v>
      </c>
      <c r="D517">
        <v>550</v>
      </c>
      <c r="E517">
        <v>582</v>
      </c>
      <c r="F517" t="s">
        <v>730</v>
      </c>
      <c r="J517">
        <v>1991</v>
      </c>
      <c r="L517" t="s">
        <v>3408</v>
      </c>
      <c r="M517">
        <v>31854</v>
      </c>
      <c r="N517">
        <v>5260302870</v>
      </c>
      <c r="O517" t="s">
        <v>2200</v>
      </c>
      <c r="P517" t="s">
        <v>731</v>
      </c>
      <c r="Q517" t="s">
        <v>2079</v>
      </c>
      <c r="R517" t="s">
        <v>2210</v>
      </c>
      <c r="S517" t="s">
        <v>1991</v>
      </c>
      <c r="U517">
        <v>500</v>
      </c>
      <c r="V517" t="s">
        <v>113</v>
      </c>
      <c r="W517">
        <v>2023</v>
      </c>
      <c r="X517">
        <v>1526880</v>
      </c>
      <c r="Y517">
        <v>116334</v>
      </c>
      <c r="Z517">
        <v>102076</v>
      </c>
      <c r="AA517">
        <v>83476</v>
      </c>
      <c r="AB517">
        <v>23508</v>
      </c>
      <c r="AC517">
        <v>0</v>
      </c>
      <c r="AD517">
        <v>776</v>
      </c>
      <c r="AE517">
        <v>173179</v>
      </c>
      <c r="AF517">
        <v>636737.6</v>
      </c>
      <c r="AG517">
        <v>235880</v>
      </c>
      <c r="AH517">
        <v>400857.59999999998</v>
      </c>
      <c r="AI517">
        <v>259881</v>
      </c>
      <c r="AJ517">
        <v>376856</v>
      </c>
      <c r="AM517" t="s">
        <v>42</v>
      </c>
      <c r="AN517" t="s">
        <v>43</v>
      </c>
      <c r="AO517" t="s">
        <v>87</v>
      </c>
      <c r="AP517" t="s">
        <v>88</v>
      </c>
      <c r="AQ517" t="s">
        <v>46</v>
      </c>
      <c r="AR517">
        <v>0</v>
      </c>
      <c r="AS517">
        <v>14.93081404057595</v>
      </c>
      <c r="AT517">
        <v>5.4670963009535778E-2</v>
      </c>
      <c r="AU517">
        <v>0.13109952985342779</v>
      </c>
      <c r="AV517">
        <v>0.32120855314547808</v>
      </c>
      <c r="AW517" t="s">
        <v>47</v>
      </c>
      <c r="AX517">
        <v>1</v>
      </c>
      <c r="AY517">
        <v>0.40814457949397048</v>
      </c>
      <c r="AZ517">
        <v>223.16881443298971</v>
      </c>
      <c r="BA517">
        <v>1967.628865979382</v>
      </c>
      <c r="BB517">
        <v>303.96907216494839</v>
      </c>
      <c r="BC517" t="s">
        <v>3685</v>
      </c>
      <c r="BD517" t="s">
        <v>2173</v>
      </c>
      <c r="BE517" t="s">
        <v>2174</v>
      </c>
      <c r="BF517" t="s">
        <v>2184</v>
      </c>
      <c r="BG517">
        <v>0</v>
      </c>
      <c r="BH517">
        <v>-0.11838143501864989</v>
      </c>
      <c r="BI517">
        <v>65.146271392016686</v>
      </c>
      <c r="BJ517">
        <v>0.50166138849433572</v>
      </c>
      <c r="BK517">
        <v>19.671211153635291</v>
      </c>
      <c r="BL517">
        <v>0.17957788932522159</v>
      </c>
      <c r="BM517">
        <v>13.36192007724863</v>
      </c>
      <c r="BN517" t="s">
        <v>49</v>
      </c>
      <c r="BO517" t="s">
        <v>48</v>
      </c>
      <c r="BP517" t="s">
        <v>48</v>
      </c>
      <c r="BQ517" t="s">
        <v>3728</v>
      </c>
      <c r="BR517" t="s">
        <v>2165</v>
      </c>
      <c r="BS517">
        <v>-1.522842639593909</v>
      </c>
      <c r="BT517">
        <v>-1.5345569674660281E-2</v>
      </c>
      <c r="BU517">
        <v>-0.38290428668623638</v>
      </c>
      <c r="BV517" t="s">
        <v>48</v>
      </c>
      <c r="BW517" t="s">
        <v>2182</v>
      </c>
      <c r="BX517" t="s">
        <v>2167</v>
      </c>
      <c r="BY517">
        <v>794.32658171542221</v>
      </c>
      <c r="BZ517">
        <v>4.287434636631262E-2</v>
      </c>
      <c r="CA517">
        <v>0.20436950666727161</v>
      </c>
      <c r="CB517">
        <v>6.8012994531165008E-2</v>
      </c>
      <c r="CC517">
        <v>0.11838143501864989</v>
      </c>
      <c r="CD517" t="s">
        <v>3687</v>
      </c>
      <c r="CE517">
        <v>0.33279423941603531</v>
      </c>
      <c r="CF517">
        <v>13.737075607156751</v>
      </c>
      <c r="CG517">
        <v>6.6694980898578793</v>
      </c>
      <c r="CH517">
        <v>160.81472081218271</v>
      </c>
      <c r="CI517">
        <v>1173.3022842639591</v>
      </c>
    </row>
    <row r="518" spans="1:87">
      <c r="A518">
        <v>515</v>
      </c>
      <c r="B518">
        <v>536</v>
      </c>
      <c r="C518">
        <v>575</v>
      </c>
      <c r="D518">
        <v>525</v>
      </c>
      <c r="E518">
        <v>583</v>
      </c>
      <c r="F518" t="s">
        <v>756</v>
      </c>
      <c r="J518">
        <v>2001</v>
      </c>
      <c r="L518">
        <v>830000977</v>
      </c>
      <c r="M518">
        <v>38326</v>
      </c>
      <c r="N518">
        <v>8630001399</v>
      </c>
      <c r="O518" t="s">
        <v>2198</v>
      </c>
      <c r="P518" t="s">
        <v>474</v>
      </c>
      <c r="Q518" t="s">
        <v>2685</v>
      </c>
      <c r="S518" t="s">
        <v>2017</v>
      </c>
      <c r="U518">
        <v>500</v>
      </c>
      <c r="V518" t="s">
        <v>113</v>
      </c>
      <c r="W518">
        <v>2023</v>
      </c>
      <c r="X518">
        <v>1430581.1999299999</v>
      </c>
      <c r="Y518">
        <v>437381.3603</v>
      </c>
      <c r="Z518">
        <v>564953.99064999993</v>
      </c>
      <c r="AA518">
        <v>473392.67564999999</v>
      </c>
      <c r="AB518">
        <v>56728.635799999996</v>
      </c>
      <c r="AC518">
        <v>20867</v>
      </c>
      <c r="AD518">
        <v>552</v>
      </c>
      <c r="AE518">
        <v>86737.15539</v>
      </c>
      <c r="AF518">
        <v>1750133.96958</v>
      </c>
      <c r="AG518">
        <v>1057563.56595</v>
      </c>
      <c r="AH518">
        <v>692570.40362999996</v>
      </c>
      <c r="AI518">
        <v>1313821.8766000001</v>
      </c>
      <c r="AJ518">
        <v>436312.09298000002</v>
      </c>
      <c r="AM518" t="s">
        <v>0</v>
      </c>
      <c r="AN518" t="s">
        <v>75</v>
      </c>
      <c r="AO518" t="s">
        <v>316</v>
      </c>
      <c r="AP518" t="s">
        <v>317</v>
      </c>
      <c r="AQ518" t="s">
        <v>64</v>
      </c>
      <c r="AR518">
        <v>1.458637929886192E-2</v>
      </c>
      <c r="AS518">
        <v>5.4025159068909812</v>
      </c>
      <c r="AT518">
        <v>0.33090933648028059</v>
      </c>
      <c r="AU518">
        <v>0.27048939331404759</v>
      </c>
      <c r="AV518">
        <v>0.36031724245228641</v>
      </c>
      <c r="AW518" t="s">
        <v>47</v>
      </c>
      <c r="AX518">
        <v>1</v>
      </c>
      <c r="AY518">
        <v>0.75069788909662338</v>
      </c>
      <c r="AZ518">
        <v>157.13252788043479</v>
      </c>
      <c r="BA518">
        <v>2591.6326085688411</v>
      </c>
      <c r="BB518">
        <v>1915.8760252717391</v>
      </c>
      <c r="BC518" t="s">
        <v>3685</v>
      </c>
      <c r="BD518" t="s">
        <v>2173</v>
      </c>
      <c r="BE518" t="s">
        <v>2174</v>
      </c>
      <c r="BF518" t="s">
        <v>2185</v>
      </c>
      <c r="BG518">
        <v>1</v>
      </c>
      <c r="BH518">
        <v>1.070015789254037E-2</v>
      </c>
      <c r="BI518">
        <v>54.689907697527438</v>
      </c>
      <c r="BJ518">
        <v>0.4362523315670952</v>
      </c>
      <c r="BK518">
        <v>12.09413601270105</v>
      </c>
      <c r="BL518">
        <v>0.1141688323979828</v>
      </c>
      <c r="BM518">
        <v>11.52327002262183</v>
      </c>
      <c r="BN518" t="s">
        <v>48</v>
      </c>
      <c r="BO518" t="s">
        <v>49</v>
      </c>
      <c r="BP518" t="s">
        <v>48</v>
      </c>
      <c r="BQ518" t="s">
        <v>3728</v>
      </c>
      <c r="BR518" t="s">
        <v>2165</v>
      </c>
      <c r="BS518">
        <v>-8.9108910891089099</v>
      </c>
      <c r="BT518">
        <v>-9.333193979221921E-2</v>
      </c>
      <c r="BU518">
        <v>-2.306287575119959</v>
      </c>
      <c r="BV518" t="s">
        <v>49</v>
      </c>
      <c r="BW518" t="s">
        <v>2182</v>
      </c>
      <c r="BX518" t="s">
        <v>2167</v>
      </c>
      <c r="BY518">
        <v>1065.550471390623</v>
      </c>
      <c r="BZ518">
        <v>0.15614413737814439</v>
      </c>
      <c r="CA518">
        <v>0.13926092944130911</v>
      </c>
      <c r="CB518">
        <v>0.1099669572912137</v>
      </c>
      <c r="CC518">
        <v>3.8862214063215498E-3</v>
      </c>
      <c r="CD518" t="s">
        <v>3685</v>
      </c>
      <c r="CE518">
        <v>0.78964687175636583</v>
      </c>
      <c r="CF518">
        <v>13.73733902161475</v>
      </c>
      <c r="CG518">
        <v>6.4068799860693142</v>
      </c>
      <c r="CH518">
        <v>126.25852283828389</v>
      </c>
      <c r="CI518">
        <v>1526.0821371782181</v>
      </c>
    </row>
    <row r="519" spans="1:87">
      <c r="A519">
        <v>523</v>
      </c>
      <c r="B519">
        <v>636</v>
      </c>
      <c r="C519">
        <v>683</v>
      </c>
      <c r="D519">
        <v>580</v>
      </c>
      <c r="E519">
        <v>584</v>
      </c>
      <c r="F519" t="s">
        <v>768</v>
      </c>
      <c r="J519">
        <v>2002</v>
      </c>
      <c r="L519" t="s">
        <v>3401</v>
      </c>
      <c r="M519">
        <v>85747</v>
      </c>
      <c r="N519">
        <v>9511589286</v>
      </c>
      <c r="O519" t="s">
        <v>2200</v>
      </c>
      <c r="P519" t="s">
        <v>769</v>
      </c>
      <c r="Q519" t="s">
        <v>2365</v>
      </c>
      <c r="R519" t="s">
        <v>2690</v>
      </c>
      <c r="S519" t="s">
        <v>2000</v>
      </c>
      <c r="U519">
        <v>500</v>
      </c>
      <c r="V519" t="s">
        <v>113</v>
      </c>
      <c r="W519">
        <v>2023</v>
      </c>
      <c r="X519">
        <v>1408405.9386499999</v>
      </c>
      <c r="Y519">
        <v>-1510.52755</v>
      </c>
      <c r="Z519">
        <v>-44931.006829999998</v>
      </c>
      <c r="AA519">
        <v>-50104.581830000003</v>
      </c>
      <c r="AB519">
        <v>39768.817159999999</v>
      </c>
      <c r="AC519">
        <v>154468</v>
      </c>
      <c r="AD519">
        <v>1403</v>
      </c>
      <c r="AE519">
        <v>161441.75476000001</v>
      </c>
      <c r="AF519">
        <v>1253285.9023800001</v>
      </c>
      <c r="AG519">
        <v>821012.85991</v>
      </c>
      <c r="AH519">
        <v>432273.04246999999</v>
      </c>
      <c r="AI519">
        <v>485582.57312000002</v>
      </c>
      <c r="AJ519">
        <v>767703.32926000003</v>
      </c>
      <c r="AM519" t="s">
        <v>0</v>
      </c>
      <c r="AN519" t="s">
        <v>75</v>
      </c>
      <c r="AO519" t="s">
        <v>335</v>
      </c>
      <c r="AP519" t="s">
        <v>336</v>
      </c>
      <c r="AQ519" t="s">
        <v>46</v>
      </c>
      <c r="AR519">
        <v>0.1096757658861211</v>
      </c>
      <c r="AS519">
        <v>17.667321084643529</v>
      </c>
      <c r="AT519">
        <v>-3.5575383811592531E-2</v>
      </c>
      <c r="AU519">
        <v>-3.9978572913691113E-2</v>
      </c>
      <c r="AV519">
        <v>-0.10318447284478199</v>
      </c>
      <c r="AW519" t="s">
        <v>47</v>
      </c>
      <c r="AX519">
        <v>1</v>
      </c>
      <c r="AY519">
        <v>0.38744756659105062</v>
      </c>
      <c r="AZ519">
        <v>115.0689627655025</v>
      </c>
      <c r="BA519">
        <v>1003.853128047042</v>
      </c>
      <c r="BB519">
        <v>585.18379181040632</v>
      </c>
      <c r="BC519" t="s">
        <v>3687</v>
      </c>
      <c r="BD519" t="s">
        <v>2173</v>
      </c>
      <c r="BE519" t="s">
        <v>2174</v>
      </c>
      <c r="BF519" t="s">
        <v>2184</v>
      </c>
      <c r="BG519">
        <v>0</v>
      </c>
      <c r="BH519">
        <v>-3.7673015667192757E-2</v>
      </c>
      <c r="BI519">
        <v>51.098445630601283</v>
      </c>
      <c r="BJ519">
        <v>0.41276139621321312</v>
      </c>
      <c r="BK519">
        <v>9.491627268551655</v>
      </c>
      <c r="BL519">
        <v>9.0677897044098899E-2</v>
      </c>
      <c r="BM519">
        <v>10.87024294494463</v>
      </c>
      <c r="BN519" t="s">
        <v>49</v>
      </c>
      <c r="BO519" t="s">
        <v>48</v>
      </c>
      <c r="BP519" t="s">
        <v>48</v>
      </c>
      <c r="BQ519" t="s">
        <v>3728</v>
      </c>
      <c r="BR519" t="s">
        <v>2165</v>
      </c>
      <c r="BS519">
        <v>10.90909090909091</v>
      </c>
      <c r="BT519">
        <v>0.10354067894084019</v>
      </c>
      <c r="BU519">
        <v>2.622310023696572</v>
      </c>
      <c r="BV519" t="s">
        <v>49</v>
      </c>
      <c r="BW519" t="s">
        <v>2180</v>
      </c>
      <c r="BX519" t="s">
        <v>2166</v>
      </c>
      <c r="BY519">
        <v>267.00611831581682</v>
      </c>
      <c r="BZ519">
        <v>4.7113472240326838E-2</v>
      </c>
      <c r="CA519">
        <v>9.4638502226128463E-2</v>
      </c>
      <c r="CB519">
        <v>5.5626870155324172E-2</v>
      </c>
      <c r="CC519">
        <v>0.1473487815533138</v>
      </c>
      <c r="CD519" t="s">
        <v>3687</v>
      </c>
      <c r="CE519">
        <v>0.58778265554551756</v>
      </c>
      <c r="CF519">
        <v>13.745207686634229</v>
      </c>
      <c r="CG519">
        <v>7.1428274011616208</v>
      </c>
      <c r="CH519">
        <v>86.669848434782608</v>
      </c>
      <c r="CI519">
        <v>736.84700973122528</v>
      </c>
    </row>
    <row r="520" spans="1:87">
      <c r="A520">
        <v>906</v>
      </c>
      <c r="B520">
        <v>614</v>
      </c>
      <c r="C520">
        <v>622</v>
      </c>
      <c r="D520">
        <v>919</v>
      </c>
      <c r="E520">
        <v>585</v>
      </c>
      <c r="F520" t="s">
        <v>1191</v>
      </c>
      <c r="J520">
        <v>2001</v>
      </c>
      <c r="L520">
        <v>530544669</v>
      </c>
      <c r="M520">
        <v>3096</v>
      </c>
      <c r="N520">
        <v>7470006096</v>
      </c>
      <c r="O520" t="s">
        <v>2198</v>
      </c>
      <c r="P520" t="s">
        <v>793</v>
      </c>
      <c r="Q520" t="s">
        <v>2656</v>
      </c>
      <c r="S520" t="s">
        <v>1988</v>
      </c>
      <c r="U520">
        <v>400</v>
      </c>
      <c r="V520" t="s">
        <v>113</v>
      </c>
      <c r="W520">
        <v>2023</v>
      </c>
      <c r="X520">
        <v>866306</v>
      </c>
      <c r="Y520">
        <v>6075</v>
      </c>
      <c r="Z520">
        <v>45405</v>
      </c>
      <c r="AA520">
        <v>44033</v>
      </c>
      <c r="AB520">
        <v>14731</v>
      </c>
      <c r="AC520">
        <v>362814</v>
      </c>
      <c r="AD520">
        <v>1552</v>
      </c>
      <c r="AE520">
        <v>125535</v>
      </c>
      <c r="AF520">
        <v>672641</v>
      </c>
      <c r="AG520">
        <v>397106</v>
      </c>
      <c r="AH520">
        <v>275535</v>
      </c>
      <c r="AI520">
        <v>530764</v>
      </c>
      <c r="AJ520">
        <v>141877</v>
      </c>
      <c r="AM520" t="s">
        <v>0</v>
      </c>
      <c r="AN520" t="s">
        <v>75</v>
      </c>
      <c r="AO520" t="s">
        <v>82</v>
      </c>
      <c r="AP520" t="s">
        <v>83</v>
      </c>
      <c r="AQ520" t="s">
        <v>64</v>
      </c>
      <c r="AR520">
        <v>0.41880582611686862</v>
      </c>
      <c r="AS520">
        <v>-29.427300358359869</v>
      </c>
      <c r="AT520">
        <v>5.0828460151493823E-2</v>
      </c>
      <c r="AU520">
        <v>6.5462854628248954E-2</v>
      </c>
      <c r="AV520">
        <v>8.2961542229691543E-2</v>
      </c>
      <c r="AW520" t="s">
        <v>57</v>
      </c>
      <c r="AX520">
        <v>0</v>
      </c>
      <c r="AY520">
        <v>0.78907470701310212</v>
      </c>
      <c r="AZ520">
        <v>80.885953608247419</v>
      </c>
      <c r="BA520">
        <v>558.18685567010311</v>
      </c>
      <c r="BB520">
        <v>255.86726804123711</v>
      </c>
      <c r="BC520" t="s">
        <v>3689</v>
      </c>
      <c r="BD520" t="s">
        <v>2175</v>
      </c>
      <c r="BE520" t="s">
        <v>2174</v>
      </c>
      <c r="BF520" t="s">
        <v>2184</v>
      </c>
      <c r="BG520">
        <v>0</v>
      </c>
      <c r="BH520">
        <v>-5.1447053543740573E-4</v>
      </c>
      <c r="BI520">
        <v>27.248798099874119</v>
      </c>
      <c r="BJ520">
        <v>0.24097402421030439</v>
      </c>
      <c r="BK520">
        <v>-7.7907260145839663</v>
      </c>
      <c r="BL520">
        <v>-8.1109474958809713E-2</v>
      </c>
      <c r="BM520">
        <v>6.2095141654749497</v>
      </c>
      <c r="BN520" t="s">
        <v>49</v>
      </c>
      <c r="BO520" t="s">
        <v>49</v>
      </c>
      <c r="BP520" t="s">
        <v>49</v>
      </c>
      <c r="BQ520" t="s">
        <v>3731</v>
      </c>
      <c r="BR520" t="s">
        <v>2168</v>
      </c>
      <c r="BS520">
        <v>-5.0183598531211748</v>
      </c>
      <c r="BT520">
        <v>-5.148657467678408E-2</v>
      </c>
      <c r="BU520">
        <v>-1.278915835032135</v>
      </c>
      <c r="BV520" t="s">
        <v>49</v>
      </c>
      <c r="BW520" t="s">
        <v>2182</v>
      </c>
      <c r="BX520" t="s">
        <v>2167</v>
      </c>
      <c r="BY520">
        <v>141.54242482554989</v>
      </c>
      <c r="BZ520">
        <v>-3.1523346900764838E-2</v>
      </c>
      <c r="CA520">
        <v>-4.1349718310944639E-2</v>
      </c>
      <c r="CB520">
        <v>-2.9926901441054001E-2</v>
      </c>
      <c r="CC520">
        <v>0.41932029665230602</v>
      </c>
      <c r="CD520" t="s">
        <v>3689</v>
      </c>
      <c r="CE520">
        <v>0.72375103540022923</v>
      </c>
      <c r="CF520">
        <v>13.4310194496511</v>
      </c>
      <c r="CG520">
        <v>7.3987862754199476</v>
      </c>
      <c r="CH520">
        <v>61.189106487148102</v>
      </c>
      <c r="CI520">
        <v>416.64443084455331</v>
      </c>
    </row>
    <row r="521" spans="1:87">
      <c r="A521">
        <v>815</v>
      </c>
      <c r="C521">
        <v>637</v>
      </c>
      <c r="D521">
        <v>544</v>
      </c>
      <c r="E521">
        <v>586</v>
      </c>
      <c r="F521" t="s">
        <v>1102</v>
      </c>
      <c r="L521">
        <v>630344128</v>
      </c>
      <c r="M521">
        <v>14494</v>
      </c>
      <c r="N521">
        <v>7770000206</v>
      </c>
      <c r="O521" t="s">
        <v>2198</v>
      </c>
      <c r="P521" t="s">
        <v>306</v>
      </c>
      <c r="Q521" t="s">
        <v>2551</v>
      </c>
      <c r="S521" t="s">
        <v>2004</v>
      </c>
      <c r="U521">
        <v>500</v>
      </c>
      <c r="V521" t="s">
        <v>113</v>
      </c>
      <c r="W521">
        <v>2023</v>
      </c>
      <c r="X521">
        <v>967037</v>
      </c>
      <c r="Y521">
        <v>-18301</v>
      </c>
      <c r="Z521">
        <v>-23883</v>
      </c>
      <c r="AA521">
        <v>-25248</v>
      </c>
      <c r="AB521">
        <v>62393</v>
      </c>
      <c r="AC521">
        <v>733797</v>
      </c>
      <c r="AD521">
        <v>765</v>
      </c>
      <c r="AE521">
        <v>166743</v>
      </c>
      <c r="AF521">
        <v>810903</v>
      </c>
      <c r="AG521">
        <v>471939</v>
      </c>
      <c r="AH521">
        <v>338964</v>
      </c>
      <c r="AI521">
        <v>639467</v>
      </c>
      <c r="AJ521">
        <v>171436</v>
      </c>
      <c r="AM521" t="s">
        <v>0</v>
      </c>
      <c r="AN521" t="s">
        <v>75</v>
      </c>
      <c r="AO521" t="s">
        <v>307</v>
      </c>
      <c r="AP521" t="s">
        <v>308</v>
      </c>
      <c r="AQ521" t="s">
        <v>64</v>
      </c>
      <c r="AR521">
        <v>0.75880964223706027</v>
      </c>
      <c r="AS521">
        <v>1.486771542812759</v>
      </c>
      <c r="AT521">
        <v>-2.6108618387921039E-2</v>
      </c>
      <c r="AU521">
        <v>-3.113565987547216E-2</v>
      </c>
      <c r="AV521">
        <v>-3.948288183753032E-2</v>
      </c>
      <c r="AW521" t="s">
        <v>47</v>
      </c>
      <c r="AX521">
        <v>1</v>
      </c>
      <c r="AY521">
        <v>0.78858630440385591</v>
      </c>
      <c r="AZ521">
        <v>217.96470588235289</v>
      </c>
      <c r="BA521">
        <v>1264.1006535947711</v>
      </c>
      <c r="BB521">
        <v>616.91372549019604</v>
      </c>
      <c r="BC521" t="s">
        <v>3688</v>
      </c>
      <c r="BD521" t="s">
        <v>2175</v>
      </c>
      <c r="BE521" t="s">
        <v>2176</v>
      </c>
      <c r="BF521" t="s">
        <v>2185</v>
      </c>
      <c r="BG521">
        <v>1</v>
      </c>
      <c r="BH521">
        <v>4.6292564146568571E-2</v>
      </c>
      <c r="BI521">
        <v>5.7815557716562216</v>
      </c>
      <c r="BJ521">
        <v>5.6205987157923687E-2</v>
      </c>
      <c r="BK521">
        <v>-23.346698716191131</v>
      </c>
      <c r="BL521">
        <v>-0.2658775120111887</v>
      </c>
      <c r="BM521">
        <v>1.415068309802225</v>
      </c>
      <c r="BN521" t="s">
        <v>48</v>
      </c>
      <c r="BO521" t="s">
        <v>49</v>
      </c>
      <c r="BP521" t="s">
        <v>48</v>
      </c>
      <c r="BQ521" t="s">
        <v>3731</v>
      </c>
      <c r="BR521" t="s">
        <v>2168</v>
      </c>
      <c r="BS521">
        <v>-3.5308953341740228</v>
      </c>
      <c r="BT521">
        <v>-3.5947387808311859E-2</v>
      </c>
      <c r="BU521">
        <v>-0.89465859397950265</v>
      </c>
      <c r="BV521" t="s">
        <v>48</v>
      </c>
      <c r="BW521" t="s">
        <v>2182</v>
      </c>
      <c r="BX521" t="s">
        <v>2167</v>
      </c>
      <c r="BY521">
        <v>111.2847645657675</v>
      </c>
      <c r="BZ521">
        <v>7.4547437438674757E-2</v>
      </c>
      <c r="CA521">
        <v>5.9949770625052232E-2</v>
      </c>
      <c r="CB521">
        <v>5.1030723265966291E-2</v>
      </c>
      <c r="CC521">
        <v>0.7125170780904917</v>
      </c>
      <c r="CD521" t="s">
        <v>3686</v>
      </c>
      <c r="CE521">
        <v>0.85122466247837836</v>
      </c>
      <c r="CF521">
        <v>13.725786049213561</v>
      </c>
      <c r="CG521">
        <v>6.6758232216348476</v>
      </c>
      <c r="CH521">
        <v>123.8032786885246</v>
      </c>
      <c r="CI521">
        <v>1152.815889029004</v>
      </c>
    </row>
    <row r="522" spans="1:87">
      <c r="A522">
        <v>604</v>
      </c>
      <c r="B522">
        <v>497</v>
      </c>
      <c r="C522">
        <v>476</v>
      </c>
      <c r="E522">
        <v>587</v>
      </c>
      <c r="F522" t="s">
        <v>872</v>
      </c>
      <c r="H522">
        <v>1992</v>
      </c>
      <c r="J522">
        <v>2003</v>
      </c>
      <c r="L522">
        <v>570087910</v>
      </c>
      <c r="M522">
        <v>175030</v>
      </c>
      <c r="N522">
        <v>7630003558</v>
      </c>
      <c r="O522" t="s">
        <v>2319</v>
      </c>
      <c r="P522" t="s">
        <v>279</v>
      </c>
      <c r="Q522" t="s">
        <v>2571</v>
      </c>
      <c r="S522" t="s">
        <v>2000</v>
      </c>
      <c r="U522">
        <v>500</v>
      </c>
      <c r="V522" t="s">
        <v>113</v>
      </c>
      <c r="W522">
        <v>2023</v>
      </c>
      <c r="X522">
        <v>1233868.2649999999</v>
      </c>
      <c r="Y522">
        <v>46836.137000000002</v>
      </c>
      <c r="Z522">
        <v>40790.317999999999</v>
      </c>
      <c r="AA522">
        <v>32148.242389999999</v>
      </c>
      <c r="AB522">
        <v>38880.951000000001</v>
      </c>
      <c r="AC522">
        <v>723133.15699000005</v>
      </c>
      <c r="AD522">
        <v>1336</v>
      </c>
      <c r="AE522">
        <v>155837.80088</v>
      </c>
      <c r="AF522">
        <v>760146.93633000006</v>
      </c>
      <c r="AG522">
        <v>397839.61810000002</v>
      </c>
      <c r="AH522">
        <v>362307.31800000003</v>
      </c>
      <c r="AI522">
        <v>495197.02739</v>
      </c>
      <c r="AJ522">
        <v>264949.90893999999</v>
      </c>
      <c r="AM522" t="s">
        <v>0</v>
      </c>
      <c r="AN522" t="s">
        <v>75</v>
      </c>
      <c r="AO522" t="s">
        <v>82</v>
      </c>
      <c r="AP522" t="s">
        <v>83</v>
      </c>
      <c r="AQ522" t="s">
        <v>64</v>
      </c>
      <c r="AR522">
        <v>0.58606998615853056</v>
      </c>
      <c r="AS522">
        <v>-13.64843209194767</v>
      </c>
      <c r="AT522">
        <v>2.605484175411546E-2</v>
      </c>
      <c r="AU522">
        <v>4.2292142286611267E-2</v>
      </c>
      <c r="AV522">
        <v>6.4920103740205126E-2</v>
      </c>
      <c r="AW522" t="s">
        <v>47</v>
      </c>
      <c r="AX522">
        <v>1</v>
      </c>
      <c r="AY522">
        <v>0.65144908664740286</v>
      </c>
      <c r="AZ522">
        <v>116.64506053892219</v>
      </c>
      <c r="BA522">
        <v>923.55409056886219</v>
      </c>
      <c r="BB522">
        <v>297.78414528443108</v>
      </c>
      <c r="BC522" t="s">
        <v>3686</v>
      </c>
      <c r="BD522" t="s">
        <v>2175</v>
      </c>
      <c r="BE522" t="s">
        <v>2176</v>
      </c>
      <c r="BF522" t="s">
        <v>2185</v>
      </c>
      <c r="BG522">
        <v>1</v>
      </c>
      <c r="BH522">
        <v>1.9232720513269189E-2</v>
      </c>
      <c r="BI522">
        <v>35.020311564728573</v>
      </c>
      <c r="BJ522">
        <v>0.30025503716799129</v>
      </c>
      <c r="BK522">
        <v>-2.159194518312622</v>
      </c>
      <c r="BL522">
        <v>-2.1828462001122869E-2</v>
      </c>
      <c r="BM522">
        <v>7.795287820592689</v>
      </c>
      <c r="BN522" t="s">
        <v>49</v>
      </c>
      <c r="BO522" t="s">
        <v>49</v>
      </c>
      <c r="BP522" t="s">
        <v>49</v>
      </c>
      <c r="BQ522" t="s">
        <v>3731</v>
      </c>
      <c r="BR522" t="s">
        <v>2168</v>
      </c>
      <c r="BS522">
        <v>-4.6395431834404004</v>
      </c>
      <c r="BT522">
        <v>-4.7506192240415857E-2</v>
      </c>
      <c r="BU522">
        <v>-1.1806300238755509</v>
      </c>
      <c r="BV522" t="s">
        <v>49</v>
      </c>
      <c r="BW522" t="s">
        <v>2182</v>
      </c>
      <c r="BX522" t="s">
        <v>2167</v>
      </c>
      <c r="BY522">
        <v>271.27785930547878</v>
      </c>
      <c r="BZ522">
        <v>3.0812867474467601E-2</v>
      </c>
      <c r="CA522">
        <v>7.5374826339162621E-2</v>
      </c>
      <c r="CB522">
        <v>4.8966006552450911E-2</v>
      </c>
      <c r="CC522">
        <v>0.56683726564526138</v>
      </c>
      <c r="CD522" t="s">
        <v>3686</v>
      </c>
      <c r="CE522">
        <v>0.64963342445552752</v>
      </c>
      <c r="CF522">
        <v>13.72540968612377</v>
      </c>
      <c r="CG522">
        <v>7.2449415463370066</v>
      </c>
      <c r="CH522">
        <v>80.610929336188434</v>
      </c>
      <c r="CI522">
        <v>652.27623126338335</v>
      </c>
    </row>
    <row r="523" spans="1:87">
      <c r="A523">
        <v>826</v>
      </c>
      <c r="B523">
        <v>674</v>
      </c>
      <c r="C523">
        <v>667</v>
      </c>
      <c r="D523">
        <v>670</v>
      </c>
      <c r="E523">
        <v>588</v>
      </c>
      <c r="F523" t="s">
        <v>1112</v>
      </c>
      <c r="J523">
        <v>2002</v>
      </c>
      <c r="L523">
        <v>410369660</v>
      </c>
      <c r="M523">
        <v>136518</v>
      </c>
      <c r="N523">
        <v>6991672323</v>
      </c>
      <c r="O523" t="s">
        <v>2200</v>
      </c>
      <c r="P523" t="s">
        <v>96</v>
      </c>
      <c r="Q523" t="s">
        <v>2030</v>
      </c>
      <c r="R523" t="s">
        <v>2210</v>
      </c>
      <c r="S523" t="s">
        <v>1994</v>
      </c>
      <c r="U523">
        <v>400</v>
      </c>
      <c r="V523" t="s">
        <v>113</v>
      </c>
      <c r="W523">
        <v>2023</v>
      </c>
      <c r="X523">
        <v>953265</v>
      </c>
      <c r="Y523">
        <v>6059</v>
      </c>
      <c r="Z523">
        <v>428</v>
      </c>
      <c r="AA523">
        <v>309</v>
      </c>
      <c r="AB523">
        <v>6375</v>
      </c>
      <c r="AC523">
        <v>1021</v>
      </c>
      <c r="AD523">
        <v>383</v>
      </c>
      <c r="AE523">
        <v>25750</v>
      </c>
      <c r="AF523">
        <v>219513.8</v>
      </c>
      <c r="AG523">
        <v>102129.8</v>
      </c>
      <c r="AH523">
        <v>117384</v>
      </c>
      <c r="AI523">
        <v>35249</v>
      </c>
      <c r="AJ523">
        <v>184265</v>
      </c>
      <c r="AM523" t="s">
        <v>42</v>
      </c>
      <c r="AN523" t="s">
        <v>43</v>
      </c>
      <c r="AO523" t="s">
        <v>87</v>
      </c>
      <c r="AP523" t="s">
        <v>88</v>
      </c>
      <c r="AQ523" t="s">
        <v>46</v>
      </c>
      <c r="AR523">
        <v>1.0710557924606479E-3</v>
      </c>
      <c r="AS523">
        <v>-15.58079985955659</v>
      </c>
      <c r="AT523">
        <v>3.2414910858995141E-4</v>
      </c>
      <c r="AU523">
        <v>1.407656375134502E-3</v>
      </c>
      <c r="AV523">
        <v>8.766206133507334E-3</v>
      </c>
      <c r="AW523" t="s">
        <v>57</v>
      </c>
      <c r="AX523">
        <v>0</v>
      </c>
      <c r="AY523">
        <v>0.16057760377707461</v>
      </c>
      <c r="AZ523">
        <v>67.232375979112277</v>
      </c>
      <c r="BA523">
        <v>2488.9425587467358</v>
      </c>
      <c r="BB523">
        <v>266.6574412532637</v>
      </c>
      <c r="BC523" t="s">
        <v>3685</v>
      </c>
      <c r="BD523" t="s">
        <v>2173</v>
      </c>
      <c r="BE523" t="s">
        <v>2174</v>
      </c>
      <c r="BF523" t="s">
        <v>2184</v>
      </c>
      <c r="BG523">
        <v>0</v>
      </c>
      <c r="BH523">
        <v>-8.3540341609267656E-4</v>
      </c>
      <c r="BI523">
        <v>4.4460251403209954</v>
      </c>
      <c r="BJ523">
        <v>4.3500246147438297E-2</v>
      </c>
      <c r="BK523">
        <v>-24.31447453599927</v>
      </c>
      <c r="BL523">
        <v>-0.27858325302167408</v>
      </c>
      <c r="BM523">
        <v>1.093440996272377</v>
      </c>
      <c r="BN523" t="s">
        <v>49</v>
      </c>
      <c r="BO523" t="s">
        <v>49</v>
      </c>
      <c r="BP523" t="s">
        <v>49</v>
      </c>
      <c r="BQ523" t="s">
        <v>3731</v>
      </c>
      <c r="BR523" t="s">
        <v>2168</v>
      </c>
      <c r="BS523">
        <v>-9.8823529411764692</v>
      </c>
      <c r="BT523">
        <v>-0.1040541797437715</v>
      </c>
      <c r="BU523">
        <v>-2.5678107608248291</v>
      </c>
      <c r="BV523" t="s">
        <v>49</v>
      </c>
      <c r="BW523" t="s">
        <v>2182</v>
      </c>
      <c r="BX523" t="s">
        <v>2167</v>
      </c>
      <c r="BY523">
        <v>341.44439634673648</v>
      </c>
      <c r="BZ523">
        <v>2.0357478215471711E-3</v>
      </c>
      <c r="CA523">
        <v>6.4910564561207376E-2</v>
      </c>
      <c r="CB523">
        <v>8.9325634726422215E-3</v>
      </c>
      <c r="CC523">
        <v>1.9064592085533251E-3</v>
      </c>
      <c r="CD523" t="s">
        <v>3685</v>
      </c>
      <c r="CE523">
        <v>0.13761339980673359</v>
      </c>
      <c r="CF523">
        <v>13.724147967089801</v>
      </c>
      <c r="CG523">
        <v>6.0520891689244172</v>
      </c>
      <c r="CH523">
        <v>44.059592211764709</v>
      </c>
      <c r="CI523">
        <v>2147.4981624000002</v>
      </c>
    </row>
    <row r="524" spans="1:87">
      <c r="A524">
        <v>677</v>
      </c>
      <c r="B524">
        <v>873</v>
      </c>
      <c r="D524">
        <v>654</v>
      </c>
      <c r="E524">
        <v>589</v>
      </c>
      <c r="F524" t="s">
        <v>961</v>
      </c>
      <c r="J524">
        <v>2003</v>
      </c>
      <c r="L524" t="s">
        <v>3382</v>
      </c>
      <c r="M524">
        <v>160276</v>
      </c>
      <c r="N524">
        <v>9372107271</v>
      </c>
      <c r="O524" t="s">
        <v>2200</v>
      </c>
      <c r="P524" t="s">
        <v>419</v>
      </c>
      <c r="Q524" t="s">
        <v>2336</v>
      </c>
      <c r="S524" t="s">
        <v>2000</v>
      </c>
      <c r="U524">
        <v>500</v>
      </c>
      <c r="V524" t="s">
        <v>113</v>
      </c>
      <c r="W524">
        <v>2023</v>
      </c>
      <c r="X524">
        <v>1123204</v>
      </c>
      <c r="Y524">
        <v>65239</v>
      </c>
      <c r="Z524">
        <v>67870</v>
      </c>
      <c r="AA524">
        <v>57721</v>
      </c>
      <c r="AB524">
        <v>27430</v>
      </c>
      <c r="AC524">
        <v>1102615</v>
      </c>
      <c r="AD524">
        <v>2206</v>
      </c>
      <c r="AE524">
        <v>231729</v>
      </c>
      <c r="AF524">
        <v>530992</v>
      </c>
      <c r="AG524">
        <v>257145</v>
      </c>
      <c r="AH524">
        <v>273847</v>
      </c>
      <c r="AI524">
        <v>288111</v>
      </c>
      <c r="AJ524">
        <v>242881</v>
      </c>
      <c r="AM524" t="s">
        <v>0</v>
      </c>
      <c r="AN524" t="s">
        <v>75</v>
      </c>
      <c r="AO524" t="s">
        <v>238</v>
      </c>
      <c r="AP524" t="s">
        <v>239</v>
      </c>
      <c r="AQ524" t="s">
        <v>64</v>
      </c>
      <c r="AR524">
        <v>0.98166940288674187</v>
      </c>
      <c r="AS524">
        <v>25.629599803145211</v>
      </c>
      <c r="AT524">
        <v>5.1389596190896759E-2</v>
      </c>
      <c r="AU524">
        <v>0.10870408593726461</v>
      </c>
      <c r="AV524">
        <v>0.20034292338716669</v>
      </c>
      <c r="AW524" t="s">
        <v>47</v>
      </c>
      <c r="AX524">
        <v>1</v>
      </c>
      <c r="AY524">
        <v>0.54259009551932991</v>
      </c>
      <c r="AZ524">
        <v>105.04487760652761</v>
      </c>
      <c r="BA524">
        <v>509.15865820489569</v>
      </c>
      <c r="BB524">
        <v>116.5661831368994</v>
      </c>
      <c r="BC524" t="s">
        <v>3688</v>
      </c>
      <c r="BD524" t="s">
        <v>2175</v>
      </c>
      <c r="BE524" t="s">
        <v>2176</v>
      </c>
      <c r="BF524" t="s">
        <v>2185</v>
      </c>
      <c r="BG524">
        <v>1</v>
      </c>
      <c r="BH524">
        <v>6.0038854798740597E-2</v>
      </c>
      <c r="BI524">
        <v>23.24617325945027</v>
      </c>
      <c r="BJ524">
        <v>0.20901357784782351</v>
      </c>
      <c r="BK524">
        <v>-10.6911787974998</v>
      </c>
      <c r="BL524">
        <v>-0.1130699213212889</v>
      </c>
      <c r="BM524">
        <v>5.364269591370463</v>
      </c>
      <c r="BN524" t="s">
        <v>49</v>
      </c>
      <c r="BO524" t="s">
        <v>48</v>
      </c>
      <c r="BP524" t="s">
        <v>48</v>
      </c>
      <c r="BQ524" t="s">
        <v>3731</v>
      </c>
      <c r="BR524" t="s">
        <v>2168</v>
      </c>
      <c r="BS524">
        <v>-14.130011677695601</v>
      </c>
      <c r="BT524">
        <v>-0.1523357972964359</v>
      </c>
      <c r="BU524">
        <v>-3.7367874817239688</v>
      </c>
      <c r="BV524" t="s">
        <v>49</v>
      </c>
      <c r="BW524" t="s">
        <v>2182</v>
      </c>
      <c r="BX524" t="s">
        <v>2167</v>
      </c>
      <c r="BY524">
        <v>154.4097286603259</v>
      </c>
      <c r="BZ524">
        <v>9.0042245021122513E-2</v>
      </c>
      <c r="CA524">
        <v>0.28500378569493551</v>
      </c>
      <c r="CB524">
        <v>0.14747375269122531</v>
      </c>
      <c r="CC524">
        <v>0.92163054808800127</v>
      </c>
      <c r="CD524" t="s">
        <v>3688</v>
      </c>
      <c r="CE524">
        <v>0.51744489053587284</v>
      </c>
      <c r="CF524">
        <v>13.72268229565308</v>
      </c>
      <c r="CG524">
        <v>7.8512719971098832</v>
      </c>
      <c r="CH524">
        <v>75.200467107824053</v>
      </c>
      <c r="CI524">
        <v>354.74892954456988</v>
      </c>
    </row>
    <row r="525" spans="1:87">
      <c r="A525">
        <v>1603</v>
      </c>
      <c r="B525">
        <v>1825</v>
      </c>
      <c r="C525">
        <v>951</v>
      </c>
      <c r="D525">
        <v>669</v>
      </c>
      <c r="E525">
        <v>590</v>
      </c>
      <c r="F525" t="s">
        <v>1761</v>
      </c>
      <c r="J525">
        <v>2015</v>
      </c>
      <c r="L525">
        <v>362953225</v>
      </c>
      <c r="M525">
        <v>584195</v>
      </c>
      <c r="N525">
        <v>5242787101</v>
      </c>
      <c r="O525" t="s">
        <v>2200</v>
      </c>
      <c r="P525" t="s">
        <v>558</v>
      </c>
      <c r="Q525" t="s">
        <v>2060</v>
      </c>
      <c r="S525" t="s">
        <v>1991</v>
      </c>
      <c r="U525">
        <v>500</v>
      </c>
      <c r="V525" t="s">
        <v>113</v>
      </c>
      <c r="W525">
        <v>2023</v>
      </c>
      <c r="X525">
        <v>499899.56264000002</v>
      </c>
      <c r="Y525">
        <v>17062.266540000001</v>
      </c>
      <c r="Z525">
        <v>26868.50662</v>
      </c>
      <c r="AA525">
        <v>23618.747589999999</v>
      </c>
      <c r="AB525">
        <v>7221.3913899999998</v>
      </c>
      <c r="AC525">
        <v>51011</v>
      </c>
      <c r="AD525">
        <v>288</v>
      </c>
      <c r="AE525">
        <v>51714.037920000002</v>
      </c>
      <c r="AF525">
        <v>296197.28629999998</v>
      </c>
      <c r="AG525">
        <v>45004.819470000002</v>
      </c>
      <c r="AH525">
        <v>251192.46682999999</v>
      </c>
      <c r="AI525">
        <v>126879.18253000001</v>
      </c>
      <c r="AJ525">
        <v>169318.10376999999</v>
      </c>
      <c r="AM525" t="s">
        <v>42</v>
      </c>
      <c r="AN525" t="s">
        <v>43</v>
      </c>
      <c r="AO525" t="s">
        <v>87</v>
      </c>
      <c r="AP525" t="s">
        <v>88</v>
      </c>
      <c r="AQ525" t="s">
        <v>46</v>
      </c>
      <c r="AR525">
        <v>0.1020424977581653</v>
      </c>
      <c r="AS525">
        <v>15.54067776235479</v>
      </c>
      <c r="AT525">
        <v>4.7246985905064529E-2</v>
      </c>
      <c r="AU525">
        <v>7.9739918906880258E-2</v>
      </c>
      <c r="AV525">
        <v>0.18615147984907179</v>
      </c>
      <c r="AW525" t="s">
        <v>47</v>
      </c>
      <c r="AX525">
        <v>1</v>
      </c>
      <c r="AY525">
        <v>0.42836038140299459</v>
      </c>
      <c r="AZ525">
        <v>179.5626316666667</v>
      </c>
      <c r="BA525">
        <v>1735.762370277778</v>
      </c>
      <c r="BB525">
        <v>156.26673427083341</v>
      </c>
      <c r="BC525" t="s">
        <v>3687</v>
      </c>
      <c r="BD525" t="s">
        <v>2175</v>
      </c>
      <c r="BE525" t="s">
        <v>2174</v>
      </c>
      <c r="BF525" t="s">
        <v>2184</v>
      </c>
      <c r="BG525">
        <v>0</v>
      </c>
      <c r="BH525">
        <v>-0.24632333302961351</v>
      </c>
      <c r="BI525">
        <v>-45.110496911296117</v>
      </c>
      <c r="BJ525">
        <v>-0.59984805632382354</v>
      </c>
      <c r="BK525">
        <v>-60.224997761808773</v>
      </c>
      <c r="BL525">
        <v>-0.92193155549293593</v>
      </c>
      <c r="BM525">
        <v>-13.92593281704503</v>
      </c>
      <c r="BN525" t="s">
        <v>49</v>
      </c>
      <c r="BO525" t="s">
        <v>48</v>
      </c>
      <c r="BP525" t="s">
        <v>48</v>
      </c>
      <c r="BQ525" t="s">
        <v>3730</v>
      </c>
      <c r="BR525" t="s">
        <v>2168</v>
      </c>
      <c r="BS525">
        <v>-48.571428571428569</v>
      </c>
      <c r="BT525">
        <v>-0.66497630359324855</v>
      </c>
      <c r="BU525">
        <v>-15.31604841526134</v>
      </c>
      <c r="BV525" t="s">
        <v>49</v>
      </c>
      <c r="BW525" t="s">
        <v>2182</v>
      </c>
      <c r="BX525" t="s">
        <v>2167</v>
      </c>
      <c r="BY525">
        <v>109.4445131349205</v>
      </c>
      <c r="BZ525">
        <v>3.7991167602537722E-3</v>
      </c>
      <c r="CA525">
        <v>3.4969982413939477E-2</v>
      </c>
      <c r="CB525">
        <v>8.4687890855421125E-3</v>
      </c>
      <c r="CC525">
        <v>0.34836583078777872</v>
      </c>
      <c r="CD525" t="s">
        <v>3689</v>
      </c>
      <c r="CE525">
        <v>0.2421731010698577</v>
      </c>
      <c r="CF525">
        <v>13.722010538830119</v>
      </c>
      <c r="CG525">
        <v>6.3279367837291947</v>
      </c>
      <c r="CH525">
        <v>110.1242819107143</v>
      </c>
      <c r="CI525">
        <v>1626.3178571428571</v>
      </c>
    </row>
    <row r="526" spans="1:87">
      <c r="A526">
        <v>545</v>
      </c>
      <c r="B526">
        <v>369</v>
      </c>
      <c r="C526">
        <v>391</v>
      </c>
      <c r="D526">
        <v>516</v>
      </c>
      <c r="E526">
        <v>591</v>
      </c>
      <c r="F526" t="s">
        <v>798</v>
      </c>
      <c r="J526">
        <v>1990</v>
      </c>
      <c r="L526" t="s">
        <v>3402</v>
      </c>
      <c r="M526">
        <v>69179</v>
      </c>
      <c r="N526">
        <v>7120152851</v>
      </c>
      <c r="O526" t="s">
        <v>2200</v>
      </c>
      <c r="P526" t="s">
        <v>274</v>
      </c>
      <c r="Q526" t="s">
        <v>2032</v>
      </c>
      <c r="R526" t="s">
        <v>2612</v>
      </c>
      <c r="S526" t="s">
        <v>2010</v>
      </c>
      <c r="U526">
        <v>400</v>
      </c>
      <c r="V526" t="s">
        <v>113</v>
      </c>
      <c r="W526">
        <v>2023</v>
      </c>
      <c r="X526">
        <v>1354787</v>
      </c>
      <c r="Y526">
        <v>24650.067760000002</v>
      </c>
      <c r="Z526">
        <v>48277</v>
      </c>
      <c r="AA526">
        <v>38909.007530000003</v>
      </c>
      <c r="AB526">
        <v>2350.8121000000001</v>
      </c>
      <c r="AC526">
        <v>440305.77500000002</v>
      </c>
      <c r="AD526">
        <v>205.4</v>
      </c>
      <c r="AE526">
        <v>25576.617900000001</v>
      </c>
      <c r="AF526">
        <v>664268.62469000008</v>
      </c>
      <c r="AG526">
        <v>40869.979290000003</v>
      </c>
      <c r="AH526">
        <v>623398.64539999992</v>
      </c>
      <c r="AI526">
        <v>388490.19468999997</v>
      </c>
      <c r="AJ526">
        <v>275778.43</v>
      </c>
      <c r="AM526" t="s">
        <v>42</v>
      </c>
      <c r="AN526" t="s">
        <v>43</v>
      </c>
      <c r="AO526" t="s">
        <v>87</v>
      </c>
      <c r="AP526" t="s">
        <v>88</v>
      </c>
      <c r="AQ526" t="s">
        <v>46</v>
      </c>
      <c r="AR526">
        <v>0.32500000000000001</v>
      </c>
      <c r="AS526">
        <v>-27.846900603731459</v>
      </c>
      <c r="AT526">
        <v>2.8719649310186769E-2</v>
      </c>
      <c r="AU526">
        <v>5.8574206403558503E-2</v>
      </c>
      <c r="AV526">
        <v>0.1001544133206447</v>
      </c>
      <c r="AW526" t="s">
        <v>57</v>
      </c>
      <c r="AX526">
        <v>0</v>
      </c>
      <c r="AY526">
        <v>0.58483899472340728</v>
      </c>
      <c r="AZ526">
        <v>124.5210219084713</v>
      </c>
      <c r="BA526">
        <v>6595.8471275559878</v>
      </c>
      <c r="BB526">
        <v>198.97750384615381</v>
      </c>
      <c r="BC526" t="s">
        <v>3689</v>
      </c>
      <c r="BD526" t="s">
        <v>2173</v>
      </c>
      <c r="BE526" t="s">
        <v>2174</v>
      </c>
      <c r="BF526" t="s">
        <v>2185</v>
      </c>
      <c r="BG526">
        <v>1</v>
      </c>
      <c r="BH526">
        <v>0.11659670376499109</v>
      </c>
      <c r="BI526">
        <v>49.956223608259407</v>
      </c>
      <c r="BJ526">
        <v>0.40517322290221708</v>
      </c>
      <c r="BK526">
        <v>8.6639301509126199</v>
      </c>
      <c r="BL526">
        <v>8.3089723733104748E-2</v>
      </c>
      <c r="BM526">
        <v>10.66011666266737</v>
      </c>
      <c r="BN526" t="s">
        <v>48</v>
      </c>
      <c r="BO526" t="s">
        <v>49</v>
      </c>
      <c r="BP526" t="s">
        <v>48</v>
      </c>
      <c r="BQ526" t="s">
        <v>3728</v>
      </c>
      <c r="BR526" t="s">
        <v>2165</v>
      </c>
      <c r="BS526">
        <v>-4.0186915887850443</v>
      </c>
      <c r="BT526">
        <v>-4.1016717527392998E-2</v>
      </c>
      <c r="BU526">
        <v>-1.0201784526129849</v>
      </c>
      <c r="BV526" t="s">
        <v>48</v>
      </c>
      <c r="BW526" t="s">
        <v>2182</v>
      </c>
      <c r="BX526" t="s">
        <v>2167</v>
      </c>
      <c r="BY526">
        <v>2374.0947911073899</v>
      </c>
      <c r="BZ526">
        <v>1.6860828707572599E-2</v>
      </c>
      <c r="CA526">
        <v>9.8701517488045412E-2</v>
      </c>
      <c r="CB526">
        <v>5.6473737283862742E-2</v>
      </c>
      <c r="CC526">
        <v>0.20840329623500889</v>
      </c>
      <c r="CD526" t="s">
        <v>3687</v>
      </c>
      <c r="CE526">
        <v>0.57216685944775636</v>
      </c>
      <c r="CF526">
        <v>13.71398158146525</v>
      </c>
      <c r="CG526">
        <v>5.3659760150218512</v>
      </c>
      <c r="CH526">
        <v>80.517433130841127</v>
      </c>
      <c r="CI526">
        <v>4221.7523364485978</v>
      </c>
    </row>
    <row r="527" spans="1:87">
      <c r="B527">
        <v>572</v>
      </c>
      <c r="C527">
        <v>591</v>
      </c>
      <c r="D527">
        <v>541</v>
      </c>
      <c r="E527">
        <v>592</v>
      </c>
      <c r="F527" t="s">
        <v>2742</v>
      </c>
      <c r="J527">
        <v>2006</v>
      </c>
      <c r="L527">
        <v>160106496</v>
      </c>
      <c r="M527">
        <v>262998</v>
      </c>
      <c r="N527">
        <v>5272527149</v>
      </c>
      <c r="O527" t="s">
        <v>2200</v>
      </c>
      <c r="P527" t="s">
        <v>601</v>
      </c>
      <c r="Q527" t="s">
        <v>2124</v>
      </c>
      <c r="S527" t="s">
        <v>2006</v>
      </c>
      <c r="U527">
        <v>450</v>
      </c>
      <c r="V527" t="s">
        <v>113</v>
      </c>
      <c r="W527">
        <v>2023</v>
      </c>
      <c r="X527">
        <v>1552529.7</v>
      </c>
      <c r="Y527">
        <v>191024</v>
      </c>
      <c r="Z527">
        <v>173219</v>
      </c>
      <c r="AA527">
        <v>139944</v>
      </c>
      <c r="AB527">
        <v>37029</v>
      </c>
      <c r="AC527">
        <v>18971</v>
      </c>
      <c r="AD527">
        <v>1182</v>
      </c>
      <c r="AE527">
        <v>145608</v>
      </c>
      <c r="AF527">
        <v>809780</v>
      </c>
      <c r="AG527">
        <v>399344</v>
      </c>
      <c r="AH527">
        <v>410436</v>
      </c>
      <c r="AI527">
        <v>533034</v>
      </c>
      <c r="AJ527">
        <v>276746</v>
      </c>
      <c r="AM527" t="s">
        <v>0</v>
      </c>
      <c r="AN527" t="s">
        <v>75</v>
      </c>
      <c r="AO527" t="s">
        <v>166</v>
      </c>
      <c r="AP527" t="s">
        <v>167</v>
      </c>
      <c r="AQ527" t="s">
        <v>71</v>
      </c>
      <c r="AR527">
        <v>1.221941197002544E-2</v>
      </c>
      <c r="AS527">
        <v>21.001508448095901</v>
      </c>
      <c r="AT527">
        <v>9.0139338397197816E-2</v>
      </c>
      <c r="AU527">
        <v>0.1728173084047519</v>
      </c>
      <c r="AV527">
        <v>0.26254235189500108</v>
      </c>
      <c r="AW527" t="s">
        <v>57</v>
      </c>
      <c r="AX527">
        <v>0</v>
      </c>
      <c r="AY527">
        <v>0.65824544938131346</v>
      </c>
      <c r="AZ527">
        <v>123.1878172588832</v>
      </c>
      <c r="BA527">
        <v>1313.4769035533</v>
      </c>
      <c r="BB527">
        <v>337.85448392554991</v>
      </c>
      <c r="BC527" t="s">
        <v>3685</v>
      </c>
      <c r="BD527" t="s">
        <v>2175</v>
      </c>
      <c r="BE527" t="s">
        <v>2174</v>
      </c>
      <c r="BF527" t="s">
        <v>2184</v>
      </c>
      <c r="BG527">
        <v>0</v>
      </c>
      <c r="BH527">
        <v>-0.28188003681805118</v>
      </c>
      <c r="BI527">
        <v>72.153064155035693</v>
      </c>
      <c r="BJ527">
        <v>0.54321380297021982</v>
      </c>
      <c r="BK527">
        <v>24.748597213793978</v>
      </c>
      <c r="BL527">
        <v>0.2211303038011074</v>
      </c>
      <c r="BM527">
        <v>14.545673279772631</v>
      </c>
      <c r="BN527" t="s">
        <v>48</v>
      </c>
      <c r="BO527" t="s">
        <v>48</v>
      </c>
      <c r="BP527" t="s">
        <v>48</v>
      </c>
      <c r="BQ527" t="s">
        <v>3728</v>
      </c>
      <c r="BR527" t="s">
        <v>2165</v>
      </c>
      <c r="BS527">
        <v>17.729083665338649</v>
      </c>
      <c r="BT527">
        <v>0.16321589771436959</v>
      </c>
      <c r="BU527">
        <v>4.1647895906977039</v>
      </c>
      <c r="BV527" t="s">
        <v>48</v>
      </c>
      <c r="BW527" t="s">
        <v>2180</v>
      </c>
      <c r="BX527" t="s">
        <v>2166</v>
      </c>
      <c r="BY527">
        <v>415.23885574453459</v>
      </c>
      <c r="BZ527">
        <v>2.9873668126289742E-2</v>
      </c>
      <c r="CA527">
        <v>0.17198322364011259</v>
      </c>
      <c r="CB527">
        <v>4.9683175474314722E-2</v>
      </c>
      <c r="CC527">
        <v>0.2940994487880767</v>
      </c>
      <c r="CD527" t="s">
        <v>3689</v>
      </c>
      <c r="CE527">
        <v>0.28888384821929131</v>
      </c>
      <c r="CF527">
        <v>13.71218242007135</v>
      </c>
      <c r="CG527">
        <v>6.9117473002516743</v>
      </c>
      <c r="CH527">
        <v>78.519920318725099</v>
      </c>
      <c r="CI527">
        <v>898.23804780876492</v>
      </c>
    </row>
    <row r="528" spans="1:87">
      <c r="B528">
        <v>1785</v>
      </c>
      <c r="C528">
        <v>627</v>
      </c>
      <c r="D528">
        <v>652</v>
      </c>
      <c r="E528">
        <v>593</v>
      </c>
      <c r="F528" t="s">
        <v>2592</v>
      </c>
      <c r="L528" t="s">
        <v>3059</v>
      </c>
      <c r="M528">
        <v>40135</v>
      </c>
      <c r="N528">
        <v>5342131699</v>
      </c>
      <c r="O528" t="s">
        <v>2200</v>
      </c>
      <c r="P528" t="s">
        <v>433</v>
      </c>
      <c r="Q528" t="s">
        <v>2593</v>
      </c>
      <c r="S528" t="s">
        <v>1986</v>
      </c>
      <c r="U528">
        <v>500</v>
      </c>
      <c r="V528" t="s">
        <v>113</v>
      </c>
      <c r="W528">
        <v>2023</v>
      </c>
      <c r="X528">
        <v>350979</v>
      </c>
      <c r="Y528">
        <v>2827</v>
      </c>
      <c r="Z528">
        <v>5045</v>
      </c>
      <c r="AA528">
        <v>2618</v>
      </c>
      <c r="AB528">
        <v>10013</v>
      </c>
      <c r="AC528">
        <v>344750</v>
      </c>
      <c r="AD528">
        <v>433</v>
      </c>
      <c r="AE528">
        <v>46635</v>
      </c>
      <c r="AF528">
        <v>157000</v>
      </c>
      <c r="AG528">
        <v>64067</v>
      </c>
      <c r="AH528">
        <v>92933</v>
      </c>
      <c r="AI528">
        <v>101774</v>
      </c>
      <c r="AJ528">
        <v>55226</v>
      </c>
      <c r="AM528" t="s">
        <v>0</v>
      </c>
      <c r="AN528" t="s">
        <v>75</v>
      </c>
      <c r="AO528" t="s">
        <v>93</v>
      </c>
      <c r="AP528" t="s">
        <v>94</v>
      </c>
      <c r="AQ528" t="s">
        <v>56</v>
      </c>
      <c r="AR528">
        <v>0.98225249943728832</v>
      </c>
      <c r="AS528">
        <v>-20.396860137306629</v>
      </c>
      <c r="AT528">
        <v>7.4591357317674266E-3</v>
      </c>
      <c r="AU528">
        <v>1.6675159235668788E-2</v>
      </c>
      <c r="AV528">
        <v>2.572366223200424E-2</v>
      </c>
      <c r="AW528" t="s">
        <v>47</v>
      </c>
      <c r="AX528">
        <v>1</v>
      </c>
      <c r="AY528">
        <v>0.64824203821656046</v>
      </c>
      <c r="AZ528">
        <v>107.70207852194</v>
      </c>
      <c r="BA528">
        <v>810.57505773672051</v>
      </c>
      <c r="BB528">
        <v>147.96073903002309</v>
      </c>
      <c r="BC528" t="s">
        <v>3688</v>
      </c>
      <c r="BD528" t="s">
        <v>2175</v>
      </c>
      <c r="BE528" t="s">
        <v>2176</v>
      </c>
      <c r="BF528" t="s">
        <v>2185</v>
      </c>
      <c r="BG528">
        <v>1</v>
      </c>
      <c r="BH528">
        <v>4.0120913701527261E-2</v>
      </c>
      <c r="BI528">
        <v>-60.974929061296379</v>
      </c>
      <c r="BJ528">
        <v>-0.94096590181236905</v>
      </c>
      <c r="BK528">
        <v>-71.72096308789591</v>
      </c>
      <c r="BL528">
        <v>-1.263049400981483</v>
      </c>
      <c r="BM528">
        <v>-20.962003077798641</v>
      </c>
      <c r="BN528" t="s">
        <v>49</v>
      </c>
      <c r="BO528" t="s">
        <v>49</v>
      </c>
      <c r="BP528" t="s">
        <v>49</v>
      </c>
      <c r="BQ528" t="s">
        <v>3730</v>
      </c>
      <c r="BR528" t="s">
        <v>2168</v>
      </c>
      <c r="BS528">
        <v>-77.645844088797105</v>
      </c>
      <c r="BT528">
        <v>-1.498157935404506</v>
      </c>
      <c r="BU528">
        <v>-31.239414050752909</v>
      </c>
      <c r="BV528" t="s">
        <v>48</v>
      </c>
      <c r="BW528" t="s">
        <v>2182</v>
      </c>
      <c r="BX528" t="s">
        <v>2167</v>
      </c>
      <c r="BY528">
        <v>346.26530037998327</v>
      </c>
      <c r="BZ528">
        <v>7.5286200976685848E-3</v>
      </c>
      <c r="CA528">
        <v>5.0155555555555557E-2</v>
      </c>
      <c r="CB528">
        <v>1.0421251904637311E-2</v>
      </c>
      <c r="CC528">
        <v>0.94213158573576106</v>
      </c>
      <c r="CD528" t="s">
        <v>3688</v>
      </c>
      <c r="CE528">
        <v>0.20777861573268899</v>
      </c>
      <c r="CF528">
        <v>13.70944757341071</v>
      </c>
      <c r="CG528">
        <v>7.5688956634069946</v>
      </c>
      <c r="CH528">
        <v>76.443469282395455</v>
      </c>
      <c r="CI528">
        <v>464.30975735673718</v>
      </c>
    </row>
    <row r="529" spans="1:87">
      <c r="A529">
        <v>961</v>
      </c>
      <c r="B529">
        <v>829</v>
      </c>
      <c r="C529">
        <v>775</v>
      </c>
      <c r="D529">
        <v>965</v>
      </c>
      <c r="E529">
        <v>594</v>
      </c>
      <c r="F529" t="s">
        <v>1236</v>
      </c>
      <c r="J529">
        <v>2001</v>
      </c>
      <c r="L529" t="s">
        <v>3286</v>
      </c>
      <c r="M529">
        <v>43189</v>
      </c>
      <c r="N529">
        <v>6650001148</v>
      </c>
      <c r="O529" t="s">
        <v>2200</v>
      </c>
      <c r="P529" t="s">
        <v>86</v>
      </c>
      <c r="Q529" t="s">
        <v>1990</v>
      </c>
      <c r="S529" t="s">
        <v>1991</v>
      </c>
      <c r="U529">
        <v>400</v>
      </c>
      <c r="V529" t="s">
        <v>113</v>
      </c>
      <c r="W529">
        <v>2023</v>
      </c>
      <c r="X529">
        <v>821650.22212000005</v>
      </c>
      <c r="Y529">
        <v>11692.62292</v>
      </c>
      <c r="Z529">
        <v>11738.79261</v>
      </c>
      <c r="AA529">
        <v>9202.9956099999999</v>
      </c>
      <c r="AB529">
        <v>2217</v>
      </c>
      <c r="AC529">
        <v>698686.22212000005</v>
      </c>
      <c r="AD529">
        <v>158</v>
      </c>
      <c r="AE529">
        <v>20859</v>
      </c>
      <c r="AF529">
        <v>324348.15245000011</v>
      </c>
      <c r="AG529">
        <v>78498.503180000014</v>
      </c>
      <c r="AH529">
        <v>245849.64926999999</v>
      </c>
      <c r="AI529">
        <v>185463.27562999999</v>
      </c>
      <c r="AJ529">
        <v>138884.87682</v>
      </c>
      <c r="AM529" t="s">
        <v>42</v>
      </c>
      <c r="AN529" t="s">
        <v>43</v>
      </c>
      <c r="AO529" t="s">
        <v>87</v>
      </c>
      <c r="AP529" t="s">
        <v>88</v>
      </c>
      <c r="AQ529" t="s">
        <v>46</v>
      </c>
      <c r="AR529">
        <v>0.85034507788152047</v>
      </c>
      <c r="AS529">
        <v>-11.98619650430026</v>
      </c>
      <c r="AT529">
        <v>1.1200624502059621E-2</v>
      </c>
      <c r="AU529">
        <v>2.8373818504850861E-2</v>
      </c>
      <c r="AV529">
        <v>4.9621660022655993E-2</v>
      </c>
      <c r="AW529" t="s">
        <v>57</v>
      </c>
      <c r="AX529">
        <v>0</v>
      </c>
      <c r="AY529">
        <v>0.57180308945521163</v>
      </c>
      <c r="AZ529">
        <v>132.01898734177209</v>
      </c>
      <c r="BA529">
        <v>5200.3178615189872</v>
      </c>
      <c r="BB529">
        <v>496.82596949367098</v>
      </c>
      <c r="BC529" t="s">
        <v>3688</v>
      </c>
      <c r="BD529" t="s">
        <v>2175</v>
      </c>
      <c r="BE529" t="s">
        <v>2176</v>
      </c>
      <c r="BF529" t="s">
        <v>2184</v>
      </c>
      <c r="BG529">
        <v>0</v>
      </c>
      <c r="BH529">
        <v>-4.7110511374954367E-2</v>
      </c>
      <c r="BI529">
        <v>16.51062559040512</v>
      </c>
      <c r="BJ529">
        <v>0.15281228964317251</v>
      </c>
      <c r="BK529">
        <v>-15.572010441735429</v>
      </c>
      <c r="BL529">
        <v>-0.16927120952594171</v>
      </c>
      <c r="BM529">
        <v>3.8942191953383221</v>
      </c>
      <c r="BN529" t="s">
        <v>49</v>
      </c>
      <c r="BO529" t="s">
        <v>49</v>
      </c>
      <c r="BP529" t="s">
        <v>49</v>
      </c>
      <c r="BQ529" t="s">
        <v>3731</v>
      </c>
      <c r="BR529" t="s">
        <v>2168</v>
      </c>
      <c r="BS529">
        <v>-31.896551724137929</v>
      </c>
      <c r="BT529">
        <v>-0.384142338639343</v>
      </c>
      <c r="BU529">
        <v>-9.1568310739106096</v>
      </c>
      <c r="BV529" t="s">
        <v>49</v>
      </c>
      <c r="BW529" t="s">
        <v>2182</v>
      </c>
      <c r="BX529" t="s">
        <v>2167</v>
      </c>
      <c r="BY529">
        <v>2160.59872255347</v>
      </c>
      <c r="BZ529">
        <v>1.877749751479053E-2</v>
      </c>
      <c r="CA529">
        <v>0.11086710121106561</v>
      </c>
      <c r="CB529">
        <v>5.1603097465556372E-2</v>
      </c>
      <c r="CC529">
        <v>0.89745558925647484</v>
      </c>
      <c r="CD529" t="s">
        <v>3688</v>
      </c>
      <c r="CE529">
        <v>0.46545004696493242</v>
      </c>
      <c r="CF529">
        <v>13.46625777330031</v>
      </c>
      <c r="CG529">
        <v>5.4467373716663099</v>
      </c>
      <c r="CH529">
        <v>65.724137931034477</v>
      </c>
      <c r="CI529">
        <v>3039.7191389655168</v>
      </c>
    </row>
    <row r="530" spans="1:87">
      <c r="A530">
        <v>606</v>
      </c>
      <c r="B530">
        <v>809</v>
      </c>
      <c r="C530">
        <v>670</v>
      </c>
      <c r="D530">
        <v>371</v>
      </c>
      <c r="E530">
        <v>595</v>
      </c>
      <c r="F530" t="s">
        <v>875</v>
      </c>
      <c r="G530" t="s">
        <v>2283</v>
      </c>
      <c r="H530">
        <v>1876</v>
      </c>
      <c r="J530">
        <v>2001</v>
      </c>
      <c r="L530">
        <v>490490757</v>
      </c>
      <c r="M530">
        <v>66315</v>
      </c>
      <c r="N530">
        <v>7340009400</v>
      </c>
      <c r="O530" t="s">
        <v>2198</v>
      </c>
      <c r="P530" t="s">
        <v>452</v>
      </c>
      <c r="Q530" t="s">
        <v>2700</v>
      </c>
      <c r="R530" t="s">
        <v>2589</v>
      </c>
      <c r="S530" t="s">
        <v>1986</v>
      </c>
      <c r="U530">
        <v>400</v>
      </c>
      <c r="V530" t="s">
        <v>2208</v>
      </c>
      <c r="W530">
        <v>2023</v>
      </c>
      <c r="X530">
        <v>1231096</v>
      </c>
      <c r="Y530">
        <v>141826</v>
      </c>
      <c r="Z530">
        <v>113000</v>
      </c>
      <c r="AA530">
        <v>95081</v>
      </c>
      <c r="AB530">
        <v>44293</v>
      </c>
      <c r="AC530">
        <v>379</v>
      </c>
      <c r="AD530">
        <v>1496</v>
      </c>
      <c r="AE530">
        <v>156289</v>
      </c>
      <c r="AF530">
        <v>1731021</v>
      </c>
      <c r="AG530">
        <v>541034</v>
      </c>
      <c r="AH530">
        <v>1189987</v>
      </c>
      <c r="AI530">
        <v>802316</v>
      </c>
      <c r="AJ530">
        <v>928705</v>
      </c>
      <c r="AM530" t="s">
        <v>0</v>
      </c>
      <c r="AN530" t="s">
        <v>75</v>
      </c>
      <c r="AO530" t="s">
        <v>453</v>
      </c>
      <c r="AP530" t="s">
        <v>454</v>
      </c>
      <c r="AQ530" t="s">
        <v>56</v>
      </c>
      <c r="AR530">
        <v>3.0785576429457983E-4</v>
      </c>
      <c r="AS530">
        <v>27.72586833330222</v>
      </c>
      <c r="AT530">
        <v>7.7232807189691138E-2</v>
      </c>
      <c r="AU530">
        <v>5.4927698739645557E-2</v>
      </c>
      <c r="AV530">
        <v>0.11850816885117579</v>
      </c>
      <c r="AW530" t="s">
        <v>57</v>
      </c>
      <c r="AX530">
        <v>0</v>
      </c>
      <c r="AY530">
        <v>0.46349293278359999</v>
      </c>
      <c r="AZ530">
        <v>104.471256684492</v>
      </c>
      <c r="BA530">
        <v>822.92513368983953</v>
      </c>
      <c r="BB530">
        <v>361.653743315508</v>
      </c>
      <c r="BC530" t="s">
        <v>3685</v>
      </c>
      <c r="BD530" t="s">
        <v>2173</v>
      </c>
      <c r="BE530" t="s">
        <v>2174</v>
      </c>
      <c r="BF530" t="s">
        <v>2184</v>
      </c>
      <c r="BG530">
        <v>0</v>
      </c>
      <c r="BH530">
        <v>-6.6391173903649861E-2</v>
      </c>
      <c r="BI530">
        <v>37.386073865760508</v>
      </c>
      <c r="BJ530">
        <v>0.31762483397463548</v>
      </c>
      <c r="BK530">
        <v>-0.44487401031847479</v>
      </c>
      <c r="BL530">
        <v>-4.4586651944786837E-3</v>
      </c>
      <c r="BM530">
        <v>8.2644011954650978</v>
      </c>
      <c r="BN530" t="s">
        <v>48</v>
      </c>
      <c r="BO530" t="s">
        <v>48</v>
      </c>
      <c r="BP530" t="s">
        <v>48</v>
      </c>
      <c r="BQ530" t="s">
        <v>3731</v>
      </c>
      <c r="BR530" t="s">
        <v>2168</v>
      </c>
      <c r="BS530">
        <v>-11.79245283018868</v>
      </c>
      <c r="BT530">
        <v>-0.1254776578174264</v>
      </c>
      <c r="BU530">
        <v>-3.0882499071228309</v>
      </c>
      <c r="BV530" t="s">
        <v>48</v>
      </c>
      <c r="BW530" t="s">
        <v>2182</v>
      </c>
      <c r="BX530" t="s">
        <v>2167</v>
      </c>
      <c r="BY530">
        <v>294.5731289728584</v>
      </c>
      <c r="BZ530">
        <v>0.1000708638131427</v>
      </c>
      <c r="CA530">
        <v>0.16240720248196569</v>
      </c>
      <c r="CB530">
        <v>6.6064946575301084E-2</v>
      </c>
      <c r="CC530">
        <v>6.6699029667944443E-2</v>
      </c>
      <c r="CD530" t="s">
        <v>3685</v>
      </c>
      <c r="CE530">
        <v>0.40678581716618872</v>
      </c>
      <c r="CF530">
        <v>13.705790553529001</v>
      </c>
      <c r="CG530">
        <v>7.4360278163518494</v>
      </c>
      <c r="CH530">
        <v>76.698113207547166</v>
      </c>
      <c r="CI530">
        <v>528.35200471698113</v>
      </c>
    </row>
    <row r="531" spans="1:87">
      <c r="A531">
        <v>635</v>
      </c>
      <c r="B531">
        <v>743</v>
      </c>
      <c r="C531">
        <v>726</v>
      </c>
      <c r="D531">
        <v>693</v>
      </c>
      <c r="E531">
        <v>596</v>
      </c>
      <c r="F531" t="s">
        <v>909</v>
      </c>
      <c r="J531">
        <v>2014</v>
      </c>
      <c r="L531">
        <v>147353687</v>
      </c>
      <c r="M531">
        <v>518352</v>
      </c>
      <c r="N531">
        <v>5272717861</v>
      </c>
      <c r="O531" t="s">
        <v>2200</v>
      </c>
      <c r="P531" t="s">
        <v>910</v>
      </c>
      <c r="Q531" t="s">
        <v>2097</v>
      </c>
      <c r="S531" t="s">
        <v>1991</v>
      </c>
      <c r="U531">
        <v>500</v>
      </c>
      <c r="V531" t="s">
        <v>113</v>
      </c>
      <c r="W531">
        <v>2023</v>
      </c>
      <c r="X531">
        <v>1184173.2638900001</v>
      </c>
      <c r="Y531">
        <v>32226.474620000001</v>
      </c>
      <c r="Z531">
        <v>37210.358119999997</v>
      </c>
      <c r="AA531">
        <v>29746.142970000001</v>
      </c>
      <c r="AB531">
        <v>5630.2552300000007</v>
      </c>
      <c r="AC531">
        <v>0</v>
      </c>
      <c r="AD531">
        <v>297</v>
      </c>
      <c r="AE531">
        <v>55327.480860000003</v>
      </c>
      <c r="AF531">
        <v>620973.83728999994</v>
      </c>
      <c r="AG531">
        <v>79642.822480000003</v>
      </c>
      <c r="AH531">
        <v>541331.01480999996</v>
      </c>
      <c r="AI531">
        <v>134027.99497999999</v>
      </c>
      <c r="AJ531">
        <v>486945.84230999998</v>
      </c>
      <c r="AM531" t="s">
        <v>42</v>
      </c>
      <c r="AN531" t="s">
        <v>43</v>
      </c>
      <c r="AO531" t="s">
        <v>87</v>
      </c>
      <c r="AP531" t="s">
        <v>88</v>
      </c>
      <c r="AQ531" t="s">
        <v>46</v>
      </c>
      <c r="AR531">
        <v>0</v>
      </c>
      <c r="AS531">
        <v>14.65126619233688</v>
      </c>
      <c r="AT531">
        <v>2.51197555941131E-2</v>
      </c>
      <c r="AU531">
        <v>4.7902409383003212E-2</v>
      </c>
      <c r="AV531">
        <v>0.22193977440637519</v>
      </c>
      <c r="AW531" t="s">
        <v>47</v>
      </c>
      <c r="AX531">
        <v>1</v>
      </c>
      <c r="AY531">
        <v>0.2158351720016311</v>
      </c>
      <c r="AZ531">
        <v>186.28781434343429</v>
      </c>
      <c r="BA531">
        <v>3987.1153666329969</v>
      </c>
      <c r="BB531">
        <v>268.15765144781147</v>
      </c>
      <c r="BC531" t="s">
        <v>3685</v>
      </c>
      <c r="BD531" t="s">
        <v>2173</v>
      </c>
      <c r="BE531" t="s">
        <v>2174</v>
      </c>
      <c r="BF531" t="s">
        <v>2184</v>
      </c>
      <c r="BG531">
        <v>0</v>
      </c>
      <c r="BH531">
        <v>0</v>
      </c>
      <c r="BI531">
        <v>47.696804609916192</v>
      </c>
      <c r="BJ531">
        <v>0.3899913689883121</v>
      </c>
      <c r="BK531">
        <v>7.0266700071856576</v>
      </c>
      <c r="BL531">
        <v>6.7907869819199718E-2</v>
      </c>
      <c r="BM531">
        <v>10.240906283438351</v>
      </c>
      <c r="BN531" t="s">
        <v>49</v>
      </c>
      <c r="BO531" t="s">
        <v>48</v>
      </c>
      <c r="BP531" t="s">
        <v>48</v>
      </c>
      <c r="BQ531" t="s">
        <v>3728</v>
      </c>
      <c r="BR531" t="s">
        <v>2165</v>
      </c>
      <c r="BS531">
        <v>-3.5714285714285712</v>
      </c>
      <c r="BT531">
        <v>-3.6367644170874243E-2</v>
      </c>
      <c r="BU531">
        <v>-0.90507045958578836</v>
      </c>
      <c r="BV531" t="s">
        <v>49</v>
      </c>
      <c r="BW531" t="s">
        <v>2182</v>
      </c>
      <c r="BX531" t="s">
        <v>2167</v>
      </c>
      <c r="BY531">
        <v>1383.9998832563731</v>
      </c>
      <c r="BZ531">
        <v>2.2357168327956509E-2</v>
      </c>
      <c r="CA531">
        <v>7.5022817558400165E-2</v>
      </c>
      <c r="CB531">
        <v>4.4104091767317402E-2</v>
      </c>
      <c r="CC531">
        <v>0</v>
      </c>
      <c r="CD531" t="s">
        <v>3685</v>
      </c>
      <c r="CE531">
        <v>0.5878757050544704</v>
      </c>
      <c r="CF531">
        <v>13.594564052476381</v>
      </c>
      <c r="CG531">
        <v>5.730099782973574</v>
      </c>
      <c r="CH531">
        <v>151.13090870129869</v>
      </c>
      <c r="CI531">
        <v>2603.1154833766241</v>
      </c>
    </row>
    <row r="532" spans="1:87">
      <c r="A532">
        <v>699</v>
      </c>
      <c r="B532">
        <v>424</v>
      </c>
      <c r="C532">
        <v>455</v>
      </c>
      <c r="D532">
        <v>634</v>
      </c>
      <c r="E532">
        <v>597</v>
      </c>
      <c r="F532" t="s">
        <v>985</v>
      </c>
      <c r="J532">
        <v>2001</v>
      </c>
      <c r="L532" t="s">
        <v>3389</v>
      </c>
      <c r="M532">
        <v>32250</v>
      </c>
      <c r="N532">
        <v>5260200514</v>
      </c>
      <c r="O532" t="s">
        <v>2200</v>
      </c>
      <c r="P532" t="s">
        <v>334</v>
      </c>
      <c r="Q532" t="s">
        <v>2466</v>
      </c>
      <c r="S532" t="s">
        <v>2000</v>
      </c>
      <c r="U532">
        <v>450</v>
      </c>
      <c r="V532" t="s">
        <v>113</v>
      </c>
      <c r="W532">
        <v>2023</v>
      </c>
      <c r="X532">
        <v>1090909.1073400001</v>
      </c>
      <c r="Y532">
        <v>26875.49266</v>
      </c>
      <c r="Z532">
        <v>39978.087890000003</v>
      </c>
      <c r="AA532">
        <v>32082.938890000001</v>
      </c>
      <c r="AB532">
        <v>79162.243109999996</v>
      </c>
      <c r="AC532">
        <v>278172</v>
      </c>
      <c r="AD532">
        <v>282</v>
      </c>
      <c r="AE532">
        <v>45764.78213</v>
      </c>
      <c r="AF532">
        <v>1637929.4813399999</v>
      </c>
      <c r="AG532">
        <v>1196956.1451699999</v>
      </c>
      <c r="AH532">
        <v>440973.33617000002</v>
      </c>
      <c r="AI532">
        <v>1173718.54082</v>
      </c>
      <c r="AJ532">
        <v>464210.94052</v>
      </c>
      <c r="AM532" t="s">
        <v>0</v>
      </c>
      <c r="AN532" t="s">
        <v>75</v>
      </c>
      <c r="AO532" t="s">
        <v>335</v>
      </c>
      <c r="AP532" t="s">
        <v>336</v>
      </c>
      <c r="AQ532" t="s">
        <v>46</v>
      </c>
      <c r="AR532">
        <v>0.25499099615941062</v>
      </c>
      <c r="AS532">
        <v>-34.705384154850869</v>
      </c>
      <c r="AT532">
        <v>2.9409360206212692E-2</v>
      </c>
      <c r="AU532">
        <v>1.9587497053751519E-2</v>
      </c>
      <c r="AV532">
        <v>2.733443987992706E-2</v>
      </c>
      <c r="AW532" t="s">
        <v>57</v>
      </c>
      <c r="AX532">
        <v>0</v>
      </c>
      <c r="AY532">
        <v>0.71658673599291567</v>
      </c>
      <c r="AZ532">
        <v>162.2864614539007</v>
      </c>
      <c r="BA532">
        <v>3868.4720118439709</v>
      </c>
      <c r="BB532">
        <v>4244.5253374822696</v>
      </c>
      <c r="BC532" t="s">
        <v>3689</v>
      </c>
      <c r="BD532" t="s">
        <v>2175</v>
      </c>
      <c r="BE532" t="s">
        <v>2174</v>
      </c>
      <c r="BF532" t="s">
        <v>2184</v>
      </c>
      <c r="BG532">
        <v>0</v>
      </c>
      <c r="BH532">
        <v>-4.5702011979405877E-2</v>
      </c>
      <c r="BI532">
        <v>22.094458994780041</v>
      </c>
      <c r="BJ532">
        <v>0.19962481322069259</v>
      </c>
      <c r="BK532">
        <v>-11.52575435160866</v>
      </c>
      <c r="BL532">
        <v>-0.1224586859484198</v>
      </c>
      <c r="BM532">
        <v>5.1172495246119221</v>
      </c>
      <c r="BN532" t="s">
        <v>49</v>
      </c>
      <c r="BO532" t="s">
        <v>49</v>
      </c>
      <c r="BP532" t="s">
        <v>49</v>
      </c>
      <c r="BQ532" t="s">
        <v>3731</v>
      </c>
      <c r="BR532" t="s">
        <v>2168</v>
      </c>
      <c r="BS532">
        <v>-11.5987460815047</v>
      </c>
      <c r="BT532">
        <v>-0.12328403184673049</v>
      </c>
      <c r="BU532">
        <v>-3.0350882984021998</v>
      </c>
      <c r="BV532" t="s">
        <v>48</v>
      </c>
      <c r="BW532" t="s">
        <v>2182</v>
      </c>
      <c r="BX532" t="s">
        <v>2167</v>
      </c>
      <c r="BY532">
        <v>1067.5441121574511</v>
      </c>
      <c r="BZ532">
        <v>7.7707119002211542E-2</v>
      </c>
      <c r="CA532">
        <v>8.0452697785873536E-2</v>
      </c>
      <c r="CB532">
        <v>4.817873407567623E-2</v>
      </c>
      <c r="CC532">
        <v>0.3006930081388165</v>
      </c>
      <c r="CD532" t="s">
        <v>3689</v>
      </c>
      <c r="CE532">
        <v>0.59884547568441893</v>
      </c>
      <c r="CF532">
        <v>13.70289713679488</v>
      </c>
      <c r="CG532">
        <v>5.7651911027848444</v>
      </c>
      <c r="CH532">
        <v>102.2425926018809</v>
      </c>
      <c r="CI532">
        <v>2800.927899686521</v>
      </c>
    </row>
    <row r="533" spans="1:87">
      <c r="A533">
        <v>741</v>
      </c>
      <c r="B533">
        <v>635</v>
      </c>
      <c r="C533">
        <v>677</v>
      </c>
      <c r="D533">
        <v>674</v>
      </c>
      <c r="E533">
        <v>598</v>
      </c>
      <c r="F533" t="s">
        <v>1028</v>
      </c>
      <c r="L533" t="s">
        <v>3373</v>
      </c>
      <c r="M533">
        <v>162948</v>
      </c>
      <c r="N533">
        <v>5530101361</v>
      </c>
      <c r="O533" t="s">
        <v>2200</v>
      </c>
      <c r="P533" t="s">
        <v>975</v>
      </c>
      <c r="Q533" t="s">
        <v>2311</v>
      </c>
      <c r="S533" t="s">
        <v>2000</v>
      </c>
      <c r="U533">
        <v>400</v>
      </c>
      <c r="V533" t="s">
        <v>113</v>
      </c>
      <c r="W533">
        <v>2023</v>
      </c>
      <c r="X533">
        <v>1039923</v>
      </c>
      <c r="Y533">
        <v>113863</v>
      </c>
      <c r="Z533">
        <v>118564</v>
      </c>
      <c r="AA533">
        <v>95849</v>
      </c>
      <c r="AB533">
        <v>43304</v>
      </c>
      <c r="AC533">
        <v>72572</v>
      </c>
      <c r="AD533">
        <v>733</v>
      </c>
      <c r="AE533">
        <v>80527</v>
      </c>
      <c r="AF533">
        <v>875157</v>
      </c>
      <c r="AG533">
        <v>288383</v>
      </c>
      <c r="AH533">
        <v>586774</v>
      </c>
      <c r="AI533">
        <v>642570</v>
      </c>
      <c r="AJ533">
        <v>232587</v>
      </c>
      <c r="AM533" t="s">
        <v>0</v>
      </c>
      <c r="AN533" t="s">
        <v>75</v>
      </c>
      <c r="AO533" t="s">
        <v>238</v>
      </c>
      <c r="AP533" t="s">
        <v>239</v>
      </c>
      <c r="AQ533" t="s">
        <v>64</v>
      </c>
      <c r="AR533">
        <v>6.9785936074113181E-2</v>
      </c>
      <c r="AS533">
        <v>-13.153485260108811</v>
      </c>
      <c r="AT533">
        <v>9.2169324074955553E-2</v>
      </c>
      <c r="AU533">
        <v>0.1095220628984285</v>
      </c>
      <c r="AV533">
        <v>0.14916507150971881</v>
      </c>
      <c r="AW533" t="s">
        <v>57</v>
      </c>
      <c r="AX533">
        <v>0</v>
      </c>
      <c r="AY533">
        <v>0.73423397173307192</v>
      </c>
      <c r="AZ533">
        <v>109.8594815825375</v>
      </c>
      <c r="BA533">
        <v>1418.721691678036</v>
      </c>
      <c r="BB533">
        <v>393.42837653478853</v>
      </c>
      <c r="BC533" t="s">
        <v>3685</v>
      </c>
      <c r="BD533" t="s">
        <v>2173</v>
      </c>
      <c r="BE533" t="s">
        <v>2174</v>
      </c>
      <c r="BF533" t="s">
        <v>2184</v>
      </c>
      <c r="BG533">
        <v>0</v>
      </c>
      <c r="BH533">
        <v>-1.7225988433888801E-2</v>
      </c>
      <c r="BI533">
        <v>16.54671179450397</v>
      </c>
      <c r="BJ533">
        <v>0.15312196626431529</v>
      </c>
      <c r="BK533">
        <v>-15.54586101847538</v>
      </c>
      <c r="BL533">
        <v>-0.1689615329047971</v>
      </c>
      <c r="BM533">
        <v>3.9022629093923071</v>
      </c>
      <c r="BN533" t="s">
        <v>49</v>
      </c>
      <c r="BO533" t="s">
        <v>49</v>
      </c>
      <c r="BP533" t="s">
        <v>49</v>
      </c>
      <c r="BQ533" t="s">
        <v>3731</v>
      </c>
      <c r="BR533" t="s">
        <v>2168</v>
      </c>
      <c r="BS533">
        <v>-10.935601458080191</v>
      </c>
      <c r="BT533">
        <v>-0.11581049879041851</v>
      </c>
      <c r="BU533">
        <v>-2.8537513294489059</v>
      </c>
      <c r="BV533" t="s">
        <v>49</v>
      </c>
      <c r="BW533" t="s">
        <v>2182</v>
      </c>
      <c r="BX533" t="s">
        <v>2167</v>
      </c>
      <c r="BY533">
        <v>334.54186178739161</v>
      </c>
      <c r="BZ533">
        <v>8.9578383467073114E-2</v>
      </c>
      <c r="CA533">
        <v>0.13021209213520851</v>
      </c>
      <c r="CB533">
        <v>9.3792904365948282E-2</v>
      </c>
      <c r="CC533">
        <v>8.7011924508001978E-2</v>
      </c>
      <c r="CD533" t="s">
        <v>3685</v>
      </c>
      <c r="CE533">
        <v>0.72030871194786117</v>
      </c>
      <c r="CF533">
        <v>13.701535263650721</v>
      </c>
      <c r="CG533">
        <v>6.7129562006770698</v>
      </c>
      <c r="CH533">
        <v>77.54500925880923</v>
      </c>
      <c r="CI533">
        <v>1084.179829890644</v>
      </c>
    </row>
    <row r="534" spans="1:87">
      <c r="A534">
        <v>504</v>
      </c>
      <c r="B534">
        <v>467</v>
      </c>
      <c r="C534">
        <v>438</v>
      </c>
      <c r="D534">
        <v>469</v>
      </c>
      <c r="E534">
        <v>599</v>
      </c>
      <c r="F534" t="s">
        <v>746</v>
      </c>
      <c r="H534">
        <v>1987</v>
      </c>
      <c r="L534">
        <v>930339253</v>
      </c>
      <c r="M534">
        <v>22407</v>
      </c>
      <c r="N534">
        <v>8970009678</v>
      </c>
      <c r="O534" t="s">
        <v>2198</v>
      </c>
      <c r="P534" t="s">
        <v>86</v>
      </c>
      <c r="Q534" t="s">
        <v>1990</v>
      </c>
      <c r="S534" t="s">
        <v>1991</v>
      </c>
      <c r="U534">
        <v>400</v>
      </c>
      <c r="V534" t="s">
        <v>2208</v>
      </c>
      <c r="W534">
        <v>2023</v>
      </c>
      <c r="X534">
        <v>1450732</v>
      </c>
      <c r="Y534">
        <v>67997</v>
      </c>
      <c r="Z534">
        <v>70490</v>
      </c>
      <c r="AA534">
        <v>55023</v>
      </c>
      <c r="AB534">
        <v>31356</v>
      </c>
      <c r="AC534">
        <v>5390</v>
      </c>
      <c r="AD534">
        <v>653</v>
      </c>
      <c r="AE534">
        <v>93384</v>
      </c>
      <c r="AF534">
        <v>774537</v>
      </c>
      <c r="AG534">
        <v>306970</v>
      </c>
      <c r="AH534">
        <v>467567</v>
      </c>
      <c r="AI534">
        <v>315409</v>
      </c>
      <c r="AJ534">
        <v>459128</v>
      </c>
      <c r="AM534" t="s">
        <v>42</v>
      </c>
      <c r="AN534" t="s">
        <v>43</v>
      </c>
      <c r="AO534" t="s">
        <v>87</v>
      </c>
      <c r="AP534" t="s">
        <v>88</v>
      </c>
      <c r="AQ534" t="s">
        <v>46</v>
      </c>
      <c r="AR534">
        <v>3.7153657601817569E-3</v>
      </c>
      <c r="AS534">
        <v>-4.7624924669036117</v>
      </c>
      <c r="AT534">
        <v>3.7927749577454692E-2</v>
      </c>
      <c r="AU534">
        <v>7.1039859942133174E-2</v>
      </c>
      <c r="AV534">
        <v>0.17444968279281819</v>
      </c>
      <c r="AW534" t="s">
        <v>57</v>
      </c>
      <c r="AX534">
        <v>0</v>
      </c>
      <c r="AY534">
        <v>0.40722263752409499</v>
      </c>
      <c r="AZ534">
        <v>143.00765696784069</v>
      </c>
      <c r="BA534">
        <v>2221.6416539050542</v>
      </c>
      <c r="BB534">
        <v>470.09188361408877</v>
      </c>
      <c r="BC534" t="s">
        <v>3685</v>
      </c>
      <c r="BD534" t="s">
        <v>2173</v>
      </c>
      <c r="BE534" t="s">
        <v>2174</v>
      </c>
      <c r="BF534" t="s">
        <v>2185</v>
      </c>
      <c r="BG534">
        <v>1</v>
      </c>
      <c r="BH534">
        <v>3.7153657601817569E-3</v>
      </c>
      <c r="BI534">
        <v>62.997185503940862</v>
      </c>
      <c r="BJ534">
        <v>0.48856274782260911</v>
      </c>
      <c r="BK534">
        <v>18.113902539087601</v>
      </c>
      <c r="BL534">
        <v>0.16647924865349489</v>
      </c>
      <c r="BM534">
        <v>12.99130546265677</v>
      </c>
      <c r="BN534" t="s">
        <v>48</v>
      </c>
      <c r="BO534" t="s">
        <v>49</v>
      </c>
      <c r="BP534" t="s">
        <v>48</v>
      </c>
      <c r="BQ534" t="s">
        <v>3728</v>
      </c>
      <c r="BR534" t="s">
        <v>2165</v>
      </c>
      <c r="BS534">
        <v>26.305609284332689</v>
      </c>
      <c r="BT534">
        <v>0.23353425476800191</v>
      </c>
      <c r="BU534">
        <v>6.0121541869699202</v>
      </c>
      <c r="BV534" t="s">
        <v>48</v>
      </c>
      <c r="BW534" t="s">
        <v>2180</v>
      </c>
      <c r="BX534" t="s">
        <v>2166</v>
      </c>
      <c r="BY534">
        <v>500.10393630350632</v>
      </c>
      <c r="BZ534">
        <v>2.1982281595667591E-2</v>
      </c>
      <c r="CA534">
        <v>0.12816649525394189</v>
      </c>
      <c r="CB534">
        <v>4.1763256872313081E-2</v>
      </c>
      <c r="CC534">
        <v>0</v>
      </c>
      <c r="CD534" t="s">
        <v>3685</v>
      </c>
      <c r="CE534">
        <v>0.3258515947523235</v>
      </c>
      <c r="CF534">
        <v>13.69901606677778</v>
      </c>
      <c r="CG534">
        <v>6.2480428745084291</v>
      </c>
      <c r="CH534">
        <v>106.0831721470019</v>
      </c>
      <c r="CI534">
        <v>1721.537717601547</v>
      </c>
    </row>
    <row r="535" spans="1:87">
      <c r="A535">
        <v>681</v>
      </c>
      <c r="B535">
        <v>755</v>
      </c>
      <c r="C535">
        <v>673</v>
      </c>
      <c r="D535">
        <v>562</v>
      </c>
      <c r="E535">
        <v>600</v>
      </c>
      <c r="F535" t="s">
        <v>965</v>
      </c>
      <c r="J535">
        <v>2001</v>
      </c>
      <c r="L535" t="s">
        <v>3659</v>
      </c>
      <c r="M535">
        <v>37566</v>
      </c>
      <c r="N535">
        <v>9521000289</v>
      </c>
      <c r="O535" t="s">
        <v>2200</v>
      </c>
      <c r="P535" t="s">
        <v>163</v>
      </c>
      <c r="Q535" t="s">
        <v>2013</v>
      </c>
      <c r="R535" t="s">
        <v>2612</v>
      </c>
      <c r="S535" t="s">
        <v>2004</v>
      </c>
      <c r="U535">
        <v>500</v>
      </c>
      <c r="V535" t="s">
        <v>113</v>
      </c>
      <c r="W535">
        <v>2023</v>
      </c>
      <c r="X535">
        <v>1117108.4407500001</v>
      </c>
      <c r="Y535">
        <v>36117.482129999997</v>
      </c>
      <c r="Z535">
        <v>36847.629330000003</v>
      </c>
      <c r="AA535">
        <v>29070.862969999998</v>
      </c>
      <c r="AB535">
        <v>629.43543999999997</v>
      </c>
      <c r="AC535">
        <v>68962</v>
      </c>
      <c r="AD535">
        <v>696</v>
      </c>
      <c r="AE535">
        <v>134160.67975000001</v>
      </c>
      <c r="AF535">
        <v>357632.04031000001</v>
      </c>
      <c r="AG535">
        <v>9505.7970999999998</v>
      </c>
      <c r="AH535">
        <v>348126.24320999999</v>
      </c>
      <c r="AI535">
        <v>139205.30085999999</v>
      </c>
      <c r="AJ535">
        <v>218426.73944999999</v>
      </c>
      <c r="AM535" t="s">
        <v>42</v>
      </c>
      <c r="AN535" t="s">
        <v>43</v>
      </c>
      <c r="AO535" t="s">
        <v>87</v>
      </c>
      <c r="AP535" t="s">
        <v>88</v>
      </c>
      <c r="AQ535" t="s">
        <v>46</v>
      </c>
      <c r="AR535">
        <v>6.1732592364713089E-2</v>
      </c>
      <c r="AS535">
        <v>9.5812422138166866</v>
      </c>
      <c r="AT535">
        <v>2.6023313323532419E-2</v>
      </c>
      <c r="AU535">
        <v>8.1287076361505534E-2</v>
      </c>
      <c r="AV535">
        <v>0.20883445379164711</v>
      </c>
      <c r="AW535" t="s">
        <v>47</v>
      </c>
      <c r="AX535">
        <v>1</v>
      </c>
      <c r="AY535">
        <v>0.38924169305226419</v>
      </c>
      <c r="AZ535">
        <v>192.75959734195399</v>
      </c>
      <c r="BA535">
        <v>1605.0408631465521</v>
      </c>
      <c r="BB535">
        <v>13.65775445402299</v>
      </c>
      <c r="BC535" t="s">
        <v>3685</v>
      </c>
      <c r="BD535" t="s">
        <v>2173</v>
      </c>
      <c r="BE535" t="s">
        <v>2174</v>
      </c>
      <c r="BF535" t="s">
        <v>2184</v>
      </c>
      <c r="BG535">
        <v>0</v>
      </c>
      <c r="BH535">
        <v>-3.8219060839617167E-2</v>
      </c>
      <c r="BI535">
        <v>25.598240114144129</v>
      </c>
      <c r="BJ535">
        <v>0.2279180561177778</v>
      </c>
      <c r="BK535">
        <v>-8.9867825259825018</v>
      </c>
      <c r="BL535">
        <v>-9.4165443051334563E-2</v>
      </c>
      <c r="BM535">
        <v>5.8634123025884</v>
      </c>
      <c r="BN535" t="s">
        <v>49</v>
      </c>
      <c r="BO535" t="s">
        <v>49</v>
      </c>
      <c r="BP535" t="s">
        <v>49</v>
      </c>
      <c r="BQ535" t="s">
        <v>3731</v>
      </c>
      <c r="BR535" t="s">
        <v>2168</v>
      </c>
      <c r="BS535">
        <v>-13.64764267990074</v>
      </c>
      <c r="BT535">
        <v>-0.1467340821722081</v>
      </c>
      <c r="BU535">
        <v>-3.6018832685328239</v>
      </c>
      <c r="BV535" t="s">
        <v>49</v>
      </c>
      <c r="BW535" t="s">
        <v>2182</v>
      </c>
      <c r="BX535" t="s">
        <v>2167</v>
      </c>
      <c r="BY535">
        <v>501.52968335746999</v>
      </c>
      <c r="BZ535">
        <v>2.673468814670581E-2</v>
      </c>
      <c r="CA535">
        <v>0.18686366896644371</v>
      </c>
      <c r="CB535">
        <v>7.8051078063013285E-2</v>
      </c>
      <c r="CC535">
        <v>9.9951653204330262E-2</v>
      </c>
      <c r="CD535" t="s">
        <v>3685</v>
      </c>
      <c r="CE535">
        <v>0.41768995811074128</v>
      </c>
      <c r="CF535">
        <v>13.69833609936105</v>
      </c>
      <c r="CG535">
        <v>6.692083742506628</v>
      </c>
      <c r="CH535">
        <v>153.2982989578164</v>
      </c>
      <c r="CI535">
        <v>1103.511179789082</v>
      </c>
    </row>
    <row r="536" spans="1:87">
      <c r="A536">
        <v>627</v>
      </c>
      <c r="B536">
        <v>690</v>
      </c>
      <c r="C536">
        <v>671</v>
      </c>
      <c r="D536">
        <v>763</v>
      </c>
      <c r="E536">
        <v>601</v>
      </c>
      <c r="F536" t="s">
        <v>898</v>
      </c>
      <c r="J536">
        <v>2002</v>
      </c>
      <c r="L536" t="s">
        <v>3341</v>
      </c>
      <c r="M536">
        <v>125071</v>
      </c>
      <c r="N536">
        <v>9372362922</v>
      </c>
      <c r="O536" t="s">
        <v>2200</v>
      </c>
      <c r="P536" t="s">
        <v>899</v>
      </c>
      <c r="Q536" t="s">
        <v>2096</v>
      </c>
      <c r="S536" t="s">
        <v>1988</v>
      </c>
      <c r="U536">
        <v>500</v>
      </c>
      <c r="V536" t="s">
        <v>113</v>
      </c>
      <c r="W536">
        <v>2023</v>
      </c>
      <c r="X536">
        <v>1200206</v>
      </c>
      <c r="Y536">
        <v>25756</v>
      </c>
      <c r="Z536">
        <v>25371</v>
      </c>
      <c r="AA536">
        <v>11360</v>
      </c>
      <c r="AB536">
        <v>74029</v>
      </c>
      <c r="AC536">
        <v>117019</v>
      </c>
      <c r="AD536">
        <v>1209</v>
      </c>
      <c r="AE536">
        <v>169257</v>
      </c>
      <c r="AF536">
        <v>1107942</v>
      </c>
      <c r="AG536">
        <v>687241</v>
      </c>
      <c r="AH536">
        <v>420701</v>
      </c>
      <c r="AI536">
        <v>160692</v>
      </c>
      <c r="AJ536">
        <v>947251</v>
      </c>
      <c r="AM536" t="s">
        <v>0</v>
      </c>
      <c r="AN536" t="s">
        <v>75</v>
      </c>
      <c r="AO536" t="s">
        <v>82</v>
      </c>
      <c r="AP536" t="s">
        <v>83</v>
      </c>
      <c r="AQ536" t="s">
        <v>64</v>
      </c>
      <c r="AR536">
        <v>9.7499095988521967E-2</v>
      </c>
      <c r="AS536">
        <v>8.6748382154670178</v>
      </c>
      <c r="AT536">
        <v>9.4650418344850804E-3</v>
      </c>
      <c r="AU536">
        <v>1.0253244303402159E-2</v>
      </c>
      <c r="AV536">
        <v>7.0694247380081149E-2</v>
      </c>
      <c r="AW536" t="s">
        <v>47</v>
      </c>
      <c r="AX536">
        <v>1</v>
      </c>
      <c r="AY536">
        <v>0.1450364730283715</v>
      </c>
      <c r="AZ536">
        <v>139.99751861042179</v>
      </c>
      <c r="BA536">
        <v>992.72622001654258</v>
      </c>
      <c r="BB536">
        <v>568.43755169561621</v>
      </c>
      <c r="BC536" t="s">
        <v>3685</v>
      </c>
      <c r="BD536" t="s">
        <v>2175</v>
      </c>
      <c r="BE536" t="s">
        <v>2176</v>
      </c>
      <c r="BF536" t="s">
        <v>2184</v>
      </c>
      <c r="BG536">
        <v>0</v>
      </c>
      <c r="BH536">
        <v>-0.84331694320839179</v>
      </c>
      <c r="BI536">
        <v>35.184974516374282</v>
      </c>
      <c r="BJ536">
        <v>0.3014738362108762</v>
      </c>
      <c r="BK536">
        <v>-2.0398735388592031</v>
      </c>
      <c r="BL536">
        <v>-2.0609662958236189E-2</v>
      </c>
      <c r="BM536">
        <v>7.8281380234688447</v>
      </c>
      <c r="BN536" t="s">
        <v>49</v>
      </c>
      <c r="BO536" t="s">
        <v>49</v>
      </c>
      <c r="BP536" t="s">
        <v>49</v>
      </c>
      <c r="BQ536" t="s">
        <v>3731</v>
      </c>
      <c r="BR536" t="s">
        <v>2168</v>
      </c>
      <c r="BS536">
        <v>0</v>
      </c>
      <c r="BT536">
        <v>0</v>
      </c>
      <c r="BU536">
        <v>0</v>
      </c>
      <c r="BV536" t="s">
        <v>49</v>
      </c>
      <c r="BW536" t="s">
        <v>2180</v>
      </c>
      <c r="BX536" t="s">
        <v>2166</v>
      </c>
      <c r="BY536">
        <v>258.379652605459</v>
      </c>
      <c r="BZ536">
        <v>2.4984653507166391E-2</v>
      </c>
      <c r="CA536">
        <v>0.12555114700838249</v>
      </c>
      <c r="CB536">
        <v>2.6426774175101499E-2</v>
      </c>
      <c r="CC536">
        <v>0.94081603919691381</v>
      </c>
      <c r="CD536" t="s">
        <v>3688</v>
      </c>
      <c r="CE536">
        <v>0.21048612302472311</v>
      </c>
      <c r="CF536">
        <v>13.696529930480979</v>
      </c>
      <c r="CG536">
        <v>7.0975488506147926</v>
      </c>
      <c r="CH536">
        <v>113.9644334160463</v>
      </c>
      <c r="CI536">
        <v>734.34656741108358</v>
      </c>
    </row>
    <row r="537" spans="1:87">
      <c r="A537">
        <v>916</v>
      </c>
      <c r="B537">
        <v>1161</v>
      </c>
      <c r="C537">
        <v>1002</v>
      </c>
      <c r="D537">
        <v>751</v>
      </c>
      <c r="E537">
        <v>602</v>
      </c>
      <c r="F537" t="s">
        <v>1199</v>
      </c>
      <c r="J537">
        <v>1993</v>
      </c>
      <c r="L537" t="s">
        <v>3319</v>
      </c>
      <c r="M537">
        <v>116077</v>
      </c>
      <c r="N537">
        <v>5260038485</v>
      </c>
      <c r="O537" t="s">
        <v>2200</v>
      </c>
      <c r="P537" t="s">
        <v>185</v>
      </c>
      <c r="Q537" t="s">
        <v>2016</v>
      </c>
      <c r="S537" t="s">
        <v>2017</v>
      </c>
      <c r="U537">
        <v>500</v>
      </c>
      <c r="V537" t="s">
        <v>113</v>
      </c>
      <c r="W537">
        <v>2023</v>
      </c>
      <c r="X537">
        <v>857185.8293300001</v>
      </c>
      <c r="Y537">
        <v>64959.788789999999</v>
      </c>
      <c r="Z537">
        <v>73378.52545999999</v>
      </c>
      <c r="AA537">
        <v>59438.16646</v>
      </c>
      <c r="AB537">
        <v>15055.11635</v>
      </c>
      <c r="AC537">
        <v>0</v>
      </c>
      <c r="AD537">
        <v>540</v>
      </c>
      <c r="AE537">
        <v>84733.385250000007</v>
      </c>
      <c r="AF537">
        <v>570439.96692000004</v>
      </c>
      <c r="AG537">
        <v>58602.324699999997</v>
      </c>
      <c r="AH537">
        <v>511837.64221999998</v>
      </c>
      <c r="AI537">
        <v>199405.03476000001</v>
      </c>
      <c r="AJ537">
        <v>371034.93216000003</v>
      </c>
      <c r="AM537" t="s">
        <v>47</v>
      </c>
      <c r="AN537" t="s">
        <v>186</v>
      </c>
      <c r="AO537" t="s">
        <v>187</v>
      </c>
      <c r="AP537" t="s">
        <v>188</v>
      </c>
      <c r="AQ537" t="s">
        <v>71</v>
      </c>
      <c r="AR537">
        <v>0</v>
      </c>
      <c r="AS537">
        <v>27.847694307556889</v>
      </c>
      <c r="AT537">
        <v>6.9341051177267479E-2</v>
      </c>
      <c r="AU537">
        <v>0.1041970582477363</v>
      </c>
      <c r="AV537">
        <v>0.29807756123880541</v>
      </c>
      <c r="AW537" t="s">
        <v>47</v>
      </c>
      <c r="AX537">
        <v>1</v>
      </c>
      <c r="AY537">
        <v>0.34956357605280669</v>
      </c>
      <c r="AZ537">
        <v>156.91367638888889</v>
      </c>
      <c r="BA537">
        <v>1587.3811654259259</v>
      </c>
      <c r="BB537">
        <v>108.52282351851851</v>
      </c>
      <c r="BC537" t="s">
        <v>3685</v>
      </c>
      <c r="BD537" t="s">
        <v>2173</v>
      </c>
      <c r="BE537" t="s">
        <v>2174</v>
      </c>
      <c r="BF537" t="s">
        <v>2184</v>
      </c>
      <c r="BG537">
        <v>0</v>
      </c>
      <c r="BH537">
        <v>-5.7034713400565165E-4</v>
      </c>
      <c r="BI537">
        <v>-3.3807349666752602</v>
      </c>
      <c r="BJ537">
        <v>-3.4392033666536648E-2</v>
      </c>
      <c r="BK537">
        <v>-29.986039830924099</v>
      </c>
      <c r="BL537">
        <v>-0.35647553283564898</v>
      </c>
      <c r="BM537">
        <v>-0.85611512506513776</v>
      </c>
      <c r="BN537" t="s">
        <v>49</v>
      </c>
      <c r="BO537" t="s">
        <v>48</v>
      </c>
      <c r="BP537" t="s">
        <v>48</v>
      </c>
      <c r="BQ537" t="s">
        <v>3730</v>
      </c>
      <c r="BR537" t="s">
        <v>2168</v>
      </c>
      <c r="BS537">
        <v>-31.297709923664129</v>
      </c>
      <c r="BT537">
        <v>-0.37538765287088621</v>
      </c>
      <c r="BU537">
        <v>-8.9577874833159381</v>
      </c>
      <c r="BV537" t="s">
        <v>49</v>
      </c>
      <c r="BW537" t="s">
        <v>2182</v>
      </c>
      <c r="BX537" t="s">
        <v>2167</v>
      </c>
      <c r="BY537">
        <v>458.65470232160061</v>
      </c>
      <c r="BZ537">
        <v>-3.4012301914269842E-2</v>
      </c>
      <c r="CA537">
        <v>-2.3455110765643221</v>
      </c>
      <c r="CB537">
        <v>-8.3009639296639445E-2</v>
      </c>
      <c r="CC537">
        <v>5.7034713400565165E-4</v>
      </c>
      <c r="CD537" t="s">
        <v>3685</v>
      </c>
      <c r="CE537">
        <v>3.539085367195581E-2</v>
      </c>
      <c r="CF537">
        <v>13.695802044765211</v>
      </c>
      <c r="CG537">
        <v>6.6669567924292066</v>
      </c>
      <c r="CH537">
        <v>116.50676292620859</v>
      </c>
      <c r="CI537">
        <v>1128.7264631043261</v>
      </c>
    </row>
    <row r="538" spans="1:87">
      <c r="A538">
        <v>543</v>
      </c>
      <c r="B538">
        <v>324</v>
      </c>
      <c r="C538">
        <v>607</v>
      </c>
      <c r="D538">
        <v>1094</v>
      </c>
      <c r="E538">
        <v>603</v>
      </c>
      <c r="F538" t="s">
        <v>2676</v>
      </c>
      <c r="J538">
        <v>2007</v>
      </c>
      <c r="L538">
        <v>141056327</v>
      </c>
      <c r="M538">
        <v>284737</v>
      </c>
      <c r="N538">
        <v>5213452579</v>
      </c>
      <c r="O538" t="s">
        <v>2200</v>
      </c>
      <c r="P538" t="s">
        <v>3171</v>
      </c>
      <c r="Q538" t="s">
        <v>2649</v>
      </c>
      <c r="S538" t="s">
        <v>1994</v>
      </c>
      <c r="U538">
        <v>500</v>
      </c>
      <c r="V538" t="s">
        <v>113</v>
      </c>
      <c r="W538">
        <v>2023</v>
      </c>
      <c r="X538">
        <v>1362817</v>
      </c>
      <c r="Y538">
        <v>26360</v>
      </c>
      <c r="Z538">
        <v>17424</v>
      </c>
      <c r="AA538">
        <v>10124</v>
      </c>
      <c r="AB538">
        <v>69670</v>
      </c>
      <c r="AC538">
        <v>1176623</v>
      </c>
      <c r="AD538">
        <v>424</v>
      </c>
      <c r="AE538">
        <v>49731</v>
      </c>
      <c r="AF538">
        <v>914425</v>
      </c>
      <c r="AG538">
        <v>555348</v>
      </c>
      <c r="AH538">
        <v>359077</v>
      </c>
      <c r="AI538">
        <v>356723</v>
      </c>
      <c r="AJ538">
        <v>557702</v>
      </c>
      <c r="AM538" t="s">
        <v>0</v>
      </c>
      <c r="AN538" t="s">
        <v>75</v>
      </c>
      <c r="AO538" t="s">
        <v>3172</v>
      </c>
      <c r="AP538" t="s">
        <v>2650</v>
      </c>
      <c r="AQ538" t="s">
        <v>46</v>
      </c>
      <c r="AR538">
        <v>0.86337564030974079</v>
      </c>
      <c r="AS538">
        <v>-35.03468698293085</v>
      </c>
      <c r="AT538">
        <v>7.4287303431054942E-3</v>
      </c>
      <c r="AU538">
        <v>1.1071438335566069E-2</v>
      </c>
      <c r="AV538">
        <v>2.8380564191263249E-2</v>
      </c>
      <c r="AW538" t="s">
        <v>47</v>
      </c>
      <c r="AX538">
        <v>1</v>
      </c>
      <c r="AY538">
        <v>0.39010635098559199</v>
      </c>
      <c r="AZ538">
        <v>117.2900943396226</v>
      </c>
      <c r="BA538">
        <v>3214.191037735849</v>
      </c>
      <c r="BB538">
        <v>1309.783018867925</v>
      </c>
      <c r="BC538" t="s">
        <v>3688</v>
      </c>
      <c r="BD538" t="s">
        <v>2175</v>
      </c>
      <c r="BE538" t="s">
        <v>2176</v>
      </c>
      <c r="BF538" t="s">
        <v>2185</v>
      </c>
      <c r="BG538">
        <v>1</v>
      </c>
      <c r="BH538">
        <v>0.20629041635720899</v>
      </c>
      <c r="BI538">
        <v>53.679684922235303</v>
      </c>
      <c r="BJ538">
        <v>0.42970028225039952</v>
      </c>
      <c r="BK538">
        <v>11.36209052335894</v>
      </c>
      <c r="BL538">
        <v>0.1076167830812871</v>
      </c>
      <c r="BM538">
        <v>11.34074306285153</v>
      </c>
      <c r="BN538" t="s">
        <v>49</v>
      </c>
      <c r="BO538" t="s">
        <v>49</v>
      </c>
      <c r="BP538" t="s">
        <v>49</v>
      </c>
      <c r="BQ538" t="s">
        <v>3728</v>
      </c>
      <c r="BR538" t="s">
        <v>2165</v>
      </c>
      <c r="BS538">
        <v>-7.2210065645514234</v>
      </c>
      <c r="BT538">
        <v>-7.4949935662247391E-2</v>
      </c>
      <c r="BU538">
        <v>-1.8563028581089711</v>
      </c>
      <c r="BV538" t="s">
        <v>49</v>
      </c>
      <c r="BW538" t="s">
        <v>2182</v>
      </c>
      <c r="BX538" t="s">
        <v>2167</v>
      </c>
      <c r="BY538">
        <v>1273.7302062260021</v>
      </c>
      <c r="BZ538">
        <v>4.147540580606064E-3</v>
      </c>
      <c r="CA538">
        <v>1.6341292197232911E-2</v>
      </c>
      <c r="CB538">
        <v>4.6358266972192606E-3</v>
      </c>
      <c r="CC538">
        <v>0.65708522395253177</v>
      </c>
      <c r="CD538" t="s">
        <v>3686</v>
      </c>
      <c r="CE538">
        <v>0.2836878896274953</v>
      </c>
      <c r="CF538">
        <v>13.69536415675833</v>
      </c>
      <c r="CG538">
        <v>6.1246833908942051</v>
      </c>
      <c r="CH538">
        <v>85.134638490153179</v>
      </c>
      <c r="CI538">
        <v>1940.4608315098469</v>
      </c>
    </row>
    <row r="539" spans="1:87">
      <c r="A539">
        <v>1047</v>
      </c>
      <c r="B539">
        <v>740</v>
      </c>
      <c r="C539">
        <v>583</v>
      </c>
      <c r="D539">
        <v>650</v>
      </c>
      <c r="E539">
        <v>604</v>
      </c>
      <c r="F539" t="s">
        <v>1317</v>
      </c>
      <c r="J539">
        <v>2000</v>
      </c>
      <c r="L539">
        <v>411170758</v>
      </c>
      <c r="M539">
        <v>83747</v>
      </c>
      <c r="N539">
        <v>6972035331</v>
      </c>
      <c r="O539" t="s">
        <v>2200</v>
      </c>
      <c r="P539" t="s">
        <v>904</v>
      </c>
      <c r="Q539" t="s">
        <v>2350</v>
      </c>
      <c r="S539" t="s">
        <v>2000</v>
      </c>
      <c r="U539">
        <v>400</v>
      </c>
      <c r="V539" t="s">
        <v>113</v>
      </c>
      <c r="W539">
        <v>2023</v>
      </c>
      <c r="X539">
        <v>757782</v>
      </c>
      <c r="Y539">
        <v>24193</v>
      </c>
      <c r="Z539">
        <v>26847</v>
      </c>
      <c r="AA539">
        <v>21537</v>
      </c>
      <c r="AB539">
        <v>9361</v>
      </c>
      <c r="AC539">
        <v>286149</v>
      </c>
      <c r="AD539">
        <v>1228</v>
      </c>
      <c r="AE539">
        <v>79592</v>
      </c>
      <c r="AF539">
        <v>297825</v>
      </c>
      <c r="AG539">
        <v>120087</v>
      </c>
      <c r="AH539">
        <v>177738</v>
      </c>
      <c r="AI539">
        <v>189483</v>
      </c>
      <c r="AJ539">
        <v>108343</v>
      </c>
      <c r="AM539" t="s">
        <v>0</v>
      </c>
      <c r="AN539" t="s">
        <v>75</v>
      </c>
      <c r="AO539" t="s">
        <v>905</v>
      </c>
      <c r="AP539" t="s">
        <v>906</v>
      </c>
      <c r="AQ539" t="s">
        <v>64</v>
      </c>
      <c r="AR539">
        <v>0.37761387839774502</v>
      </c>
      <c r="AS539">
        <v>-26.931755068036651</v>
      </c>
      <c r="AT539">
        <v>2.8421102639017551E-2</v>
      </c>
      <c r="AU539">
        <v>7.2314278519264669E-2</v>
      </c>
      <c r="AV539">
        <v>0.11366191162267859</v>
      </c>
      <c r="AW539" t="s">
        <v>57</v>
      </c>
      <c r="AX539">
        <v>0</v>
      </c>
      <c r="AY539">
        <v>0.63622261395114577</v>
      </c>
      <c r="AZ539">
        <v>64.814332247557005</v>
      </c>
      <c r="BA539">
        <v>617.08631921824099</v>
      </c>
      <c r="BB539">
        <v>97.79071661237785</v>
      </c>
      <c r="BC539" t="s">
        <v>3689</v>
      </c>
      <c r="BD539" t="s">
        <v>2175</v>
      </c>
      <c r="BE539" t="s">
        <v>2174</v>
      </c>
      <c r="BF539" t="s">
        <v>2184</v>
      </c>
      <c r="BG539">
        <v>0</v>
      </c>
      <c r="BH539">
        <v>-5.12904371260825E-2</v>
      </c>
      <c r="BI539">
        <v>-14.282029905852781</v>
      </c>
      <c r="BJ539">
        <v>-0.15410769631934509</v>
      </c>
      <c r="BK539">
        <v>-37.885528917284617</v>
      </c>
      <c r="BL539">
        <v>-0.47619119548845751</v>
      </c>
      <c r="BM539">
        <v>-3.7794202114661108</v>
      </c>
      <c r="BN539" t="s">
        <v>49</v>
      </c>
      <c r="BO539" t="s">
        <v>49</v>
      </c>
      <c r="BP539" t="s">
        <v>49</v>
      </c>
      <c r="BQ539" t="s">
        <v>3730</v>
      </c>
      <c r="BR539" t="s">
        <v>2168</v>
      </c>
      <c r="BS539">
        <v>-21.231558691468891</v>
      </c>
      <c r="BT539">
        <v>-0.238657760350689</v>
      </c>
      <c r="BU539">
        <v>-5.791939496393983</v>
      </c>
      <c r="BV539" t="s">
        <v>49</v>
      </c>
      <c r="BW539" t="s">
        <v>2182</v>
      </c>
      <c r="BX539" t="s">
        <v>2167</v>
      </c>
      <c r="BY539">
        <v>50.029872778215349</v>
      </c>
      <c r="BZ539">
        <v>3.6971135954101668E-2</v>
      </c>
      <c r="CA539">
        <v>0.22316752586118599</v>
      </c>
      <c r="CB539">
        <v>9.4365062637683086E-2</v>
      </c>
      <c r="CC539">
        <v>0.42890431552382752</v>
      </c>
      <c r="CD539" t="s">
        <v>3689</v>
      </c>
      <c r="CE539">
        <v>0.42284405974182709</v>
      </c>
      <c r="CF539">
        <v>13.692258720634751</v>
      </c>
      <c r="CG539">
        <v>7.3517998690577766</v>
      </c>
      <c r="CH539">
        <v>50.046760917254659</v>
      </c>
      <c r="CI539">
        <v>567.05644644002564</v>
      </c>
    </row>
    <row r="540" spans="1:87">
      <c r="A540">
        <v>582</v>
      </c>
      <c r="B540">
        <v>661</v>
      </c>
      <c r="C540">
        <v>682</v>
      </c>
      <c r="D540">
        <v>742</v>
      </c>
      <c r="E540">
        <v>605</v>
      </c>
      <c r="F540" t="s">
        <v>838</v>
      </c>
      <c r="J540">
        <v>2001</v>
      </c>
      <c r="L540" t="s">
        <v>3346</v>
      </c>
      <c r="M540">
        <v>21439</v>
      </c>
      <c r="N540">
        <v>7780022310</v>
      </c>
      <c r="O540" t="s">
        <v>2200</v>
      </c>
      <c r="P540" t="s">
        <v>839</v>
      </c>
      <c r="Q540" t="s">
        <v>2087</v>
      </c>
      <c r="S540" t="s">
        <v>1991</v>
      </c>
      <c r="U540">
        <v>500</v>
      </c>
      <c r="V540" t="s">
        <v>113</v>
      </c>
      <c r="W540">
        <v>2023</v>
      </c>
      <c r="X540">
        <v>1281567</v>
      </c>
      <c r="Y540">
        <v>50791</v>
      </c>
      <c r="Z540">
        <v>43850</v>
      </c>
      <c r="AA540">
        <v>34124</v>
      </c>
      <c r="AB540">
        <v>42114</v>
      </c>
      <c r="AC540">
        <v>45692</v>
      </c>
      <c r="AD540">
        <v>710</v>
      </c>
      <c r="AE540">
        <v>122992</v>
      </c>
      <c r="AF540">
        <v>802928</v>
      </c>
      <c r="AG540">
        <v>258321</v>
      </c>
      <c r="AH540">
        <v>544607</v>
      </c>
      <c r="AI540">
        <v>128620</v>
      </c>
      <c r="AJ540">
        <v>674308</v>
      </c>
      <c r="AM540" t="s">
        <v>42</v>
      </c>
      <c r="AN540" t="s">
        <v>43</v>
      </c>
      <c r="AO540" t="s">
        <v>87</v>
      </c>
      <c r="AP540" t="s">
        <v>88</v>
      </c>
      <c r="AQ540" t="s">
        <v>46</v>
      </c>
      <c r="AR540">
        <v>3.5653227650212588E-2</v>
      </c>
      <c r="AS540">
        <v>11.640882731369411</v>
      </c>
      <c r="AT540">
        <v>2.6626777999121391E-2</v>
      </c>
      <c r="AU540">
        <v>4.2499452005659293E-2</v>
      </c>
      <c r="AV540">
        <v>0.26530866117244589</v>
      </c>
      <c r="AW540" t="s">
        <v>47</v>
      </c>
      <c r="AX540">
        <v>1</v>
      </c>
      <c r="AY540">
        <v>0.16018870932387461</v>
      </c>
      <c r="AZ540">
        <v>173.2281690140845</v>
      </c>
      <c r="BA540">
        <v>1805.023943661972</v>
      </c>
      <c r="BB540">
        <v>363.83239436619721</v>
      </c>
      <c r="BC540" t="s">
        <v>3685</v>
      </c>
      <c r="BD540" t="s">
        <v>2173</v>
      </c>
      <c r="BE540" t="s">
        <v>2174</v>
      </c>
      <c r="BF540" t="s">
        <v>2184</v>
      </c>
      <c r="BG540">
        <v>0</v>
      </c>
      <c r="BH540">
        <v>-3.404255426074012E-2</v>
      </c>
      <c r="BI540">
        <v>45.183534566941802</v>
      </c>
      <c r="BJ540">
        <v>0.37282851167323189</v>
      </c>
      <c r="BK540">
        <v>5.2054598311172509</v>
      </c>
      <c r="BL540">
        <v>5.0745012504119558E-2</v>
      </c>
      <c r="BM540">
        <v>9.7689073775993904</v>
      </c>
      <c r="BN540" t="s">
        <v>49</v>
      </c>
      <c r="BO540" t="s">
        <v>48</v>
      </c>
      <c r="BP540" t="s">
        <v>48</v>
      </c>
      <c r="BQ540" t="s">
        <v>3728</v>
      </c>
      <c r="BR540" t="s">
        <v>2165</v>
      </c>
      <c r="BS540">
        <v>75.308641975308646</v>
      </c>
      <c r="BT540">
        <v>0.56137790292882261</v>
      </c>
      <c r="BU540">
        <v>15.06701085219375</v>
      </c>
      <c r="BV540" t="s">
        <v>48</v>
      </c>
      <c r="BW540" t="s">
        <v>2180</v>
      </c>
      <c r="BX540" t="s">
        <v>2166</v>
      </c>
      <c r="BY540">
        <v>-374.5365501651886</v>
      </c>
      <c r="BZ540">
        <v>4.9093599117275878E-2</v>
      </c>
      <c r="CA540">
        <v>0.35710989518096109</v>
      </c>
      <c r="CB540">
        <v>8.7876968998913091E-2</v>
      </c>
      <c r="CC540">
        <v>6.9695781910952714E-2</v>
      </c>
      <c r="CD540" t="s">
        <v>3685</v>
      </c>
      <c r="CE540">
        <v>0.2460782246159337</v>
      </c>
      <c r="CF540">
        <v>13.69076559422782</v>
      </c>
      <c r="CG540">
        <v>6.0038870671065387</v>
      </c>
      <c r="CH540">
        <v>142.24444444444441</v>
      </c>
      <c r="CI540">
        <v>2179.5604938271599</v>
      </c>
    </row>
    <row r="541" spans="1:87">
      <c r="A541">
        <v>435</v>
      </c>
      <c r="B541">
        <v>451</v>
      </c>
      <c r="C541">
        <v>513</v>
      </c>
      <c r="D541">
        <v>493</v>
      </c>
      <c r="E541">
        <v>607</v>
      </c>
      <c r="F541" t="s">
        <v>669</v>
      </c>
      <c r="G541" t="s">
        <v>2283</v>
      </c>
      <c r="J541">
        <v>2007</v>
      </c>
      <c r="L541">
        <v>180248803</v>
      </c>
      <c r="M541">
        <v>284571</v>
      </c>
      <c r="N541">
        <v>8133513607</v>
      </c>
      <c r="O541" t="s">
        <v>2198</v>
      </c>
      <c r="P541" t="s">
        <v>112</v>
      </c>
      <c r="Q541" t="s">
        <v>2001</v>
      </c>
      <c r="R541" t="s">
        <v>2630</v>
      </c>
      <c r="S541" t="s">
        <v>2002</v>
      </c>
      <c r="U541">
        <v>400</v>
      </c>
      <c r="V541" t="s">
        <v>2208</v>
      </c>
      <c r="W541">
        <v>2023</v>
      </c>
      <c r="X541">
        <v>1642531</v>
      </c>
      <c r="Y541">
        <v>226008</v>
      </c>
      <c r="Z541">
        <v>255426</v>
      </c>
      <c r="AA541">
        <v>208328</v>
      </c>
      <c r="AB541">
        <v>88441</v>
      </c>
      <c r="AC541">
        <v>1630779</v>
      </c>
      <c r="AD541">
        <v>3920</v>
      </c>
      <c r="AE541">
        <v>551310</v>
      </c>
      <c r="AF541">
        <v>2116091</v>
      </c>
      <c r="AG541">
        <v>1165460</v>
      </c>
      <c r="AH541">
        <v>950631</v>
      </c>
      <c r="AI541">
        <v>1123596</v>
      </c>
      <c r="AJ541">
        <v>992495</v>
      </c>
      <c r="AM541" t="s">
        <v>113</v>
      </c>
      <c r="AN541" t="s">
        <v>114</v>
      </c>
      <c r="AO541" t="s">
        <v>115</v>
      </c>
      <c r="AP541" t="s">
        <v>116</v>
      </c>
      <c r="AQ541" t="s">
        <v>56</v>
      </c>
      <c r="AR541">
        <v>0.99284518830999235</v>
      </c>
      <c r="AS541">
        <v>4.9210057151325426</v>
      </c>
      <c r="AT541">
        <v>0.12683352703845471</v>
      </c>
      <c r="AU541">
        <v>9.8449452315614028E-2</v>
      </c>
      <c r="AV541">
        <v>0.18541183841879111</v>
      </c>
      <c r="AW541" t="s">
        <v>57</v>
      </c>
      <c r="AX541">
        <v>0</v>
      </c>
      <c r="AY541">
        <v>0.53097716497069358</v>
      </c>
      <c r="AZ541">
        <v>140.640306122449</v>
      </c>
      <c r="BA541">
        <v>419.01301020408158</v>
      </c>
      <c r="BB541">
        <v>297.3112244897959</v>
      </c>
      <c r="BC541" t="s">
        <v>3688</v>
      </c>
      <c r="BD541" t="s">
        <v>2175</v>
      </c>
      <c r="BE541" t="s">
        <v>2176</v>
      </c>
      <c r="BF541" t="s">
        <v>2185</v>
      </c>
      <c r="BG541">
        <v>1</v>
      </c>
      <c r="BH541">
        <v>4.3708720446860028E-3</v>
      </c>
      <c r="BI541">
        <v>86.368309021757867</v>
      </c>
      <c r="BJ541">
        <v>0.62255468583135176</v>
      </c>
      <c r="BK541">
        <v>35.049499291128903</v>
      </c>
      <c r="BL541">
        <v>0.3004711866622376</v>
      </c>
      <c r="BM541">
        <v>16.84039491126665</v>
      </c>
      <c r="BN541" t="s">
        <v>48</v>
      </c>
      <c r="BO541" t="s">
        <v>49</v>
      </c>
      <c r="BP541" t="s">
        <v>48</v>
      </c>
      <c r="BQ541" t="s">
        <v>3728</v>
      </c>
      <c r="BR541" t="s">
        <v>2165</v>
      </c>
      <c r="BS541">
        <v>46.54205607476635</v>
      </c>
      <c r="BT541">
        <v>0.38214227345440133</v>
      </c>
      <c r="BU541">
        <v>10.02479553573037</v>
      </c>
      <c r="BV541" t="s">
        <v>48</v>
      </c>
      <c r="BW541" t="s">
        <v>2180</v>
      </c>
      <c r="BX541" t="s">
        <v>2166</v>
      </c>
      <c r="BY541">
        <v>89.541608334922785</v>
      </c>
      <c r="BZ541">
        <v>0.1031956030390226</v>
      </c>
      <c r="CA541">
        <v>0.11358640809679391</v>
      </c>
      <c r="CB541">
        <v>7.2773564992514611E-2</v>
      </c>
      <c r="CC541">
        <v>0.98847431626530635</v>
      </c>
      <c r="CD541" t="s">
        <v>3688</v>
      </c>
      <c r="CE541">
        <v>0.64068902443415454</v>
      </c>
      <c r="CF541">
        <v>13.689194216999629</v>
      </c>
      <c r="CG541">
        <v>7.8917046593301068</v>
      </c>
      <c r="CH541">
        <v>105.3128971962617</v>
      </c>
      <c r="CI541">
        <v>329.47140186915891</v>
      </c>
    </row>
    <row r="542" spans="1:87">
      <c r="A542">
        <v>460</v>
      </c>
      <c r="B542">
        <v>512</v>
      </c>
      <c r="C542">
        <v>378</v>
      </c>
      <c r="D542">
        <v>398</v>
      </c>
      <c r="E542">
        <v>608</v>
      </c>
      <c r="F542" t="s">
        <v>693</v>
      </c>
      <c r="G542" t="s">
        <v>2283</v>
      </c>
      <c r="J542">
        <v>2001</v>
      </c>
      <c r="L542">
        <v>290463755</v>
      </c>
      <c r="M542">
        <v>7025</v>
      </c>
      <c r="N542">
        <v>6570230912</v>
      </c>
      <c r="O542" t="s">
        <v>2198</v>
      </c>
      <c r="P542" t="s">
        <v>694</v>
      </c>
      <c r="Q542" t="s">
        <v>2073</v>
      </c>
      <c r="R542" t="s">
        <v>2553</v>
      </c>
      <c r="S542" t="s">
        <v>2017</v>
      </c>
      <c r="U542">
        <v>400</v>
      </c>
      <c r="V542" t="s">
        <v>2208</v>
      </c>
      <c r="W542">
        <v>2023</v>
      </c>
      <c r="X542">
        <v>1573293</v>
      </c>
      <c r="Y542">
        <v>180695</v>
      </c>
      <c r="Z542">
        <v>178321</v>
      </c>
      <c r="AA542">
        <v>117863</v>
      </c>
      <c r="AB542">
        <v>14170</v>
      </c>
      <c r="AC542">
        <v>0</v>
      </c>
      <c r="AD542">
        <v>533</v>
      </c>
      <c r="AE542">
        <v>107201</v>
      </c>
      <c r="AF542">
        <v>5961838</v>
      </c>
      <c r="AG542">
        <v>2948752</v>
      </c>
      <c r="AH542">
        <v>3013086</v>
      </c>
      <c r="AI542">
        <v>2028089</v>
      </c>
      <c r="AJ542">
        <v>3933749</v>
      </c>
      <c r="AM542" t="s">
        <v>695</v>
      </c>
      <c r="AN542" t="s">
        <v>696</v>
      </c>
      <c r="AO542" t="s">
        <v>697</v>
      </c>
      <c r="AP542" t="s">
        <v>698</v>
      </c>
      <c r="AQ542" t="s">
        <v>71</v>
      </c>
      <c r="AR542">
        <v>0</v>
      </c>
      <c r="AS542">
        <v>12.8369956092852</v>
      </c>
      <c r="AT542">
        <v>7.4914844215286033E-2</v>
      </c>
      <c r="AU542">
        <v>1.9769574416480289E-2</v>
      </c>
      <c r="AV542">
        <v>5.8115299673732267E-2</v>
      </c>
      <c r="AW542" t="s">
        <v>57</v>
      </c>
      <c r="AX542">
        <v>0</v>
      </c>
      <c r="AY542">
        <v>0.34017848187085931</v>
      </c>
      <c r="AZ542">
        <v>201.12757973733579</v>
      </c>
      <c r="BA542">
        <v>2951.7692307692309</v>
      </c>
      <c r="BB542">
        <v>5532.3677298311441</v>
      </c>
      <c r="BC542" t="s">
        <v>3685</v>
      </c>
      <c r="BD542" t="s">
        <v>2173</v>
      </c>
      <c r="BE542" t="s">
        <v>2174</v>
      </c>
      <c r="BF542" t="s">
        <v>2184</v>
      </c>
      <c r="BG542">
        <v>0</v>
      </c>
      <c r="BH542">
        <v>0</v>
      </c>
      <c r="BI542">
        <v>78.756278880578279</v>
      </c>
      <c r="BJ542">
        <v>0.58085312157373359</v>
      </c>
      <c r="BK542">
        <v>29.533535420708901</v>
      </c>
      <c r="BL542">
        <v>0.2587696224046212</v>
      </c>
      <c r="BM542">
        <v>15.62861571375309</v>
      </c>
      <c r="BN542" t="s">
        <v>48</v>
      </c>
      <c r="BO542" t="s">
        <v>48</v>
      </c>
      <c r="BP542" t="s">
        <v>48</v>
      </c>
      <c r="BQ542" t="s">
        <v>3728</v>
      </c>
      <c r="BR542" t="s">
        <v>2165</v>
      </c>
      <c r="BS542">
        <v>11.04166666666667</v>
      </c>
      <c r="BT542">
        <v>0.1047353202639076</v>
      </c>
      <c r="BU542">
        <v>2.6529638140600391</v>
      </c>
      <c r="BV542" t="s">
        <v>48</v>
      </c>
      <c r="BW542" t="s">
        <v>2180</v>
      </c>
      <c r="BX542" t="s">
        <v>2166</v>
      </c>
      <c r="BY542">
        <v>1118.1588141025641</v>
      </c>
      <c r="BZ542">
        <v>0.34031674758246772</v>
      </c>
      <c r="CA542">
        <v>0.19172689523972899</v>
      </c>
      <c r="CB542">
        <v>6.2563681382331426E-2</v>
      </c>
      <c r="CC542">
        <v>0</v>
      </c>
      <c r="CD542" t="s">
        <v>3685</v>
      </c>
      <c r="CE542">
        <v>0.32631666675718002</v>
      </c>
      <c r="CF542">
        <v>13.68782831139808</v>
      </c>
      <c r="CG542">
        <v>6.1737861039019366</v>
      </c>
      <c r="CH542">
        <v>158.83958333333331</v>
      </c>
      <c r="CI542">
        <v>1833.6104166666671</v>
      </c>
    </row>
    <row r="543" spans="1:87">
      <c r="A543">
        <v>369</v>
      </c>
      <c r="B543">
        <v>430</v>
      </c>
      <c r="C543">
        <v>484</v>
      </c>
      <c r="D543">
        <v>494</v>
      </c>
      <c r="E543">
        <v>609</v>
      </c>
      <c r="F543" t="s">
        <v>603</v>
      </c>
      <c r="G543" t="s">
        <v>2283</v>
      </c>
      <c r="J543">
        <v>2004</v>
      </c>
      <c r="L543">
        <v>932003793</v>
      </c>
      <c r="M543">
        <v>225318</v>
      </c>
      <c r="N543">
        <v>9151525484</v>
      </c>
      <c r="O543" t="s">
        <v>2198</v>
      </c>
      <c r="P543" t="s">
        <v>604</v>
      </c>
      <c r="Q543" t="s">
        <v>2068</v>
      </c>
      <c r="R543" t="s">
        <v>2579</v>
      </c>
      <c r="S543" t="s">
        <v>2006</v>
      </c>
      <c r="U543">
        <v>400</v>
      </c>
      <c r="V543" t="s">
        <v>113</v>
      </c>
      <c r="W543">
        <v>2023</v>
      </c>
      <c r="X543">
        <v>1892856</v>
      </c>
      <c r="Y543">
        <v>145788</v>
      </c>
      <c r="Z543">
        <v>117149</v>
      </c>
      <c r="AA543">
        <v>118749</v>
      </c>
      <c r="AB543">
        <v>52176</v>
      </c>
      <c r="AC543">
        <v>520010</v>
      </c>
      <c r="AD543">
        <v>1426</v>
      </c>
      <c r="AE543">
        <v>175820</v>
      </c>
      <c r="AF543">
        <v>1504915</v>
      </c>
      <c r="AG543">
        <v>1150848</v>
      </c>
      <c r="AH543">
        <v>354067</v>
      </c>
      <c r="AI543">
        <v>539559</v>
      </c>
      <c r="AJ543">
        <v>965356</v>
      </c>
      <c r="AM543" t="s">
        <v>42</v>
      </c>
      <c r="AN543" t="s">
        <v>43</v>
      </c>
      <c r="AO543" t="s">
        <v>87</v>
      </c>
      <c r="AP543" t="s">
        <v>88</v>
      </c>
      <c r="AQ543" t="s">
        <v>46</v>
      </c>
      <c r="AR543">
        <v>0.27472243002108981</v>
      </c>
      <c r="AS543">
        <v>14.32816673250248</v>
      </c>
      <c r="AT543">
        <v>6.2735358632669366E-2</v>
      </c>
      <c r="AU543">
        <v>7.890744659997409E-2</v>
      </c>
      <c r="AV543">
        <v>0.22008529187725531</v>
      </c>
      <c r="AW543" t="s">
        <v>57</v>
      </c>
      <c r="AX543">
        <v>0</v>
      </c>
      <c r="AY543">
        <v>0.35853121272630017</v>
      </c>
      <c r="AZ543">
        <v>123.2959326788219</v>
      </c>
      <c r="BA543">
        <v>1327.388499298738</v>
      </c>
      <c r="BB543">
        <v>807.04628330995797</v>
      </c>
      <c r="BC543" t="s">
        <v>3689</v>
      </c>
      <c r="BD543" t="s">
        <v>2173</v>
      </c>
      <c r="BE543" t="s">
        <v>2174</v>
      </c>
      <c r="BF543" t="s">
        <v>2185</v>
      </c>
      <c r="BG543">
        <v>1</v>
      </c>
      <c r="BH543">
        <v>8.4101101553852892E-2</v>
      </c>
      <c r="BI543">
        <v>113.4579970521964</v>
      </c>
      <c r="BJ543">
        <v>0.75826989220717778</v>
      </c>
      <c r="BK543">
        <v>54.679708008837999</v>
      </c>
      <c r="BL543">
        <v>0.43618639303806539</v>
      </c>
      <c r="BM543">
        <v>20.872667771579341</v>
      </c>
      <c r="BN543" t="s">
        <v>48</v>
      </c>
      <c r="BO543" t="s">
        <v>48</v>
      </c>
      <c r="BP543" t="s">
        <v>48</v>
      </c>
      <c r="BQ543" t="s">
        <v>3729</v>
      </c>
      <c r="BR543" t="s">
        <v>2165</v>
      </c>
      <c r="BS543">
        <v>36.459330143540669</v>
      </c>
      <c r="BT543">
        <v>0.31085643657532991</v>
      </c>
      <c r="BU543">
        <v>8.0813619765377265</v>
      </c>
      <c r="BV543" t="s">
        <v>48</v>
      </c>
      <c r="BW543" t="s">
        <v>2180</v>
      </c>
      <c r="BX543" t="s">
        <v>2166</v>
      </c>
      <c r="BY543">
        <v>478.81619019825928</v>
      </c>
      <c r="BZ543">
        <v>3.3444803004475811E-2</v>
      </c>
      <c r="CA543">
        <v>0.13831016625392659</v>
      </c>
      <c r="CB543">
        <v>4.2058699583035063E-2</v>
      </c>
      <c r="CC543">
        <v>0.19062132846723689</v>
      </c>
      <c r="CD543" t="s">
        <v>3687</v>
      </c>
      <c r="CE543">
        <v>0.30408971894241382</v>
      </c>
      <c r="CF543">
        <v>13.695327465360251</v>
      </c>
      <c r="CG543">
        <v>6.9517721643989114</v>
      </c>
      <c r="CH543">
        <v>80.6312030430622</v>
      </c>
      <c r="CI543">
        <v>848.57230910047849</v>
      </c>
    </row>
    <row r="544" spans="1:87">
      <c r="A544">
        <v>305</v>
      </c>
      <c r="B544">
        <v>442</v>
      </c>
      <c r="C544">
        <v>489</v>
      </c>
      <c r="D544">
        <v>461</v>
      </c>
      <c r="E544">
        <v>610</v>
      </c>
      <c r="F544" t="s">
        <v>525</v>
      </c>
      <c r="J544">
        <v>2003</v>
      </c>
      <c r="L544">
        <v>630704348</v>
      </c>
      <c r="M544">
        <v>149431</v>
      </c>
      <c r="N544">
        <v>7781118503</v>
      </c>
      <c r="O544" t="s">
        <v>2200</v>
      </c>
      <c r="P544" t="s">
        <v>386</v>
      </c>
      <c r="Q544" t="s">
        <v>2046</v>
      </c>
      <c r="S544" t="s">
        <v>2006</v>
      </c>
      <c r="U544">
        <v>500</v>
      </c>
      <c r="V544" t="s">
        <v>113</v>
      </c>
      <c r="W544">
        <v>2023</v>
      </c>
      <c r="X544">
        <v>2296396</v>
      </c>
      <c r="Y544">
        <v>122356</v>
      </c>
      <c r="Z544">
        <v>119396</v>
      </c>
      <c r="AA544">
        <v>96702</v>
      </c>
      <c r="AB544">
        <v>474</v>
      </c>
      <c r="AD544">
        <v>34</v>
      </c>
      <c r="AE544">
        <v>8044</v>
      </c>
      <c r="AF544">
        <v>400829</v>
      </c>
      <c r="AG544">
        <v>2071</v>
      </c>
      <c r="AH544">
        <v>398758</v>
      </c>
      <c r="AI544">
        <v>133385</v>
      </c>
      <c r="AJ544">
        <v>267444</v>
      </c>
      <c r="AM544" t="s">
        <v>42</v>
      </c>
      <c r="AN544" t="s">
        <v>43</v>
      </c>
      <c r="AO544" t="s">
        <v>87</v>
      </c>
      <c r="AP544" t="s">
        <v>88</v>
      </c>
      <c r="AQ544" t="s">
        <v>46</v>
      </c>
      <c r="AR544">
        <v>0</v>
      </c>
      <c r="AS544">
        <v>43.931987567323297</v>
      </c>
      <c r="AT544">
        <v>4.2110332886836591E-2</v>
      </c>
      <c r="AU544">
        <v>0.24125499901454239</v>
      </c>
      <c r="AV544">
        <v>0.72498406867338905</v>
      </c>
      <c r="AW544" t="s">
        <v>47</v>
      </c>
      <c r="AX544">
        <v>1</v>
      </c>
      <c r="AY544">
        <v>0.33277282831332072</v>
      </c>
      <c r="AZ544">
        <v>236.58823529411771</v>
      </c>
      <c r="BA544">
        <v>67541.058823529413</v>
      </c>
      <c r="BB544">
        <v>60.911764705882362</v>
      </c>
      <c r="BC544" t="s">
        <v>3685</v>
      </c>
      <c r="BD544" t="s">
        <v>2175</v>
      </c>
      <c r="BE544" t="s">
        <v>2176</v>
      </c>
      <c r="BF544" t="s">
        <v>2184</v>
      </c>
      <c r="BG544">
        <v>0</v>
      </c>
      <c r="BH544">
        <v>0</v>
      </c>
      <c r="BI544">
        <v>161.65848745087629</v>
      </c>
      <c r="BJ544">
        <v>0.96186998448814442</v>
      </c>
      <c r="BK544">
        <v>89.607599602084292</v>
      </c>
      <c r="BL544">
        <v>0.63978648531903204</v>
      </c>
      <c r="BM544">
        <v>27.184359330839069</v>
      </c>
      <c r="BN544" t="s">
        <v>48</v>
      </c>
      <c r="BO544" t="s">
        <v>48</v>
      </c>
      <c r="BP544" t="s">
        <v>48</v>
      </c>
      <c r="BQ544" t="s">
        <v>3729</v>
      </c>
      <c r="BR544" t="s">
        <v>2165</v>
      </c>
      <c r="BS544">
        <v>9.67741935483871</v>
      </c>
      <c r="BT544">
        <v>9.2373320131015291E-2</v>
      </c>
      <c r="BU544">
        <v>2.3362045503586999</v>
      </c>
      <c r="BV544" t="s">
        <v>48</v>
      </c>
      <c r="BW544" t="s">
        <v>2180</v>
      </c>
      <c r="BX544" t="s">
        <v>2166</v>
      </c>
      <c r="BY544">
        <v>39230.381404174579</v>
      </c>
      <c r="BZ544">
        <v>6.6314886324662639E-3</v>
      </c>
      <c r="CA544">
        <v>0.14759586122945831</v>
      </c>
      <c r="CB544">
        <v>4.4135044135044127E-2</v>
      </c>
      <c r="CC544">
        <v>0.99659651949395589</v>
      </c>
      <c r="CD544" t="s">
        <v>3688</v>
      </c>
      <c r="CE544">
        <v>0.29902629902629901</v>
      </c>
      <c r="CF544">
        <v>13.68498151092914</v>
      </c>
      <c r="CG544">
        <v>3.4339872044851458</v>
      </c>
      <c r="CH544">
        <v>213.258064516129</v>
      </c>
      <c r="CI544">
        <v>28310.677419354841</v>
      </c>
    </row>
    <row r="545" spans="1:87">
      <c r="A545">
        <v>664</v>
      </c>
      <c r="B545">
        <v>701</v>
      </c>
      <c r="C545">
        <v>649</v>
      </c>
      <c r="D545">
        <v>553</v>
      </c>
      <c r="E545">
        <v>611</v>
      </c>
      <c r="F545" t="s">
        <v>948</v>
      </c>
      <c r="G545" t="s">
        <v>2283</v>
      </c>
      <c r="H545">
        <v>1949</v>
      </c>
      <c r="J545">
        <v>2001</v>
      </c>
      <c r="L545">
        <v>870037630</v>
      </c>
      <c r="M545">
        <v>56456</v>
      </c>
      <c r="N545">
        <v>8790166896</v>
      </c>
      <c r="O545" t="s">
        <v>2198</v>
      </c>
      <c r="P545" t="s">
        <v>789</v>
      </c>
      <c r="Q545" t="s">
        <v>2224</v>
      </c>
      <c r="R545" t="s">
        <v>2618</v>
      </c>
      <c r="S545" t="s">
        <v>2000</v>
      </c>
      <c r="U545">
        <v>450</v>
      </c>
      <c r="V545" t="s">
        <v>2208</v>
      </c>
      <c r="W545">
        <v>2023</v>
      </c>
      <c r="X545">
        <v>1137503</v>
      </c>
      <c r="Y545">
        <v>52828</v>
      </c>
      <c r="Z545">
        <v>40228</v>
      </c>
      <c r="AA545">
        <v>18313</v>
      </c>
      <c r="AB545">
        <v>56117</v>
      </c>
      <c r="AC545">
        <v>496801</v>
      </c>
      <c r="AD545">
        <v>2360</v>
      </c>
      <c r="AE545">
        <v>253745</v>
      </c>
      <c r="AF545">
        <v>975166</v>
      </c>
      <c r="AG545">
        <v>488949</v>
      </c>
      <c r="AH545">
        <v>486217</v>
      </c>
      <c r="AI545">
        <v>548686</v>
      </c>
      <c r="AJ545">
        <v>426480</v>
      </c>
      <c r="AM545" t="s">
        <v>0</v>
      </c>
      <c r="AN545" t="s">
        <v>75</v>
      </c>
      <c r="AO545" t="s">
        <v>160</v>
      </c>
      <c r="AP545" t="s">
        <v>161</v>
      </c>
      <c r="AQ545" t="s">
        <v>46</v>
      </c>
      <c r="AR545">
        <v>0.4367469800079648</v>
      </c>
      <c r="AS545">
        <v>5.1498809382949817</v>
      </c>
      <c r="AT545">
        <v>1.6099298199653101E-2</v>
      </c>
      <c r="AU545">
        <v>1.87793667949867E-2</v>
      </c>
      <c r="AV545">
        <v>3.3376102178659557E-2</v>
      </c>
      <c r="AW545" t="s">
        <v>57</v>
      </c>
      <c r="AX545">
        <v>0</v>
      </c>
      <c r="AY545">
        <v>0.56265907548048233</v>
      </c>
      <c r="AZ545">
        <v>107.5190677966102</v>
      </c>
      <c r="BA545">
        <v>481.99279661016948</v>
      </c>
      <c r="BB545">
        <v>207.18177966101689</v>
      </c>
      <c r="BC545" t="s">
        <v>3689</v>
      </c>
      <c r="BD545" t="s">
        <v>2175</v>
      </c>
      <c r="BE545" t="s">
        <v>2174</v>
      </c>
      <c r="BF545" t="s">
        <v>2184</v>
      </c>
      <c r="BG545">
        <v>0</v>
      </c>
      <c r="BH545">
        <v>-3.2941132818823937E-2</v>
      </c>
      <c r="BI545">
        <v>29.616234404786731</v>
      </c>
      <c r="BJ545">
        <v>0.25940785555405199</v>
      </c>
      <c r="BK545">
        <v>-6.0751924602994611</v>
      </c>
      <c r="BL545">
        <v>-6.2675643615060395E-2</v>
      </c>
      <c r="BM545">
        <v>6.7001058004537484</v>
      </c>
      <c r="BN545" t="s">
        <v>48</v>
      </c>
      <c r="BO545" t="s">
        <v>49</v>
      </c>
      <c r="BP545" t="s">
        <v>48</v>
      </c>
      <c r="BQ545" t="s">
        <v>3731</v>
      </c>
      <c r="BR545" t="s">
        <v>2168</v>
      </c>
      <c r="BS545">
        <v>-7.3419709462112293</v>
      </c>
      <c r="BT545">
        <v>-7.6254576959801312E-2</v>
      </c>
      <c r="BU545">
        <v>-1.888308218482371</v>
      </c>
      <c r="BV545" t="s">
        <v>49</v>
      </c>
      <c r="BW545" t="s">
        <v>2182</v>
      </c>
      <c r="BX545" t="s">
        <v>2167</v>
      </c>
      <c r="BY545">
        <v>137.4333148669422</v>
      </c>
      <c r="BZ545">
        <v>6.2998451446171513E-2</v>
      </c>
      <c r="CA545">
        <v>0.1121692713775312</v>
      </c>
      <c r="CB545">
        <v>6.2271635752548897E-2</v>
      </c>
      <c r="CC545">
        <v>0.46968811282678868</v>
      </c>
      <c r="CD545" t="s">
        <v>3689</v>
      </c>
      <c r="CE545">
        <v>0.55515770930667374</v>
      </c>
      <c r="CF545">
        <v>13.68493821161235</v>
      </c>
      <c r="CG545">
        <v>7.8426714749794568</v>
      </c>
      <c r="CH545">
        <v>84.573223400078518</v>
      </c>
      <c r="CI545">
        <v>344.55948174322731</v>
      </c>
    </row>
    <row r="546" spans="1:87">
      <c r="A546">
        <v>559</v>
      </c>
      <c r="B546">
        <v>667</v>
      </c>
      <c r="C546">
        <v>608</v>
      </c>
      <c r="D546">
        <v>554</v>
      </c>
      <c r="E546">
        <v>612</v>
      </c>
      <c r="F546" t="s">
        <v>812</v>
      </c>
      <c r="L546">
        <v>300446241</v>
      </c>
      <c r="M546">
        <v>269526</v>
      </c>
      <c r="N546">
        <v>6182045200</v>
      </c>
      <c r="O546" t="s">
        <v>2200</v>
      </c>
      <c r="P546" t="s">
        <v>542</v>
      </c>
      <c r="Q546" t="s">
        <v>2583</v>
      </c>
      <c r="R546" t="s">
        <v>2579</v>
      </c>
      <c r="S546" t="s">
        <v>2006</v>
      </c>
      <c r="U546">
        <v>400</v>
      </c>
      <c r="V546" t="s">
        <v>113</v>
      </c>
      <c r="W546">
        <v>2023</v>
      </c>
      <c r="X546">
        <v>1324388.80629</v>
      </c>
      <c r="Y546">
        <v>120672.75469</v>
      </c>
      <c r="Z546">
        <v>125363.72464</v>
      </c>
      <c r="AA546">
        <v>120840.93564</v>
      </c>
      <c r="AB546">
        <v>39777</v>
      </c>
      <c r="AC546">
        <v>240189</v>
      </c>
      <c r="AD546">
        <v>1802</v>
      </c>
      <c r="AE546">
        <v>182273</v>
      </c>
      <c r="AF546">
        <v>1396393.65169</v>
      </c>
      <c r="AG546">
        <v>971838.04076</v>
      </c>
      <c r="AH546">
        <v>418174.03256000002</v>
      </c>
      <c r="AI546">
        <v>954098.52685999998</v>
      </c>
      <c r="AJ546">
        <v>442295.12482999999</v>
      </c>
      <c r="AM546" t="s">
        <v>0</v>
      </c>
      <c r="AN546" t="s">
        <v>75</v>
      </c>
      <c r="AO546" t="s">
        <v>166</v>
      </c>
      <c r="AP546" t="s">
        <v>167</v>
      </c>
      <c r="AQ546" t="s">
        <v>71</v>
      </c>
      <c r="AR546">
        <v>0.18135837365829119</v>
      </c>
      <c r="AS546">
        <v>16.086209639805421</v>
      </c>
      <c r="AT546">
        <v>9.1242794461930524E-2</v>
      </c>
      <c r="AU546">
        <v>8.653787239275329E-2</v>
      </c>
      <c r="AV546">
        <v>0.12665456683776191</v>
      </c>
      <c r="AW546" t="s">
        <v>57</v>
      </c>
      <c r="AX546">
        <v>0</v>
      </c>
      <c r="AY546">
        <v>0.68325899770834131</v>
      </c>
      <c r="AZ546">
        <v>101.1503884572697</v>
      </c>
      <c r="BA546">
        <v>734.95494244728081</v>
      </c>
      <c r="BB546">
        <v>539.31078843507214</v>
      </c>
      <c r="BC546" t="s">
        <v>3687</v>
      </c>
      <c r="BD546" t="s">
        <v>2173</v>
      </c>
      <c r="BE546" t="s">
        <v>2174</v>
      </c>
      <c r="BF546" t="s">
        <v>2185</v>
      </c>
      <c r="BG546">
        <v>1</v>
      </c>
      <c r="BH546">
        <v>1.8207903831795349E-2</v>
      </c>
      <c r="BI546">
        <v>50.917524116924461</v>
      </c>
      <c r="BJ546">
        <v>0.41156330370525751</v>
      </c>
      <c r="BK546">
        <v>9.3605247224090427</v>
      </c>
      <c r="BL546">
        <v>8.9479804536145124E-2</v>
      </c>
      <c r="BM546">
        <v>10.837039715903529</v>
      </c>
      <c r="BN546" t="s">
        <v>48</v>
      </c>
      <c r="BO546" t="s">
        <v>48</v>
      </c>
      <c r="BP546" t="s">
        <v>48</v>
      </c>
      <c r="BQ546" t="s">
        <v>3728</v>
      </c>
      <c r="BR546" t="s">
        <v>2165</v>
      </c>
      <c r="BS546">
        <v>36.61865049279757</v>
      </c>
      <c r="BT546">
        <v>0.31202328545096858</v>
      </c>
      <c r="BU546">
        <v>8.1128952295566705</v>
      </c>
      <c r="BV546" t="s">
        <v>48</v>
      </c>
      <c r="BW546" t="s">
        <v>2180</v>
      </c>
      <c r="BX546" t="s">
        <v>2166</v>
      </c>
      <c r="BY546">
        <v>69.63424494917615</v>
      </c>
      <c r="BZ546">
        <v>4.4055207746952339E-2</v>
      </c>
      <c r="CA546">
        <v>3.9933810336866958E-2</v>
      </c>
      <c r="CB546">
        <v>2.9552933622281081E-2</v>
      </c>
      <c r="CC546">
        <v>0.16315046982649581</v>
      </c>
      <c r="CD546" t="s">
        <v>3687</v>
      </c>
      <c r="CE546">
        <v>0.74004792863449254</v>
      </c>
      <c r="CF546">
        <v>13.68489832900395</v>
      </c>
      <c r="CG546">
        <v>7.1846291527173154</v>
      </c>
      <c r="CH546">
        <v>79.223654283548143</v>
      </c>
      <c r="CI546">
        <v>665.32069749810466</v>
      </c>
    </row>
    <row r="547" spans="1:87">
      <c r="C547">
        <v>565</v>
      </c>
      <c r="D547">
        <v>578</v>
      </c>
      <c r="E547">
        <v>613</v>
      </c>
      <c r="F547" t="s">
        <v>2275</v>
      </c>
      <c r="L547" t="s">
        <v>2845</v>
      </c>
      <c r="M547">
        <v>60709</v>
      </c>
      <c r="N547">
        <v>1130068959</v>
      </c>
      <c r="O547" t="s">
        <v>2198</v>
      </c>
      <c r="P547" t="s">
        <v>394</v>
      </c>
      <c r="Q547" t="s">
        <v>2276</v>
      </c>
      <c r="S547" t="s">
        <v>2014</v>
      </c>
      <c r="U547">
        <v>254</v>
      </c>
      <c r="V547" t="s">
        <v>113</v>
      </c>
      <c r="W547">
        <v>2023</v>
      </c>
      <c r="X547">
        <v>177717.43213</v>
      </c>
      <c r="Y547">
        <v>-90276.378299999997</v>
      </c>
      <c r="Z547">
        <v>94308.739730000001</v>
      </c>
      <c r="AA547">
        <v>55516.646729999993</v>
      </c>
      <c r="AB547">
        <v>250354</v>
      </c>
      <c r="AC547">
        <v>0</v>
      </c>
      <c r="AD547">
        <v>248</v>
      </c>
      <c r="AE547">
        <v>85831</v>
      </c>
      <c r="AF547">
        <v>4741100.3071699999</v>
      </c>
      <c r="AG547">
        <v>482978.07427999988</v>
      </c>
      <c r="AH547">
        <v>3416022.2328900001</v>
      </c>
      <c r="AI547">
        <v>3751493.7113399999</v>
      </c>
      <c r="AJ547">
        <v>989606.59583000001</v>
      </c>
      <c r="AM547" t="s">
        <v>171</v>
      </c>
      <c r="AN547" t="s">
        <v>172</v>
      </c>
      <c r="AO547" t="s">
        <v>269</v>
      </c>
      <c r="AP547" t="s">
        <v>270</v>
      </c>
      <c r="AQ547" t="s">
        <v>71</v>
      </c>
      <c r="AR547">
        <v>0</v>
      </c>
      <c r="AS547">
        <v>-32.85013003235948</v>
      </c>
      <c r="AT547">
        <v>0.31238717589273768</v>
      </c>
      <c r="AU547">
        <v>1.170965453863985E-2</v>
      </c>
      <c r="AV547">
        <v>1.479854452699321E-2</v>
      </c>
      <c r="AW547" t="s">
        <v>57</v>
      </c>
      <c r="AX547">
        <v>0</v>
      </c>
      <c r="AY547">
        <v>0.79127068998447236</v>
      </c>
      <c r="AZ547">
        <v>346.09274193548379</v>
      </c>
      <c r="BA547">
        <v>716.60254891129034</v>
      </c>
      <c r="BB547">
        <v>1947.4922349999999</v>
      </c>
      <c r="BC547" t="s">
        <v>3685</v>
      </c>
      <c r="BD547" t="s">
        <v>2175</v>
      </c>
      <c r="BE547" t="s">
        <v>2176</v>
      </c>
      <c r="BF547" t="s">
        <v>2184</v>
      </c>
      <c r="BG547">
        <v>0</v>
      </c>
      <c r="BH547">
        <v>-0.88262569366068744</v>
      </c>
      <c r="BI547">
        <v>-79.678451079269138</v>
      </c>
      <c r="BJ547">
        <v>-1.5934883397689761</v>
      </c>
      <c r="BK547">
        <v>-85.274239912513863</v>
      </c>
      <c r="BL547">
        <v>-1.9155718389380889</v>
      </c>
      <c r="BM547">
        <v>-32.858784117566152</v>
      </c>
      <c r="BN547" t="s">
        <v>49</v>
      </c>
      <c r="BO547" t="s">
        <v>49</v>
      </c>
      <c r="BP547" t="s">
        <v>49</v>
      </c>
      <c r="BQ547" t="s">
        <v>3730</v>
      </c>
      <c r="BR547" t="s">
        <v>2168</v>
      </c>
      <c r="BS547">
        <v>-12.367491166077739</v>
      </c>
      <c r="BT547">
        <v>-0.13201815147825521</v>
      </c>
      <c r="BU547">
        <v>-3.2465830964787501</v>
      </c>
      <c r="BV547" t="s">
        <v>49</v>
      </c>
      <c r="BW547" t="s">
        <v>2182</v>
      </c>
      <c r="BX547" t="s">
        <v>2167</v>
      </c>
      <c r="BY547">
        <v>-2373.598864516272</v>
      </c>
      <c r="BZ547">
        <v>5.2421480411696843E-2</v>
      </c>
      <c r="CA547">
        <v>1.186453354893292E-2</v>
      </c>
      <c r="CB547">
        <v>1.162610522685284E-2</v>
      </c>
      <c r="CC547">
        <v>0.88262569366068744</v>
      </c>
      <c r="CD547" t="s">
        <v>3688</v>
      </c>
      <c r="CE547">
        <v>0.97990411328884319</v>
      </c>
      <c r="CF547">
        <v>13.68143844774977</v>
      </c>
      <c r="CG547">
        <v>5.6454468976432377</v>
      </c>
      <c r="CH547">
        <v>306.00353356890457</v>
      </c>
      <c r="CI547">
        <v>3090.2014134275619</v>
      </c>
    </row>
    <row r="548" spans="1:87">
      <c r="A548">
        <v>802</v>
      </c>
      <c r="C548">
        <v>710</v>
      </c>
      <c r="D548">
        <v>697</v>
      </c>
      <c r="E548">
        <v>614</v>
      </c>
      <c r="F548" t="s">
        <v>1090</v>
      </c>
      <c r="H548">
        <v>2001</v>
      </c>
      <c r="I548">
        <v>1949</v>
      </c>
      <c r="J548">
        <v>2001</v>
      </c>
      <c r="L548" t="s">
        <v>3362</v>
      </c>
      <c r="M548">
        <v>64862</v>
      </c>
      <c r="N548">
        <v>5252109503</v>
      </c>
      <c r="O548" t="s">
        <v>2200</v>
      </c>
      <c r="P548" t="s">
        <v>366</v>
      </c>
      <c r="Q548" t="s">
        <v>2317</v>
      </c>
      <c r="S548" t="s">
        <v>2014</v>
      </c>
      <c r="U548">
        <v>500</v>
      </c>
      <c r="V548" t="s">
        <v>113</v>
      </c>
      <c r="W548">
        <v>2023</v>
      </c>
      <c r="X548">
        <v>981854.21852999995</v>
      </c>
      <c r="Y548">
        <v>37209.448600000003</v>
      </c>
      <c r="Z548">
        <v>32064.935600000001</v>
      </c>
      <c r="AA548">
        <v>26398.32892</v>
      </c>
      <c r="AB548">
        <v>2160.1797000000001</v>
      </c>
      <c r="AC548">
        <v>634845</v>
      </c>
      <c r="AD548">
        <v>546</v>
      </c>
      <c r="AE548">
        <v>67243.704129999998</v>
      </c>
      <c r="AF548">
        <v>289657.80952000001</v>
      </c>
      <c r="AG548">
        <v>13433.12715</v>
      </c>
      <c r="AH548">
        <v>276224.68236999999</v>
      </c>
      <c r="AI548">
        <v>96374.955959999992</v>
      </c>
      <c r="AJ548">
        <v>193282.85355999999</v>
      </c>
      <c r="AM548" t="s">
        <v>171</v>
      </c>
      <c r="AN548" t="s">
        <v>172</v>
      </c>
      <c r="AO548" t="s">
        <v>269</v>
      </c>
      <c r="AP548" t="s">
        <v>270</v>
      </c>
      <c r="AQ548" t="s">
        <v>71</v>
      </c>
      <c r="AR548">
        <v>0.64657765686485436</v>
      </c>
      <c r="AS548">
        <v>-3.589779536396343</v>
      </c>
      <c r="AT548">
        <v>2.6886200030308689E-2</v>
      </c>
      <c r="AU548">
        <v>9.1136258206693632E-2</v>
      </c>
      <c r="AV548">
        <v>0.27391274690653572</v>
      </c>
      <c r="AW548" t="s">
        <v>47</v>
      </c>
      <c r="AX548">
        <v>1</v>
      </c>
      <c r="AY548">
        <v>0.33272003306144449</v>
      </c>
      <c r="AZ548">
        <v>123.1569672710623</v>
      </c>
      <c r="BA548">
        <v>1798.2677995054939</v>
      </c>
      <c r="BB548">
        <v>24.602796978021981</v>
      </c>
      <c r="BC548" t="s">
        <v>3686</v>
      </c>
      <c r="BD548" t="s">
        <v>2173</v>
      </c>
      <c r="BE548" t="s">
        <v>2174</v>
      </c>
      <c r="BF548" t="s">
        <v>2185</v>
      </c>
      <c r="BG548">
        <v>1</v>
      </c>
      <c r="BH548">
        <v>0.64657765686485436</v>
      </c>
      <c r="BI548">
        <v>12.30624793741028</v>
      </c>
      <c r="BJ548">
        <v>0.11605931033877501</v>
      </c>
      <c r="BK548">
        <v>-18.618660914920081</v>
      </c>
      <c r="BL548">
        <v>-0.2060241888303391</v>
      </c>
      <c r="BM548">
        <v>2.9439858468654818</v>
      </c>
      <c r="BN548" t="s">
        <v>49</v>
      </c>
      <c r="BO548" t="s">
        <v>49</v>
      </c>
      <c r="BP548" t="s">
        <v>49</v>
      </c>
      <c r="BQ548" t="s">
        <v>3731</v>
      </c>
      <c r="BR548" t="s">
        <v>2168</v>
      </c>
      <c r="BS548">
        <v>2.2471910112359552</v>
      </c>
      <c r="BT548">
        <v>2.222313678471011E-2</v>
      </c>
      <c r="BU548">
        <v>0.55712461864263485</v>
      </c>
      <c r="BV548" t="s">
        <v>48</v>
      </c>
      <c r="BW548" t="s">
        <v>2181</v>
      </c>
      <c r="BX548" t="s">
        <v>2166</v>
      </c>
      <c r="BY548">
        <v>161.0674249736592</v>
      </c>
      <c r="BZ548">
        <v>2.2990168884720309E-2</v>
      </c>
      <c r="CA548">
        <v>0.38797629618190937</v>
      </c>
      <c r="CB548">
        <v>7.7322720750318333E-2</v>
      </c>
      <c r="CC548">
        <v>0</v>
      </c>
      <c r="CD548" t="s">
        <v>3685</v>
      </c>
      <c r="CE548">
        <v>0.1992975383064749</v>
      </c>
      <c r="CF548">
        <v>13.681138812342059</v>
      </c>
      <c r="CG548">
        <v>6.280395838960195</v>
      </c>
      <c r="CH548">
        <v>107.1048689138577</v>
      </c>
      <c r="CI548">
        <v>1637.200374531835</v>
      </c>
    </row>
    <row r="549" spans="1:87">
      <c r="A549">
        <v>1675</v>
      </c>
      <c r="D549">
        <v>992</v>
      </c>
      <c r="E549">
        <v>615</v>
      </c>
      <c r="F549" t="s">
        <v>1799</v>
      </c>
      <c r="L549">
        <v>365071833</v>
      </c>
      <c r="M549">
        <v>630351</v>
      </c>
      <c r="N549">
        <v>5213743561</v>
      </c>
      <c r="O549" t="s">
        <v>2200</v>
      </c>
      <c r="P549" t="s">
        <v>1089</v>
      </c>
      <c r="Q549" t="s">
        <v>2112</v>
      </c>
      <c r="S549" t="s">
        <v>2002</v>
      </c>
      <c r="U549">
        <v>500</v>
      </c>
      <c r="V549" t="s">
        <v>113</v>
      </c>
      <c r="W549">
        <v>2023</v>
      </c>
      <c r="X549">
        <v>479240.85168000002</v>
      </c>
      <c r="Y549">
        <v>8121.9308099999998</v>
      </c>
      <c r="Z549">
        <v>4186.0832599999994</v>
      </c>
      <c r="AA549">
        <v>1801.7095200000001</v>
      </c>
      <c r="AB549">
        <v>5880.7349599999998</v>
      </c>
      <c r="AC549">
        <v>309536</v>
      </c>
      <c r="AD549">
        <v>2129</v>
      </c>
      <c r="AE549">
        <v>336979.17131000001</v>
      </c>
      <c r="AF549">
        <v>176337.91902999999</v>
      </c>
      <c r="AG549">
        <v>21683.972280000002</v>
      </c>
      <c r="AH549">
        <v>154653.94675</v>
      </c>
      <c r="AI549">
        <v>98674.753249999994</v>
      </c>
      <c r="AJ549">
        <v>77663.165779999996</v>
      </c>
      <c r="AM549" t="s">
        <v>113</v>
      </c>
      <c r="AN549" t="s">
        <v>114</v>
      </c>
      <c r="AO549" t="s">
        <v>115</v>
      </c>
      <c r="AP549" t="s">
        <v>116</v>
      </c>
      <c r="AQ549" t="s">
        <v>56</v>
      </c>
      <c r="AR549">
        <v>0.6458881769258773</v>
      </c>
      <c r="AS549">
        <v>9.827508474345148</v>
      </c>
      <c r="AT549">
        <v>3.7595073827367338E-3</v>
      </c>
      <c r="AU549">
        <v>1.021736861765664E-2</v>
      </c>
      <c r="AV549">
        <v>1.8259072971130028E-2</v>
      </c>
      <c r="AW549" t="s">
        <v>47</v>
      </c>
      <c r="AX549">
        <v>1</v>
      </c>
      <c r="AY549">
        <v>0.55957762115369336</v>
      </c>
      <c r="AZ549">
        <v>158.28049380460311</v>
      </c>
      <c r="BA549">
        <v>225.10138641615779</v>
      </c>
      <c r="BB549">
        <v>10.185050389854389</v>
      </c>
      <c r="BC549" t="s">
        <v>3686</v>
      </c>
      <c r="BD549" t="s">
        <v>2175</v>
      </c>
      <c r="BE549" t="s">
        <v>2176</v>
      </c>
      <c r="BF549" t="s">
        <v>2185</v>
      </c>
      <c r="BG549">
        <v>1</v>
      </c>
      <c r="BH549">
        <v>7.2197307884325213E-3</v>
      </c>
      <c r="BI549">
        <v>-45.473459639349969</v>
      </c>
      <c r="BJ549">
        <v>-0.60648262376023432</v>
      </c>
      <c r="BK549">
        <v>-60.488014231413011</v>
      </c>
      <c r="BL549">
        <v>-0.9285661229293467</v>
      </c>
      <c r="BM549">
        <v>-14.06858053441726</v>
      </c>
      <c r="BN549" t="s">
        <v>49</v>
      </c>
      <c r="BO549" t="s">
        <v>49</v>
      </c>
      <c r="BP549" t="s">
        <v>49</v>
      </c>
      <c r="BQ549" t="s">
        <v>3730</v>
      </c>
      <c r="BR549" t="s">
        <v>2168</v>
      </c>
      <c r="BS549">
        <v>-9.7116200169635274</v>
      </c>
      <c r="BT549">
        <v>-0.1021614162038373</v>
      </c>
      <c r="BU549">
        <v>-2.5216958272502028</v>
      </c>
      <c r="BV549" t="s">
        <v>49</v>
      </c>
      <c r="BW549" t="s">
        <v>2182</v>
      </c>
      <c r="BX549" t="s">
        <v>2167</v>
      </c>
      <c r="BY549">
        <v>-147.63525480521619</v>
      </c>
      <c r="BZ549">
        <v>2.1532279076541139E-2</v>
      </c>
      <c r="CA549">
        <v>0.18545376150205301</v>
      </c>
      <c r="CB549">
        <v>9.3089946777636767E-2</v>
      </c>
      <c r="CC549">
        <v>0.63866844613744478</v>
      </c>
      <c r="CD549" t="s">
        <v>3686</v>
      </c>
      <c r="CE549">
        <v>0.50195771724266836</v>
      </c>
      <c r="CF549">
        <v>13.68644119565964</v>
      </c>
      <c r="CG549">
        <v>7.7655690810973166</v>
      </c>
      <c r="CH549">
        <v>209.25445292620859</v>
      </c>
      <c r="CI549">
        <v>372.73664122137399</v>
      </c>
    </row>
    <row r="550" spans="1:87">
      <c r="A550">
        <v>819</v>
      </c>
      <c r="B550">
        <v>1006</v>
      </c>
      <c r="C550">
        <v>969</v>
      </c>
      <c r="D550">
        <v>796</v>
      </c>
      <c r="E550">
        <v>616</v>
      </c>
      <c r="F550" t="s">
        <v>1104</v>
      </c>
      <c r="J550">
        <v>2006</v>
      </c>
      <c r="L550">
        <v>140756442</v>
      </c>
      <c r="M550">
        <v>268287</v>
      </c>
      <c r="N550">
        <v>7010046036</v>
      </c>
      <c r="O550" t="s">
        <v>2200</v>
      </c>
      <c r="P550" t="s">
        <v>506</v>
      </c>
      <c r="Q550" t="s">
        <v>2642</v>
      </c>
      <c r="S550" t="s">
        <v>1986</v>
      </c>
      <c r="U550">
        <v>400</v>
      </c>
      <c r="V550" t="s">
        <v>113</v>
      </c>
      <c r="W550">
        <v>2023</v>
      </c>
      <c r="X550">
        <v>958676.57427999994</v>
      </c>
      <c r="Y550">
        <v>59179.875310000003</v>
      </c>
      <c r="Z550">
        <v>24620.851149999999</v>
      </c>
      <c r="AA550">
        <v>22798.72596</v>
      </c>
      <c r="AB550">
        <v>44456</v>
      </c>
      <c r="AC550">
        <v>917733</v>
      </c>
      <c r="AD550">
        <v>1238</v>
      </c>
      <c r="AE550">
        <v>205229</v>
      </c>
      <c r="AF550">
        <v>992509.65871999995</v>
      </c>
      <c r="AG550">
        <v>455960.16045000002</v>
      </c>
      <c r="AH550">
        <v>536549.49826999998</v>
      </c>
      <c r="AI550">
        <v>454319.82715000003</v>
      </c>
      <c r="AJ550">
        <v>538189.83157000004</v>
      </c>
      <c r="AM550" t="s">
        <v>0</v>
      </c>
      <c r="AN550" t="s">
        <v>75</v>
      </c>
      <c r="AO550" t="s">
        <v>453</v>
      </c>
      <c r="AP550" t="s">
        <v>454</v>
      </c>
      <c r="AQ550" t="s">
        <v>56</v>
      </c>
      <c r="AR550">
        <v>0.95729156695963913</v>
      </c>
      <c r="AS550">
        <v>22.06848360806357</v>
      </c>
      <c r="AT550">
        <v>2.3781457241846809E-2</v>
      </c>
      <c r="AU550">
        <v>2.297078497896192E-2</v>
      </c>
      <c r="AV550">
        <v>5.018210651958336E-2</v>
      </c>
      <c r="AW550" t="s">
        <v>57</v>
      </c>
      <c r="AX550">
        <v>0</v>
      </c>
      <c r="AY550">
        <v>0.45774851978359388</v>
      </c>
      <c r="AZ550">
        <v>165.77463651050081</v>
      </c>
      <c r="BA550">
        <v>774.37526193861061</v>
      </c>
      <c r="BB550">
        <v>368.3038452746365</v>
      </c>
      <c r="BC550" t="s">
        <v>3688</v>
      </c>
      <c r="BD550" t="s">
        <v>2175</v>
      </c>
      <c r="BE550" t="s">
        <v>2176</v>
      </c>
      <c r="BF550" t="s">
        <v>2185</v>
      </c>
      <c r="BG550">
        <v>1</v>
      </c>
      <c r="BH550">
        <v>6.4121569226916808E-2</v>
      </c>
      <c r="BI550">
        <v>9.777070984113017</v>
      </c>
      <c r="BJ550">
        <v>9.3281495999001152E-2</v>
      </c>
      <c r="BK550">
        <v>-20.451397837599249</v>
      </c>
      <c r="BL550">
        <v>-0.22880200317011301</v>
      </c>
      <c r="BM550">
        <v>2.3594420060694339</v>
      </c>
      <c r="BN550" t="s">
        <v>49</v>
      </c>
      <c r="BO550" t="s">
        <v>48</v>
      </c>
      <c r="BP550" t="s">
        <v>48</v>
      </c>
      <c r="BQ550" t="s">
        <v>3731</v>
      </c>
      <c r="BR550" t="s">
        <v>2168</v>
      </c>
      <c r="BS550">
        <v>-11.0632183908046</v>
      </c>
      <c r="BT550">
        <v>-0.1172443876498237</v>
      </c>
      <c r="BU550">
        <v>-2.8885693193605011</v>
      </c>
      <c r="BV550" t="s">
        <v>49</v>
      </c>
      <c r="BW550" t="s">
        <v>2182</v>
      </c>
      <c r="BX550" t="s">
        <v>2167</v>
      </c>
      <c r="BY550">
        <v>147.0088826282657</v>
      </c>
      <c r="BZ550">
        <v>4.5746335140284942E-2</v>
      </c>
      <c r="CA550">
        <v>0.1320604403777689</v>
      </c>
      <c r="CB550">
        <v>4.6933685463245459E-2</v>
      </c>
      <c r="CC550">
        <v>0.89316999773272232</v>
      </c>
      <c r="CD550" t="s">
        <v>3688</v>
      </c>
      <c r="CE550">
        <v>0.35539549413123339</v>
      </c>
      <c r="CF550">
        <v>13.680027547886979</v>
      </c>
      <c r="CG550">
        <v>7.2384968408943653</v>
      </c>
      <c r="CH550">
        <v>113.4461206896552</v>
      </c>
      <c r="CI550">
        <v>627.36637931034488</v>
      </c>
    </row>
    <row r="551" spans="1:87">
      <c r="A551">
        <v>1959</v>
      </c>
      <c r="B551">
        <v>1662</v>
      </c>
      <c r="C551">
        <v>1677</v>
      </c>
      <c r="E551">
        <v>617</v>
      </c>
      <c r="F551" t="s">
        <v>1944</v>
      </c>
      <c r="I551">
        <v>2012</v>
      </c>
      <c r="J551">
        <v>2013</v>
      </c>
      <c r="L551" t="s">
        <v>2875</v>
      </c>
      <c r="M551">
        <v>466961</v>
      </c>
      <c r="N551">
        <v>8681959959</v>
      </c>
      <c r="O551" t="s">
        <v>2200</v>
      </c>
      <c r="P551" t="s">
        <v>769</v>
      </c>
      <c r="Q551" t="s">
        <v>2365</v>
      </c>
      <c r="S551" t="s">
        <v>2000</v>
      </c>
      <c r="U551">
        <v>400</v>
      </c>
      <c r="V551" t="s">
        <v>113</v>
      </c>
      <c r="W551">
        <v>2023</v>
      </c>
      <c r="X551">
        <v>411753.46665999998</v>
      </c>
      <c r="Y551">
        <v>71680.656000000003</v>
      </c>
      <c r="Z551">
        <v>96579.346120000002</v>
      </c>
      <c r="AA551">
        <v>94396.61712000001</v>
      </c>
      <c r="AB551">
        <v>14531</v>
      </c>
      <c r="AC551">
        <v>36487</v>
      </c>
      <c r="AD551">
        <v>309</v>
      </c>
      <c r="AE551">
        <v>35055</v>
      </c>
      <c r="AF551">
        <v>696349.90964000009</v>
      </c>
      <c r="AG551">
        <v>425476.39872000011</v>
      </c>
      <c r="AH551">
        <v>270873.51091999997</v>
      </c>
      <c r="AI551">
        <v>642083.29205999989</v>
      </c>
      <c r="AJ551">
        <v>54266.617579999998</v>
      </c>
      <c r="AM551" t="s">
        <v>0</v>
      </c>
      <c r="AN551" t="s">
        <v>75</v>
      </c>
      <c r="AO551" t="s">
        <v>335</v>
      </c>
      <c r="AP551" t="s">
        <v>336</v>
      </c>
      <c r="AQ551" t="s">
        <v>46</v>
      </c>
      <c r="AR551">
        <v>8.8613704447881816E-2</v>
      </c>
      <c r="AS551">
        <v>-13.25991766904369</v>
      </c>
      <c r="AT551">
        <v>0.22925518486999591</v>
      </c>
      <c r="AU551">
        <v>0.13555917192378369</v>
      </c>
      <c r="AV551">
        <v>0.1470161555164389</v>
      </c>
      <c r="AW551" t="s">
        <v>57</v>
      </c>
      <c r="AX551">
        <v>0</v>
      </c>
      <c r="AY551">
        <v>0.92206990073703743</v>
      </c>
      <c r="AZ551">
        <v>113.4466019417476</v>
      </c>
      <c r="BA551">
        <v>1332.5354908090619</v>
      </c>
      <c r="BB551">
        <v>1376.946274174757</v>
      </c>
      <c r="BC551" t="s">
        <v>3685</v>
      </c>
      <c r="BD551" t="s">
        <v>2173</v>
      </c>
      <c r="BE551" t="s">
        <v>2174</v>
      </c>
      <c r="BF551" t="s">
        <v>2184</v>
      </c>
      <c r="BG551">
        <v>0</v>
      </c>
      <c r="BH551">
        <v>-6.284301747333243E-3</v>
      </c>
      <c r="BI551">
        <v>61.7258517031661</v>
      </c>
      <c r="BJ551">
        <v>0.48073244229486178</v>
      </c>
      <c r="BK551">
        <v>17.19264616171457</v>
      </c>
      <c r="BL551">
        <v>0.15864894312574759</v>
      </c>
      <c r="BM551">
        <v>12.770332707807739</v>
      </c>
      <c r="BN551" t="s">
        <v>48</v>
      </c>
      <c r="BO551" t="s">
        <v>49</v>
      </c>
      <c r="BP551" t="s">
        <v>48</v>
      </c>
      <c r="BQ551" t="s">
        <v>3728</v>
      </c>
      <c r="BR551" t="s">
        <v>2165</v>
      </c>
      <c r="BS551">
        <v>18.84615384615385</v>
      </c>
      <c r="BT551">
        <v>0.1726596458822183</v>
      </c>
      <c r="BU551">
        <v>4.4110066380159676</v>
      </c>
      <c r="BV551" t="s">
        <v>48</v>
      </c>
      <c r="BW551" t="s">
        <v>2180</v>
      </c>
      <c r="BX551" t="s">
        <v>2166</v>
      </c>
      <c r="BY551">
        <v>353.30603380906177</v>
      </c>
      <c r="BZ551">
        <v>0.12407937817518561</v>
      </c>
      <c r="CA551">
        <v>7.1880294761592745E-2</v>
      </c>
      <c r="CB551">
        <v>6.6711521691498868E-2</v>
      </c>
      <c r="CC551">
        <v>9.4898006195215059E-2</v>
      </c>
      <c r="CD551" t="s">
        <v>3685</v>
      </c>
      <c r="CE551">
        <v>0.92809193274405344</v>
      </c>
      <c r="CF551">
        <v>12.447447625041701</v>
      </c>
      <c r="CG551">
        <v>5.5606816310155276</v>
      </c>
      <c r="CH551">
        <v>81.726923076923072</v>
      </c>
      <c r="CI551">
        <v>979.22945699999991</v>
      </c>
    </row>
    <row r="552" spans="1:87">
      <c r="A552">
        <v>577</v>
      </c>
      <c r="B552">
        <v>675</v>
      </c>
      <c r="C552">
        <v>587</v>
      </c>
      <c r="D552">
        <v>633</v>
      </c>
      <c r="E552">
        <v>618</v>
      </c>
      <c r="F552" t="s">
        <v>832</v>
      </c>
      <c r="J552">
        <v>2002</v>
      </c>
      <c r="L552">
        <v>630002936</v>
      </c>
      <c r="M552">
        <v>94176</v>
      </c>
      <c r="N552">
        <v>7880008829</v>
      </c>
      <c r="O552" t="s">
        <v>2200</v>
      </c>
      <c r="P552" t="s">
        <v>833</v>
      </c>
      <c r="Q552" t="s">
        <v>2536</v>
      </c>
      <c r="S552" t="s">
        <v>2004</v>
      </c>
      <c r="U552">
        <v>500</v>
      </c>
      <c r="V552" t="s">
        <v>113</v>
      </c>
      <c r="W552">
        <v>2023</v>
      </c>
      <c r="X552">
        <v>1288952.67343</v>
      </c>
      <c r="Y552">
        <v>55207.452210000003</v>
      </c>
      <c r="Z552">
        <v>66602.628620000003</v>
      </c>
      <c r="AA552">
        <v>53637.802730000003</v>
      </c>
      <c r="AB552">
        <v>37714.281170000002</v>
      </c>
      <c r="AC552">
        <v>578581</v>
      </c>
      <c r="AD552">
        <v>2267</v>
      </c>
      <c r="AE552">
        <v>239001.53669000001</v>
      </c>
      <c r="AF552">
        <v>1077220.3824</v>
      </c>
      <c r="AG552">
        <v>333207.95679999999</v>
      </c>
      <c r="AH552">
        <v>744012.42560000008</v>
      </c>
      <c r="AI552">
        <v>793826.09965999995</v>
      </c>
      <c r="AJ552">
        <v>283394.28274</v>
      </c>
      <c r="AM552" t="s">
        <v>0</v>
      </c>
      <c r="AN552" t="s">
        <v>75</v>
      </c>
      <c r="AO552" t="s">
        <v>516</v>
      </c>
      <c r="AP552" t="s">
        <v>517</v>
      </c>
      <c r="AQ552" t="s">
        <v>46</v>
      </c>
      <c r="AR552">
        <v>0.44887683770448489</v>
      </c>
      <c r="AS552">
        <v>14.40195351071603</v>
      </c>
      <c r="AT552">
        <v>4.1613477232849652E-2</v>
      </c>
      <c r="AU552">
        <v>4.9792784843615108E-2</v>
      </c>
      <c r="AV552">
        <v>6.7568706487445243E-2</v>
      </c>
      <c r="AW552" t="s">
        <v>47</v>
      </c>
      <c r="AX552">
        <v>1</v>
      </c>
      <c r="AY552">
        <v>0.73692079413814104</v>
      </c>
      <c r="AZ552">
        <v>105.4263505469784</v>
      </c>
      <c r="BA552">
        <v>568.57197769298637</v>
      </c>
      <c r="BB552">
        <v>146.9818953683282</v>
      </c>
      <c r="BC552" t="s">
        <v>3689</v>
      </c>
      <c r="BD552" t="s">
        <v>2175</v>
      </c>
      <c r="BE552" t="s">
        <v>2174</v>
      </c>
      <c r="BF552" t="s">
        <v>2184</v>
      </c>
      <c r="BG552">
        <v>0</v>
      </c>
      <c r="BH552">
        <v>-2.2207930140697E-2</v>
      </c>
      <c r="BI552">
        <v>48.089265079177238</v>
      </c>
      <c r="BJ552">
        <v>0.39264504838560832</v>
      </c>
      <c r="BK552">
        <v>7.3110616515777131</v>
      </c>
      <c r="BL552">
        <v>7.0561549216494157E-2</v>
      </c>
      <c r="BM552">
        <v>10.31406655417879</v>
      </c>
      <c r="BN552" t="s">
        <v>49</v>
      </c>
      <c r="BO552" t="s">
        <v>48</v>
      </c>
      <c r="BP552" t="s">
        <v>48</v>
      </c>
      <c r="BQ552" t="s">
        <v>3728</v>
      </c>
      <c r="BR552" t="s">
        <v>2165</v>
      </c>
      <c r="BS552">
        <v>-3.2023911187019638</v>
      </c>
      <c r="BT552">
        <v>-3.2547893650133553E-2</v>
      </c>
      <c r="BU552">
        <v>-0.8103957853971111</v>
      </c>
      <c r="BV552" t="s">
        <v>49</v>
      </c>
      <c r="BW552" t="s">
        <v>2182</v>
      </c>
      <c r="BX552" t="s">
        <v>2167</v>
      </c>
      <c r="BY552">
        <v>196.9285105708685</v>
      </c>
      <c r="BZ552">
        <v>4.1506728600660167E-2</v>
      </c>
      <c r="CA552">
        <v>6.2250795215268127E-2</v>
      </c>
      <c r="CB552">
        <v>4.6405312712746137E-2</v>
      </c>
      <c r="CC552">
        <v>0.47108476784518188</v>
      </c>
      <c r="CD552" t="s">
        <v>3689</v>
      </c>
      <c r="CE552">
        <v>0.74545734801094399</v>
      </c>
      <c r="CF552">
        <v>13.676695517136309</v>
      </c>
      <c r="CG552">
        <v>7.7587605441576626</v>
      </c>
      <c r="CH552">
        <v>77.074857442356958</v>
      </c>
      <c r="CI552">
        <v>371.64346712211778</v>
      </c>
    </row>
    <row r="553" spans="1:87">
      <c r="A553">
        <v>678</v>
      </c>
      <c r="B553">
        <v>480</v>
      </c>
      <c r="C553">
        <v>594</v>
      </c>
      <c r="D553">
        <v>687</v>
      </c>
      <c r="E553">
        <v>620</v>
      </c>
      <c r="F553" t="s">
        <v>962</v>
      </c>
      <c r="J553">
        <v>2010</v>
      </c>
      <c r="L553" t="s">
        <v>3365</v>
      </c>
      <c r="M553">
        <v>354683</v>
      </c>
      <c r="N553">
        <v>7962909473</v>
      </c>
      <c r="O553" t="s">
        <v>2200</v>
      </c>
      <c r="P553" t="s">
        <v>96</v>
      </c>
      <c r="Q553" t="s">
        <v>2030</v>
      </c>
      <c r="R553" t="s">
        <v>2210</v>
      </c>
      <c r="S553" t="s">
        <v>1994</v>
      </c>
      <c r="U553">
        <v>400</v>
      </c>
      <c r="V553" t="s">
        <v>113</v>
      </c>
      <c r="W553">
        <v>2023</v>
      </c>
      <c r="X553">
        <v>1122776.7211199999</v>
      </c>
      <c r="Y553">
        <v>7863.9125999999997</v>
      </c>
      <c r="Z553">
        <v>7763.7595099999999</v>
      </c>
      <c r="AA553">
        <v>6325.9658399999998</v>
      </c>
      <c r="AB553">
        <v>115.48786</v>
      </c>
      <c r="AC553">
        <v>0</v>
      </c>
      <c r="AD553">
        <v>24</v>
      </c>
      <c r="AE553">
        <v>1869.24542</v>
      </c>
      <c r="AF553">
        <v>139523.53111000001</v>
      </c>
      <c r="AG553">
        <v>1129.1088500000001</v>
      </c>
      <c r="AH553">
        <v>138394.42225999999</v>
      </c>
      <c r="AI553">
        <v>62059.947799999987</v>
      </c>
      <c r="AJ553">
        <v>77463.583310000002</v>
      </c>
      <c r="AM553" t="s">
        <v>42</v>
      </c>
      <c r="AN553" t="s">
        <v>43</v>
      </c>
      <c r="AO553" t="s">
        <v>87</v>
      </c>
      <c r="AP553" t="s">
        <v>88</v>
      </c>
      <c r="AQ553" t="s">
        <v>46</v>
      </c>
      <c r="AR553">
        <v>0</v>
      </c>
      <c r="AS553">
        <v>-24.064727427296152</v>
      </c>
      <c r="AT553">
        <v>5.6342153528883988E-3</v>
      </c>
      <c r="AU553">
        <v>4.5339777381441307E-2</v>
      </c>
      <c r="AV553">
        <v>0.10193314793603479</v>
      </c>
      <c r="AW553" t="s">
        <v>57</v>
      </c>
      <c r="AX553">
        <v>0</v>
      </c>
      <c r="AY553">
        <v>0.44479914826031808</v>
      </c>
      <c r="AZ553">
        <v>77.885225833333337</v>
      </c>
      <c r="BA553">
        <v>46782.363380000003</v>
      </c>
      <c r="BB553">
        <v>47.046202083333327</v>
      </c>
      <c r="BC553" t="s">
        <v>3685</v>
      </c>
      <c r="BD553" t="s">
        <v>2173</v>
      </c>
      <c r="BE553" t="s">
        <v>2174</v>
      </c>
      <c r="BF553" t="s">
        <v>2184</v>
      </c>
      <c r="BG553">
        <v>0</v>
      </c>
      <c r="BH553">
        <v>0</v>
      </c>
      <c r="BI553">
        <v>29.556940361954599</v>
      </c>
      <c r="BJ553">
        <v>0.25895029242916578</v>
      </c>
      <c r="BK553">
        <v>-6.1181591580039072</v>
      </c>
      <c r="BL553">
        <v>-6.3133206739948378E-2</v>
      </c>
      <c r="BM553">
        <v>6.687900990066975</v>
      </c>
      <c r="BN553" t="s">
        <v>49</v>
      </c>
      <c r="BO553" t="s">
        <v>49</v>
      </c>
      <c r="BP553" t="s">
        <v>49</v>
      </c>
      <c r="BQ553" t="s">
        <v>3731</v>
      </c>
      <c r="BR553" t="s">
        <v>2168</v>
      </c>
      <c r="BS553">
        <v>0</v>
      </c>
      <c r="BT553">
        <v>0</v>
      </c>
      <c r="BU553">
        <v>0</v>
      </c>
      <c r="BV553" t="s">
        <v>48</v>
      </c>
      <c r="BW553" t="s">
        <v>2180</v>
      </c>
      <c r="BX553" t="s">
        <v>2166</v>
      </c>
      <c r="BY553">
        <v>10672.863380000001</v>
      </c>
      <c r="BZ553">
        <v>4.3363473139570842E-3</v>
      </c>
      <c r="CA553">
        <v>0.1317025303147123</v>
      </c>
      <c r="CB553">
        <v>3.0613076133531009E-2</v>
      </c>
      <c r="CC553">
        <v>0</v>
      </c>
      <c r="CD553" t="s">
        <v>3685</v>
      </c>
      <c r="CE553">
        <v>0.23244106290425071</v>
      </c>
      <c r="CF553">
        <v>13.67236509794369</v>
      </c>
      <c r="CG553">
        <v>3.1780538303479462</v>
      </c>
      <c r="CH553">
        <v>61.095374166666673</v>
      </c>
      <c r="CI553">
        <v>36109.5</v>
      </c>
    </row>
    <row r="554" spans="1:87">
      <c r="A554">
        <v>544</v>
      </c>
      <c r="B554">
        <v>365</v>
      </c>
      <c r="C554">
        <v>442</v>
      </c>
      <c r="D554">
        <v>574</v>
      </c>
      <c r="E554">
        <v>621</v>
      </c>
      <c r="F554" t="s">
        <v>797</v>
      </c>
      <c r="H554">
        <v>1991</v>
      </c>
      <c r="J554">
        <v>2015</v>
      </c>
      <c r="L554">
        <v>361063720</v>
      </c>
      <c r="M554">
        <v>549292</v>
      </c>
      <c r="N554">
        <v>7792429566</v>
      </c>
      <c r="O554" t="s">
        <v>2200</v>
      </c>
      <c r="P554" t="s">
        <v>331</v>
      </c>
      <c r="Q554" t="s">
        <v>2038</v>
      </c>
      <c r="R554" t="s">
        <v>2547</v>
      </c>
      <c r="S554" t="s">
        <v>2014</v>
      </c>
      <c r="T554" t="s">
        <v>2740</v>
      </c>
      <c r="U554">
        <v>500</v>
      </c>
      <c r="V554" t="s">
        <v>113</v>
      </c>
      <c r="W554">
        <v>2023</v>
      </c>
      <c r="X554">
        <v>1359878.5</v>
      </c>
      <c r="Y554">
        <v>39037</v>
      </c>
      <c r="Z554">
        <v>39463</v>
      </c>
      <c r="AA554">
        <v>31167</v>
      </c>
      <c r="AB554">
        <v>8208</v>
      </c>
      <c r="AC554">
        <v>802019</v>
      </c>
      <c r="AD554">
        <v>1729</v>
      </c>
      <c r="AE554">
        <v>231285</v>
      </c>
      <c r="AF554">
        <v>326482</v>
      </c>
      <c r="AG554">
        <v>42723</v>
      </c>
      <c r="AH554">
        <v>283759</v>
      </c>
      <c r="AI554">
        <v>89809</v>
      </c>
      <c r="AJ554">
        <v>236673</v>
      </c>
      <c r="AM554" t="s">
        <v>171</v>
      </c>
      <c r="AN554" t="s">
        <v>172</v>
      </c>
      <c r="AO554" t="s">
        <v>173</v>
      </c>
      <c r="AP554" t="s">
        <v>174</v>
      </c>
      <c r="AQ554" t="s">
        <v>71</v>
      </c>
      <c r="AR554">
        <v>0.58977254217931974</v>
      </c>
      <c r="AS554">
        <v>-28.445336034412449</v>
      </c>
      <c r="AT554">
        <v>2.2918959304084888E-2</v>
      </c>
      <c r="AU554">
        <v>9.546314957639318E-2</v>
      </c>
      <c r="AV554">
        <v>0.34703648854791841</v>
      </c>
      <c r="AW554" t="s">
        <v>47</v>
      </c>
      <c r="AX554">
        <v>1</v>
      </c>
      <c r="AY554">
        <v>0.27508101518613581</v>
      </c>
      <c r="AZ554">
        <v>133.76807403123189</v>
      </c>
      <c r="BA554">
        <v>786.51156737998838</v>
      </c>
      <c r="BB554">
        <v>24.709658762290339</v>
      </c>
      <c r="BC554" t="s">
        <v>3686</v>
      </c>
      <c r="BD554" t="s">
        <v>2173</v>
      </c>
      <c r="BE554" t="s">
        <v>2174</v>
      </c>
      <c r="BF554" t="s">
        <v>2184</v>
      </c>
      <c r="BG554">
        <v>0</v>
      </c>
      <c r="BH554">
        <v>0</v>
      </c>
      <c r="BI554">
        <v>57.418670364792483</v>
      </c>
      <c r="BJ554">
        <v>0.45373876027199422</v>
      </c>
      <c r="BK554">
        <v>14.071500264342379</v>
      </c>
      <c r="BL554">
        <v>0.13165526110288181</v>
      </c>
      <c r="BM554">
        <v>12.01187316252628</v>
      </c>
      <c r="BN554" t="s">
        <v>48</v>
      </c>
      <c r="BO554" t="s">
        <v>49</v>
      </c>
      <c r="BP554" t="s">
        <v>48</v>
      </c>
      <c r="BQ554" t="s">
        <v>3728</v>
      </c>
      <c r="BR554" t="s">
        <v>2165</v>
      </c>
      <c r="BS554">
        <v>5.7492354740061158</v>
      </c>
      <c r="BT554">
        <v>5.590040235193694E-2</v>
      </c>
      <c r="BU554">
        <v>1.407320879749685</v>
      </c>
      <c r="BV554" t="s">
        <v>49</v>
      </c>
      <c r="BW554" t="s">
        <v>2180</v>
      </c>
      <c r="BX554" t="s">
        <v>2166</v>
      </c>
      <c r="BY554">
        <v>258.15621569803119</v>
      </c>
      <c r="BZ554">
        <v>1.5758322230081001E-2</v>
      </c>
      <c r="CA554">
        <v>0.26097542272152141</v>
      </c>
      <c r="CB554">
        <v>6.6604366248177463E-2</v>
      </c>
      <c r="CC554">
        <v>0</v>
      </c>
      <c r="CD554" t="s">
        <v>3685</v>
      </c>
      <c r="CE554">
        <v>0.25521317507069963</v>
      </c>
      <c r="CF554">
        <v>13.669167155214049</v>
      </c>
      <c r="CG554">
        <v>7.399398083331354</v>
      </c>
      <c r="CH554">
        <v>87.801223241590208</v>
      </c>
      <c r="CI554">
        <v>528.35535168195713</v>
      </c>
    </row>
    <row r="555" spans="1:87">
      <c r="A555">
        <v>556</v>
      </c>
      <c r="B555">
        <v>589</v>
      </c>
      <c r="C555">
        <v>547</v>
      </c>
      <c r="D555">
        <v>528</v>
      </c>
      <c r="E555">
        <v>622</v>
      </c>
      <c r="F555" t="s">
        <v>810</v>
      </c>
      <c r="J555">
        <v>2006</v>
      </c>
      <c r="L555">
        <v>100253695</v>
      </c>
      <c r="M555">
        <v>264887</v>
      </c>
      <c r="N555">
        <v>9471936467</v>
      </c>
      <c r="O555" t="s">
        <v>2200</v>
      </c>
      <c r="P555" t="s">
        <v>354</v>
      </c>
      <c r="Q555" t="s">
        <v>2041</v>
      </c>
      <c r="S555" t="s">
        <v>2017</v>
      </c>
      <c r="U555">
        <v>400</v>
      </c>
      <c r="V555" t="s">
        <v>113</v>
      </c>
      <c r="W555">
        <v>2023</v>
      </c>
      <c r="X555">
        <v>1327244.8827899999</v>
      </c>
      <c r="Y555">
        <v>117976.21473000001</v>
      </c>
      <c r="Z555">
        <v>158955.35467</v>
      </c>
      <c r="AA555">
        <v>135083.67822999999</v>
      </c>
      <c r="AB555">
        <v>28975</v>
      </c>
      <c r="AC555">
        <v>148408</v>
      </c>
      <c r="AD555">
        <v>1190</v>
      </c>
      <c r="AE555">
        <v>165612</v>
      </c>
      <c r="AF555">
        <v>1588373.9154300001</v>
      </c>
      <c r="AG555">
        <v>929484.65026999998</v>
      </c>
      <c r="AH555">
        <v>658889.26515999995</v>
      </c>
      <c r="AI555">
        <v>1350646.07082</v>
      </c>
      <c r="AJ555">
        <v>237727.84461</v>
      </c>
      <c r="AM555" t="s">
        <v>42</v>
      </c>
      <c r="AN555" t="s">
        <v>43</v>
      </c>
      <c r="AO555" t="s">
        <v>87</v>
      </c>
      <c r="AP555" t="s">
        <v>88</v>
      </c>
      <c r="AQ555" t="s">
        <v>46</v>
      </c>
      <c r="AR555">
        <v>0.1118165923443093</v>
      </c>
      <c r="AS555">
        <v>4.8868922739308207</v>
      </c>
      <c r="AT555">
        <v>0.1017775091707574</v>
      </c>
      <c r="AU555">
        <v>8.5045263535085514E-2</v>
      </c>
      <c r="AV555">
        <v>0.100014120018865</v>
      </c>
      <c r="AW555" t="s">
        <v>57</v>
      </c>
      <c r="AX555">
        <v>0</v>
      </c>
      <c r="AY555">
        <v>0.85033256823180514</v>
      </c>
      <c r="AZ555">
        <v>139.16974789915969</v>
      </c>
      <c r="BA555">
        <v>1115.3318342773109</v>
      </c>
      <c r="BB555">
        <v>781.07953804201679</v>
      </c>
      <c r="BC555" t="s">
        <v>3687</v>
      </c>
      <c r="BD555" t="s">
        <v>2173</v>
      </c>
      <c r="BE555" t="s">
        <v>2174</v>
      </c>
      <c r="BF555" t="s">
        <v>2185</v>
      </c>
      <c r="BG555">
        <v>1</v>
      </c>
      <c r="BH555">
        <v>3.8476925106046327E-2</v>
      </c>
      <c r="BI555">
        <v>53.780053157297111</v>
      </c>
      <c r="BJ555">
        <v>0.43035316928695438</v>
      </c>
      <c r="BK555">
        <v>11.43482112847618</v>
      </c>
      <c r="BL555">
        <v>0.10826967011784031</v>
      </c>
      <c r="BM555">
        <v>11.35891777801217</v>
      </c>
      <c r="BN555" t="s">
        <v>48</v>
      </c>
      <c r="BO555" t="s">
        <v>49</v>
      </c>
      <c r="BP555" t="s">
        <v>48</v>
      </c>
      <c r="BQ555" t="s">
        <v>3728</v>
      </c>
      <c r="BR555" t="s">
        <v>2165</v>
      </c>
      <c r="BS555">
        <v>34.009009009009013</v>
      </c>
      <c r="BT555">
        <v>0.29273684311340448</v>
      </c>
      <c r="BU555">
        <v>7.5928716327036128</v>
      </c>
      <c r="BV555" t="s">
        <v>48</v>
      </c>
      <c r="BW555" t="s">
        <v>2180</v>
      </c>
      <c r="BX555" t="s">
        <v>2166</v>
      </c>
      <c r="BY555">
        <v>143.394897340374</v>
      </c>
      <c r="BZ555">
        <v>8.064721694396812E-2</v>
      </c>
      <c r="CA555">
        <v>6.4594711223916884E-2</v>
      </c>
      <c r="CB555">
        <v>5.7292026773867487E-2</v>
      </c>
      <c r="CC555">
        <v>7.3339667238262962E-2</v>
      </c>
      <c r="CD555" t="s">
        <v>3685</v>
      </c>
      <c r="CE555">
        <v>0.886946093392465</v>
      </c>
      <c r="CF555">
        <v>13.668262665653319</v>
      </c>
      <c r="CG555">
        <v>6.7889717429921701</v>
      </c>
      <c r="CH555">
        <v>113.60585585585591</v>
      </c>
      <c r="CI555">
        <v>971.93693693693695</v>
      </c>
    </row>
    <row r="556" spans="1:87">
      <c r="A556">
        <v>600</v>
      </c>
      <c r="B556">
        <v>706</v>
      </c>
      <c r="C556">
        <v>688</v>
      </c>
      <c r="D556">
        <v>701</v>
      </c>
      <c r="E556">
        <v>623</v>
      </c>
      <c r="F556" t="s">
        <v>868</v>
      </c>
      <c r="J556">
        <v>2006</v>
      </c>
      <c r="L556">
        <v>240342909</v>
      </c>
      <c r="M556">
        <v>255868</v>
      </c>
      <c r="N556">
        <v>5472045857</v>
      </c>
      <c r="O556" t="s">
        <v>2200</v>
      </c>
      <c r="P556" t="s">
        <v>291</v>
      </c>
      <c r="Q556" t="s">
        <v>2309</v>
      </c>
      <c r="S556" t="s">
        <v>1986</v>
      </c>
      <c r="U556">
        <v>500</v>
      </c>
      <c r="V556" t="s">
        <v>113</v>
      </c>
      <c r="W556">
        <v>2023</v>
      </c>
      <c r="X556">
        <v>1243978</v>
      </c>
      <c r="Y556">
        <v>-64467</v>
      </c>
      <c r="Z556">
        <v>-88331</v>
      </c>
      <c r="AA556">
        <v>-89375</v>
      </c>
      <c r="AB556">
        <v>53726</v>
      </c>
      <c r="AC556">
        <v>743925</v>
      </c>
      <c r="AD556">
        <v>700</v>
      </c>
      <c r="AE556">
        <v>84602</v>
      </c>
      <c r="AF556">
        <v>788766</v>
      </c>
      <c r="AG556">
        <v>304978</v>
      </c>
      <c r="AH556">
        <v>483788</v>
      </c>
      <c r="AI556">
        <v>-921</v>
      </c>
      <c r="AJ556">
        <v>789687</v>
      </c>
      <c r="AM556" t="s">
        <v>0</v>
      </c>
      <c r="AN556" t="s">
        <v>75</v>
      </c>
      <c r="AO556" t="s">
        <v>93</v>
      </c>
      <c r="AP556" t="s">
        <v>94</v>
      </c>
      <c r="AQ556" t="s">
        <v>56</v>
      </c>
      <c r="AR556">
        <v>0.59802102609531682</v>
      </c>
      <c r="AS556">
        <v>16.017074583324401</v>
      </c>
      <c r="AT556">
        <v>-7.1846125896117136E-2</v>
      </c>
      <c r="AU556">
        <v>-0.1133099043315762</v>
      </c>
      <c r="AV556">
        <v>97.041259500542893</v>
      </c>
      <c r="AW556" t="s">
        <v>47</v>
      </c>
      <c r="AX556">
        <v>1</v>
      </c>
      <c r="AY556">
        <v>-1.167646678482592E-3</v>
      </c>
      <c r="AZ556">
        <v>120.86</v>
      </c>
      <c r="BA556">
        <v>1777.1114285714291</v>
      </c>
      <c r="BB556">
        <v>435.68285714285707</v>
      </c>
      <c r="BC556" t="s">
        <v>3686</v>
      </c>
      <c r="BD556" t="s">
        <v>2175</v>
      </c>
      <c r="BE556" t="s">
        <v>2176</v>
      </c>
      <c r="BF556" t="s">
        <v>2184</v>
      </c>
      <c r="BG556">
        <v>0</v>
      </c>
      <c r="BH556">
        <v>-6.2897480179993637E-2</v>
      </c>
      <c r="BI556">
        <v>44.388202207414302</v>
      </c>
      <c r="BJ556">
        <v>0.367335334968109</v>
      </c>
      <c r="BK556">
        <v>4.6291320343581948</v>
      </c>
      <c r="BL556">
        <v>4.5251835798996609E-2</v>
      </c>
      <c r="BM556">
        <v>9.6182658376108741</v>
      </c>
      <c r="BN556" t="s">
        <v>49</v>
      </c>
      <c r="BO556" t="s">
        <v>48</v>
      </c>
      <c r="BP556" t="s">
        <v>48</v>
      </c>
      <c r="BQ556" t="s">
        <v>3728</v>
      </c>
      <c r="BR556" t="s">
        <v>2165</v>
      </c>
      <c r="BS556">
        <v>-4.8913043478260869</v>
      </c>
      <c r="BT556">
        <v>-5.0149783685472293E-2</v>
      </c>
      <c r="BU556">
        <v>-1.2459179574399899</v>
      </c>
      <c r="BV556" t="s">
        <v>49</v>
      </c>
      <c r="BW556" t="s">
        <v>2182</v>
      </c>
      <c r="BX556" t="s">
        <v>2167</v>
      </c>
      <c r="BY556">
        <v>606.52583074534164</v>
      </c>
      <c r="BZ556">
        <v>2.6234082486120958E-2</v>
      </c>
      <c r="CA556">
        <v>0.12199821876771109</v>
      </c>
      <c r="CB556">
        <v>3.4761023729220207E-2</v>
      </c>
      <c r="CC556">
        <v>0.66091850627531046</v>
      </c>
      <c r="CD556" t="s">
        <v>3686</v>
      </c>
      <c r="CE556">
        <v>0.28493058407193972</v>
      </c>
      <c r="CF556">
        <v>13.66648953226931</v>
      </c>
      <c r="CG556">
        <v>6.6012301187288767</v>
      </c>
      <c r="CH556">
        <v>92.698911888586949</v>
      </c>
      <c r="CI556">
        <v>1170.585597826087</v>
      </c>
    </row>
    <row r="557" spans="1:87">
      <c r="A557">
        <v>1000</v>
      </c>
      <c r="B557">
        <v>613</v>
      </c>
      <c r="C557">
        <v>699</v>
      </c>
      <c r="D557">
        <v>635</v>
      </c>
      <c r="E557">
        <v>624</v>
      </c>
      <c r="F557" t="s">
        <v>1272</v>
      </c>
      <c r="J557">
        <v>2003</v>
      </c>
      <c r="L557" t="s">
        <v>3379</v>
      </c>
      <c r="M557">
        <v>162206</v>
      </c>
      <c r="N557">
        <v>5272409651</v>
      </c>
      <c r="O557" t="s">
        <v>2200</v>
      </c>
      <c r="P557" t="s">
        <v>98</v>
      </c>
      <c r="Q557" t="s">
        <v>1995</v>
      </c>
      <c r="S557" t="s">
        <v>1986</v>
      </c>
      <c r="U557">
        <v>400</v>
      </c>
      <c r="V557" t="s">
        <v>113</v>
      </c>
      <c r="W557">
        <v>2023</v>
      </c>
      <c r="X557">
        <v>789731</v>
      </c>
      <c r="Y557">
        <v>23208</v>
      </c>
      <c r="Z557">
        <v>19010</v>
      </c>
      <c r="AA557">
        <v>13616</v>
      </c>
      <c r="AB557">
        <v>6142</v>
      </c>
      <c r="AC557">
        <v>22934</v>
      </c>
      <c r="AD557">
        <v>162</v>
      </c>
      <c r="AE557">
        <v>27834</v>
      </c>
      <c r="AF557">
        <v>270844</v>
      </c>
      <c r="AG557">
        <v>30758</v>
      </c>
      <c r="AH557">
        <v>240086</v>
      </c>
      <c r="AI557">
        <v>94238</v>
      </c>
      <c r="AJ557">
        <v>176606</v>
      </c>
      <c r="AM557" t="s">
        <v>42</v>
      </c>
      <c r="AN557" t="s">
        <v>43</v>
      </c>
      <c r="AO557" t="s">
        <v>99</v>
      </c>
      <c r="AP557" t="s">
        <v>100</v>
      </c>
      <c r="AQ557" t="s">
        <v>46</v>
      </c>
      <c r="AR557">
        <v>2.9040268141936939E-2</v>
      </c>
      <c r="AS557">
        <v>-35.671323259886783</v>
      </c>
      <c r="AT557">
        <v>1.7241313814450741E-2</v>
      </c>
      <c r="AU557">
        <v>5.027248157611023E-2</v>
      </c>
      <c r="AV557">
        <v>0.1444852394999894</v>
      </c>
      <c r="AW557" t="s">
        <v>57</v>
      </c>
      <c r="AX557">
        <v>0</v>
      </c>
      <c r="AY557">
        <v>0.3479419887462894</v>
      </c>
      <c r="AZ557">
        <v>171.81481481481481</v>
      </c>
      <c r="BA557">
        <v>4874.8827160493829</v>
      </c>
      <c r="BB557">
        <v>189.8641975308642</v>
      </c>
      <c r="BC557" t="s">
        <v>3685</v>
      </c>
      <c r="BD557" t="s">
        <v>2173</v>
      </c>
      <c r="BE557" t="s">
        <v>2174</v>
      </c>
      <c r="BF557" t="s">
        <v>2185</v>
      </c>
      <c r="BG557">
        <v>1</v>
      </c>
      <c r="BH557">
        <v>8.0657347270708529E-3</v>
      </c>
      <c r="BI557">
        <v>-8.1906703898924178</v>
      </c>
      <c r="BJ557">
        <v>-8.5456263785864905E-2</v>
      </c>
      <c r="BK557">
        <v>-33.471500282530727</v>
      </c>
      <c r="BL557">
        <v>-0.40753976295497729</v>
      </c>
      <c r="BM557">
        <v>-2.113747082274287</v>
      </c>
      <c r="BN557" t="s">
        <v>49</v>
      </c>
      <c r="BO557" t="s">
        <v>49</v>
      </c>
      <c r="BP557" t="s">
        <v>49</v>
      </c>
      <c r="BQ557" t="s">
        <v>3730</v>
      </c>
      <c r="BR557" t="s">
        <v>2168</v>
      </c>
      <c r="BS557">
        <v>-39.097744360902247</v>
      </c>
      <c r="BT557">
        <v>-0.49589997354931548</v>
      </c>
      <c r="BU557">
        <v>-11.65980685035221</v>
      </c>
      <c r="BV557" t="s">
        <v>49</v>
      </c>
      <c r="BW557" t="s">
        <v>2182</v>
      </c>
      <c r="BX557" t="s">
        <v>2167</v>
      </c>
      <c r="BY557">
        <v>1641.1007611621651</v>
      </c>
      <c r="BZ557">
        <v>1.2195036887370869E-3</v>
      </c>
      <c r="CA557">
        <v>1.8671128277236881E-2</v>
      </c>
      <c r="CB557">
        <v>2.1797176133234982E-3</v>
      </c>
      <c r="CC557">
        <v>2.0974533414866089E-2</v>
      </c>
      <c r="CD557" t="s">
        <v>3685</v>
      </c>
      <c r="CE557">
        <v>0.1167426831929019</v>
      </c>
      <c r="CF557">
        <v>13.66490392391451</v>
      </c>
      <c r="CG557">
        <v>5.5834963087816991</v>
      </c>
      <c r="CH557">
        <v>121.8496240601504</v>
      </c>
      <c r="CI557">
        <v>3233.781954887218</v>
      </c>
    </row>
    <row r="558" spans="1:87">
      <c r="A558">
        <v>282</v>
      </c>
      <c r="B558">
        <v>499</v>
      </c>
      <c r="C558">
        <v>525</v>
      </c>
      <c r="D558">
        <v>522</v>
      </c>
      <c r="E558">
        <v>625</v>
      </c>
      <c r="F558" t="s">
        <v>498</v>
      </c>
      <c r="J558">
        <v>2001</v>
      </c>
      <c r="L558">
        <v>470791581</v>
      </c>
      <c r="M558">
        <v>41013</v>
      </c>
      <c r="N558">
        <v>7280018564</v>
      </c>
      <c r="O558" t="s">
        <v>2198</v>
      </c>
      <c r="P558" t="s">
        <v>134</v>
      </c>
      <c r="Q558" t="s">
        <v>2008</v>
      </c>
      <c r="S558" t="s">
        <v>1984</v>
      </c>
      <c r="U558">
        <v>450</v>
      </c>
      <c r="V558" t="s">
        <v>113</v>
      </c>
      <c r="W558">
        <v>2023</v>
      </c>
      <c r="X558">
        <v>2443218</v>
      </c>
      <c r="Y558">
        <v>367973</v>
      </c>
      <c r="Z558">
        <v>254850</v>
      </c>
      <c r="AA558">
        <v>203747</v>
      </c>
      <c r="AB558">
        <v>608468</v>
      </c>
      <c r="AC558">
        <v>0</v>
      </c>
      <c r="AD558">
        <v>860</v>
      </c>
      <c r="AE558">
        <v>132939</v>
      </c>
      <c r="AF558">
        <v>2559439</v>
      </c>
      <c r="AG558">
        <v>1925826</v>
      </c>
      <c r="AH558">
        <v>633613</v>
      </c>
      <c r="AI558">
        <v>885147</v>
      </c>
      <c r="AJ558">
        <v>1674292</v>
      </c>
      <c r="AM558" t="s">
        <v>67</v>
      </c>
      <c r="AN558" t="s">
        <v>68</v>
      </c>
      <c r="AO558" t="s">
        <v>69</v>
      </c>
      <c r="AP558" t="s">
        <v>70</v>
      </c>
      <c r="AQ558" t="s">
        <v>71</v>
      </c>
      <c r="AR558">
        <v>0</v>
      </c>
      <c r="AS558">
        <v>72.133247286131379</v>
      </c>
      <c r="AT558">
        <v>8.3392885939772871E-2</v>
      </c>
      <c r="AU558">
        <v>7.9606116809191385E-2</v>
      </c>
      <c r="AV558">
        <v>0.23018436485691079</v>
      </c>
      <c r="AW558" t="s">
        <v>57</v>
      </c>
      <c r="AX558">
        <v>0</v>
      </c>
      <c r="AY558">
        <v>0.34583633366530708</v>
      </c>
      <c r="AZ558">
        <v>154.5802325581395</v>
      </c>
      <c r="BA558">
        <v>2840.9511627906982</v>
      </c>
      <c r="BB558">
        <v>2239.3325581395352</v>
      </c>
      <c r="BC558" t="s">
        <v>3685</v>
      </c>
      <c r="BD558" t="s">
        <v>2173</v>
      </c>
      <c r="BE558" t="s">
        <v>2174</v>
      </c>
      <c r="BF558" t="s">
        <v>2184</v>
      </c>
      <c r="BG558">
        <v>0</v>
      </c>
      <c r="BH558">
        <v>0</v>
      </c>
      <c r="BI558">
        <v>184.159547804444</v>
      </c>
      <c r="BJ558">
        <v>1.0443656824731049</v>
      </c>
      <c r="BK558">
        <v>105.91271580032181</v>
      </c>
      <c r="BL558">
        <v>0.7222821833039923</v>
      </c>
      <c r="BM558">
        <v>29.834635563481029</v>
      </c>
      <c r="BN558" t="s">
        <v>48</v>
      </c>
      <c r="BO558" t="s">
        <v>48</v>
      </c>
      <c r="BP558" t="s">
        <v>48</v>
      </c>
      <c r="BQ558" t="s">
        <v>3729</v>
      </c>
      <c r="BR558" t="s">
        <v>2165</v>
      </c>
      <c r="BS558">
        <v>-16.423712342079689</v>
      </c>
      <c r="BT558">
        <v>-0.17941034658649621</v>
      </c>
      <c r="BU558">
        <v>-4.386158098452797</v>
      </c>
      <c r="BV558" t="s">
        <v>49</v>
      </c>
      <c r="BW558" t="s">
        <v>2182</v>
      </c>
      <c r="BX558" t="s">
        <v>2167</v>
      </c>
      <c r="BY558">
        <v>2005.3777905846721</v>
      </c>
      <c r="BZ558">
        <v>0.1073720203999744</v>
      </c>
      <c r="CA558">
        <v>0.114667885564384</v>
      </c>
      <c r="CB558">
        <v>4.5946857941446977E-2</v>
      </c>
      <c r="CC558">
        <v>0</v>
      </c>
      <c r="CD558" t="s">
        <v>3685</v>
      </c>
      <c r="CE558">
        <v>0.40069508315515789</v>
      </c>
      <c r="CF558">
        <v>13.66446089833329</v>
      </c>
      <c r="CG558">
        <v>6.9363427358340486</v>
      </c>
      <c r="CH558">
        <v>118.2147716229349</v>
      </c>
      <c r="CI558">
        <v>835.57337220602528</v>
      </c>
    </row>
    <row r="559" spans="1:87">
      <c r="A559">
        <v>642</v>
      </c>
      <c r="B559">
        <v>773</v>
      </c>
      <c r="C559">
        <v>661</v>
      </c>
      <c r="D559">
        <v>566</v>
      </c>
      <c r="E559">
        <v>626</v>
      </c>
      <c r="F559" t="s">
        <v>920</v>
      </c>
      <c r="J559">
        <v>1991</v>
      </c>
      <c r="L559">
        <v>290500060</v>
      </c>
      <c r="M559">
        <v>84815</v>
      </c>
      <c r="N559">
        <v>6570386005</v>
      </c>
      <c r="O559" t="s">
        <v>2300</v>
      </c>
      <c r="P559" t="s">
        <v>86</v>
      </c>
      <c r="Q559" t="s">
        <v>1990</v>
      </c>
      <c r="S559" t="s">
        <v>1991</v>
      </c>
      <c r="U559">
        <v>400</v>
      </c>
      <c r="V559" t="s">
        <v>113</v>
      </c>
      <c r="W559">
        <v>2023</v>
      </c>
      <c r="X559">
        <v>1174854.84369</v>
      </c>
      <c r="Y559">
        <v>12085.434080000001</v>
      </c>
      <c r="Z559">
        <v>8180.7753000000002</v>
      </c>
      <c r="AA559">
        <v>8180.7753000000002</v>
      </c>
      <c r="AB559">
        <v>1445.3646699999999</v>
      </c>
      <c r="AC559">
        <v>0</v>
      </c>
      <c r="AD559">
        <v>276</v>
      </c>
      <c r="AE559">
        <v>19406.870419999999</v>
      </c>
      <c r="AF559">
        <v>81009.544279999987</v>
      </c>
      <c r="AG559">
        <v>12613.79693</v>
      </c>
      <c r="AH559">
        <v>68395.747349999991</v>
      </c>
      <c r="AI559">
        <v>22618.09722</v>
      </c>
      <c r="AJ559">
        <v>58391.447060000013</v>
      </c>
      <c r="AM559" t="s">
        <v>42</v>
      </c>
      <c r="AN559" t="s">
        <v>43</v>
      </c>
      <c r="AO559" t="s">
        <v>87</v>
      </c>
      <c r="AP559" t="s">
        <v>88</v>
      </c>
      <c r="AQ559" t="s">
        <v>46</v>
      </c>
      <c r="AR559">
        <v>0</v>
      </c>
      <c r="AS559">
        <v>17.912789978931979</v>
      </c>
      <c r="AT559">
        <v>6.9632221750099022E-3</v>
      </c>
      <c r="AU559">
        <v>0.10098532676253689</v>
      </c>
      <c r="AV559">
        <v>0.36169157911153421</v>
      </c>
      <c r="AW559" t="s">
        <v>57</v>
      </c>
      <c r="AX559">
        <v>0</v>
      </c>
      <c r="AY559">
        <v>0.27920286950168738</v>
      </c>
      <c r="AZ559">
        <v>70.314747898550721</v>
      </c>
      <c r="BA559">
        <v>4256.720448152174</v>
      </c>
      <c r="BB559">
        <v>45.702162789855073</v>
      </c>
      <c r="BC559" t="s">
        <v>3685</v>
      </c>
      <c r="BD559" t="s">
        <v>2173</v>
      </c>
      <c r="BE559" t="s">
        <v>2174</v>
      </c>
      <c r="BF559" t="s">
        <v>2184</v>
      </c>
      <c r="BG559">
        <v>0</v>
      </c>
      <c r="BH559">
        <v>-1.9802902872585789E-5</v>
      </c>
      <c r="BI559">
        <v>36.856096229294323</v>
      </c>
      <c r="BJ559">
        <v>0.31375979530433012</v>
      </c>
      <c r="BK559">
        <v>-0.82891577587367249</v>
      </c>
      <c r="BL559">
        <v>-8.3237038647823169E-3</v>
      </c>
      <c r="BM559">
        <v>8.1598401958293145</v>
      </c>
      <c r="BN559" t="s">
        <v>48</v>
      </c>
      <c r="BO559" t="s">
        <v>48</v>
      </c>
      <c r="BP559" t="s">
        <v>48</v>
      </c>
      <c r="BQ559" t="s">
        <v>3731</v>
      </c>
      <c r="BR559" t="s">
        <v>2168</v>
      </c>
      <c r="BS559">
        <v>-4.4982698961937722</v>
      </c>
      <c r="BT559">
        <v>-4.6025822395282738E-2</v>
      </c>
      <c r="BU559">
        <v>-1.1440509516166819</v>
      </c>
      <c r="BV559" t="s">
        <v>49</v>
      </c>
      <c r="BW559" t="s">
        <v>2182</v>
      </c>
      <c r="BX559" t="s">
        <v>2167</v>
      </c>
      <c r="BY559">
        <v>1286.270621162555</v>
      </c>
      <c r="BZ559">
        <v>1.7473149593458051E-3</v>
      </c>
      <c r="CA559">
        <v>9.3673889964403928E-2</v>
      </c>
      <c r="CB559">
        <v>1.9066988686920049E-2</v>
      </c>
      <c r="CC559">
        <v>1.9802902872585789E-5</v>
      </c>
      <c r="CD559" t="s">
        <v>3685</v>
      </c>
      <c r="CE559">
        <v>0.20354645989576711</v>
      </c>
      <c r="CF559">
        <v>13.662895365339599</v>
      </c>
      <c r="CG559">
        <v>5.6664266881124323</v>
      </c>
      <c r="CH559">
        <v>51.145328719723182</v>
      </c>
      <c r="CI559">
        <v>2970.4498269896189</v>
      </c>
    </row>
    <row r="560" spans="1:87">
      <c r="A560">
        <v>643</v>
      </c>
      <c r="B560">
        <v>676</v>
      </c>
      <c r="C560">
        <v>664</v>
      </c>
      <c r="D560">
        <v>682</v>
      </c>
      <c r="E560">
        <v>628</v>
      </c>
      <c r="F560" t="s">
        <v>921</v>
      </c>
      <c r="J560">
        <v>1997</v>
      </c>
      <c r="L560" t="s">
        <v>3366</v>
      </c>
      <c r="M560">
        <v>1073409</v>
      </c>
      <c r="N560">
        <v>6911994669</v>
      </c>
      <c r="O560" t="s">
        <v>2223</v>
      </c>
      <c r="P560" t="s">
        <v>627</v>
      </c>
      <c r="Q560" t="s">
        <v>2472</v>
      </c>
      <c r="S560" t="s">
        <v>2017</v>
      </c>
      <c r="U560">
        <v>500</v>
      </c>
      <c r="V560" t="s">
        <v>113</v>
      </c>
      <c r="W560">
        <v>2023</v>
      </c>
      <c r="X560">
        <v>1172635.36938</v>
      </c>
      <c r="Y560">
        <v>75956.199569999997</v>
      </c>
      <c r="Z560">
        <v>70774.197920000006</v>
      </c>
      <c r="AA560">
        <v>70774.197920000006</v>
      </c>
      <c r="AB560">
        <v>27580.987249999998</v>
      </c>
      <c r="AC560">
        <v>1123362</v>
      </c>
      <c r="AD560">
        <v>1458</v>
      </c>
      <c r="AE560">
        <v>182084.08538999999</v>
      </c>
      <c r="AF560">
        <v>880287.9657399999</v>
      </c>
      <c r="AG560">
        <v>301631.30021000002</v>
      </c>
      <c r="AH560">
        <v>578656.66553</v>
      </c>
      <c r="AI560">
        <v>758494.81077999994</v>
      </c>
      <c r="AJ560">
        <v>121793.15496</v>
      </c>
      <c r="AM560" t="s">
        <v>0</v>
      </c>
      <c r="AN560" t="s">
        <v>75</v>
      </c>
      <c r="AO560" t="s">
        <v>138</v>
      </c>
      <c r="AP560" t="s">
        <v>139</v>
      </c>
      <c r="AQ560" t="s">
        <v>64</v>
      </c>
      <c r="AR560">
        <v>0.95798065565253077</v>
      </c>
      <c r="AS560">
        <v>4.1735464272763423</v>
      </c>
      <c r="AT560">
        <v>6.0354821087666828E-2</v>
      </c>
      <c r="AU560">
        <v>8.0398915666766865E-2</v>
      </c>
      <c r="AV560">
        <v>9.3308743730519644E-2</v>
      </c>
      <c r="AW560" t="s">
        <v>47</v>
      </c>
      <c r="AX560">
        <v>1</v>
      </c>
      <c r="AY560">
        <v>0.86164396231678975</v>
      </c>
      <c r="AZ560">
        <v>124.8862039711934</v>
      </c>
      <c r="BA560">
        <v>804.27665938271605</v>
      </c>
      <c r="BB560">
        <v>206.8801784705075</v>
      </c>
      <c r="BC560" t="s">
        <v>3688</v>
      </c>
      <c r="BD560" t="s">
        <v>2175</v>
      </c>
      <c r="BE560" t="s">
        <v>2176</v>
      </c>
      <c r="BF560" t="s">
        <v>2185</v>
      </c>
      <c r="BG560">
        <v>1</v>
      </c>
      <c r="BH560">
        <v>0.15798065565253061</v>
      </c>
      <c r="BI560">
        <v>39.005036721543121</v>
      </c>
      <c r="BJ560">
        <v>0.32933998189290042</v>
      </c>
      <c r="BK560">
        <v>0.72828747937908356</v>
      </c>
      <c r="BL560">
        <v>7.2564827237862062E-3</v>
      </c>
      <c r="BM560">
        <v>8.5819493525022281</v>
      </c>
      <c r="BN560" t="s">
        <v>49</v>
      </c>
      <c r="BO560" t="s">
        <v>49</v>
      </c>
      <c r="BP560" t="s">
        <v>49</v>
      </c>
      <c r="BQ560" t="s">
        <v>3728</v>
      </c>
      <c r="BR560" t="s">
        <v>2165</v>
      </c>
      <c r="BS560">
        <v>-12.32711966325917</v>
      </c>
      <c r="BT560">
        <v>-0.1315575666243243</v>
      </c>
      <c r="BU560">
        <v>-3.2354416654463041</v>
      </c>
      <c r="BV560" t="s">
        <v>48</v>
      </c>
      <c r="BW560" t="s">
        <v>2182</v>
      </c>
      <c r="BX560" t="s">
        <v>2167</v>
      </c>
      <c r="BY560">
        <v>297.00546275012442</v>
      </c>
      <c r="BZ560">
        <v>3.5171030545571788E-3</v>
      </c>
      <c r="CA560">
        <v>5.2014761182647721E-3</v>
      </c>
      <c r="CB560">
        <v>4.2218649060147698E-3</v>
      </c>
      <c r="CC560">
        <v>0.80000000000000016</v>
      </c>
      <c r="CD560" t="s">
        <v>3688</v>
      </c>
      <c r="CE560">
        <v>0.81166669038234418</v>
      </c>
      <c r="CF560">
        <v>13.645424244374411</v>
      </c>
      <c r="CG560">
        <v>7.4163784791929279</v>
      </c>
      <c r="CH560">
        <v>86.573060733613957</v>
      </c>
      <c r="CI560">
        <v>507.27119663259168</v>
      </c>
    </row>
    <row r="561" spans="1:87">
      <c r="A561">
        <v>1390</v>
      </c>
      <c r="B561">
        <v>1337</v>
      </c>
      <c r="C561">
        <v>978</v>
      </c>
      <c r="D561">
        <v>1075</v>
      </c>
      <c r="E561">
        <v>629</v>
      </c>
      <c r="F561" t="s">
        <v>1599</v>
      </c>
      <c r="L561">
        <v>230030460</v>
      </c>
      <c r="M561">
        <v>43586</v>
      </c>
      <c r="N561">
        <v>6110201926</v>
      </c>
      <c r="O561" t="s">
        <v>2200</v>
      </c>
      <c r="P561" t="s">
        <v>598</v>
      </c>
      <c r="Q561" t="s">
        <v>2066</v>
      </c>
      <c r="S561" t="s">
        <v>2006</v>
      </c>
      <c r="U561">
        <v>500</v>
      </c>
      <c r="V561" t="s">
        <v>113</v>
      </c>
      <c r="W561">
        <v>2023</v>
      </c>
      <c r="X561">
        <v>577185</v>
      </c>
      <c r="Y561">
        <v>30380</v>
      </c>
      <c r="Z561">
        <v>27796</v>
      </c>
      <c r="AA561">
        <v>29137</v>
      </c>
      <c r="AB561">
        <v>2694</v>
      </c>
      <c r="AC561">
        <v>56542</v>
      </c>
      <c r="AD561">
        <v>202</v>
      </c>
      <c r="AE561">
        <v>23753</v>
      </c>
      <c r="AF561">
        <v>186541</v>
      </c>
      <c r="AG561">
        <v>70234</v>
      </c>
      <c r="AH561">
        <v>116307</v>
      </c>
      <c r="AI561">
        <v>94544</v>
      </c>
      <c r="AJ561">
        <v>91997</v>
      </c>
      <c r="AM561" t="s">
        <v>0</v>
      </c>
      <c r="AN561" t="s">
        <v>75</v>
      </c>
      <c r="AO561" t="s">
        <v>283</v>
      </c>
      <c r="AP561" t="s">
        <v>284</v>
      </c>
      <c r="AQ561" t="s">
        <v>71</v>
      </c>
      <c r="AR561">
        <v>9.7961658740265259E-2</v>
      </c>
      <c r="AS561">
        <v>-1.705384375654595</v>
      </c>
      <c r="AT561">
        <v>5.0481214861786083E-2</v>
      </c>
      <c r="AU561">
        <v>0.1561962249585882</v>
      </c>
      <c r="AV561">
        <v>0.30818454899306141</v>
      </c>
      <c r="AW561" t="s">
        <v>47</v>
      </c>
      <c r="AX561">
        <v>1</v>
      </c>
      <c r="AY561">
        <v>0.50682691740689712</v>
      </c>
      <c r="AZ561">
        <v>117.5891089108911</v>
      </c>
      <c r="BA561">
        <v>2857.3514851485152</v>
      </c>
      <c r="BB561">
        <v>347.69306930693068</v>
      </c>
      <c r="BC561" t="s">
        <v>3685</v>
      </c>
      <c r="BD561" t="s">
        <v>2173</v>
      </c>
      <c r="BE561" t="s">
        <v>2174</v>
      </c>
      <c r="BF561" t="s">
        <v>2185</v>
      </c>
      <c r="BG561">
        <v>1</v>
      </c>
      <c r="BH561">
        <v>9.7961658740265259E-2</v>
      </c>
      <c r="BI561">
        <v>-32.451347204651277</v>
      </c>
      <c r="BJ561">
        <v>-0.39232206559499622</v>
      </c>
      <c r="BK561">
        <v>-51.051700872935712</v>
      </c>
      <c r="BL561">
        <v>-0.71440556476410855</v>
      </c>
      <c r="BM561">
        <v>-9.3424093411964897</v>
      </c>
      <c r="BN561" t="s">
        <v>49</v>
      </c>
      <c r="BO561" t="s">
        <v>49</v>
      </c>
      <c r="BP561" t="s">
        <v>49</v>
      </c>
      <c r="BQ561" t="s">
        <v>3730</v>
      </c>
      <c r="BR561" t="s">
        <v>2168</v>
      </c>
      <c r="BS561">
        <v>18.12865497076023</v>
      </c>
      <c r="BT561">
        <v>0.16660414089854481</v>
      </c>
      <c r="BU561">
        <v>4.2530608805847248</v>
      </c>
      <c r="BV561" t="s">
        <v>48</v>
      </c>
      <c r="BW561" t="s">
        <v>2180</v>
      </c>
      <c r="BX561" t="s">
        <v>2166</v>
      </c>
      <c r="BY561">
        <v>-2139.5666435064559</v>
      </c>
      <c r="BZ561">
        <v>-0.1025696540440716</v>
      </c>
      <c r="CA561">
        <v>0.29569442626313608</v>
      </c>
      <c r="CB561">
        <v>-0.42020440873500459</v>
      </c>
      <c r="CC561">
        <v>0</v>
      </c>
      <c r="CD561" t="s">
        <v>3685</v>
      </c>
      <c r="CE561">
        <v>-1.421076528378888</v>
      </c>
      <c r="CF561">
        <v>13.658240183613181</v>
      </c>
      <c r="CG561">
        <v>5.1416635565026603</v>
      </c>
      <c r="CH561">
        <v>153.87719298245611</v>
      </c>
      <c r="CI561">
        <v>4996.918128654971</v>
      </c>
    </row>
    <row r="562" spans="1:87">
      <c r="B562">
        <v>351</v>
      </c>
      <c r="C562">
        <v>603</v>
      </c>
      <c r="D562">
        <v>902</v>
      </c>
      <c r="E562">
        <v>630</v>
      </c>
      <c r="F562" t="s">
        <v>2623</v>
      </c>
      <c r="J562">
        <v>2018</v>
      </c>
      <c r="L562" t="s">
        <v>3105</v>
      </c>
      <c r="M562">
        <v>746020</v>
      </c>
      <c r="N562">
        <v>8992849598</v>
      </c>
      <c r="O562" t="s">
        <v>2200</v>
      </c>
      <c r="P562" t="s">
        <v>274</v>
      </c>
      <c r="Q562" t="s">
        <v>2032</v>
      </c>
      <c r="S562" t="s">
        <v>2010</v>
      </c>
      <c r="U562">
        <v>400</v>
      </c>
      <c r="V562" t="s">
        <v>113</v>
      </c>
      <c r="W562">
        <v>2023</v>
      </c>
      <c r="X562">
        <v>387519.66978</v>
      </c>
      <c r="Y562">
        <v>9744.3899099999999</v>
      </c>
      <c r="Z562">
        <v>7193.44416</v>
      </c>
      <c r="AA562">
        <v>7061.1461600000002</v>
      </c>
      <c r="AB562">
        <v>14814.630230000001</v>
      </c>
      <c r="AC562">
        <v>191296</v>
      </c>
      <c r="AD562">
        <v>10</v>
      </c>
      <c r="AE562">
        <v>4997.5473099999999</v>
      </c>
      <c r="AF562">
        <v>262396.73272000003</v>
      </c>
      <c r="AG562">
        <v>191023.41764</v>
      </c>
      <c r="AH562">
        <v>71373.31508</v>
      </c>
      <c r="AI562">
        <v>-702.3184</v>
      </c>
      <c r="AJ562">
        <v>263099.05112000002</v>
      </c>
      <c r="AM562" t="s">
        <v>42</v>
      </c>
      <c r="AN562" t="s">
        <v>43</v>
      </c>
      <c r="AO562" t="s">
        <v>87</v>
      </c>
      <c r="AP562" t="s">
        <v>88</v>
      </c>
      <c r="AQ562" t="s">
        <v>46</v>
      </c>
      <c r="AR562">
        <v>0.49364203914759031</v>
      </c>
      <c r="AS562">
        <v>-80.131632405887601</v>
      </c>
      <c r="AT562">
        <v>1.822138774015963E-2</v>
      </c>
      <c r="AU562">
        <v>2.691019086558084E-2</v>
      </c>
      <c r="AV562">
        <v>-10.054052634816349</v>
      </c>
      <c r="AW562" t="s">
        <v>57</v>
      </c>
      <c r="AX562">
        <v>0</v>
      </c>
      <c r="AY562">
        <v>-2.6765516198307029E-3</v>
      </c>
      <c r="AZ562">
        <v>499.75473099999999</v>
      </c>
      <c r="BA562">
        <v>38751.966977999997</v>
      </c>
      <c r="BB562">
        <v>19102.341764000001</v>
      </c>
      <c r="BC562" t="s">
        <v>3689</v>
      </c>
      <c r="BD562" t="s">
        <v>2175</v>
      </c>
      <c r="BE562" t="s">
        <v>2176</v>
      </c>
      <c r="BF562" t="s">
        <v>2184</v>
      </c>
      <c r="BG562">
        <v>0</v>
      </c>
      <c r="BH562">
        <v>-0.20832718124442701</v>
      </c>
      <c r="BI562">
        <v>-54.619907466783459</v>
      </c>
      <c r="BJ562">
        <v>-0.79009666756362762</v>
      </c>
      <c r="BK562">
        <v>-67.115874975930041</v>
      </c>
      <c r="BL562">
        <v>-1.112180166732742</v>
      </c>
      <c r="BM562">
        <v>-17.923969483671069</v>
      </c>
      <c r="BN562" t="s">
        <v>49</v>
      </c>
      <c r="BO562" t="s">
        <v>49</v>
      </c>
      <c r="BP562" t="s">
        <v>49</v>
      </c>
      <c r="BQ562" t="s">
        <v>3730</v>
      </c>
      <c r="BR562" t="s">
        <v>2168</v>
      </c>
      <c r="BS562">
        <v>42.857142857142847</v>
      </c>
      <c r="BT562">
        <v>0.35667494393873272</v>
      </c>
      <c r="BU562">
        <v>9.3265113929093424</v>
      </c>
      <c r="BV562" t="s">
        <v>48</v>
      </c>
      <c r="BW562" t="s">
        <v>2180</v>
      </c>
      <c r="BX562" t="s">
        <v>2166</v>
      </c>
      <c r="BY562">
        <v>-83239.747307714293</v>
      </c>
      <c r="BZ562">
        <v>2.1652524410322952E-3</v>
      </c>
      <c r="CA562">
        <v>0.87134778510838828</v>
      </c>
      <c r="CB562">
        <v>2.142352300508649E-2</v>
      </c>
      <c r="CC562">
        <v>0.70196922039201726</v>
      </c>
      <c r="CD562" t="s">
        <v>3686</v>
      </c>
      <c r="CE562">
        <v>2.458664998204085E-2</v>
      </c>
      <c r="CF562">
        <v>13.657618554773469</v>
      </c>
      <c r="CG562">
        <v>1.945910149055313</v>
      </c>
      <c r="CH562">
        <v>100.24818999999999</v>
      </c>
      <c r="CI562">
        <v>121991.7142857143</v>
      </c>
    </row>
    <row r="563" spans="1:87">
      <c r="A563">
        <v>591</v>
      </c>
      <c r="B563">
        <v>694</v>
      </c>
      <c r="C563">
        <v>685</v>
      </c>
      <c r="D563">
        <v>612</v>
      </c>
      <c r="E563">
        <v>631</v>
      </c>
      <c r="F563" t="s">
        <v>853</v>
      </c>
      <c r="J563">
        <v>2010</v>
      </c>
      <c r="L563">
        <v>142269887</v>
      </c>
      <c r="M563">
        <v>347815</v>
      </c>
      <c r="N563">
        <v>7010219241</v>
      </c>
      <c r="O563" t="s">
        <v>2200</v>
      </c>
      <c r="P563" t="s">
        <v>163</v>
      </c>
      <c r="Q563" t="s">
        <v>2013</v>
      </c>
      <c r="S563" t="s">
        <v>2004</v>
      </c>
      <c r="U563">
        <v>500</v>
      </c>
      <c r="V563" t="s">
        <v>113</v>
      </c>
      <c r="W563">
        <v>2023</v>
      </c>
      <c r="X563">
        <v>1271111.47226</v>
      </c>
      <c r="Y563">
        <v>165777.22753999999</v>
      </c>
      <c r="Z563">
        <v>183515.01824999999</v>
      </c>
      <c r="AA563">
        <v>147539.01991999999</v>
      </c>
      <c r="AB563">
        <v>12040</v>
      </c>
      <c r="AC563">
        <v>15615</v>
      </c>
      <c r="AD563">
        <v>555</v>
      </c>
      <c r="AE563">
        <v>123173</v>
      </c>
      <c r="AF563">
        <v>973797.10659999994</v>
      </c>
      <c r="AG563">
        <v>182121.46025999999</v>
      </c>
      <c r="AH563">
        <v>791675.64633999998</v>
      </c>
      <c r="AI563">
        <v>685798.96573000005</v>
      </c>
      <c r="AJ563">
        <v>287998.14087</v>
      </c>
      <c r="AM563" t="s">
        <v>42</v>
      </c>
      <c r="AN563" t="s">
        <v>43</v>
      </c>
      <c r="AO563" t="s">
        <v>87</v>
      </c>
      <c r="AP563" t="s">
        <v>88</v>
      </c>
      <c r="AQ563" t="s">
        <v>46</v>
      </c>
      <c r="AR563">
        <v>1.228452448174115E-2</v>
      </c>
      <c r="AS563">
        <v>16.12679793245859</v>
      </c>
      <c r="AT563">
        <v>0.1160708743015904</v>
      </c>
      <c r="AU563">
        <v>0.15150899393727979</v>
      </c>
      <c r="AV563">
        <v>0.21513450339335491</v>
      </c>
      <c r="AW563" t="s">
        <v>47</v>
      </c>
      <c r="AX563">
        <v>1</v>
      </c>
      <c r="AY563">
        <v>0.70425241673232974</v>
      </c>
      <c r="AZ563">
        <v>221.93333333333331</v>
      </c>
      <c r="BA563">
        <v>2290.2909410090092</v>
      </c>
      <c r="BB563">
        <v>328.14677524324321</v>
      </c>
      <c r="BC563" t="s">
        <v>3685</v>
      </c>
      <c r="BD563" t="s">
        <v>2173</v>
      </c>
      <c r="BE563" t="s">
        <v>2174</v>
      </c>
      <c r="BF563" t="s">
        <v>2184</v>
      </c>
      <c r="BG563">
        <v>0</v>
      </c>
      <c r="BH563">
        <v>-2.855074669071404E-2</v>
      </c>
      <c r="BI563">
        <v>48.984447933857169</v>
      </c>
      <c r="BJ563">
        <v>0.39867173822694651</v>
      </c>
      <c r="BK563">
        <v>7.9597448796066468</v>
      </c>
      <c r="BL563">
        <v>7.6588239057834073E-2</v>
      </c>
      <c r="BM563">
        <v>10.480398993030549</v>
      </c>
      <c r="BN563" t="s">
        <v>49</v>
      </c>
      <c r="BO563" t="s">
        <v>48</v>
      </c>
      <c r="BP563" t="s">
        <v>48</v>
      </c>
      <c r="BQ563" t="s">
        <v>3728</v>
      </c>
      <c r="BR563" t="s">
        <v>2165</v>
      </c>
      <c r="BS563">
        <v>7.7669902912621351</v>
      </c>
      <c r="BT563">
        <v>7.4801213082698048E-2</v>
      </c>
      <c r="BU563">
        <v>1.8876248976651411</v>
      </c>
      <c r="BV563" t="s">
        <v>49</v>
      </c>
      <c r="BW563" t="s">
        <v>2180</v>
      </c>
      <c r="BX563" t="s">
        <v>2166</v>
      </c>
      <c r="BY563">
        <v>633.62297984396014</v>
      </c>
      <c r="BZ563">
        <v>7.1632848248443473E-2</v>
      </c>
      <c r="CA563">
        <v>0.2463649519693959</v>
      </c>
      <c r="CB563">
        <v>0.12992650763517011</v>
      </c>
      <c r="CC563">
        <v>4.0835271172455181E-2</v>
      </c>
      <c r="CD563" t="s">
        <v>3685</v>
      </c>
      <c r="CE563">
        <v>0.52737415203161642</v>
      </c>
      <c r="CF563">
        <v>13.65673051247335</v>
      </c>
      <c r="CG563">
        <v>6.2441669006637364</v>
      </c>
      <c r="CH563">
        <v>164.46796116504851</v>
      </c>
      <c r="CI563">
        <v>1656.6679611650491</v>
      </c>
    </row>
    <row r="564" spans="1:87">
      <c r="A564">
        <v>662</v>
      </c>
      <c r="B564">
        <v>602</v>
      </c>
      <c r="C564">
        <v>563</v>
      </c>
      <c r="D564">
        <v>564</v>
      </c>
      <c r="E564">
        <v>632</v>
      </c>
      <c r="F564" t="s">
        <v>946</v>
      </c>
      <c r="J564">
        <v>2002</v>
      </c>
      <c r="L564">
        <v>191879099</v>
      </c>
      <c r="M564">
        <v>101882</v>
      </c>
      <c r="N564">
        <v>9570752316</v>
      </c>
      <c r="O564" t="s">
        <v>2200</v>
      </c>
      <c r="P564" t="s">
        <v>112</v>
      </c>
      <c r="Q564" t="s">
        <v>2001</v>
      </c>
      <c r="S564" t="s">
        <v>2002</v>
      </c>
      <c r="U564">
        <v>500</v>
      </c>
      <c r="V564" t="s">
        <v>113</v>
      </c>
      <c r="W564">
        <v>2023</v>
      </c>
      <c r="X564">
        <v>1138845.0757899999</v>
      </c>
      <c r="Y564">
        <v>111843.52571</v>
      </c>
      <c r="Z564">
        <v>106653.25254</v>
      </c>
      <c r="AA564">
        <v>130212.82564</v>
      </c>
      <c r="AB564">
        <v>68366.639930000005</v>
      </c>
      <c r="AC564">
        <v>1138845</v>
      </c>
      <c r="AD564">
        <v>2380</v>
      </c>
      <c r="AE564">
        <v>677388.10210999998</v>
      </c>
      <c r="AF564">
        <v>1337385.8495700001</v>
      </c>
      <c r="AG564">
        <v>961877.45721999998</v>
      </c>
      <c r="AH564">
        <v>375508.39234999998</v>
      </c>
      <c r="AI564">
        <v>843802.00959999999</v>
      </c>
      <c r="AJ564">
        <v>493583.83996999997</v>
      </c>
      <c r="AM564" t="s">
        <v>113</v>
      </c>
      <c r="AN564" t="s">
        <v>114</v>
      </c>
      <c r="AO564" t="s">
        <v>115</v>
      </c>
      <c r="AP564" t="s">
        <v>116</v>
      </c>
      <c r="AQ564" t="s">
        <v>56</v>
      </c>
      <c r="AR564">
        <v>0.99999993345012284</v>
      </c>
      <c r="AS564">
        <v>-8.4826510497843728</v>
      </c>
      <c r="AT564">
        <v>0.1143376113293314</v>
      </c>
      <c r="AU564">
        <v>9.7363693269123766E-2</v>
      </c>
      <c r="AV564">
        <v>0.15431679962664069</v>
      </c>
      <c r="AW564" t="s">
        <v>47</v>
      </c>
      <c r="AX564">
        <v>1</v>
      </c>
      <c r="AY564">
        <v>0.63093385493147058</v>
      </c>
      <c r="AZ564">
        <v>284.6168496260504</v>
      </c>
      <c r="BA564">
        <v>478.50633436554619</v>
      </c>
      <c r="BB564">
        <v>404.15019210924368</v>
      </c>
      <c r="BC564" t="s">
        <v>3688</v>
      </c>
      <c r="BD564" t="s">
        <v>2175</v>
      </c>
      <c r="BE564" t="s">
        <v>2176</v>
      </c>
      <c r="BF564" t="s">
        <v>2184</v>
      </c>
      <c r="BG564">
        <v>0</v>
      </c>
      <c r="BH564">
        <v>-6.6549877164590043E-8</v>
      </c>
      <c r="BI564">
        <v>33.484895728136657</v>
      </c>
      <c r="BJ564">
        <v>0.28881814483812279</v>
      </c>
      <c r="BK564">
        <v>-3.2718146897560261</v>
      </c>
      <c r="BL564">
        <v>-3.3265354330991308E-2</v>
      </c>
      <c r="BM564">
        <v>7.4875172475108887</v>
      </c>
      <c r="BN564" t="s">
        <v>48</v>
      </c>
      <c r="BO564" t="s">
        <v>49</v>
      </c>
      <c r="BP564" t="s">
        <v>48</v>
      </c>
      <c r="BQ564" t="s">
        <v>3731</v>
      </c>
      <c r="BR564" t="s">
        <v>2168</v>
      </c>
      <c r="BS564">
        <v>10.749185667752441</v>
      </c>
      <c r="BT564">
        <v>0.1020978700230097</v>
      </c>
      <c r="BU564">
        <v>2.5853006027705132</v>
      </c>
      <c r="BV564" t="s">
        <v>48</v>
      </c>
      <c r="BW564" t="s">
        <v>2180</v>
      </c>
      <c r="BX564" t="s">
        <v>2166</v>
      </c>
      <c r="BY564">
        <v>81.501215705704396</v>
      </c>
      <c r="BZ564">
        <v>0.10128767739848379</v>
      </c>
      <c r="CA564">
        <v>0.20987861212712941</v>
      </c>
      <c r="CB564">
        <v>0.13454035354305949</v>
      </c>
      <c r="CC564">
        <v>1</v>
      </c>
      <c r="CD564" t="s">
        <v>3688</v>
      </c>
      <c r="CE564">
        <v>0.64103889471865083</v>
      </c>
      <c r="CF564">
        <v>13.65670707059631</v>
      </c>
      <c r="CG564">
        <v>7.6727578966425103</v>
      </c>
      <c r="CH564">
        <v>236.01425215914381</v>
      </c>
      <c r="CI564">
        <v>397.0051186598418</v>
      </c>
    </row>
    <row r="565" spans="1:87">
      <c r="A565">
        <v>754</v>
      </c>
      <c r="B565">
        <v>760</v>
      </c>
      <c r="C565">
        <v>501</v>
      </c>
      <c r="D565">
        <v>729</v>
      </c>
      <c r="E565">
        <v>633</v>
      </c>
      <c r="F565" t="s">
        <v>1044</v>
      </c>
      <c r="J565">
        <v>1998</v>
      </c>
      <c r="L565">
        <v>631034944</v>
      </c>
      <c r="M565">
        <v>135827</v>
      </c>
      <c r="N565">
        <v>7791939992</v>
      </c>
      <c r="O565" t="s">
        <v>2200</v>
      </c>
      <c r="P565" t="s">
        <v>325</v>
      </c>
      <c r="Q565" t="s">
        <v>2334</v>
      </c>
      <c r="R565" t="s">
        <v>2618</v>
      </c>
      <c r="S565" t="s">
        <v>2000</v>
      </c>
      <c r="U565">
        <v>500</v>
      </c>
      <c r="V565" t="s">
        <v>113</v>
      </c>
      <c r="W565">
        <v>2023</v>
      </c>
      <c r="X565">
        <v>1022571</v>
      </c>
      <c r="Y565">
        <v>41713</v>
      </c>
      <c r="Z565">
        <v>44592</v>
      </c>
      <c r="AA565">
        <v>37301</v>
      </c>
      <c r="AB565">
        <v>13914</v>
      </c>
      <c r="AC565">
        <v>941393</v>
      </c>
      <c r="AD565">
        <v>1606</v>
      </c>
      <c r="AE565">
        <v>120786</v>
      </c>
      <c r="AF565">
        <v>415660</v>
      </c>
      <c r="AG565">
        <v>96024</v>
      </c>
      <c r="AH565">
        <v>319636</v>
      </c>
      <c r="AI565">
        <v>208025</v>
      </c>
      <c r="AJ565">
        <v>207635</v>
      </c>
      <c r="AM565" t="s">
        <v>0</v>
      </c>
      <c r="AN565" t="s">
        <v>75</v>
      </c>
      <c r="AO565" t="s">
        <v>160</v>
      </c>
      <c r="AP565" t="s">
        <v>161</v>
      </c>
      <c r="AQ565" t="s">
        <v>46</v>
      </c>
      <c r="AR565">
        <v>0.92061382534806879</v>
      </c>
      <c r="AS565">
        <v>0.86036555829509531</v>
      </c>
      <c r="AT565">
        <v>3.6477662675745752E-2</v>
      </c>
      <c r="AU565">
        <v>8.9739209931193761E-2</v>
      </c>
      <c r="AV565">
        <v>0.1793101790650162</v>
      </c>
      <c r="AW565" t="s">
        <v>47</v>
      </c>
      <c r="AX565">
        <v>1</v>
      </c>
      <c r="AY565">
        <v>0.50046913342635813</v>
      </c>
      <c r="AZ565">
        <v>75.209215442092159</v>
      </c>
      <c r="BA565">
        <v>636.71917808219177</v>
      </c>
      <c r="BB565">
        <v>59.790784557907848</v>
      </c>
      <c r="BC565" t="s">
        <v>3688</v>
      </c>
      <c r="BD565" t="s">
        <v>2175</v>
      </c>
      <c r="BE565" t="s">
        <v>2176</v>
      </c>
      <c r="BF565" t="s">
        <v>2185</v>
      </c>
      <c r="BG565">
        <v>1</v>
      </c>
      <c r="BH565">
        <v>4.857598867980284E-2</v>
      </c>
      <c r="BI565">
        <v>20.24701549403099</v>
      </c>
      <c r="BJ565">
        <v>0.18437790351332059</v>
      </c>
      <c r="BK565">
        <v>-12.864481526064489</v>
      </c>
      <c r="BL565">
        <v>-0.1377055956557918</v>
      </c>
      <c r="BM565">
        <v>4.7173338904668238</v>
      </c>
      <c r="BN565" t="s">
        <v>49</v>
      </c>
      <c r="BO565" t="s">
        <v>49</v>
      </c>
      <c r="BP565" t="s">
        <v>49</v>
      </c>
      <c r="BQ565" t="s">
        <v>3731</v>
      </c>
      <c r="BR565" t="s">
        <v>2168</v>
      </c>
      <c r="BS565">
        <v>-13.609467455621299</v>
      </c>
      <c r="BT565">
        <v>-0.1462920932147371</v>
      </c>
      <c r="BU565">
        <v>-3.5912309542389109</v>
      </c>
      <c r="BV565" t="s">
        <v>49</v>
      </c>
      <c r="BW565" t="s">
        <v>2182</v>
      </c>
      <c r="BX565" t="s">
        <v>2167</v>
      </c>
      <c r="BY565">
        <v>179.27323940548391</v>
      </c>
      <c r="BZ565">
        <v>4.8200124178026132E-2</v>
      </c>
      <c r="CA565">
        <v>0.31613410768412042</v>
      </c>
      <c r="CB565">
        <v>0.1124860040835145</v>
      </c>
      <c r="CC565">
        <v>0.87203783666826595</v>
      </c>
      <c r="CD565" t="s">
        <v>3688</v>
      </c>
      <c r="CE565">
        <v>0.35581736152275573</v>
      </c>
      <c r="CF565">
        <v>13.6534526986279</v>
      </c>
      <c r="CG565">
        <v>7.5277939877214441</v>
      </c>
      <c r="CH565">
        <v>53.488718214093588</v>
      </c>
      <c r="CI565">
        <v>457.4459386767079</v>
      </c>
    </row>
    <row r="566" spans="1:87">
      <c r="A566">
        <v>646</v>
      </c>
      <c r="B566">
        <v>678</v>
      </c>
      <c r="C566">
        <v>687</v>
      </c>
      <c r="D566">
        <v>696</v>
      </c>
      <c r="E566">
        <v>634</v>
      </c>
      <c r="F566" t="s">
        <v>924</v>
      </c>
      <c r="J566">
        <v>2011</v>
      </c>
      <c r="L566">
        <v>241268500</v>
      </c>
      <c r="M566">
        <v>405318</v>
      </c>
      <c r="N566">
        <v>6412479943</v>
      </c>
      <c r="O566" t="s">
        <v>2198</v>
      </c>
      <c r="P566" t="s">
        <v>354</v>
      </c>
      <c r="Q566" t="s">
        <v>2041</v>
      </c>
      <c r="S566" t="s">
        <v>2017</v>
      </c>
      <c r="U566">
        <v>400</v>
      </c>
      <c r="V566" t="s">
        <v>113</v>
      </c>
      <c r="W566">
        <v>2023</v>
      </c>
      <c r="X566">
        <v>1165587.8548999999</v>
      </c>
      <c r="Y566">
        <v>14291.587810000001</v>
      </c>
      <c r="Z566">
        <v>22527.936430000002</v>
      </c>
      <c r="AA566">
        <v>21176.747200000002</v>
      </c>
      <c r="AB566">
        <v>3658.1925000000001</v>
      </c>
      <c r="AC566">
        <v>22717</v>
      </c>
      <c r="AD566">
        <v>611</v>
      </c>
      <c r="AE566">
        <v>58408.527320000001</v>
      </c>
      <c r="AF566">
        <v>512096.80450000003</v>
      </c>
      <c r="AG566">
        <v>207011.46926000001</v>
      </c>
      <c r="AH566">
        <v>305085.33523999999</v>
      </c>
      <c r="AI566">
        <v>193922.94349999999</v>
      </c>
      <c r="AJ566">
        <v>323843.54960000003</v>
      </c>
      <c r="AM566" t="s">
        <v>42</v>
      </c>
      <c r="AN566" t="s">
        <v>43</v>
      </c>
      <c r="AO566" t="s">
        <v>87</v>
      </c>
      <c r="AP566" t="s">
        <v>88</v>
      </c>
      <c r="AQ566" t="s">
        <v>46</v>
      </c>
      <c r="AR566">
        <v>1.9489736363072319E-2</v>
      </c>
      <c r="AS566">
        <v>3.8184791693898661</v>
      </c>
      <c r="AT566">
        <v>1.81682977486213E-2</v>
      </c>
      <c r="AU566">
        <v>4.1353015707013649E-2</v>
      </c>
      <c r="AV566">
        <v>0.10920186553377061</v>
      </c>
      <c r="AW566" t="s">
        <v>57</v>
      </c>
      <c r="AX566">
        <v>0</v>
      </c>
      <c r="AY566">
        <v>0.37868415072291278</v>
      </c>
      <c r="AZ566">
        <v>95.594971063829789</v>
      </c>
      <c r="BA566">
        <v>1907.6724302782329</v>
      </c>
      <c r="BB566">
        <v>338.80764199672672</v>
      </c>
      <c r="BC566" t="s">
        <v>3685</v>
      </c>
      <c r="BD566" t="s">
        <v>2173</v>
      </c>
      <c r="BE566" t="s">
        <v>2174</v>
      </c>
      <c r="BF566" t="s">
        <v>2185</v>
      </c>
      <c r="BG566">
        <v>1</v>
      </c>
      <c r="BH566">
        <v>1.9489736363072319E-2</v>
      </c>
      <c r="BI566">
        <v>64.760564294404816</v>
      </c>
      <c r="BJ566">
        <v>0.49932310852175549</v>
      </c>
      <c r="BK566">
        <v>19.391713256815109</v>
      </c>
      <c r="BL566">
        <v>0.17723960935264321</v>
      </c>
      <c r="BM566">
        <v>13.29567146576791</v>
      </c>
      <c r="BN566" t="s">
        <v>48</v>
      </c>
      <c r="BO566" t="s">
        <v>49</v>
      </c>
      <c r="BP566" t="s">
        <v>48</v>
      </c>
      <c r="BQ566" t="s">
        <v>3728</v>
      </c>
      <c r="BR566" t="s">
        <v>2165</v>
      </c>
      <c r="BS566">
        <v>45.476190476190467</v>
      </c>
      <c r="BT566">
        <v>0.37484224789418169</v>
      </c>
      <c r="BU566">
        <v>9.8241826963509702</v>
      </c>
      <c r="BV566" t="s">
        <v>49</v>
      </c>
      <c r="BW566" t="s">
        <v>2180</v>
      </c>
      <c r="BX566" t="s">
        <v>2166</v>
      </c>
      <c r="BY566">
        <v>223.28321358775659</v>
      </c>
      <c r="BZ566">
        <v>1.5352113893275969E-2</v>
      </c>
      <c r="CA566">
        <v>0.1372729025600046</v>
      </c>
      <c r="CB566">
        <v>4.4971141178901802E-2</v>
      </c>
      <c r="CC566">
        <v>0</v>
      </c>
      <c r="CD566" t="s">
        <v>3685</v>
      </c>
      <c r="CE566">
        <v>0.32760392138750072</v>
      </c>
      <c r="CF566">
        <v>13.46941300567488</v>
      </c>
      <c r="CG566">
        <v>6.0402547112774139</v>
      </c>
      <c r="CH566">
        <v>70.253208809523812</v>
      </c>
      <c r="CI566">
        <v>1684.3892166904759</v>
      </c>
    </row>
    <row r="567" spans="1:87">
      <c r="A567">
        <v>548</v>
      </c>
      <c r="B567">
        <v>546</v>
      </c>
      <c r="C567">
        <v>522</v>
      </c>
      <c r="D567">
        <v>627</v>
      </c>
      <c r="E567">
        <v>635</v>
      </c>
      <c r="F567" t="s">
        <v>802</v>
      </c>
      <c r="J567">
        <v>2015</v>
      </c>
      <c r="L567">
        <v>361140030</v>
      </c>
      <c r="M567">
        <v>550380</v>
      </c>
      <c r="N567">
        <v>7811908576</v>
      </c>
      <c r="O567" t="s">
        <v>2200</v>
      </c>
      <c r="P567" t="s">
        <v>291</v>
      </c>
      <c r="Q567" t="s">
        <v>2309</v>
      </c>
      <c r="S567" t="s">
        <v>1986</v>
      </c>
      <c r="U567">
        <v>500</v>
      </c>
      <c r="V567" t="s">
        <v>113</v>
      </c>
      <c r="W567">
        <v>2023</v>
      </c>
      <c r="X567">
        <v>1349292.2607700001</v>
      </c>
      <c r="Y567">
        <v>105586.62741</v>
      </c>
      <c r="Z567">
        <v>95172.714999999997</v>
      </c>
      <c r="AA567">
        <v>77287.633809999999</v>
      </c>
      <c r="AB567">
        <v>31138.53441</v>
      </c>
      <c r="AC567">
        <v>83687</v>
      </c>
      <c r="AD567">
        <v>534</v>
      </c>
      <c r="AE567">
        <v>50591.917390000002</v>
      </c>
      <c r="AF567">
        <v>679111.25179999997</v>
      </c>
      <c r="AG567">
        <v>273368.33424</v>
      </c>
      <c r="AH567">
        <v>405742.91755999997</v>
      </c>
      <c r="AI567">
        <v>304384.87595000002</v>
      </c>
      <c r="AJ567">
        <v>374726.37585000001</v>
      </c>
      <c r="AM567" t="s">
        <v>0</v>
      </c>
      <c r="AN567" t="s">
        <v>75</v>
      </c>
      <c r="AO567" t="s">
        <v>93</v>
      </c>
      <c r="AP567" t="s">
        <v>94</v>
      </c>
      <c r="AQ567" t="s">
        <v>56</v>
      </c>
      <c r="AR567">
        <v>6.2022885947809678E-2</v>
      </c>
      <c r="AS567">
        <v>1.031320379870748</v>
      </c>
      <c r="AT567">
        <v>5.7280128299182789E-2</v>
      </c>
      <c r="AU567">
        <v>0.1138070288264954</v>
      </c>
      <c r="AV567">
        <v>0.25391417220971157</v>
      </c>
      <c r="AW567" t="s">
        <v>47</v>
      </c>
      <c r="AX567">
        <v>1</v>
      </c>
      <c r="AY567">
        <v>0.4482106210775052</v>
      </c>
      <c r="AZ567">
        <v>94.741418333333343</v>
      </c>
      <c r="BA567">
        <v>2526.764533277154</v>
      </c>
      <c r="BB567">
        <v>511.92571955056178</v>
      </c>
      <c r="BC567" t="s">
        <v>3685</v>
      </c>
      <c r="BD567" t="s">
        <v>2175</v>
      </c>
      <c r="BE567" t="s">
        <v>2176</v>
      </c>
      <c r="BF567" t="s">
        <v>2184</v>
      </c>
      <c r="BG567">
        <v>0</v>
      </c>
      <c r="BH567">
        <v>-0.90499836678654821</v>
      </c>
      <c r="BI567">
        <v>59.285396819231941</v>
      </c>
      <c r="BJ567">
        <v>0.46552735578570997</v>
      </c>
      <c r="BK567">
        <v>15.42420059364634</v>
      </c>
      <c r="BL567">
        <v>0.14344385661659759</v>
      </c>
      <c r="BM567">
        <v>12.342475757128369</v>
      </c>
      <c r="BN567" t="s">
        <v>49</v>
      </c>
      <c r="BO567" t="s">
        <v>49</v>
      </c>
      <c r="BP567" t="s">
        <v>49</v>
      </c>
      <c r="BQ567" t="s">
        <v>3728</v>
      </c>
      <c r="BR567" t="s">
        <v>2165</v>
      </c>
      <c r="BS567">
        <v>27.7511961722488</v>
      </c>
      <c r="BT567">
        <v>0.24491440643543869</v>
      </c>
      <c r="BU567">
        <v>6.3141922364005509</v>
      </c>
      <c r="BV567" t="s">
        <v>49</v>
      </c>
      <c r="BW567" t="s">
        <v>2180</v>
      </c>
      <c r="BX567" t="s">
        <v>2166</v>
      </c>
      <c r="BY567">
        <v>500.231040454187</v>
      </c>
      <c r="BZ567">
        <v>3.396329319990414E-3</v>
      </c>
      <c r="CA567">
        <v>1.9555464926590539E-2</v>
      </c>
      <c r="CB567">
        <v>6.2048439623007736E-3</v>
      </c>
      <c r="CC567">
        <v>0.96702125273435791</v>
      </c>
      <c r="CD567" t="s">
        <v>3688</v>
      </c>
      <c r="CE567">
        <v>0.3172946276446611</v>
      </c>
      <c r="CF567">
        <v>13.64956340587967</v>
      </c>
      <c r="CG567">
        <v>6.0354814325247563</v>
      </c>
      <c r="CH567">
        <v>65.79985490430623</v>
      </c>
      <c r="CI567">
        <v>2026.533492822967</v>
      </c>
    </row>
    <row r="568" spans="1:87">
      <c r="A568">
        <v>732</v>
      </c>
      <c r="B568">
        <v>847</v>
      </c>
      <c r="C568">
        <v>734</v>
      </c>
      <c r="D568">
        <v>586</v>
      </c>
      <c r="E568">
        <v>636</v>
      </c>
      <c r="F568" t="s">
        <v>1019</v>
      </c>
      <c r="L568" t="s">
        <v>3395</v>
      </c>
      <c r="M568">
        <v>9135</v>
      </c>
      <c r="N568">
        <v>1180012820</v>
      </c>
      <c r="O568" t="s">
        <v>2200</v>
      </c>
      <c r="P568" t="s">
        <v>163</v>
      </c>
      <c r="Q568" t="s">
        <v>2013</v>
      </c>
      <c r="S568" t="s">
        <v>2004</v>
      </c>
      <c r="U568">
        <v>500</v>
      </c>
      <c r="V568" t="s">
        <v>113</v>
      </c>
      <c r="W568">
        <v>2023</v>
      </c>
      <c r="X568">
        <v>1048758</v>
      </c>
      <c r="Y568">
        <v>30132</v>
      </c>
      <c r="Z568">
        <v>49825</v>
      </c>
      <c r="AA568">
        <v>43726</v>
      </c>
      <c r="AB568">
        <v>15271</v>
      </c>
      <c r="AC568">
        <v>386140</v>
      </c>
      <c r="AD568">
        <v>760</v>
      </c>
      <c r="AE568">
        <v>272858</v>
      </c>
      <c r="AF568">
        <v>883612</v>
      </c>
      <c r="AG568">
        <v>169296</v>
      </c>
      <c r="AH568">
        <v>714316</v>
      </c>
      <c r="AI568">
        <v>626397</v>
      </c>
      <c r="AJ568">
        <v>257215</v>
      </c>
      <c r="AM568" t="s">
        <v>42</v>
      </c>
      <c r="AN568" t="s">
        <v>43</v>
      </c>
      <c r="AO568" t="s">
        <v>87</v>
      </c>
      <c r="AP568" t="s">
        <v>88</v>
      </c>
      <c r="AQ568" t="s">
        <v>46</v>
      </c>
      <c r="AR568">
        <v>0.36818789463346169</v>
      </c>
      <c r="AS568">
        <v>13.98899192654328</v>
      </c>
      <c r="AT568">
        <v>4.169312653634108E-2</v>
      </c>
      <c r="AU568">
        <v>4.9485520794194743E-2</v>
      </c>
      <c r="AV568">
        <v>6.9805570588620316E-2</v>
      </c>
      <c r="AW568" t="s">
        <v>47</v>
      </c>
      <c r="AX568">
        <v>1</v>
      </c>
      <c r="AY568">
        <v>0.70890503976858621</v>
      </c>
      <c r="AZ568">
        <v>359.02368421052631</v>
      </c>
      <c r="BA568">
        <v>1379.9447368421049</v>
      </c>
      <c r="BB568">
        <v>222.7578947368421</v>
      </c>
      <c r="BC568" t="s">
        <v>3689</v>
      </c>
      <c r="BD568" t="s">
        <v>2175</v>
      </c>
      <c r="BE568" t="s">
        <v>2174</v>
      </c>
      <c r="BF568" t="s">
        <v>2184</v>
      </c>
      <c r="BG568">
        <v>0</v>
      </c>
      <c r="BH568">
        <v>-6.8357743997846054E-2</v>
      </c>
      <c r="BI568">
        <v>23.90178665308828</v>
      </c>
      <c r="BJ568">
        <v>0.2143190226648137</v>
      </c>
      <c r="BK568">
        <v>-10.216096628196899</v>
      </c>
      <c r="BL568">
        <v>-0.1077644765042987</v>
      </c>
      <c r="BM568">
        <v>5.5041133920648022</v>
      </c>
      <c r="BN568" t="s">
        <v>48</v>
      </c>
      <c r="BO568" t="s">
        <v>48</v>
      </c>
      <c r="BP568" t="s">
        <v>48</v>
      </c>
      <c r="BQ568" t="s">
        <v>3731</v>
      </c>
      <c r="BR568" t="s">
        <v>2168</v>
      </c>
      <c r="BS568">
        <v>185.71428571428569</v>
      </c>
      <c r="BT568">
        <v>1.0498221244986781</v>
      </c>
      <c r="BU568">
        <v>30.011865206873839</v>
      </c>
      <c r="BV568" t="s">
        <v>48</v>
      </c>
      <c r="BW568" t="s">
        <v>2180</v>
      </c>
      <c r="BX568" t="s">
        <v>2166</v>
      </c>
      <c r="BY568">
        <v>-1802.171804511278</v>
      </c>
      <c r="BZ568">
        <v>-4.5816434183991117E-2</v>
      </c>
      <c r="CA568">
        <v>-6.2491036683129629E-2</v>
      </c>
      <c r="CB568">
        <v>-4.6651477459184007E-2</v>
      </c>
      <c r="CC568">
        <v>0.43654563863130769</v>
      </c>
      <c r="CD568" t="s">
        <v>3689</v>
      </c>
      <c r="CE568">
        <v>0.74653070160665569</v>
      </c>
      <c r="CF568">
        <v>13.64879814219837</v>
      </c>
      <c r="CG568">
        <v>5.5834963087816991</v>
      </c>
      <c r="CH568">
        <v>299.25187969924809</v>
      </c>
      <c r="CI568">
        <v>3182.116541353384</v>
      </c>
    </row>
    <row r="569" spans="1:87">
      <c r="A569">
        <v>1028</v>
      </c>
      <c r="B569">
        <v>732</v>
      </c>
      <c r="C569">
        <v>744</v>
      </c>
      <c r="D569">
        <v>721</v>
      </c>
      <c r="E569">
        <v>637</v>
      </c>
      <c r="F569" t="s">
        <v>1296</v>
      </c>
      <c r="L569">
        <v>220045370</v>
      </c>
      <c r="M569">
        <v>232159</v>
      </c>
      <c r="N569">
        <v>5932445341</v>
      </c>
      <c r="O569" t="s">
        <v>2200</v>
      </c>
      <c r="P569" t="s">
        <v>1206</v>
      </c>
      <c r="Q569" t="s">
        <v>2528</v>
      </c>
      <c r="S569" t="s">
        <v>2017</v>
      </c>
      <c r="U569">
        <v>400</v>
      </c>
      <c r="V569" t="s">
        <v>113</v>
      </c>
      <c r="W569">
        <v>2023</v>
      </c>
      <c r="X569">
        <v>769822</v>
      </c>
      <c r="Y569">
        <v>34107</v>
      </c>
      <c r="Z569">
        <v>22618</v>
      </c>
      <c r="AA569">
        <v>19350</v>
      </c>
      <c r="AB569">
        <v>30952</v>
      </c>
      <c r="AC569">
        <v>651673</v>
      </c>
      <c r="AD569">
        <v>1258</v>
      </c>
      <c r="AE569">
        <v>128612</v>
      </c>
      <c r="AF569">
        <v>438625</v>
      </c>
      <c r="AG569">
        <v>223387</v>
      </c>
      <c r="AH569">
        <v>215238</v>
      </c>
      <c r="AI569">
        <v>204495</v>
      </c>
      <c r="AJ569">
        <v>234130</v>
      </c>
      <c r="AM569" t="s">
        <v>0</v>
      </c>
      <c r="AN569" t="s">
        <v>75</v>
      </c>
      <c r="AO569" t="s">
        <v>447</v>
      </c>
      <c r="AP569" t="s">
        <v>448</v>
      </c>
      <c r="AQ569" t="s">
        <v>46</v>
      </c>
      <c r="AR569">
        <v>0.84652426145264748</v>
      </c>
      <c r="AS569">
        <v>-26.168769265295708</v>
      </c>
      <c r="AT569">
        <v>2.5135680715801832E-2</v>
      </c>
      <c r="AU569">
        <v>4.4115132516386428E-2</v>
      </c>
      <c r="AV569">
        <v>9.4623340423971247E-2</v>
      </c>
      <c r="AW569" t="s">
        <v>57</v>
      </c>
      <c r="AX569">
        <v>0</v>
      </c>
      <c r="AY569">
        <v>0.46621829581077229</v>
      </c>
      <c r="AZ569">
        <v>102.2352941176471</v>
      </c>
      <c r="BA569">
        <v>611.94117647058829</v>
      </c>
      <c r="BB569">
        <v>177.57313195548491</v>
      </c>
      <c r="BC569" t="s">
        <v>3688</v>
      </c>
      <c r="BD569" t="s">
        <v>2175</v>
      </c>
      <c r="BE569" t="s">
        <v>2176</v>
      </c>
      <c r="BF569" t="s">
        <v>2185</v>
      </c>
      <c r="BG569">
        <v>1</v>
      </c>
      <c r="BH569">
        <v>4.4618218995587162E-2</v>
      </c>
      <c r="BI569">
        <v>-9.0433042165222641</v>
      </c>
      <c r="BJ569">
        <v>-9.4786663244779135E-2</v>
      </c>
      <c r="BK569">
        <v>-34.089350881537868</v>
      </c>
      <c r="BL569">
        <v>-0.4168701624138933</v>
      </c>
      <c r="BM569">
        <v>-2.3418104488917901</v>
      </c>
      <c r="BN569" t="s">
        <v>49</v>
      </c>
      <c r="BO569" t="s">
        <v>49</v>
      </c>
      <c r="BP569" t="s">
        <v>49</v>
      </c>
      <c r="BQ569" t="s">
        <v>3730</v>
      </c>
      <c r="BR569" t="s">
        <v>2168</v>
      </c>
      <c r="BS569">
        <v>-44.630281690140841</v>
      </c>
      <c r="BT569">
        <v>-0.59113734258065609</v>
      </c>
      <c r="BU569">
        <v>-13.738286935020231</v>
      </c>
      <c r="BV569" t="s">
        <v>49</v>
      </c>
      <c r="BW569" t="s">
        <v>2182</v>
      </c>
      <c r="BX569" t="s">
        <v>2167</v>
      </c>
      <c r="BY569">
        <v>239.42313069594039</v>
      </c>
      <c r="BZ569">
        <v>4.2830423424519787E-2</v>
      </c>
      <c r="CA569">
        <v>0.14526263484379759</v>
      </c>
      <c r="CB569">
        <v>7.355776059739047E-2</v>
      </c>
      <c r="CC569">
        <v>0.80190604245706032</v>
      </c>
      <c r="CD569" t="s">
        <v>3688</v>
      </c>
      <c r="CE569">
        <v>0.50637771149124411</v>
      </c>
      <c r="CF569">
        <v>13.64870126151984</v>
      </c>
      <c r="CG569">
        <v>7.7284157798410424</v>
      </c>
      <c r="CH569">
        <v>71.543573943661968</v>
      </c>
      <c r="CI569">
        <v>372.51804577464787</v>
      </c>
    </row>
    <row r="570" spans="1:87">
      <c r="A570">
        <v>762</v>
      </c>
      <c r="B570">
        <v>631</v>
      </c>
      <c r="C570">
        <v>533</v>
      </c>
      <c r="D570">
        <v>673</v>
      </c>
      <c r="E570">
        <v>638</v>
      </c>
      <c r="F570" t="s">
        <v>1049</v>
      </c>
      <c r="J570">
        <v>2012</v>
      </c>
      <c r="L570" t="s">
        <v>3374</v>
      </c>
      <c r="M570">
        <v>432267</v>
      </c>
      <c r="N570">
        <v>7010353287</v>
      </c>
      <c r="O570" t="s">
        <v>2200</v>
      </c>
      <c r="P570" t="s">
        <v>334</v>
      </c>
      <c r="Q570" t="s">
        <v>2466</v>
      </c>
      <c r="R570" t="s">
        <v>2690</v>
      </c>
      <c r="S570" t="s">
        <v>2000</v>
      </c>
      <c r="U570">
        <v>400</v>
      </c>
      <c r="V570" t="s">
        <v>113</v>
      </c>
      <c r="W570">
        <v>2023</v>
      </c>
      <c r="X570">
        <v>1017612.8666900001</v>
      </c>
      <c r="Y570">
        <v>68352.381180000011</v>
      </c>
      <c r="Z570">
        <v>116214.06916</v>
      </c>
      <c r="AA570">
        <v>106582.21516000001</v>
      </c>
      <c r="AB570">
        <v>18083.217199999999</v>
      </c>
      <c r="AC570">
        <v>692300</v>
      </c>
      <c r="AD570">
        <v>427</v>
      </c>
      <c r="AE570">
        <v>46829.235820000002</v>
      </c>
      <c r="AF570">
        <v>921254.64519000007</v>
      </c>
      <c r="AG570">
        <v>489008.56472000002</v>
      </c>
      <c r="AH570">
        <v>432246.08046999999</v>
      </c>
      <c r="AI570">
        <v>487982.34743999998</v>
      </c>
      <c r="AJ570">
        <v>433272.29775000003</v>
      </c>
      <c r="AM570" t="s">
        <v>0</v>
      </c>
      <c r="AN570" t="s">
        <v>75</v>
      </c>
      <c r="AO570" t="s">
        <v>335</v>
      </c>
      <c r="AP570" t="s">
        <v>336</v>
      </c>
      <c r="AQ570" t="s">
        <v>46</v>
      </c>
      <c r="AR570">
        <v>0.68031765582116843</v>
      </c>
      <c r="AS570">
        <v>-15.43936203121655</v>
      </c>
      <c r="AT570">
        <v>0.10473748775079959</v>
      </c>
      <c r="AU570">
        <v>0.115692458883633</v>
      </c>
      <c r="AV570">
        <v>0.21841407935991949</v>
      </c>
      <c r="AW570" t="s">
        <v>57</v>
      </c>
      <c r="AX570">
        <v>0</v>
      </c>
      <c r="AY570">
        <v>0.52969322867225077</v>
      </c>
      <c r="AZ570">
        <v>109.670341498829</v>
      </c>
      <c r="BA570">
        <v>2383.1683060655741</v>
      </c>
      <c r="BB570">
        <v>1145.219121124122</v>
      </c>
      <c r="BC570" t="s">
        <v>3686</v>
      </c>
      <c r="BD570" t="s">
        <v>2175</v>
      </c>
      <c r="BE570" t="s">
        <v>2176</v>
      </c>
      <c r="BF570" t="s">
        <v>2184</v>
      </c>
      <c r="BG570">
        <v>0</v>
      </c>
      <c r="BH570">
        <v>-2.434503578698E-2</v>
      </c>
      <c r="BI570">
        <v>20.341254282727419</v>
      </c>
      <c r="BJ570">
        <v>0.18516130657452121</v>
      </c>
      <c r="BK570">
        <v>-12.796192548748239</v>
      </c>
      <c r="BL570">
        <v>-0.13692219259459121</v>
      </c>
      <c r="BM570">
        <v>4.7378448689293418</v>
      </c>
      <c r="BN570" t="s">
        <v>49</v>
      </c>
      <c r="BO570" t="s">
        <v>49</v>
      </c>
      <c r="BP570" t="s">
        <v>49</v>
      </c>
      <c r="BQ570" t="s">
        <v>3731</v>
      </c>
      <c r="BR570" t="s">
        <v>2168</v>
      </c>
      <c r="BS570">
        <v>10.051546391752581</v>
      </c>
      <c r="BT570">
        <v>9.5778673605351194E-2</v>
      </c>
      <c r="BU570">
        <v>2.4233643837785919</v>
      </c>
      <c r="BV570" t="s">
        <v>48</v>
      </c>
      <c r="BW570" t="s">
        <v>2180</v>
      </c>
      <c r="BX570" t="s">
        <v>2166</v>
      </c>
      <c r="BY570">
        <v>203.77139884907871</v>
      </c>
      <c r="BZ570">
        <v>7.5105900383866716E-3</v>
      </c>
      <c r="CA570">
        <v>1.8634579159551429E-2</v>
      </c>
      <c r="CB570">
        <v>5.7933548368264351E-3</v>
      </c>
      <c r="CC570">
        <v>0.70466269160814843</v>
      </c>
      <c r="CD570" t="s">
        <v>3686</v>
      </c>
      <c r="CE570">
        <v>0.31089271119154649</v>
      </c>
      <c r="CF570">
        <v>13.647808809066451</v>
      </c>
      <c r="CG570">
        <v>5.9610053396232736</v>
      </c>
      <c r="CH570">
        <v>93.691358247422684</v>
      </c>
      <c r="CI570">
        <v>2179.396907216495</v>
      </c>
    </row>
    <row r="571" spans="1:87">
      <c r="A571">
        <v>875</v>
      </c>
      <c r="B571">
        <v>1026</v>
      </c>
      <c r="C571">
        <v>884</v>
      </c>
      <c r="D571">
        <v>833</v>
      </c>
      <c r="E571">
        <v>639</v>
      </c>
      <c r="F571" t="s">
        <v>1165</v>
      </c>
      <c r="J571">
        <v>2001</v>
      </c>
      <c r="L571" t="s">
        <v>3323</v>
      </c>
      <c r="M571">
        <v>27034</v>
      </c>
      <c r="N571">
        <v>5530016738</v>
      </c>
      <c r="O571" t="s">
        <v>2198</v>
      </c>
      <c r="P571" t="s">
        <v>294</v>
      </c>
      <c r="Q571" t="s">
        <v>2469</v>
      </c>
      <c r="S571" t="s">
        <v>2006</v>
      </c>
      <c r="U571">
        <v>500</v>
      </c>
      <c r="V571" t="s">
        <v>113</v>
      </c>
      <c r="W571">
        <v>2023</v>
      </c>
      <c r="X571">
        <v>904592</v>
      </c>
      <c r="Y571">
        <v>158543</v>
      </c>
      <c r="Z571">
        <v>194357</v>
      </c>
      <c r="AA571">
        <v>166587</v>
      </c>
      <c r="AB571">
        <v>34949</v>
      </c>
      <c r="AC571">
        <v>0</v>
      </c>
      <c r="AD571">
        <v>493</v>
      </c>
      <c r="AE571">
        <v>67907</v>
      </c>
      <c r="AF571">
        <v>3297168</v>
      </c>
      <c r="AG571">
        <v>3064034</v>
      </c>
      <c r="AH571">
        <v>233134</v>
      </c>
      <c r="AI571">
        <v>2866800</v>
      </c>
      <c r="AJ571">
        <v>430368</v>
      </c>
      <c r="AM571" t="s">
        <v>0</v>
      </c>
      <c r="AN571" t="s">
        <v>75</v>
      </c>
      <c r="AO571" t="s">
        <v>283</v>
      </c>
      <c r="AP571" t="s">
        <v>284</v>
      </c>
      <c r="AQ571" t="s">
        <v>71</v>
      </c>
      <c r="AR571">
        <v>0</v>
      </c>
      <c r="AS571">
        <v>18.7544717112164</v>
      </c>
      <c r="AT571">
        <v>0.18415705644091479</v>
      </c>
      <c r="AU571">
        <v>5.052426809916874E-2</v>
      </c>
      <c r="AV571">
        <v>5.8109041439933028E-2</v>
      </c>
      <c r="AW571" t="s">
        <v>47</v>
      </c>
      <c r="AX571">
        <v>1</v>
      </c>
      <c r="AY571">
        <v>0.86947343902403518</v>
      </c>
      <c r="AZ571">
        <v>137.74239350912779</v>
      </c>
      <c r="BA571">
        <v>1834.8722109533469</v>
      </c>
      <c r="BB571">
        <v>6215.0791075050711</v>
      </c>
      <c r="BC571" t="s">
        <v>3685</v>
      </c>
      <c r="BD571" t="s">
        <v>2173</v>
      </c>
      <c r="BE571" t="s">
        <v>2174</v>
      </c>
      <c r="BF571" t="s">
        <v>2184</v>
      </c>
      <c r="BG571">
        <v>0</v>
      </c>
      <c r="BH571">
        <v>0</v>
      </c>
      <c r="BI571">
        <v>7.2112848993833456</v>
      </c>
      <c r="BJ571">
        <v>6.9631326691956374E-2</v>
      </c>
      <c r="BK571">
        <v>-22.31066311638887</v>
      </c>
      <c r="BL571">
        <v>-0.25245217247715779</v>
      </c>
      <c r="BM571">
        <v>1.7560231004417171</v>
      </c>
      <c r="BN571" t="s">
        <v>49</v>
      </c>
      <c r="BO571" t="s">
        <v>48</v>
      </c>
      <c r="BP571" t="s">
        <v>48</v>
      </c>
      <c r="BQ571" t="s">
        <v>3731</v>
      </c>
      <c r="BR571" t="s">
        <v>2168</v>
      </c>
      <c r="BS571">
        <v>604.28571428571422</v>
      </c>
      <c r="BT571">
        <v>1.952013931993331</v>
      </c>
      <c r="BU571">
        <v>62.906052397778197</v>
      </c>
      <c r="BV571" t="s">
        <v>48</v>
      </c>
      <c r="BW571" t="s">
        <v>2180</v>
      </c>
      <c r="BX571" t="s">
        <v>2166</v>
      </c>
      <c r="BY571">
        <v>-10218.656360475219</v>
      </c>
      <c r="BZ571">
        <v>0.1029313289410214</v>
      </c>
      <c r="CA571">
        <v>3.5678867189393622E-2</v>
      </c>
      <c r="CB571">
        <v>2.70207035936341E-2</v>
      </c>
      <c r="CC571">
        <v>0</v>
      </c>
      <c r="CD571" t="s">
        <v>3685</v>
      </c>
      <c r="CE571">
        <v>0.75733075969594243</v>
      </c>
      <c r="CF571">
        <v>13.645607965607001</v>
      </c>
      <c r="CG571">
        <v>4.2484952420493594</v>
      </c>
      <c r="CH571">
        <v>1137.1571428571431</v>
      </c>
      <c r="CI571">
        <v>12053.528571428569</v>
      </c>
    </row>
    <row r="572" spans="1:87">
      <c r="A572">
        <v>942</v>
      </c>
      <c r="B572">
        <v>774</v>
      </c>
      <c r="C572">
        <v>791</v>
      </c>
      <c r="D572">
        <v>570</v>
      </c>
      <c r="E572">
        <v>640</v>
      </c>
      <c r="F572" t="s">
        <v>1219</v>
      </c>
      <c r="J572">
        <v>2003</v>
      </c>
      <c r="L572">
        <v>193049769</v>
      </c>
      <c r="M572">
        <v>150287</v>
      </c>
      <c r="N572">
        <v>5842523416</v>
      </c>
      <c r="O572" t="s">
        <v>2200</v>
      </c>
      <c r="P572" t="s">
        <v>323</v>
      </c>
      <c r="Q572" t="s">
        <v>2037</v>
      </c>
      <c r="S572" t="s">
        <v>1991</v>
      </c>
      <c r="U572">
        <v>500</v>
      </c>
      <c r="V572" t="s">
        <v>113</v>
      </c>
      <c r="W572">
        <v>2023</v>
      </c>
      <c r="X572">
        <v>834076.228</v>
      </c>
      <c r="Y572">
        <v>5103.8549999999996</v>
      </c>
      <c r="Z572">
        <v>13284.712</v>
      </c>
      <c r="AA572">
        <v>10694.184999999999</v>
      </c>
      <c r="AB572">
        <v>2543</v>
      </c>
      <c r="AC572">
        <v>420713</v>
      </c>
      <c r="AD572">
        <v>74</v>
      </c>
      <c r="AE572">
        <v>13797</v>
      </c>
      <c r="AF572">
        <v>138208.95300000001</v>
      </c>
      <c r="AG572">
        <v>34555.821000000004</v>
      </c>
      <c r="AH572">
        <v>103653.132</v>
      </c>
      <c r="AI572">
        <v>29391.383999999998</v>
      </c>
      <c r="AJ572">
        <v>108817.569</v>
      </c>
      <c r="AM572" t="s">
        <v>42</v>
      </c>
      <c r="AN572" t="s">
        <v>43</v>
      </c>
      <c r="AO572" t="s">
        <v>87</v>
      </c>
      <c r="AP572" t="s">
        <v>88</v>
      </c>
      <c r="AQ572" t="s">
        <v>46</v>
      </c>
      <c r="AR572">
        <v>0.50440593542488543</v>
      </c>
      <c r="AS572">
        <v>-16.167549550752401</v>
      </c>
      <c r="AT572">
        <v>1.2821591889320701E-2</v>
      </c>
      <c r="AU572">
        <v>7.7376933750449572E-2</v>
      </c>
      <c r="AV572">
        <v>0.36385442073772373</v>
      </c>
      <c r="AW572" t="s">
        <v>47</v>
      </c>
      <c r="AX572">
        <v>1</v>
      </c>
      <c r="AY572">
        <v>0.2126590453224835</v>
      </c>
      <c r="AZ572">
        <v>186.44594594594591</v>
      </c>
      <c r="BA572">
        <v>11271.300378378381</v>
      </c>
      <c r="BB572">
        <v>466.97055405405411</v>
      </c>
      <c r="BC572" t="s">
        <v>3686</v>
      </c>
      <c r="BD572" t="s">
        <v>2173</v>
      </c>
      <c r="BE572" t="s">
        <v>2174</v>
      </c>
      <c r="BF572" t="s">
        <v>2185</v>
      </c>
      <c r="BG572">
        <v>1</v>
      </c>
      <c r="BH572">
        <v>0.27218291225040242</v>
      </c>
      <c r="BI572">
        <v>-0.78387516564247839</v>
      </c>
      <c r="BJ572">
        <v>-7.8696361734351683E-3</v>
      </c>
      <c r="BK572">
        <v>-28.104257366407591</v>
      </c>
      <c r="BL572">
        <v>-0.32995313534254761</v>
      </c>
      <c r="BM572">
        <v>-0.19654749627706641</v>
      </c>
      <c r="BN572" t="s">
        <v>48</v>
      </c>
      <c r="BO572" t="s">
        <v>49</v>
      </c>
      <c r="BP572" t="s">
        <v>48</v>
      </c>
      <c r="BQ572" t="s">
        <v>3730</v>
      </c>
      <c r="BR572" t="s">
        <v>2168</v>
      </c>
      <c r="BS572">
        <v>0</v>
      </c>
      <c r="BT572">
        <v>0</v>
      </c>
      <c r="BU572">
        <v>0</v>
      </c>
      <c r="BV572" t="s">
        <v>48</v>
      </c>
      <c r="BW572" t="s">
        <v>2180</v>
      </c>
      <c r="BX572" t="s">
        <v>2166</v>
      </c>
      <c r="BY572">
        <v>-89.050972972972886</v>
      </c>
      <c r="BZ572">
        <v>-5.9548025018259336E-3</v>
      </c>
      <c r="CA572">
        <v>-0.28153647151453798</v>
      </c>
      <c r="CB572">
        <v>-2.0832206274630571E-2</v>
      </c>
      <c r="CC572">
        <v>0.2322230231744831</v>
      </c>
      <c r="CD572" t="s">
        <v>3687</v>
      </c>
      <c r="CE572">
        <v>7.3994698315862195E-2</v>
      </c>
      <c r="CF572">
        <v>13.641949713817169</v>
      </c>
      <c r="CG572">
        <v>4.3040650932041702</v>
      </c>
      <c r="CH572">
        <v>100.94594594594599</v>
      </c>
      <c r="CI572">
        <v>11360.35135135135</v>
      </c>
    </row>
    <row r="573" spans="1:87">
      <c r="A573">
        <v>344</v>
      </c>
      <c r="B573">
        <v>361</v>
      </c>
      <c r="C573">
        <v>419</v>
      </c>
      <c r="D573">
        <v>499</v>
      </c>
      <c r="E573">
        <v>641</v>
      </c>
      <c r="F573" t="s">
        <v>572</v>
      </c>
      <c r="H573">
        <v>2006</v>
      </c>
      <c r="J573">
        <v>2006</v>
      </c>
      <c r="L573">
        <v>140381516</v>
      </c>
      <c r="M573">
        <v>249203</v>
      </c>
      <c r="N573">
        <v>5252352907</v>
      </c>
      <c r="O573" t="s">
        <v>2200</v>
      </c>
      <c r="P573" t="s">
        <v>1089</v>
      </c>
      <c r="Q573" t="s">
        <v>2001</v>
      </c>
      <c r="R573" t="s">
        <v>2630</v>
      </c>
      <c r="S573" t="s">
        <v>2002</v>
      </c>
      <c r="T573" t="s">
        <v>2738</v>
      </c>
      <c r="U573">
        <v>500</v>
      </c>
      <c r="V573" t="s">
        <v>113</v>
      </c>
      <c r="W573">
        <v>2023</v>
      </c>
      <c r="X573">
        <v>2061893</v>
      </c>
      <c r="Y573">
        <v>294925</v>
      </c>
      <c r="Z573">
        <v>324953</v>
      </c>
      <c r="AA573">
        <v>271747</v>
      </c>
      <c r="AB573">
        <v>17262</v>
      </c>
      <c r="AC573">
        <v>768723</v>
      </c>
      <c r="AD573">
        <v>7663</v>
      </c>
      <c r="AE573">
        <v>541008</v>
      </c>
      <c r="AF573">
        <v>1039342</v>
      </c>
      <c r="AG573">
        <v>68271</v>
      </c>
      <c r="AH573">
        <v>971071</v>
      </c>
      <c r="AI573">
        <v>809881</v>
      </c>
      <c r="AJ573">
        <v>229461</v>
      </c>
      <c r="AM573" t="s">
        <v>113</v>
      </c>
      <c r="AN573" t="s">
        <v>114</v>
      </c>
      <c r="AO573" t="s">
        <v>115</v>
      </c>
      <c r="AP573" t="s">
        <v>116</v>
      </c>
      <c r="AQ573" t="s">
        <v>56</v>
      </c>
      <c r="AR573">
        <v>0.37282390502319962</v>
      </c>
      <c r="AS573">
        <v>8.1701559735110951</v>
      </c>
      <c r="AT573">
        <v>0.13179490885317521</v>
      </c>
      <c r="AU573">
        <v>0.26146061642847113</v>
      </c>
      <c r="AV573">
        <v>0.33553941875411331</v>
      </c>
      <c r="AW573" t="s">
        <v>47</v>
      </c>
      <c r="AX573">
        <v>1</v>
      </c>
      <c r="AY573">
        <v>0.77922474026836208</v>
      </c>
      <c r="AZ573">
        <v>70.600026099438864</v>
      </c>
      <c r="BA573">
        <v>269.07125146809341</v>
      </c>
      <c r="BB573">
        <v>8.9091739527600158</v>
      </c>
      <c r="BC573" t="s">
        <v>3689</v>
      </c>
      <c r="BD573" t="s">
        <v>2175</v>
      </c>
      <c r="BE573" t="s">
        <v>2174</v>
      </c>
      <c r="BF573" t="s">
        <v>2185</v>
      </c>
      <c r="BG573">
        <v>1</v>
      </c>
      <c r="BH573">
        <v>7.1499776121482672E-2</v>
      </c>
      <c r="BI573">
        <v>145.41232481328291</v>
      </c>
      <c r="BJ573">
        <v>0.89776956839058109</v>
      </c>
      <c r="BK573">
        <v>77.835017980639847</v>
      </c>
      <c r="BL573">
        <v>0.57568606922146692</v>
      </c>
      <c r="BM573">
        <v>25.162460580304021</v>
      </c>
      <c r="BN573" t="s">
        <v>48</v>
      </c>
      <c r="BO573" t="s">
        <v>49</v>
      </c>
      <c r="BP573" t="s">
        <v>48</v>
      </c>
      <c r="BQ573" t="s">
        <v>3729</v>
      </c>
      <c r="BR573" t="s">
        <v>2165</v>
      </c>
      <c r="BS573">
        <v>70.288888888888891</v>
      </c>
      <c r="BT573">
        <v>0.532326155211992</v>
      </c>
      <c r="BU573">
        <v>14.23431398257544</v>
      </c>
      <c r="BV573" t="s">
        <v>49</v>
      </c>
      <c r="BW573" t="s">
        <v>2180</v>
      </c>
      <c r="BX573" t="s">
        <v>2166</v>
      </c>
      <c r="BY573">
        <v>82.365695912537859</v>
      </c>
      <c r="BZ573">
        <v>0.11495105186419501</v>
      </c>
      <c r="CA573">
        <v>0.29428129170653228</v>
      </c>
      <c r="CB573">
        <v>0.22297152223851141</v>
      </c>
      <c r="CC573">
        <v>0.30132412890171689</v>
      </c>
      <c r="CD573" t="s">
        <v>3689</v>
      </c>
      <c r="CE573">
        <v>0.75768160777568716</v>
      </c>
      <c r="CF573">
        <v>13.64136548245445</v>
      </c>
      <c r="CG573">
        <v>8.4118326757584114</v>
      </c>
      <c r="CH573">
        <v>59.93288888888889</v>
      </c>
      <c r="CI573">
        <v>186.70555555555549</v>
      </c>
    </row>
    <row r="574" spans="1:87">
      <c r="A574">
        <v>402</v>
      </c>
      <c r="B574">
        <v>448</v>
      </c>
      <c r="C574">
        <v>403</v>
      </c>
      <c r="D574">
        <v>338</v>
      </c>
      <c r="E574">
        <v>642</v>
      </c>
      <c r="F574" t="s">
        <v>637</v>
      </c>
      <c r="J574">
        <v>2002</v>
      </c>
      <c r="L574" t="s">
        <v>3392</v>
      </c>
      <c r="M574">
        <v>89460</v>
      </c>
      <c r="N574">
        <v>5862040690</v>
      </c>
      <c r="O574" t="s">
        <v>2198</v>
      </c>
      <c r="P574" t="s">
        <v>151</v>
      </c>
      <c r="Q574" t="s">
        <v>2012</v>
      </c>
      <c r="S574" t="s">
        <v>2002</v>
      </c>
      <c r="U574">
        <v>540</v>
      </c>
      <c r="V574" t="s">
        <v>2208</v>
      </c>
      <c r="W574">
        <v>2023</v>
      </c>
      <c r="X574">
        <v>1733575</v>
      </c>
      <c r="Y574">
        <v>179044</v>
      </c>
      <c r="Z574">
        <v>-8995</v>
      </c>
      <c r="AA574">
        <v>-20185</v>
      </c>
      <c r="AB574">
        <v>6144</v>
      </c>
      <c r="AC574">
        <v>11600</v>
      </c>
      <c r="AD574">
        <v>1065</v>
      </c>
      <c r="AE574">
        <v>111915</v>
      </c>
      <c r="AF574">
        <v>4571913</v>
      </c>
      <c r="AG574">
        <v>3839435</v>
      </c>
      <c r="AH574">
        <v>732478</v>
      </c>
      <c r="AI574">
        <v>1091591</v>
      </c>
      <c r="AJ574">
        <v>3480322</v>
      </c>
      <c r="AM574" t="s">
        <v>113</v>
      </c>
      <c r="AN574" t="s">
        <v>114</v>
      </c>
      <c r="AO574" t="s">
        <v>141</v>
      </c>
      <c r="AP574" t="s">
        <v>142</v>
      </c>
      <c r="AQ574" t="s">
        <v>56</v>
      </c>
      <c r="AR574">
        <v>6.6913747602497728E-3</v>
      </c>
      <c r="AS574">
        <v>10.064270689886129</v>
      </c>
      <c r="AT574">
        <v>-1.1643568925486351E-2</v>
      </c>
      <c r="AU574">
        <v>-4.4150008978736032E-3</v>
      </c>
      <c r="AV574">
        <v>-1.8491358026953321E-2</v>
      </c>
      <c r="AW574" t="s">
        <v>47</v>
      </c>
      <c r="AX574">
        <v>1</v>
      </c>
      <c r="AY574">
        <v>0.2387602301268637</v>
      </c>
      <c r="AZ574">
        <v>105.08450704225351</v>
      </c>
      <c r="BA574">
        <v>1627.7699530516429</v>
      </c>
      <c r="BB574">
        <v>3605.1032863849759</v>
      </c>
      <c r="BC574" t="s">
        <v>3685</v>
      </c>
      <c r="BD574" t="s">
        <v>2173</v>
      </c>
      <c r="BE574" t="s">
        <v>2174</v>
      </c>
      <c r="BF574" t="s">
        <v>2185</v>
      </c>
      <c r="BG574">
        <v>1</v>
      </c>
      <c r="BH574">
        <v>5.1842396717703514E-4</v>
      </c>
      <c r="BI574">
        <v>108.35812249028569</v>
      </c>
      <c r="BJ574">
        <v>0.73408815595506738</v>
      </c>
      <c r="BK574">
        <v>50.984146732091062</v>
      </c>
      <c r="BL574">
        <v>0.41200465678595322</v>
      </c>
      <c r="BM574">
        <v>20.14414436743952</v>
      </c>
      <c r="BN574" t="s">
        <v>48</v>
      </c>
      <c r="BO574" t="s">
        <v>49</v>
      </c>
      <c r="BP574" t="s">
        <v>48</v>
      </c>
      <c r="BQ574" t="s">
        <v>3729</v>
      </c>
      <c r="BR574" t="s">
        <v>2165</v>
      </c>
      <c r="BS574">
        <v>141.49659863945581</v>
      </c>
      <c r="BT574">
        <v>0.88168520269667905</v>
      </c>
      <c r="BU574">
        <v>24.660181415530861</v>
      </c>
      <c r="BV574" t="s">
        <v>49</v>
      </c>
      <c r="BW574" t="s">
        <v>2180</v>
      </c>
      <c r="BX574" t="s">
        <v>2166</v>
      </c>
      <c r="BY574">
        <v>-258.88991089393522</v>
      </c>
      <c r="BZ574">
        <v>5.9120186246194487E-2</v>
      </c>
      <c r="CA574">
        <v>4.2234280955120343E-2</v>
      </c>
      <c r="CB574">
        <v>2.1483496373630881E-2</v>
      </c>
      <c r="CC574">
        <v>6.1729507930727377E-3</v>
      </c>
      <c r="CD574" t="s">
        <v>3685</v>
      </c>
      <c r="CE574">
        <v>0.50867437275562999</v>
      </c>
      <c r="CF574">
        <v>13.63160815228691</v>
      </c>
      <c r="CG574">
        <v>6.089044875446846</v>
      </c>
      <c r="CH574">
        <v>192.33333333333329</v>
      </c>
      <c r="CI574">
        <v>1886.6598639455781</v>
      </c>
    </row>
    <row r="575" spans="1:87">
      <c r="B575">
        <v>858</v>
      </c>
      <c r="C575">
        <v>737</v>
      </c>
      <c r="D575">
        <v>622</v>
      </c>
      <c r="E575">
        <v>643</v>
      </c>
      <c r="F575" t="s">
        <v>2201</v>
      </c>
      <c r="L575">
        <v>142716642</v>
      </c>
      <c r="M575">
        <v>374583</v>
      </c>
      <c r="N575">
        <v>5272643619</v>
      </c>
      <c r="O575" t="s">
        <v>2200</v>
      </c>
      <c r="P575" t="s">
        <v>2831</v>
      </c>
      <c r="Q575" t="s">
        <v>2202</v>
      </c>
      <c r="S575" t="s">
        <v>1994</v>
      </c>
      <c r="U575">
        <v>400</v>
      </c>
      <c r="V575" t="s">
        <v>113</v>
      </c>
      <c r="W575">
        <v>2023</v>
      </c>
      <c r="X575">
        <v>1026.0989999999999</v>
      </c>
      <c r="Y575">
        <v>2.3530000000000002</v>
      </c>
      <c r="Z575">
        <v>1.65</v>
      </c>
      <c r="AA575">
        <v>1.4330000000000001</v>
      </c>
      <c r="AB575">
        <v>6765</v>
      </c>
      <c r="AC575">
        <v>0</v>
      </c>
      <c r="AD575">
        <v>157</v>
      </c>
      <c r="AE575">
        <v>35367</v>
      </c>
      <c r="AF575">
        <v>168.11600000000001</v>
      </c>
      <c r="AG575">
        <v>42.433</v>
      </c>
      <c r="AH575">
        <v>125.68300000000001</v>
      </c>
      <c r="AI575">
        <v>58.61</v>
      </c>
      <c r="AJ575">
        <v>109.506</v>
      </c>
      <c r="AM575" t="s">
        <v>2203</v>
      </c>
      <c r="AN575" t="s">
        <v>2204</v>
      </c>
      <c r="AO575" t="s">
        <v>2832</v>
      </c>
      <c r="AP575" t="s">
        <v>2205</v>
      </c>
      <c r="AQ575" t="s">
        <v>71</v>
      </c>
      <c r="AR575">
        <v>0</v>
      </c>
      <c r="AS575">
        <v>-99.887532850043513</v>
      </c>
      <c r="AT575">
        <v>1.3965514048839341E-3</v>
      </c>
      <c r="AU575">
        <v>8.5238763710771132E-3</v>
      </c>
      <c r="AV575">
        <v>2.4449752601945061E-2</v>
      </c>
      <c r="AW575" t="s">
        <v>57</v>
      </c>
      <c r="AX575">
        <v>0</v>
      </c>
      <c r="AY575">
        <v>0.34862832805919719</v>
      </c>
      <c r="AZ575">
        <v>225.26751592356689</v>
      </c>
      <c r="BA575">
        <v>6.5356624203821649</v>
      </c>
      <c r="BB575">
        <v>0.27027388535031849</v>
      </c>
      <c r="BC575" t="s">
        <v>3685</v>
      </c>
      <c r="BD575" t="s">
        <v>2173</v>
      </c>
      <c r="BE575" t="s">
        <v>2174</v>
      </c>
      <c r="BF575" t="s">
        <v>2184</v>
      </c>
      <c r="BG575">
        <v>0</v>
      </c>
      <c r="BH575">
        <v>0</v>
      </c>
      <c r="BI575">
        <v>-99.876522679849145</v>
      </c>
      <c r="BJ575">
        <v>-6.6968679682697534</v>
      </c>
      <c r="BK575">
        <v>-99.910523681050094</v>
      </c>
      <c r="BL575">
        <v>-7.0189514674388658</v>
      </c>
      <c r="BM575">
        <v>-81.254509929322978</v>
      </c>
      <c r="BN575" t="s">
        <v>49</v>
      </c>
      <c r="BO575" t="s">
        <v>49</v>
      </c>
      <c r="BP575" t="s">
        <v>49</v>
      </c>
      <c r="BQ575" t="s">
        <v>3730</v>
      </c>
      <c r="BR575" t="s">
        <v>2168</v>
      </c>
      <c r="BS575">
        <v>11.347517730496451</v>
      </c>
      <c r="BT575">
        <v>0.1074859149701393</v>
      </c>
      <c r="BU575">
        <v>2.723577264611921</v>
      </c>
      <c r="BV575" t="s">
        <v>48</v>
      </c>
      <c r="BW575" t="s">
        <v>2180</v>
      </c>
      <c r="BX575" t="s">
        <v>2166</v>
      </c>
      <c r="BY575">
        <v>-5887.0955432533756</v>
      </c>
      <c r="BZ575">
        <v>2.7685853944996518E-2</v>
      </c>
      <c r="CA575">
        <v>0.28686674729741518</v>
      </c>
      <c r="CB575">
        <v>0.15299445397598049</v>
      </c>
      <c r="CC575">
        <v>0</v>
      </c>
      <c r="CD575" t="s">
        <v>3685</v>
      </c>
      <c r="CE575">
        <v>0.53332934338799554</v>
      </c>
      <c r="CF575">
        <v>13.63038748057356</v>
      </c>
      <c r="CG575">
        <v>4.9487598903781684</v>
      </c>
      <c r="CH575">
        <v>148.19858156028371</v>
      </c>
      <c r="CI575">
        <v>5893.6312056737588</v>
      </c>
    </row>
    <row r="576" spans="1:87">
      <c r="A576">
        <v>684</v>
      </c>
      <c r="B576">
        <v>711</v>
      </c>
      <c r="C576">
        <v>646</v>
      </c>
      <c r="D576">
        <v>1724</v>
      </c>
      <c r="E576">
        <v>645</v>
      </c>
      <c r="F576" t="s">
        <v>971</v>
      </c>
      <c r="L576" t="s">
        <v>3001</v>
      </c>
      <c r="M576">
        <v>139224</v>
      </c>
      <c r="N576">
        <v>5240301927</v>
      </c>
      <c r="O576" t="s">
        <v>2200</v>
      </c>
      <c r="P576" t="s">
        <v>108</v>
      </c>
      <c r="Q576" t="s">
        <v>1998</v>
      </c>
      <c r="S576" t="s">
        <v>1986</v>
      </c>
      <c r="U576">
        <v>400</v>
      </c>
      <c r="V576" t="s">
        <v>113</v>
      </c>
      <c r="W576">
        <v>2023</v>
      </c>
      <c r="X576">
        <v>1115353.246</v>
      </c>
      <c r="Y576">
        <v>40568.057999999997</v>
      </c>
      <c r="Z576">
        <v>33435.478000000003</v>
      </c>
      <c r="AA576">
        <v>26302.164000000001</v>
      </c>
      <c r="AB576">
        <v>23679</v>
      </c>
      <c r="AC576">
        <v>351658</v>
      </c>
      <c r="AD576">
        <v>1589</v>
      </c>
      <c r="AE576">
        <v>120301</v>
      </c>
      <c r="AF576">
        <v>749877.36800000002</v>
      </c>
      <c r="AG576">
        <v>82704.198999999993</v>
      </c>
      <c r="AH576">
        <v>667173.16899999999</v>
      </c>
      <c r="AI576">
        <v>194464.247</v>
      </c>
      <c r="AJ576">
        <v>555413.12100000004</v>
      </c>
      <c r="AM576" t="s">
        <v>42</v>
      </c>
      <c r="AN576" t="s">
        <v>43</v>
      </c>
      <c r="AO576" t="s">
        <v>99</v>
      </c>
      <c r="AP576" t="s">
        <v>100</v>
      </c>
      <c r="AQ576" t="s">
        <v>46</v>
      </c>
      <c r="AR576">
        <v>0.31528845346633788</v>
      </c>
      <c r="AS576">
        <v>4.4343134565236753</v>
      </c>
      <c r="AT576">
        <v>2.3581913707005069E-2</v>
      </c>
      <c r="AU576">
        <v>3.5075287136816208E-2</v>
      </c>
      <c r="AV576">
        <v>0.13525449745011481</v>
      </c>
      <c r="AW576" t="s">
        <v>57</v>
      </c>
      <c r="AX576">
        <v>0</v>
      </c>
      <c r="AY576">
        <v>0.25932806522572632</v>
      </c>
      <c r="AZ576">
        <v>75.708621774701072</v>
      </c>
      <c r="BA576">
        <v>701.9214889867842</v>
      </c>
      <c r="BB576">
        <v>52.047954059156702</v>
      </c>
      <c r="BC576" t="s">
        <v>3689</v>
      </c>
      <c r="BD576" t="s">
        <v>2173</v>
      </c>
      <c r="BE576" t="s">
        <v>2174</v>
      </c>
      <c r="BF576" t="s">
        <v>2185</v>
      </c>
      <c r="BG576">
        <v>1</v>
      </c>
      <c r="BH576">
        <v>0.30599364404228951</v>
      </c>
      <c r="BI576">
        <v>34.391960877156677</v>
      </c>
      <c r="BJ576">
        <v>0.29559042540986619</v>
      </c>
      <c r="BK576">
        <v>-2.6145211035096381</v>
      </c>
      <c r="BL576">
        <v>-2.6493073759246141E-2</v>
      </c>
      <c r="BM576">
        <v>7.6696552964392373</v>
      </c>
      <c r="BN576" t="s">
        <v>49</v>
      </c>
      <c r="BO576" t="s">
        <v>49</v>
      </c>
      <c r="BP576" t="s">
        <v>49</v>
      </c>
      <c r="BQ576" t="s">
        <v>3731</v>
      </c>
      <c r="BR576" t="s">
        <v>2168</v>
      </c>
      <c r="BS576">
        <v>23.27385570209465</v>
      </c>
      <c r="BT576">
        <v>0.20923816359752931</v>
      </c>
      <c r="BU576">
        <v>5.3701855858194758</v>
      </c>
      <c r="BV576" t="s">
        <v>48</v>
      </c>
      <c r="BW576" t="s">
        <v>2180</v>
      </c>
      <c r="BX576" t="s">
        <v>2166</v>
      </c>
      <c r="BY576">
        <v>58.069224440624339</v>
      </c>
      <c r="BZ576">
        <v>-2.4326567049050641E-3</v>
      </c>
      <c r="CA576">
        <v>-2.9431571287705661E-2</v>
      </c>
      <c r="CB576">
        <v>-4.4477102847644114E-3</v>
      </c>
      <c r="CC576">
        <v>9.2948094240484832E-3</v>
      </c>
      <c r="CD576" t="s">
        <v>3685</v>
      </c>
      <c r="CE576">
        <v>0.15112038162306121</v>
      </c>
      <c r="CF576">
        <v>13.62909129984804</v>
      </c>
      <c r="CG576">
        <v>7.161622002939187</v>
      </c>
      <c r="CH576">
        <v>63.441427463149729</v>
      </c>
      <c r="CI576">
        <v>643.85226454615986</v>
      </c>
    </row>
    <row r="577" spans="1:87">
      <c r="A577">
        <v>680</v>
      </c>
      <c r="C577">
        <v>597</v>
      </c>
      <c r="D577">
        <v>607</v>
      </c>
      <c r="E577">
        <v>646</v>
      </c>
      <c r="F577" t="s">
        <v>963</v>
      </c>
      <c r="H577" t="s">
        <v>3390</v>
      </c>
      <c r="J577">
        <v>1992</v>
      </c>
      <c r="L577" t="s">
        <v>3391</v>
      </c>
      <c r="M577">
        <v>86064</v>
      </c>
      <c r="N577">
        <v>5220101585</v>
      </c>
      <c r="O577" t="s">
        <v>2200</v>
      </c>
      <c r="P577" t="s">
        <v>964</v>
      </c>
      <c r="Q577" t="s">
        <v>2737</v>
      </c>
      <c r="S577" t="s">
        <v>2000</v>
      </c>
      <c r="U577">
        <v>500</v>
      </c>
      <c r="V577" t="s">
        <v>113</v>
      </c>
      <c r="W577">
        <v>2023</v>
      </c>
      <c r="X577">
        <v>1117864</v>
      </c>
      <c r="Y577">
        <v>147808</v>
      </c>
      <c r="Z577">
        <v>176426</v>
      </c>
      <c r="AA577">
        <v>152548</v>
      </c>
      <c r="AB577">
        <v>40061</v>
      </c>
      <c r="AC577">
        <v>186709</v>
      </c>
      <c r="AD577">
        <v>842</v>
      </c>
      <c r="AE577">
        <v>123758</v>
      </c>
      <c r="AF577">
        <v>935307</v>
      </c>
      <c r="AG577">
        <v>554392</v>
      </c>
      <c r="AH577">
        <v>380915</v>
      </c>
      <c r="AI577">
        <v>619981</v>
      </c>
      <c r="AJ577">
        <v>315326</v>
      </c>
      <c r="AM577" t="s">
        <v>0</v>
      </c>
      <c r="AN577" t="s">
        <v>75</v>
      </c>
      <c r="AO577" t="s">
        <v>316</v>
      </c>
      <c r="AP577" t="s">
        <v>317</v>
      </c>
      <c r="AQ577" t="s">
        <v>64</v>
      </c>
      <c r="AR577">
        <v>0.16702300100906731</v>
      </c>
      <c r="AS577">
        <v>-11.31561598321932</v>
      </c>
      <c r="AT577">
        <v>0.13646382744233651</v>
      </c>
      <c r="AU577">
        <v>0.16309938875684671</v>
      </c>
      <c r="AV577">
        <v>0.2460527016150495</v>
      </c>
      <c r="AW577" t="s">
        <v>47</v>
      </c>
      <c r="AX577">
        <v>1</v>
      </c>
      <c r="AY577">
        <v>0.66286363728700848</v>
      </c>
      <c r="AZ577">
        <v>146.98099762470309</v>
      </c>
      <c r="BA577">
        <v>1327.6294536817099</v>
      </c>
      <c r="BB577">
        <v>658.42280285035633</v>
      </c>
      <c r="BC577" t="s">
        <v>3687</v>
      </c>
      <c r="BD577" t="s">
        <v>2173</v>
      </c>
      <c r="BE577" t="s">
        <v>2174</v>
      </c>
      <c r="BF577" t="s">
        <v>2185</v>
      </c>
      <c r="BG577">
        <v>1</v>
      </c>
      <c r="BH577">
        <v>1.982231433613987E-2</v>
      </c>
      <c r="BI577">
        <v>34.762455289708221</v>
      </c>
      <c r="BJ577">
        <v>0.2983434521060726</v>
      </c>
      <c r="BK577">
        <v>-2.3460468915157748</v>
      </c>
      <c r="BL577">
        <v>-2.3740047063039778E-2</v>
      </c>
      <c r="BM577">
        <v>7.7437851625510978</v>
      </c>
      <c r="BN577" t="s">
        <v>49</v>
      </c>
      <c r="BO577" t="s">
        <v>49</v>
      </c>
      <c r="BP577" t="s">
        <v>49</v>
      </c>
      <c r="BQ577" t="s">
        <v>3731</v>
      </c>
      <c r="BR577" t="s">
        <v>2168</v>
      </c>
      <c r="BS577">
        <v>-4.2093287827076216</v>
      </c>
      <c r="BT577">
        <v>-4.300488344285025E-2</v>
      </c>
      <c r="BU577">
        <v>-1.0693633050241289</v>
      </c>
      <c r="BV577" t="s">
        <v>48</v>
      </c>
      <c r="BW577" t="s">
        <v>2182</v>
      </c>
      <c r="BX577" t="s">
        <v>2167</v>
      </c>
      <c r="BY577">
        <v>383.93548326077729</v>
      </c>
      <c r="BZ577">
        <v>0.1102618784410499</v>
      </c>
      <c r="CA577">
        <v>0.1467469956840535</v>
      </c>
      <c r="CB577">
        <v>0.1082622735041926</v>
      </c>
      <c r="CC577">
        <v>0.14720068667292741</v>
      </c>
      <c r="CD577" t="s">
        <v>3687</v>
      </c>
      <c r="CE577">
        <v>0.737747801919444</v>
      </c>
      <c r="CF577">
        <v>13.628586827395591</v>
      </c>
      <c r="CG577">
        <v>6.7787848976851768</v>
      </c>
      <c r="CH577">
        <v>116.3845278725825</v>
      </c>
      <c r="CI577">
        <v>943.69397042093283</v>
      </c>
    </row>
    <row r="578" spans="1:87">
      <c r="A578">
        <v>847</v>
      </c>
      <c r="B578">
        <v>716</v>
      </c>
      <c r="C578">
        <v>702</v>
      </c>
      <c r="D578">
        <v>771</v>
      </c>
      <c r="E578">
        <v>647</v>
      </c>
      <c r="F578" t="s">
        <v>1134</v>
      </c>
      <c r="J578">
        <v>2002</v>
      </c>
      <c r="L578">
        <v>410306782</v>
      </c>
      <c r="M578">
        <v>130568</v>
      </c>
      <c r="N578">
        <v>6991124751</v>
      </c>
      <c r="O578" t="s">
        <v>2200</v>
      </c>
      <c r="P578" t="s">
        <v>206</v>
      </c>
      <c r="Q578" t="s">
        <v>1993</v>
      </c>
      <c r="S578" t="s">
        <v>1994</v>
      </c>
      <c r="U578">
        <v>400</v>
      </c>
      <c r="V578" t="s">
        <v>113</v>
      </c>
      <c r="W578">
        <v>2023</v>
      </c>
      <c r="X578">
        <v>934818.19961999997</v>
      </c>
      <c r="Y578">
        <v>8648.2550099999989</v>
      </c>
      <c r="Z578">
        <v>1166.78979</v>
      </c>
      <c r="AA578">
        <v>933.02179000000001</v>
      </c>
      <c r="AB578">
        <v>15058.4313</v>
      </c>
      <c r="AC578">
        <v>0</v>
      </c>
      <c r="AD578">
        <v>587</v>
      </c>
      <c r="AE578">
        <v>36306.559150000001</v>
      </c>
      <c r="AF578">
        <v>267213.99708</v>
      </c>
      <c r="AG578">
        <v>129742.18060000001</v>
      </c>
      <c r="AH578">
        <v>137471.81648000001</v>
      </c>
      <c r="AI578">
        <v>40656.646050000003</v>
      </c>
      <c r="AJ578">
        <v>226557.35102999999</v>
      </c>
      <c r="AM578" t="s">
        <v>42</v>
      </c>
      <c r="AN578" t="s">
        <v>43</v>
      </c>
      <c r="AO578" t="s">
        <v>44</v>
      </c>
      <c r="AP578" t="s">
        <v>45</v>
      </c>
      <c r="AQ578" t="s">
        <v>46</v>
      </c>
      <c r="AR578">
        <v>0</v>
      </c>
      <c r="AS578">
        <v>-12.05886847998168</v>
      </c>
      <c r="AT578">
        <v>9.9807833264186534E-4</v>
      </c>
      <c r="AU578">
        <v>3.491665108099359E-3</v>
      </c>
      <c r="AV578">
        <v>2.2948813555662199E-2</v>
      </c>
      <c r="AW578" t="s">
        <v>57</v>
      </c>
      <c r="AX578">
        <v>0</v>
      </c>
      <c r="AY578">
        <v>0.15215013619899551</v>
      </c>
      <c r="AZ578">
        <v>61.851037734241913</v>
      </c>
      <c r="BA578">
        <v>1592.5352634071551</v>
      </c>
      <c r="BB578">
        <v>221.02586132879051</v>
      </c>
      <c r="BC578" t="s">
        <v>3685</v>
      </c>
      <c r="BD578" t="s">
        <v>2173</v>
      </c>
      <c r="BE578" t="s">
        <v>2174</v>
      </c>
      <c r="BF578" t="s">
        <v>2184</v>
      </c>
      <c r="BG578">
        <v>0</v>
      </c>
      <c r="BH578">
        <v>0</v>
      </c>
      <c r="BI578">
        <v>12.7419840683289</v>
      </c>
      <c r="BJ578">
        <v>0.1199316951296865</v>
      </c>
      <c r="BK578">
        <v>-18.302910095413839</v>
      </c>
      <c r="BL578">
        <v>-0.2021518040394277</v>
      </c>
      <c r="BM578">
        <v>3.043693783792834</v>
      </c>
      <c r="BN578" t="s">
        <v>49</v>
      </c>
      <c r="BO578" t="s">
        <v>49</v>
      </c>
      <c r="BP578" t="s">
        <v>49</v>
      </c>
      <c r="BQ578" t="s">
        <v>3731</v>
      </c>
      <c r="BR578" t="s">
        <v>2168</v>
      </c>
      <c r="BS578">
        <v>-1.5100671140939601</v>
      </c>
      <c r="BT578">
        <v>-1.521584723725322E-2</v>
      </c>
      <c r="BU578">
        <v>-0.37967359118397098</v>
      </c>
      <c r="BV578" t="s">
        <v>48</v>
      </c>
      <c r="BW578" t="s">
        <v>2182</v>
      </c>
      <c r="BX578" t="s">
        <v>2167</v>
      </c>
      <c r="BY578">
        <v>201.31714260178589</v>
      </c>
      <c r="BZ578">
        <v>2.6231176869287941E-3</v>
      </c>
      <c r="CA578">
        <v>6.6276624920010976E-2</v>
      </c>
      <c r="CB578">
        <v>1.0246722226671629E-2</v>
      </c>
      <c r="CC578">
        <v>0</v>
      </c>
      <c r="CD578" t="s">
        <v>3685</v>
      </c>
      <c r="CE578">
        <v>0.1546053716380151</v>
      </c>
      <c r="CF578">
        <v>13.62817565532635</v>
      </c>
      <c r="CG578">
        <v>6.39024066706535</v>
      </c>
      <c r="CH578">
        <v>36.21332239932886</v>
      </c>
      <c r="CI578">
        <v>1391.2181208053689</v>
      </c>
    </row>
    <row r="579" spans="1:87">
      <c r="A579">
        <v>613</v>
      </c>
      <c r="B579">
        <v>521</v>
      </c>
      <c r="C579">
        <v>534</v>
      </c>
      <c r="D579">
        <v>563</v>
      </c>
      <c r="E579">
        <v>648</v>
      </c>
      <c r="F579" t="s">
        <v>883</v>
      </c>
      <c r="J579">
        <v>2012</v>
      </c>
      <c r="L579">
        <v>570173012</v>
      </c>
      <c r="M579">
        <v>409864</v>
      </c>
      <c r="N579">
        <v>7631002199</v>
      </c>
      <c r="O579" t="s">
        <v>2200</v>
      </c>
      <c r="P579" t="s">
        <v>446</v>
      </c>
      <c r="Q579" t="s">
        <v>2320</v>
      </c>
      <c r="S579" t="s">
        <v>2017</v>
      </c>
      <c r="U579">
        <v>500</v>
      </c>
      <c r="V579" t="s">
        <v>113</v>
      </c>
      <c r="W579">
        <v>2023</v>
      </c>
      <c r="X579">
        <v>1216519.4049199999</v>
      </c>
      <c r="Y579">
        <v>75172.636930000008</v>
      </c>
      <c r="Z579">
        <v>122338.02338</v>
      </c>
      <c r="AA579">
        <v>119879.86118000001</v>
      </c>
      <c r="AB579">
        <v>97262.480930000005</v>
      </c>
      <c r="AC579">
        <v>887615</v>
      </c>
      <c r="AD579">
        <v>1586</v>
      </c>
      <c r="AE579">
        <v>154759.79861</v>
      </c>
      <c r="AF579">
        <v>1961847.45591</v>
      </c>
      <c r="AG579">
        <v>1706178.7218200001</v>
      </c>
      <c r="AH579">
        <v>255668.73409000001</v>
      </c>
      <c r="AI579">
        <v>633400.27887000004</v>
      </c>
      <c r="AJ579">
        <v>1328447.17704</v>
      </c>
      <c r="AM579" t="s">
        <v>0</v>
      </c>
      <c r="AN579" t="s">
        <v>75</v>
      </c>
      <c r="AO579" t="s">
        <v>447</v>
      </c>
      <c r="AP579" t="s">
        <v>448</v>
      </c>
      <c r="AQ579" t="s">
        <v>46</v>
      </c>
      <c r="AR579">
        <v>0.7296348881984096</v>
      </c>
      <c r="AS579">
        <v>-11.671338427433961</v>
      </c>
      <c r="AT579">
        <v>9.8543320143654814E-2</v>
      </c>
      <c r="AU579">
        <v>6.1105597593159422E-2</v>
      </c>
      <c r="AV579">
        <v>0.18926398547513801</v>
      </c>
      <c r="AW579" t="s">
        <v>47</v>
      </c>
      <c r="AX579">
        <v>1</v>
      </c>
      <c r="AY579">
        <v>0.32285908721491208</v>
      </c>
      <c r="AZ579">
        <v>97.578687648171496</v>
      </c>
      <c r="BA579">
        <v>767.03619477931909</v>
      </c>
      <c r="BB579">
        <v>1075.7747300252211</v>
      </c>
      <c r="BC579" t="s">
        <v>3686</v>
      </c>
      <c r="BD579" t="s">
        <v>2175</v>
      </c>
      <c r="BE579" t="s">
        <v>2176</v>
      </c>
      <c r="BF579" t="s">
        <v>2185</v>
      </c>
      <c r="BG579">
        <v>1</v>
      </c>
      <c r="BH579">
        <v>5.9517032406279258E-2</v>
      </c>
      <c r="BI579">
        <v>46.624970350677167</v>
      </c>
      <c r="BJ579">
        <v>0.38270791877360638</v>
      </c>
      <c r="BK579">
        <v>6.2499785149834599</v>
      </c>
      <c r="BL579">
        <v>6.0624419604494051E-2</v>
      </c>
      <c r="BM579">
        <v>10.04035538852202</v>
      </c>
      <c r="BN579" t="s">
        <v>48</v>
      </c>
      <c r="BO579" t="s">
        <v>49</v>
      </c>
      <c r="BP579" t="s">
        <v>48</v>
      </c>
      <c r="BQ579" t="s">
        <v>3728</v>
      </c>
      <c r="BR579" t="s">
        <v>2165</v>
      </c>
      <c r="BS579">
        <v>6.586021505376344</v>
      </c>
      <c r="BT579">
        <v>6.3782186801756069E-2</v>
      </c>
      <c r="BU579">
        <v>1.607335535286158</v>
      </c>
      <c r="BV579" t="s">
        <v>48</v>
      </c>
      <c r="BW579" t="s">
        <v>2180</v>
      </c>
      <c r="BX579" t="s">
        <v>2166</v>
      </c>
      <c r="BY579">
        <v>209.45493043792121</v>
      </c>
      <c r="BZ579">
        <v>3.5155683648710863E-2</v>
      </c>
      <c r="CA579">
        <v>7.2527084519614982E-2</v>
      </c>
      <c r="CB579">
        <v>2.5063371628414551E-2</v>
      </c>
      <c r="CC579">
        <v>0.67011785579213035</v>
      </c>
      <c r="CD579" t="s">
        <v>3686</v>
      </c>
      <c r="CE579">
        <v>0.34557257877415642</v>
      </c>
      <c r="CF579">
        <v>13.62879647373933</v>
      </c>
      <c r="CG579">
        <v>7.305188215393037</v>
      </c>
      <c r="CH579">
        <v>79.771832587365594</v>
      </c>
      <c r="CI579">
        <v>557.58126434139785</v>
      </c>
    </row>
    <row r="580" spans="1:87">
      <c r="A580">
        <v>738</v>
      </c>
      <c r="B580">
        <v>735</v>
      </c>
      <c r="C580">
        <v>585</v>
      </c>
      <c r="D580">
        <v>638</v>
      </c>
      <c r="E580">
        <v>649</v>
      </c>
      <c r="F580" t="s">
        <v>1026</v>
      </c>
      <c r="L580">
        <v>356567685</v>
      </c>
      <c r="M580">
        <v>390511</v>
      </c>
      <c r="N580">
        <v>9451972201</v>
      </c>
      <c r="O580" t="s">
        <v>2200</v>
      </c>
      <c r="P580" t="s">
        <v>383</v>
      </c>
      <c r="Q580" t="s">
        <v>2040</v>
      </c>
      <c r="R580" t="s">
        <v>2630</v>
      </c>
      <c r="S580" t="s">
        <v>2002</v>
      </c>
      <c r="U580">
        <v>400</v>
      </c>
      <c r="V580" t="s">
        <v>113</v>
      </c>
      <c r="W580">
        <v>2023</v>
      </c>
      <c r="X580">
        <v>1041454.407</v>
      </c>
      <c r="Y580">
        <v>6928.8860000000004</v>
      </c>
      <c r="Z580">
        <v>779.37800000000004</v>
      </c>
      <c r="AA580">
        <v>2150.7629999999999</v>
      </c>
      <c r="AB580">
        <v>7016</v>
      </c>
      <c r="AC580">
        <v>0</v>
      </c>
      <c r="AD580">
        <v>321</v>
      </c>
      <c r="AE580">
        <v>38197</v>
      </c>
      <c r="AF580">
        <v>266722.72899999999</v>
      </c>
      <c r="AG580">
        <v>122875.76700000001</v>
      </c>
      <c r="AH580">
        <v>143846.962</v>
      </c>
      <c r="AI580">
        <v>62905.803999999996</v>
      </c>
      <c r="AJ580">
        <v>201409.55499999999</v>
      </c>
      <c r="AM580" t="s">
        <v>42</v>
      </c>
      <c r="AN580" t="s">
        <v>43</v>
      </c>
      <c r="AO580" t="s">
        <v>44</v>
      </c>
      <c r="AP580" t="s">
        <v>45</v>
      </c>
      <c r="AQ580" t="s">
        <v>46</v>
      </c>
      <c r="AR580">
        <v>0</v>
      </c>
      <c r="AS580">
        <v>0</v>
      </c>
      <c r="AT580">
        <v>2.065153294799971E-3</v>
      </c>
      <c r="AU580">
        <v>8.063665995259069E-3</v>
      </c>
      <c r="AV580">
        <v>3.419021558010768E-2</v>
      </c>
      <c r="AW580" t="s">
        <v>57</v>
      </c>
      <c r="AX580">
        <v>0</v>
      </c>
      <c r="AY580">
        <v>0.23584718196250909</v>
      </c>
      <c r="AZ580">
        <v>118.993769470405</v>
      </c>
      <c r="BA580">
        <v>3244.4062523364491</v>
      </c>
      <c r="BB580">
        <v>382.79055140186921</v>
      </c>
      <c r="BC580" t="s">
        <v>3685</v>
      </c>
      <c r="BD580" t="s">
        <v>2173</v>
      </c>
      <c r="BE580" t="s">
        <v>2174</v>
      </c>
      <c r="BF580" t="s">
        <v>2184</v>
      </c>
      <c r="BG580">
        <v>0</v>
      </c>
      <c r="BH580">
        <v>-0.17370151997227209</v>
      </c>
      <c r="BI580">
        <v>1.3951973666275941</v>
      </c>
      <c r="BJ580">
        <v>1.3855540799069029E-2</v>
      </c>
      <c r="BK580">
        <v>-26.525219299545221</v>
      </c>
      <c r="BL580">
        <v>-0.30822795837004507</v>
      </c>
      <c r="BM580">
        <v>0.3469891383013346</v>
      </c>
      <c r="BN580" t="s">
        <v>49</v>
      </c>
      <c r="BO580" t="s">
        <v>49</v>
      </c>
      <c r="BP580" t="s">
        <v>49</v>
      </c>
      <c r="BQ580" t="s">
        <v>3731</v>
      </c>
      <c r="BR580" t="s">
        <v>2168</v>
      </c>
      <c r="BS580">
        <v>13.42756183745583</v>
      </c>
      <c r="BT580">
        <v>0.12599422548677811</v>
      </c>
      <c r="BU580">
        <v>3.199988577032431</v>
      </c>
      <c r="BV580" t="s">
        <v>48</v>
      </c>
      <c r="BW580" t="s">
        <v>2180</v>
      </c>
      <c r="BX580" t="s">
        <v>2166</v>
      </c>
      <c r="BY580">
        <v>-385.00717522538889</v>
      </c>
      <c r="BZ580">
        <v>3.2485853704129201E-2</v>
      </c>
      <c r="CA580">
        <v>1.2122552271335849</v>
      </c>
      <c r="CB580">
        <v>0.25220729299013561</v>
      </c>
      <c r="CC580">
        <v>0.17370151997227209</v>
      </c>
      <c r="CD580" t="s">
        <v>3687</v>
      </c>
      <c r="CE580">
        <v>0.2080480144321486</v>
      </c>
      <c r="CF580">
        <v>13.84227322164168</v>
      </c>
      <c r="CG580">
        <v>5.6454468976432377</v>
      </c>
      <c r="CH580">
        <v>121.97173144876329</v>
      </c>
      <c r="CI580">
        <v>3629.413427561838</v>
      </c>
    </row>
    <row r="581" spans="1:87">
      <c r="A581">
        <v>777</v>
      </c>
      <c r="B581">
        <v>885</v>
      </c>
      <c r="C581">
        <v>807</v>
      </c>
      <c r="D581">
        <v>801</v>
      </c>
      <c r="E581">
        <v>650</v>
      </c>
      <c r="F581" t="s">
        <v>1062</v>
      </c>
      <c r="J581">
        <v>2001</v>
      </c>
      <c r="L581">
        <v>632243012</v>
      </c>
      <c r="M581">
        <v>1970</v>
      </c>
      <c r="N581">
        <v>9720050433</v>
      </c>
      <c r="O581" t="s">
        <v>2198</v>
      </c>
      <c r="P581" t="s">
        <v>185</v>
      </c>
      <c r="Q581" t="s">
        <v>2016</v>
      </c>
      <c r="S581" t="s">
        <v>2017</v>
      </c>
      <c r="U581">
        <v>450</v>
      </c>
      <c r="V581" t="s">
        <v>113</v>
      </c>
      <c r="W581">
        <v>2023</v>
      </c>
      <c r="X581">
        <v>1005341.79589</v>
      </c>
      <c r="Y581">
        <v>350603.36011000001</v>
      </c>
      <c r="Z581">
        <v>71586.098150000005</v>
      </c>
      <c r="AA581">
        <v>13391.82315</v>
      </c>
      <c r="AB581">
        <v>139447.86329000001</v>
      </c>
      <c r="AC581">
        <v>0</v>
      </c>
      <c r="AD581">
        <v>23</v>
      </c>
      <c r="AE581">
        <v>9233.3605199999984</v>
      </c>
      <c r="AF581">
        <v>2781412.3870299999</v>
      </c>
      <c r="AG581">
        <v>2458124.05834</v>
      </c>
      <c r="AH581">
        <v>323288.32868999999</v>
      </c>
      <c r="AI581">
        <v>-3424308.7679699999</v>
      </c>
      <c r="AJ581">
        <v>6205721.1550000003</v>
      </c>
      <c r="AM581" t="s">
        <v>47</v>
      </c>
      <c r="AN581" t="s">
        <v>186</v>
      </c>
      <c r="AO581" t="s">
        <v>187</v>
      </c>
      <c r="AP581" t="s">
        <v>188</v>
      </c>
      <c r="AQ581" t="s">
        <v>71</v>
      </c>
      <c r="AR581">
        <v>0</v>
      </c>
      <c r="AS581">
        <v>13.52473671200503</v>
      </c>
      <c r="AT581">
        <v>1.332066686648057E-2</v>
      </c>
      <c r="AU581">
        <v>4.8147564210353671E-3</v>
      </c>
      <c r="AV581">
        <v>-3.9108106357882396E-3</v>
      </c>
      <c r="AW581" t="s">
        <v>57</v>
      </c>
      <c r="AX581">
        <v>0</v>
      </c>
      <c r="AY581">
        <v>-1.2311402595091221</v>
      </c>
      <c r="AZ581">
        <v>401.45045739130433</v>
      </c>
      <c r="BA581">
        <v>43710.512864782613</v>
      </c>
      <c r="BB581">
        <v>106874.95905826089</v>
      </c>
      <c r="BC581" t="s">
        <v>3685</v>
      </c>
      <c r="BD581" t="s">
        <v>2173</v>
      </c>
      <c r="BE581" t="s">
        <v>2174</v>
      </c>
      <c r="BF581" t="s">
        <v>2184</v>
      </c>
      <c r="BG581">
        <v>0</v>
      </c>
      <c r="BH581">
        <v>0</v>
      </c>
      <c r="BI581">
        <v>21.56476181890952</v>
      </c>
      <c r="BJ581">
        <v>0.1952769538739734</v>
      </c>
      <c r="BK581">
        <v>-11.909592884848159</v>
      </c>
      <c r="BL581">
        <v>-0.12680654529514079</v>
      </c>
      <c r="BM581">
        <v>5.0030528457808643</v>
      </c>
      <c r="BN581" t="s">
        <v>49</v>
      </c>
      <c r="BO581" t="s">
        <v>48</v>
      </c>
      <c r="BP581" t="s">
        <v>48</v>
      </c>
      <c r="BQ581" t="s">
        <v>3731</v>
      </c>
      <c r="BR581" t="s">
        <v>2168</v>
      </c>
      <c r="BS581">
        <v>4.5454545454545459</v>
      </c>
      <c r="BT581">
        <v>4.4451762570833608E-2</v>
      </c>
      <c r="BU581">
        <v>1.1174918741109869</v>
      </c>
      <c r="BV581" t="s">
        <v>48</v>
      </c>
      <c r="BW581" t="s">
        <v>2180</v>
      </c>
      <c r="BX581" t="s">
        <v>2166</v>
      </c>
      <c r="BY581">
        <v>6119.5583193280618</v>
      </c>
      <c r="BZ581">
        <v>-0.13890188766398109</v>
      </c>
      <c r="CA581">
        <v>3.6974902438427742E-2</v>
      </c>
      <c r="CB581">
        <v>-2.6025004140320971E-2</v>
      </c>
      <c r="CC581">
        <v>0</v>
      </c>
      <c r="CD581" t="s">
        <v>3685</v>
      </c>
      <c r="CE581">
        <v>-0.70385592453310664</v>
      </c>
      <c r="CF581">
        <v>13.625561183194939</v>
      </c>
      <c r="CG581">
        <v>3.0910424533583161</v>
      </c>
      <c r="CH581">
        <v>367.70552136363642</v>
      </c>
      <c r="CI581">
        <v>37590.954545454537</v>
      </c>
    </row>
    <row r="582" spans="1:87">
      <c r="A582">
        <v>612</v>
      </c>
      <c r="B582">
        <v>689</v>
      </c>
      <c r="C582">
        <v>554</v>
      </c>
      <c r="D582">
        <v>531</v>
      </c>
      <c r="E582">
        <v>651</v>
      </c>
      <c r="F582" t="s">
        <v>882</v>
      </c>
      <c r="J582">
        <v>2001</v>
      </c>
      <c r="L582">
        <v>350686207</v>
      </c>
      <c r="M582">
        <v>12542</v>
      </c>
      <c r="N582">
        <v>6750002182</v>
      </c>
      <c r="O582" t="s">
        <v>2198</v>
      </c>
      <c r="P582" t="s">
        <v>154</v>
      </c>
      <c r="Q582" t="s">
        <v>2679</v>
      </c>
      <c r="S582" t="s">
        <v>2006</v>
      </c>
      <c r="U582">
        <v>500</v>
      </c>
      <c r="V582" t="s">
        <v>113</v>
      </c>
      <c r="W582">
        <v>2023</v>
      </c>
      <c r="X582">
        <v>1226664</v>
      </c>
      <c r="Y582">
        <v>179068</v>
      </c>
      <c r="Z582">
        <v>110356</v>
      </c>
      <c r="AA582">
        <v>87791</v>
      </c>
      <c r="AB582">
        <v>190049</v>
      </c>
      <c r="AC582">
        <v>894218</v>
      </c>
      <c r="AD582">
        <v>1784</v>
      </c>
      <c r="AE582">
        <v>303970</v>
      </c>
      <c r="AF582">
        <v>2025039</v>
      </c>
      <c r="AG582">
        <v>1607773</v>
      </c>
      <c r="AH582">
        <v>417266</v>
      </c>
      <c r="AI582">
        <v>213776</v>
      </c>
      <c r="AJ582">
        <v>1811263</v>
      </c>
      <c r="AM582" t="s">
        <v>0</v>
      </c>
      <c r="AN582" t="s">
        <v>75</v>
      </c>
      <c r="AO582" t="s">
        <v>155</v>
      </c>
      <c r="AP582" t="s">
        <v>156</v>
      </c>
      <c r="AQ582" t="s">
        <v>71</v>
      </c>
      <c r="AR582">
        <v>0.72898364996445641</v>
      </c>
      <c r="AS582">
        <v>10.98661281391486</v>
      </c>
      <c r="AT582">
        <v>7.1568905584577361E-2</v>
      </c>
      <c r="AU582">
        <v>4.3352745305152138E-2</v>
      </c>
      <c r="AV582">
        <v>0.41066817603472788</v>
      </c>
      <c r="AW582" t="s">
        <v>47</v>
      </c>
      <c r="AX582">
        <v>1</v>
      </c>
      <c r="AY582">
        <v>0.1055663619317949</v>
      </c>
      <c r="AZ582">
        <v>170.3867713004484</v>
      </c>
      <c r="BA582">
        <v>687.59192825112109</v>
      </c>
      <c r="BB582">
        <v>901.21804932735427</v>
      </c>
      <c r="BC582" t="s">
        <v>3686</v>
      </c>
      <c r="BD582" t="s">
        <v>2175</v>
      </c>
      <c r="BE582" t="s">
        <v>2176</v>
      </c>
      <c r="BF582" t="s">
        <v>2185</v>
      </c>
      <c r="BG582">
        <v>1</v>
      </c>
      <c r="BH582">
        <v>6.4201229258589176E-3</v>
      </c>
      <c r="BI582">
        <v>48.34633785306908</v>
      </c>
      <c r="BJ582">
        <v>0.39437947458673511</v>
      </c>
      <c r="BK582">
        <v>7.4973462703399303</v>
      </c>
      <c r="BL582">
        <v>7.2295975417622671E-2</v>
      </c>
      <c r="BM582">
        <v>10.36190982785374</v>
      </c>
      <c r="BN582" t="s">
        <v>48</v>
      </c>
      <c r="BO582" t="s">
        <v>49</v>
      </c>
      <c r="BP582" t="s">
        <v>48</v>
      </c>
      <c r="BQ582" t="s">
        <v>3728</v>
      </c>
      <c r="BR582" t="s">
        <v>2165</v>
      </c>
      <c r="BS582">
        <v>-1.3819789939192919</v>
      </c>
      <c r="BT582">
        <v>-1.3916172255339809E-2</v>
      </c>
      <c r="BU582">
        <v>-0.34729982056542757</v>
      </c>
      <c r="BV582" t="s">
        <v>48</v>
      </c>
      <c r="BW582" t="s">
        <v>2182</v>
      </c>
      <c r="BX582" t="s">
        <v>2167</v>
      </c>
      <c r="BY582">
        <v>230.4929785551565</v>
      </c>
      <c r="BZ582">
        <v>0.152660806973583</v>
      </c>
      <c r="CA582">
        <v>0.50049361864094299</v>
      </c>
      <c r="CB582">
        <v>6.4797856394883266E-2</v>
      </c>
      <c r="CC582">
        <v>0.7225635270385975</v>
      </c>
      <c r="CD582" t="s">
        <v>3686</v>
      </c>
      <c r="CE582">
        <v>0.12946789725478919</v>
      </c>
      <c r="CF582">
        <v>13.62542937297486</v>
      </c>
      <c r="CG582">
        <v>7.5005294853952948</v>
      </c>
      <c r="CH582">
        <v>118.0364842454395</v>
      </c>
      <c r="CI582">
        <v>457.09894969596462</v>
      </c>
    </row>
    <row r="583" spans="1:87">
      <c r="A583">
        <v>621</v>
      </c>
      <c r="B583">
        <v>758</v>
      </c>
      <c r="C583">
        <v>568</v>
      </c>
      <c r="D583">
        <v>596</v>
      </c>
      <c r="E583">
        <v>652</v>
      </c>
      <c r="F583" t="s">
        <v>892</v>
      </c>
      <c r="J583">
        <v>2001</v>
      </c>
      <c r="L583">
        <v>472871255</v>
      </c>
      <c r="M583">
        <v>14115</v>
      </c>
      <c r="N583">
        <v>7311821205</v>
      </c>
      <c r="O583" t="s">
        <v>2200</v>
      </c>
      <c r="P583" t="s">
        <v>306</v>
      </c>
      <c r="Q583" t="s">
        <v>2551</v>
      </c>
      <c r="S583" t="s">
        <v>2004</v>
      </c>
      <c r="U583">
        <v>400</v>
      </c>
      <c r="V583" t="s">
        <v>113</v>
      </c>
      <c r="W583">
        <v>2023</v>
      </c>
      <c r="X583">
        <v>1205661.95255</v>
      </c>
      <c r="Y583">
        <v>407942.56008999998</v>
      </c>
      <c r="Z583">
        <v>407738.33516000002</v>
      </c>
      <c r="AA583">
        <v>328261.88689999998</v>
      </c>
      <c r="AB583">
        <v>35601</v>
      </c>
      <c r="AC583">
        <v>217954</v>
      </c>
      <c r="AD583">
        <v>1149</v>
      </c>
      <c r="AE583">
        <v>142285</v>
      </c>
      <c r="AF583">
        <v>1149575.0572599999</v>
      </c>
      <c r="AG583">
        <v>336493.99978999997</v>
      </c>
      <c r="AH583">
        <v>813081.05747</v>
      </c>
      <c r="AI583">
        <v>936526.38925000001</v>
      </c>
      <c r="AJ583">
        <v>213048.66800999999</v>
      </c>
      <c r="AM583" t="s">
        <v>0</v>
      </c>
      <c r="AN583" t="s">
        <v>75</v>
      </c>
      <c r="AO583" t="s">
        <v>307</v>
      </c>
      <c r="AP583" t="s">
        <v>308</v>
      </c>
      <c r="AQ583" t="s">
        <v>64</v>
      </c>
      <c r="AR583">
        <v>0.18077538197089391</v>
      </c>
      <c r="AS583">
        <v>18.902734718365679</v>
      </c>
      <c r="AT583">
        <v>0.27226693701805832</v>
      </c>
      <c r="AU583">
        <v>0.2855506344078208</v>
      </c>
      <c r="AV583">
        <v>0.35051002370887008</v>
      </c>
      <c r="AW583" t="s">
        <v>57</v>
      </c>
      <c r="AX583">
        <v>0</v>
      </c>
      <c r="AY583">
        <v>0.81467180706077658</v>
      </c>
      <c r="AZ583">
        <v>123.83376849434291</v>
      </c>
      <c r="BA583">
        <v>1049.314144952132</v>
      </c>
      <c r="BB583">
        <v>292.85813732811141</v>
      </c>
      <c r="BC583" t="s">
        <v>3687</v>
      </c>
      <c r="BD583" t="s">
        <v>2173</v>
      </c>
      <c r="BE583" t="s">
        <v>2174</v>
      </c>
      <c r="BF583" t="s">
        <v>2185</v>
      </c>
      <c r="BG583">
        <v>1</v>
      </c>
      <c r="BH583">
        <v>0.14389222854798731</v>
      </c>
      <c r="BI583">
        <v>46.215811567628009</v>
      </c>
      <c r="BJ583">
        <v>0.379913505737143</v>
      </c>
      <c r="BK583">
        <v>5.9534866432087084</v>
      </c>
      <c r="BL583">
        <v>5.7830006568030612E-2</v>
      </c>
      <c r="BM583">
        <v>9.9635076837672365</v>
      </c>
      <c r="BN583" t="s">
        <v>48</v>
      </c>
      <c r="BO583" t="s">
        <v>48</v>
      </c>
      <c r="BP583" t="s">
        <v>48</v>
      </c>
      <c r="BQ583" t="s">
        <v>3728</v>
      </c>
      <c r="BR583" t="s">
        <v>2165</v>
      </c>
      <c r="BS583">
        <v>17.604912998976459</v>
      </c>
      <c r="BT583">
        <v>0.16216062580597329</v>
      </c>
      <c r="BU583">
        <v>4.1373126712349606</v>
      </c>
      <c r="BV583" t="s">
        <v>48</v>
      </c>
      <c r="BW583" t="s">
        <v>2180</v>
      </c>
      <c r="BX583" t="s">
        <v>2166</v>
      </c>
      <c r="BY583">
        <v>205.32540390812019</v>
      </c>
      <c r="BZ583">
        <v>0.15153466565281351</v>
      </c>
      <c r="CA583">
        <v>0.2406658452479089</v>
      </c>
      <c r="CB583">
        <v>0.1836603123167255</v>
      </c>
      <c r="CC583">
        <v>3.6883153422906531E-2</v>
      </c>
      <c r="CD583" t="s">
        <v>3685</v>
      </c>
      <c r="CE583">
        <v>0.76313409627169038</v>
      </c>
      <c r="CF583">
        <v>13.62262580655451</v>
      </c>
      <c r="CG583">
        <v>6.8844866520427823</v>
      </c>
      <c r="CH583">
        <v>99.412487205731836</v>
      </c>
      <c r="CI583">
        <v>843.98874104401227</v>
      </c>
    </row>
    <row r="584" spans="1:87">
      <c r="A584">
        <v>753</v>
      </c>
      <c r="B584">
        <v>844</v>
      </c>
      <c r="C584">
        <v>665</v>
      </c>
      <c r="D584">
        <v>641</v>
      </c>
      <c r="E584">
        <v>653</v>
      </c>
      <c r="F584" t="s">
        <v>1043</v>
      </c>
      <c r="J584">
        <v>2001</v>
      </c>
      <c r="L584" t="s">
        <v>3387</v>
      </c>
      <c r="M584">
        <v>14836</v>
      </c>
      <c r="N584">
        <v>5270204212</v>
      </c>
      <c r="O584" t="s">
        <v>2200</v>
      </c>
      <c r="P584" t="s">
        <v>86</v>
      </c>
      <c r="Q584" t="s">
        <v>1990</v>
      </c>
      <c r="S584" t="s">
        <v>1991</v>
      </c>
      <c r="U584">
        <v>500</v>
      </c>
      <c r="V584" t="s">
        <v>113</v>
      </c>
      <c r="W584">
        <v>2023</v>
      </c>
      <c r="X584">
        <v>1022626.80607</v>
      </c>
      <c r="Y584">
        <v>43264.089160000003</v>
      </c>
      <c r="Z584">
        <v>44665.19094</v>
      </c>
      <c r="AA584">
        <v>35234.1031</v>
      </c>
      <c r="AB584">
        <v>4629.9838099999997</v>
      </c>
      <c r="AC584">
        <v>141132</v>
      </c>
      <c r="AD584">
        <v>258</v>
      </c>
      <c r="AE584">
        <v>87047.596870000008</v>
      </c>
      <c r="AF584">
        <v>408753.26325999992</v>
      </c>
      <c r="AG584">
        <v>35602.40036</v>
      </c>
      <c r="AH584">
        <v>373150.86289999989</v>
      </c>
      <c r="AI584">
        <v>256542.26696000001</v>
      </c>
      <c r="AJ584">
        <v>152210.9963</v>
      </c>
      <c r="AM584" t="s">
        <v>42</v>
      </c>
      <c r="AN584" t="s">
        <v>43</v>
      </c>
      <c r="AO584" t="s">
        <v>87</v>
      </c>
      <c r="AP584" t="s">
        <v>88</v>
      </c>
      <c r="AQ584" t="s">
        <v>46</v>
      </c>
      <c r="AR584">
        <v>0.1380092905469362</v>
      </c>
      <c r="AS584">
        <v>10.868941965473169</v>
      </c>
      <c r="AT584">
        <v>3.4454507637450081E-2</v>
      </c>
      <c r="AU584">
        <v>8.6198952441361373E-2</v>
      </c>
      <c r="AV584">
        <v>0.13734229262694439</v>
      </c>
      <c r="AW584" t="s">
        <v>47</v>
      </c>
      <c r="AX584">
        <v>1</v>
      </c>
      <c r="AY584">
        <v>0.6276213305649343</v>
      </c>
      <c r="AZ584">
        <v>337.39378631782949</v>
      </c>
      <c r="BA584">
        <v>3963.6697909689919</v>
      </c>
      <c r="BB584">
        <v>137.99379984496119</v>
      </c>
      <c r="BC584" t="s">
        <v>3687</v>
      </c>
      <c r="BD584" t="s">
        <v>2173</v>
      </c>
      <c r="BE584" t="s">
        <v>2174</v>
      </c>
      <c r="BF584" t="s">
        <v>2185</v>
      </c>
      <c r="BG584">
        <v>1</v>
      </c>
      <c r="BH584">
        <v>1.303341845214843E-2</v>
      </c>
      <c r="BI584">
        <v>24.145120223130021</v>
      </c>
      <c r="BJ584">
        <v>0.21628101970129521</v>
      </c>
      <c r="BK584">
        <v>-10.0397679542536</v>
      </c>
      <c r="BL584">
        <v>-0.105802479467819</v>
      </c>
      <c r="BM584">
        <v>5.5558757751852372</v>
      </c>
      <c r="BN584" t="s">
        <v>49</v>
      </c>
      <c r="BO584" t="s">
        <v>49</v>
      </c>
      <c r="BP584" t="s">
        <v>49</v>
      </c>
      <c r="BQ584" t="s">
        <v>3731</v>
      </c>
      <c r="BR584" t="s">
        <v>2168</v>
      </c>
      <c r="BS584">
        <v>-11.340206185567011</v>
      </c>
      <c r="BT584">
        <v>-0.12036368224987549</v>
      </c>
      <c r="BU584">
        <v>-2.9642695894251281</v>
      </c>
      <c r="BV584" t="s">
        <v>48</v>
      </c>
      <c r="BW584" t="s">
        <v>2182</v>
      </c>
      <c r="BX584" t="s">
        <v>2167</v>
      </c>
      <c r="BY584">
        <v>1132.9653236150409</v>
      </c>
      <c r="BZ584">
        <v>1.8328710082732919E-2</v>
      </c>
      <c r="CA584">
        <v>9.3606626491084491E-2</v>
      </c>
      <c r="CB584">
        <v>3.9895043639332738E-2</v>
      </c>
      <c r="CC584">
        <v>0.1249758720947878</v>
      </c>
      <c r="CD584" t="s">
        <v>3687</v>
      </c>
      <c r="CE584">
        <v>0.42619892559777828</v>
      </c>
      <c r="CF584">
        <v>13.621604155224871</v>
      </c>
      <c r="CG584">
        <v>5.6733232671714928</v>
      </c>
      <c r="CH584">
        <v>280.58075601374571</v>
      </c>
      <c r="CI584">
        <v>2830.7044673539522</v>
      </c>
    </row>
    <row r="585" spans="1:87">
      <c r="A585">
        <v>841</v>
      </c>
      <c r="B585">
        <v>889</v>
      </c>
      <c r="C585">
        <v>932</v>
      </c>
      <c r="D585">
        <v>822</v>
      </c>
      <c r="E585">
        <v>654</v>
      </c>
      <c r="F585" t="s">
        <v>1127</v>
      </c>
      <c r="J585">
        <v>2002</v>
      </c>
      <c r="L585">
        <v>192085556</v>
      </c>
      <c r="M585">
        <v>122560</v>
      </c>
      <c r="N585">
        <v>5932256752</v>
      </c>
      <c r="O585" t="s">
        <v>2200</v>
      </c>
      <c r="P585" t="s">
        <v>689</v>
      </c>
      <c r="Q585" t="s">
        <v>2719</v>
      </c>
      <c r="S585" t="s">
        <v>2000</v>
      </c>
      <c r="U585">
        <v>500</v>
      </c>
      <c r="V585" t="s">
        <v>113</v>
      </c>
      <c r="W585">
        <v>2023</v>
      </c>
      <c r="X585">
        <v>941573.38584</v>
      </c>
      <c r="Y585">
        <v>12878.5434</v>
      </c>
      <c r="Z585">
        <v>13422.89338</v>
      </c>
      <c r="AA585">
        <v>3538.8446199999998</v>
      </c>
      <c r="AB585">
        <v>26508.323799999998</v>
      </c>
      <c r="AC585">
        <v>796340</v>
      </c>
      <c r="AD585">
        <v>1039</v>
      </c>
      <c r="AE585">
        <v>147033.9105</v>
      </c>
      <c r="AF585">
        <v>578117.76649000007</v>
      </c>
      <c r="AG585">
        <v>205902.31145000001</v>
      </c>
      <c r="AH585">
        <v>372215.45503999997</v>
      </c>
      <c r="AI585">
        <v>281047.28688000003</v>
      </c>
      <c r="AJ585">
        <v>297070.47960999998</v>
      </c>
      <c r="AM585" t="s">
        <v>0</v>
      </c>
      <c r="AN585" t="s">
        <v>75</v>
      </c>
      <c r="AO585" t="s">
        <v>160</v>
      </c>
      <c r="AP585" t="s">
        <v>161</v>
      </c>
      <c r="AQ585" t="s">
        <v>46</v>
      </c>
      <c r="AR585">
        <v>0.84575457630375372</v>
      </c>
      <c r="AS585">
        <v>6.7258282293988669</v>
      </c>
      <c r="AT585">
        <v>3.7584373913063752E-3</v>
      </c>
      <c r="AU585">
        <v>6.1213213381865732E-3</v>
      </c>
      <c r="AV585">
        <v>1.259163416692578E-2</v>
      </c>
      <c r="AW585" t="s">
        <v>47</v>
      </c>
      <c r="AX585">
        <v>1</v>
      </c>
      <c r="AY585">
        <v>0.48614193019245561</v>
      </c>
      <c r="AZ585">
        <v>141.51483205004811</v>
      </c>
      <c r="BA585">
        <v>906.23040023099134</v>
      </c>
      <c r="BB585">
        <v>198.17354326275259</v>
      </c>
      <c r="BC585" t="s">
        <v>3688</v>
      </c>
      <c r="BD585" t="s">
        <v>2175</v>
      </c>
      <c r="BE585" t="s">
        <v>2176</v>
      </c>
      <c r="BF585" t="s">
        <v>2184</v>
      </c>
      <c r="BG585">
        <v>0</v>
      </c>
      <c r="BH585">
        <v>-1.6032093897614841E-2</v>
      </c>
      <c r="BI585">
        <v>14.50164787315933</v>
      </c>
      <c r="BJ585">
        <v>0.13541902880796289</v>
      </c>
      <c r="BK585">
        <v>-17.027791396261339</v>
      </c>
      <c r="BL585">
        <v>-0.1866644703611495</v>
      </c>
      <c r="BM585">
        <v>3.443435167705533</v>
      </c>
      <c r="BN585" t="s">
        <v>49</v>
      </c>
      <c r="BO585" t="s">
        <v>49</v>
      </c>
      <c r="BP585" t="s">
        <v>49</v>
      </c>
      <c r="BQ585" t="s">
        <v>3731</v>
      </c>
      <c r="BR585" t="s">
        <v>2168</v>
      </c>
      <c r="BS585">
        <v>5.696846388606307</v>
      </c>
      <c r="BT585">
        <v>5.5404870952060932E-2</v>
      </c>
      <c r="BU585">
        <v>1.3947590299463239</v>
      </c>
      <c r="BV585" t="s">
        <v>48</v>
      </c>
      <c r="BW585" t="s">
        <v>2180</v>
      </c>
      <c r="BX585" t="s">
        <v>2166</v>
      </c>
      <c r="BY585">
        <v>69.686147942079856</v>
      </c>
      <c r="BZ585">
        <v>1.4559972176383249E-2</v>
      </c>
      <c r="CA585">
        <v>4.7689985222597077E-2</v>
      </c>
      <c r="CB585">
        <v>2.422919078185836E-2</v>
      </c>
      <c r="CC585">
        <v>0.86178667020136857</v>
      </c>
      <c r="CD585" t="s">
        <v>3688</v>
      </c>
      <c r="CE585">
        <v>0.50805616040278778</v>
      </c>
      <c r="CF585">
        <v>13.61988854089496</v>
      </c>
      <c r="CG585">
        <v>6.8906091201471664</v>
      </c>
      <c r="CH585">
        <v>97.467955239064096</v>
      </c>
      <c r="CI585">
        <v>836.54425228891148</v>
      </c>
    </row>
    <row r="586" spans="1:87">
      <c r="A586">
        <v>444</v>
      </c>
      <c r="C586">
        <v>306</v>
      </c>
      <c r="D586">
        <v>411</v>
      </c>
      <c r="E586">
        <v>655</v>
      </c>
      <c r="F586" t="s">
        <v>677</v>
      </c>
      <c r="G586" t="s">
        <v>2283</v>
      </c>
      <c r="J586">
        <v>2001</v>
      </c>
      <c r="L586">
        <v>356366975</v>
      </c>
      <c r="M586">
        <v>918455</v>
      </c>
      <c r="N586">
        <v>6751265009</v>
      </c>
      <c r="O586" t="s">
        <v>2198</v>
      </c>
      <c r="P586" t="s">
        <v>678</v>
      </c>
      <c r="Q586" t="s">
        <v>2062</v>
      </c>
      <c r="R586" t="s">
        <v>2238</v>
      </c>
      <c r="S586" t="s">
        <v>2004</v>
      </c>
      <c r="U586">
        <v>400</v>
      </c>
      <c r="V586" t="s">
        <v>2208</v>
      </c>
      <c r="W586">
        <v>2023</v>
      </c>
      <c r="X586">
        <v>1625458</v>
      </c>
      <c r="Y586">
        <v>238210</v>
      </c>
      <c r="Z586">
        <v>188172</v>
      </c>
      <c r="AA586">
        <v>144711</v>
      </c>
      <c r="AB586">
        <v>154663</v>
      </c>
      <c r="AC586">
        <v>0</v>
      </c>
      <c r="AD586">
        <v>8220</v>
      </c>
      <c r="AE586">
        <v>624996</v>
      </c>
      <c r="AF586">
        <v>1425600</v>
      </c>
      <c r="AG586">
        <v>1094636</v>
      </c>
      <c r="AH586">
        <v>330964</v>
      </c>
      <c r="AI586">
        <v>379309</v>
      </c>
      <c r="AJ586">
        <v>1046290</v>
      </c>
      <c r="AM586" t="s">
        <v>339</v>
      </c>
      <c r="AN586" t="s">
        <v>340</v>
      </c>
      <c r="AO586" t="s">
        <v>341</v>
      </c>
      <c r="AP586" t="s">
        <v>342</v>
      </c>
      <c r="AQ586" t="s">
        <v>64</v>
      </c>
      <c r="AR586">
        <v>0</v>
      </c>
      <c r="AS586">
        <v>11.99165721551163</v>
      </c>
      <c r="AT586">
        <v>8.9027830925191551E-2</v>
      </c>
      <c r="AU586">
        <v>0.1015088383838384</v>
      </c>
      <c r="AV586">
        <v>0.38151217081587829</v>
      </c>
      <c r="AW586" t="s">
        <v>57</v>
      </c>
      <c r="AX586">
        <v>0</v>
      </c>
      <c r="AY586">
        <v>0.26606972502805842</v>
      </c>
      <c r="AZ586">
        <v>76.03357664233576</v>
      </c>
      <c r="BA586">
        <v>197.74428223844279</v>
      </c>
      <c r="BB586">
        <v>133.167396593674</v>
      </c>
      <c r="BC586" t="s">
        <v>3685</v>
      </c>
      <c r="BD586" t="s">
        <v>2173</v>
      </c>
      <c r="BE586" t="s">
        <v>2174</v>
      </c>
      <c r="BF586" t="s">
        <v>2184</v>
      </c>
      <c r="BG586">
        <v>0</v>
      </c>
      <c r="BH586">
        <v>-1.9125011658489101E-4</v>
      </c>
      <c r="BI586">
        <v>98.00575286869028</v>
      </c>
      <c r="BJ586">
        <v>0.6831258991767335</v>
      </c>
      <c r="BK586">
        <v>43.482429614992959</v>
      </c>
      <c r="BL586">
        <v>0.36104240000762111</v>
      </c>
      <c r="BM586">
        <v>18.62314992139229</v>
      </c>
      <c r="BN586" t="s">
        <v>48</v>
      </c>
      <c r="BO586" t="s">
        <v>48</v>
      </c>
      <c r="BP586" t="s">
        <v>48</v>
      </c>
      <c r="BQ586" t="s">
        <v>3728</v>
      </c>
      <c r="BR586" t="s">
        <v>2165</v>
      </c>
      <c r="BS586">
        <v>116.51007878122211</v>
      </c>
      <c r="BT586">
        <v>0.77246691363287923</v>
      </c>
      <c r="BU586">
        <v>21.302437966036589</v>
      </c>
      <c r="BV586" t="s">
        <v>48</v>
      </c>
      <c r="BW586" t="s">
        <v>2180</v>
      </c>
      <c r="BX586" t="s">
        <v>2166</v>
      </c>
      <c r="BY586">
        <v>-18.479890573211829</v>
      </c>
      <c r="BZ586">
        <v>8.2470375756976702E-2</v>
      </c>
      <c r="CA586">
        <v>0.48686543398774829</v>
      </c>
      <c r="CB586">
        <v>0.1185325024986186</v>
      </c>
      <c r="CC586">
        <v>1.9125011658489101E-4</v>
      </c>
      <c r="CD586" t="s">
        <v>3685</v>
      </c>
      <c r="CE586">
        <v>0.24346050104185751</v>
      </c>
      <c r="CF586">
        <v>13.618174281011919</v>
      </c>
      <c r="CG586">
        <v>8.2418585744173463</v>
      </c>
      <c r="CH586">
        <v>80.147606141300471</v>
      </c>
      <c r="CI586">
        <v>216.22417281165471</v>
      </c>
    </row>
    <row r="587" spans="1:87">
      <c r="A587">
        <v>449</v>
      </c>
      <c r="B587">
        <v>712</v>
      </c>
      <c r="C587">
        <v>672</v>
      </c>
      <c r="D587">
        <v>1066</v>
      </c>
      <c r="E587">
        <v>658</v>
      </c>
      <c r="F587" t="s">
        <v>682</v>
      </c>
      <c r="G587" t="s">
        <v>2283</v>
      </c>
      <c r="H587">
        <v>2007</v>
      </c>
      <c r="J587">
        <v>2006</v>
      </c>
      <c r="L587" t="s">
        <v>3243</v>
      </c>
      <c r="M587">
        <v>253077</v>
      </c>
      <c r="N587">
        <v>8992562750</v>
      </c>
      <c r="O587" t="s">
        <v>2198</v>
      </c>
      <c r="P587" t="s">
        <v>122</v>
      </c>
      <c r="Q587" t="s">
        <v>2264</v>
      </c>
      <c r="R587" t="s">
        <v>2553</v>
      </c>
      <c r="S587" t="s">
        <v>2017</v>
      </c>
      <c r="U587">
        <v>450</v>
      </c>
      <c r="V587" t="s">
        <v>2208</v>
      </c>
      <c r="W587">
        <v>2023</v>
      </c>
      <c r="X587">
        <v>1607825</v>
      </c>
      <c r="Y587">
        <v>329585</v>
      </c>
      <c r="Z587">
        <v>341027</v>
      </c>
      <c r="AA587">
        <v>275385</v>
      </c>
      <c r="AB587">
        <v>2952</v>
      </c>
      <c r="AC587">
        <v>0</v>
      </c>
      <c r="AD587">
        <v>221</v>
      </c>
      <c r="AE587">
        <v>82128</v>
      </c>
      <c r="AF587">
        <v>3808066</v>
      </c>
      <c r="AG587">
        <v>432208</v>
      </c>
      <c r="AH587">
        <v>3375858</v>
      </c>
      <c r="AI587">
        <v>1548422</v>
      </c>
      <c r="AJ587">
        <v>2259644</v>
      </c>
      <c r="AM587" t="s">
        <v>123</v>
      </c>
      <c r="AN587" t="s">
        <v>124</v>
      </c>
      <c r="AO587" t="s">
        <v>125</v>
      </c>
      <c r="AP587" t="s">
        <v>126</v>
      </c>
      <c r="AQ587" t="s">
        <v>56</v>
      </c>
      <c r="AR587">
        <v>0</v>
      </c>
      <c r="AS587">
        <v>50.556830621048967</v>
      </c>
      <c r="AT587">
        <v>0.17127796868440279</v>
      </c>
      <c r="AU587">
        <v>7.2316236115655561E-2</v>
      </c>
      <c r="AV587">
        <v>0.1778488034915546</v>
      </c>
      <c r="AW587" t="s">
        <v>57</v>
      </c>
      <c r="AX587">
        <v>0</v>
      </c>
      <c r="AY587">
        <v>0.40661637692203861</v>
      </c>
      <c r="AZ587">
        <v>371.61990950226237</v>
      </c>
      <c r="BA587">
        <v>7275.2262443438913</v>
      </c>
      <c r="BB587">
        <v>1955.6923076923081</v>
      </c>
      <c r="BC587" t="s">
        <v>3685</v>
      </c>
      <c r="BD587" t="s">
        <v>2173</v>
      </c>
      <c r="BE587" t="s">
        <v>2174</v>
      </c>
      <c r="BF587" t="s">
        <v>2184</v>
      </c>
      <c r="BG587">
        <v>0</v>
      </c>
      <c r="BH587">
        <v>0</v>
      </c>
      <c r="BI587">
        <v>96.252367979064132</v>
      </c>
      <c r="BJ587">
        <v>0.67423123673698981</v>
      </c>
      <c r="BK587">
        <v>42.21186085439431</v>
      </c>
      <c r="BL587">
        <v>0.35214773756787571</v>
      </c>
      <c r="BM587">
        <v>18.359664762384199</v>
      </c>
      <c r="BN587" t="s">
        <v>49</v>
      </c>
      <c r="BO587" t="s">
        <v>48</v>
      </c>
      <c r="BP587" t="s">
        <v>48</v>
      </c>
      <c r="BQ587" t="s">
        <v>3728</v>
      </c>
      <c r="BR587" t="s">
        <v>2165</v>
      </c>
      <c r="BS587">
        <v>44.312393887945682</v>
      </c>
      <c r="BT587">
        <v>0.36681016583277509</v>
      </c>
      <c r="BU587">
        <v>9.6038747498792496</v>
      </c>
      <c r="BV587" t="s">
        <v>48</v>
      </c>
      <c r="BW587" t="s">
        <v>2180</v>
      </c>
      <c r="BX587" t="s">
        <v>2166</v>
      </c>
      <c r="BY587">
        <v>1925.4547933839849</v>
      </c>
      <c r="BZ587">
        <v>0.14327738067338491</v>
      </c>
      <c r="CA587">
        <v>7.8668410057964863E-2</v>
      </c>
      <c r="CB587">
        <v>3.6185176907604213E-2</v>
      </c>
      <c r="CC587">
        <v>0</v>
      </c>
      <c r="CD587" t="s">
        <v>3685</v>
      </c>
      <c r="CE587">
        <v>0.45997086862365799</v>
      </c>
      <c r="CF587">
        <v>13.61616165521578</v>
      </c>
      <c r="CG587">
        <v>5.0313525356849773</v>
      </c>
      <c r="CH587">
        <v>261.42092203212752</v>
      </c>
      <c r="CI587">
        <v>5349.7714509599064</v>
      </c>
    </row>
    <row r="588" spans="1:87">
      <c r="A588">
        <v>658</v>
      </c>
      <c r="B588">
        <v>826</v>
      </c>
      <c r="C588">
        <v>826</v>
      </c>
      <c r="D588">
        <v>717</v>
      </c>
      <c r="E588">
        <v>660</v>
      </c>
      <c r="F588" t="s">
        <v>942</v>
      </c>
      <c r="J588">
        <v>2002</v>
      </c>
      <c r="L588" t="s">
        <v>3356</v>
      </c>
      <c r="M588">
        <v>110826</v>
      </c>
      <c r="N588">
        <v>6920000154</v>
      </c>
      <c r="O588" t="s">
        <v>2198</v>
      </c>
      <c r="P588" t="s">
        <v>801</v>
      </c>
      <c r="Q588" t="s">
        <v>2084</v>
      </c>
      <c r="S588" t="s">
        <v>2017</v>
      </c>
      <c r="U588">
        <v>400</v>
      </c>
      <c r="V588" t="s">
        <v>113</v>
      </c>
      <c r="W588">
        <v>2023</v>
      </c>
      <c r="X588">
        <v>1145202.1440000001</v>
      </c>
      <c r="Y588">
        <v>12240.53</v>
      </c>
      <c r="Z588">
        <v>7578.7420000000002</v>
      </c>
      <c r="AA588">
        <v>6299.4070000000002</v>
      </c>
      <c r="AB588">
        <v>67134</v>
      </c>
      <c r="AC588">
        <v>0</v>
      </c>
      <c r="AD588">
        <v>2255</v>
      </c>
      <c r="AE588">
        <v>465298</v>
      </c>
      <c r="AF588">
        <v>772587.22900000005</v>
      </c>
      <c r="AG588">
        <v>291730.40100000001</v>
      </c>
      <c r="AH588">
        <v>480856.82799999998</v>
      </c>
      <c r="AI588">
        <v>168922.66</v>
      </c>
      <c r="AJ588">
        <v>603664.56900000002</v>
      </c>
      <c r="AM588" t="s">
        <v>47</v>
      </c>
      <c r="AN588" t="s">
        <v>186</v>
      </c>
      <c r="AO588" t="s">
        <v>535</v>
      </c>
      <c r="AP588" t="s">
        <v>536</v>
      </c>
      <c r="AQ588" t="s">
        <v>71</v>
      </c>
      <c r="AR588">
        <v>0</v>
      </c>
      <c r="AS588">
        <v>22.520764186894219</v>
      </c>
      <c r="AT588">
        <v>5.5006943822138001E-3</v>
      </c>
      <c r="AU588">
        <v>8.1536514759034413E-3</v>
      </c>
      <c r="AV588">
        <v>3.7291663534069382E-2</v>
      </c>
      <c r="AW588" t="s">
        <v>57</v>
      </c>
      <c r="AX588">
        <v>0</v>
      </c>
      <c r="AY588">
        <v>0.2186454210725764</v>
      </c>
      <c r="AZ588">
        <v>206.34057649667409</v>
      </c>
      <c r="BA588">
        <v>507.85017472283818</v>
      </c>
      <c r="BB588">
        <v>129.37046607538801</v>
      </c>
      <c r="BC588" t="s">
        <v>3685</v>
      </c>
      <c r="BD588" t="s">
        <v>2173</v>
      </c>
      <c r="BE588" t="s">
        <v>2174</v>
      </c>
      <c r="BF588" t="s">
        <v>2184</v>
      </c>
      <c r="BG588">
        <v>0</v>
      </c>
      <c r="BH588">
        <v>0</v>
      </c>
      <c r="BI588">
        <v>40.482160565460497</v>
      </c>
      <c r="BJ588">
        <v>0.33991032365986312</v>
      </c>
      <c r="BK588">
        <v>1.7986670764206689</v>
      </c>
      <c r="BL588">
        <v>1.7826824490750681E-2</v>
      </c>
      <c r="BM588">
        <v>8.8692658931503132</v>
      </c>
      <c r="BN588" t="s">
        <v>49</v>
      </c>
      <c r="BO588" t="s">
        <v>48</v>
      </c>
      <c r="BP588" t="s">
        <v>48</v>
      </c>
      <c r="BQ588" t="s">
        <v>3728</v>
      </c>
      <c r="BR588" t="s">
        <v>2165</v>
      </c>
      <c r="BS588">
        <v>8.6746987951807224</v>
      </c>
      <c r="BT588">
        <v>8.3188819271980741E-2</v>
      </c>
      <c r="BU588">
        <v>2.1014973723610719</v>
      </c>
      <c r="BV588" t="s">
        <v>49</v>
      </c>
      <c r="BW588" t="s">
        <v>2180</v>
      </c>
      <c r="BX588" t="s">
        <v>2166</v>
      </c>
      <c r="BY588">
        <v>114.9855964095852</v>
      </c>
      <c r="BZ588">
        <v>1.2397049045993961E-2</v>
      </c>
      <c r="CA588">
        <v>9.3813820504251605E-2</v>
      </c>
      <c r="CB588">
        <v>1.8137244344898381E-2</v>
      </c>
      <c r="CC588">
        <v>0</v>
      </c>
      <c r="CD588" t="s">
        <v>3685</v>
      </c>
      <c r="CE588">
        <v>0.19333232830099281</v>
      </c>
      <c r="CF588">
        <v>13.611181400706551</v>
      </c>
      <c r="CG588">
        <v>7.6377164326647984</v>
      </c>
      <c r="CH588">
        <v>105.45493975903619</v>
      </c>
      <c r="CI588">
        <v>392.86457831325299</v>
      </c>
    </row>
    <row r="589" spans="1:87">
      <c r="A589">
        <v>736</v>
      </c>
      <c r="B589">
        <v>864</v>
      </c>
      <c r="C589">
        <v>762</v>
      </c>
      <c r="D589">
        <v>714</v>
      </c>
      <c r="E589">
        <v>661</v>
      </c>
      <c r="F589" t="s">
        <v>2728</v>
      </c>
      <c r="J589">
        <v>1991</v>
      </c>
      <c r="L589" t="s">
        <v>3358</v>
      </c>
      <c r="M589">
        <v>120630</v>
      </c>
      <c r="N589">
        <v>1180021492</v>
      </c>
      <c r="O589" t="s">
        <v>2200</v>
      </c>
      <c r="P589" t="s">
        <v>1023</v>
      </c>
      <c r="Q589" t="s">
        <v>2107</v>
      </c>
      <c r="R589" t="s">
        <v>2553</v>
      </c>
      <c r="S589" t="s">
        <v>2017</v>
      </c>
      <c r="U589">
        <v>540</v>
      </c>
      <c r="V589" t="s">
        <v>113</v>
      </c>
      <c r="W589">
        <v>2023</v>
      </c>
      <c r="X589">
        <v>1042803</v>
      </c>
      <c r="Y589">
        <v>59705.196000000004</v>
      </c>
      <c r="Z589">
        <v>57165.375999999997</v>
      </c>
      <c r="AA589">
        <v>40598.656000000003</v>
      </c>
      <c r="AB589">
        <v>6823</v>
      </c>
      <c r="AC589">
        <v>934776</v>
      </c>
      <c r="AD589">
        <v>3737</v>
      </c>
      <c r="AE589">
        <v>715435</v>
      </c>
      <c r="AF589">
        <v>278514.18300000002</v>
      </c>
      <c r="AG589">
        <v>49928.131999999998</v>
      </c>
      <c r="AH589">
        <v>228586.05100000001</v>
      </c>
      <c r="AI589">
        <v>95096.561000000002</v>
      </c>
      <c r="AJ589">
        <v>183417.622</v>
      </c>
      <c r="AM589" t="s">
        <v>47</v>
      </c>
      <c r="AN589" t="s">
        <v>186</v>
      </c>
      <c r="AO589" t="s">
        <v>535</v>
      </c>
      <c r="AP589" t="s">
        <v>536</v>
      </c>
      <c r="AQ589" t="s">
        <v>71</v>
      </c>
      <c r="AR589">
        <v>0.89640708743645736</v>
      </c>
      <c r="AS589">
        <v>15.05992646438421</v>
      </c>
      <c r="AT589">
        <v>3.8932239358728353E-2</v>
      </c>
      <c r="AU589">
        <v>0.14576872015167719</v>
      </c>
      <c r="AV589">
        <v>0.42692033837059579</v>
      </c>
      <c r="AW589" t="s">
        <v>47</v>
      </c>
      <c r="AX589">
        <v>1</v>
      </c>
      <c r="AY589">
        <v>0.34144243562633941</v>
      </c>
      <c r="AZ589">
        <v>191.44634733743641</v>
      </c>
      <c r="BA589">
        <v>279.04816697886002</v>
      </c>
      <c r="BB589">
        <v>13.36048488092052</v>
      </c>
      <c r="BC589" t="s">
        <v>3688</v>
      </c>
      <c r="BD589" t="s">
        <v>2173</v>
      </c>
      <c r="BE589" t="s">
        <v>2174</v>
      </c>
      <c r="BF589" t="s">
        <v>2185</v>
      </c>
      <c r="BG589">
        <v>1</v>
      </c>
      <c r="BH589">
        <v>0.71667288367080606</v>
      </c>
      <c r="BI589">
        <v>28.060021515200638</v>
      </c>
      <c r="BJ589">
        <v>0.24732888611130119</v>
      </c>
      <c r="BK589">
        <v>-7.2028829599995294</v>
      </c>
      <c r="BL589">
        <v>-7.4754613057812946E-2</v>
      </c>
      <c r="BM589">
        <v>6.3783849725612018</v>
      </c>
      <c r="BN589" t="s">
        <v>49</v>
      </c>
      <c r="BO589" t="s">
        <v>48</v>
      </c>
      <c r="BP589" t="s">
        <v>48</v>
      </c>
      <c r="BQ589" t="s">
        <v>3731</v>
      </c>
      <c r="BR589" t="s">
        <v>2168</v>
      </c>
      <c r="BS589">
        <v>-2.7582617746552169</v>
      </c>
      <c r="BT589">
        <v>-2.797016107935946E-2</v>
      </c>
      <c r="BU589">
        <v>-0.69681493447485421</v>
      </c>
      <c r="BV589" t="s">
        <v>49</v>
      </c>
      <c r="BW589" t="s">
        <v>2182</v>
      </c>
      <c r="BX589" t="s">
        <v>2167</v>
      </c>
      <c r="BY589">
        <v>67.154334035846745</v>
      </c>
      <c r="BZ589">
        <v>4.3645647592802733E-2</v>
      </c>
      <c r="CA589">
        <v>0.37528113615965358</v>
      </c>
      <c r="CB589">
        <v>0.1436232118322153</v>
      </c>
      <c r="CC589">
        <v>0.1797342037656513</v>
      </c>
      <c r="CD589" t="s">
        <v>3687</v>
      </c>
      <c r="CE589">
        <v>0.38270831649559522</v>
      </c>
      <c r="CF589">
        <v>13.61009395179601</v>
      </c>
      <c r="CG589">
        <v>8.2540085905648439</v>
      </c>
      <c r="CH589">
        <v>151.0169138693729</v>
      </c>
      <c r="CI589">
        <v>211.89383294301331</v>
      </c>
    </row>
    <row r="590" spans="1:87">
      <c r="A590">
        <v>481</v>
      </c>
      <c r="B590">
        <v>366</v>
      </c>
      <c r="C590">
        <v>366</v>
      </c>
      <c r="D590">
        <v>688</v>
      </c>
      <c r="E590">
        <v>662</v>
      </c>
      <c r="F590" t="s">
        <v>717</v>
      </c>
      <c r="H590">
        <v>1996</v>
      </c>
      <c r="J590">
        <v>2006</v>
      </c>
      <c r="L590">
        <v>273004880</v>
      </c>
      <c r="M590">
        <v>252374</v>
      </c>
      <c r="N590">
        <v>9690026446</v>
      </c>
      <c r="O590" t="s">
        <v>2200</v>
      </c>
      <c r="P590" t="s">
        <v>718</v>
      </c>
      <c r="Q590" t="s">
        <v>2075</v>
      </c>
      <c r="S590" t="s">
        <v>2000</v>
      </c>
      <c r="U590">
        <v>400</v>
      </c>
      <c r="V590" t="s">
        <v>113</v>
      </c>
      <c r="W590">
        <v>2023</v>
      </c>
      <c r="X590">
        <v>1519306.43172</v>
      </c>
      <c r="Y590">
        <v>15745.86901</v>
      </c>
      <c r="Z590">
        <v>15778.001700000001</v>
      </c>
      <c r="AA590">
        <v>10904.2637</v>
      </c>
      <c r="AB590">
        <v>8163.3652199999997</v>
      </c>
      <c r="AC590">
        <v>405791</v>
      </c>
      <c r="AD590">
        <v>257</v>
      </c>
      <c r="AE590">
        <v>34295.820370000001</v>
      </c>
      <c r="AF590">
        <v>579872.33599000005</v>
      </c>
      <c r="AG590">
        <v>189814.26452</v>
      </c>
      <c r="AH590">
        <v>390058.07147000002</v>
      </c>
      <c r="AI590">
        <v>280766.29095</v>
      </c>
      <c r="AJ590">
        <v>299106.04504</v>
      </c>
      <c r="AM590" t="s">
        <v>0</v>
      </c>
      <c r="AN590" t="s">
        <v>75</v>
      </c>
      <c r="AO590" t="s">
        <v>138</v>
      </c>
      <c r="AP590" t="s">
        <v>139</v>
      </c>
      <c r="AQ590" t="s">
        <v>64</v>
      </c>
      <c r="AR590">
        <v>0.26708963480172049</v>
      </c>
      <c r="AS590">
        <v>-19.937605467385239</v>
      </c>
      <c r="AT590">
        <v>7.1771325865153694E-3</v>
      </c>
      <c r="AU590">
        <v>1.8804593741109332E-2</v>
      </c>
      <c r="AV590">
        <v>3.8837510240650207E-2</v>
      </c>
      <c r="AW590" t="s">
        <v>57</v>
      </c>
      <c r="AX590">
        <v>0</v>
      </c>
      <c r="AY590">
        <v>0.48418638642358308</v>
      </c>
      <c r="AZ590">
        <v>133.44677186770431</v>
      </c>
      <c r="BA590">
        <v>5911.6981778988329</v>
      </c>
      <c r="BB590">
        <v>738.5769047470817</v>
      </c>
      <c r="BC590" t="s">
        <v>3689</v>
      </c>
      <c r="BD590" t="s">
        <v>2175</v>
      </c>
      <c r="BE590" t="s">
        <v>2176</v>
      </c>
      <c r="BF590" t="s">
        <v>2184</v>
      </c>
      <c r="BG590">
        <v>0</v>
      </c>
      <c r="BH590">
        <v>-0.3618776690187544</v>
      </c>
      <c r="BI590">
        <v>88.081300996119651</v>
      </c>
      <c r="BJ590">
        <v>0.63170413546841431</v>
      </c>
      <c r="BK590">
        <v>36.29079782327512</v>
      </c>
      <c r="BL590">
        <v>0.30962063629930192</v>
      </c>
      <c r="BM590">
        <v>17.107957127690749</v>
      </c>
      <c r="BN590" t="s">
        <v>49</v>
      </c>
      <c r="BO590" t="s">
        <v>49</v>
      </c>
      <c r="BP590" t="s">
        <v>49</v>
      </c>
      <c r="BQ590" t="s">
        <v>3728</v>
      </c>
      <c r="BR590" t="s">
        <v>2165</v>
      </c>
      <c r="BS590">
        <v>-12.28668941979522</v>
      </c>
      <c r="BT590">
        <v>-0.13109652412184761</v>
      </c>
      <c r="BU590">
        <v>-3.2242878791310492</v>
      </c>
      <c r="BV590" t="s">
        <v>49</v>
      </c>
      <c r="BW590" t="s">
        <v>2182</v>
      </c>
      <c r="BX590" t="s">
        <v>2167</v>
      </c>
      <c r="BY590">
        <v>3154.727572165044</v>
      </c>
      <c r="BZ590">
        <v>8.1445739796141507E-3</v>
      </c>
      <c r="CA590">
        <v>6.8191669320775847E-2</v>
      </c>
      <c r="CB590">
        <v>1.9174725855956729E-2</v>
      </c>
      <c r="CC590">
        <v>0.62896730382047494</v>
      </c>
      <c r="CD590" t="s">
        <v>3686</v>
      </c>
      <c r="CE590">
        <v>0.28118868546476239</v>
      </c>
      <c r="CF590">
        <v>13.60206035829879</v>
      </c>
      <c r="CG590">
        <v>5.6801726090170677</v>
      </c>
      <c r="CH590">
        <v>60.274431535836172</v>
      </c>
      <c r="CI590">
        <v>2756.970605733788</v>
      </c>
    </row>
    <row r="591" spans="1:87">
      <c r="A591">
        <v>645</v>
      </c>
      <c r="B591">
        <v>619</v>
      </c>
      <c r="C591">
        <v>596</v>
      </c>
      <c r="D591">
        <v>668</v>
      </c>
      <c r="E591">
        <v>663</v>
      </c>
      <c r="F591" t="s">
        <v>923</v>
      </c>
      <c r="G591" t="s">
        <v>2283</v>
      </c>
      <c r="H591">
        <v>1982</v>
      </c>
      <c r="J591">
        <v>2001</v>
      </c>
      <c r="L591" t="s">
        <v>3378</v>
      </c>
      <c r="M591">
        <v>33537</v>
      </c>
      <c r="N591">
        <v>8951687880</v>
      </c>
      <c r="O591" t="s">
        <v>2198</v>
      </c>
      <c r="P591" t="s">
        <v>289</v>
      </c>
      <c r="Q591" t="s">
        <v>2409</v>
      </c>
      <c r="R591" t="s">
        <v>2553</v>
      </c>
      <c r="S591" t="s">
        <v>2017</v>
      </c>
      <c r="U591">
        <v>400</v>
      </c>
      <c r="V591" t="s">
        <v>2208</v>
      </c>
      <c r="W591">
        <v>2023</v>
      </c>
      <c r="X591">
        <v>1165879</v>
      </c>
      <c r="Y591">
        <v>91133</v>
      </c>
      <c r="Z591">
        <v>57718</v>
      </c>
      <c r="AA591">
        <v>44094</v>
      </c>
      <c r="AB591">
        <v>51671</v>
      </c>
      <c r="AC591">
        <v>825051</v>
      </c>
      <c r="AD591">
        <v>1949</v>
      </c>
      <c r="AE591">
        <v>213046</v>
      </c>
      <c r="AF591">
        <v>1411755</v>
      </c>
      <c r="AG591">
        <v>667949</v>
      </c>
      <c r="AH591">
        <v>743806</v>
      </c>
      <c r="AI591">
        <v>706160</v>
      </c>
      <c r="AJ591">
        <v>705595</v>
      </c>
      <c r="AM591" t="s">
        <v>0</v>
      </c>
      <c r="AN591" t="s">
        <v>75</v>
      </c>
      <c r="AO591" t="s">
        <v>238</v>
      </c>
      <c r="AP591" t="s">
        <v>239</v>
      </c>
      <c r="AQ591" t="s">
        <v>64</v>
      </c>
      <c r="AR591">
        <v>0.70766434595699901</v>
      </c>
      <c r="AS591">
        <v>-4.3217257359415839</v>
      </c>
      <c r="AT591">
        <v>3.7820391309904368E-2</v>
      </c>
      <c r="AU591">
        <v>3.1233464730070021E-2</v>
      </c>
      <c r="AV591">
        <v>6.2441939503795167E-2</v>
      </c>
      <c r="AW591" t="s">
        <v>57</v>
      </c>
      <c r="AX591">
        <v>0</v>
      </c>
      <c r="AY591">
        <v>0.50020010554239225</v>
      </c>
      <c r="AZ591">
        <v>109.31041559774241</v>
      </c>
      <c r="BA591">
        <v>598.19343252950227</v>
      </c>
      <c r="BB591">
        <v>342.71369933299133</v>
      </c>
      <c r="BC591" t="s">
        <v>3686</v>
      </c>
      <c r="BD591" t="s">
        <v>2175</v>
      </c>
      <c r="BE591" t="s">
        <v>2176</v>
      </c>
      <c r="BF591" t="s">
        <v>2185</v>
      </c>
      <c r="BG591">
        <v>1</v>
      </c>
      <c r="BH591">
        <v>1.761634454128902E-2</v>
      </c>
      <c r="BI591">
        <v>43.276606621885009</v>
      </c>
      <c r="BJ591">
        <v>0.35960688794038909</v>
      </c>
      <c r="BK591">
        <v>3.823627986873205</v>
      </c>
      <c r="BL591">
        <v>3.75233887712767E-2</v>
      </c>
      <c r="BM591">
        <v>9.4066755712555619</v>
      </c>
      <c r="BN591" t="s">
        <v>49</v>
      </c>
      <c r="BO591" t="s">
        <v>49</v>
      </c>
      <c r="BP591" t="s">
        <v>49</v>
      </c>
      <c r="BQ591" t="s">
        <v>3728</v>
      </c>
      <c r="BR591" t="s">
        <v>2165</v>
      </c>
      <c r="BS591">
        <v>5.8089033659066232</v>
      </c>
      <c r="BT591">
        <v>5.6464482692308422E-2</v>
      </c>
      <c r="BU591">
        <v>1.4216223571432709</v>
      </c>
      <c r="BV591" t="s">
        <v>49</v>
      </c>
      <c r="BW591" t="s">
        <v>2180</v>
      </c>
      <c r="BX591" t="s">
        <v>2166</v>
      </c>
      <c r="BY591">
        <v>156.43121754578891</v>
      </c>
      <c r="BZ591">
        <v>4.5017610350412803E-2</v>
      </c>
      <c r="CA591">
        <v>7.6728281929098807E-2</v>
      </c>
      <c r="CB591">
        <v>3.7595767499858893E-2</v>
      </c>
      <c r="CC591">
        <v>0.69004800141570999</v>
      </c>
      <c r="CD591" t="s">
        <v>3686</v>
      </c>
      <c r="CE591">
        <v>0.48998578561422063</v>
      </c>
      <c r="CF591">
        <v>13.609378978982431</v>
      </c>
      <c r="CG591">
        <v>7.5186072168152522</v>
      </c>
      <c r="CH591">
        <v>77.219326818675356</v>
      </c>
      <c r="CI591">
        <v>441.76221498371342</v>
      </c>
    </row>
    <row r="592" spans="1:87">
      <c r="A592">
        <v>1196</v>
      </c>
      <c r="B592">
        <v>928</v>
      </c>
      <c r="C592">
        <v>647</v>
      </c>
      <c r="D592">
        <v>770</v>
      </c>
      <c r="E592">
        <v>664</v>
      </c>
      <c r="F592" t="s">
        <v>1447</v>
      </c>
      <c r="J592">
        <v>2007</v>
      </c>
      <c r="L592" t="s">
        <v>3329</v>
      </c>
      <c r="M592">
        <v>295859</v>
      </c>
      <c r="N592">
        <v>8960001712</v>
      </c>
      <c r="O592" t="s">
        <v>2198</v>
      </c>
      <c r="P592" t="s">
        <v>1448</v>
      </c>
      <c r="Q592" t="s">
        <v>2134</v>
      </c>
      <c r="S592" t="s">
        <v>1991</v>
      </c>
      <c r="U592">
        <v>400</v>
      </c>
      <c r="V592" t="s">
        <v>113</v>
      </c>
      <c r="W592">
        <v>2023</v>
      </c>
      <c r="X592">
        <v>671276.83747999999</v>
      </c>
      <c r="Y592">
        <v>-39590.629090000002</v>
      </c>
      <c r="Z592">
        <v>-41050.838519999998</v>
      </c>
      <c r="AA592">
        <v>-42726.81295</v>
      </c>
      <c r="AB592">
        <v>8378</v>
      </c>
      <c r="AC592">
        <v>21425</v>
      </c>
      <c r="AD592">
        <v>350</v>
      </c>
      <c r="AE592">
        <v>42307</v>
      </c>
      <c r="AF592">
        <v>244098.39077</v>
      </c>
      <c r="AG592">
        <v>88170.594790000003</v>
      </c>
      <c r="AH592">
        <v>155927.79598</v>
      </c>
      <c r="AI592">
        <v>154434.86863000001</v>
      </c>
      <c r="AJ592">
        <v>89663.522140000001</v>
      </c>
      <c r="AM592" t="s">
        <v>42</v>
      </c>
      <c r="AN592" t="s">
        <v>43</v>
      </c>
      <c r="AO592" t="s">
        <v>87</v>
      </c>
      <c r="AP592" t="s">
        <v>88</v>
      </c>
      <c r="AQ592" t="s">
        <v>46</v>
      </c>
      <c r="AR592">
        <v>3.1916787238526367E-2</v>
      </c>
      <c r="AS592">
        <v>-21.177315016730699</v>
      </c>
      <c r="AT592">
        <v>-6.3650062931410178E-2</v>
      </c>
      <c r="AU592">
        <v>-0.17503930613888821</v>
      </c>
      <c r="AV592">
        <v>-0.27666558290256499</v>
      </c>
      <c r="AW592" t="s">
        <v>57</v>
      </c>
      <c r="AX592">
        <v>0</v>
      </c>
      <c r="AY592">
        <v>0.63267466918909421</v>
      </c>
      <c r="AZ592">
        <v>120.8771428571429</v>
      </c>
      <c r="BA592">
        <v>1917.9338213714291</v>
      </c>
      <c r="BB592">
        <v>251.91598511428569</v>
      </c>
      <c r="BC592" t="s">
        <v>3685</v>
      </c>
      <c r="BD592" t="s">
        <v>2173</v>
      </c>
      <c r="BE592" t="s">
        <v>2174</v>
      </c>
      <c r="BF592" t="s">
        <v>2184</v>
      </c>
      <c r="BG592">
        <v>0</v>
      </c>
      <c r="BH592">
        <v>-1.306257689586247E-2</v>
      </c>
      <c r="BI592">
        <v>-17.314676586586561</v>
      </c>
      <c r="BJ592">
        <v>-0.19012806750199299</v>
      </c>
      <c r="BK592">
        <v>-40.083098975787358</v>
      </c>
      <c r="BL592">
        <v>-0.51221156667110534</v>
      </c>
      <c r="BM592">
        <v>-4.6420058006407476</v>
      </c>
      <c r="BN592" t="s">
        <v>49</v>
      </c>
      <c r="BO592" t="s">
        <v>49</v>
      </c>
      <c r="BP592" t="s">
        <v>49</v>
      </c>
      <c r="BQ592" t="s">
        <v>3730</v>
      </c>
      <c r="BR592" t="s">
        <v>2168</v>
      </c>
      <c r="BS592">
        <v>-0.71485305798252075</v>
      </c>
      <c r="BT592">
        <v>-7.174203748000707E-3</v>
      </c>
      <c r="BU592">
        <v>-0.1791943485677128</v>
      </c>
      <c r="BV592" t="s">
        <v>48</v>
      </c>
      <c r="BW592" t="s">
        <v>2182</v>
      </c>
      <c r="BX592" t="s">
        <v>2167</v>
      </c>
      <c r="BY592">
        <v>-385.04249194412841</v>
      </c>
      <c r="BZ592">
        <v>-5.6801920900295816E-3</v>
      </c>
      <c r="CA592">
        <v>-3.1740092616235643E-2</v>
      </c>
      <c r="CB592">
        <v>-1.617184587814641E-2</v>
      </c>
      <c r="CC592">
        <v>4.4979364134388841E-2</v>
      </c>
      <c r="CD592" t="s">
        <v>3685</v>
      </c>
      <c r="CE592">
        <v>0.50950846532420691</v>
      </c>
      <c r="CF592">
        <v>13.6070649728562</v>
      </c>
      <c r="CG592">
        <v>5.8651073582314597</v>
      </c>
      <c r="CH592">
        <v>84.466129581300351</v>
      </c>
      <c r="CI592">
        <v>2302.976313315557</v>
      </c>
    </row>
    <row r="593" spans="1:87">
      <c r="A593">
        <v>767</v>
      </c>
      <c r="B593">
        <v>933</v>
      </c>
      <c r="C593">
        <v>742</v>
      </c>
      <c r="D593">
        <v>732</v>
      </c>
      <c r="E593">
        <v>665</v>
      </c>
      <c r="F593" t="s">
        <v>1054</v>
      </c>
      <c r="L593" t="s">
        <v>3351</v>
      </c>
      <c r="M593">
        <v>50676</v>
      </c>
      <c r="N593">
        <v>5251347382</v>
      </c>
      <c r="O593" t="s">
        <v>2200</v>
      </c>
      <c r="P593" t="s">
        <v>848</v>
      </c>
      <c r="Q593" t="s">
        <v>2094</v>
      </c>
      <c r="S593" t="s">
        <v>2002</v>
      </c>
      <c r="U593">
        <v>500</v>
      </c>
      <c r="V593" t="s">
        <v>113</v>
      </c>
      <c r="W593">
        <v>2023</v>
      </c>
      <c r="X593">
        <v>1014016</v>
      </c>
      <c r="Y593">
        <v>5100</v>
      </c>
      <c r="Z593">
        <v>20403</v>
      </c>
      <c r="AA593">
        <v>2403</v>
      </c>
      <c r="AB593">
        <v>442</v>
      </c>
      <c r="AC593">
        <v>137122</v>
      </c>
      <c r="AD593">
        <v>163</v>
      </c>
      <c r="AE593">
        <v>83627.899999999994</v>
      </c>
      <c r="AF593">
        <v>370382</v>
      </c>
      <c r="AG593">
        <v>10262</v>
      </c>
      <c r="AH593">
        <v>360120</v>
      </c>
      <c r="AI593">
        <v>11534</v>
      </c>
      <c r="AJ593">
        <v>358847</v>
      </c>
      <c r="AM593" t="s">
        <v>52</v>
      </c>
      <c r="AN593" t="s">
        <v>53</v>
      </c>
      <c r="AO593" t="s">
        <v>849</v>
      </c>
      <c r="AP593" t="s">
        <v>850</v>
      </c>
      <c r="AQ593" t="s">
        <v>56</v>
      </c>
      <c r="AR593">
        <v>0.13522666309012879</v>
      </c>
      <c r="AS593">
        <v>19.64546538074816</v>
      </c>
      <c r="AT593">
        <v>2.369785092148447E-3</v>
      </c>
      <c r="AU593">
        <v>6.4878962800568058E-3</v>
      </c>
      <c r="AV593">
        <v>0.20834055834922841</v>
      </c>
      <c r="AW593" t="s">
        <v>47</v>
      </c>
      <c r="AX593">
        <v>1</v>
      </c>
      <c r="AY593">
        <v>3.1140822178183609E-2</v>
      </c>
      <c r="AZ593">
        <v>513.05460122699378</v>
      </c>
      <c r="BA593">
        <v>6220.9570552147243</v>
      </c>
      <c r="BB593">
        <v>62.95705521472393</v>
      </c>
      <c r="BC593" t="s">
        <v>3687</v>
      </c>
      <c r="BD593" t="s">
        <v>2173</v>
      </c>
      <c r="BE593" t="s">
        <v>2174</v>
      </c>
      <c r="BF593" t="s">
        <v>2185</v>
      </c>
      <c r="BG593">
        <v>1</v>
      </c>
      <c r="BH593">
        <v>2.417319933956957E-2</v>
      </c>
      <c r="BI593">
        <v>24.96392247429592</v>
      </c>
      <c r="BJ593">
        <v>0.22285488944974929</v>
      </c>
      <c r="BK593">
        <v>-9.4464329896406323</v>
      </c>
      <c r="BL593">
        <v>-9.9228609719364869E-2</v>
      </c>
      <c r="BM593">
        <v>5.729496050373295</v>
      </c>
      <c r="BN593" t="s">
        <v>49</v>
      </c>
      <c r="BO593" t="s">
        <v>48</v>
      </c>
      <c r="BP593" t="s">
        <v>48</v>
      </c>
      <c r="BQ593" t="s">
        <v>3731</v>
      </c>
      <c r="BR593" t="s">
        <v>2168</v>
      </c>
      <c r="BS593">
        <v>-38.951310861423217</v>
      </c>
      <c r="BT593">
        <v>-0.49349845759348732</v>
      </c>
      <c r="BU593">
        <v>-11.6067533299889</v>
      </c>
      <c r="BV593" t="s">
        <v>49</v>
      </c>
      <c r="BW593" t="s">
        <v>2182</v>
      </c>
      <c r="BX593" t="s">
        <v>2167</v>
      </c>
      <c r="BY593">
        <v>3181.8297143907539</v>
      </c>
      <c r="BZ593">
        <v>2.2416744408445652E-3</v>
      </c>
      <c r="CA593">
        <v>0.42470231146392717</v>
      </c>
      <c r="CB593">
        <v>6.5754276377622579E-3</v>
      </c>
      <c r="CC593">
        <v>0.1110534637505592</v>
      </c>
      <c r="CD593" t="s">
        <v>3687</v>
      </c>
      <c r="CE593">
        <v>1.548243901733686E-2</v>
      </c>
      <c r="CF593">
        <v>13.60657435265173</v>
      </c>
      <c r="CG593">
        <v>5.5872486584002496</v>
      </c>
      <c r="CH593">
        <v>126.1234928838951</v>
      </c>
      <c r="CI593">
        <v>3039.1273408239699</v>
      </c>
    </row>
    <row r="594" spans="1:87">
      <c r="A594">
        <v>495</v>
      </c>
      <c r="B594">
        <v>518</v>
      </c>
      <c r="C594">
        <v>519</v>
      </c>
      <c r="D594">
        <v>479</v>
      </c>
      <c r="E594">
        <v>666</v>
      </c>
      <c r="F594" t="s">
        <v>736</v>
      </c>
      <c r="H594">
        <v>1993</v>
      </c>
      <c r="J594">
        <v>2002</v>
      </c>
      <c r="L594">
        <v>630201185</v>
      </c>
      <c r="M594">
        <v>102622</v>
      </c>
      <c r="N594">
        <v>7781001824</v>
      </c>
      <c r="O594" t="s">
        <v>2200</v>
      </c>
      <c r="P594" t="s">
        <v>325</v>
      </c>
      <c r="Q594" t="s">
        <v>2334</v>
      </c>
      <c r="R594" t="s">
        <v>2618</v>
      </c>
      <c r="S594" t="s">
        <v>2000</v>
      </c>
      <c r="U594">
        <v>500</v>
      </c>
      <c r="V594" t="s">
        <v>113</v>
      </c>
      <c r="W594">
        <v>2023</v>
      </c>
      <c r="X594">
        <v>1480549</v>
      </c>
      <c r="Y594">
        <v>43739</v>
      </c>
      <c r="Z594">
        <v>11869.7</v>
      </c>
      <c r="AA594">
        <v>8193</v>
      </c>
      <c r="AB594">
        <v>20436</v>
      </c>
      <c r="AC594">
        <v>163204</v>
      </c>
      <c r="AD594">
        <v>1524</v>
      </c>
      <c r="AE594">
        <v>164025</v>
      </c>
      <c r="AF594">
        <v>613392</v>
      </c>
      <c r="AG594">
        <v>147654</v>
      </c>
      <c r="AH594">
        <v>465738</v>
      </c>
      <c r="AI594">
        <v>153632</v>
      </c>
      <c r="AJ594">
        <v>459759.9</v>
      </c>
      <c r="AM594" t="s">
        <v>0</v>
      </c>
      <c r="AN594" t="s">
        <v>75</v>
      </c>
      <c r="AO594" t="s">
        <v>160</v>
      </c>
      <c r="AP594" t="s">
        <v>161</v>
      </c>
      <c r="AQ594" t="s">
        <v>46</v>
      </c>
      <c r="AR594">
        <v>0.11023208282873451</v>
      </c>
      <c r="AS594">
        <v>7.2840603843258078</v>
      </c>
      <c r="AT594">
        <v>5.533758085683081E-3</v>
      </c>
      <c r="AU594">
        <v>1.335687455982471E-2</v>
      </c>
      <c r="AV594">
        <v>5.3328733597167263E-2</v>
      </c>
      <c r="AW594" t="s">
        <v>47</v>
      </c>
      <c r="AX594">
        <v>1</v>
      </c>
      <c r="AY594">
        <v>0.25046299919138171</v>
      </c>
      <c r="AZ594">
        <v>107.6279527559055</v>
      </c>
      <c r="BA594">
        <v>971.4888451443569</v>
      </c>
      <c r="BB594">
        <v>96.885826771653541</v>
      </c>
      <c r="BC594" t="s">
        <v>3687</v>
      </c>
      <c r="BD594" t="s">
        <v>2173</v>
      </c>
      <c r="BE594" t="s">
        <v>2174</v>
      </c>
      <c r="BF594" t="s">
        <v>2185</v>
      </c>
      <c r="BG594">
        <v>1</v>
      </c>
      <c r="BH594">
        <v>2.9288834368851518E-2</v>
      </c>
      <c r="BI594">
        <v>82.600099899483851</v>
      </c>
      <c r="BJ594">
        <v>0.60212832926728233</v>
      </c>
      <c r="BK594">
        <v>32.31891297064049</v>
      </c>
      <c r="BL594">
        <v>0.28004483009816822</v>
      </c>
      <c r="BM594">
        <v>16.24525986774594</v>
      </c>
      <c r="BN594" t="s">
        <v>48</v>
      </c>
      <c r="BO594" t="s">
        <v>49</v>
      </c>
      <c r="BP594" t="s">
        <v>48</v>
      </c>
      <c r="BQ594" t="s">
        <v>3728</v>
      </c>
      <c r="BR594" t="s">
        <v>2165</v>
      </c>
      <c r="BS594">
        <v>35.950044603033007</v>
      </c>
      <c r="BT594">
        <v>0.30711731317443203</v>
      </c>
      <c r="BU594">
        <v>7.9803767959558902</v>
      </c>
      <c r="BV594" t="s">
        <v>48</v>
      </c>
      <c r="BW594" t="s">
        <v>2180</v>
      </c>
      <c r="BX594" t="s">
        <v>2166</v>
      </c>
      <c r="BY594">
        <v>248.19268100519551</v>
      </c>
      <c r="BZ594">
        <v>2.3501045244599571E-2</v>
      </c>
      <c r="CA594">
        <v>0.2301189541694342</v>
      </c>
      <c r="CB594">
        <v>4.9616839780962027E-2</v>
      </c>
      <c r="CC594">
        <v>8.094324845988296E-2</v>
      </c>
      <c r="CD594" t="s">
        <v>3685</v>
      </c>
      <c r="CE594">
        <v>0.21561387657111311</v>
      </c>
      <c r="CF594">
        <v>13.605795193635521</v>
      </c>
      <c r="CG594">
        <v>7.02197642307216</v>
      </c>
      <c r="CH594">
        <v>67.619090098126676</v>
      </c>
      <c r="CI594">
        <v>723.29616413916142</v>
      </c>
    </row>
    <row r="595" spans="1:87">
      <c r="A595">
        <v>557</v>
      </c>
      <c r="B595">
        <v>554</v>
      </c>
      <c r="C595">
        <v>576</v>
      </c>
      <c r="D595">
        <v>648</v>
      </c>
      <c r="E595">
        <v>667</v>
      </c>
      <c r="F595" t="s">
        <v>811</v>
      </c>
      <c r="L595">
        <v>631058749</v>
      </c>
      <c r="M595">
        <v>5009</v>
      </c>
      <c r="N595">
        <v>7851561831</v>
      </c>
      <c r="O595" t="s">
        <v>2200</v>
      </c>
      <c r="P595" t="s">
        <v>359</v>
      </c>
      <c r="Q595" t="s">
        <v>2042</v>
      </c>
      <c r="R595" t="s">
        <v>2727</v>
      </c>
      <c r="S595" t="s">
        <v>2014</v>
      </c>
      <c r="U595">
        <v>500</v>
      </c>
      <c r="V595" t="s">
        <v>113</v>
      </c>
      <c r="W595">
        <v>2023</v>
      </c>
      <c r="X595">
        <v>1326567.4336300001</v>
      </c>
      <c r="Y595">
        <v>178934</v>
      </c>
      <c r="Z595">
        <v>177140</v>
      </c>
      <c r="AA595">
        <v>142002</v>
      </c>
      <c r="AB595">
        <v>20944</v>
      </c>
      <c r="AC595">
        <v>390865</v>
      </c>
      <c r="AD595">
        <v>1161</v>
      </c>
      <c r="AE595">
        <v>113216</v>
      </c>
      <c r="AF595">
        <v>493345</v>
      </c>
      <c r="AG595">
        <v>272791</v>
      </c>
      <c r="AH595">
        <v>220554</v>
      </c>
      <c r="AI595">
        <v>300907</v>
      </c>
      <c r="AJ595">
        <v>169956.8</v>
      </c>
      <c r="AM595" t="s">
        <v>171</v>
      </c>
      <c r="AN595" t="s">
        <v>172</v>
      </c>
      <c r="AO595" t="s">
        <v>217</v>
      </c>
      <c r="AP595" t="s">
        <v>218</v>
      </c>
      <c r="AQ595" t="s">
        <v>71</v>
      </c>
      <c r="AR595">
        <v>0.29464389829806292</v>
      </c>
      <c r="AS595">
        <v>0</v>
      </c>
      <c r="AT595">
        <v>0.1070446902283948</v>
      </c>
      <c r="AU595">
        <v>0.28783508498109839</v>
      </c>
      <c r="AV595">
        <v>0.47191324894402592</v>
      </c>
      <c r="AW595" t="s">
        <v>47</v>
      </c>
      <c r="AX595">
        <v>1</v>
      </c>
      <c r="AY595">
        <v>0.60993219754938233</v>
      </c>
      <c r="AZ595">
        <v>97.515934539190354</v>
      </c>
      <c r="BA595">
        <v>1142.607608639104</v>
      </c>
      <c r="BB595">
        <v>234.9621016365202</v>
      </c>
      <c r="BC595" t="s">
        <v>3689</v>
      </c>
      <c r="BD595" t="s">
        <v>2175</v>
      </c>
      <c r="BE595" t="s">
        <v>2174</v>
      </c>
      <c r="BF595" t="s">
        <v>2185</v>
      </c>
      <c r="BG595">
        <v>1</v>
      </c>
      <c r="BH595">
        <v>2.4048854791047569E-2</v>
      </c>
      <c r="BI595">
        <v>63.714738333811979</v>
      </c>
      <c r="BJ595">
        <v>0.49295532691915328</v>
      </c>
      <c r="BK595">
        <v>18.633868357834789</v>
      </c>
      <c r="BL595">
        <v>0.17087182775004089</v>
      </c>
      <c r="BM595">
        <v>13.115454428566339</v>
      </c>
      <c r="BN595" t="s">
        <v>48</v>
      </c>
      <c r="BO595" t="s">
        <v>49</v>
      </c>
      <c r="BP595" t="s">
        <v>48</v>
      </c>
      <c r="BQ595" t="s">
        <v>3728</v>
      </c>
      <c r="BR595" t="s">
        <v>2165</v>
      </c>
      <c r="BS595">
        <v>23.51063829787234</v>
      </c>
      <c r="BT595">
        <v>0.21115710643384131</v>
      </c>
      <c r="BU595">
        <v>5.4207475537382477</v>
      </c>
      <c r="BV595" t="s">
        <v>48</v>
      </c>
      <c r="BW595" t="s">
        <v>2180</v>
      </c>
      <c r="BX595" t="s">
        <v>2166</v>
      </c>
      <c r="BY595">
        <v>280.5948387242106</v>
      </c>
      <c r="BZ595">
        <v>0.1253499872684144</v>
      </c>
      <c r="CA595">
        <v>0.37818711755923012</v>
      </c>
      <c r="CB595">
        <v>0.24652815362546779</v>
      </c>
      <c r="CC595">
        <v>0.2705950435070153</v>
      </c>
      <c r="CD595" t="s">
        <v>3689</v>
      </c>
      <c r="CE595">
        <v>0.65186819481458824</v>
      </c>
      <c r="CF595">
        <v>13.605149960104431</v>
      </c>
      <c r="CG595">
        <v>6.8458798752640497</v>
      </c>
      <c r="CH595">
        <v>77.779787234042558</v>
      </c>
      <c r="CI595">
        <v>862.01276991489362</v>
      </c>
    </row>
    <row r="596" spans="1:87">
      <c r="C596">
        <v>866</v>
      </c>
      <c r="D596">
        <v>776</v>
      </c>
      <c r="E596">
        <v>668</v>
      </c>
      <c r="F596" t="s">
        <v>2696</v>
      </c>
      <c r="L596" t="s">
        <v>3279</v>
      </c>
      <c r="M596">
        <v>58447</v>
      </c>
      <c r="N596">
        <v>5260033950</v>
      </c>
      <c r="O596" t="s">
        <v>2200</v>
      </c>
      <c r="P596" t="s">
        <v>895</v>
      </c>
      <c r="Q596" t="s">
        <v>2095</v>
      </c>
      <c r="S596" t="s">
        <v>1984</v>
      </c>
      <c r="U596">
        <v>500</v>
      </c>
      <c r="V596" t="s">
        <v>113</v>
      </c>
      <c r="W596">
        <v>2023</v>
      </c>
      <c r="X596">
        <v>690497</v>
      </c>
      <c r="Y596">
        <v>-8322</v>
      </c>
      <c r="Z596">
        <v>-11823</v>
      </c>
      <c r="AA596">
        <v>-13526</v>
      </c>
      <c r="AB596">
        <v>2531</v>
      </c>
      <c r="AC596">
        <v>18624</v>
      </c>
      <c r="AD596">
        <v>7792</v>
      </c>
      <c r="AE596">
        <v>630087</v>
      </c>
      <c r="AF596">
        <v>259150</v>
      </c>
      <c r="AG596">
        <v>14055</v>
      </c>
      <c r="AH596">
        <v>245095</v>
      </c>
      <c r="AI596">
        <v>27878</v>
      </c>
      <c r="AJ596">
        <v>231272</v>
      </c>
      <c r="AM596" t="s">
        <v>117</v>
      </c>
      <c r="AN596" t="s">
        <v>118</v>
      </c>
      <c r="AO596" t="s">
        <v>896</v>
      </c>
      <c r="AP596" t="s">
        <v>897</v>
      </c>
      <c r="AQ596" t="s">
        <v>56</v>
      </c>
      <c r="AR596">
        <v>2.6971876778610189E-2</v>
      </c>
      <c r="AS596">
        <v>5.7655899616454453</v>
      </c>
      <c r="AT596">
        <v>-1.958878894477456E-2</v>
      </c>
      <c r="AU596">
        <v>-5.2193710206444137E-2</v>
      </c>
      <c r="AV596">
        <v>-0.48518545089317738</v>
      </c>
      <c r="AW596" t="s">
        <v>47</v>
      </c>
      <c r="AX596">
        <v>1</v>
      </c>
      <c r="AY596">
        <v>0.10757476365039551</v>
      </c>
      <c r="AZ596">
        <v>80.863321355236138</v>
      </c>
      <c r="BA596">
        <v>88.616144763860376</v>
      </c>
      <c r="BB596">
        <v>1.803773100616016</v>
      </c>
      <c r="BC596" t="s">
        <v>3685</v>
      </c>
      <c r="BD596" t="s">
        <v>2173</v>
      </c>
      <c r="BE596" t="s">
        <v>2174</v>
      </c>
      <c r="BF596" t="s">
        <v>2185</v>
      </c>
      <c r="BG596">
        <v>1</v>
      </c>
      <c r="BH596">
        <v>1.790075761136194E-2</v>
      </c>
      <c r="BI596">
        <v>22.21620627565688</v>
      </c>
      <c r="BJ596">
        <v>0.20062147286975041</v>
      </c>
      <c r="BK596">
        <v>-11.437531684306601</v>
      </c>
      <c r="BL596">
        <v>-0.1214620262993638</v>
      </c>
      <c r="BM596">
        <v>5.1434443181433984</v>
      </c>
      <c r="BN596" t="s">
        <v>48</v>
      </c>
      <c r="BO596" t="s">
        <v>49</v>
      </c>
      <c r="BP596" t="s">
        <v>48</v>
      </c>
      <c r="BQ596" t="s">
        <v>3731</v>
      </c>
      <c r="BR596" t="s">
        <v>2168</v>
      </c>
      <c r="BS596">
        <v>-20.965615173952731</v>
      </c>
      <c r="BT596">
        <v>-0.23528717725267079</v>
      </c>
      <c r="BU596">
        <v>-5.7125220165836659</v>
      </c>
      <c r="BV596" t="s">
        <v>48</v>
      </c>
      <c r="BW596" t="s">
        <v>2182</v>
      </c>
      <c r="BX596" t="s">
        <v>2167</v>
      </c>
      <c r="BY596">
        <v>31.310140098072772</v>
      </c>
      <c r="BZ596">
        <v>1.5267622795076419E-2</v>
      </c>
      <c r="CA596">
        <v>0.1463828126325793</v>
      </c>
      <c r="CB596">
        <v>4.6068090234226693E-2</v>
      </c>
      <c r="CC596">
        <v>9.0711191672482507E-3</v>
      </c>
      <c r="CD596" t="s">
        <v>3685</v>
      </c>
      <c r="CE596">
        <v>0.31470969443562707</v>
      </c>
      <c r="CF596">
        <v>13.24454543427453</v>
      </c>
      <c r="CG596">
        <v>9.196140022575042</v>
      </c>
      <c r="CH596">
        <v>50.696335443756972</v>
      </c>
      <c r="CI596">
        <v>57.306004665787597</v>
      </c>
    </row>
    <row r="597" spans="1:87">
      <c r="A597">
        <v>655</v>
      </c>
      <c r="B597">
        <v>596</v>
      </c>
      <c r="C597">
        <v>579</v>
      </c>
      <c r="D597">
        <v>640</v>
      </c>
      <c r="E597">
        <v>669</v>
      </c>
      <c r="F597" t="s">
        <v>939</v>
      </c>
      <c r="J597">
        <v>2001</v>
      </c>
      <c r="L597" t="s">
        <v>3385</v>
      </c>
      <c r="M597">
        <v>19030</v>
      </c>
      <c r="N597">
        <v>5251876057</v>
      </c>
      <c r="O597" t="s">
        <v>2200</v>
      </c>
      <c r="P597" t="s">
        <v>769</v>
      </c>
      <c r="Q597" t="s">
        <v>2365</v>
      </c>
      <c r="S597" t="s">
        <v>2000</v>
      </c>
      <c r="U597">
        <v>500</v>
      </c>
      <c r="V597" t="s">
        <v>113</v>
      </c>
      <c r="W597">
        <v>2023</v>
      </c>
      <c r="X597">
        <v>1152531.402</v>
      </c>
      <c r="Y597">
        <v>134220.68</v>
      </c>
      <c r="Z597">
        <v>86088.652000000002</v>
      </c>
      <c r="AA597">
        <v>68338.665999999997</v>
      </c>
      <c r="AB597">
        <v>46504.436000000002</v>
      </c>
      <c r="AC597">
        <v>59040</v>
      </c>
      <c r="AD597">
        <v>939</v>
      </c>
      <c r="AE597">
        <v>141221.04999999999</v>
      </c>
      <c r="AF597">
        <v>819705.86199999996</v>
      </c>
      <c r="AG597">
        <v>531861.89800000004</v>
      </c>
      <c r="AH597">
        <v>287843.96399999998</v>
      </c>
      <c r="AI597">
        <v>180206.47700000001</v>
      </c>
      <c r="AJ597">
        <v>639499.38500000001</v>
      </c>
      <c r="AM597" t="s">
        <v>0</v>
      </c>
      <c r="AN597" t="s">
        <v>75</v>
      </c>
      <c r="AO597" t="s">
        <v>335</v>
      </c>
      <c r="AP597" t="s">
        <v>336</v>
      </c>
      <c r="AQ597" t="s">
        <v>46</v>
      </c>
      <c r="AR597">
        <v>5.1226369969223633E-2</v>
      </c>
      <c r="AS597">
        <v>-7.9798340438489763</v>
      </c>
      <c r="AT597">
        <v>5.9294406973563737E-2</v>
      </c>
      <c r="AU597">
        <v>8.3369741718401918E-2</v>
      </c>
      <c r="AV597">
        <v>0.37922424952572592</v>
      </c>
      <c r="AW597" t="s">
        <v>47</v>
      </c>
      <c r="AX597">
        <v>1</v>
      </c>
      <c r="AY597">
        <v>0.21984285504597259</v>
      </c>
      <c r="AZ597">
        <v>150.39515441959529</v>
      </c>
      <c r="BA597">
        <v>1227.4029840255589</v>
      </c>
      <c r="BB597">
        <v>566.41309691160814</v>
      </c>
      <c r="BC597" t="s">
        <v>3685</v>
      </c>
      <c r="BD597" t="s">
        <v>2173</v>
      </c>
      <c r="BE597" t="s">
        <v>2174</v>
      </c>
      <c r="BF597" t="s">
        <v>2184</v>
      </c>
      <c r="BG597">
        <v>0</v>
      </c>
      <c r="BH597">
        <v>-1.5867331879655829E-2</v>
      </c>
      <c r="BI597">
        <v>42.410722586528379</v>
      </c>
      <c r="BJ597">
        <v>0.35354510921765048</v>
      </c>
      <c r="BK597">
        <v>3.1961757873394081</v>
      </c>
      <c r="BL597">
        <v>3.1461610048538091E-2</v>
      </c>
      <c r="BM597">
        <v>9.2410013734774985</v>
      </c>
      <c r="BN597" t="s">
        <v>49</v>
      </c>
      <c r="BO597" t="s">
        <v>49</v>
      </c>
      <c r="BP597" t="s">
        <v>49</v>
      </c>
      <c r="BQ597" t="s">
        <v>3728</v>
      </c>
      <c r="BR597" t="s">
        <v>2165</v>
      </c>
      <c r="BS597">
        <v>7.5601374570446733</v>
      </c>
      <c r="BT597">
        <v>7.2879923368661004E-2</v>
      </c>
      <c r="BU597">
        <v>1.838697737586092</v>
      </c>
      <c r="BV597" t="s">
        <v>48</v>
      </c>
      <c r="BW597" t="s">
        <v>2180</v>
      </c>
      <c r="BX597" t="s">
        <v>2166</v>
      </c>
      <c r="BY597">
        <v>300.3686197643907</v>
      </c>
      <c r="BZ597">
        <v>7.3344775306097482E-2</v>
      </c>
      <c r="CA597">
        <v>0.60320105685686698</v>
      </c>
      <c r="CB597">
        <v>0.12088368626205109</v>
      </c>
      <c r="CC597">
        <v>6.7093701848879458E-2</v>
      </c>
      <c r="CD597" t="s">
        <v>3685</v>
      </c>
      <c r="CE597">
        <v>0.20040363803728459</v>
      </c>
      <c r="CF597">
        <v>13.603926191118759</v>
      </c>
      <c r="CG597">
        <v>6.7719355558396019</v>
      </c>
      <c r="CH597">
        <v>108.92596563573881</v>
      </c>
      <c r="CI597">
        <v>927.03436426116843</v>
      </c>
    </row>
    <row r="598" spans="1:87">
      <c r="A598">
        <v>419</v>
      </c>
      <c r="B598">
        <v>418</v>
      </c>
      <c r="C598">
        <v>397</v>
      </c>
      <c r="E598">
        <v>670</v>
      </c>
      <c r="F598" t="s">
        <v>653</v>
      </c>
      <c r="H598">
        <v>2001</v>
      </c>
      <c r="J598">
        <v>2001</v>
      </c>
      <c r="L598">
        <v>277632751</v>
      </c>
      <c r="M598">
        <v>46562</v>
      </c>
      <c r="N598">
        <v>6462526337</v>
      </c>
      <c r="O598" t="s">
        <v>2319</v>
      </c>
      <c r="P598" t="s">
        <v>274</v>
      </c>
      <c r="Q598" t="s">
        <v>2032</v>
      </c>
      <c r="R598" t="s">
        <v>2612</v>
      </c>
      <c r="S598" t="s">
        <v>2010</v>
      </c>
      <c r="T598" t="s">
        <v>2736</v>
      </c>
      <c r="U598">
        <v>400</v>
      </c>
      <c r="V598" t="s">
        <v>113</v>
      </c>
      <c r="W598">
        <v>2023</v>
      </c>
      <c r="X598">
        <v>1647169</v>
      </c>
      <c r="Y598">
        <v>89153</v>
      </c>
      <c r="Z598">
        <v>90495</v>
      </c>
      <c r="AA598">
        <v>71423</v>
      </c>
      <c r="AB598">
        <v>25636</v>
      </c>
      <c r="AC598">
        <v>171090</v>
      </c>
      <c r="AD598">
        <v>1017</v>
      </c>
      <c r="AE598">
        <v>122712</v>
      </c>
      <c r="AF598">
        <v>683715</v>
      </c>
      <c r="AG598">
        <v>145306</v>
      </c>
      <c r="AH598">
        <v>538409</v>
      </c>
      <c r="AI598">
        <v>202582</v>
      </c>
      <c r="AJ598">
        <v>481133</v>
      </c>
      <c r="AM598" t="s">
        <v>42</v>
      </c>
      <c r="AN598" t="s">
        <v>43</v>
      </c>
      <c r="AO598" t="s">
        <v>87</v>
      </c>
      <c r="AP598" t="s">
        <v>88</v>
      </c>
      <c r="AQ598" t="s">
        <v>46</v>
      </c>
      <c r="AR598">
        <v>0.1038691233261432</v>
      </c>
      <c r="AS598">
        <v>-2.3060407461225951</v>
      </c>
      <c r="AT598">
        <v>4.3361063740271953E-2</v>
      </c>
      <c r="AU598">
        <v>0.10446311694200069</v>
      </c>
      <c r="AV598">
        <v>0.35256340642307799</v>
      </c>
      <c r="AW598" t="s">
        <v>57</v>
      </c>
      <c r="AX598">
        <v>0</v>
      </c>
      <c r="AY598">
        <v>0.29629597127458079</v>
      </c>
      <c r="AZ598">
        <v>120.6607669616519</v>
      </c>
      <c r="BA598">
        <v>1619.635201573255</v>
      </c>
      <c r="BB598">
        <v>142.8770894788594</v>
      </c>
      <c r="BC598" t="s">
        <v>3687</v>
      </c>
      <c r="BD598" t="s">
        <v>2173</v>
      </c>
      <c r="BE598" t="s">
        <v>2174</v>
      </c>
      <c r="BF598" t="s">
        <v>2185</v>
      </c>
      <c r="BG598">
        <v>1</v>
      </c>
      <c r="BH598">
        <v>7.3558450364173425E-2</v>
      </c>
      <c r="BI598">
        <v>103.6415583966016</v>
      </c>
      <c r="BJ598">
        <v>0.711191195720561</v>
      </c>
      <c r="BK598">
        <v>47.566346664204083</v>
      </c>
      <c r="BL598">
        <v>0.38910769655144861</v>
      </c>
      <c r="BM598">
        <v>19.458375070028499</v>
      </c>
      <c r="BN598" t="s">
        <v>48</v>
      </c>
      <c r="BO598" t="s">
        <v>49</v>
      </c>
      <c r="BP598" t="s">
        <v>48</v>
      </c>
      <c r="BQ598" t="s">
        <v>3728</v>
      </c>
      <c r="BR598" t="s">
        <v>2165</v>
      </c>
      <c r="BS598">
        <v>60.917721518987342</v>
      </c>
      <c r="BT598">
        <v>0.47572300190170219</v>
      </c>
      <c r="BU598">
        <v>12.62919204077058</v>
      </c>
      <c r="BV598" t="s">
        <v>48</v>
      </c>
      <c r="BW598" t="s">
        <v>2180</v>
      </c>
      <c r="BX598" t="s">
        <v>2166</v>
      </c>
      <c r="BY598">
        <v>339.7981762567988</v>
      </c>
      <c r="BZ598">
        <v>2.7213710210828371E-2</v>
      </c>
      <c r="CA598">
        <v>0.32673781709688432</v>
      </c>
      <c r="CB598">
        <v>8.7985002738039567E-2</v>
      </c>
      <c r="CC598">
        <v>3.0310672961969789E-2</v>
      </c>
      <c r="CD598" t="s">
        <v>3685</v>
      </c>
      <c r="CE598">
        <v>0.26928319323364469</v>
      </c>
      <c r="CF598">
        <v>13.603377418982619</v>
      </c>
      <c r="CG598">
        <v>6.4488893941468577</v>
      </c>
      <c r="CH598">
        <v>104.8338607594937</v>
      </c>
      <c r="CI598">
        <v>1279.837025316456</v>
      </c>
    </row>
    <row r="599" spans="1:87">
      <c r="C599">
        <v>605</v>
      </c>
      <c r="E599">
        <v>671</v>
      </c>
      <c r="F599" t="s">
        <v>2733</v>
      </c>
      <c r="H599" t="s">
        <v>3371</v>
      </c>
      <c r="L599" t="s">
        <v>3372</v>
      </c>
      <c r="M599">
        <v>529065</v>
      </c>
      <c r="N599">
        <v>7750001125</v>
      </c>
      <c r="O599" t="s">
        <v>2200</v>
      </c>
      <c r="P599" t="s">
        <v>185</v>
      </c>
      <c r="Q599" t="s">
        <v>2016</v>
      </c>
      <c r="S599" t="s">
        <v>2017</v>
      </c>
      <c r="U599">
        <v>540</v>
      </c>
      <c r="V599" t="s">
        <v>113</v>
      </c>
      <c r="W599">
        <v>2023</v>
      </c>
      <c r="X599">
        <v>1224388</v>
      </c>
      <c r="Y599">
        <v>79483</v>
      </c>
      <c r="Z599">
        <v>31267</v>
      </c>
      <c r="AA599">
        <v>12569</v>
      </c>
      <c r="AB599">
        <v>12969</v>
      </c>
      <c r="AC599">
        <v>0</v>
      </c>
      <c r="AD599">
        <v>475</v>
      </c>
      <c r="AE599">
        <v>83760</v>
      </c>
      <c r="AF599">
        <v>1500809</v>
      </c>
      <c r="AG599">
        <v>129363</v>
      </c>
      <c r="AH599">
        <v>1371446</v>
      </c>
      <c r="AI599">
        <v>102599</v>
      </c>
      <c r="AJ599">
        <v>296601</v>
      </c>
      <c r="AM599" t="s">
        <v>47</v>
      </c>
      <c r="AN599" t="s">
        <v>186</v>
      </c>
      <c r="AO599" t="s">
        <v>187</v>
      </c>
      <c r="AP599" t="s">
        <v>188</v>
      </c>
      <c r="AQ599" t="s">
        <v>71</v>
      </c>
      <c r="AR599">
        <v>0</v>
      </c>
      <c r="AS599">
        <v>11.31488128357026</v>
      </c>
      <c r="AT599">
        <v>1.0265536741621119E-2</v>
      </c>
      <c r="AU599">
        <v>8.374816515625905E-3</v>
      </c>
      <c r="AV599">
        <v>0.1225060673105976</v>
      </c>
      <c r="AW599" t="s">
        <v>47</v>
      </c>
      <c r="AX599">
        <v>1</v>
      </c>
      <c r="AY599">
        <v>6.8362463178192556E-2</v>
      </c>
      <c r="AZ599">
        <v>176.33684210526309</v>
      </c>
      <c r="BA599">
        <v>2577.6589473684212</v>
      </c>
      <c r="BB599">
        <v>272.34315789473692</v>
      </c>
      <c r="BC599" t="s">
        <v>3685</v>
      </c>
      <c r="BD599" t="s">
        <v>2173</v>
      </c>
      <c r="BE599" t="s">
        <v>2174</v>
      </c>
      <c r="BF599" t="s">
        <v>2184</v>
      </c>
      <c r="BG599">
        <v>0</v>
      </c>
      <c r="BH599">
        <v>0</v>
      </c>
      <c r="BI599">
        <v>56.794115424855519</v>
      </c>
      <c r="BJ599">
        <v>0.44976339204576021</v>
      </c>
      <c r="BK599">
        <v>13.618924220909809</v>
      </c>
      <c r="BL599">
        <v>0.1276798928766478</v>
      </c>
      <c r="BM599">
        <v>11.90060635211969</v>
      </c>
      <c r="BN599" t="s">
        <v>48</v>
      </c>
      <c r="BO599" t="s">
        <v>49</v>
      </c>
      <c r="BP599" t="s">
        <v>48</v>
      </c>
      <c r="BQ599" t="s">
        <v>3728</v>
      </c>
      <c r="BR599" t="s">
        <v>2165</v>
      </c>
      <c r="BS599">
        <v>-13.003663003663011</v>
      </c>
      <c r="BT599">
        <v>-0.13930417171026391</v>
      </c>
      <c r="BU599">
        <v>-3.4226595240124502</v>
      </c>
      <c r="BV599" t="s">
        <v>49</v>
      </c>
      <c r="BW599" t="s">
        <v>2182</v>
      </c>
      <c r="BX599" t="s">
        <v>2167</v>
      </c>
      <c r="BY599">
        <v>1147.459313668787</v>
      </c>
      <c r="BZ599">
        <v>8.6542389507343557E-3</v>
      </c>
      <c r="CA599">
        <v>0.31990532544378703</v>
      </c>
      <c r="CB599">
        <v>4.9550358723187424E-3</v>
      </c>
      <c r="CC599">
        <v>0</v>
      </c>
      <c r="CD599" t="s">
        <v>3685</v>
      </c>
      <c r="CE599">
        <v>1.5489069665986E-2</v>
      </c>
      <c r="CF599">
        <v>13.56818829324089</v>
      </c>
      <c r="CG599">
        <v>6.3026189757449051</v>
      </c>
      <c r="CH599">
        <v>135.74542124542131</v>
      </c>
      <c r="CI599">
        <v>1430.199633699634</v>
      </c>
    </row>
    <row r="600" spans="1:87">
      <c r="A600">
        <v>715</v>
      </c>
      <c r="B600">
        <v>670</v>
      </c>
      <c r="C600">
        <v>676</v>
      </c>
      <c r="D600">
        <v>608</v>
      </c>
      <c r="E600">
        <v>672</v>
      </c>
      <c r="F600" t="s">
        <v>999</v>
      </c>
      <c r="J600">
        <v>2003</v>
      </c>
      <c r="L600">
        <v>871675580</v>
      </c>
      <c r="M600">
        <v>173291</v>
      </c>
      <c r="N600">
        <v>8781728490</v>
      </c>
      <c r="O600" t="s">
        <v>2200</v>
      </c>
      <c r="P600" t="s">
        <v>622</v>
      </c>
      <c r="Q600" t="s">
        <v>2643</v>
      </c>
      <c r="S600" t="s">
        <v>2000</v>
      </c>
      <c r="U600">
        <v>400</v>
      </c>
      <c r="V600" t="s">
        <v>113</v>
      </c>
      <c r="W600">
        <v>2023</v>
      </c>
      <c r="X600">
        <v>1073880.97178</v>
      </c>
      <c r="Y600">
        <v>157346.06909999999</v>
      </c>
      <c r="Z600">
        <v>164112.16242000001</v>
      </c>
      <c r="AA600">
        <v>162153.31641999999</v>
      </c>
      <c r="AB600">
        <v>33433</v>
      </c>
      <c r="AC600">
        <v>17611</v>
      </c>
      <c r="AD600">
        <v>1657</v>
      </c>
      <c r="AE600">
        <v>133787</v>
      </c>
      <c r="AF600">
        <v>842292.78459000005</v>
      </c>
      <c r="AG600">
        <v>411897.30716000003</v>
      </c>
      <c r="AH600">
        <v>430395.47743000003</v>
      </c>
      <c r="AI600">
        <v>708627.04546000005</v>
      </c>
      <c r="AJ600">
        <v>133665.73913</v>
      </c>
      <c r="AM600" t="s">
        <v>0</v>
      </c>
      <c r="AN600" t="s">
        <v>75</v>
      </c>
      <c r="AO600" t="s">
        <v>335</v>
      </c>
      <c r="AP600" t="s">
        <v>336</v>
      </c>
      <c r="AQ600" t="s">
        <v>46</v>
      </c>
      <c r="AR600">
        <v>1.6399396639656508E-2</v>
      </c>
      <c r="AS600">
        <v>-5.3529134000262939</v>
      </c>
      <c r="AT600">
        <v>0.1509974761460057</v>
      </c>
      <c r="AU600">
        <v>0.19251419386066659</v>
      </c>
      <c r="AV600">
        <v>0.2288274452109563</v>
      </c>
      <c r="AW600" t="s">
        <v>57</v>
      </c>
      <c r="AX600">
        <v>0</v>
      </c>
      <c r="AY600">
        <v>0.84130727274950601</v>
      </c>
      <c r="AZ600">
        <v>80.740494870247431</v>
      </c>
      <c r="BA600">
        <v>648.08749051297525</v>
      </c>
      <c r="BB600">
        <v>248.58014916113461</v>
      </c>
      <c r="BC600" t="s">
        <v>3685</v>
      </c>
      <c r="BD600" t="s">
        <v>2173</v>
      </c>
      <c r="BE600" t="s">
        <v>2174</v>
      </c>
      <c r="BF600" t="s">
        <v>2184</v>
      </c>
      <c r="BG600">
        <v>0</v>
      </c>
      <c r="BH600">
        <v>-3.2231354379417383E-2</v>
      </c>
      <c r="BI600">
        <v>32.972547137430112</v>
      </c>
      <c r="BJ600">
        <v>0.2849725084271455</v>
      </c>
      <c r="BK600">
        <v>-3.6430817844709291</v>
      </c>
      <c r="BL600">
        <v>-3.7110990741966887E-2</v>
      </c>
      <c r="BM600">
        <v>7.3842274298391519</v>
      </c>
      <c r="BN600" t="s">
        <v>48</v>
      </c>
      <c r="BO600" t="s">
        <v>49</v>
      </c>
      <c r="BP600" t="s">
        <v>48</v>
      </c>
      <c r="BQ600" t="s">
        <v>3731</v>
      </c>
      <c r="BR600" t="s">
        <v>2168</v>
      </c>
      <c r="BS600">
        <v>11.058981233243969</v>
      </c>
      <c r="BT600">
        <v>0.1048912366628567</v>
      </c>
      <c r="BU600">
        <v>2.656965212159812</v>
      </c>
      <c r="BV600" t="s">
        <v>48</v>
      </c>
      <c r="BW600" t="s">
        <v>2180</v>
      </c>
      <c r="BX600" t="s">
        <v>2166</v>
      </c>
      <c r="BY600">
        <v>106.8033082073453</v>
      </c>
      <c r="BZ600">
        <v>0.1399845962585253</v>
      </c>
      <c r="CA600">
        <v>0.21111258429022539</v>
      </c>
      <c r="CB600">
        <v>0.1752239685049134</v>
      </c>
      <c r="CC600">
        <v>4.8630751019073902E-2</v>
      </c>
      <c r="CD600" t="s">
        <v>3685</v>
      </c>
      <c r="CE600">
        <v>0.83000247992808207</v>
      </c>
      <c r="CF600">
        <v>13.601817212461549</v>
      </c>
      <c r="CG600">
        <v>7.3078727807637058</v>
      </c>
      <c r="CH600">
        <v>72.898123324396778</v>
      </c>
      <c r="CI600">
        <v>541.28418230563</v>
      </c>
    </row>
    <row r="601" spans="1:87">
      <c r="E601">
        <v>673</v>
      </c>
      <c r="F601" t="s">
        <v>2270</v>
      </c>
      <c r="L601">
        <v>364694147</v>
      </c>
      <c r="M601">
        <v>618583</v>
      </c>
      <c r="N601">
        <v>8992792295</v>
      </c>
      <c r="O601" t="s">
        <v>2200</v>
      </c>
      <c r="P601" t="s">
        <v>389</v>
      </c>
      <c r="Q601" t="s">
        <v>2047</v>
      </c>
      <c r="S601" t="s">
        <v>2017</v>
      </c>
      <c r="U601">
        <v>500</v>
      </c>
      <c r="V601" t="s">
        <v>113</v>
      </c>
      <c r="W601">
        <v>2023</v>
      </c>
      <c r="X601">
        <v>172165.97988999999</v>
      </c>
      <c r="Y601">
        <v>27370.21531</v>
      </c>
      <c r="Z601">
        <v>29359.217349999999</v>
      </c>
      <c r="AA601">
        <v>22995.753860000001</v>
      </c>
      <c r="AB601">
        <v>346</v>
      </c>
      <c r="AC601">
        <v>0</v>
      </c>
      <c r="AD601">
        <v>26</v>
      </c>
      <c r="AE601">
        <v>9408</v>
      </c>
      <c r="AF601">
        <v>66210.976179999998</v>
      </c>
      <c r="AG601">
        <v>1525.67876</v>
      </c>
      <c r="AH601">
        <v>64685.297420000003</v>
      </c>
      <c r="AI601">
        <v>49949.349139999998</v>
      </c>
      <c r="AJ601">
        <v>16261.627039999999</v>
      </c>
      <c r="AM601" t="s">
        <v>47</v>
      </c>
      <c r="AN601" t="s">
        <v>186</v>
      </c>
      <c r="AO601" t="s">
        <v>300</v>
      </c>
      <c r="AP601" t="s">
        <v>301</v>
      </c>
      <c r="AQ601" t="s">
        <v>71</v>
      </c>
      <c r="AR601">
        <v>0</v>
      </c>
      <c r="AS601">
        <v>-50.518508468408022</v>
      </c>
      <c r="AT601">
        <v>0.1335673509638339</v>
      </c>
      <c r="AU601">
        <v>0.34731029787997908</v>
      </c>
      <c r="AV601">
        <v>0.46038145152895982</v>
      </c>
      <c r="AW601" t="s">
        <v>47</v>
      </c>
      <c r="AX601">
        <v>1</v>
      </c>
      <c r="AY601">
        <v>0.75439680883436266</v>
      </c>
      <c r="AZ601">
        <v>361.84615384615392</v>
      </c>
      <c r="BA601">
        <v>6621.7684573076922</v>
      </c>
      <c r="BB601">
        <v>58.679952307692311</v>
      </c>
      <c r="BC601" t="s">
        <v>3685</v>
      </c>
      <c r="BD601" t="s">
        <v>2173</v>
      </c>
      <c r="BE601" t="s">
        <v>2174</v>
      </c>
      <c r="BF601" t="s">
        <v>2184</v>
      </c>
      <c r="BG601">
        <v>0</v>
      </c>
      <c r="BH601">
        <v>0</v>
      </c>
      <c r="BI601">
        <v>-78.678528318453658</v>
      </c>
      <c r="BJ601">
        <v>-1.545455560857667</v>
      </c>
      <c r="BK601">
        <v>-84.549658201778016</v>
      </c>
      <c r="BL601">
        <v>-1.8675390600267809</v>
      </c>
      <c r="BM601">
        <v>-32.047679116120442</v>
      </c>
      <c r="BN601" t="s">
        <v>49</v>
      </c>
      <c r="BO601" t="s">
        <v>49</v>
      </c>
      <c r="BP601" t="s">
        <v>49</v>
      </c>
      <c r="BQ601" t="s">
        <v>3730</v>
      </c>
      <c r="BR601" t="s">
        <v>2168</v>
      </c>
      <c r="BS601">
        <v>-69.767441860465112</v>
      </c>
      <c r="BT601">
        <v>-1.196250758232025</v>
      </c>
      <c r="BU601">
        <v>-25.848707713947579</v>
      </c>
      <c r="BV601" t="s">
        <v>49</v>
      </c>
      <c r="BW601" t="s">
        <v>2182</v>
      </c>
      <c r="BX601" t="s">
        <v>2167</v>
      </c>
      <c r="BY601">
        <v>-2767.498984552773</v>
      </c>
      <c r="BZ601">
        <v>7.3172362804141786E-2</v>
      </c>
      <c r="CA601">
        <v>0.76318474793009472</v>
      </c>
      <c r="CB601">
        <v>0.23312842284686161</v>
      </c>
      <c r="CC601">
        <v>0</v>
      </c>
      <c r="CD601" t="s">
        <v>3685</v>
      </c>
      <c r="CE601">
        <v>0.30546787456006058</v>
      </c>
      <c r="CF601">
        <v>13.601669850701169</v>
      </c>
      <c r="CG601">
        <v>4.4543472962535073</v>
      </c>
      <c r="CH601">
        <v>173.94186046511629</v>
      </c>
      <c r="CI601">
        <v>9389.2674418604656</v>
      </c>
    </row>
    <row r="602" spans="1:87">
      <c r="A602">
        <v>667</v>
      </c>
      <c r="B602">
        <v>905</v>
      </c>
      <c r="C602">
        <v>919</v>
      </c>
      <c r="D602">
        <v>875</v>
      </c>
      <c r="E602">
        <v>674</v>
      </c>
      <c r="F602" t="s">
        <v>950</v>
      </c>
      <c r="J602">
        <v>2000</v>
      </c>
      <c r="L602">
        <v>830463068</v>
      </c>
      <c r="M602">
        <v>921</v>
      </c>
      <c r="N602">
        <v>8171817663</v>
      </c>
      <c r="O602" t="s">
        <v>2200</v>
      </c>
      <c r="P602" t="s">
        <v>265</v>
      </c>
      <c r="Q602" t="s">
        <v>2647</v>
      </c>
      <c r="S602" t="s">
        <v>2000</v>
      </c>
      <c r="U602">
        <v>400</v>
      </c>
      <c r="V602" t="s">
        <v>113</v>
      </c>
      <c r="W602">
        <v>2023</v>
      </c>
      <c r="X602">
        <v>1131523.3348300001</v>
      </c>
      <c r="Y602">
        <v>62460.943590000003</v>
      </c>
      <c r="Z602">
        <v>53726.647900000004</v>
      </c>
      <c r="AA602">
        <v>66949.34246</v>
      </c>
      <c r="AB602">
        <v>41993.687909999993</v>
      </c>
      <c r="AC602">
        <v>1056663</v>
      </c>
      <c r="AD602">
        <v>1866</v>
      </c>
      <c r="AE602">
        <v>159974.33343</v>
      </c>
      <c r="AF602">
        <v>790176.94885000004</v>
      </c>
      <c r="AG602">
        <v>299263.20551</v>
      </c>
      <c r="AH602">
        <v>490913.74333999999</v>
      </c>
      <c r="AI602">
        <v>548569.37008999998</v>
      </c>
      <c r="AJ602">
        <v>241607.57876</v>
      </c>
      <c r="AM602" t="s">
        <v>0</v>
      </c>
      <c r="AN602" t="s">
        <v>75</v>
      </c>
      <c r="AO602" t="s">
        <v>160</v>
      </c>
      <c r="AP602" t="s">
        <v>161</v>
      </c>
      <c r="AQ602" t="s">
        <v>46</v>
      </c>
      <c r="AR602">
        <v>0.93384110382376972</v>
      </c>
      <c r="AS602">
        <v>29.354188887878308</v>
      </c>
      <c r="AT602">
        <v>5.9167443038245851E-2</v>
      </c>
      <c r="AU602">
        <v>8.4727025456052693E-2</v>
      </c>
      <c r="AV602">
        <v>0.12204353015374531</v>
      </c>
      <c r="AW602" t="s">
        <v>57</v>
      </c>
      <c r="AX602">
        <v>0</v>
      </c>
      <c r="AY602">
        <v>0.69423610861892582</v>
      </c>
      <c r="AZ602">
        <v>85.731154035369769</v>
      </c>
      <c r="BA602">
        <v>606.38978286709528</v>
      </c>
      <c r="BB602">
        <v>160.3768518274384</v>
      </c>
      <c r="BC602" t="s">
        <v>3688</v>
      </c>
      <c r="BD602" t="s">
        <v>2175</v>
      </c>
      <c r="BE602" t="s">
        <v>2176</v>
      </c>
      <c r="BF602" t="s">
        <v>2184</v>
      </c>
      <c r="BG602">
        <v>0</v>
      </c>
      <c r="BH602">
        <v>-1.6506534691748009E-2</v>
      </c>
      <c r="BI602">
        <v>40.435948730455387</v>
      </c>
      <c r="BJ602">
        <v>0.33958131791838397</v>
      </c>
      <c r="BK602">
        <v>1.765180239460443</v>
      </c>
      <c r="BL602">
        <v>1.7497818749269811E-2</v>
      </c>
      <c r="BM602">
        <v>8.8603116080193889</v>
      </c>
      <c r="BN602" t="s">
        <v>49</v>
      </c>
      <c r="BO602" t="s">
        <v>48</v>
      </c>
      <c r="BP602" t="s">
        <v>48</v>
      </c>
      <c r="BQ602" t="s">
        <v>3728</v>
      </c>
      <c r="BR602" t="s">
        <v>2165</v>
      </c>
      <c r="BS602">
        <v>-7.2564612326043738</v>
      </c>
      <c r="BT602">
        <v>-7.533214981234071E-2</v>
      </c>
      <c r="BU602">
        <v>-1.8656803875213179</v>
      </c>
      <c r="BV602" t="s">
        <v>49</v>
      </c>
      <c r="BW602" t="s">
        <v>2182</v>
      </c>
      <c r="BX602" t="s">
        <v>2167</v>
      </c>
      <c r="BY602">
        <v>205.93153237007741</v>
      </c>
      <c r="BZ602">
        <v>0.13451413763059719</v>
      </c>
      <c r="CA602">
        <v>0.31064518902806038</v>
      </c>
      <c r="CB602">
        <v>0.2229190234270553</v>
      </c>
      <c r="CC602">
        <v>0.95034763851551773</v>
      </c>
      <c r="CD602" t="s">
        <v>3688</v>
      </c>
      <c r="CE602">
        <v>0.71760011518130773</v>
      </c>
      <c r="CF602">
        <v>13.59949404884118</v>
      </c>
      <c r="CG602">
        <v>7.60688453121963</v>
      </c>
      <c r="CH602">
        <v>64.355046913518891</v>
      </c>
      <c r="CI602">
        <v>400.4582504970179</v>
      </c>
    </row>
    <row r="603" spans="1:87">
      <c r="A603">
        <v>981</v>
      </c>
      <c r="B603">
        <v>784</v>
      </c>
      <c r="C603">
        <v>828</v>
      </c>
      <c r="D603">
        <v>748</v>
      </c>
      <c r="E603">
        <v>676</v>
      </c>
      <c r="F603" t="s">
        <v>1253</v>
      </c>
      <c r="J603">
        <v>1998</v>
      </c>
      <c r="L603">
        <v>570775337</v>
      </c>
      <c r="M603">
        <v>29585</v>
      </c>
      <c r="N603">
        <v>7642085674</v>
      </c>
      <c r="O603" t="s">
        <v>2200</v>
      </c>
      <c r="P603" t="s">
        <v>1075</v>
      </c>
      <c r="Q603" t="s">
        <v>2111</v>
      </c>
      <c r="S603" t="s">
        <v>1984</v>
      </c>
      <c r="U603">
        <v>500</v>
      </c>
      <c r="V603" t="s">
        <v>113</v>
      </c>
      <c r="W603">
        <v>2023</v>
      </c>
      <c r="X603">
        <v>803347</v>
      </c>
      <c r="Y603">
        <v>23302</v>
      </c>
      <c r="Z603">
        <v>23332</v>
      </c>
      <c r="AA603">
        <v>15583</v>
      </c>
      <c r="AB603">
        <v>26032</v>
      </c>
      <c r="AC603">
        <v>454323</v>
      </c>
      <c r="AD603">
        <v>1522</v>
      </c>
      <c r="AE603">
        <v>173417</v>
      </c>
      <c r="AF603">
        <v>334074</v>
      </c>
      <c r="AG603">
        <v>202829</v>
      </c>
      <c r="AH603">
        <v>131245</v>
      </c>
      <c r="AI603">
        <v>199806</v>
      </c>
      <c r="AJ603">
        <v>134268</v>
      </c>
      <c r="AM603" t="s">
        <v>0</v>
      </c>
      <c r="AN603" t="s">
        <v>75</v>
      </c>
      <c r="AO603" t="s">
        <v>1076</v>
      </c>
      <c r="AP603" t="s">
        <v>1077</v>
      </c>
      <c r="AQ603" t="s">
        <v>46</v>
      </c>
      <c r="AR603">
        <v>0.5655376817240868</v>
      </c>
      <c r="AS603">
        <v>-18.1733547776611</v>
      </c>
      <c r="AT603">
        <v>1.9397595310619201E-2</v>
      </c>
      <c r="AU603">
        <v>4.6645354023360092E-2</v>
      </c>
      <c r="AV603">
        <v>7.7990650931403463E-2</v>
      </c>
      <c r="AW603" t="s">
        <v>47</v>
      </c>
      <c r="AX603">
        <v>1</v>
      </c>
      <c r="AY603">
        <v>0.59808904613947811</v>
      </c>
      <c r="AZ603">
        <v>113.94021024967149</v>
      </c>
      <c r="BA603">
        <v>527.82325886990805</v>
      </c>
      <c r="BB603">
        <v>133.26478318002631</v>
      </c>
      <c r="BC603" t="s">
        <v>3686</v>
      </c>
      <c r="BD603" t="s">
        <v>2175</v>
      </c>
      <c r="BE603" t="s">
        <v>2176</v>
      </c>
      <c r="BF603" t="s">
        <v>2185</v>
      </c>
      <c r="BG603">
        <v>1</v>
      </c>
      <c r="BH603">
        <v>1.9169152981473481E-2</v>
      </c>
      <c r="BI603">
        <v>-1.6055239982277009E-2</v>
      </c>
      <c r="BJ603">
        <v>-1.605652897378462E-4</v>
      </c>
      <c r="BK603">
        <v>-27.547866115929182</v>
      </c>
      <c r="BL603">
        <v>-0.32224406445885201</v>
      </c>
      <c r="BM603">
        <v>-4.0140516782694036E-3</v>
      </c>
      <c r="BN603" t="s">
        <v>49</v>
      </c>
      <c r="BO603" t="s">
        <v>49</v>
      </c>
      <c r="BP603" t="s">
        <v>49</v>
      </c>
      <c r="BQ603" t="s">
        <v>3730</v>
      </c>
      <c r="BR603" t="s">
        <v>2168</v>
      </c>
      <c r="BS603">
        <v>-19.171534784917689</v>
      </c>
      <c r="BT603">
        <v>-0.21284099023552111</v>
      </c>
      <c r="BU603">
        <v>-5.181936114057395</v>
      </c>
      <c r="BV603" t="s">
        <v>49</v>
      </c>
      <c r="BW603" t="s">
        <v>2182</v>
      </c>
      <c r="BX603" t="s">
        <v>2167</v>
      </c>
      <c r="BY603">
        <v>101.1233119766526</v>
      </c>
      <c r="BZ603">
        <v>4.6724482125166153E-2</v>
      </c>
      <c r="CA603">
        <v>0.18851685212710401</v>
      </c>
      <c r="CB603">
        <v>8.8653093563656013E-2</v>
      </c>
      <c r="CC603">
        <v>0.54636852874261332</v>
      </c>
      <c r="CD603" t="s">
        <v>3686</v>
      </c>
      <c r="CE603">
        <v>0.47026614630655572</v>
      </c>
      <c r="CF603">
        <v>13.596702594391891</v>
      </c>
      <c r="CG603">
        <v>7.5406215286571534</v>
      </c>
      <c r="CH603">
        <v>80.979819437068514</v>
      </c>
      <c r="CI603">
        <v>426.69994689325551</v>
      </c>
    </row>
    <row r="604" spans="1:87">
      <c r="A604">
        <v>396</v>
      </c>
      <c r="B604">
        <v>710</v>
      </c>
      <c r="C604">
        <v>779</v>
      </c>
      <c r="D604">
        <v>647</v>
      </c>
      <c r="E604">
        <v>677</v>
      </c>
      <c r="F604" t="s">
        <v>632</v>
      </c>
      <c r="J604">
        <v>2011</v>
      </c>
      <c r="L604" t="s">
        <v>3369</v>
      </c>
      <c r="M604">
        <v>388973</v>
      </c>
      <c r="N604">
        <v>8862970143</v>
      </c>
      <c r="O604" t="s">
        <v>2200</v>
      </c>
      <c r="P604" t="s">
        <v>291</v>
      </c>
      <c r="Q604" t="s">
        <v>2309</v>
      </c>
      <c r="S604" t="s">
        <v>1986</v>
      </c>
      <c r="U604">
        <v>500</v>
      </c>
      <c r="V604" t="s">
        <v>113</v>
      </c>
      <c r="W604">
        <v>2023</v>
      </c>
      <c r="X604">
        <v>1761633.7967099999</v>
      </c>
      <c r="Y604">
        <v>-26012.04955</v>
      </c>
      <c r="Z604">
        <v>-9617.6423599999998</v>
      </c>
      <c r="AA604">
        <v>-14085.959360000001</v>
      </c>
      <c r="AB604">
        <v>41755</v>
      </c>
      <c r="AC604">
        <v>1693717</v>
      </c>
      <c r="AD604">
        <v>992</v>
      </c>
      <c r="AE604">
        <v>114898</v>
      </c>
      <c r="AF604">
        <v>991918.32597999997</v>
      </c>
      <c r="AG604">
        <v>448313.44848000002</v>
      </c>
      <c r="AH604">
        <v>543604.87749999994</v>
      </c>
      <c r="AI604">
        <v>131386.94036000001</v>
      </c>
      <c r="AJ604">
        <v>860531.38561999996</v>
      </c>
      <c r="AM604" t="s">
        <v>0</v>
      </c>
      <c r="AN604" t="s">
        <v>75</v>
      </c>
      <c r="AO604" t="s">
        <v>93</v>
      </c>
      <c r="AP604" t="s">
        <v>94</v>
      </c>
      <c r="AQ604" t="s">
        <v>56</v>
      </c>
      <c r="AR604">
        <v>0.96144669974154651</v>
      </c>
      <c r="AS604">
        <v>64.853135734525665</v>
      </c>
      <c r="AT604">
        <v>-7.9959633984694866E-3</v>
      </c>
      <c r="AU604">
        <v>-1.420072499021861E-2</v>
      </c>
      <c r="AV604">
        <v>-0.1072097372950804</v>
      </c>
      <c r="AW604" t="s">
        <v>47</v>
      </c>
      <c r="AX604">
        <v>1</v>
      </c>
      <c r="AY604">
        <v>0.13245741803408231</v>
      </c>
      <c r="AZ604">
        <v>115.82459677419359</v>
      </c>
      <c r="BA604">
        <v>1775.8405208770159</v>
      </c>
      <c r="BB604">
        <v>451.92887951612897</v>
      </c>
      <c r="BC604" t="s">
        <v>3688</v>
      </c>
      <c r="BD604" t="s">
        <v>2175</v>
      </c>
      <c r="BE604" t="s">
        <v>2176</v>
      </c>
      <c r="BF604" t="s">
        <v>2184</v>
      </c>
      <c r="BG604">
        <v>0</v>
      </c>
      <c r="BH604">
        <v>-3.8553300258453493E-2</v>
      </c>
      <c r="BI604">
        <v>119.63372598550271</v>
      </c>
      <c r="BJ604">
        <v>0.78679109102416511</v>
      </c>
      <c r="BK604">
        <v>59.154873902538171</v>
      </c>
      <c r="BL604">
        <v>0.46470759185505273</v>
      </c>
      <c r="BM604">
        <v>21.737606089020289</v>
      </c>
      <c r="BN604" t="s">
        <v>49</v>
      </c>
      <c r="BO604" t="s">
        <v>48</v>
      </c>
      <c r="BP604" t="s">
        <v>48</v>
      </c>
      <c r="BQ604" t="s">
        <v>3729</v>
      </c>
      <c r="BR604" t="s">
        <v>2165</v>
      </c>
      <c r="BS604">
        <v>46.312684365781713</v>
      </c>
      <c r="BT604">
        <v>0.38057581934447698</v>
      </c>
      <c r="BU604">
        <v>9.9817167731038872</v>
      </c>
      <c r="BV604" t="s">
        <v>48</v>
      </c>
      <c r="BW604" t="s">
        <v>2180</v>
      </c>
      <c r="BX604" t="s">
        <v>2166</v>
      </c>
      <c r="BY604">
        <v>592.83462117200133</v>
      </c>
      <c r="BZ604">
        <v>-1.532269928859787E-3</v>
      </c>
      <c r="CA604">
        <v>-6.0639851582853094E-3</v>
      </c>
      <c r="CB604">
        <v>-2.056642167690804E-3</v>
      </c>
      <c r="CC604">
        <v>1</v>
      </c>
      <c r="CD604" t="s">
        <v>3688</v>
      </c>
      <c r="CE604">
        <v>0.33915686038261239</v>
      </c>
      <c r="CF604">
        <v>13.59496113897737</v>
      </c>
      <c r="CG604">
        <v>6.5191472879403953</v>
      </c>
      <c r="CH604">
        <v>78.446902654867259</v>
      </c>
      <c r="CI604">
        <v>1183.0058997050151</v>
      </c>
    </row>
    <row r="605" spans="1:87">
      <c r="A605">
        <v>868</v>
      </c>
      <c r="B605">
        <v>1084</v>
      </c>
      <c r="C605">
        <v>639</v>
      </c>
      <c r="D605">
        <v>416</v>
      </c>
      <c r="E605">
        <v>678</v>
      </c>
      <c r="F605" t="s">
        <v>1157</v>
      </c>
      <c r="J605">
        <v>2001</v>
      </c>
      <c r="L605">
        <v>350980504</v>
      </c>
      <c r="M605">
        <v>12902</v>
      </c>
      <c r="N605">
        <v>6750001573</v>
      </c>
      <c r="O605" t="s">
        <v>2198</v>
      </c>
      <c r="P605" t="s">
        <v>185</v>
      </c>
      <c r="Q605" t="s">
        <v>2016</v>
      </c>
      <c r="S605" t="s">
        <v>2017</v>
      </c>
      <c r="U605">
        <v>500</v>
      </c>
      <c r="V605" t="s">
        <v>113</v>
      </c>
      <c r="W605">
        <v>2023</v>
      </c>
      <c r="X605">
        <v>908791.91177000001</v>
      </c>
      <c r="Y605">
        <v>11232.63222</v>
      </c>
      <c r="Z605">
        <v>8346.5083799999993</v>
      </c>
      <c r="AA605">
        <v>6290.6805700000004</v>
      </c>
      <c r="AB605">
        <v>24165</v>
      </c>
      <c r="AC605">
        <v>0</v>
      </c>
      <c r="AD605">
        <v>815</v>
      </c>
      <c r="AE605">
        <v>111154</v>
      </c>
      <c r="AF605">
        <v>658884.06007000001</v>
      </c>
      <c r="AG605">
        <v>309646.22985</v>
      </c>
      <c r="AH605">
        <v>349237.83022</v>
      </c>
      <c r="AI605">
        <v>238366.17683000001</v>
      </c>
      <c r="AJ605">
        <v>420517.88324</v>
      </c>
      <c r="AM605" t="s">
        <v>47</v>
      </c>
      <c r="AN605" t="s">
        <v>186</v>
      </c>
      <c r="AO605" t="s">
        <v>187</v>
      </c>
      <c r="AP605" t="s">
        <v>188</v>
      </c>
      <c r="AQ605" t="s">
        <v>71</v>
      </c>
      <c r="AR605">
        <v>0</v>
      </c>
      <c r="AS605">
        <v>26.473222206601239</v>
      </c>
      <c r="AT605">
        <v>6.9220252607090386E-3</v>
      </c>
      <c r="AU605">
        <v>9.5474772440718586E-3</v>
      </c>
      <c r="AV605">
        <v>2.639082714527255E-2</v>
      </c>
      <c r="AW605" t="s">
        <v>47</v>
      </c>
      <c r="AX605">
        <v>1</v>
      </c>
      <c r="AY605">
        <v>0.36177256557804099</v>
      </c>
      <c r="AZ605">
        <v>136.38527607361959</v>
      </c>
      <c r="BA605">
        <v>1115.0821003312881</v>
      </c>
      <c r="BB605">
        <v>379.93402435582823</v>
      </c>
      <c r="BC605" t="s">
        <v>3685</v>
      </c>
      <c r="BD605" t="s">
        <v>2173</v>
      </c>
      <c r="BE605" t="s">
        <v>2174</v>
      </c>
      <c r="BF605" t="s">
        <v>2184</v>
      </c>
      <c r="BG605">
        <v>0</v>
      </c>
      <c r="BH605">
        <v>-7.6806735052923085E-4</v>
      </c>
      <c r="BI605">
        <v>13.313862963567921</v>
      </c>
      <c r="BJ605">
        <v>0.12499133081486311</v>
      </c>
      <c r="BK605">
        <v>-17.888505098863821</v>
      </c>
      <c r="BL605">
        <v>-0.19709216835424931</v>
      </c>
      <c r="BM605">
        <v>3.1741171407872359</v>
      </c>
      <c r="BN605" t="s">
        <v>48</v>
      </c>
      <c r="BO605" t="s">
        <v>48</v>
      </c>
      <c r="BP605" t="s">
        <v>48</v>
      </c>
      <c r="BQ605" t="s">
        <v>3731</v>
      </c>
      <c r="BR605" t="s">
        <v>2168</v>
      </c>
      <c r="BS605">
        <v>-36.178543461237282</v>
      </c>
      <c r="BT605">
        <v>-0.44908074279167648</v>
      </c>
      <c r="BU605">
        <v>-10.61972678415103</v>
      </c>
      <c r="BV605" t="s">
        <v>49</v>
      </c>
      <c r="BW605" t="s">
        <v>2182</v>
      </c>
      <c r="BX605" t="s">
        <v>2167</v>
      </c>
      <c r="BY605">
        <v>487.03746446597893</v>
      </c>
      <c r="BZ605">
        <v>2.8986466553535791E-3</v>
      </c>
      <c r="CA605">
        <v>1.12957276648997E-2</v>
      </c>
      <c r="CB605">
        <v>2.567042567814331E-3</v>
      </c>
      <c r="CC605">
        <v>7.6806735052923085E-4</v>
      </c>
      <c r="CD605" t="s">
        <v>3685</v>
      </c>
      <c r="CE605">
        <v>0.22725783092231841</v>
      </c>
      <c r="CF605">
        <v>13.59488009619359</v>
      </c>
      <c r="CG605">
        <v>7.1522688560325394</v>
      </c>
      <c r="CH605">
        <v>26.73375097885669</v>
      </c>
      <c r="CI605">
        <v>628.04463586530937</v>
      </c>
    </row>
    <row r="606" spans="1:87">
      <c r="A606">
        <v>1093</v>
      </c>
      <c r="B606">
        <v>912</v>
      </c>
      <c r="C606">
        <v>638</v>
      </c>
      <c r="D606">
        <v>659</v>
      </c>
      <c r="E606">
        <v>679</v>
      </c>
      <c r="F606" t="s">
        <v>1354</v>
      </c>
      <c r="J606">
        <v>2004</v>
      </c>
      <c r="L606" t="s">
        <v>3348</v>
      </c>
      <c r="M606">
        <v>193176</v>
      </c>
      <c r="N606">
        <v>6420004663</v>
      </c>
      <c r="O606" t="s">
        <v>2200</v>
      </c>
      <c r="P606" t="s">
        <v>627</v>
      </c>
      <c r="Q606" t="s">
        <v>2472</v>
      </c>
      <c r="S606" t="s">
        <v>2017</v>
      </c>
      <c r="U606">
        <v>500</v>
      </c>
      <c r="V606" t="s">
        <v>113</v>
      </c>
      <c r="W606">
        <v>2023</v>
      </c>
      <c r="X606">
        <v>721351</v>
      </c>
      <c r="Y606">
        <v>40188</v>
      </c>
      <c r="Z606">
        <v>62284</v>
      </c>
      <c r="AA606">
        <v>49458</v>
      </c>
      <c r="AB606">
        <v>14939</v>
      </c>
      <c r="AC606">
        <v>503810</v>
      </c>
      <c r="AD606">
        <v>650</v>
      </c>
      <c r="AE606">
        <v>84215</v>
      </c>
      <c r="AF606">
        <v>423841</v>
      </c>
      <c r="AG606">
        <v>213692</v>
      </c>
      <c r="AH606">
        <v>210149</v>
      </c>
      <c r="AI606">
        <v>68912</v>
      </c>
      <c r="AJ606">
        <v>354929</v>
      </c>
      <c r="AM606" t="s">
        <v>0</v>
      </c>
      <c r="AN606" t="s">
        <v>75</v>
      </c>
      <c r="AO606" t="s">
        <v>138</v>
      </c>
      <c r="AP606" t="s">
        <v>139</v>
      </c>
      <c r="AQ606" t="s">
        <v>64</v>
      </c>
      <c r="AR606">
        <v>0.69842559308852414</v>
      </c>
      <c r="AS606">
        <v>-16.900981727111649</v>
      </c>
      <c r="AT606">
        <v>6.8563015785657738E-2</v>
      </c>
      <c r="AU606">
        <v>0.11668998515952921</v>
      </c>
      <c r="AV606">
        <v>0.71769793359647083</v>
      </c>
      <c r="AW606" t="s">
        <v>47</v>
      </c>
      <c r="AX606">
        <v>1</v>
      </c>
      <c r="AY606">
        <v>0.16258927286411651</v>
      </c>
      <c r="AZ606">
        <v>129.5615384615385</v>
      </c>
      <c r="BA606">
        <v>1109.770769230769</v>
      </c>
      <c r="BB606">
        <v>328.7569230769231</v>
      </c>
      <c r="BC606" t="s">
        <v>3686</v>
      </c>
      <c r="BD606" t="s">
        <v>2175</v>
      </c>
      <c r="BE606" t="s">
        <v>2176</v>
      </c>
      <c r="BF606" t="s">
        <v>2185</v>
      </c>
      <c r="BG606">
        <v>1</v>
      </c>
      <c r="BH606">
        <v>2.8272864410052718E-3</v>
      </c>
      <c r="BI606">
        <v>-9.9984154452910659</v>
      </c>
      <c r="BJ606">
        <v>-0.1053429096493801</v>
      </c>
      <c r="BK606">
        <v>-34.781460467602223</v>
      </c>
      <c r="BL606">
        <v>-0.42742640881849248</v>
      </c>
      <c r="BM606">
        <v>-2.5991966485722</v>
      </c>
      <c r="BN606" t="s">
        <v>49</v>
      </c>
      <c r="BO606" t="s">
        <v>49</v>
      </c>
      <c r="BP606" t="s">
        <v>49</v>
      </c>
      <c r="BQ606" t="s">
        <v>3730</v>
      </c>
      <c r="BR606" t="s">
        <v>2168</v>
      </c>
      <c r="BS606">
        <v>-19.753086419753089</v>
      </c>
      <c r="BT606">
        <v>-0.22006188477680139</v>
      </c>
      <c r="BU606">
        <v>-5.3529495188774154</v>
      </c>
      <c r="BV606" t="s">
        <v>48</v>
      </c>
      <c r="BW606" t="s">
        <v>2182</v>
      </c>
      <c r="BX606" t="s">
        <v>2167</v>
      </c>
      <c r="BY606">
        <v>120.2806457739791</v>
      </c>
      <c r="BZ606">
        <v>7.6354326395811786E-2</v>
      </c>
      <c r="CA606">
        <v>0.7450328707085464</v>
      </c>
      <c r="CB606">
        <v>0.19506325522983209</v>
      </c>
      <c r="CC606">
        <v>0.69559830664751887</v>
      </c>
      <c r="CD606" t="s">
        <v>3686</v>
      </c>
      <c r="CE606">
        <v>0.26181832090753487</v>
      </c>
      <c r="CF606">
        <v>13.59422403131193</v>
      </c>
      <c r="CG606">
        <v>6.6970342476664841</v>
      </c>
      <c r="CH606">
        <v>97.450617283950621</v>
      </c>
      <c r="CI606">
        <v>989.49012345679012</v>
      </c>
    </row>
    <row r="607" spans="1:87">
      <c r="A607">
        <v>518</v>
      </c>
      <c r="B607">
        <v>498</v>
      </c>
      <c r="C607">
        <v>942</v>
      </c>
      <c r="D607">
        <v>653</v>
      </c>
      <c r="E607">
        <v>680</v>
      </c>
      <c r="F607" t="s">
        <v>762</v>
      </c>
      <c r="J607">
        <v>2010</v>
      </c>
      <c r="L607">
        <v>142683842</v>
      </c>
      <c r="M607">
        <v>370968</v>
      </c>
      <c r="N607">
        <v>5272642436</v>
      </c>
      <c r="O607" t="s">
        <v>2200</v>
      </c>
      <c r="P607" t="s">
        <v>245</v>
      </c>
      <c r="Q607" t="s">
        <v>2028</v>
      </c>
      <c r="R607" t="s">
        <v>2579</v>
      </c>
      <c r="S607" t="s">
        <v>2006</v>
      </c>
      <c r="U607">
        <v>500</v>
      </c>
      <c r="V607" t="s">
        <v>113</v>
      </c>
      <c r="W607">
        <v>2023</v>
      </c>
      <c r="X607">
        <v>1420031</v>
      </c>
      <c r="Y607">
        <v>27735</v>
      </c>
      <c r="Z607">
        <v>35686</v>
      </c>
      <c r="AA607">
        <v>28714</v>
      </c>
      <c r="AB607">
        <v>4638</v>
      </c>
      <c r="AC607">
        <v>942575</v>
      </c>
      <c r="AD607">
        <v>628</v>
      </c>
      <c r="AE607">
        <v>68474</v>
      </c>
      <c r="AF607">
        <v>397301</v>
      </c>
      <c r="AG607">
        <v>103468</v>
      </c>
      <c r="AH607">
        <v>293833</v>
      </c>
      <c r="AI607">
        <v>126567</v>
      </c>
      <c r="AJ607">
        <v>251235</v>
      </c>
      <c r="AM607" t="s">
        <v>0</v>
      </c>
      <c r="AN607" t="s">
        <v>75</v>
      </c>
      <c r="AO607" t="s">
        <v>166</v>
      </c>
      <c r="AP607" t="s">
        <v>167</v>
      </c>
      <c r="AQ607" t="s">
        <v>71</v>
      </c>
      <c r="AR607">
        <v>0.66377072049835528</v>
      </c>
      <c r="AS607">
        <v>0</v>
      </c>
      <c r="AT607">
        <v>2.0220685323066891E-2</v>
      </c>
      <c r="AU607">
        <v>7.2272659771810285E-2</v>
      </c>
      <c r="AV607">
        <v>0.22686798296554389</v>
      </c>
      <c r="AW607" t="s">
        <v>47</v>
      </c>
      <c r="AX607">
        <v>1</v>
      </c>
      <c r="AY607">
        <v>0.31856703104195561</v>
      </c>
      <c r="AZ607">
        <v>109.03503184713379</v>
      </c>
      <c r="BA607">
        <v>2261.195859872611</v>
      </c>
      <c r="BB607">
        <v>164.7579617834395</v>
      </c>
      <c r="BC607" t="s">
        <v>3686</v>
      </c>
      <c r="BD607" t="s">
        <v>2175</v>
      </c>
      <c r="BE607" t="s">
        <v>2176</v>
      </c>
      <c r="BF607" t="s">
        <v>2185</v>
      </c>
      <c r="BG607">
        <v>1</v>
      </c>
      <c r="BH607">
        <v>2.330501440044119E-2</v>
      </c>
      <c r="BI607">
        <v>77.239787716302715</v>
      </c>
      <c r="BJ607">
        <v>0.57233336262358314</v>
      </c>
      <c r="BK607">
        <v>28.434628779929501</v>
      </c>
      <c r="BL607">
        <v>0.25024986345447081</v>
      </c>
      <c r="BM607">
        <v>15.382595827122939</v>
      </c>
      <c r="BN607" t="s">
        <v>49</v>
      </c>
      <c r="BO607" t="s">
        <v>49</v>
      </c>
      <c r="BP607" t="s">
        <v>49</v>
      </c>
      <c r="BQ607" t="s">
        <v>3728</v>
      </c>
      <c r="BR607" t="s">
        <v>2165</v>
      </c>
      <c r="BS607">
        <v>17.602996254681649</v>
      </c>
      <c r="BT607">
        <v>0.16214432750800339</v>
      </c>
      <c r="BU607">
        <v>4.1368883568615233</v>
      </c>
      <c r="BV607" t="s">
        <v>48</v>
      </c>
      <c r="BW607" t="s">
        <v>2180</v>
      </c>
      <c r="BX607" t="s">
        <v>2166</v>
      </c>
      <c r="BY607">
        <v>760.8363093108137</v>
      </c>
      <c r="BZ607">
        <v>2.1844951022975762E-2</v>
      </c>
      <c r="CA607">
        <v>0.39551648550315249</v>
      </c>
      <c r="CB607">
        <v>7.5528205482289584E-2</v>
      </c>
      <c r="CC607">
        <v>0.64046570609791409</v>
      </c>
      <c r="CD607" t="s">
        <v>3686</v>
      </c>
      <c r="CE607">
        <v>0.1909609542221915</v>
      </c>
      <c r="CF607">
        <v>13.593855897701481</v>
      </c>
      <c r="CG607">
        <v>6.280395838960195</v>
      </c>
      <c r="CH607">
        <v>75.953183520599254</v>
      </c>
      <c r="CI607">
        <v>1500.359550561798</v>
      </c>
    </row>
    <row r="608" spans="1:87">
      <c r="A608">
        <v>630</v>
      </c>
      <c r="B608">
        <v>817</v>
      </c>
      <c r="C608">
        <v>803</v>
      </c>
      <c r="D608">
        <v>655</v>
      </c>
      <c r="E608">
        <v>681</v>
      </c>
      <c r="F608" t="s">
        <v>901</v>
      </c>
      <c r="J608">
        <v>2005</v>
      </c>
      <c r="L608">
        <v>891125332</v>
      </c>
      <c r="M608">
        <v>242816</v>
      </c>
      <c r="N608">
        <v>8842360418</v>
      </c>
      <c r="O608" t="s">
        <v>2198</v>
      </c>
      <c r="P608" t="s">
        <v>106</v>
      </c>
      <c r="Q608" t="s">
        <v>1997</v>
      </c>
      <c r="R608" t="s">
        <v>2210</v>
      </c>
      <c r="S608" t="s">
        <v>1991</v>
      </c>
      <c r="U608">
        <v>400</v>
      </c>
      <c r="V608" t="s">
        <v>113</v>
      </c>
      <c r="W608">
        <v>2023</v>
      </c>
      <c r="X608">
        <v>1197111</v>
      </c>
      <c r="Y608">
        <v>2931</v>
      </c>
      <c r="Z608">
        <v>1452</v>
      </c>
      <c r="AA608">
        <v>1420</v>
      </c>
      <c r="AB608">
        <v>300</v>
      </c>
      <c r="AC608">
        <v>0</v>
      </c>
      <c r="AD608">
        <v>12</v>
      </c>
      <c r="AE608">
        <v>937</v>
      </c>
      <c r="AF608">
        <v>50198</v>
      </c>
      <c r="AG608">
        <v>6088</v>
      </c>
      <c r="AH608">
        <v>44110</v>
      </c>
      <c r="AI608">
        <v>24278</v>
      </c>
      <c r="AJ608">
        <v>25920</v>
      </c>
      <c r="AM608" t="s">
        <v>42</v>
      </c>
      <c r="AN608" t="s">
        <v>43</v>
      </c>
      <c r="AO608" t="s">
        <v>87</v>
      </c>
      <c r="AP608" t="s">
        <v>88</v>
      </c>
      <c r="AQ608" t="s">
        <v>46</v>
      </c>
      <c r="AR608">
        <v>0</v>
      </c>
      <c r="AS608">
        <v>25.81846086007906</v>
      </c>
      <c r="AT608">
        <v>1.186189083551985E-3</v>
      </c>
      <c r="AU608">
        <v>2.8287979600780909E-2</v>
      </c>
      <c r="AV608">
        <v>5.8489167147211467E-2</v>
      </c>
      <c r="AW608" t="s">
        <v>57</v>
      </c>
      <c r="AX608">
        <v>0</v>
      </c>
      <c r="AY608">
        <v>0.48364476672377388</v>
      </c>
      <c r="AZ608">
        <v>78.083333333333329</v>
      </c>
      <c r="BA608">
        <v>99759.25</v>
      </c>
      <c r="BB608">
        <v>507.33333333333331</v>
      </c>
      <c r="BC608" t="s">
        <v>3685</v>
      </c>
      <c r="BD608" t="s">
        <v>2173</v>
      </c>
      <c r="BE608" t="s">
        <v>2174</v>
      </c>
      <c r="BF608" t="s">
        <v>2184</v>
      </c>
      <c r="BG608">
        <v>0</v>
      </c>
      <c r="BH608">
        <v>0</v>
      </c>
      <c r="BI608">
        <v>49.531533205715292</v>
      </c>
      <c r="BJ608">
        <v>0.40233710905415881</v>
      </c>
      <c r="BK608">
        <v>8.3561834824023897</v>
      </c>
      <c r="BL608">
        <v>8.0253609885046373E-2</v>
      </c>
      <c r="BM608">
        <v>10.58168329937299</v>
      </c>
      <c r="BN608" t="s">
        <v>49</v>
      </c>
      <c r="BO608" t="s">
        <v>48</v>
      </c>
      <c r="BP608" t="s">
        <v>48</v>
      </c>
      <c r="BQ608" t="s">
        <v>3728</v>
      </c>
      <c r="BR608" t="s">
        <v>2165</v>
      </c>
      <c r="BS608">
        <v>-7.6923076923076934</v>
      </c>
      <c r="BT608">
        <v>-8.0042707673536384E-2</v>
      </c>
      <c r="BU608">
        <v>-1.981179213861028</v>
      </c>
      <c r="BV608" t="s">
        <v>48</v>
      </c>
      <c r="BW608" t="s">
        <v>2182</v>
      </c>
      <c r="BX608" t="s">
        <v>2167</v>
      </c>
      <c r="BY608">
        <v>38176.612836923072</v>
      </c>
      <c r="BZ608">
        <v>5.986033777307427E-4</v>
      </c>
      <c r="CA608">
        <v>2.2128209860381241E-2</v>
      </c>
      <c r="CB608">
        <v>1.3887814315498679E-2</v>
      </c>
      <c r="CC608">
        <v>0</v>
      </c>
      <c r="CD608" t="s">
        <v>3685</v>
      </c>
      <c r="CE608">
        <v>0.62760676996125586</v>
      </c>
      <c r="CF608">
        <v>13.593084603016189</v>
      </c>
      <c r="CG608">
        <v>2.5649493574615372</v>
      </c>
      <c r="CH608">
        <v>50.384615384615387</v>
      </c>
      <c r="CI608">
        <v>61582.637163076928</v>
      </c>
    </row>
    <row r="609" spans="1:87">
      <c r="A609">
        <v>1197</v>
      </c>
      <c r="B609">
        <v>1325</v>
      </c>
      <c r="C609">
        <v>1317</v>
      </c>
      <c r="D609">
        <v>1281</v>
      </c>
      <c r="E609">
        <v>682</v>
      </c>
      <c r="F609" t="s">
        <v>1449</v>
      </c>
      <c r="L609" t="s">
        <v>3159</v>
      </c>
      <c r="M609">
        <v>345087</v>
      </c>
      <c r="N609">
        <v>5261442389</v>
      </c>
      <c r="O609" t="s">
        <v>2198</v>
      </c>
      <c r="P609" t="s">
        <v>389</v>
      </c>
      <c r="Q609" t="s">
        <v>2047</v>
      </c>
      <c r="S609" t="s">
        <v>2017</v>
      </c>
      <c r="U609">
        <v>500</v>
      </c>
      <c r="V609" t="s">
        <v>113</v>
      </c>
      <c r="W609">
        <v>2023</v>
      </c>
      <c r="X609">
        <v>670858</v>
      </c>
      <c r="Y609">
        <v>-91409</v>
      </c>
      <c r="Z609">
        <v>-91282</v>
      </c>
      <c r="AA609">
        <v>-91282</v>
      </c>
      <c r="AB609">
        <v>906</v>
      </c>
      <c r="AC609">
        <v>0</v>
      </c>
      <c r="AD609">
        <v>439</v>
      </c>
      <c r="AE609">
        <v>81973</v>
      </c>
      <c r="AF609">
        <v>325576</v>
      </c>
      <c r="AG609">
        <v>9260</v>
      </c>
      <c r="AH609">
        <v>316316</v>
      </c>
      <c r="AI609">
        <v>20607</v>
      </c>
      <c r="AJ609">
        <v>304969</v>
      </c>
      <c r="AM609" t="s">
        <v>47</v>
      </c>
      <c r="AN609" t="s">
        <v>186</v>
      </c>
      <c r="AO609" t="s">
        <v>300</v>
      </c>
      <c r="AP609" t="s">
        <v>301</v>
      </c>
      <c r="AQ609" t="s">
        <v>71</v>
      </c>
      <c r="AR609">
        <v>0</v>
      </c>
      <c r="AS609">
        <v>13.039807849978761</v>
      </c>
      <c r="AT609">
        <v>-0.1360675433549276</v>
      </c>
      <c r="AU609">
        <v>-0.2803707890016463</v>
      </c>
      <c r="AV609">
        <v>-4.4296598243315382</v>
      </c>
      <c r="AW609" t="s">
        <v>47</v>
      </c>
      <c r="AX609">
        <v>1</v>
      </c>
      <c r="AY609">
        <v>6.3293977443054775E-2</v>
      </c>
      <c r="AZ609">
        <v>186.7266514806378</v>
      </c>
      <c r="BA609">
        <v>1528.150341685649</v>
      </c>
      <c r="BB609">
        <v>21.09339407744875</v>
      </c>
      <c r="BC609" t="s">
        <v>3685</v>
      </c>
      <c r="BD609" t="s">
        <v>2173</v>
      </c>
      <c r="BE609" t="s">
        <v>2174</v>
      </c>
      <c r="BF609" t="s">
        <v>2184</v>
      </c>
      <c r="BG609">
        <v>0</v>
      </c>
      <c r="BH609">
        <v>0</v>
      </c>
      <c r="BI609">
        <v>-16.186856666679159</v>
      </c>
      <c r="BJ609">
        <v>-0.17658034911202061</v>
      </c>
      <c r="BK609">
        <v>-39.265838164260259</v>
      </c>
      <c r="BL609">
        <v>-0.49866384828113303</v>
      </c>
      <c r="BM609">
        <v>-4.3184874300213449</v>
      </c>
      <c r="BN609" t="s">
        <v>49</v>
      </c>
      <c r="BO609" t="s">
        <v>48</v>
      </c>
      <c r="BP609" t="s">
        <v>48</v>
      </c>
      <c r="BQ609" t="s">
        <v>3730</v>
      </c>
      <c r="BR609" t="s">
        <v>2168</v>
      </c>
      <c r="BS609">
        <v>-23.25174825174825</v>
      </c>
      <c r="BT609">
        <v>-0.26463957830462631</v>
      </c>
      <c r="BU609">
        <v>-6.401880599010223</v>
      </c>
      <c r="BV609" t="s">
        <v>49</v>
      </c>
      <c r="BW609" t="s">
        <v>2182</v>
      </c>
      <c r="BX609" t="s">
        <v>2167</v>
      </c>
      <c r="BY609">
        <v>128.81292909823651</v>
      </c>
      <c r="BZ609">
        <v>1.5940361384821241E-2</v>
      </c>
      <c r="CA609">
        <v>0.15117298578199051</v>
      </c>
      <c r="CB609">
        <v>3.4331426480322461E-2</v>
      </c>
      <c r="CC609">
        <v>0</v>
      </c>
      <c r="CD609" t="s">
        <v>3685</v>
      </c>
      <c r="CE609">
        <v>0.2271002739195247</v>
      </c>
      <c r="CF609">
        <v>13.592893118229091</v>
      </c>
      <c r="CG609">
        <v>6.3491389913797978</v>
      </c>
      <c r="CH609">
        <v>131.51438536713289</v>
      </c>
      <c r="CI609">
        <v>1399.3374125874129</v>
      </c>
    </row>
    <row r="610" spans="1:87">
      <c r="A610">
        <v>533</v>
      </c>
      <c r="B610">
        <v>486</v>
      </c>
      <c r="C610">
        <v>530</v>
      </c>
      <c r="D610">
        <v>605</v>
      </c>
      <c r="E610">
        <v>683</v>
      </c>
      <c r="F610" t="s">
        <v>784</v>
      </c>
      <c r="J610">
        <v>2003</v>
      </c>
      <c r="L610" t="s">
        <v>3383</v>
      </c>
      <c r="M610">
        <v>555276</v>
      </c>
      <c r="N610">
        <v>9451978451</v>
      </c>
      <c r="O610" t="s">
        <v>2198</v>
      </c>
      <c r="P610" t="s">
        <v>110</v>
      </c>
      <c r="Q610" t="s">
        <v>1999</v>
      </c>
      <c r="S610" t="s">
        <v>1980</v>
      </c>
      <c r="U610">
        <v>400</v>
      </c>
      <c r="V610" t="s">
        <v>113</v>
      </c>
      <c r="W610">
        <v>2023</v>
      </c>
      <c r="X610">
        <v>1378908.6259399999</v>
      </c>
      <c r="Y610">
        <v>14064.743829999999</v>
      </c>
      <c r="Z610">
        <v>-22457.981790000002</v>
      </c>
      <c r="AA610">
        <v>-17491.114560000002</v>
      </c>
      <c r="AB610">
        <v>40575.123039999999</v>
      </c>
      <c r="AC610">
        <v>158571</v>
      </c>
      <c r="AD610">
        <v>985</v>
      </c>
      <c r="AE610">
        <v>133288.54010000001</v>
      </c>
      <c r="AF610">
        <v>758074.41761999996</v>
      </c>
      <c r="AG610">
        <v>209751.15343000001</v>
      </c>
      <c r="AH610">
        <v>548323.26419000002</v>
      </c>
      <c r="AI610">
        <v>299814.65315000003</v>
      </c>
      <c r="AJ610">
        <v>458259.76447000011</v>
      </c>
      <c r="AM610" t="s">
        <v>42</v>
      </c>
      <c r="AN610" t="s">
        <v>43</v>
      </c>
      <c r="AO610" t="s">
        <v>44</v>
      </c>
      <c r="AP610" t="s">
        <v>45</v>
      </c>
      <c r="AQ610" t="s">
        <v>46</v>
      </c>
      <c r="AR610">
        <v>0.1149974675746933</v>
      </c>
      <c r="AS610">
        <v>-5.2647420687456536</v>
      </c>
      <c r="AT610">
        <v>-1.2684752441864179E-2</v>
      </c>
      <c r="AU610">
        <v>-2.3073083794218959E-2</v>
      </c>
      <c r="AV610">
        <v>-5.8339758835099481E-2</v>
      </c>
      <c r="AW610" t="s">
        <v>57</v>
      </c>
      <c r="AX610">
        <v>0</v>
      </c>
      <c r="AY610">
        <v>0.395495014976601</v>
      </c>
      <c r="AZ610">
        <v>135.318314822335</v>
      </c>
      <c r="BA610">
        <v>1399.9072344568531</v>
      </c>
      <c r="BB610">
        <v>212.94533343147211</v>
      </c>
      <c r="BC610" t="s">
        <v>3687</v>
      </c>
      <c r="BD610" t="s">
        <v>2173</v>
      </c>
      <c r="BE610" t="s">
        <v>2174</v>
      </c>
      <c r="BF610" t="s">
        <v>2185</v>
      </c>
      <c r="BG610">
        <v>1</v>
      </c>
      <c r="BH610">
        <v>3.4452460036423237E-2</v>
      </c>
      <c r="BI610">
        <v>72.524241442343211</v>
      </c>
      <c r="BJ610">
        <v>0.54536757071043418</v>
      </c>
      <c r="BK610">
        <v>25.017566262567549</v>
      </c>
      <c r="BL610">
        <v>0.22328407154131999</v>
      </c>
      <c r="BM610">
        <v>14.60736608125057</v>
      </c>
      <c r="BN610" t="s">
        <v>48</v>
      </c>
      <c r="BO610" t="s">
        <v>49</v>
      </c>
      <c r="BP610" t="s">
        <v>48</v>
      </c>
      <c r="BQ610" t="s">
        <v>3728</v>
      </c>
      <c r="BR610" t="s">
        <v>2165</v>
      </c>
      <c r="BS610">
        <v>21.60493827160494</v>
      </c>
      <c r="BT610">
        <v>0.19560739350560491</v>
      </c>
      <c r="BU610">
        <v>5.0117274966076542</v>
      </c>
      <c r="BV610" t="s">
        <v>49</v>
      </c>
      <c r="BW610" t="s">
        <v>2180</v>
      </c>
      <c r="BX610" t="s">
        <v>2166</v>
      </c>
      <c r="BY610">
        <v>413.17266655561849</v>
      </c>
      <c r="BZ610">
        <v>2.1907901733489311E-2</v>
      </c>
      <c r="CA610">
        <v>0.1042634274145528</v>
      </c>
      <c r="CB610">
        <v>3.6806205135211829E-2</v>
      </c>
      <c r="CC610">
        <v>8.0545007538270014E-2</v>
      </c>
      <c r="CD610" t="s">
        <v>3685</v>
      </c>
      <c r="CE610">
        <v>0.35301165564862791</v>
      </c>
      <c r="CF610">
        <v>13.59143532276739</v>
      </c>
      <c r="CG610">
        <v>6.6970342476664841</v>
      </c>
      <c r="CH610">
        <v>97.863180419753078</v>
      </c>
      <c r="CI610">
        <v>986.73456790123453</v>
      </c>
    </row>
    <row r="611" spans="1:87">
      <c r="A611">
        <v>497</v>
      </c>
      <c r="B611">
        <v>548</v>
      </c>
      <c r="C611">
        <v>590</v>
      </c>
      <c r="D611">
        <v>637</v>
      </c>
      <c r="E611">
        <v>684</v>
      </c>
      <c r="F611" t="s">
        <v>738</v>
      </c>
      <c r="L611" t="s">
        <v>3381</v>
      </c>
      <c r="M611">
        <v>4728</v>
      </c>
      <c r="N611">
        <v>5270207328</v>
      </c>
      <c r="O611" t="s">
        <v>2200</v>
      </c>
      <c r="P611" t="s">
        <v>739</v>
      </c>
      <c r="Q611" t="s">
        <v>2072</v>
      </c>
      <c r="R611" t="s">
        <v>2352</v>
      </c>
      <c r="S611" t="s">
        <v>1984</v>
      </c>
      <c r="U611">
        <v>500</v>
      </c>
      <c r="V611" t="s">
        <v>2208</v>
      </c>
      <c r="W611">
        <v>2023</v>
      </c>
      <c r="X611">
        <v>1469024.5</v>
      </c>
      <c r="Y611">
        <v>199511</v>
      </c>
      <c r="Z611">
        <v>187891.8</v>
      </c>
      <c r="AA611">
        <v>-55716</v>
      </c>
      <c r="AB611">
        <v>8933.7000000000007</v>
      </c>
      <c r="AC611">
        <v>877309</v>
      </c>
      <c r="AD611">
        <v>4734</v>
      </c>
      <c r="AE611">
        <v>601443</v>
      </c>
      <c r="AF611">
        <v>566840.1</v>
      </c>
      <c r="AG611">
        <v>79235.899999999994</v>
      </c>
      <c r="AH611">
        <v>487604.2</v>
      </c>
      <c r="AI611">
        <v>-17087</v>
      </c>
      <c r="AJ611">
        <v>574929</v>
      </c>
      <c r="AM611" t="s">
        <v>52</v>
      </c>
      <c r="AN611" t="s">
        <v>53</v>
      </c>
      <c r="AO611" t="s">
        <v>691</v>
      </c>
      <c r="AP611" t="s">
        <v>692</v>
      </c>
      <c r="AQ611" t="s">
        <v>56</v>
      </c>
      <c r="AR611">
        <v>0.59720515212646219</v>
      </c>
      <c r="AS611">
        <v>10.195212551693</v>
      </c>
      <c r="AT611">
        <v>-3.7927209518969898E-2</v>
      </c>
      <c r="AU611">
        <v>-9.829226972474249E-2</v>
      </c>
      <c r="AV611">
        <v>3.260724527418505</v>
      </c>
      <c r="AW611" t="s">
        <v>47</v>
      </c>
      <c r="AX611">
        <v>1</v>
      </c>
      <c r="AY611">
        <v>-3.0144303481704979E-2</v>
      </c>
      <c r="AZ611">
        <v>127.04752851711029</v>
      </c>
      <c r="BA611">
        <v>310.31358259400082</v>
      </c>
      <c r="BB611">
        <v>16.737621461765951</v>
      </c>
      <c r="BC611" t="s">
        <v>3686</v>
      </c>
      <c r="BD611" t="s">
        <v>2175</v>
      </c>
      <c r="BE611" t="s">
        <v>2174</v>
      </c>
      <c r="BF611" t="s">
        <v>2185</v>
      </c>
      <c r="BG611">
        <v>1</v>
      </c>
      <c r="BH611">
        <v>0.113568814357389</v>
      </c>
      <c r="BI611">
        <v>84.514642065457437</v>
      </c>
      <c r="BJ611">
        <v>0.61255863513197717</v>
      </c>
      <c r="BK611">
        <v>33.706262366273521</v>
      </c>
      <c r="BL611">
        <v>0.29047513596286478</v>
      </c>
      <c r="BM611">
        <v>16.54877381762034</v>
      </c>
      <c r="BN611" t="s">
        <v>49</v>
      </c>
      <c r="BO611" t="s">
        <v>49</v>
      </c>
      <c r="BP611" t="s">
        <v>49</v>
      </c>
      <c r="BQ611" t="s">
        <v>3728</v>
      </c>
      <c r="BR611" t="s">
        <v>2165</v>
      </c>
      <c r="BS611">
        <v>61.18488253319714</v>
      </c>
      <c r="BT611">
        <v>0.47738185887530887</v>
      </c>
      <c r="BU611">
        <v>12.67591065770106</v>
      </c>
      <c r="BV611" t="s">
        <v>48</v>
      </c>
      <c r="BW611" t="s">
        <v>2180</v>
      </c>
      <c r="BX611" t="s">
        <v>2166</v>
      </c>
      <c r="BY611">
        <v>39.235592256922189</v>
      </c>
      <c r="BZ611">
        <v>4.1398918823188302E-2</v>
      </c>
      <c r="CA611">
        <v>8.0962908376320311</v>
      </c>
      <c r="CB611">
        <v>0.1028868244930576</v>
      </c>
      <c r="CC611">
        <v>0.48363633776907322</v>
      </c>
      <c r="CD611" t="s">
        <v>3689</v>
      </c>
      <c r="CE611">
        <v>1.2707896314054541E-2</v>
      </c>
      <c r="CF611">
        <v>13.58755049789721</v>
      </c>
      <c r="CG611">
        <v>7.9851439311986203</v>
      </c>
      <c r="CH611">
        <v>100.7984337759619</v>
      </c>
      <c r="CI611">
        <v>271.07799033707857</v>
      </c>
    </row>
    <row r="612" spans="1:87">
      <c r="A612">
        <v>779</v>
      </c>
      <c r="B612">
        <v>841</v>
      </c>
      <c r="C612">
        <v>727</v>
      </c>
      <c r="D612">
        <v>623</v>
      </c>
      <c r="E612">
        <v>685</v>
      </c>
      <c r="F612" t="s">
        <v>1064</v>
      </c>
      <c r="J612">
        <v>2001</v>
      </c>
      <c r="L612" t="s">
        <v>3380</v>
      </c>
      <c r="M612">
        <v>12733</v>
      </c>
      <c r="N612">
        <v>8790168725</v>
      </c>
      <c r="O612" t="s">
        <v>2200</v>
      </c>
      <c r="P612" t="s">
        <v>722</v>
      </c>
      <c r="Q612" t="s">
        <v>2076</v>
      </c>
      <c r="R612" t="s">
        <v>2579</v>
      </c>
      <c r="S612" t="s">
        <v>2006</v>
      </c>
      <c r="U612">
        <v>500</v>
      </c>
      <c r="V612" t="s">
        <v>113</v>
      </c>
      <c r="W612">
        <v>2023</v>
      </c>
      <c r="X612">
        <v>1002456</v>
      </c>
      <c r="Y612">
        <v>95568</v>
      </c>
      <c r="Z612">
        <v>89628</v>
      </c>
      <c r="AA612">
        <v>76164</v>
      </c>
      <c r="AB612">
        <v>32719</v>
      </c>
      <c r="AC612">
        <v>595775</v>
      </c>
      <c r="AD612">
        <v>928</v>
      </c>
      <c r="AE612">
        <v>107497</v>
      </c>
      <c r="AF612">
        <v>578068</v>
      </c>
      <c r="AG612">
        <v>362147</v>
      </c>
      <c r="AH612">
        <v>215921</v>
      </c>
      <c r="AI612">
        <v>109068</v>
      </c>
      <c r="AJ612">
        <v>469000</v>
      </c>
      <c r="AM612" t="s">
        <v>0</v>
      </c>
      <c r="AN612" t="s">
        <v>75</v>
      </c>
      <c r="AO612" t="s">
        <v>166</v>
      </c>
      <c r="AP612" t="s">
        <v>167</v>
      </c>
      <c r="AQ612" t="s">
        <v>71</v>
      </c>
      <c r="AR612">
        <v>0.59431536147222419</v>
      </c>
      <c r="AS612">
        <v>8.5448290871764208</v>
      </c>
      <c r="AT612">
        <v>7.5977399506811275E-2</v>
      </c>
      <c r="AU612">
        <v>0.13175612557692171</v>
      </c>
      <c r="AV612">
        <v>0.69831664649576408</v>
      </c>
      <c r="AW612" t="s">
        <v>47</v>
      </c>
      <c r="AX612">
        <v>1</v>
      </c>
      <c r="AY612">
        <v>0.18867676467128441</v>
      </c>
      <c r="AZ612">
        <v>115.83728448275861</v>
      </c>
      <c r="BA612">
        <v>1080.23275862069</v>
      </c>
      <c r="BB612">
        <v>390.24461206896552</v>
      </c>
      <c r="BC612" t="s">
        <v>3686</v>
      </c>
      <c r="BD612" t="s">
        <v>2175</v>
      </c>
      <c r="BE612" t="s">
        <v>2176</v>
      </c>
      <c r="BF612" t="s">
        <v>2185</v>
      </c>
      <c r="BG612">
        <v>1</v>
      </c>
      <c r="BH612">
        <v>3.8990617517922321E-2</v>
      </c>
      <c r="BI612">
        <v>26.12999823850625</v>
      </c>
      <c r="BJ612">
        <v>0.23214292114531079</v>
      </c>
      <c r="BK612">
        <v>-8.6014505518070532</v>
      </c>
      <c r="BL612">
        <v>-8.9940578023803397E-2</v>
      </c>
      <c r="BM612">
        <v>5.9752860306962363</v>
      </c>
      <c r="BN612" t="s">
        <v>48</v>
      </c>
      <c r="BO612" t="s">
        <v>49</v>
      </c>
      <c r="BP612" t="s">
        <v>48</v>
      </c>
      <c r="BQ612" t="s">
        <v>3731</v>
      </c>
      <c r="BR612" t="s">
        <v>2168</v>
      </c>
      <c r="BS612">
        <v>3.55987055016181</v>
      </c>
      <c r="BT612">
        <v>3.4979718896027023E-2</v>
      </c>
      <c r="BU612">
        <v>0.87832783257109082</v>
      </c>
      <c r="BV612" t="s">
        <v>48</v>
      </c>
      <c r="BW612" t="s">
        <v>2181</v>
      </c>
      <c r="BX612" t="s">
        <v>2166</v>
      </c>
      <c r="BY612">
        <v>193.30049659636211</v>
      </c>
      <c r="BZ612">
        <v>6.4386371071239845E-2</v>
      </c>
      <c r="CA612">
        <v>0.62635250917992658</v>
      </c>
      <c r="CB612">
        <v>0.1154500415117496</v>
      </c>
      <c r="CC612">
        <v>0.55532474395430187</v>
      </c>
      <c r="CD612" t="s">
        <v>3686</v>
      </c>
      <c r="CE612">
        <v>0.18432119265061539</v>
      </c>
      <c r="CF612">
        <v>13.58582062578003</v>
      </c>
      <c r="CG612">
        <v>6.7980520138901737</v>
      </c>
      <c r="CH612">
        <v>96.195737082914846</v>
      </c>
      <c r="CI612">
        <v>886.93226202432766</v>
      </c>
    </row>
    <row r="613" spans="1:87">
      <c r="A613">
        <v>579</v>
      </c>
      <c r="B613">
        <v>523</v>
      </c>
      <c r="C613">
        <v>532</v>
      </c>
      <c r="D613">
        <v>667</v>
      </c>
      <c r="E613">
        <v>686</v>
      </c>
      <c r="F613" t="s">
        <v>835</v>
      </c>
      <c r="H613">
        <v>1989</v>
      </c>
      <c r="L613">
        <v>473171710</v>
      </c>
      <c r="M613">
        <v>165815</v>
      </c>
      <c r="N613">
        <v>7290108984</v>
      </c>
      <c r="O613" t="s">
        <v>2200</v>
      </c>
      <c r="P613" t="s">
        <v>575</v>
      </c>
      <c r="Q613" t="s">
        <v>2063</v>
      </c>
      <c r="R613" t="s">
        <v>2630</v>
      </c>
      <c r="S613" t="s">
        <v>2002</v>
      </c>
      <c r="T613" t="s">
        <v>2729</v>
      </c>
      <c r="U613">
        <v>400</v>
      </c>
      <c r="V613" t="s">
        <v>113</v>
      </c>
      <c r="W613">
        <v>2023</v>
      </c>
      <c r="X613">
        <v>1288459.65319</v>
      </c>
      <c r="Y613">
        <v>85709.070039999991</v>
      </c>
      <c r="Z613">
        <v>120776.63648</v>
      </c>
      <c r="AA613">
        <v>106903.61328000001</v>
      </c>
      <c r="AB613">
        <v>23839.576669999999</v>
      </c>
      <c r="AC613">
        <v>938619.80675999995</v>
      </c>
      <c r="AD613">
        <v>1203</v>
      </c>
      <c r="AE613">
        <v>159942.42399000001</v>
      </c>
      <c r="AF613">
        <v>740554.37384999997</v>
      </c>
      <c r="AG613">
        <v>235276.87807000001</v>
      </c>
      <c r="AH613">
        <v>505277.49578</v>
      </c>
      <c r="AI613">
        <v>612283.37132999999</v>
      </c>
      <c r="AJ613">
        <v>128271.00251999999</v>
      </c>
      <c r="AM613" t="s">
        <v>42</v>
      </c>
      <c r="AN613" t="s">
        <v>43</v>
      </c>
      <c r="AO613" t="s">
        <v>87</v>
      </c>
      <c r="AP613" t="s">
        <v>88</v>
      </c>
      <c r="AQ613" t="s">
        <v>46</v>
      </c>
      <c r="AR613">
        <v>0.72848210996451634</v>
      </c>
      <c r="AS613">
        <v>-6.2322525484062696</v>
      </c>
      <c r="AT613">
        <v>8.2970089917309739E-2</v>
      </c>
      <c r="AU613">
        <v>0.14435619726911969</v>
      </c>
      <c r="AV613">
        <v>0.1745982632972447</v>
      </c>
      <c r="AW613" t="s">
        <v>57</v>
      </c>
      <c r="AX613">
        <v>0</v>
      </c>
      <c r="AY613">
        <v>0.82679056791853967</v>
      </c>
      <c r="AZ613">
        <v>132.95297089775559</v>
      </c>
      <c r="BA613">
        <v>1071.038780706567</v>
      </c>
      <c r="BB613">
        <v>195.57512724023269</v>
      </c>
      <c r="BC613" t="s">
        <v>3686</v>
      </c>
      <c r="BD613" t="s">
        <v>2175</v>
      </c>
      <c r="BE613" t="s">
        <v>2176</v>
      </c>
      <c r="BF613" t="s">
        <v>2185</v>
      </c>
      <c r="BG613">
        <v>1</v>
      </c>
      <c r="BH613">
        <v>7.4095729641540209E-2</v>
      </c>
      <c r="BI613">
        <v>71.452534510800902</v>
      </c>
      <c r="BJ613">
        <v>0.53913627561006194</v>
      </c>
      <c r="BK613">
        <v>24.240967036812261</v>
      </c>
      <c r="BL613">
        <v>0.21705277644094781</v>
      </c>
      <c r="BM613">
        <v>14.42896699481604</v>
      </c>
      <c r="BN613" t="s">
        <v>48</v>
      </c>
      <c r="BO613" t="s">
        <v>49</v>
      </c>
      <c r="BP613" t="s">
        <v>48</v>
      </c>
      <c r="BQ613" t="s">
        <v>3728</v>
      </c>
      <c r="BR613" t="s">
        <v>2165</v>
      </c>
      <c r="BS613">
        <v>56.640625</v>
      </c>
      <c r="BT613">
        <v>0.44878398282700621</v>
      </c>
      <c r="BU613">
        <v>11.87321058485356</v>
      </c>
      <c r="BV613" t="s">
        <v>48</v>
      </c>
      <c r="BW613" t="s">
        <v>2180</v>
      </c>
      <c r="BX613" t="s">
        <v>2166</v>
      </c>
      <c r="BY613">
        <v>92.527821461775034</v>
      </c>
      <c r="BZ613">
        <v>9.3302790395061633E-2</v>
      </c>
      <c r="CA613">
        <v>0.22483281827330109</v>
      </c>
      <c r="CB613">
        <v>0.146354320964933</v>
      </c>
      <c r="CC613">
        <v>0.65438638032297614</v>
      </c>
      <c r="CD613" t="s">
        <v>3686</v>
      </c>
      <c r="CE613">
        <v>0.65094732205432915</v>
      </c>
      <c r="CF613">
        <v>13.52982171996686</v>
      </c>
      <c r="CG613">
        <v>6.6437897331476723</v>
      </c>
      <c r="CH613">
        <v>91.351540403645842</v>
      </c>
      <c r="CI613">
        <v>978.51095924479171</v>
      </c>
    </row>
    <row r="614" spans="1:87">
      <c r="A614">
        <v>565</v>
      </c>
      <c r="B614">
        <v>531</v>
      </c>
      <c r="C614">
        <v>651</v>
      </c>
      <c r="D614">
        <v>526</v>
      </c>
      <c r="E614">
        <v>687</v>
      </c>
      <c r="F614" t="s">
        <v>820</v>
      </c>
      <c r="J614">
        <v>2007</v>
      </c>
      <c r="L614">
        <v>300532271</v>
      </c>
      <c r="M614">
        <v>277725</v>
      </c>
      <c r="N614">
        <v>7872036998</v>
      </c>
      <c r="O614" t="s">
        <v>2200</v>
      </c>
      <c r="P614" t="s">
        <v>323</v>
      </c>
      <c r="Q614" t="s">
        <v>2037</v>
      </c>
      <c r="S614" t="s">
        <v>1991</v>
      </c>
      <c r="U614">
        <v>400</v>
      </c>
      <c r="V614" t="s">
        <v>113</v>
      </c>
      <c r="W614">
        <v>2023</v>
      </c>
      <c r="X614">
        <v>1314801.6943300001</v>
      </c>
      <c r="Y614">
        <v>17081.90897</v>
      </c>
      <c r="Z614">
        <v>28967.310870000001</v>
      </c>
      <c r="AA614">
        <v>28317.604869999999</v>
      </c>
      <c r="AB614">
        <v>4793</v>
      </c>
      <c r="AC614">
        <v>971438</v>
      </c>
      <c r="AD614">
        <v>19</v>
      </c>
      <c r="AE614">
        <v>5337</v>
      </c>
      <c r="AF614">
        <v>128857.94787</v>
      </c>
      <c r="AG614">
        <v>1934.4000100000001</v>
      </c>
      <c r="AH614">
        <v>126923.54786000001</v>
      </c>
      <c r="AI614">
        <v>88540.687689999992</v>
      </c>
      <c r="AJ614">
        <v>40317.260179999997</v>
      </c>
      <c r="AM614" t="s">
        <v>42</v>
      </c>
      <c r="AN614" t="s">
        <v>43</v>
      </c>
      <c r="AO614" t="s">
        <v>87</v>
      </c>
      <c r="AP614" t="s">
        <v>88</v>
      </c>
      <c r="AQ614" t="s">
        <v>46</v>
      </c>
      <c r="AR614">
        <v>0.73884754194435986</v>
      </c>
      <c r="AS614">
        <v>-3.539043868490765</v>
      </c>
      <c r="AT614">
        <v>2.1537548203746541E-2</v>
      </c>
      <c r="AU614">
        <v>0.21975831012432839</v>
      </c>
      <c r="AV614">
        <v>0.31982589709655329</v>
      </c>
      <c r="AW614" t="s">
        <v>57</v>
      </c>
      <c r="AX614">
        <v>0</v>
      </c>
      <c r="AY614">
        <v>0.68711856081493239</v>
      </c>
      <c r="AZ614">
        <v>280.89473684210532</v>
      </c>
      <c r="BA614">
        <v>69200.089175263143</v>
      </c>
      <c r="BB614">
        <v>101.8105268421053</v>
      </c>
      <c r="BC614" t="s">
        <v>3686</v>
      </c>
      <c r="BD614" t="s">
        <v>2175</v>
      </c>
      <c r="BE614" t="s">
        <v>2176</v>
      </c>
      <c r="BF614" t="s">
        <v>2185</v>
      </c>
      <c r="BG614">
        <v>1</v>
      </c>
      <c r="BH614">
        <v>0.1158915897302298</v>
      </c>
      <c r="BI614">
        <v>65.985794311951366</v>
      </c>
      <c r="BJ614">
        <v>0.5067320222725531</v>
      </c>
      <c r="BK614">
        <v>20.279561095616941</v>
      </c>
      <c r="BL614">
        <v>0.18464852310343891</v>
      </c>
      <c r="BM614">
        <v>13.505715394943721</v>
      </c>
      <c r="BN614" t="s">
        <v>48</v>
      </c>
      <c r="BO614" t="s">
        <v>49</v>
      </c>
      <c r="BP614" t="s">
        <v>48</v>
      </c>
      <c r="BQ614" t="s">
        <v>3728</v>
      </c>
      <c r="BR614" t="s">
        <v>2165</v>
      </c>
      <c r="BS614">
        <v>-24</v>
      </c>
      <c r="BT614">
        <v>-0.2744368457017603</v>
      </c>
      <c r="BU614">
        <v>-6.6308515242783912</v>
      </c>
      <c r="BV614" t="s">
        <v>49</v>
      </c>
      <c r="BW614" t="s">
        <v>2182</v>
      </c>
      <c r="BX614" t="s">
        <v>2167</v>
      </c>
      <c r="BY614">
        <v>37515.409175263143</v>
      </c>
      <c r="BZ614">
        <v>-4.9134155686596801E-3</v>
      </c>
      <c r="CA614">
        <v>-9.4326361455127114E-2</v>
      </c>
      <c r="CB614">
        <v>-2.5369592991421792E-2</v>
      </c>
      <c r="CC614">
        <v>0.62295595221413003</v>
      </c>
      <c r="CD614" t="s">
        <v>3686</v>
      </c>
      <c r="CE614">
        <v>0.26895549239955152</v>
      </c>
      <c r="CF614">
        <v>13.582464387158691</v>
      </c>
      <c r="CG614">
        <v>3.218875824868201</v>
      </c>
      <c r="CH614">
        <v>252.08</v>
      </c>
      <c r="CI614">
        <v>31684.68</v>
      </c>
    </row>
    <row r="615" spans="1:87">
      <c r="A615">
        <v>1139</v>
      </c>
      <c r="B615">
        <v>1082</v>
      </c>
      <c r="C615">
        <v>888</v>
      </c>
      <c r="D615">
        <v>821</v>
      </c>
      <c r="E615">
        <v>688</v>
      </c>
      <c r="F615" t="s">
        <v>1391</v>
      </c>
      <c r="H615">
        <v>1990</v>
      </c>
      <c r="L615" t="s">
        <v>3324</v>
      </c>
      <c r="M615">
        <v>53632</v>
      </c>
      <c r="N615">
        <v>5220001487</v>
      </c>
      <c r="O615" t="s">
        <v>2198</v>
      </c>
      <c r="P615" t="s">
        <v>1392</v>
      </c>
      <c r="Q615" t="s">
        <v>2130</v>
      </c>
      <c r="R615" t="s">
        <v>2210</v>
      </c>
      <c r="S615" t="s">
        <v>1986</v>
      </c>
      <c r="U615">
        <v>400</v>
      </c>
      <c r="V615" t="s">
        <v>2208</v>
      </c>
      <c r="W615">
        <v>2023</v>
      </c>
      <c r="X615">
        <v>699020</v>
      </c>
      <c r="Y615">
        <v>16434</v>
      </c>
      <c r="Z615">
        <v>7925</v>
      </c>
      <c r="AA615">
        <v>5691</v>
      </c>
      <c r="AB615">
        <v>11456</v>
      </c>
      <c r="AC615">
        <v>0</v>
      </c>
      <c r="AD615">
        <v>522</v>
      </c>
      <c r="AE615">
        <v>58062</v>
      </c>
      <c r="AF615">
        <v>354879.7</v>
      </c>
      <c r="AG615">
        <v>114799.7</v>
      </c>
      <c r="AH615">
        <v>240080</v>
      </c>
      <c r="AI615">
        <v>123974</v>
      </c>
      <c r="AJ615">
        <v>230619.8</v>
      </c>
      <c r="AM615" t="s">
        <v>52</v>
      </c>
      <c r="AN615" t="s">
        <v>53</v>
      </c>
      <c r="AO615" t="s">
        <v>1393</v>
      </c>
      <c r="AP615" t="s">
        <v>1394</v>
      </c>
      <c r="AQ615" t="s">
        <v>56</v>
      </c>
      <c r="AR615">
        <v>0</v>
      </c>
      <c r="AS615">
        <v>-2.7587079937288821</v>
      </c>
      <c r="AT615">
        <v>8.1413979571399956E-3</v>
      </c>
      <c r="AU615">
        <v>1.6036420229164981E-2</v>
      </c>
      <c r="AV615">
        <v>4.5904786487489309E-2</v>
      </c>
      <c r="AW615" t="s">
        <v>57</v>
      </c>
      <c r="AX615">
        <v>0</v>
      </c>
      <c r="AY615">
        <v>0.34934091749964852</v>
      </c>
      <c r="AZ615">
        <v>111.22988505747129</v>
      </c>
      <c r="BA615">
        <v>1339.1187739463601</v>
      </c>
      <c r="BB615">
        <v>219.92279693486589</v>
      </c>
      <c r="BC615" t="s">
        <v>3685</v>
      </c>
      <c r="BD615" t="s">
        <v>2173</v>
      </c>
      <c r="BE615" t="s">
        <v>2174</v>
      </c>
      <c r="BF615" t="s">
        <v>2184</v>
      </c>
      <c r="BG615">
        <v>0</v>
      </c>
      <c r="BH615">
        <v>-1.093854206665185E-2</v>
      </c>
      <c r="BI615">
        <v>-11.706008366847881</v>
      </c>
      <c r="BJ615">
        <v>-0.12449812561800221</v>
      </c>
      <c r="BK615">
        <v>-36.018846642643403</v>
      </c>
      <c r="BL615">
        <v>-0.44658162478711638</v>
      </c>
      <c r="BM615">
        <v>-3.064514956168241</v>
      </c>
      <c r="BN615" t="s">
        <v>49</v>
      </c>
      <c r="BO615" t="s">
        <v>49</v>
      </c>
      <c r="BP615" t="s">
        <v>49</v>
      </c>
      <c r="BQ615" t="s">
        <v>3730</v>
      </c>
      <c r="BR615" t="s">
        <v>2168</v>
      </c>
      <c r="BS615">
        <v>-12.41610738255034</v>
      </c>
      <c r="BT615">
        <v>-0.13257307918271091</v>
      </c>
      <c r="BU615">
        <v>-3.2600049533223259</v>
      </c>
      <c r="BV615" t="s">
        <v>48</v>
      </c>
      <c r="BW615" t="s">
        <v>2182</v>
      </c>
      <c r="BX615" t="s">
        <v>2167</v>
      </c>
      <c r="BY615">
        <v>10.76978065776939</v>
      </c>
      <c r="BZ615">
        <v>1.804985752106869E-3</v>
      </c>
      <c r="CA615">
        <v>1.333432866460758E-2</v>
      </c>
      <c r="CB615">
        <v>3.0198456053744378E-3</v>
      </c>
      <c r="CC615">
        <v>1.093854206665185E-2</v>
      </c>
      <c r="CD615" t="s">
        <v>3685</v>
      </c>
      <c r="CE615">
        <v>0.22647151433951179</v>
      </c>
      <c r="CF615">
        <v>13.58193275872792</v>
      </c>
      <c r="CG615">
        <v>6.39024066706535</v>
      </c>
      <c r="CH615">
        <v>86.969798657718115</v>
      </c>
      <c r="CI615">
        <v>1328.3489932885909</v>
      </c>
    </row>
    <row r="616" spans="1:87">
      <c r="A616">
        <v>676</v>
      </c>
      <c r="B616">
        <v>753</v>
      </c>
      <c r="C616">
        <v>745</v>
      </c>
      <c r="D616">
        <v>619</v>
      </c>
      <c r="E616">
        <v>689</v>
      </c>
      <c r="F616" t="s">
        <v>960</v>
      </c>
      <c r="J616">
        <v>2001</v>
      </c>
      <c r="L616">
        <v>351559623</v>
      </c>
      <c r="M616">
        <v>30756</v>
      </c>
      <c r="N616">
        <v>6782682866</v>
      </c>
      <c r="O616" t="s">
        <v>2200</v>
      </c>
      <c r="P616" t="s">
        <v>226</v>
      </c>
      <c r="Q616" t="s">
        <v>2026</v>
      </c>
      <c r="S616" t="s">
        <v>2002</v>
      </c>
      <c r="U616">
        <v>500</v>
      </c>
      <c r="V616" t="s">
        <v>113</v>
      </c>
      <c r="W616">
        <v>2023</v>
      </c>
      <c r="X616">
        <v>1123678</v>
      </c>
      <c r="Y616">
        <v>30914</v>
      </c>
      <c r="Z616">
        <v>40040</v>
      </c>
      <c r="AA616">
        <v>32948</v>
      </c>
      <c r="AB616">
        <v>698</v>
      </c>
      <c r="AC616">
        <v>8900</v>
      </c>
      <c r="AD616">
        <v>119</v>
      </c>
      <c r="AE616">
        <v>25629</v>
      </c>
      <c r="AF616">
        <v>665740</v>
      </c>
      <c r="AG616">
        <v>14871</v>
      </c>
      <c r="AH616">
        <v>650869</v>
      </c>
      <c r="AI616">
        <v>263484</v>
      </c>
      <c r="AJ616">
        <v>402255</v>
      </c>
      <c r="AM616" t="s">
        <v>42</v>
      </c>
      <c r="AN616" t="s">
        <v>43</v>
      </c>
      <c r="AO616" t="s">
        <v>87</v>
      </c>
      <c r="AP616" t="s">
        <v>88</v>
      </c>
      <c r="AQ616" t="s">
        <v>46</v>
      </c>
      <c r="AR616">
        <v>7.9204184828749868E-3</v>
      </c>
      <c r="AS616">
        <v>9.866577496709894</v>
      </c>
      <c r="AT616">
        <v>2.9321567210535401E-2</v>
      </c>
      <c r="AU616">
        <v>4.9490792201159609E-2</v>
      </c>
      <c r="AV616">
        <v>0.12504744121085151</v>
      </c>
      <c r="AW616" t="s">
        <v>47</v>
      </c>
      <c r="AX616">
        <v>1</v>
      </c>
      <c r="AY616">
        <v>0.39577612881905849</v>
      </c>
      <c r="AZ616">
        <v>215.36974789915971</v>
      </c>
      <c r="BA616">
        <v>9442.6722689075632</v>
      </c>
      <c r="BB616">
        <v>124.96638655462181</v>
      </c>
      <c r="BC616" t="s">
        <v>3685</v>
      </c>
      <c r="BD616" t="s">
        <v>2173</v>
      </c>
      <c r="BE616" t="s">
        <v>2174</v>
      </c>
      <c r="BF616" t="s">
        <v>2184</v>
      </c>
      <c r="BG616">
        <v>0</v>
      </c>
      <c r="BH616">
        <v>-9.2441025393545345E-2</v>
      </c>
      <c r="BI616">
        <v>54.913523080535512</v>
      </c>
      <c r="BJ616">
        <v>0.43769685962888261</v>
      </c>
      <c r="BK616">
        <v>12.256176145315591</v>
      </c>
      <c r="BL616">
        <v>0.1156133604597684</v>
      </c>
      <c r="BM616">
        <v>11.56355191899774</v>
      </c>
      <c r="BN616" t="s">
        <v>48</v>
      </c>
      <c r="BO616" t="s">
        <v>49</v>
      </c>
      <c r="BP616" t="s">
        <v>48</v>
      </c>
      <c r="BQ616" t="s">
        <v>3728</v>
      </c>
      <c r="BR616" t="s">
        <v>2165</v>
      </c>
      <c r="BS616">
        <v>0</v>
      </c>
      <c r="BT616">
        <v>0</v>
      </c>
      <c r="BU616">
        <v>0</v>
      </c>
      <c r="BV616" t="s">
        <v>48</v>
      </c>
      <c r="BW616" t="s">
        <v>2180</v>
      </c>
      <c r="BX616" t="s">
        <v>2166</v>
      </c>
      <c r="BY616">
        <v>3347.2248985714291</v>
      </c>
      <c r="BZ616">
        <v>2.2180161467508629E-2</v>
      </c>
      <c r="CA616">
        <v>9.806425213588621E-2</v>
      </c>
      <c r="CB616">
        <v>4.1807960517000753E-2</v>
      </c>
      <c r="CC616">
        <v>0.10036144387642031</v>
      </c>
      <c r="CD616" t="s">
        <v>3687</v>
      </c>
      <c r="CE616">
        <v>0.42633232402637472</v>
      </c>
      <c r="CF616">
        <v>13.494420931896229</v>
      </c>
      <c r="CG616">
        <v>4.7791234931115296</v>
      </c>
      <c r="CH616">
        <v>171.92436974789919</v>
      </c>
      <c r="CI616">
        <v>6095.4473703361346</v>
      </c>
    </row>
    <row r="617" spans="1:87">
      <c r="A617">
        <v>584</v>
      </c>
      <c r="B617">
        <v>605</v>
      </c>
      <c r="C617">
        <v>619</v>
      </c>
      <c r="D617">
        <v>565</v>
      </c>
      <c r="E617">
        <v>690</v>
      </c>
      <c r="F617" t="s">
        <v>841</v>
      </c>
      <c r="J617">
        <v>1995</v>
      </c>
      <c r="L617">
        <v>970510477</v>
      </c>
      <c r="M617">
        <v>750544</v>
      </c>
      <c r="N617">
        <v>9230024807</v>
      </c>
      <c r="O617" t="s">
        <v>2223</v>
      </c>
      <c r="P617" t="s">
        <v>276</v>
      </c>
      <c r="Q617" t="s">
        <v>2033</v>
      </c>
      <c r="S617" t="s">
        <v>2006</v>
      </c>
      <c r="U617">
        <v>500</v>
      </c>
      <c r="V617" t="s">
        <v>113</v>
      </c>
      <c r="W617">
        <v>2023</v>
      </c>
      <c r="X617">
        <v>1280456.10882</v>
      </c>
      <c r="Y617">
        <v>14789.57561</v>
      </c>
      <c r="Z617">
        <v>8353.9925899999998</v>
      </c>
      <c r="AA617">
        <v>5815.3636100000003</v>
      </c>
      <c r="AB617">
        <v>26645.891909999998</v>
      </c>
      <c r="AC617">
        <v>563006</v>
      </c>
      <c r="AD617">
        <v>1365</v>
      </c>
      <c r="AE617">
        <v>151203.79678</v>
      </c>
      <c r="AF617">
        <v>781550.41705000005</v>
      </c>
      <c r="AG617">
        <v>321442.31076000002</v>
      </c>
      <c r="AH617">
        <v>460108.10629000003</v>
      </c>
      <c r="AI617">
        <v>365391.98959000001</v>
      </c>
      <c r="AJ617">
        <v>416158.42745999998</v>
      </c>
      <c r="AM617" t="s">
        <v>0</v>
      </c>
      <c r="AN617" t="s">
        <v>75</v>
      </c>
      <c r="AO617" t="s">
        <v>166</v>
      </c>
      <c r="AP617" t="s">
        <v>167</v>
      </c>
      <c r="AQ617" t="s">
        <v>71</v>
      </c>
      <c r="AR617">
        <v>0.43969175992985521</v>
      </c>
      <c r="AS617">
        <v>3.2177282493471631</v>
      </c>
      <c r="AT617">
        <v>4.541634476920204E-3</v>
      </c>
      <c r="AU617">
        <v>7.4408041799150617E-3</v>
      </c>
      <c r="AV617">
        <v>1.5915410779873199E-2</v>
      </c>
      <c r="AW617" t="s">
        <v>47</v>
      </c>
      <c r="AX617">
        <v>1</v>
      </c>
      <c r="AY617">
        <v>0.46752196866478518</v>
      </c>
      <c r="AZ617">
        <v>110.77201229304031</v>
      </c>
      <c r="BA617">
        <v>938.06308338461531</v>
      </c>
      <c r="BB617">
        <v>235.4888723516483</v>
      </c>
      <c r="BC617" t="s">
        <v>3689</v>
      </c>
      <c r="BD617" t="s">
        <v>2175</v>
      </c>
      <c r="BE617" t="s">
        <v>2174</v>
      </c>
      <c r="BF617" t="s">
        <v>2185</v>
      </c>
      <c r="BG617">
        <v>1</v>
      </c>
      <c r="BH617">
        <v>0.13454553773685099</v>
      </c>
      <c r="BI617">
        <v>61.880598545110672</v>
      </c>
      <c r="BJ617">
        <v>0.48168883147450359</v>
      </c>
      <c r="BK617">
        <v>17.304781554428018</v>
      </c>
      <c r="BL617">
        <v>0.1596053323053894</v>
      </c>
      <c r="BM617">
        <v>12.79729901296116</v>
      </c>
      <c r="BN617" t="s">
        <v>48</v>
      </c>
      <c r="BO617" t="s">
        <v>49</v>
      </c>
      <c r="BP617" t="s">
        <v>48</v>
      </c>
      <c r="BQ617" t="s">
        <v>3728</v>
      </c>
      <c r="BR617" t="s">
        <v>2165</v>
      </c>
      <c r="BS617">
        <v>44.597457627118636</v>
      </c>
      <c r="BT617">
        <v>0.36878354147355991</v>
      </c>
      <c r="BU617">
        <v>9.6579604943603172</v>
      </c>
      <c r="BV617" t="s">
        <v>48</v>
      </c>
      <c r="BW617" t="s">
        <v>2180</v>
      </c>
      <c r="BX617" t="s">
        <v>2166</v>
      </c>
      <c r="BY617">
        <v>100.1520664354628</v>
      </c>
      <c r="BZ617">
        <v>6.9554784649071791E-2</v>
      </c>
      <c r="CA617">
        <v>0.19613833818774271</v>
      </c>
      <c r="CB617">
        <v>0.13667054194240741</v>
      </c>
      <c r="CC617">
        <v>0.30514622219300419</v>
      </c>
      <c r="CD617" t="s">
        <v>3689</v>
      </c>
      <c r="CE617">
        <v>0.69680687215564696</v>
      </c>
      <c r="CF617">
        <v>13.581038075964679</v>
      </c>
      <c r="CG617">
        <v>6.8501261661455004</v>
      </c>
      <c r="CH617">
        <v>89.354907023305088</v>
      </c>
      <c r="CI617">
        <v>837.91101694915255</v>
      </c>
    </row>
    <row r="618" spans="1:87">
      <c r="A618">
        <v>765</v>
      </c>
      <c r="B618">
        <v>522</v>
      </c>
      <c r="C618">
        <v>512</v>
      </c>
      <c r="D618">
        <v>689</v>
      </c>
      <c r="E618">
        <v>691</v>
      </c>
      <c r="F618" t="s">
        <v>1051</v>
      </c>
      <c r="J618">
        <v>1997</v>
      </c>
      <c r="L618">
        <v>430843091</v>
      </c>
      <c r="M618">
        <v>638331</v>
      </c>
      <c r="N618">
        <v>9461956540</v>
      </c>
      <c r="O618" t="s">
        <v>2200</v>
      </c>
      <c r="P618" t="s">
        <v>86</v>
      </c>
      <c r="Q618" t="s">
        <v>1990</v>
      </c>
      <c r="S618" t="s">
        <v>1991</v>
      </c>
      <c r="U618">
        <v>400</v>
      </c>
      <c r="V618" t="s">
        <v>113</v>
      </c>
      <c r="W618">
        <v>2023</v>
      </c>
      <c r="X618">
        <v>1015553</v>
      </c>
      <c r="Y618">
        <v>10853</v>
      </c>
      <c r="Z618">
        <v>23636</v>
      </c>
      <c r="AA618">
        <v>19103</v>
      </c>
      <c r="AB618">
        <v>1510</v>
      </c>
      <c r="AC618">
        <v>318721</v>
      </c>
      <c r="AD618">
        <v>89</v>
      </c>
      <c r="AE618">
        <v>11860</v>
      </c>
      <c r="AF618">
        <v>347342</v>
      </c>
      <c r="AG618">
        <v>16508</v>
      </c>
      <c r="AH618">
        <v>330834</v>
      </c>
      <c r="AI618">
        <v>205382</v>
      </c>
      <c r="AJ618">
        <v>141961</v>
      </c>
      <c r="AM618" t="s">
        <v>42</v>
      </c>
      <c r="AN618" t="s">
        <v>43</v>
      </c>
      <c r="AO618" t="s">
        <v>87</v>
      </c>
      <c r="AP618" t="s">
        <v>88</v>
      </c>
      <c r="AQ618" t="s">
        <v>46</v>
      </c>
      <c r="AR618">
        <v>0.31383984883112942</v>
      </c>
      <c r="AS618">
        <v>-26.23633936340671</v>
      </c>
      <c r="AT618">
        <v>1.881044120789363E-2</v>
      </c>
      <c r="AU618">
        <v>5.4997668004445187E-2</v>
      </c>
      <c r="AV618">
        <v>9.3012045846276689E-2</v>
      </c>
      <c r="AW618" t="s">
        <v>57</v>
      </c>
      <c r="AX618">
        <v>0</v>
      </c>
      <c r="AY618">
        <v>0.59129618646751614</v>
      </c>
      <c r="AZ618">
        <v>133.25842696629209</v>
      </c>
      <c r="BA618">
        <v>11410.707865168541</v>
      </c>
      <c r="BB618">
        <v>185.4831460674157</v>
      </c>
      <c r="BC618" t="s">
        <v>3689</v>
      </c>
      <c r="BD618" t="s">
        <v>2175</v>
      </c>
      <c r="BE618" t="s">
        <v>2174</v>
      </c>
      <c r="BF618" t="s">
        <v>2184</v>
      </c>
      <c r="BG618">
        <v>0</v>
      </c>
      <c r="BH618">
        <v>-6.5964383484577893E-2</v>
      </c>
      <c r="BI618">
        <v>28.448416517945791</v>
      </c>
      <c r="BJ618">
        <v>0.25035720987753679</v>
      </c>
      <c r="BK618">
        <v>-6.9214373058363767</v>
      </c>
      <c r="BL618">
        <v>-7.1726289291577316E-2</v>
      </c>
      <c r="BM618">
        <v>6.4589525146447668</v>
      </c>
      <c r="BN618" t="s">
        <v>49</v>
      </c>
      <c r="BO618" t="s">
        <v>49</v>
      </c>
      <c r="BP618" t="s">
        <v>49</v>
      </c>
      <c r="BQ618" t="s">
        <v>3731</v>
      </c>
      <c r="BR618" t="s">
        <v>2168</v>
      </c>
      <c r="BS618">
        <v>1.136363636363636</v>
      </c>
      <c r="BT618">
        <v>1.129955525393278E-2</v>
      </c>
      <c r="BU618">
        <v>0.28288825716431543</v>
      </c>
      <c r="BV618" t="s">
        <v>49</v>
      </c>
      <c r="BW618" t="s">
        <v>2181</v>
      </c>
      <c r="BX618" t="s">
        <v>2166</v>
      </c>
      <c r="BY618">
        <v>2426.2646833503568</v>
      </c>
      <c r="BZ618">
        <v>1.030569254177992E-2</v>
      </c>
      <c r="CA618">
        <v>0.17107942973523421</v>
      </c>
      <c r="CB618">
        <v>4.1543450329370013E-2</v>
      </c>
      <c r="CC618">
        <v>0.37980423231570731</v>
      </c>
      <c r="CD618" t="s">
        <v>3689</v>
      </c>
      <c r="CE618">
        <v>0.24283135847286519</v>
      </c>
      <c r="CF618">
        <v>13.58058663980203</v>
      </c>
      <c r="CG618">
        <v>4.4773368144782069</v>
      </c>
      <c r="CH618">
        <v>86.528288295454544</v>
      </c>
      <c r="CI618">
        <v>8984.443181818182</v>
      </c>
    </row>
    <row r="619" spans="1:87">
      <c r="A619">
        <v>727</v>
      </c>
      <c r="B619">
        <v>813</v>
      </c>
      <c r="C619">
        <v>883</v>
      </c>
      <c r="D619">
        <v>922</v>
      </c>
      <c r="E619">
        <v>692</v>
      </c>
      <c r="F619" t="s">
        <v>1012</v>
      </c>
      <c r="H619">
        <v>2002</v>
      </c>
      <c r="J619">
        <v>1996</v>
      </c>
      <c r="L619">
        <v>310281708</v>
      </c>
      <c r="M619">
        <v>78170</v>
      </c>
      <c r="N619">
        <v>6651815893</v>
      </c>
      <c r="O619" t="s">
        <v>2200</v>
      </c>
      <c r="P619" t="s">
        <v>192</v>
      </c>
      <c r="Q619" t="s">
        <v>2106</v>
      </c>
      <c r="S619" t="s">
        <v>1980</v>
      </c>
      <c r="U619">
        <v>500</v>
      </c>
      <c r="V619" t="s">
        <v>113</v>
      </c>
      <c r="W619">
        <v>2023</v>
      </c>
      <c r="X619">
        <v>1058058.6359600001</v>
      </c>
      <c r="Y619">
        <v>22897.926960000001</v>
      </c>
      <c r="Z619">
        <v>26171.154279999999</v>
      </c>
      <c r="AA619">
        <v>19330.809280000001</v>
      </c>
      <c r="AB619">
        <v>18604.886719999999</v>
      </c>
      <c r="AC619">
        <v>1223</v>
      </c>
      <c r="AD619">
        <v>1340</v>
      </c>
      <c r="AE619">
        <v>146514.92903999999</v>
      </c>
      <c r="AF619">
        <v>359225.47227000003</v>
      </c>
      <c r="AG619">
        <v>131548.94085000001</v>
      </c>
      <c r="AH619">
        <v>227676.53142000001</v>
      </c>
      <c r="AI619">
        <v>273003.00034999999</v>
      </c>
      <c r="AJ619">
        <v>86222.471919999996</v>
      </c>
      <c r="AM619" t="s">
        <v>42</v>
      </c>
      <c r="AN619" t="s">
        <v>43</v>
      </c>
      <c r="AO619" t="s">
        <v>44</v>
      </c>
      <c r="AP619" t="s">
        <v>45</v>
      </c>
      <c r="AQ619" t="s">
        <v>46</v>
      </c>
      <c r="AR619">
        <v>1.155890570176524E-3</v>
      </c>
      <c r="AS619">
        <v>10.199218821641811</v>
      </c>
      <c r="AT619">
        <v>1.8270073720877231E-2</v>
      </c>
      <c r="AU619">
        <v>5.3812468135529763E-2</v>
      </c>
      <c r="AV619">
        <v>7.0808047000279054E-2</v>
      </c>
      <c r="AW619" t="s">
        <v>47</v>
      </c>
      <c r="AX619">
        <v>1</v>
      </c>
      <c r="AY619">
        <v>0.7599767316745466</v>
      </c>
      <c r="AZ619">
        <v>109.3394992835821</v>
      </c>
      <c r="BA619">
        <v>789.59599698507475</v>
      </c>
      <c r="BB619">
        <v>98.170851380597</v>
      </c>
      <c r="BC619" t="s">
        <v>3685</v>
      </c>
      <c r="BD619" t="s">
        <v>2173</v>
      </c>
      <c r="BE619" t="s">
        <v>2174</v>
      </c>
      <c r="BF619" t="s">
        <v>2184</v>
      </c>
      <c r="BG619">
        <v>0</v>
      </c>
      <c r="BH619">
        <v>-2.6806796578355131E-3</v>
      </c>
      <c r="BI619">
        <v>34.236648882776556</v>
      </c>
      <c r="BJ619">
        <v>0.29443409279269339</v>
      </c>
      <c r="BK619">
        <v>-2.7270660269735032</v>
      </c>
      <c r="BL619">
        <v>-2.7649406376418991E-2</v>
      </c>
      <c r="BM619">
        <v>7.6385343113574136</v>
      </c>
      <c r="BN619" t="s">
        <v>49</v>
      </c>
      <c r="BO619" t="s">
        <v>49</v>
      </c>
      <c r="BP619" t="s">
        <v>49</v>
      </c>
      <c r="BQ619" t="s">
        <v>3731</v>
      </c>
      <c r="BR619" t="s">
        <v>2168</v>
      </c>
      <c r="BS619">
        <v>4.2801556420233462</v>
      </c>
      <c r="BT619">
        <v>4.1910895615636427E-2</v>
      </c>
      <c r="BU619">
        <v>1.0532807468377039</v>
      </c>
      <c r="BV619" t="s">
        <v>48</v>
      </c>
      <c r="BW619" t="s">
        <v>2181</v>
      </c>
      <c r="BX619" t="s">
        <v>2166</v>
      </c>
      <c r="BY619">
        <v>176.20767013682581</v>
      </c>
      <c r="BZ619">
        <v>7.2084130504285693E-2</v>
      </c>
      <c r="CA619">
        <v>0.2067689284349582</v>
      </c>
      <c r="CB619">
        <v>0.17604955179668641</v>
      </c>
      <c r="CC619">
        <v>3.8365702280120369E-3</v>
      </c>
      <c r="CD619" t="s">
        <v>3685</v>
      </c>
      <c r="CE619">
        <v>0.85143136896443805</v>
      </c>
      <c r="CF619">
        <v>13.57751221858426</v>
      </c>
      <c r="CG619">
        <v>7.1585139973293206</v>
      </c>
      <c r="CH619">
        <v>78.85052224124513</v>
      </c>
      <c r="CI619">
        <v>613.38832684824899</v>
      </c>
    </row>
    <row r="620" spans="1:87">
      <c r="A620">
        <v>508</v>
      </c>
      <c r="B620">
        <v>700</v>
      </c>
      <c r="C620">
        <v>593</v>
      </c>
      <c r="D620">
        <v>620</v>
      </c>
      <c r="E620">
        <v>693</v>
      </c>
      <c r="F620" t="s">
        <v>750</v>
      </c>
      <c r="J620">
        <v>2001</v>
      </c>
      <c r="L620" t="s">
        <v>3377</v>
      </c>
      <c r="M620">
        <v>33402</v>
      </c>
      <c r="N620">
        <v>1181606467</v>
      </c>
      <c r="O620" t="s">
        <v>2200</v>
      </c>
      <c r="P620" t="s">
        <v>134</v>
      </c>
      <c r="Q620" t="s">
        <v>2008</v>
      </c>
      <c r="S620" t="s">
        <v>1984</v>
      </c>
      <c r="U620">
        <v>500</v>
      </c>
      <c r="V620" t="s">
        <v>113</v>
      </c>
      <c r="W620">
        <v>2023</v>
      </c>
      <c r="X620">
        <v>1438418.06966</v>
      </c>
      <c r="Y620">
        <v>12989.405199999999</v>
      </c>
      <c r="Z620">
        <v>-62529.208009999988</v>
      </c>
      <c r="AA620">
        <v>-67937.130590000001</v>
      </c>
      <c r="AB620">
        <v>33517.246030000002</v>
      </c>
      <c r="AC620">
        <v>120</v>
      </c>
      <c r="AD620">
        <v>320</v>
      </c>
      <c r="AE620">
        <v>60924.635370000004</v>
      </c>
      <c r="AF620">
        <v>1698055.9961900001</v>
      </c>
      <c r="AG620">
        <v>1286956.4526500001</v>
      </c>
      <c r="AH620">
        <v>411099.54353999998</v>
      </c>
      <c r="AI620">
        <v>483126.90133999998</v>
      </c>
      <c r="AJ620">
        <v>1214929.09485</v>
      </c>
      <c r="AM620" t="s">
        <v>67</v>
      </c>
      <c r="AN620" t="s">
        <v>68</v>
      </c>
      <c r="AO620" t="s">
        <v>69</v>
      </c>
      <c r="AP620" t="s">
        <v>70</v>
      </c>
      <c r="AQ620" t="s">
        <v>71</v>
      </c>
      <c r="AR620">
        <v>8.3424980908620327E-5</v>
      </c>
      <c r="AS620">
        <v>32.940038685934582</v>
      </c>
      <c r="AT620">
        <v>-4.7230448520476628E-2</v>
      </c>
      <c r="AU620">
        <v>-4.0008769288193913E-2</v>
      </c>
      <c r="AV620">
        <v>-0.14061963927400789</v>
      </c>
      <c r="AW620" t="s">
        <v>47</v>
      </c>
      <c r="AX620">
        <v>1</v>
      </c>
      <c r="AY620">
        <v>0.28451764984429972</v>
      </c>
      <c r="AZ620">
        <v>190.38948553124999</v>
      </c>
      <c r="BA620">
        <v>4495.0564676875001</v>
      </c>
      <c r="BB620">
        <v>4021.73891453125</v>
      </c>
      <c r="BC620" t="s">
        <v>3685</v>
      </c>
      <c r="BD620" t="s">
        <v>2173</v>
      </c>
      <c r="BE620" t="s">
        <v>2174</v>
      </c>
      <c r="BF620" t="s">
        <v>2184</v>
      </c>
      <c r="BG620">
        <v>0</v>
      </c>
      <c r="BH620">
        <v>-8.782905971020669E-3</v>
      </c>
      <c r="BI620">
        <v>82.740946451366071</v>
      </c>
      <c r="BJ620">
        <v>0.60289937079281941</v>
      </c>
      <c r="BK620">
        <v>32.420975689395718</v>
      </c>
      <c r="BL620">
        <v>0.28081587162370703</v>
      </c>
      <c r="BM620">
        <v>16.267669508148241</v>
      </c>
      <c r="BN620" t="s">
        <v>48</v>
      </c>
      <c r="BO620" t="s">
        <v>48</v>
      </c>
      <c r="BP620" t="s">
        <v>48</v>
      </c>
      <c r="BQ620" t="s">
        <v>3728</v>
      </c>
      <c r="BR620" t="s">
        <v>2165</v>
      </c>
      <c r="BS620">
        <v>-11.357340720221609</v>
      </c>
      <c r="BT620">
        <v>-0.1205569625391085</v>
      </c>
      <c r="BU620">
        <v>-2.9689582496559508</v>
      </c>
      <c r="BV620" t="s">
        <v>49</v>
      </c>
      <c r="BW620" t="s">
        <v>2182</v>
      </c>
      <c r="BX620" t="s">
        <v>2167</v>
      </c>
      <c r="BY620">
        <v>2314.6269216764199</v>
      </c>
      <c r="BZ620">
        <v>7.4904552647334982E-3</v>
      </c>
      <c r="CA620">
        <v>1.1190658760828139E-2</v>
      </c>
      <c r="CB620">
        <v>4.1480493403996512E-3</v>
      </c>
      <c r="CC620">
        <v>8.8663309519292893E-3</v>
      </c>
      <c r="CD620" t="s">
        <v>3685</v>
      </c>
      <c r="CE620">
        <v>0.37067070215021758</v>
      </c>
      <c r="CF620">
        <v>13.576155134160921</v>
      </c>
      <c r="CG620">
        <v>5.8888779583328814</v>
      </c>
      <c r="CH620">
        <v>140.5409255955679</v>
      </c>
      <c r="CI620">
        <v>2180.4295460110802</v>
      </c>
    </row>
    <row r="621" spans="1:87">
      <c r="A621">
        <v>1297</v>
      </c>
      <c r="B621">
        <v>1036</v>
      </c>
      <c r="C621">
        <v>1064</v>
      </c>
      <c r="D621">
        <v>813</v>
      </c>
      <c r="E621">
        <v>694</v>
      </c>
      <c r="F621" t="s">
        <v>1535</v>
      </c>
      <c r="J621">
        <v>2001</v>
      </c>
      <c r="L621">
        <v>350623661</v>
      </c>
      <c r="M621">
        <v>46086</v>
      </c>
      <c r="N621">
        <v>6760101661</v>
      </c>
      <c r="O621" t="s">
        <v>2200</v>
      </c>
      <c r="P621" t="s">
        <v>1075</v>
      </c>
      <c r="Q621" t="s">
        <v>2111</v>
      </c>
      <c r="S621" t="s">
        <v>1984</v>
      </c>
      <c r="U621">
        <v>500</v>
      </c>
      <c r="V621" t="s">
        <v>113</v>
      </c>
      <c r="W621">
        <v>2023</v>
      </c>
      <c r="X621">
        <v>615053.10829</v>
      </c>
      <c r="Y621">
        <v>9195.0026099999995</v>
      </c>
      <c r="Z621">
        <v>6730.6155199999994</v>
      </c>
      <c r="AA621">
        <v>7792.3290399999996</v>
      </c>
      <c r="AB621">
        <v>13697</v>
      </c>
      <c r="AC621">
        <v>306733</v>
      </c>
      <c r="AD621">
        <v>874</v>
      </c>
      <c r="AE621">
        <v>98839</v>
      </c>
      <c r="AF621">
        <v>273947.68803999998</v>
      </c>
      <c r="AG621">
        <v>188644.54960999999</v>
      </c>
      <c r="AH621">
        <v>85303.138430000006</v>
      </c>
      <c r="AI621">
        <v>118160.72278</v>
      </c>
      <c r="AJ621">
        <v>155786.96526</v>
      </c>
      <c r="AM621" t="s">
        <v>0</v>
      </c>
      <c r="AN621" t="s">
        <v>75</v>
      </c>
      <c r="AO621" t="s">
        <v>1076</v>
      </c>
      <c r="AP621" t="s">
        <v>1077</v>
      </c>
      <c r="AQ621" t="s">
        <v>46</v>
      </c>
      <c r="AR621">
        <v>0.49870977947383072</v>
      </c>
      <c r="AS621">
        <v>-18.33267282817916</v>
      </c>
      <c r="AT621">
        <v>1.2669359661744669E-2</v>
      </c>
      <c r="AU621">
        <v>2.8444587708519788E-2</v>
      </c>
      <c r="AV621">
        <v>6.5946863362610852E-2</v>
      </c>
      <c r="AW621" t="s">
        <v>47</v>
      </c>
      <c r="AX621">
        <v>1</v>
      </c>
      <c r="AY621">
        <v>0.43132586234035653</v>
      </c>
      <c r="AZ621">
        <v>113.0881006864989</v>
      </c>
      <c r="BA621">
        <v>703.72209186498856</v>
      </c>
      <c r="BB621">
        <v>215.84044577803209</v>
      </c>
      <c r="BC621" t="s">
        <v>3689</v>
      </c>
      <c r="BD621" t="s">
        <v>2175</v>
      </c>
      <c r="BE621" t="s">
        <v>2176</v>
      </c>
      <c r="BF621" t="s">
        <v>2184</v>
      </c>
      <c r="BG621">
        <v>0</v>
      </c>
      <c r="BH621">
        <v>-0.13034024956166229</v>
      </c>
      <c r="BI621">
        <v>-21.712289114391019</v>
      </c>
      <c r="BJ621">
        <v>-0.24477954440735589</v>
      </c>
      <c r="BK621">
        <v>-43.269774720573203</v>
      </c>
      <c r="BL621">
        <v>-0.5668630435764701</v>
      </c>
      <c r="BM621">
        <v>-5.9360095732358564</v>
      </c>
      <c r="BN621" t="s">
        <v>49</v>
      </c>
      <c r="BO621" t="s">
        <v>49</v>
      </c>
      <c r="BP621" t="s">
        <v>49</v>
      </c>
      <c r="BQ621" t="s">
        <v>3730</v>
      </c>
      <c r="BR621" t="s">
        <v>2168</v>
      </c>
      <c r="BS621">
        <v>-24.81461727715363</v>
      </c>
      <c r="BT621">
        <v>-0.28521335261183628</v>
      </c>
      <c r="BU621">
        <v>-6.8820612952866682</v>
      </c>
      <c r="BV621" t="s">
        <v>48</v>
      </c>
      <c r="BW621" t="s">
        <v>2182</v>
      </c>
      <c r="BX621" t="s">
        <v>2167</v>
      </c>
      <c r="BY621">
        <v>27.886584492691899</v>
      </c>
      <c r="BZ621">
        <v>3.4717313909189147E-2</v>
      </c>
      <c r="CA621">
        <v>0.1117950146921335</v>
      </c>
      <c r="CB621">
        <v>5.7772403290279557E-2</v>
      </c>
      <c r="CC621">
        <v>0.62905002903549301</v>
      </c>
      <c r="CD621" t="s">
        <v>3686</v>
      </c>
      <c r="CE621">
        <v>0.51677083677994051</v>
      </c>
      <c r="CF621">
        <v>13.574243442410729</v>
      </c>
      <c r="CG621">
        <v>7.0582937282673717</v>
      </c>
      <c r="CH621">
        <v>88.326480050926477</v>
      </c>
      <c r="CI621">
        <v>675.83550737229666</v>
      </c>
    </row>
    <row r="622" spans="1:87">
      <c r="A622">
        <v>531</v>
      </c>
      <c r="B622">
        <v>514</v>
      </c>
      <c r="C622">
        <v>539</v>
      </c>
      <c r="D622">
        <v>613</v>
      </c>
      <c r="E622">
        <v>695</v>
      </c>
      <c r="F622" t="s">
        <v>778</v>
      </c>
      <c r="J622">
        <v>2015</v>
      </c>
      <c r="L622">
        <v>362117960</v>
      </c>
      <c r="M622">
        <v>568963</v>
      </c>
      <c r="N622">
        <v>7792433421</v>
      </c>
      <c r="O622" t="s">
        <v>2200</v>
      </c>
      <c r="P622" t="s">
        <v>779</v>
      </c>
      <c r="Q622" t="s">
        <v>2082</v>
      </c>
      <c r="R622" t="s">
        <v>2513</v>
      </c>
      <c r="S622" t="s">
        <v>1980</v>
      </c>
      <c r="U622">
        <v>400</v>
      </c>
      <c r="V622" t="s">
        <v>2208</v>
      </c>
      <c r="W622">
        <v>2023</v>
      </c>
      <c r="X622">
        <v>1393103.80195</v>
      </c>
      <c r="Y622">
        <v>381023</v>
      </c>
      <c r="Z622">
        <v>382333</v>
      </c>
      <c r="AA622">
        <v>328374</v>
      </c>
      <c r="AB622">
        <v>7385</v>
      </c>
      <c r="AC622">
        <v>192254.9</v>
      </c>
      <c r="AD622">
        <v>882</v>
      </c>
      <c r="AE622">
        <v>229141</v>
      </c>
      <c r="AF622">
        <v>472665</v>
      </c>
      <c r="AG622">
        <v>49728</v>
      </c>
      <c r="AH622">
        <v>422937</v>
      </c>
      <c r="AI622">
        <v>222571</v>
      </c>
      <c r="AJ622">
        <v>94479</v>
      </c>
      <c r="AM622" t="s">
        <v>113</v>
      </c>
      <c r="AN622" t="s">
        <v>114</v>
      </c>
      <c r="AO622" t="s">
        <v>563</v>
      </c>
      <c r="AP622" t="s">
        <v>564</v>
      </c>
      <c r="AQ622" t="s">
        <v>56</v>
      </c>
      <c r="AR622">
        <v>0.1380047199145468</v>
      </c>
      <c r="AS622">
        <v>0</v>
      </c>
      <c r="AT622">
        <v>0.235713950059111</v>
      </c>
      <c r="AU622">
        <v>0.69472882485481258</v>
      </c>
      <c r="AV622">
        <v>1.475367410848673</v>
      </c>
      <c r="AW622" t="s">
        <v>57</v>
      </c>
      <c r="AX622">
        <v>0</v>
      </c>
      <c r="AY622">
        <v>0.47088529931346718</v>
      </c>
      <c r="AZ622">
        <v>259.797052154195</v>
      </c>
      <c r="BA622">
        <v>1579.482768650794</v>
      </c>
      <c r="BB622">
        <v>56.38095238095238</v>
      </c>
      <c r="BC622" t="s">
        <v>3687</v>
      </c>
      <c r="BD622" t="s">
        <v>2173</v>
      </c>
      <c r="BE622" t="s">
        <v>2174</v>
      </c>
      <c r="BF622" t="s">
        <v>2185</v>
      </c>
      <c r="BG622">
        <v>1</v>
      </c>
      <c r="BH622">
        <v>2.0401201326302808E-2</v>
      </c>
      <c r="BI622">
        <v>77.478452279205484</v>
      </c>
      <c r="BJ622">
        <v>0.57367901994822645</v>
      </c>
      <c r="BK622">
        <v>28.607574115366301</v>
      </c>
      <c r="BL622">
        <v>0.25159552077911229</v>
      </c>
      <c r="BM622">
        <v>15.42141871584761</v>
      </c>
      <c r="BN622" t="s">
        <v>48</v>
      </c>
      <c r="BO622" t="s">
        <v>49</v>
      </c>
      <c r="BP622" t="s">
        <v>48</v>
      </c>
      <c r="BQ622" t="s">
        <v>3728</v>
      </c>
      <c r="BR622" t="s">
        <v>2165</v>
      </c>
      <c r="BS622">
        <v>135.19999999999999</v>
      </c>
      <c r="BT622">
        <v>0.8552660300363808</v>
      </c>
      <c r="BU622">
        <v>23.839539768785681</v>
      </c>
      <c r="BV622" t="s">
        <v>48</v>
      </c>
      <c r="BW622" t="s">
        <v>2180</v>
      </c>
      <c r="BX622" t="s">
        <v>2166</v>
      </c>
      <c r="BY622">
        <v>-513.69723385587326</v>
      </c>
      <c r="BZ622">
        <v>0.37365236057261098</v>
      </c>
      <c r="CA622">
        <v>1.597986689180168</v>
      </c>
      <c r="CB622">
        <v>0.9068901894311</v>
      </c>
      <c r="CC622">
        <v>0.117603518588244</v>
      </c>
      <c r="CD622" t="s">
        <v>3687</v>
      </c>
      <c r="CE622">
        <v>0.56752049035926055</v>
      </c>
      <c r="CF622">
        <v>13.57336574687165</v>
      </c>
      <c r="CG622">
        <v>5.9269260259704106</v>
      </c>
      <c r="CH622">
        <v>293.21590909333332</v>
      </c>
      <c r="CI622">
        <v>2093.1800025066668</v>
      </c>
    </row>
    <row r="623" spans="1:87">
      <c r="A623">
        <v>609</v>
      </c>
      <c r="B623">
        <v>757</v>
      </c>
      <c r="C623">
        <v>704</v>
      </c>
      <c r="D623">
        <v>769</v>
      </c>
      <c r="E623">
        <v>696</v>
      </c>
      <c r="F623" t="s">
        <v>879</v>
      </c>
      <c r="L623" t="s">
        <v>3325</v>
      </c>
      <c r="M623">
        <v>17946</v>
      </c>
      <c r="N623">
        <v>5210532935</v>
      </c>
      <c r="O623" t="s">
        <v>2200</v>
      </c>
      <c r="P623" t="s">
        <v>163</v>
      </c>
      <c r="Q623" t="s">
        <v>2013</v>
      </c>
      <c r="S623" t="s">
        <v>2004</v>
      </c>
      <c r="U623">
        <v>500</v>
      </c>
      <c r="V623" t="s">
        <v>113</v>
      </c>
      <c r="W623">
        <v>2023</v>
      </c>
      <c r="X623">
        <v>1229877</v>
      </c>
      <c r="Y623">
        <v>49241</v>
      </c>
      <c r="Z623">
        <v>43229</v>
      </c>
      <c r="AA623">
        <v>34184</v>
      </c>
      <c r="AB623">
        <v>2137</v>
      </c>
      <c r="AC623">
        <v>174553</v>
      </c>
      <c r="AD623">
        <v>227</v>
      </c>
      <c r="AE623">
        <v>67269.2</v>
      </c>
      <c r="AF623">
        <v>997197</v>
      </c>
      <c r="AG623">
        <v>40516</v>
      </c>
      <c r="AH623">
        <v>956681</v>
      </c>
      <c r="AI623">
        <v>94732</v>
      </c>
      <c r="AJ623">
        <v>902465</v>
      </c>
      <c r="AM623" t="s">
        <v>42</v>
      </c>
      <c r="AN623" t="s">
        <v>43</v>
      </c>
      <c r="AO623" t="s">
        <v>87</v>
      </c>
      <c r="AP623" t="s">
        <v>88</v>
      </c>
      <c r="AQ623" t="s">
        <v>46</v>
      </c>
      <c r="AR623">
        <v>0.1419272008501663</v>
      </c>
      <c r="AS623">
        <v>21.290768826276452</v>
      </c>
      <c r="AT623">
        <v>2.779464938363755E-2</v>
      </c>
      <c r="AU623">
        <v>3.4280087084096723E-2</v>
      </c>
      <c r="AV623">
        <v>0.36084955453278722</v>
      </c>
      <c r="AW623" t="s">
        <v>47</v>
      </c>
      <c r="AX623">
        <v>1</v>
      </c>
      <c r="AY623">
        <v>9.4998280179342698E-2</v>
      </c>
      <c r="AZ623">
        <v>296.34008810572692</v>
      </c>
      <c r="BA623">
        <v>5417.9603524229078</v>
      </c>
      <c r="BB623">
        <v>178.48458149779739</v>
      </c>
      <c r="BC623" t="s">
        <v>3687</v>
      </c>
      <c r="BD623" t="s">
        <v>2173</v>
      </c>
      <c r="BE623" t="s">
        <v>2174</v>
      </c>
      <c r="BF623" t="s">
        <v>2184</v>
      </c>
      <c r="BG623">
        <v>0</v>
      </c>
      <c r="BH623">
        <v>-4.2568054955924001E-2</v>
      </c>
      <c r="BI623">
        <v>85.643492620310525</v>
      </c>
      <c r="BJ623">
        <v>0.61865794215053782</v>
      </c>
      <c r="BK623">
        <v>34.524270014717793</v>
      </c>
      <c r="BL623">
        <v>0.29657444298142371</v>
      </c>
      <c r="BM623">
        <v>16.726626068633021</v>
      </c>
      <c r="BN623" t="s">
        <v>48</v>
      </c>
      <c r="BO623" t="s">
        <v>48</v>
      </c>
      <c r="BP623" t="s">
        <v>48</v>
      </c>
      <c r="BQ623" t="s">
        <v>3728</v>
      </c>
      <c r="BR623" t="s">
        <v>2165</v>
      </c>
      <c r="BS623">
        <v>15.22842639593909</v>
      </c>
      <c r="BT623">
        <v>0.14174628874341441</v>
      </c>
      <c r="BU623">
        <v>3.607193026608146</v>
      </c>
      <c r="BV623" t="s">
        <v>48</v>
      </c>
      <c r="BW623" t="s">
        <v>2180</v>
      </c>
      <c r="BX623" t="s">
        <v>2166</v>
      </c>
      <c r="BY623">
        <v>2055.046646839151</v>
      </c>
      <c r="BZ623">
        <v>3.5446358759475563E-2</v>
      </c>
      <c r="CA623">
        <v>0.31026464254099118</v>
      </c>
      <c r="CB623">
        <v>6.3254383200402969E-2</v>
      </c>
      <c r="CC623">
        <v>0.1844952558060903</v>
      </c>
      <c r="CD623" t="s">
        <v>3687</v>
      </c>
      <c r="CE623">
        <v>0.20387235452407701</v>
      </c>
      <c r="CF623">
        <v>13.40376678019773</v>
      </c>
      <c r="CG623">
        <v>5.2832037287379876</v>
      </c>
      <c r="CH623">
        <v>237.21319796954319</v>
      </c>
      <c r="CI623">
        <v>3362.9137055837559</v>
      </c>
    </row>
    <row r="624" spans="1:87">
      <c r="A624">
        <v>500</v>
      </c>
      <c r="B624">
        <v>634</v>
      </c>
      <c r="C624">
        <v>754</v>
      </c>
      <c r="D624">
        <v>643</v>
      </c>
      <c r="E624">
        <v>697</v>
      </c>
      <c r="F624" t="s">
        <v>742</v>
      </c>
      <c r="I624">
        <v>1954</v>
      </c>
      <c r="J624">
        <v>2010</v>
      </c>
      <c r="L624" t="s">
        <v>3376</v>
      </c>
      <c r="M624">
        <v>359528</v>
      </c>
      <c r="N624">
        <v>8510306972</v>
      </c>
      <c r="O624" t="s">
        <v>2200</v>
      </c>
      <c r="P624" t="s">
        <v>165</v>
      </c>
      <c r="Q624" t="s">
        <v>2459</v>
      </c>
      <c r="R624" t="s">
        <v>2579</v>
      </c>
      <c r="S624" t="s">
        <v>2006</v>
      </c>
      <c r="U624">
        <v>500</v>
      </c>
      <c r="V624" t="s">
        <v>113</v>
      </c>
      <c r="W624">
        <v>2023</v>
      </c>
      <c r="X624">
        <v>1464769.39221</v>
      </c>
      <c r="Y624">
        <v>29121.452799999999</v>
      </c>
      <c r="Z624">
        <v>27643.291160000001</v>
      </c>
      <c r="AA624">
        <v>22800.300159999999</v>
      </c>
      <c r="AB624">
        <v>26846.04883</v>
      </c>
      <c r="AC624">
        <v>558933</v>
      </c>
      <c r="AD624">
        <v>425</v>
      </c>
      <c r="AE624">
        <v>50790.37298</v>
      </c>
      <c r="AF624">
        <v>467627.53489000001</v>
      </c>
      <c r="AG624">
        <v>228568.53189000001</v>
      </c>
      <c r="AH624">
        <v>239059.003</v>
      </c>
      <c r="AI624">
        <v>243896.53797</v>
      </c>
      <c r="AJ624">
        <v>223730.99692000001</v>
      </c>
      <c r="AM624" t="s">
        <v>0</v>
      </c>
      <c r="AN624" t="s">
        <v>75</v>
      </c>
      <c r="AO624" t="s">
        <v>166</v>
      </c>
      <c r="AP624" t="s">
        <v>167</v>
      </c>
      <c r="AQ624" t="s">
        <v>71</v>
      </c>
      <c r="AR624">
        <v>0.38158429782363129</v>
      </c>
      <c r="AS624">
        <v>22.305353772710902</v>
      </c>
      <c r="AT624">
        <v>1.5565795053649771E-2</v>
      </c>
      <c r="AU624">
        <v>4.8757394419392593E-2</v>
      </c>
      <c r="AV624">
        <v>9.3483492425810916E-2</v>
      </c>
      <c r="AW624" t="s">
        <v>47</v>
      </c>
      <c r="AX624">
        <v>1</v>
      </c>
      <c r="AY624">
        <v>0.52156154155330436</v>
      </c>
      <c r="AZ624">
        <v>119.5067599529412</v>
      </c>
      <c r="BA624">
        <v>3446.516216964706</v>
      </c>
      <c r="BB624">
        <v>537.80831032941171</v>
      </c>
      <c r="BC624" t="s">
        <v>3689</v>
      </c>
      <c r="BD624" t="s">
        <v>2175</v>
      </c>
      <c r="BE624" t="s">
        <v>2174</v>
      </c>
      <c r="BF624" t="s">
        <v>2184</v>
      </c>
      <c r="BG624">
        <v>0</v>
      </c>
      <c r="BH624">
        <v>-9.5992135427384051E-2</v>
      </c>
      <c r="BI624">
        <v>86.844270084137804</v>
      </c>
      <c r="BJ624">
        <v>0.62510530361361738</v>
      </c>
      <c r="BK624">
        <v>35.394398611694058</v>
      </c>
      <c r="BL624">
        <v>0.30302180444450322</v>
      </c>
      <c r="BM624">
        <v>16.914922467392039</v>
      </c>
      <c r="BN624" t="s">
        <v>48</v>
      </c>
      <c r="BO624" t="s">
        <v>48</v>
      </c>
      <c r="BP624" t="s">
        <v>48</v>
      </c>
      <c r="BQ624" t="s">
        <v>3728</v>
      </c>
      <c r="BR624" t="s">
        <v>2165</v>
      </c>
      <c r="BS624">
        <v>0.7109004739336493</v>
      </c>
      <c r="BT624">
        <v>7.0838548884051278E-3</v>
      </c>
      <c r="BU624">
        <v>0.17725328044797539</v>
      </c>
      <c r="BV624" t="s">
        <v>49</v>
      </c>
      <c r="BW624" t="s">
        <v>2181</v>
      </c>
      <c r="BX624" t="s">
        <v>2166</v>
      </c>
      <c r="BY624">
        <v>1588.8100558272649</v>
      </c>
      <c r="BZ624">
        <v>2.4871663762577299E-2</v>
      </c>
      <c r="CA624">
        <v>0.14421744549188961</v>
      </c>
      <c r="CB624">
        <v>5.1979179854100319E-2</v>
      </c>
      <c r="CC624">
        <v>0.47757643325101529</v>
      </c>
      <c r="CD624" t="s">
        <v>3689</v>
      </c>
      <c r="CE624">
        <v>0.36042227538292859</v>
      </c>
      <c r="CF624">
        <v>13.572103072968449</v>
      </c>
      <c r="CG624">
        <v>6.045005314036012</v>
      </c>
      <c r="CH624">
        <v>79.199345734597159</v>
      </c>
      <c r="CI624">
        <v>1857.7061611374411</v>
      </c>
    </row>
    <row r="625" spans="1:87">
      <c r="A625">
        <v>595</v>
      </c>
      <c r="B625">
        <v>570</v>
      </c>
      <c r="C625">
        <v>595</v>
      </c>
      <c r="D625">
        <v>684</v>
      </c>
      <c r="E625">
        <v>698</v>
      </c>
      <c r="F625" t="s">
        <v>858</v>
      </c>
      <c r="J625">
        <v>2002</v>
      </c>
      <c r="L625">
        <v>356579493</v>
      </c>
      <c r="M625">
        <v>135964</v>
      </c>
      <c r="N625">
        <v>6792740424</v>
      </c>
      <c r="O625" t="s">
        <v>2200</v>
      </c>
      <c r="P625" t="s">
        <v>354</v>
      </c>
      <c r="Q625" t="s">
        <v>2041</v>
      </c>
      <c r="S625" t="s">
        <v>2017</v>
      </c>
      <c r="U625">
        <v>500</v>
      </c>
      <c r="V625" t="s">
        <v>113</v>
      </c>
      <c r="W625">
        <v>2023</v>
      </c>
      <c r="X625">
        <v>1265959.7546900001</v>
      </c>
      <c r="Y625">
        <v>31565.313340000001</v>
      </c>
      <c r="Z625">
        <v>32675.269039999999</v>
      </c>
      <c r="AA625">
        <v>24289.82663</v>
      </c>
      <c r="AB625">
        <v>9846.7945199999995</v>
      </c>
      <c r="AC625">
        <v>20938</v>
      </c>
      <c r="AD625">
        <v>867</v>
      </c>
      <c r="AE625">
        <v>125481.26347999999</v>
      </c>
      <c r="AF625">
        <v>400315.18874999997</v>
      </c>
      <c r="AG625">
        <v>69598.952560000005</v>
      </c>
      <c r="AH625">
        <v>330716.23619000003</v>
      </c>
      <c r="AI625">
        <v>203430.08280999999</v>
      </c>
      <c r="AJ625">
        <v>196885.10594000001</v>
      </c>
      <c r="AM625" t="s">
        <v>42</v>
      </c>
      <c r="AN625" t="s">
        <v>43</v>
      </c>
      <c r="AO625" t="s">
        <v>87</v>
      </c>
      <c r="AP625" t="s">
        <v>88</v>
      </c>
      <c r="AQ625" t="s">
        <v>46</v>
      </c>
      <c r="AR625">
        <v>1.653923035264826E-2</v>
      </c>
      <c r="AS625">
        <v>-2.0522706262392938</v>
      </c>
      <c r="AT625">
        <v>1.9186886897481142E-2</v>
      </c>
      <c r="AU625">
        <v>6.0676754998594838E-2</v>
      </c>
      <c r="AV625">
        <v>0.11940135054993931</v>
      </c>
      <c r="AW625" t="s">
        <v>47</v>
      </c>
      <c r="AX625">
        <v>1</v>
      </c>
      <c r="AY625">
        <v>0.5081747795910978</v>
      </c>
      <c r="AZ625">
        <v>144.73040770472889</v>
      </c>
      <c r="BA625">
        <v>1460.1611934140719</v>
      </c>
      <c r="BB625">
        <v>80.275608489042682</v>
      </c>
      <c r="BC625" t="s">
        <v>3685</v>
      </c>
      <c r="BD625" t="s">
        <v>2173</v>
      </c>
      <c r="BE625" t="s">
        <v>2174</v>
      </c>
      <c r="BF625" t="s">
        <v>2185</v>
      </c>
      <c r="BG625">
        <v>1</v>
      </c>
      <c r="BH625">
        <v>2.019627613062059E-3</v>
      </c>
      <c r="BI625">
        <v>61.522255908636239</v>
      </c>
      <c r="BJ625">
        <v>0.47947275466385619</v>
      </c>
      <c r="BK625">
        <v>17.045112977272652</v>
      </c>
      <c r="BL625">
        <v>0.15738925549474381</v>
      </c>
      <c r="BM625">
        <v>12.734824450951111</v>
      </c>
      <c r="BN625" t="s">
        <v>49</v>
      </c>
      <c r="BO625" t="s">
        <v>49</v>
      </c>
      <c r="BP625" t="s">
        <v>49</v>
      </c>
      <c r="BQ625" t="s">
        <v>3728</v>
      </c>
      <c r="BR625" t="s">
        <v>2165</v>
      </c>
      <c r="BS625">
        <v>11.439588688946021</v>
      </c>
      <c r="BT625">
        <v>0.10831245260215019</v>
      </c>
      <c r="BU625">
        <v>2.744805683373253</v>
      </c>
      <c r="BV625" t="s">
        <v>49</v>
      </c>
      <c r="BW625" t="s">
        <v>2180</v>
      </c>
      <c r="BX625" t="s">
        <v>2166</v>
      </c>
      <c r="BY625">
        <v>452.74731166599969</v>
      </c>
      <c r="BZ625">
        <v>1.6892753978218041E-2</v>
      </c>
      <c r="CA625">
        <v>7.6357890123072314E-2</v>
      </c>
      <c r="CB625">
        <v>3.9990455450209773E-2</v>
      </c>
      <c r="CC625">
        <v>1.4519602739586201E-2</v>
      </c>
      <c r="CD625" t="s">
        <v>3685</v>
      </c>
      <c r="CE625">
        <v>0.52372394504030761</v>
      </c>
      <c r="CF625">
        <v>13.57186833717272</v>
      </c>
      <c r="CG625">
        <v>6.6567265241783913</v>
      </c>
      <c r="CH625">
        <v>105.2949898329049</v>
      </c>
      <c r="CI625">
        <v>1007.413881748072</v>
      </c>
    </row>
    <row r="626" spans="1:87">
      <c r="B626">
        <v>625</v>
      </c>
      <c r="C626">
        <v>540</v>
      </c>
      <c r="D626">
        <v>615</v>
      </c>
      <c r="E626">
        <v>699</v>
      </c>
      <c r="F626" t="s">
        <v>2734</v>
      </c>
      <c r="L626" t="s">
        <v>3375</v>
      </c>
      <c r="M626">
        <v>732223</v>
      </c>
      <c r="N626">
        <v>5223076557</v>
      </c>
      <c r="O626" t="s">
        <v>2198</v>
      </c>
      <c r="P626" t="s">
        <v>51</v>
      </c>
      <c r="Q626" t="s">
        <v>2735</v>
      </c>
      <c r="S626" t="s">
        <v>2017</v>
      </c>
      <c r="U626">
        <v>400</v>
      </c>
      <c r="V626" t="s">
        <v>2208</v>
      </c>
      <c r="W626">
        <v>2023</v>
      </c>
      <c r="X626">
        <v>1100661</v>
      </c>
      <c r="Y626">
        <v>200866</v>
      </c>
      <c r="Z626">
        <v>195891</v>
      </c>
      <c r="AA626">
        <v>162707</v>
      </c>
      <c r="AB626">
        <v>23751</v>
      </c>
      <c r="AC626">
        <v>154521</v>
      </c>
      <c r="AD626">
        <v>1915</v>
      </c>
      <c r="AE626">
        <v>184584</v>
      </c>
      <c r="AF626">
        <v>1994872</v>
      </c>
      <c r="AG626">
        <v>458855</v>
      </c>
      <c r="AH626">
        <v>1536017</v>
      </c>
      <c r="AI626">
        <v>1467903</v>
      </c>
      <c r="AJ626">
        <v>526964</v>
      </c>
      <c r="AM626" t="s">
        <v>52</v>
      </c>
      <c r="AN626" t="s">
        <v>53</v>
      </c>
      <c r="AO626" t="s">
        <v>54</v>
      </c>
      <c r="AP626" t="s">
        <v>55</v>
      </c>
      <c r="AQ626" t="s">
        <v>56</v>
      </c>
      <c r="AR626">
        <v>0.1403892751719194</v>
      </c>
      <c r="AS626">
        <v>0.40800464518648832</v>
      </c>
      <c r="AT626">
        <v>0.14782662418310449</v>
      </c>
      <c r="AU626">
        <v>8.1562626574537112E-2</v>
      </c>
      <c r="AV626">
        <v>0.1108431551676099</v>
      </c>
      <c r="AW626" t="s">
        <v>57</v>
      </c>
      <c r="AX626">
        <v>0</v>
      </c>
      <c r="AY626">
        <v>0.73583818911689569</v>
      </c>
      <c r="AZ626">
        <v>96.388511749347259</v>
      </c>
      <c r="BA626">
        <v>574.75770234986942</v>
      </c>
      <c r="BB626">
        <v>239.61096605744129</v>
      </c>
      <c r="BC626" t="s">
        <v>3687</v>
      </c>
      <c r="BD626" t="s">
        <v>2173</v>
      </c>
      <c r="BE626" t="s">
        <v>2174</v>
      </c>
      <c r="BF626" t="s">
        <v>2184</v>
      </c>
      <c r="BG626">
        <v>0</v>
      </c>
      <c r="BH626">
        <v>-1.7520775644953499E-2</v>
      </c>
      <c r="BI626">
        <v>40.462456514692477</v>
      </c>
      <c r="BJ626">
        <v>0.33977005365928292</v>
      </c>
      <c r="BK626">
        <v>1.7843887787626771</v>
      </c>
      <c r="BL626">
        <v>1.768655449017054E-2</v>
      </c>
      <c r="BM626">
        <v>8.8654481870919177</v>
      </c>
      <c r="BN626" t="s">
        <v>48</v>
      </c>
      <c r="BO626" t="s">
        <v>49</v>
      </c>
      <c r="BP626" t="s">
        <v>48</v>
      </c>
      <c r="BQ626" t="s">
        <v>3728</v>
      </c>
      <c r="BR626" t="s">
        <v>2165</v>
      </c>
      <c r="BS626">
        <v>2.516059957173447</v>
      </c>
      <c r="BT626">
        <v>2.4849282825957889E-2</v>
      </c>
      <c r="BU626">
        <v>0.62316571915139729</v>
      </c>
      <c r="BV626" t="s">
        <v>48</v>
      </c>
      <c r="BW626" t="s">
        <v>2181</v>
      </c>
      <c r="BX626" t="s">
        <v>2166</v>
      </c>
      <c r="BY626">
        <v>155.2726916432313</v>
      </c>
      <c r="BZ626">
        <v>9.2196508924218795E-2</v>
      </c>
      <c r="CA626">
        <v>8.053709979488094E-2</v>
      </c>
      <c r="CB626">
        <v>5.2420811885872179E-2</v>
      </c>
      <c r="CC626">
        <v>0.1579100508168729</v>
      </c>
      <c r="CD626" t="s">
        <v>3687</v>
      </c>
      <c r="CE626">
        <v>0.65089023592086337</v>
      </c>
      <c r="CF626">
        <v>13.57165141272665</v>
      </c>
      <c r="CG626">
        <v>7.5326236187887883</v>
      </c>
      <c r="CH626">
        <v>16.437366167023551</v>
      </c>
      <c r="CI626">
        <v>419.48501070663809</v>
      </c>
    </row>
    <row r="627" spans="1:87">
      <c r="A627">
        <v>956</v>
      </c>
      <c r="B627">
        <v>1303</v>
      </c>
      <c r="C627">
        <v>979</v>
      </c>
      <c r="D627">
        <v>903</v>
      </c>
      <c r="E627">
        <v>700</v>
      </c>
      <c r="F627" t="s">
        <v>1232</v>
      </c>
      <c r="J627">
        <v>2001</v>
      </c>
      <c r="L627" t="s">
        <v>3304</v>
      </c>
      <c r="M627">
        <v>58177</v>
      </c>
      <c r="N627">
        <v>5252194029</v>
      </c>
      <c r="O627" t="s">
        <v>2200</v>
      </c>
      <c r="P627" t="s">
        <v>1233</v>
      </c>
      <c r="Q627" t="s">
        <v>2120</v>
      </c>
      <c r="S627" t="s">
        <v>2002</v>
      </c>
      <c r="U627">
        <v>400</v>
      </c>
      <c r="V627" t="s">
        <v>113</v>
      </c>
      <c r="W627">
        <v>2023</v>
      </c>
      <c r="X627">
        <v>826486.63404999999</v>
      </c>
      <c r="Y627">
        <v>3888.2195400000001</v>
      </c>
      <c r="Z627">
        <v>1514.7773199999999</v>
      </c>
      <c r="AA627">
        <v>1005.42732</v>
      </c>
      <c r="AB627">
        <v>386.89645999999999</v>
      </c>
      <c r="AC627">
        <v>62895</v>
      </c>
      <c r="AD627">
        <v>145</v>
      </c>
      <c r="AE627">
        <v>28244.229859999999</v>
      </c>
      <c r="AF627">
        <v>314697.38488000003</v>
      </c>
      <c r="AG627">
        <v>8150.3458600000004</v>
      </c>
      <c r="AH627">
        <v>306547.03902000003</v>
      </c>
      <c r="AI627">
        <v>9855.9666899999993</v>
      </c>
      <c r="AJ627">
        <v>304841.41819</v>
      </c>
      <c r="AM627" t="s">
        <v>52</v>
      </c>
      <c r="AN627" t="s">
        <v>53</v>
      </c>
      <c r="AO627" t="s">
        <v>849</v>
      </c>
      <c r="AP627" t="s">
        <v>850</v>
      </c>
      <c r="AQ627" t="s">
        <v>56</v>
      </c>
      <c r="AR627">
        <v>7.6099234287429554E-2</v>
      </c>
      <c r="AS627">
        <v>37.281889918547257</v>
      </c>
      <c r="AT627">
        <v>1.216507658536647E-3</v>
      </c>
      <c r="AU627">
        <v>3.194902049737046E-3</v>
      </c>
      <c r="AV627">
        <v>0.10201204525377711</v>
      </c>
      <c r="AW627" t="s">
        <v>57</v>
      </c>
      <c r="AX627">
        <v>0</v>
      </c>
      <c r="AY627">
        <v>3.1318870646981273E-2</v>
      </c>
      <c r="AZ627">
        <v>194.78779213793101</v>
      </c>
      <c r="BA627">
        <v>5699.9078210344824</v>
      </c>
      <c r="BB627">
        <v>56.20928179310345</v>
      </c>
      <c r="BC627" t="s">
        <v>3685</v>
      </c>
      <c r="BD627" t="s">
        <v>2173</v>
      </c>
      <c r="BE627" t="s">
        <v>2174</v>
      </c>
      <c r="BF627" t="s">
        <v>2184</v>
      </c>
      <c r="BG627">
        <v>0</v>
      </c>
      <c r="BH627">
        <v>-7.9869862973774852E-4</v>
      </c>
      <c r="BI627">
        <v>5.5294541172474796</v>
      </c>
      <c r="BJ627">
        <v>5.3819913908359503E-2</v>
      </c>
      <c r="BK627">
        <v>-23.529381074458339</v>
      </c>
      <c r="BL627">
        <v>-0.26826358526075472</v>
      </c>
      <c r="BM627">
        <v>1.3545904042854271</v>
      </c>
      <c r="BN627" t="s">
        <v>49</v>
      </c>
      <c r="BO627" t="s">
        <v>48</v>
      </c>
      <c r="BP627" t="s">
        <v>48</v>
      </c>
      <c r="BQ627" t="s">
        <v>3731</v>
      </c>
      <c r="BR627" t="s">
        <v>2168</v>
      </c>
      <c r="BS627">
        <v>-24.870466321243519</v>
      </c>
      <c r="BT627">
        <v>-0.2859564464843114</v>
      </c>
      <c r="BU627">
        <v>-6.8993585309704457</v>
      </c>
      <c r="BV627" t="s">
        <v>49</v>
      </c>
      <c r="BW627" t="s">
        <v>2182</v>
      </c>
      <c r="BX627" t="s">
        <v>2167</v>
      </c>
      <c r="BY627">
        <v>1641.9751785474359</v>
      </c>
      <c r="BZ627">
        <v>6.7289681440177943E-3</v>
      </c>
      <c r="CA627">
        <v>0.32749192145165301</v>
      </c>
      <c r="CB627">
        <v>1.9115673401284051E-2</v>
      </c>
      <c r="CC627">
        <v>7.6897932917167303E-2</v>
      </c>
      <c r="CD627" t="s">
        <v>3685</v>
      </c>
      <c r="CE627">
        <v>5.8369908230258623E-2</v>
      </c>
      <c r="CF627">
        <v>13.57111911045576</v>
      </c>
      <c r="CG627">
        <v>5.2626901889048856</v>
      </c>
      <c r="CH627">
        <v>157.18656269430051</v>
      </c>
      <c r="CI627">
        <v>4057.932642487046</v>
      </c>
    </row>
    <row r="628" spans="1:87">
      <c r="A628">
        <v>1016</v>
      </c>
      <c r="B628">
        <v>1165</v>
      </c>
      <c r="C628">
        <v>960</v>
      </c>
      <c r="D628">
        <v>672</v>
      </c>
      <c r="E628">
        <v>701</v>
      </c>
      <c r="F628" t="s">
        <v>3663</v>
      </c>
      <c r="G628" t="s">
        <v>2209</v>
      </c>
      <c r="L628">
        <v>891133840</v>
      </c>
      <c r="M628">
        <v>98987</v>
      </c>
      <c r="N628">
        <v>8862570917</v>
      </c>
      <c r="O628" t="s">
        <v>2200</v>
      </c>
      <c r="P628" t="s">
        <v>291</v>
      </c>
      <c r="Q628" t="s">
        <v>2309</v>
      </c>
      <c r="R628" t="s">
        <v>2589</v>
      </c>
      <c r="S628" t="s">
        <v>1986</v>
      </c>
      <c r="U628">
        <v>500</v>
      </c>
      <c r="V628" t="s">
        <v>113</v>
      </c>
      <c r="W628">
        <v>2023</v>
      </c>
      <c r="X628">
        <v>775246</v>
      </c>
      <c r="Y628">
        <v>11023</v>
      </c>
      <c r="Z628">
        <v>12751</v>
      </c>
      <c r="AA628">
        <v>8741</v>
      </c>
      <c r="AB628">
        <v>26825</v>
      </c>
      <c r="AC628">
        <v>775168.4754</v>
      </c>
      <c r="AD628">
        <v>534</v>
      </c>
      <c r="AE628">
        <v>64050</v>
      </c>
      <c r="AF628">
        <v>345821</v>
      </c>
      <c r="AG628">
        <v>117367</v>
      </c>
      <c r="AH628">
        <v>228454</v>
      </c>
      <c r="AI628">
        <v>152184</v>
      </c>
      <c r="AJ628">
        <v>193638</v>
      </c>
      <c r="AM628" t="s">
        <v>0</v>
      </c>
      <c r="AN628" t="s">
        <v>75</v>
      </c>
      <c r="AO628" t="s">
        <v>93</v>
      </c>
      <c r="AP628" t="s">
        <v>94</v>
      </c>
      <c r="AQ628" t="s">
        <v>56</v>
      </c>
      <c r="AR628">
        <v>0.99990000000000001</v>
      </c>
      <c r="AS628">
        <v>5.897014535122258</v>
      </c>
      <c r="AT628">
        <v>1.127513073269646E-2</v>
      </c>
      <c r="AU628">
        <v>2.527608213497734E-2</v>
      </c>
      <c r="AV628">
        <v>5.7437049886978918E-2</v>
      </c>
      <c r="AW628" t="s">
        <v>47</v>
      </c>
      <c r="AX628">
        <v>1</v>
      </c>
      <c r="AY628">
        <v>0.44006581439530862</v>
      </c>
      <c r="AZ628">
        <v>119.9438202247191</v>
      </c>
      <c r="BA628">
        <v>1451.771535580524</v>
      </c>
      <c r="BB628">
        <v>219.7883895131086</v>
      </c>
      <c r="BC628" t="s">
        <v>3688</v>
      </c>
      <c r="BD628" t="s">
        <v>2175</v>
      </c>
      <c r="BE628" t="s">
        <v>2176</v>
      </c>
      <c r="BF628" t="s">
        <v>2185</v>
      </c>
      <c r="BG628">
        <v>1</v>
      </c>
      <c r="BH628">
        <v>1.988003711308306E-2</v>
      </c>
      <c r="BI628">
        <v>-1.004790278131362</v>
      </c>
      <c r="BJ628">
        <v>-1.009872367196607E-2</v>
      </c>
      <c r="BK628">
        <v>-28.26434078125461</v>
      </c>
      <c r="BL628">
        <v>-0.33218222284107851</v>
      </c>
      <c r="BM628">
        <v>-0.25214965914888138</v>
      </c>
      <c r="BN628" t="s">
        <v>49</v>
      </c>
      <c r="BO628" t="s">
        <v>49</v>
      </c>
      <c r="BP628" t="s">
        <v>49</v>
      </c>
      <c r="BQ628" t="s">
        <v>3730</v>
      </c>
      <c r="BR628" t="s">
        <v>2168</v>
      </c>
      <c r="BS628">
        <v>-22.832369942196529</v>
      </c>
      <c r="BT628">
        <v>-0.25919011665747421</v>
      </c>
      <c r="BU628">
        <v>-6.2742788581669604</v>
      </c>
      <c r="BV628" t="s">
        <v>49</v>
      </c>
      <c r="BW628" t="s">
        <v>2182</v>
      </c>
      <c r="BX628" t="s">
        <v>2167</v>
      </c>
      <c r="BY628">
        <v>320.10295180884799</v>
      </c>
      <c r="BZ628">
        <v>2.1737703480933599E-2</v>
      </c>
      <c r="CA628">
        <v>0.13709853882271461</v>
      </c>
      <c r="CB628">
        <v>4.8641916603803771E-2</v>
      </c>
      <c r="CC628">
        <v>0.98001996288691695</v>
      </c>
      <c r="CD628" t="s">
        <v>3688</v>
      </c>
      <c r="CE628">
        <v>0.35479529556988071</v>
      </c>
      <c r="CF628">
        <v>13.571034400995419</v>
      </c>
      <c r="CG628">
        <v>6.5395859556176692</v>
      </c>
      <c r="CH628">
        <v>75.637283236994222</v>
      </c>
      <c r="CI628">
        <v>1131.6685837716759</v>
      </c>
    </row>
    <row r="629" spans="1:87">
      <c r="A629">
        <v>958</v>
      </c>
      <c r="C629">
        <v>757</v>
      </c>
      <c r="D629">
        <v>789</v>
      </c>
      <c r="E629">
        <v>702</v>
      </c>
      <c r="F629" t="s">
        <v>1234</v>
      </c>
      <c r="L629" t="s">
        <v>3334</v>
      </c>
      <c r="M629">
        <v>59277</v>
      </c>
      <c r="N629">
        <v>5252199191</v>
      </c>
      <c r="O629" t="s">
        <v>2200</v>
      </c>
      <c r="P629" t="s">
        <v>577</v>
      </c>
      <c r="Q629" t="s">
        <v>2708</v>
      </c>
      <c r="S629" t="s">
        <v>1986</v>
      </c>
      <c r="U629">
        <v>500</v>
      </c>
      <c r="V629" t="s">
        <v>113</v>
      </c>
      <c r="W629">
        <v>2023</v>
      </c>
      <c r="X629">
        <v>826119</v>
      </c>
      <c r="Y629">
        <v>29246</v>
      </c>
      <c r="Z629">
        <v>14553</v>
      </c>
      <c r="AA629">
        <v>12926</v>
      </c>
      <c r="AB629">
        <v>83883</v>
      </c>
      <c r="AC629">
        <v>773293</v>
      </c>
      <c r="AD629">
        <v>2140</v>
      </c>
      <c r="AE629">
        <v>205588</v>
      </c>
      <c r="AF629">
        <v>787145</v>
      </c>
      <c r="AG629">
        <v>450766</v>
      </c>
      <c r="AH629">
        <v>336379</v>
      </c>
      <c r="AI629">
        <v>582323</v>
      </c>
      <c r="AJ629">
        <v>204822</v>
      </c>
      <c r="AM629" t="s">
        <v>0</v>
      </c>
      <c r="AN629" t="s">
        <v>75</v>
      </c>
      <c r="AO629" t="s">
        <v>138</v>
      </c>
      <c r="AP629" t="s">
        <v>139</v>
      </c>
      <c r="AQ629" t="s">
        <v>64</v>
      </c>
      <c r="AR629">
        <v>0.93605521722657392</v>
      </c>
      <c r="AS629">
        <v>-8.7206713478335303</v>
      </c>
      <c r="AT629">
        <v>1.564665623233457E-2</v>
      </c>
      <c r="AU629">
        <v>1.642137090370897E-2</v>
      </c>
      <c r="AV629">
        <v>2.2197302871430461E-2</v>
      </c>
      <c r="AW629" t="s">
        <v>47</v>
      </c>
      <c r="AX629">
        <v>1</v>
      </c>
      <c r="AY629">
        <v>0.73979127098565067</v>
      </c>
      <c r="AZ629">
        <v>96.069158878504666</v>
      </c>
      <c r="BA629">
        <v>386.03691588785051</v>
      </c>
      <c r="BB629">
        <v>210.6383177570093</v>
      </c>
      <c r="BC629" t="s">
        <v>3688</v>
      </c>
      <c r="BD629" t="s">
        <v>2175</v>
      </c>
      <c r="BE629" t="s">
        <v>2176</v>
      </c>
      <c r="BF629" t="s">
        <v>2184</v>
      </c>
      <c r="BG629">
        <v>0</v>
      </c>
      <c r="BH629">
        <v>-4.9944782773426073E-2</v>
      </c>
      <c r="BI629">
        <v>17.174236101265478</v>
      </c>
      <c r="BJ629">
        <v>0.15849183850150081</v>
      </c>
      <c r="BK629">
        <v>-15.091133259952549</v>
      </c>
      <c r="BL629">
        <v>-0.16359166066761149</v>
      </c>
      <c r="BM629">
        <v>4.0418420479416914</v>
      </c>
      <c r="BN629" t="s">
        <v>49</v>
      </c>
      <c r="BO629" t="s">
        <v>49</v>
      </c>
      <c r="BP629" t="s">
        <v>49</v>
      </c>
      <c r="BQ629" t="s">
        <v>3731</v>
      </c>
      <c r="BR629" t="s">
        <v>2168</v>
      </c>
      <c r="BS629">
        <v>2.5395304264494492</v>
      </c>
      <c r="BT629">
        <v>2.5078200938696501E-2</v>
      </c>
      <c r="BU629">
        <v>0.62892450023452895</v>
      </c>
      <c r="BV629" t="s">
        <v>49</v>
      </c>
      <c r="BW629" t="s">
        <v>2181</v>
      </c>
      <c r="BX629" t="s">
        <v>2166</v>
      </c>
      <c r="BY629">
        <v>48.214836568252963</v>
      </c>
      <c r="BZ629">
        <v>0.19763283146711469</v>
      </c>
      <c r="CA629">
        <v>0.2219740585800721</v>
      </c>
      <c r="CB629">
        <v>0.18077133149194921</v>
      </c>
      <c r="CC629">
        <v>0.98599999999999999</v>
      </c>
      <c r="CD629" t="s">
        <v>3688</v>
      </c>
      <c r="CE629">
        <v>0.81438043998614418</v>
      </c>
      <c r="CF629">
        <v>13.466002271421459</v>
      </c>
      <c r="CG629">
        <v>7.6434829070772006</v>
      </c>
      <c r="CH629">
        <v>82.861044561571632</v>
      </c>
      <c r="CI629">
        <v>337.82207931959749</v>
      </c>
    </row>
    <row r="630" spans="1:87">
      <c r="A630">
        <v>666</v>
      </c>
      <c r="B630">
        <v>932</v>
      </c>
      <c r="C630">
        <v>882</v>
      </c>
      <c r="D630">
        <v>772</v>
      </c>
      <c r="E630">
        <v>703</v>
      </c>
      <c r="F630" t="s">
        <v>949</v>
      </c>
      <c r="G630" t="s">
        <v>2722</v>
      </c>
      <c r="H630">
        <v>2001</v>
      </c>
      <c r="L630">
        <v>272885401</v>
      </c>
      <c r="M630">
        <v>69487</v>
      </c>
      <c r="N630">
        <v>6350000127</v>
      </c>
      <c r="O630" t="s">
        <v>2198</v>
      </c>
      <c r="P630" t="s">
        <v>185</v>
      </c>
      <c r="Q630" t="s">
        <v>2016</v>
      </c>
      <c r="S630" t="s">
        <v>2017</v>
      </c>
      <c r="U630">
        <v>500</v>
      </c>
      <c r="V630" t="s">
        <v>113</v>
      </c>
      <c r="W630">
        <v>2023</v>
      </c>
      <c r="X630">
        <v>1134346</v>
      </c>
      <c r="Y630">
        <v>23223</v>
      </c>
      <c r="Z630">
        <v>23053</v>
      </c>
      <c r="AA630">
        <v>19282</v>
      </c>
      <c r="AB630">
        <v>13601</v>
      </c>
      <c r="AC630">
        <v>0</v>
      </c>
      <c r="AD630">
        <v>983</v>
      </c>
      <c r="AE630">
        <v>162450</v>
      </c>
      <c r="AF630">
        <v>541254</v>
      </c>
      <c r="AG630">
        <v>154746</v>
      </c>
      <c r="AH630">
        <v>386508</v>
      </c>
      <c r="AI630">
        <v>132729</v>
      </c>
      <c r="AJ630">
        <v>408525</v>
      </c>
      <c r="AM630" t="s">
        <v>47</v>
      </c>
      <c r="AN630" t="s">
        <v>186</v>
      </c>
      <c r="AO630" t="s">
        <v>187</v>
      </c>
      <c r="AP630" t="s">
        <v>188</v>
      </c>
      <c r="AQ630" t="s">
        <v>71</v>
      </c>
      <c r="AR630">
        <v>0</v>
      </c>
      <c r="AS630">
        <v>33.680198738556989</v>
      </c>
      <c r="AT630">
        <v>1.6998340894224511E-2</v>
      </c>
      <c r="AU630">
        <v>3.562467898620611E-2</v>
      </c>
      <c r="AV630">
        <v>0.14527345192083119</v>
      </c>
      <c r="AW630" t="s">
        <v>47</v>
      </c>
      <c r="AX630">
        <v>1</v>
      </c>
      <c r="AY630">
        <v>0.24522497755212891</v>
      </c>
      <c r="AZ630">
        <v>165.2594099694812</v>
      </c>
      <c r="BA630">
        <v>1153.9633774160729</v>
      </c>
      <c r="BB630">
        <v>157.4221770091556</v>
      </c>
      <c r="BC630" t="s">
        <v>3685</v>
      </c>
      <c r="BD630" t="s">
        <v>2173</v>
      </c>
      <c r="BE630" t="s">
        <v>2174</v>
      </c>
      <c r="BF630" t="s">
        <v>2184</v>
      </c>
      <c r="BG630">
        <v>0</v>
      </c>
      <c r="BH630">
        <v>0</v>
      </c>
      <c r="BI630">
        <v>45.247415090111723</v>
      </c>
      <c r="BJ630">
        <v>0.37326841330407129</v>
      </c>
      <c r="BK630">
        <v>5.2517500652983591</v>
      </c>
      <c r="BL630">
        <v>5.1184914134957182E-2</v>
      </c>
      <c r="BM630">
        <v>9.7809799217714044</v>
      </c>
      <c r="BN630" t="s">
        <v>49</v>
      </c>
      <c r="BO630" t="s">
        <v>48</v>
      </c>
      <c r="BP630" t="s">
        <v>48</v>
      </c>
      <c r="BQ630" t="s">
        <v>3728</v>
      </c>
      <c r="BR630" t="s">
        <v>2165</v>
      </c>
      <c r="BS630">
        <v>-9.0656799259944485</v>
      </c>
      <c r="BT630">
        <v>-9.5032697492041684E-2</v>
      </c>
      <c r="BU630">
        <v>-2.3478170789490882</v>
      </c>
      <c r="BV630" t="s">
        <v>49</v>
      </c>
      <c r="BW630" t="s">
        <v>2182</v>
      </c>
      <c r="BX630" t="s">
        <v>2167</v>
      </c>
      <c r="BY630">
        <v>431.50731821163288</v>
      </c>
      <c r="BZ630">
        <v>-0.116601683792695</v>
      </c>
      <c r="CA630">
        <v>-0.99244736039060111</v>
      </c>
      <c r="CB630">
        <v>-0.1980095326728884</v>
      </c>
      <c r="CC630">
        <v>0</v>
      </c>
      <c r="CD630" t="s">
        <v>3685</v>
      </c>
      <c r="CE630">
        <v>0.1995164082001861</v>
      </c>
      <c r="CF630">
        <v>13.56829841806621</v>
      </c>
      <c r="CG630">
        <v>6.9856418176392081</v>
      </c>
      <c r="CH630">
        <v>120.65679925994451</v>
      </c>
      <c r="CI630">
        <v>722.45605920444029</v>
      </c>
    </row>
    <row r="631" spans="1:87">
      <c r="A631">
        <v>546</v>
      </c>
      <c r="B631">
        <v>435</v>
      </c>
      <c r="C631">
        <v>557</v>
      </c>
      <c r="D631">
        <v>758</v>
      </c>
      <c r="E631">
        <v>704</v>
      </c>
      <c r="F631" t="s">
        <v>799</v>
      </c>
      <c r="J631">
        <v>2004</v>
      </c>
      <c r="L631">
        <v>310223409</v>
      </c>
      <c r="M631">
        <v>192584</v>
      </c>
      <c r="N631">
        <v>6671003388</v>
      </c>
      <c r="O631" t="s">
        <v>2200</v>
      </c>
      <c r="P631" t="s">
        <v>206</v>
      </c>
      <c r="Q631" t="s">
        <v>1993</v>
      </c>
      <c r="S631" t="s">
        <v>1994</v>
      </c>
      <c r="U631">
        <v>400</v>
      </c>
      <c r="V631" t="s">
        <v>113</v>
      </c>
      <c r="W631">
        <v>2023</v>
      </c>
      <c r="X631">
        <v>1353566.97144</v>
      </c>
      <c r="Y631">
        <v>10398.098260000001</v>
      </c>
      <c r="Z631">
        <v>10859.513569999999</v>
      </c>
      <c r="AA631">
        <v>9108.4616500000011</v>
      </c>
      <c r="AB631">
        <v>12159.860919999999</v>
      </c>
      <c r="AC631">
        <v>0</v>
      </c>
      <c r="AD631">
        <v>30</v>
      </c>
      <c r="AE631">
        <v>2936.19814</v>
      </c>
      <c r="AF631">
        <v>220447.90414999999</v>
      </c>
      <c r="AG631">
        <v>125143.50245</v>
      </c>
      <c r="AH631">
        <v>95304.401700000002</v>
      </c>
      <c r="AI631">
        <v>145326.07991999999</v>
      </c>
      <c r="AJ631">
        <v>75121.824229999998</v>
      </c>
      <c r="AM631" t="s">
        <v>42</v>
      </c>
      <c r="AN631" t="s">
        <v>43</v>
      </c>
      <c r="AO631" t="s">
        <v>44</v>
      </c>
      <c r="AP631" t="s">
        <v>45</v>
      </c>
      <c r="AQ631" t="s">
        <v>46</v>
      </c>
      <c r="AR631">
        <v>0</v>
      </c>
      <c r="AS631">
        <v>-17.31356678799489</v>
      </c>
      <c r="AT631">
        <v>6.7292286545008644E-3</v>
      </c>
      <c r="AU631">
        <v>4.1317977982690657E-2</v>
      </c>
      <c r="AV631">
        <v>6.26760293473414E-2</v>
      </c>
      <c r="AW631" t="s">
        <v>57</v>
      </c>
      <c r="AX631">
        <v>0</v>
      </c>
      <c r="AY631">
        <v>0.65923094383839242</v>
      </c>
      <c r="AZ631">
        <v>97.873271333333335</v>
      </c>
      <c r="BA631">
        <v>45118.899047999999</v>
      </c>
      <c r="BB631">
        <v>4171.4500816666668</v>
      </c>
      <c r="BC631" t="s">
        <v>3685</v>
      </c>
      <c r="BD631" t="s">
        <v>2173</v>
      </c>
      <c r="BE631" t="s">
        <v>2174</v>
      </c>
      <c r="BF631" t="s">
        <v>2184</v>
      </c>
      <c r="BG631">
        <v>0</v>
      </c>
      <c r="BH631">
        <v>0</v>
      </c>
      <c r="BI631">
        <v>73.608567186461897</v>
      </c>
      <c r="BJ631">
        <v>0.55163296517291016</v>
      </c>
      <c r="BK631">
        <v>25.803309555407179</v>
      </c>
      <c r="BL631">
        <v>0.229549466003796</v>
      </c>
      <c r="BM631">
        <v>14.78702183549132</v>
      </c>
      <c r="BN631" t="s">
        <v>49</v>
      </c>
      <c r="BO631" t="s">
        <v>49</v>
      </c>
      <c r="BP631" t="s">
        <v>49</v>
      </c>
      <c r="BQ631" t="s">
        <v>3728</v>
      </c>
      <c r="BR631" t="s">
        <v>2165</v>
      </c>
      <c r="BS631">
        <v>-28.571428571428569</v>
      </c>
      <c r="BT631">
        <v>-0.33647223662121301</v>
      </c>
      <c r="BU631">
        <v>-8.067728477508151</v>
      </c>
      <c r="BV631" t="s">
        <v>48</v>
      </c>
      <c r="BW631" t="s">
        <v>2182</v>
      </c>
      <c r="BX631" t="s">
        <v>2167</v>
      </c>
      <c r="BY631">
        <v>26555.422857523808</v>
      </c>
      <c r="BZ631">
        <v>1.8755634322902372E-2</v>
      </c>
      <c r="CA631">
        <v>0.27428312244438607</v>
      </c>
      <c r="CB631">
        <v>0.1275324901885542</v>
      </c>
      <c r="CC631">
        <v>0</v>
      </c>
      <c r="CD631" t="s">
        <v>3685</v>
      </c>
      <c r="CE631">
        <v>0.46496659747780428</v>
      </c>
      <c r="CF631">
        <v>13.56662090183157</v>
      </c>
      <c r="CG631">
        <v>3.737669618283368</v>
      </c>
      <c r="CH631">
        <v>63.740884999999999</v>
      </c>
      <c r="CI631">
        <v>18563.476190476191</v>
      </c>
    </row>
    <row r="632" spans="1:87">
      <c r="A632">
        <v>813</v>
      </c>
      <c r="B632">
        <v>1085</v>
      </c>
      <c r="C632">
        <v>972</v>
      </c>
      <c r="D632">
        <v>874</v>
      </c>
      <c r="E632">
        <v>705</v>
      </c>
      <c r="F632" t="s">
        <v>1100</v>
      </c>
      <c r="J632">
        <v>2001</v>
      </c>
      <c r="L632">
        <v>276835185</v>
      </c>
      <c r="M632">
        <v>67457</v>
      </c>
      <c r="N632">
        <v>6442996318</v>
      </c>
      <c r="O632" t="s">
        <v>2200</v>
      </c>
      <c r="P632" t="s">
        <v>291</v>
      </c>
      <c r="Q632" t="s">
        <v>2309</v>
      </c>
      <c r="S632" t="s">
        <v>1986</v>
      </c>
      <c r="U632">
        <v>500</v>
      </c>
      <c r="V632" t="s">
        <v>113</v>
      </c>
      <c r="W632">
        <v>2023</v>
      </c>
      <c r="X632">
        <v>969121</v>
      </c>
      <c r="Y632">
        <v>67998</v>
      </c>
      <c r="Z632">
        <v>79313</v>
      </c>
      <c r="AA632">
        <v>71633</v>
      </c>
      <c r="AB632">
        <v>27407</v>
      </c>
      <c r="AC632">
        <v>889626</v>
      </c>
      <c r="AD632">
        <v>631</v>
      </c>
      <c r="AE632">
        <v>83357</v>
      </c>
      <c r="AF632">
        <v>385304</v>
      </c>
      <c r="AG632">
        <v>175851</v>
      </c>
      <c r="AH632">
        <v>209453</v>
      </c>
      <c r="AI632">
        <v>141071</v>
      </c>
      <c r="AJ632">
        <v>244233</v>
      </c>
      <c r="AM632" t="s">
        <v>0</v>
      </c>
      <c r="AN632" t="s">
        <v>75</v>
      </c>
      <c r="AO632" t="s">
        <v>93</v>
      </c>
      <c r="AP632" t="s">
        <v>94</v>
      </c>
      <c r="AQ632" t="s">
        <v>56</v>
      </c>
      <c r="AR632">
        <v>0.91797205921654779</v>
      </c>
      <c r="AS632">
        <v>35.223670257297528</v>
      </c>
      <c r="AT632">
        <v>7.3915434708359429E-2</v>
      </c>
      <c r="AU632">
        <v>0.18591294146959281</v>
      </c>
      <c r="AV632">
        <v>0.50777977047018874</v>
      </c>
      <c r="AW632" t="s">
        <v>47</v>
      </c>
      <c r="AX632">
        <v>1</v>
      </c>
      <c r="AY632">
        <v>0.36612908249070858</v>
      </c>
      <c r="AZ632">
        <v>132.1030110935024</v>
      </c>
      <c r="BA632">
        <v>1535.8494453248809</v>
      </c>
      <c r="BB632">
        <v>278.68621236133117</v>
      </c>
      <c r="BC632" t="s">
        <v>3688</v>
      </c>
      <c r="BD632" t="s">
        <v>2175</v>
      </c>
      <c r="BE632" t="s">
        <v>2176</v>
      </c>
      <c r="BF632" t="s">
        <v>2184</v>
      </c>
      <c r="BG632">
        <v>0</v>
      </c>
      <c r="BH632">
        <v>-3.8107373290990232E-2</v>
      </c>
      <c r="BI632">
        <v>24.449869273324051</v>
      </c>
      <c r="BJ632">
        <v>0.21873279238963411</v>
      </c>
      <c r="BK632">
        <v>-9.8189353091854663</v>
      </c>
      <c r="BL632">
        <v>-0.1033507067794783</v>
      </c>
      <c r="BM632">
        <v>5.6205953612029846</v>
      </c>
      <c r="BN632" t="s">
        <v>49</v>
      </c>
      <c r="BO632" t="s">
        <v>48</v>
      </c>
      <c r="BP632" t="s">
        <v>48</v>
      </c>
      <c r="BQ632" t="s">
        <v>3731</v>
      </c>
      <c r="BR632" t="s">
        <v>2168</v>
      </c>
      <c r="BS632">
        <v>-12.116991643454041</v>
      </c>
      <c r="BT632">
        <v>-0.12916370650701131</v>
      </c>
      <c r="BU632">
        <v>-3.1775141291312541</v>
      </c>
      <c r="BV632" t="s">
        <v>49</v>
      </c>
      <c r="BW632" t="s">
        <v>2182</v>
      </c>
      <c r="BX632" t="s">
        <v>2167</v>
      </c>
      <c r="BY632">
        <v>451.27562916889218</v>
      </c>
      <c r="BZ632">
        <v>6.2872083048679639E-2</v>
      </c>
      <c r="CA632">
        <v>0.42586133412196542</v>
      </c>
      <c r="CB632">
        <v>0.1173827670781617</v>
      </c>
      <c r="CC632">
        <v>0.95607943250753802</v>
      </c>
      <c r="CD632" t="s">
        <v>3688</v>
      </c>
      <c r="CE632">
        <v>0.27563612301215312</v>
      </c>
      <c r="CF632">
        <v>13.56541196168857</v>
      </c>
      <c r="CG632">
        <v>6.576469569048224</v>
      </c>
      <c r="CH632">
        <v>98.880222841225631</v>
      </c>
      <c r="CI632">
        <v>1084.5738161559891</v>
      </c>
    </row>
    <row r="633" spans="1:87">
      <c r="A633">
        <v>873</v>
      </c>
      <c r="B633">
        <v>924</v>
      </c>
      <c r="C633">
        <v>743</v>
      </c>
      <c r="D633">
        <v>606</v>
      </c>
      <c r="E633">
        <v>706</v>
      </c>
      <c r="F633" t="s">
        <v>1164</v>
      </c>
      <c r="L633" t="s">
        <v>3370</v>
      </c>
      <c r="M633">
        <v>21012</v>
      </c>
      <c r="N633">
        <v>5260301818</v>
      </c>
      <c r="O633" t="s">
        <v>2200</v>
      </c>
      <c r="P633" t="s">
        <v>112</v>
      </c>
      <c r="Q633" t="s">
        <v>2001</v>
      </c>
      <c r="S633" t="s">
        <v>2002</v>
      </c>
      <c r="U633">
        <v>500</v>
      </c>
      <c r="V633" t="s">
        <v>113</v>
      </c>
      <c r="W633">
        <v>2023</v>
      </c>
      <c r="X633">
        <v>905816</v>
      </c>
      <c r="Y633">
        <v>50512</v>
      </c>
      <c r="Z633">
        <v>54276</v>
      </c>
      <c r="AA633">
        <v>65068</v>
      </c>
      <c r="AB633">
        <v>3895</v>
      </c>
      <c r="AC633">
        <v>461216</v>
      </c>
      <c r="AD633">
        <v>2040</v>
      </c>
      <c r="AE633">
        <v>445283</v>
      </c>
      <c r="AF633">
        <v>425850</v>
      </c>
      <c r="AG633">
        <v>57145</v>
      </c>
      <c r="AH633">
        <v>368705</v>
      </c>
      <c r="AI633">
        <v>224911</v>
      </c>
      <c r="AJ633">
        <v>200938</v>
      </c>
      <c r="AM633" t="s">
        <v>113</v>
      </c>
      <c r="AN633" t="s">
        <v>114</v>
      </c>
      <c r="AO633" t="s">
        <v>115</v>
      </c>
      <c r="AP633" t="s">
        <v>116</v>
      </c>
      <c r="AQ633" t="s">
        <v>56</v>
      </c>
      <c r="AR633">
        <v>0.5091718406387169</v>
      </c>
      <c r="AS633">
        <v>6.0000492024158136</v>
      </c>
      <c r="AT633">
        <v>7.1833573264327419E-2</v>
      </c>
      <c r="AU633">
        <v>0.1527955852999883</v>
      </c>
      <c r="AV633">
        <v>0.28930554752768872</v>
      </c>
      <c r="AW633" t="s">
        <v>47</v>
      </c>
      <c r="AX633">
        <v>1</v>
      </c>
      <c r="AY633">
        <v>0.52814606081953741</v>
      </c>
      <c r="AZ633">
        <v>218.2759803921569</v>
      </c>
      <c r="BA633">
        <v>444.02745098039208</v>
      </c>
      <c r="BB633">
        <v>28.01225490196078</v>
      </c>
      <c r="BC633" t="s">
        <v>3686</v>
      </c>
      <c r="BD633" t="s">
        <v>2175</v>
      </c>
      <c r="BE633" t="s">
        <v>2176</v>
      </c>
      <c r="BF633" t="s">
        <v>2184</v>
      </c>
      <c r="BG633">
        <v>0</v>
      </c>
      <c r="BH633">
        <v>-0.16445427208701149</v>
      </c>
      <c r="BI633">
        <v>16.358262693498681</v>
      </c>
      <c r="BJ633">
        <v>0.15150371708312699</v>
      </c>
      <c r="BK633">
        <v>-15.682418338044419</v>
      </c>
      <c r="BL633">
        <v>-0.17057978208598529</v>
      </c>
      <c r="BM633">
        <v>3.8602364731520571</v>
      </c>
      <c r="BN633" t="s">
        <v>48</v>
      </c>
      <c r="BO633" t="s">
        <v>49</v>
      </c>
      <c r="BP633" t="s">
        <v>48</v>
      </c>
      <c r="BQ633" t="s">
        <v>3731</v>
      </c>
      <c r="BR633" t="s">
        <v>2168</v>
      </c>
      <c r="BS633">
        <v>-8.9285714285714288</v>
      </c>
      <c r="BT633">
        <v>-9.3526058010823476E-2</v>
      </c>
      <c r="BU633">
        <v>-2.311028492437917</v>
      </c>
      <c r="BV633" t="s">
        <v>49</v>
      </c>
      <c r="BW633" t="s">
        <v>2182</v>
      </c>
      <c r="BX633" t="s">
        <v>2167</v>
      </c>
      <c r="BY633">
        <v>96.495497944677879</v>
      </c>
      <c r="BZ633">
        <v>5.0888286769080381E-2</v>
      </c>
      <c r="CA633">
        <v>0.48901937366838</v>
      </c>
      <c r="CB633">
        <v>0.1228378529545828</v>
      </c>
      <c r="CC633">
        <v>0.67362611272572837</v>
      </c>
      <c r="CD633" t="s">
        <v>3686</v>
      </c>
      <c r="CE633">
        <v>0.25119220130915138</v>
      </c>
      <c r="CF633">
        <v>13.565087756808589</v>
      </c>
      <c r="CG633">
        <v>7.7142311448490846</v>
      </c>
      <c r="CH633">
        <v>166.94374999999999</v>
      </c>
      <c r="CI633">
        <v>347.53195303571431</v>
      </c>
    </row>
    <row r="634" spans="1:87">
      <c r="A634">
        <v>1013</v>
      </c>
      <c r="C634">
        <v>1280</v>
      </c>
      <c r="D634">
        <v>677</v>
      </c>
      <c r="E634">
        <v>707</v>
      </c>
      <c r="F634" t="s">
        <v>1282</v>
      </c>
      <c r="L634" t="s">
        <v>3230</v>
      </c>
      <c r="M634">
        <v>203754</v>
      </c>
      <c r="N634">
        <v>5020002737</v>
      </c>
      <c r="O634" t="s">
        <v>2200</v>
      </c>
      <c r="P634" t="s">
        <v>1283</v>
      </c>
      <c r="Q634" t="s">
        <v>2482</v>
      </c>
      <c r="S634" t="s">
        <v>1986</v>
      </c>
      <c r="U634">
        <v>500</v>
      </c>
      <c r="V634" t="s">
        <v>113</v>
      </c>
      <c r="W634">
        <v>2023</v>
      </c>
      <c r="X634">
        <v>778028</v>
      </c>
      <c r="Y634">
        <v>13452</v>
      </c>
      <c r="Z634">
        <v>19692</v>
      </c>
      <c r="AA634">
        <v>19692</v>
      </c>
      <c r="AB634">
        <v>18951</v>
      </c>
      <c r="AC634">
        <v>3051</v>
      </c>
      <c r="AD634">
        <v>730</v>
      </c>
      <c r="AE634">
        <v>89505</v>
      </c>
      <c r="AF634">
        <v>444119</v>
      </c>
      <c r="AG634">
        <v>164028</v>
      </c>
      <c r="AH634">
        <v>280091</v>
      </c>
      <c r="AI634">
        <v>44681</v>
      </c>
      <c r="AJ634">
        <v>399437</v>
      </c>
      <c r="AM634" t="s">
        <v>0</v>
      </c>
      <c r="AN634" t="s">
        <v>75</v>
      </c>
      <c r="AO634" t="s">
        <v>370</v>
      </c>
      <c r="AP634" t="s">
        <v>371</v>
      </c>
      <c r="AQ634" t="s">
        <v>46</v>
      </c>
      <c r="AR634">
        <v>3.9214526983604699E-3</v>
      </c>
      <c r="AS634">
        <v>-24.92367193018346</v>
      </c>
      <c r="AT634">
        <v>2.531014307968351E-2</v>
      </c>
      <c r="AU634">
        <v>4.4339467575131887E-2</v>
      </c>
      <c r="AV634">
        <v>0.44072424520489689</v>
      </c>
      <c r="AW634" t="s">
        <v>47</v>
      </c>
      <c r="AX634">
        <v>1</v>
      </c>
      <c r="AY634">
        <v>0.1006059186839563</v>
      </c>
      <c r="AZ634">
        <v>122.6095890410959</v>
      </c>
      <c r="BA634">
        <v>1065.7917808219181</v>
      </c>
      <c r="BB634">
        <v>224.6958904109589</v>
      </c>
      <c r="BC634" t="s">
        <v>3685</v>
      </c>
      <c r="BD634" t="s">
        <v>2173</v>
      </c>
      <c r="BE634" t="s">
        <v>2174</v>
      </c>
      <c r="BF634" t="s">
        <v>2184</v>
      </c>
      <c r="BG634">
        <v>0</v>
      </c>
      <c r="BH634">
        <v>-1.3417031485913149E-2</v>
      </c>
      <c r="BI634">
        <v>2.0954792926793211E-2</v>
      </c>
      <c r="BJ634">
        <v>2.0952597716750179E-4</v>
      </c>
      <c r="BK634">
        <v>-27.521047251502321</v>
      </c>
      <c r="BL634">
        <v>-0.32187397319194488</v>
      </c>
      <c r="BM634">
        <v>5.2382866226219349E-3</v>
      </c>
      <c r="BN634" t="s">
        <v>49</v>
      </c>
      <c r="BO634" t="s">
        <v>49</v>
      </c>
      <c r="BP634" t="s">
        <v>49</v>
      </c>
      <c r="BQ634" t="s">
        <v>3731</v>
      </c>
      <c r="BR634" t="s">
        <v>2168</v>
      </c>
      <c r="BS634">
        <v>-38.030560271646863</v>
      </c>
      <c r="BT634">
        <v>-0.47852883006909508</v>
      </c>
      <c r="BU634">
        <v>-11.275330061864191</v>
      </c>
      <c r="BV634" t="s">
        <v>49</v>
      </c>
      <c r="BW634" t="s">
        <v>2182</v>
      </c>
      <c r="BX634" t="s">
        <v>2167</v>
      </c>
      <c r="BY634">
        <v>405.46495569458341</v>
      </c>
      <c r="BZ634">
        <v>1.3022825297448789E-3</v>
      </c>
      <c r="CA634">
        <v>7.1102189217454783E-3</v>
      </c>
      <c r="CB634">
        <v>1.875227924420725E-3</v>
      </c>
      <c r="CC634">
        <v>1.7338484184273618E-2</v>
      </c>
      <c r="CD634" t="s">
        <v>3685</v>
      </c>
      <c r="CE634">
        <v>0.26373701640685598</v>
      </c>
      <c r="CF634">
        <v>13.56430826625297</v>
      </c>
      <c r="CG634">
        <v>7.0715733642115319</v>
      </c>
      <c r="CH634">
        <v>68.880305602716462</v>
      </c>
      <c r="CI634">
        <v>660.32682512733447</v>
      </c>
    </row>
    <row r="635" spans="1:87">
      <c r="A635">
        <v>1874</v>
      </c>
      <c r="B635">
        <v>1371</v>
      </c>
      <c r="C635">
        <v>902</v>
      </c>
      <c r="D635">
        <v>704</v>
      </c>
      <c r="E635">
        <v>709</v>
      </c>
      <c r="F635" t="s">
        <v>1903</v>
      </c>
      <c r="J635">
        <v>1996</v>
      </c>
      <c r="L635">
        <v>150175921</v>
      </c>
      <c r="M635">
        <v>57820</v>
      </c>
      <c r="N635">
        <v>5730003999</v>
      </c>
      <c r="O635" t="s">
        <v>2198</v>
      </c>
      <c r="P635" t="s">
        <v>1111</v>
      </c>
      <c r="Q635" t="s">
        <v>2404</v>
      </c>
      <c r="S635" t="s">
        <v>2000</v>
      </c>
      <c r="T635" t="s">
        <v>2644</v>
      </c>
      <c r="U635">
        <v>400</v>
      </c>
      <c r="V635" t="s">
        <v>113</v>
      </c>
      <c r="W635">
        <v>2023</v>
      </c>
      <c r="X635">
        <v>429474</v>
      </c>
      <c r="Y635">
        <v>41644</v>
      </c>
      <c r="Z635">
        <v>42270</v>
      </c>
      <c r="AA635">
        <v>41767</v>
      </c>
      <c r="AB635">
        <v>14114</v>
      </c>
      <c r="AC635">
        <v>219031.74</v>
      </c>
      <c r="AD635">
        <v>222</v>
      </c>
      <c r="AE635">
        <v>23451</v>
      </c>
      <c r="AF635">
        <v>292423</v>
      </c>
      <c r="AG635">
        <v>169949</v>
      </c>
      <c r="AH635">
        <v>122474</v>
      </c>
      <c r="AI635">
        <v>178124</v>
      </c>
      <c r="AJ635">
        <v>114299</v>
      </c>
      <c r="AM635" t="s">
        <v>0</v>
      </c>
      <c r="AN635" t="s">
        <v>75</v>
      </c>
      <c r="AO635" t="s">
        <v>238</v>
      </c>
      <c r="AP635" t="s">
        <v>239</v>
      </c>
      <c r="AQ635" t="s">
        <v>64</v>
      </c>
      <c r="AR635">
        <v>0.51</v>
      </c>
      <c r="AS635">
        <v>-24.84763006346779</v>
      </c>
      <c r="AT635">
        <v>9.7251521628783116E-2</v>
      </c>
      <c r="AU635">
        <v>0.14283076228614031</v>
      </c>
      <c r="AV635">
        <v>0.23448271990298891</v>
      </c>
      <c r="AW635" t="s">
        <v>57</v>
      </c>
      <c r="AX635">
        <v>0</v>
      </c>
      <c r="AY635">
        <v>0.60913129268217614</v>
      </c>
      <c r="AZ635">
        <v>105.6351351351351</v>
      </c>
      <c r="BA635">
        <v>1934.567567567567</v>
      </c>
      <c r="BB635">
        <v>765.53603603603608</v>
      </c>
      <c r="BC635" t="s">
        <v>3686</v>
      </c>
      <c r="BD635" t="s">
        <v>2175</v>
      </c>
      <c r="BE635" t="s">
        <v>2174</v>
      </c>
      <c r="BF635" t="s">
        <v>2185</v>
      </c>
      <c r="BG635">
        <v>1</v>
      </c>
      <c r="BH635">
        <v>8.6258836258956029E-2</v>
      </c>
      <c r="BI635">
        <v>-14.262785001167851</v>
      </c>
      <c r="BJ635">
        <v>-0.15388320728152041</v>
      </c>
      <c r="BK635">
        <v>-37.871583334179597</v>
      </c>
      <c r="BL635">
        <v>-0.47596670645063283</v>
      </c>
      <c r="BM635">
        <v>-3.774019943586016</v>
      </c>
      <c r="BN635" t="s">
        <v>49</v>
      </c>
      <c r="BO635" t="s">
        <v>49</v>
      </c>
      <c r="BP635" t="s">
        <v>49</v>
      </c>
      <c r="BQ635" t="s">
        <v>3730</v>
      </c>
      <c r="BR635" t="s">
        <v>2168</v>
      </c>
      <c r="BS635">
        <v>-52.462526766595289</v>
      </c>
      <c r="BT635">
        <v>-0.74365187579661818</v>
      </c>
      <c r="BU635">
        <v>-16.965414229010179</v>
      </c>
      <c r="BV635" t="s">
        <v>48</v>
      </c>
      <c r="BW635" t="s">
        <v>2182</v>
      </c>
      <c r="BX635" t="s">
        <v>2167</v>
      </c>
      <c r="BY635">
        <v>861.9358759187453</v>
      </c>
      <c r="BZ635">
        <v>3.2612059035492767E-2</v>
      </c>
      <c r="CA635">
        <v>7.6130114642557548E-2</v>
      </c>
      <c r="CB635">
        <v>4.653044018206573E-2</v>
      </c>
      <c r="CC635">
        <v>0.42374116374104398</v>
      </c>
      <c r="CD635" t="s">
        <v>3689</v>
      </c>
      <c r="CE635">
        <v>0.61119624475193834</v>
      </c>
      <c r="CF635">
        <v>13.12419969034922</v>
      </c>
      <c r="CG635">
        <v>6.1463292576688966</v>
      </c>
      <c r="CH635">
        <v>82.719486081370448</v>
      </c>
      <c r="CI635">
        <v>1072.631691648822</v>
      </c>
    </row>
    <row r="636" spans="1:87">
      <c r="A636">
        <v>931</v>
      </c>
      <c r="B636">
        <v>395</v>
      </c>
      <c r="C636">
        <v>488</v>
      </c>
      <c r="D636">
        <v>585</v>
      </c>
      <c r="E636">
        <v>710</v>
      </c>
      <c r="F636" t="s">
        <v>1211</v>
      </c>
      <c r="H636">
        <v>2009</v>
      </c>
      <c r="J636">
        <v>2009</v>
      </c>
      <c r="L636">
        <v>141961144</v>
      </c>
      <c r="M636">
        <v>334065</v>
      </c>
      <c r="N636">
        <v>5272608161</v>
      </c>
      <c r="O636" t="s">
        <v>2200</v>
      </c>
      <c r="P636" t="s">
        <v>299</v>
      </c>
      <c r="Q636" t="s">
        <v>2034</v>
      </c>
      <c r="S636" t="s">
        <v>2017</v>
      </c>
      <c r="U636">
        <v>500</v>
      </c>
      <c r="V636" t="s">
        <v>113</v>
      </c>
      <c r="W636">
        <v>2023</v>
      </c>
      <c r="X636">
        <v>847052.41614999995</v>
      </c>
      <c r="Y636">
        <v>59964.072</v>
      </c>
      <c r="Z636">
        <v>72061.577180000008</v>
      </c>
      <c r="AA636">
        <v>58329.339599999999</v>
      </c>
      <c r="AB636">
        <v>534.60510999999997</v>
      </c>
      <c r="AC636">
        <v>0</v>
      </c>
      <c r="AD636">
        <v>175</v>
      </c>
      <c r="AE636">
        <v>51458.86103</v>
      </c>
      <c r="AF636">
        <v>839987.72678999999</v>
      </c>
      <c r="AG636">
        <v>97555.975569999995</v>
      </c>
      <c r="AH636">
        <v>742431.75121999998</v>
      </c>
      <c r="AI636">
        <v>386066.24423000001</v>
      </c>
      <c r="AJ636">
        <v>453921.48255999997</v>
      </c>
      <c r="AM636" t="s">
        <v>47</v>
      </c>
      <c r="AN636" t="s">
        <v>186</v>
      </c>
      <c r="AO636" t="s">
        <v>300</v>
      </c>
      <c r="AP636" t="s">
        <v>301</v>
      </c>
      <c r="AQ636" t="s">
        <v>71</v>
      </c>
      <c r="AR636">
        <v>0</v>
      </c>
      <c r="AS636">
        <v>-53.007105759430402</v>
      </c>
      <c r="AT636">
        <v>6.8861546803817592E-2</v>
      </c>
      <c r="AU636">
        <v>6.9440704595654823E-2</v>
      </c>
      <c r="AV636">
        <v>0.15108634974377649</v>
      </c>
      <c r="AW636" t="s">
        <v>47</v>
      </c>
      <c r="AX636">
        <v>1</v>
      </c>
      <c r="AY636">
        <v>0.4596093870387204</v>
      </c>
      <c r="AZ636">
        <v>294.05063445714279</v>
      </c>
      <c r="BA636">
        <v>4840.2995208571429</v>
      </c>
      <c r="BB636">
        <v>557.46271754285715</v>
      </c>
      <c r="BC636" t="s">
        <v>3685</v>
      </c>
      <c r="BD636" t="s">
        <v>2173</v>
      </c>
      <c r="BE636" t="s">
        <v>2174</v>
      </c>
      <c r="BF636" t="s">
        <v>2184</v>
      </c>
      <c r="BG636">
        <v>0</v>
      </c>
      <c r="BH636">
        <v>0</v>
      </c>
      <c r="BI636">
        <v>9.3409499053560978</v>
      </c>
      <c r="BJ636">
        <v>8.9300795070036187E-2</v>
      </c>
      <c r="BK636">
        <v>-20.767427604814419</v>
      </c>
      <c r="BL636">
        <v>-0.232782704099078</v>
      </c>
      <c r="BM636">
        <v>2.2576270948408079</v>
      </c>
      <c r="BN636" t="s">
        <v>48</v>
      </c>
      <c r="BO636" t="s">
        <v>49</v>
      </c>
      <c r="BP636" t="s">
        <v>48</v>
      </c>
      <c r="BQ636" t="s">
        <v>3731</v>
      </c>
      <c r="BR636" t="s">
        <v>2168</v>
      </c>
      <c r="BS636">
        <v>21.527777777777779</v>
      </c>
      <c r="BT636">
        <v>0.19497267434751381</v>
      </c>
      <c r="BU636">
        <v>4.9950655797807553</v>
      </c>
      <c r="BV636" t="s">
        <v>48</v>
      </c>
      <c r="BW636" t="s">
        <v>2180</v>
      </c>
      <c r="BX636" t="s">
        <v>2166</v>
      </c>
      <c r="BY636">
        <v>-539.48586657341184</v>
      </c>
      <c r="BZ636">
        <v>9.2350491982907165E-2</v>
      </c>
      <c r="CA636">
        <v>0.46342303961324449</v>
      </c>
      <c r="CB636">
        <v>0.21103539662851431</v>
      </c>
      <c r="CC636">
        <v>0</v>
      </c>
      <c r="CD636" t="s">
        <v>3685</v>
      </c>
      <c r="CE636">
        <v>0.45538391186730048</v>
      </c>
      <c r="CF636">
        <v>13.56021706112401</v>
      </c>
      <c r="CG636">
        <v>4.9698132995760007</v>
      </c>
      <c r="CH636">
        <v>173.92553333333331</v>
      </c>
      <c r="CI636">
        <v>5379.7853874305547</v>
      </c>
    </row>
    <row r="637" spans="1:87">
      <c r="A637">
        <v>603</v>
      </c>
      <c r="B637">
        <v>983</v>
      </c>
      <c r="C637">
        <v>1361</v>
      </c>
      <c r="D637">
        <v>1312</v>
      </c>
      <c r="E637">
        <v>711</v>
      </c>
      <c r="F637" t="s">
        <v>871</v>
      </c>
      <c r="L637" t="s">
        <v>3152</v>
      </c>
      <c r="M637">
        <v>48015</v>
      </c>
      <c r="N637">
        <v>5262100142</v>
      </c>
      <c r="O637" t="s">
        <v>2200</v>
      </c>
      <c r="P637" t="s">
        <v>79</v>
      </c>
      <c r="Q637" t="s">
        <v>1987</v>
      </c>
      <c r="S637" t="s">
        <v>1980</v>
      </c>
      <c r="U637">
        <v>500</v>
      </c>
      <c r="V637" t="s">
        <v>113</v>
      </c>
      <c r="W637">
        <v>2023</v>
      </c>
      <c r="X637">
        <v>1234927</v>
      </c>
      <c r="Y637">
        <v>22717</v>
      </c>
      <c r="Z637">
        <v>2381</v>
      </c>
      <c r="AA637">
        <v>9452</v>
      </c>
      <c r="AB637">
        <v>24905</v>
      </c>
      <c r="AC637">
        <v>1416</v>
      </c>
      <c r="AD637">
        <v>842</v>
      </c>
      <c r="AE637">
        <v>111995.8</v>
      </c>
      <c r="AF637">
        <v>307612</v>
      </c>
      <c r="AG637">
        <v>154509</v>
      </c>
      <c r="AH637">
        <v>153103</v>
      </c>
      <c r="AI637">
        <v>60792</v>
      </c>
      <c r="AJ637">
        <v>246820</v>
      </c>
      <c r="AM637" t="s">
        <v>42</v>
      </c>
      <c r="AN637" t="s">
        <v>43</v>
      </c>
      <c r="AO637" t="s">
        <v>44</v>
      </c>
      <c r="AP637" t="s">
        <v>45</v>
      </c>
      <c r="AQ637" t="s">
        <v>46</v>
      </c>
      <c r="AR637">
        <v>1.146626480755543E-3</v>
      </c>
      <c r="AS637">
        <v>22.03046989448929</v>
      </c>
      <c r="AT637">
        <v>7.6538937119360094E-3</v>
      </c>
      <c r="AU637">
        <v>3.0727019752155312E-2</v>
      </c>
      <c r="AV637">
        <v>0.1554809843400447</v>
      </c>
      <c r="AW637" t="s">
        <v>47</v>
      </c>
      <c r="AX637">
        <v>1</v>
      </c>
      <c r="AY637">
        <v>0.19762558027645219</v>
      </c>
      <c r="AZ637">
        <v>133.0116389548694</v>
      </c>
      <c r="BA637">
        <v>1466.6591448931119</v>
      </c>
      <c r="BB637">
        <v>183.50237529691211</v>
      </c>
      <c r="BC637" t="s">
        <v>3685</v>
      </c>
      <c r="BD637" t="s">
        <v>2173</v>
      </c>
      <c r="BE637" t="s">
        <v>2174</v>
      </c>
      <c r="BF637" t="s">
        <v>2185</v>
      </c>
      <c r="BG637">
        <v>1</v>
      </c>
      <c r="BH637">
        <v>1.146626480755543E-3</v>
      </c>
      <c r="BI637">
        <v>59.655459957724347</v>
      </c>
      <c r="BJ637">
        <v>0.46784793213519471</v>
      </c>
      <c r="BK637">
        <v>15.69236228820607</v>
      </c>
      <c r="BL637">
        <v>0.1457644329660823</v>
      </c>
      <c r="BM637">
        <v>12.40766948925012</v>
      </c>
      <c r="BN637" t="s">
        <v>49</v>
      </c>
      <c r="BO637" t="s">
        <v>48</v>
      </c>
      <c r="BP637" t="s">
        <v>48</v>
      </c>
      <c r="BQ637" t="s">
        <v>3728</v>
      </c>
      <c r="BR637" t="s">
        <v>2165</v>
      </c>
      <c r="BS637">
        <v>343.15789473684208</v>
      </c>
      <c r="BT637">
        <v>1.4887559420818399</v>
      </c>
      <c r="BU637">
        <v>45.090715582881778</v>
      </c>
      <c r="BV637" t="s">
        <v>48</v>
      </c>
      <c r="BW637" t="s">
        <v>2180</v>
      </c>
      <c r="BX637" t="s">
        <v>2166</v>
      </c>
      <c r="BY637">
        <v>-2604.367170896362</v>
      </c>
      <c r="BZ637">
        <v>4.9037162489738136E-3</v>
      </c>
      <c r="CA637">
        <v>2.0301770048867691E-2</v>
      </c>
      <c r="CB637">
        <v>1.144196513413314E-2</v>
      </c>
      <c r="CC637">
        <v>0</v>
      </c>
      <c r="CD637" t="s">
        <v>3685</v>
      </c>
      <c r="CE637">
        <v>0.56359446031511407</v>
      </c>
      <c r="CF637">
        <v>13.558674484850251</v>
      </c>
      <c r="CG637">
        <v>5.2470240721604862</v>
      </c>
      <c r="CH637">
        <v>134.9269108421052</v>
      </c>
      <c r="CI637">
        <v>4071.0263157894742</v>
      </c>
    </row>
    <row r="638" spans="1:87">
      <c r="A638">
        <v>743</v>
      </c>
      <c r="B638">
        <v>671</v>
      </c>
      <c r="C638">
        <v>701</v>
      </c>
      <c r="D638">
        <v>662</v>
      </c>
      <c r="E638">
        <v>712</v>
      </c>
      <c r="F638" t="s">
        <v>1030</v>
      </c>
      <c r="J638">
        <v>2001</v>
      </c>
      <c r="L638" t="s">
        <v>3368</v>
      </c>
      <c r="M638">
        <v>41425</v>
      </c>
      <c r="N638">
        <v>6660003433</v>
      </c>
      <c r="O638" t="s">
        <v>2341</v>
      </c>
      <c r="P638" t="s">
        <v>198</v>
      </c>
      <c r="Q638" t="s">
        <v>2019</v>
      </c>
      <c r="S638" t="s">
        <v>2006</v>
      </c>
      <c r="U638">
        <v>400</v>
      </c>
      <c r="V638" t="s">
        <v>113</v>
      </c>
      <c r="W638">
        <v>2023</v>
      </c>
      <c r="X638">
        <v>1038009.80508</v>
      </c>
      <c r="Y638">
        <v>-3148.9351299999998</v>
      </c>
      <c r="Z638">
        <v>-1920.36439</v>
      </c>
      <c r="AA638">
        <v>-5260.06639</v>
      </c>
      <c r="AB638">
        <v>20557.644</v>
      </c>
      <c r="AC638">
        <v>391367</v>
      </c>
      <c r="AD638">
        <v>760</v>
      </c>
      <c r="AE638">
        <v>69616.349929999997</v>
      </c>
      <c r="AF638">
        <v>353754.14715999999</v>
      </c>
      <c r="AG638">
        <v>130980.16553</v>
      </c>
      <c r="AH638">
        <v>222773.98162999999</v>
      </c>
      <c r="AI638">
        <v>193870.06860999999</v>
      </c>
      <c r="AJ638">
        <v>159886.23172000001</v>
      </c>
      <c r="AM638" t="s">
        <v>0</v>
      </c>
      <c r="AN638" t="s">
        <v>75</v>
      </c>
      <c r="AO638" t="s">
        <v>166</v>
      </c>
      <c r="AP638" t="s">
        <v>167</v>
      </c>
      <c r="AQ638" t="s">
        <v>71</v>
      </c>
      <c r="AR638">
        <v>0.37703593750719638</v>
      </c>
      <c r="AS638">
        <v>-8.4863005603790675</v>
      </c>
      <c r="AT638">
        <v>-5.0674534713037733E-3</v>
      </c>
      <c r="AU638">
        <v>-1.4869271306721721E-2</v>
      </c>
      <c r="AV638">
        <v>-2.7131915863616091E-2</v>
      </c>
      <c r="AW638" t="s">
        <v>57</v>
      </c>
      <c r="AX638">
        <v>0</v>
      </c>
      <c r="AY638">
        <v>0.54803617191889553</v>
      </c>
      <c r="AZ638">
        <v>91.600460434210518</v>
      </c>
      <c r="BA638">
        <v>1365.8023751052631</v>
      </c>
      <c r="BB638">
        <v>172.34232306578949</v>
      </c>
      <c r="BC638" t="s">
        <v>3689</v>
      </c>
      <c r="BD638" t="s">
        <v>2173</v>
      </c>
      <c r="BE638" t="s">
        <v>2174</v>
      </c>
      <c r="BF638" t="s">
        <v>2185</v>
      </c>
      <c r="BG638">
        <v>1</v>
      </c>
      <c r="BH638">
        <v>0.12877883617383201</v>
      </c>
      <c r="BI638">
        <v>34.334204954788817</v>
      </c>
      <c r="BJ638">
        <v>0.29516057576661942</v>
      </c>
      <c r="BK638">
        <v>-2.6563732211675162</v>
      </c>
      <c r="BL638">
        <v>-2.692292340249303E-2</v>
      </c>
      <c r="BM638">
        <v>7.6580854773812268</v>
      </c>
      <c r="BN638" t="s">
        <v>49</v>
      </c>
      <c r="BO638" t="s">
        <v>49</v>
      </c>
      <c r="BP638" t="s">
        <v>49</v>
      </c>
      <c r="BQ638" t="s">
        <v>3731</v>
      </c>
      <c r="BR638" t="s">
        <v>2168</v>
      </c>
      <c r="BS638">
        <v>19.122257053291531</v>
      </c>
      <c r="BT638">
        <v>0.17498014993558719</v>
      </c>
      <c r="BU638">
        <v>4.4715957520072616</v>
      </c>
      <c r="BV638" t="s">
        <v>48</v>
      </c>
      <c r="BW638" t="s">
        <v>2180</v>
      </c>
      <c r="BX638" t="s">
        <v>2166</v>
      </c>
      <c r="BY638">
        <v>154.6628766726615</v>
      </c>
      <c r="BZ638">
        <v>8.7950542702473246E-3</v>
      </c>
      <c r="CA638">
        <v>3.6363247222995103E-2</v>
      </c>
      <c r="CB638">
        <v>2.4281487634693521E-2</v>
      </c>
      <c r="CC638">
        <v>0.2482571013333644</v>
      </c>
      <c r="CD638" t="s">
        <v>3687</v>
      </c>
      <c r="CE638">
        <v>0.6677480557715042</v>
      </c>
      <c r="CF638">
        <v>13.557655213023899</v>
      </c>
      <c r="CG638">
        <v>6.4583382833447898</v>
      </c>
      <c r="CH638">
        <v>65.316560987460818</v>
      </c>
      <c r="CI638">
        <v>1211.1394984326021</v>
      </c>
    </row>
    <row r="639" spans="1:87">
      <c r="A639">
        <v>461</v>
      </c>
      <c r="B639">
        <v>516</v>
      </c>
      <c r="C639">
        <v>465</v>
      </c>
      <c r="D639">
        <v>477</v>
      </c>
      <c r="E639">
        <v>713</v>
      </c>
      <c r="F639" t="s">
        <v>699</v>
      </c>
      <c r="G639" t="s">
        <v>2283</v>
      </c>
      <c r="L639">
        <v>220341682</v>
      </c>
      <c r="M639">
        <v>505979</v>
      </c>
      <c r="N639">
        <v>5922137980</v>
      </c>
      <c r="O639" t="s">
        <v>2198</v>
      </c>
      <c r="P639" t="s">
        <v>389</v>
      </c>
      <c r="Q639" t="s">
        <v>2047</v>
      </c>
      <c r="R639" t="s">
        <v>2553</v>
      </c>
      <c r="S639" t="s">
        <v>2017</v>
      </c>
      <c r="U639">
        <v>400</v>
      </c>
      <c r="V639" t="s">
        <v>2208</v>
      </c>
      <c r="W639">
        <v>2023</v>
      </c>
      <c r="X639">
        <v>1568829</v>
      </c>
      <c r="Y639">
        <v>115876</v>
      </c>
      <c r="Z639">
        <v>116897</v>
      </c>
      <c r="AA639">
        <v>90366</v>
      </c>
      <c r="AB639">
        <v>16202</v>
      </c>
      <c r="AC639">
        <v>85554</v>
      </c>
      <c r="AD639">
        <v>879</v>
      </c>
      <c r="AE639">
        <v>103671</v>
      </c>
      <c r="AF639">
        <v>1542797</v>
      </c>
      <c r="AG639">
        <v>294106</v>
      </c>
      <c r="AH639">
        <v>1248691</v>
      </c>
      <c r="AI639">
        <v>577863</v>
      </c>
      <c r="AJ639">
        <v>964934</v>
      </c>
      <c r="AM639" t="s">
        <v>47</v>
      </c>
      <c r="AN639" t="s">
        <v>186</v>
      </c>
      <c r="AO639" t="s">
        <v>300</v>
      </c>
      <c r="AP639" t="s">
        <v>301</v>
      </c>
      <c r="AQ639" t="s">
        <v>71</v>
      </c>
      <c r="AR639">
        <v>5.4533668105319323E-2</v>
      </c>
      <c r="AS639">
        <v>13.121913865109949</v>
      </c>
      <c r="AT639">
        <v>5.7600924001277393E-2</v>
      </c>
      <c r="AU639">
        <v>5.8572838811587008E-2</v>
      </c>
      <c r="AV639">
        <v>0.15637962631281119</v>
      </c>
      <c r="AW639" t="s">
        <v>57</v>
      </c>
      <c r="AX639">
        <v>0</v>
      </c>
      <c r="AY639">
        <v>0.3745554340590499</v>
      </c>
      <c r="AZ639">
        <v>117.9419795221843</v>
      </c>
      <c r="BA639">
        <v>1784.788395904437</v>
      </c>
      <c r="BB639">
        <v>334.59158134243461</v>
      </c>
      <c r="BC639" t="s">
        <v>3685</v>
      </c>
      <c r="BD639" t="s">
        <v>2173</v>
      </c>
      <c r="BE639" t="s">
        <v>2174</v>
      </c>
      <c r="BF639" t="s">
        <v>2184</v>
      </c>
      <c r="BG639">
        <v>0</v>
      </c>
      <c r="BH639">
        <v>-1.749279413689982E-2</v>
      </c>
      <c r="BI639">
        <v>103.1848717619952</v>
      </c>
      <c r="BJ639">
        <v>0.70894607695451661</v>
      </c>
      <c r="BK639">
        <v>47.235414320286417</v>
      </c>
      <c r="BL639">
        <v>0.38686257778540423</v>
      </c>
      <c r="BM639">
        <v>19.39134432337892</v>
      </c>
      <c r="BN639" t="s">
        <v>48</v>
      </c>
      <c r="BO639" t="s">
        <v>48</v>
      </c>
      <c r="BP639" t="s">
        <v>48</v>
      </c>
      <c r="BQ639" t="s">
        <v>3728</v>
      </c>
      <c r="BR639" t="s">
        <v>2165</v>
      </c>
      <c r="BS639">
        <v>72.691552062868368</v>
      </c>
      <c r="BT639">
        <v>0.54633688113465428</v>
      </c>
      <c r="BU639">
        <v>14.63514197520637</v>
      </c>
      <c r="BV639" t="s">
        <v>48</v>
      </c>
      <c r="BW639" t="s">
        <v>2180</v>
      </c>
      <c r="BX639" t="s">
        <v>2166</v>
      </c>
      <c r="BY639">
        <v>267.8551935468729</v>
      </c>
      <c r="BZ639">
        <v>6.5777425500473372E-2</v>
      </c>
      <c r="CA639">
        <v>0.20959581369627839</v>
      </c>
      <c r="CB639">
        <v>5.3182209907841102E-2</v>
      </c>
      <c r="CC639">
        <v>7.2026462242219133E-2</v>
      </c>
      <c r="CD639" t="s">
        <v>3685</v>
      </c>
      <c r="CE639">
        <v>0.25373698534316391</v>
      </c>
      <c r="CF639">
        <v>13.5568939622055</v>
      </c>
      <c r="CG639">
        <v>6.2324480165505216</v>
      </c>
      <c r="CH639">
        <v>91.280943025540282</v>
      </c>
      <c r="CI639">
        <v>1516.9332023575639</v>
      </c>
    </row>
    <row r="640" spans="1:87">
      <c r="A640">
        <v>463</v>
      </c>
      <c r="B640">
        <v>420</v>
      </c>
      <c r="C640">
        <v>388</v>
      </c>
      <c r="D640">
        <v>542</v>
      </c>
      <c r="E640">
        <v>714</v>
      </c>
      <c r="F640" t="s">
        <v>702</v>
      </c>
      <c r="G640" t="s">
        <v>2283</v>
      </c>
      <c r="H640">
        <v>2001</v>
      </c>
      <c r="I640">
        <v>1972</v>
      </c>
      <c r="J640">
        <v>2002</v>
      </c>
      <c r="L640">
        <v>630007106</v>
      </c>
      <c r="M640">
        <v>109717</v>
      </c>
      <c r="N640">
        <v>7770000844</v>
      </c>
      <c r="O640" t="s">
        <v>2198</v>
      </c>
      <c r="P640" t="s">
        <v>703</v>
      </c>
      <c r="Q640" t="s">
        <v>2074</v>
      </c>
      <c r="R640" t="s">
        <v>2553</v>
      </c>
      <c r="S640" t="s">
        <v>2017</v>
      </c>
      <c r="U640">
        <v>400</v>
      </c>
      <c r="V640" t="s">
        <v>2208</v>
      </c>
      <c r="W640">
        <v>2023</v>
      </c>
      <c r="X640">
        <v>1566236.555226037</v>
      </c>
      <c r="Y640">
        <v>110385.4175237109</v>
      </c>
      <c r="Z640">
        <v>81800.73058674924</v>
      </c>
      <c r="AA640">
        <v>68707.042909310199</v>
      </c>
      <c r="AB640">
        <v>29044.411602822362</v>
      </c>
      <c r="AC640">
        <v>485418</v>
      </c>
      <c r="AD640">
        <v>2570</v>
      </c>
      <c r="AE640">
        <v>235333.58617989899</v>
      </c>
      <c r="AF640">
        <v>1520939.6965421941</v>
      </c>
      <c r="AG640">
        <v>506300.09751789918</v>
      </c>
      <c r="AH640">
        <v>1014639.5990242939</v>
      </c>
      <c r="AI640">
        <v>521927.61930964311</v>
      </c>
      <c r="AJ640">
        <v>999012.07723562769</v>
      </c>
      <c r="AM640" t="s">
        <v>695</v>
      </c>
      <c r="AN640" t="s">
        <v>696</v>
      </c>
      <c r="AO640" t="s">
        <v>697</v>
      </c>
      <c r="AP640" t="s">
        <v>698</v>
      </c>
      <c r="AQ640" t="s">
        <v>71</v>
      </c>
      <c r="AR640">
        <v>0.309926363537049</v>
      </c>
      <c r="AS640">
        <v>-6.6574497706004543</v>
      </c>
      <c r="AT640">
        <v>4.3867602681125342E-2</v>
      </c>
      <c r="AU640">
        <v>4.5174074334119491E-2</v>
      </c>
      <c r="AV640">
        <v>0.1316409409415609</v>
      </c>
      <c r="AW640" t="s">
        <v>57</v>
      </c>
      <c r="AX640">
        <v>0</v>
      </c>
      <c r="AY640">
        <v>0.34316128410365537</v>
      </c>
      <c r="AZ640">
        <v>91.569488785952927</v>
      </c>
      <c r="BA640">
        <v>609.43056623581197</v>
      </c>
      <c r="BB640">
        <v>197.00392899529149</v>
      </c>
      <c r="BC640" t="s">
        <v>3689</v>
      </c>
      <c r="BD640" t="s">
        <v>2173</v>
      </c>
      <c r="BE640" t="s">
        <v>2174</v>
      </c>
      <c r="BF640" t="s">
        <v>2185</v>
      </c>
      <c r="BG640">
        <v>1</v>
      </c>
      <c r="BH640">
        <v>7.2944677188938073E-2</v>
      </c>
      <c r="BI640">
        <v>102.86803202732951</v>
      </c>
      <c r="BJ640">
        <v>0.70738549311919741</v>
      </c>
      <c r="BK640">
        <v>47.0058203096591</v>
      </c>
      <c r="BL640">
        <v>0.38530199395008502</v>
      </c>
      <c r="BM640">
        <v>19.344773358199571</v>
      </c>
      <c r="BN640" t="s">
        <v>48</v>
      </c>
      <c r="BO640" t="s">
        <v>49</v>
      </c>
      <c r="BP640" t="s">
        <v>48</v>
      </c>
      <c r="BQ640" t="s">
        <v>3728</v>
      </c>
      <c r="BR640" t="s">
        <v>2165</v>
      </c>
      <c r="BS640">
        <v>76.510989010989007</v>
      </c>
      <c r="BT640">
        <v>0.56821294913263376</v>
      </c>
      <c r="BU640">
        <v>15.26380102197553</v>
      </c>
      <c r="BV640" t="s">
        <v>48</v>
      </c>
      <c r="BW640" t="s">
        <v>2180</v>
      </c>
      <c r="BX640" t="s">
        <v>2166</v>
      </c>
      <c r="BY640">
        <v>79.178505796251557</v>
      </c>
      <c r="BZ640">
        <v>3.9500185869513128E-2</v>
      </c>
      <c r="CA640">
        <v>9.8606395706017397E-2</v>
      </c>
      <c r="CB640">
        <v>4.0451363787699313E-2</v>
      </c>
      <c r="CC640">
        <v>0.2369816863481109</v>
      </c>
      <c r="CD640" t="s">
        <v>3687</v>
      </c>
      <c r="CE640">
        <v>0.4102306295455721</v>
      </c>
      <c r="CF640">
        <v>13.55680070798277</v>
      </c>
      <c r="CG640">
        <v>7.2834482287566313</v>
      </c>
      <c r="CH640">
        <v>72.103708791208788</v>
      </c>
      <c r="CI640">
        <v>530.25206043956041</v>
      </c>
    </row>
    <row r="641" spans="1:87">
      <c r="A641">
        <v>964</v>
      </c>
      <c r="B641">
        <v>868</v>
      </c>
      <c r="C641">
        <v>711</v>
      </c>
      <c r="D641">
        <v>746</v>
      </c>
      <c r="E641">
        <v>715</v>
      </c>
      <c r="F641" t="s">
        <v>1239</v>
      </c>
      <c r="J641">
        <v>2003</v>
      </c>
      <c r="L641">
        <v>690103056</v>
      </c>
      <c r="M641">
        <v>165990</v>
      </c>
      <c r="N641">
        <v>8130336843</v>
      </c>
      <c r="O641" t="s">
        <v>2198</v>
      </c>
      <c r="P641" t="s">
        <v>108</v>
      </c>
      <c r="Q641" t="s">
        <v>1998</v>
      </c>
      <c r="S641" t="s">
        <v>1986</v>
      </c>
      <c r="U641">
        <v>400</v>
      </c>
      <c r="V641" t="s">
        <v>113</v>
      </c>
      <c r="W641">
        <v>2023</v>
      </c>
      <c r="X641">
        <v>819260.49969000008</v>
      </c>
      <c r="Y641">
        <v>6260.3759800000007</v>
      </c>
      <c r="Z641">
        <v>-1596.6918499999999</v>
      </c>
      <c r="AA641">
        <v>-2046.81485</v>
      </c>
      <c r="AB641">
        <v>13466.784680000001</v>
      </c>
      <c r="AC641">
        <v>0</v>
      </c>
      <c r="AD641">
        <v>562</v>
      </c>
      <c r="AE641">
        <v>49266.36735</v>
      </c>
      <c r="AF641">
        <v>434521.86810000002</v>
      </c>
      <c r="AG641">
        <v>133474.74354</v>
      </c>
      <c r="AH641">
        <v>301047.12456000003</v>
      </c>
      <c r="AI641">
        <v>239129.09529999999</v>
      </c>
      <c r="AJ641">
        <v>195392.77280000001</v>
      </c>
      <c r="AM641" t="s">
        <v>42</v>
      </c>
      <c r="AN641" t="s">
        <v>43</v>
      </c>
      <c r="AO641" t="s">
        <v>99</v>
      </c>
      <c r="AP641" t="s">
        <v>100</v>
      </c>
      <c r="AQ641" t="s">
        <v>46</v>
      </c>
      <c r="AR641">
        <v>0</v>
      </c>
      <c r="AS641">
        <v>-9.0191000537745971</v>
      </c>
      <c r="AT641">
        <v>-2.4983687737593768E-3</v>
      </c>
      <c r="AU641">
        <v>-4.7104990571589607E-3</v>
      </c>
      <c r="AV641">
        <v>-8.5594555001019985E-3</v>
      </c>
      <c r="AW641" t="s">
        <v>57</v>
      </c>
      <c r="AX641">
        <v>0</v>
      </c>
      <c r="AY641">
        <v>0.55032695211778693</v>
      </c>
      <c r="AZ641">
        <v>87.66257535587188</v>
      </c>
      <c r="BA641">
        <v>1457.758896245552</v>
      </c>
      <c r="BB641">
        <v>237.49954366548039</v>
      </c>
      <c r="BC641" t="s">
        <v>3685</v>
      </c>
      <c r="BD641" t="s">
        <v>2173</v>
      </c>
      <c r="BE641" t="s">
        <v>2174</v>
      </c>
      <c r="BF641" t="s">
        <v>2184</v>
      </c>
      <c r="BG641">
        <v>0</v>
      </c>
      <c r="BH641">
        <v>0</v>
      </c>
      <c r="BI641">
        <v>11.375977075288811</v>
      </c>
      <c r="BJ641">
        <v>0.10774147260650049</v>
      </c>
      <c r="BK641">
        <v>-19.292770235297969</v>
      </c>
      <c r="BL641">
        <v>-0.21434202656261189</v>
      </c>
      <c r="BM641">
        <v>2.730140422918903</v>
      </c>
      <c r="BN641" t="s">
        <v>49</v>
      </c>
      <c r="BO641" t="s">
        <v>49</v>
      </c>
      <c r="BP641" t="s">
        <v>49</v>
      </c>
      <c r="BQ641" t="s">
        <v>3731</v>
      </c>
      <c r="BR641" t="s">
        <v>2168</v>
      </c>
      <c r="BS641">
        <v>-32.935560859188548</v>
      </c>
      <c r="BT641">
        <v>-0.39951625058839202</v>
      </c>
      <c r="BU641">
        <v>-9.5053146704624503</v>
      </c>
      <c r="BV641" t="s">
        <v>49</v>
      </c>
      <c r="BW641" t="s">
        <v>2182</v>
      </c>
      <c r="BX641" t="s">
        <v>2167</v>
      </c>
      <c r="BY641">
        <v>579.97730144841557</v>
      </c>
      <c r="BZ641">
        <v>1.119208430300063E-3</v>
      </c>
      <c r="CA641">
        <v>3.666571700747938E-3</v>
      </c>
      <c r="CB641">
        <v>2.1317027692782488E-3</v>
      </c>
      <c r="CC641">
        <v>0</v>
      </c>
      <c r="CD641" t="s">
        <v>3685</v>
      </c>
      <c r="CE641">
        <v>0.58138854037503396</v>
      </c>
      <c r="CF641">
        <v>13.508415910094589</v>
      </c>
      <c r="CG641">
        <v>6.7310181004820828</v>
      </c>
      <c r="CH641">
        <v>60.530574988066832</v>
      </c>
      <c r="CI641">
        <v>877.78159479713622</v>
      </c>
    </row>
    <row r="642" spans="1:87">
      <c r="A642">
        <v>690</v>
      </c>
      <c r="B642">
        <v>416</v>
      </c>
      <c r="C642">
        <v>468</v>
      </c>
      <c r="D642">
        <v>581</v>
      </c>
      <c r="E642">
        <v>716</v>
      </c>
      <c r="F642" t="s">
        <v>978</v>
      </c>
      <c r="H642">
        <v>1988</v>
      </c>
      <c r="L642" t="s">
        <v>3367</v>
      </c>
      <c r="M642">
        <v>139188</v>
      </c>
      <c r="N642">
        <v>5430200939</v>
      </c>
      <c r="O642" t="s">
        <v>2200</v>
      </c>
      <c r="P642" t="s">
        <v>369</v>
      </c>
      <c r="Q642" t="s">
        <v>2339</v>
      </c>
      <c r="R642" t="s">
        <v>2618</v>
      </c>
      <c r="S642" t="s">
        <v>2000</v>
      </c>
      <c r="T642" t="s">
        <v>2732</v>
      </c>
      <c r="U642">
        <v>400</v>
      </c>
      <c r="V642" t="s">
        <v>113</v>
      </c>
      <c r="W642">
        <v>2023</v>
      </c>
      <c r="X642">
        <v>1092445</v>
      </c>
      <c r="Y642">
        <v>53392.15638</v>
      </c>
      <c r="Z642">
        <v>40920.41274</v>
      </c>
      <c r="AA642">
        <v>38813.981740000003</v>
      </c>
      <c r="AB642">
        <v>33204.040260000002</v>
      </c>
      <c r="AC642">
        <v>975133</v>
      </c>
      <c r="AD642">
        <v>2875</v>
      </c>
      <c r="AE642">
        <v>300071.22064000001</v>
      </c>
      <c r="AF642">
        <v>1333067.4406399999</v>
      </c>
      <c r="AG642">
        <v>642268.58597999997</v>
      </c>
      <c r="AH642">
        <v>690798.85465999995</v>
      </c>
      <c r="AI642">
        <v>672747.99119000009</v>
      </c>
      <c r="AJ642">
        <v>660319.44945000007</v>
      </c>
      <c r="AM642" t="s">
        <v>0</v>
      </c>
      <c r="AN642" t="s">
        <v>75</v>
      </c>
      <c r="AO642" t="s">
        <v>370</v>
      </c>
      <c r="AP642" t="s">
        <v>371</v>
      </c>
      <c r="AQ642" t="s">
        <v>46</v>
      </c>
      <c r="AR642">
        <v>0.8926151888653433</v>
      </c>
      <c r="AS642">
        <v>-35.544217497371292</v>
      </c>
      <c r="AT642">
        <v>3.552946074173071E-2</v>
      </c>
      <c r="AU642">
        <v>2.9116292662106861E-2</v>
      </c>
      <c r="AV642">
        <v>5.7694682478863037E-2</v>
      </c>
      <c r="AW642" t="s">
        <v>57</v>
      </c>
      <c r="AX642">
        <v>0</v>
      </c>
      <c r="AY642">
        <v>0.50466163277307008</v>
      </c>
      <c r="AZ642">
        <v>104.3725984834782</v>
      </c>
      <c r="BA642">
        <v>379.9808695652174</v>
      </c>
      <c r="BB642">
        <v>223.39776903652171</v>
      </c>
      <c r="BC642" t="s">
        <v>3688</v>
      </c>
      <c r="BD642" t="s">
        <v>2175</v>
      </c>
      <c r="BE642" t="s">
        <v>2176</v>
      </c>
      <c r="BF642" t="s">
        <v>2185</v>
      </c>
      <c r="BG642">
        <v>1</v>
      </c>
      <c r="BH642">
        <v>0.34575298991225389</v>
      </c>
      <c r="BI642">
        <v>41.651560976810437</v>
      </c>
      <c r="BJ642">
        <v>0.34820006018401811</v>
      </c>
      <c r="BK642">
        <v>2.646058678848159</v>
      </c>
      <c r="BL642">
        <v>2.611656101490567E-2</v>
      </c>
      <c r="BM642">
        <v>9.0951242330364668</v>
      </c>
      <c r="BN642" t="s">
        <v>48</v>
      </c>
      <c r="BO642" t="s">
        <v>49</v>
      </c>
      <c r="BP642" t="s">
        <v>48</v>
      </c>
      <c r="BQ642" t="s">
        <v>3728</v>
      </c>
      <c r="BR642" t="s">
        <v>2165</v>
      </c>
      <c r="BS642">
        <v>34.546986147510282</v>
      </c>
      <c r="BT642">
        <v>0.29674329143569977</v>
      </c>
      <c r="BU642">
        <v>7.7006919407620833</v>
      </c>
      <c r="BV642" t="s">
        <v>48</v>
      </c>
      <c r="BW642" t="s">
        <v>2180</v>
      </c>
      <c r="BX642" t="s">
        <v>2166</v>
      </c>
      <c r="BY642">
        <v>19.058049928377269</v>
      </c>
      <c r="BZ642">
        <v>6.5685627728261323E-2</v>
      </c>
      <c r="CA642">
        <v>0.19072664311086199</v>
      </c>
      <c r="CB642">
        <v>7.0782920347305087E-2</v>
      </c>
      <c r="CC642">
        <v>0.54686219895308941</v>
      </c>
      <c r="CD642" t="s">
        <v>3686</v>
      </c>
      <c r="CE642">
        <v>0.37112235182664932</v>
      </c>
      <c r="CF642">
        <v>13.555728801251171</v>
      </c>
      <c r="CG642">
        <v>7.6670646617957514</v>
      </c>
      <c r="CH642">
        <v>83.423930400599019</v>
      </c>
      <c r="CI642">
        <v>360.92281963684007</v>
      </c>
    </row>
    <row r="643" spans="1:87">
      <c r="A643">
        <v>519</v>
      </c>
      <c r="B643">
        <v>495</v>
      </c>
      <c r="C643">
        <v>662</v>
      </c>
      <c r="D643">
        <v>728</v>
      </c>
      <c r="E643">
        <v>717</v>
      </c>
      <c r="F643" t="s">
        <v>763</v>
      </c>
      <c r="J643">
        <v>2001</v>
      </c>
      <c r="L643" t="s">
        <v>3353</v>
      </c>
      <c r="M643">
        <v>66729</v>
      </c>
      <c r="N643">
        <v>5342047071</v>
      </c>
      <c r="O643" t="s">
        <v>2200</v>
      </c>
      <c r="P643" t="s">
        <v>764</v>
      </c>
      <c r="Q643" t="s">
        <v>2081</v>
      </c>
      <c r="R643" t="s">
        <v>2210</v>
      </c>
      <c r="S643" t="s">
        <v>1991</v>
      </c>
      <c r="U643">
        <v>400</v>
      </c>
      <c r="V643" t="s">
        <v>113</v>
      </c>
      <c r="W643">
        <v>2023</v>
      </c>
      <c r="X643">
        <v>1413178</v>
      </c>
      <c r="Y643">
        <v>31934</v>
      </c>
      <c r="Z643">
        <v>30727</v>
      </c>
      <c r="AA643">
        <v>24857</v>
      </c>
      <c r="AB643">
        <v>1045</v>
      </c>
      <c r="AC643">
        <v>190</v>
      </c>
      <c r="AD643">
        <v>96</v>
      </c>
      <c r="AE643">
        <v>10482</v>
      </c>
      <c r="AF643">
        <v>165136</v>
      </c>
      <c r="AG643">
        <v>13970</v>
      </c>
      <c r="AH643">
        <v>151166</v>
      </c>
      <c r="AI643">
        <v>51545</v>
      </c>
      <c r="AJ643">
        <v>113590</v>
      </c>
      <c r="AM643" t="s">
        <v>42</v>
      </c>
      <c r="AN643" t="s">
        <v>43</v>
      </c>
      <c r="AO643" t="s">
        <v>87</v>
      </c>
      <c r="AP643" t="s">
        <v>88</v>
      </c>
      <c r="AQ643" t="s">
        <v>46</v>
      </c>
      <c r="AR643">
        <v>1.344487389415912E-4</v>
      </c>
      <c r="AS643">
        <v>-1.688477295542312</v>
      </c>
      <c r="AT643">
        <v>1.758943317826912E-2</v>
      </c>
      <c r="AU643">
        <v>0.15052441623873661</v>
      </c>
      <c r="AV643">
        <v>0.48223882044815208</v>
      </c>
      <c r="AW643" t="s">
        <v>57</v>
      </c>
      <c r="AX643">
        <v>0</v>
      </c>
      <c r="AY643">
        <v>0.31213666311403931</v>
      </c>
      <c r="AZ643">
        <v>109.1875</v>
      </c>
      <c r="BA643">
        <v>14720.60416666667</v>
      </c>
      <c r="BB643">
        <v>145.52083333333329</v>
      </c>
      <c r="BC643" t="s">
        <v>3685</v>
      </c>
      <c r="BD643" t="s">
        <v>2173</v>
      </c>
      <c r="BE643" t="s">
        <v>2174</v>
      </c>
      <c r="BF643" t="s">
        <v>2185</v>
      </c>
      <c r="BG643">
        <v>1</v>
      </c>
      <c r="BH643">
        <v>1.344487389415912E-4</v>
      </c>
      <c r="BI643">
        <v>86.663627903159352</v>
      </c>
      <c r="BJ643">
        <v>0.62413802985027012</v>
      </c>
      <c r="BK643">
        <v>35.263498480550261</v>
      </c>
      <c r="BL643">
        <v>0.30205453068115601</v>
      </c>
      <c r="BM643">
        <v>16.886653701222691</v>
      </c>
      <c r="BN643" t="s">
        <v>49</v>
      </c>
      <c r="BO643" t="s">
        <v>49</v>
      </c>
      <c r="BP643" t="s">
        <v>49</v>
      </c>
      <c r="BQ643" t="s">
        <v>3728</v>
      </c>
      <c r="BR643" t="s">
        <v>2165</v>
      </c>
      <c r="BS643">
        <v>5.4945054945054954</v>
      </c>
      <c r="BT643">
        <v>5.3488684950986347E-2</v>
      </c>
      <c r="BU643">
        <v>1.346197857945852</v>
      </c>
      <c r="BV643" t="s">
        <v>48</v>
      </c>
      <c r="BW643" t="s">
        <v>2180</v>
      </c>
      <c r="BX643" t="s">
        <v>2166</v>
      </c>
      <c r="BY643">
        <v>6401.1319985347982</v>
      </c>
      <c r="BZ643">
        <v>2.7827410616105639E-3</v>
      </c>
      <c r="CA643">
        <v>8.3663337556016792E-2</v>
      </c>
      <c r="CB643">
        <v>2.1385774596502118E-2</v>
      </c>
      <c r="CC643">
        <v>0</v>
      </c>
      <c r="CD643" t="s">
        <v>3685</v>
      </c>
      <c r="CE643">
        <v>0.25561703873196873</v>
      </c>
      <c r="CF643">
        <v>13.537213596989311</v>
      </c>
      <c r="CG643">
        <v>4.5108595065168497</v>
      </c>
      <c r="CH643">
        <v>71.561342087912081</v>
      </c>
      <c r="CI643">
        <v>8319.4721681318679</v>
      </c>
    </row>
    <row r="644" spans="1:87">
      <c r="A644">
        <v>1051</v>
      </c>
      <c r="B644">
        <v>647</v>
      </c>
      <c r="C644">
        <v>801</v>
      </c>
      <c r="D644">
        <v>601</v>
      </c>
      <c r="E644">
        <v>718</v>
      </c>
      <c r="F644" t="s">
        <v>1319</v>
      </c>
      <c r="G644" t="s">
        <v>2283</v>
      </c>
      <c r="H644">
        <v>1993</v>
      </c>
      <c r="J644">
        <v>2001</v>
      </c>
      <c r="L644">
        <v>530884678</v>
      </c>
      <c r="M644">
        <v>8917</v>
      </c>
      <c r="N644">
        <v>7560010641</v>
      </c>
      <c r="O644" t="s">
        <v>2198</v>
      </c>
      <c r="P644" t="s">
        <v>728</v>
      </c>
      <c r="Q644" t="s">
        <v>2078</v>
      </c>
      <c r="R644" t="s">
        <v>2635</v>
      </c>
      <c r="S644" t="s">
        <v>2000</v>
      </c>
      <c r="U644">
        <v>450</v>
      </c>
      <c r="V644" t="s">
        <v>2208</v>
      </c>
      <c r="W644">
        <v>2023</v>
      </c>
      <c r="X644">
        <v>751037</v>
      </c>
      <c r="Y644">
        <v>31068</v>
      </c>
      <c r="Z644">
        <v>14928</v>
      </c>
      <c r="AA644">
        <v>11935</v>
      </c>
      <c r="AB644">
        <v>10629</v>
      </c>
      <c r="AC644">
        <v>98940</v>
      </c>
      <c r="AD644">
        <v>286</v>
      </c>
      <c r="AE644">
        <v>34149</v>
      </c>
      <c r="AF644">
        <v>511148</v>
      </c>
      <c r="AG644">
        <v>215393</v>
      </c>
      <c r="AH644">
        <v>295755</v>
      </c>
      <c r="AI644">
        <v>251741</v>
      </c>
      <c r="AJ644">
        <v>259407</v>
      </c>
      <c r="AM644" t="s">
        <v>0</v>
      </c>
      <c r="AN644" t="s">
        <v>75</v>
      </c>
      <c r="AO644" t="s">
        <v>138</v>
      </c>
      <c r="AP644" t="s">
        <v>139</v>
      </c>
      <c r="AQ644" t="s">
        <v>64</v>
      </c>
      <c r="AR644">
        <v>0.13173785046542311</v>
      </c>
      <c r="AS644">
        <v>-35.898217187649372</v>
      </c>
      <c r="AT644">
        <v>1.5891360878358851E-2</v>
      </c>
      <c r="AU644">
        <v>2.3349401738831019E-2</v>
      </c>
      <c r="AV644">
        <v>4.740983788894141E-2</v>
      </c>
      <c r="AW644" t="s">
        <v>57</v>
      </c>
      <c r="AX644">
        <v>0</v>
      </c>
      <c r="AY644">
        <v>0.49250119339212911</v>
      </c>
      <c r="AZ644">
        <v>119.40209790209791</v>
      </c>
      <c r="BA644">
        <v>2626.003496503497</v>
      </c>
      <c r="BB644">
        <v>753.1223776223776</v>
      </c>
      <c r="BC644" t="s">
        <v>3687</v>
      </c>
      <c r="BD644" t="s">
        <v>2173</v>
      </c>
      <c r="BE644" t="s">
        <v>2174</v>
      </c>
      <c r="BF644" t="s">
        <v>2185</v>
      </c>
      <c r="BG644">
        <v>1</v>
      </c>
      <c r="BH644">
        <v>2.9545416304004219E-2</v>
      </c>
      <c r="BI644">
        <v>-2.5046376168166669</v>
      </c>
      <c r="BJ644">
        <v>-2.5365374416239209E-2</v>
      </c>
      <c r="BK644">
        <v>-29.351186678852649</v>
      </c>
      <c r="BL644">
        <v>-0.34744887358535159</v>
      </c>
      <c r="BM644">
        <v>-0.63212797177750746</v>
      </c>
      <c r="BN644" t="s">
        <v>48</v>
      </c>
      <c r="BO644" t="s">
        <v>49</v>
      </c>
      <c r="BP644" t="s">
        <v>48</v>
      </c>
      <c r="BQ644" t="s">
        <v>3730</v>
      </c>
      <c r="BR644" t="s">
        <v>2168</v>
      </c>
      <c r="BS644">
        <v>2.877697841726619</v>
      </c>
      <c r="BT644">
        <v>2.8370697129215468E-2</v>
      </c>
      <c r="BU644">
        <v>0.71178868695158659</v>
      </c>
      <c r="BV644" t="s">
        <v>49</v>
      </c>
      <c r="BW644" t="s">
        <v>2181</v>
      </c>
      <c r="BX644" t="s">
        <v>2166</v>
      </c>
      <c r="BY644">
        <v>-144.97132364038819</v>
      </c>
      <c r="BZ644">
        <v>1.6916104895168441E-2</v>
      </c>
      <c r="CA644">
        <v>6.5483728316147058E-2</v>
      </c>
      <c r="CB644">
        <v>2.4227809457230881E-2</v>
      </c>
      <c r="CC644">
        <v>0.1021924341614189</v>
      </c>
      <c r="CD644" t="s">
        <v>3687</v>
      </c>
      <c r="CE644">
        <v>0.36998213266450131</v>
      </c>
      <c r="CF644">
        <v>13.554575571592039</v>
      </c>
      <c r="CG644">
        <v>5.6276211136906369</v>
      </c>
      <c r="CH644">
        <v>90.525179856115102</v>
      </c>
      <c r="CI644">
        <v>2770.9748201438852</v>
      </c>
    </row>
    <row r="645" spans="1:87">
      <c r="A645">
        <v>788</v>
      </c>
      <c r="B645">
        <v>848</v>
      </c>
      <c r="C645">
        <v>706</v>
      </c>
      <c r="D645">
        <v>712</v>
      </c>
      <c r="E645">
        <v>719</v>
      </c>
      <c r="F645" t="s">
        <v>1074</v>
      </c>
      <c r="J645">
        <v>2001</v>
      </c>
      <c r="L645" t="s">
        <v>3359</v>
      </c>
      <c r="M645">
        <v>62594</v>
      </c>
      <c r="N645">
        <v>5250001090</v>
      </c>
      <c r="O645" t="s">
        <v>2198</v>
      </c>
      <c r="P645" t="s">
        <v>1075</v>
      </c>
      <c r="Q645" t="s">
        <v>2111</v>
      </c>
      <c r="S645" t="s">
        <v>1984</v>
      </c>
      <c r="U645">
        <v>100</v>
      </c>
      <c r="V645" t="s">
        <v>113</v>
      </c>
      <c r="W645">
        <v>2023</v>
      </c>
      <c r="X645">
        <v>995144.06122000003</v>
      </c>
      <c r="Y645">
        <v>123676.75482</v>
      </c>
      <c r="Z645">
        <v>141851.62093</v>
      </c>
      <c r="AA645">
        <v>113483.82193000001</v>
      </c>
      <c r="AB645">
        <v>66545</v>
      </c>
      <c r="AC645">
        <v>123048</v>
      </c>
      <c r="AD645">
        <v>2182</v>
      </c>
      <c r="AE645">
        <v>384434</v>
      </c>
      <c r="AF645">
        <v>1420552.8474099999</v>
      </c>
      <c r="AG645">
        <v>721238.62921000004</v>
      </c>
      <c r="AH645">
        <v>699314.2182</v>
      </c>
      <c r="AI645">
        <v>991419.36135999998</v>
      </c>
      <c r="AJ645">
        <v>429133.48605000001</v>
      </c>
      <c r="AM645" t="s">
        <v>0</v>
      </c>
      <c r="AN645" t="s">
        <v>75</v>
      </c>
      <c r="AO645" t="s">
        <v>1076</v>
      </c>
      <c r="AP645" t="s">
        <v>1077</v>
      </c>
      <c r="AQ645" t="s">
        <v>46</v>
      </c>
      <c r="AR645">
        <v>0.1236484292024503</v>
      </c>
      <c r="AS645">
        <v>8.1623563883218573</v>
      </c>
      <c r="AT645">
        <v>0.1140375814441119</v>
      </c>
      <c r="AU645">
        <v>7.9887082087025177E-2</v>
      </c>
      <c r="AV645">
        <v>0.1144660134277852</v>
      </c>
      <c r="AW645" t="s">
        <v>57</v>
      </c>
      <c r="AX645">
        <v>0</v>
      </c>
      <c r="AY645">
        <v>0.69791093176687469</v>
      </c>
      <c r="AZ645">
        <v>176.1842346471127</v>
      </c>
      <c r="BA645">
        <v>456.06968891842348</v>
      </c>
      <c r="BB645">
        <v>330.54016004124662</v>
      </c>
      <c r="BC645" t="s">
        <v>3687</v>
      </c>
      <c r="BD645" t="s">
        <v>2173</v>
      </c>
      <c r="BE645" t="s">
        <v>2174</v>
      </c>
      <c r="BF645" t="s">
        <v>2185</v>
      </c>
      <c r="BG645">
        <v>1</v>
      </c>
      <c r="BH645">
        <v>8.2102635853620903E-2</v>
      </c>
      <c r="BI645">
        <v>29.224384321313099</v>
      </c>
      <c r="BJ645">
        <v>0.25638012068965033</v>
      </c>
      <c r="BK645">
        <v>-6.3591417961499284</v>
      </c>
      <c r="BL645">
        <v>-6.5703378479463836E-2</v>
      </c>
      <c r="BM645">
        <v>6.6193714519918068</v>
      </c>
      <c r="BN645" t="s">
        <v>49</v>
      </c>
      <c r="BO645" t="s">
        <v>49</v>
      </c>
      <c r="BP645" t="s">
        <v>49</v>
      </c>
      <c r="BQ645" t="s">
        <v>3731</v>
      </c>
      <c r="BR645" t="s">
        <v>2168</v>
      </c>
      <c r="BS645">
        <v>1.535597952536063</v>
      </c>
      <c r="BT645">
        <v>1.5239269750505709E-2</v>
      </c>
      <c r="BU645">
        <v>0.38170840172637721</v>
      </c>
      <c r="BV645" t="s">
        <v>48</v>
      </c>
      <c r="BW645" t="s">
        <v>2181</v>
      </c>
      <c r="BX645" t="s">
        <v>2166</v>
      </c>
      <c r="BY645">
        <v>97.721620049181979</v>
      </c>
      <c r="BZ645">
        <v>0.17460296848420309</v>
      </c>
      <c r="CA645">
        <v>0.1489551207061576</v>
      </c>
      <c r="CB645">
        <v>0.11036418704291941</v>
      </c>
      <c r="CC645">
        <v>4.1545793348829359E-2</v>
      </c>
      <c r="CD645" t="s">
        <v>3685</v>
      </c>
      <c r="CE645">
        <v>0.74092241018443283</v>
      </c>
      <c r="CF645">
        <v>13.554262670116451</v>
      </c>
      <c r="CG645">
        <v>7.6727578966425103</v>
      </c>
      <c r="CH645">
        <v>122.2340623545835</v>
      </c>
      <c r="CI645">
        <v>358.3480688692415</v>
      </c>
    </row>
    <row r="646" spans="1:87">
      <c r="A646">
        <v>424</v>
      </c>
      <c r="B646">
        <v>405</v>
      </c>
      <c r="C646">
        <v>349</v>
      </c>
      <c r="D646">
        <v>719</v>
      </c>
      <c r="E646">
        <v>720</v>
      </c>
      <c r="F646" t="s">
        <v>657</v>
      </c>
      <c r="J646">
        <v>2010</v>
      </c>
      <c r="L646">
        <v>241612498</v>
      </c>
      <c r="M646">
        <v>357766</v>
      </c>
      <c r="N646">
        <v>6342750606</v>
      </c>
      <c r="O646" t="s">
        <v>2200</v>
      </c>
      <c r="P646" t="s">
        <v>359</v>
      </c>
      <c r="Q646" t="s">
        <v>2042</v>
      </c>
      <c r="R646" t="s">
        <v>2727</v>
      </c>
      <c r="S646" t="s">
        <v>2014</v>
      </c>
      <c r="U646">
        <v>500</v>
      </c>
      <c r="V646" t="s">
        <v>113</v>
      </c>
      <c r="W646">
        <v>2023</v>
      </c>
      <c r="X646">
        <v>1673145</v>
      </c>
      <c r="Y646">
        <v>38366</v>
      </c>
      <c r="Z646">
        <v>17313</v>
      </c>
      <c r="AA646">
        <v>25575.9</v>
      </c>
      <c r="AB646">
        <v>16299</v>
      </c>
      <c r="AC646">
        <v>1233276</v>
      </c>
      <c r="AD646">
        <v>2390</v>
      </c>
      <c r="AE646">
        <v>222929</v>
      </c>
      <c r="AF646">
        <v>414773</v>
      </c>
      <c r="AG646">
        <v>93306</v>
      </c>
      <c r="AH646">
        <v>321467</v>
      </c>
      <c r="AI646">
        <v>291187</v>
      </c>
      <c r="AJ646">
        <v>123587</v>
      </c>
      <c r="AM646" t="s">
        <v>171</v>
      </c>
      <c r="AN646" t="s">
        <v>172</v>
      </c>
      <c r="AO646" t="s">
        <v>217</v>
      </c>
      <c r="AP646" t="s">
        <v>218</v>
      </c>
      <c r="AQ646" t="s">
        <v>71</v>
      </c>
      <c r="AR646">
        <v>0.73710049039383918</v>
      </c>
      <c r="AS646">
        <v>-4.5795562449920002</v>
      </c>
      <c r="AT646">
        <v>1.52861228405189E-2</v>
      </c>
      <c r="AU646">
        <v>6.1662403290474552E-2</v>
      </c>
      <c r="AV646">
        <v>8.7833248050222024E-2</v>
      </c>
      <c r="AW646" t="s">
        <v>47</v>
      </c>
      <c r="AX646">
        <v>1</v>
      </c>
      <c r="AY646">
        <v>0.70203942879599202</v>
      </c>
      <c r="AZ646">
        <v>93.275732217573221</v>
      </c>
      <c r="BA646">
        <v>700.06066945606699</v>
      </c>
      <c r="BB646">
        <v>39.040167364016739</v>
      </c>
      <c r="BC646" t="s">
        <v>3686</v>
      </c>
      <c r="BD646" t="s">
        <v>2175</v>
      </c>
      <c r="BE646" t="s">
        <v>2176</v>
      </c>
      <c r="BF646" t="s">
        <v>2184</v>
      </c>
      <c r="BG646">
        <v>0</v>
      </c>
      <c r="BH646">
        <v>-8.4456214974222399E-2</v>
      </c>
      <c r="BI646">
        <v>117.9146327173351</v>
      </c>
      <c r="BJ646">
        <v>0.77893320706867364</v>
      </c>
      <c r="BK646">
        <v>57.909154142996456</v>
      </c>
      <c r="BL646">
        <v>0.45684970789956131</v>
      </c>
      <c r="BM646">
        <v>21.498690841473909</v>
      </c>
      <c r="BN646" t="s">
        <v>49</v>
      </c>
      <c r="BO646" t="s">
        <v>49</v>
      </c>
      <c r="BP646" t="s">
        <v>49</v>
      </c>
      <c r="BQ646" t="s">
        <v>3729</v>
      </c>
      <c r="BR646" t="s">
        <v>2165</v>
      </c>
      <c r="BS646">
        <v>134.7740667976424</v>
      </c>
      <c r="BT646">
        <v>0.85345344781508814</v>
      </c>
      <c r="BU646">
        <v>23.783435144506829</v>
      </c>
      <c r="BV646" t="s">
        <v>49</v>
      </c>
      <c r="BW646" t="s">
        <v>2180</v>
      </c>
      <c r="BX646" t="s">
        <v>2166</v>
      </c>
      <c r="BY646">
        <v>-54.161698834699109</v>
      </c>
      <c r="BZ646">
        <v>-1.2006147563134759E-2</v>
      </c>
      <c r="CA646">
        <v>-6.9411066356036583E-2</v>
      </c>
      <c r="CB646">
        <v>-4.651350605148024E-2</v>
      </c>
      <c r="CC646">
        <v>0.82155670536806158</v>
      </c>
      <c r="CD646" t="s">
        <v>3688</v>
      </c>
      <c r="CE646">
        <v>0.67011657496938926</v>
      </c>
      <c r="CF646">
        <v>13.551282439796131</v>
      </c>
      <c r="CG646">
        <v>6.9255951971104679</v>
      </c>
      <c r="CH646">
        <v>75.246428840864439</v>
      </c>
      <c r="CI646">
        <v>754.2223682907661</v>
      </c>
    </row>
    <row r="647" spans="1:87">
      <c r="A647">
        <v>701</v>
      </c>
      <c r="B647">
        <v>609</v>
      </c>
      <c r="C647">
        <v>621</v>
      </c>
      <c r="D647">
        <v>814</v>
      </c>
      <c r="E647">
        <v>721</v>
      </c>
      <c r="F647" t="s">
        <v>987</v>
      </c>
      <c r="J647">
        <v>1994</v>
      </c>
      <c r="L647" t="s">
        <v>3326</v>
      </c>
      <c r="M647">
        <v>407187</v>
      </c>
      <c r="N647">
        <v>6462926930</v>
      </c>
      <c r="O647" t="s">
        <v>2200</v>
      </c>
      <c r="P647" t="s">
        <v>272</v>
      </c>
      <c r="Q647" t="s">
        <v>2031</v>
      </c>
      <c r="R647" t="s">
        <v>2210</v>
      </c>
      <c r="S647" t="s">
        <v>1991</v>
      </c>
      <c r="U647">
        <v>400</v>
      </c>
      <c r="V647" t="s">
        <v>113</v>
      </c>
      <c r="W647">
        <v>2023</v>
      </c>
      <c r="X647">
        <v>1089764</v>
      </c>
      <c r="Y647">
        <v>124423</v>
      </c>
      <c r="Z647">
        <v>130273</v>
      </c>
      <c r="AA647">
        <v>129686</v>
      </c>
      <c r="AB647">
        <v>13789.9</v>
      </c>
      <c r="AC647">
        <v>195675</v>
      </c>
      <c r="AD647">
        <v>118</v>
      </c>
      <c r="AE647">
        <v>27902</v>
      </c>
      <c r="AF647">
        <v>867240</v>
      </c>
      <c r="AG647">
        <v>180785</v>
      </c>
      <c r="AH647">
        <v>686455</v>
      </c>
      <c r="AI647">
        <v>654902</v>
      </c>
      <c r="AJ647">
        <v>212337</v>
      </c>
      <c r="AM647" t="s">
        <v>42</v>
      </c>
      <c r="AN647" t="s">
        <v>43</v>
      </c>
      <c r="AO647" t="s">
        <v>87</v>
      </c>
      <c r="AP647" t="s">
        <v>88</v>
      </c>
      <c r="AQ647" t="s">
        <v>46</v>
      </c>
      <c r="AR647">
        <v>0.1795572252340874</v>
      </c>
      <c r="AS647">
        <v>-11.591128317166159</v>
      </c>
      <c r="AT647">
        <v>0.11900374760039791</v>
      </c>
      <c r="AU647">
        <v>0.14953876666205429</v>
      </c>
      <c r="AV647">
        <v>0.19802352107643589</v>
      </c>
      <c r="AW647" t="s">
        <v>57</v>
      </c>
      <c r="AX647">
        <v>0</v>
      </c>
      <c r="AY647">
        <v>0.75515658871823255</v>
      </c>
      <c r="AZ647">
        <v>236.4576271186441</v>
      </c>
      <c r="BA647">
        <v>9235.2881355932204</v>
      </c>
      <c r="BB647">
        <v>1532.0762711864411</v>
      </c>
      <c r="BC647" t="s">
        <v>3687</v>
      </c>
      <c r="BD647" t="s">
        <v>2173</v>
      </c>
      <c r="BE647" t="s">
        <v>2174</v>
      </c>
      <c r="BF647" t="s">
        <v>2185</v>
      </c>
      <c r="BG647">
        <v>1</v>
      </c>
      <c r="BH647">
        <v>9.7948810998810532E-2</v>
      </c>
      <c r="BI647">
        <v>41.609999571179642</v>
      </c>
      <c r="BJ647">
        <v>0.34790661121869881</v>
      </c>
      <c r="BK647">
        <v>2.6159417182461149</v>
      </c>
      <c r="BL647">
        <v>2.5823112049584651E-2</v>
      </c>
      <c r="BM647">
        <v>9.0871210637733171</v>
      </c>
      <c r="BN647" t="s">
        <v>49</v>
      </c>
      <c r="BO647" t="s">
        <v>49</v>
      </c>
      <c r="BP647" t="s">
        <v>49</v>
      </c>
      <c r="BQ647" t="s">
        <v>3728</v>
      </c>
      <c r="BR647" t="s">
        <v>2165</v>
      </c>
      <c r="BS647">
        <v>14.5631067961165</v>
      </c>
      <c r="BT647">
        <v>0.13595563623602919</v>
      </c>
      <c r="BU647">
        <v>3.457313227492409</v>
      </c>
      <c r="BV647" t="s">
        <v>48</v>
      </c>
      <c r="BW647" t="s">
        <v>2180</v>
      </c>
      <c r="BX647" t="s">
        <v>2166</v>
      </c>
      <c r="BY647">
        <v>1763.8997860786581</v>
      </c>
      <c r="BZ647">
        <v>5.2967112076751047E-2</v>
      </c>
      <c r="CA647">
        <v>0.17375198748470749</v>
      </c>
      <c r="CB647">
        <v>0.1077415534914702</v>
      </c>
      <c r="CC647">
        <v>8.1608414235276844E-2</v>
      </c>
      <c r="CD647" t="s">
        <v>3685</v>
      </c>
      <c r="CE647">
        <v>0.62008817885293477</v>
      </c>
      <c r="CF647">
        <v>13.55356510578267</v>
      </c>
      <c r="CG647">
        <v>4.6347289882296359</v>
      </c>
      <c r="CH647">
        <v>147.2786318446602</v>
      </c>
      <c r="CI647">
        <v>7471.3883495145628</v>
      </c>
    </row>
    <row r="648" spans="1:87">
      <c r="A648">
        <v>1033</v>
      </c>
      <c r="B648">
        <v>1103</v>
      </c>
      <c r="C648">
        <v>1004</v>
      </c>
      <c r="D648">
        <v>1135</v>
      </c>
      <c r="E648">
        <v>722</v>
      </c>
      <c r="F648" t="s">
        <v>1300</v>
      </c>
      <c r="J648">
        <v>2002</v>
      </c>
      <c r="L648" t="s">
        <v>3209</v>
      </c>
      <c r="M648">
        <v>955885</v>
      </c>
      <c r="N648">
        <v>6530004865</v>
      </c>
      <c r="O648" t="s">
        <v>2198</v>
      </c>
      <c r="P648" t="s">
        <v>3210</v>
      </c>
      <c r="Q648" t="s">
        <v>1996</v>
      </c>
      <c r="S648" t="s">
        <v>1988</v>
      </c>
      <c r="U648">
        <v>200</v>
      </c>
      <c r="V648" t="s">
        <v>113</v>
      </c>
      <c r="W648">
        <v>2023</v>
      </c>
      <c r="X648">
        <v>765879.37208</v>
      </c>
      <c r="Y648">
        <v>-27309.735079999999</v>
      </c>
      <c r="Z648">
        <v>-23822.18116</v>
      </c>
      <c r="AA648">
        <v>-23822.18116</v>
      </c>
      <c r="AB648">
        <v>39728</v>
      </c>
      <c r="AC648">
        <v>1873</v>
      </c>
      <c r="AD648">
        <v>1905</v>
      </c>
      <c r="AE648">
        <v>360074</v>
      </c>
      <c r="AF648">
        <v>760145.92314999993</v>
      </c>
      <c r="AG648">
        <v>449804.99452000001</v>
      </c>
      <c r="AH648">
        <v>310340.92862999998</v>
      </c>
      <c r="AI648">
        <v>358097.60622000002</v>
      </c>
      <c r="AJ648">
        <v>402048.31692999997</v>
      </c>
      <c r="AM648" t="s">
        <v>2203</v>
      </c>
      <c r="AN648" t="s">
        <v>2204</v>
      </c>
      <c r="AO648" t="s">
        <v>3211</v>
      </c>
      <c r="AP648" t="s">
        <v>2670</v>
      </c>
      <c r="AQ648" t="s">
        <v>71</v>
      </c>
      <c r="AR648">
        <v>2.445554833149829E-3</v>
      </c>
      <c r="AS648">
        <v>8.1955041339601742</v>
      </c>
      <c r="AT648">
        <v>-3.1104351453288201E-2</v>
      </c>
      <c r="AU648">
        <v>-3.1338958000698448E-2</v>
      </c>
      <c r="AV648">
        <v>-6.6524268094003011E-2</v>
      </c>
      <c r="AW648" t="s">
        <v>57</v>
      </c>
      <c r="AX648">
        <v>0</v>
      </c>
      <c r="AY648">
        <v>0.47109060946622539</v>
      </c>
      <c r="AZ648">
        <v>189.01522309711291</v>
      </c>
      <c r="BA648">
        <v>402.03641579002618</v>
      </c>
      <c r="BB648">
        <v>236.11810735958011</v>
      </c>
      <c r="BC648" t="s">
        <v>3685</v>
      </c>
      <c r="BD648" t="s">
        <v>2173</v>
      </c>
      <c r="BE648" t="s">
        <v>2174</v>
      </c>
      <c r="BF648" t="s">
        <v>2185</v>
      </c>
      <c r="BG648">
        <v>1</v>
      </c>
      <c r="BH648">
        <v>2.445554833149829E-3</v>
      </c>
      <c r="BI648">
        <v>-4.7325508129285397E-2</v>
      </c>
      <c r="BJ648">
        <v>-4.7336710182399599E-4</v>
      </c>
      <c r="BK648">
        <v>-27.570525730528459</v>
      </c>
      <c r="BL648">
        <v>-0.32255686627093638</v>
      </c>
      <c r="BM648">
        <v>-1.1833477334410871E-2</v>
      </c>
      <c r="BN648" t="s">
        <v>49</v>
      </c>
      <c r="BO648" t="s">
        <v>49</v>
      </c>
      <c r="BP648" t="s">
        <v>49</v>
      </c>
      <c r="BQ648" t="s">
        <v>3730</v>
      </c>
      <c r="BR648" t="s">
        <v>2168</v>
      </c>
      <c r="BS648">
        <v>-31.450161928751349</v>
      </c>
      <c r="BT648">
        <v>-0.37760914218170161</v>
      </c>
      <c r="BU648">
        <v>-9.0083357709413114</v>
      </c>
      <c r="BV648" t="s">
        <v>49</v>
      </c>
      <c r="BW648" t="s">
        <v>2182</v>
      </c>
      <c r="BX648" t="s">
        <v>2167</v>
      </c>
      <c r="BY648">
        <v>126.31061514231121</v>
      </c>
      <c r="BZ648">
        <v>3.4127599374610108E-2</v>
      </c>
      <c r="CA648">
        <v>6.6660888539935348E-2</v>
      </c>
      <c r="CB648">
        <v>2.8244499073278001E-2</v>
      </c>
      <c r="CC648">
        <v>0</v>
      </c>
      <c r="CD648" t="s">
        <v>3685</v>
      </c>
      <c r="CE648">
        <v>0.42370420934844322</v>
      </c>
      <c r="CF648">
        <v>13.54925332572129</v>
      </c>
      <c r="CG648">
        <v>7.9298464297425033</v>
      </c>
      <c r="CH648">
        <v>118.0136739834473</v>
      </c>
      <c r="CI648">
        <v>275.725800647715</v>
      </c>
    </row>
    <row r="649" spans="1:87">
      <c r="A649">
        <v>1215</v>
      </c>
      <c r="B649">
        <v>1525</v>
      </c>
      <c r="C649">
        <v>1643</v>
      </c>
      <c r="D649">
        <v>1439</v>
      </c>
      <c r="E649">
        <v>723</v>
      </c>
      <c r="F649" t="s">
        <v>1461</v>
      </c>
      <c r="J649">
        <v>2001</v>
      </c>
      <c r="L649" t="s">
        <v>3653</v>
      </c>
      <c r="M649">
        <v>2594</v>
      </c>
      <c r="N649">
        <v>5471933981</v>
      </c>
      <c r="O649" t="s">
        <v>2200</v>
      </c>
      <c r="P649" t="s">
        <v>506</v>
      </c>
      <c r="Q649" t="s">
        <v>2642</v>
      </c>
      <c r="S649" t="s">
        <v>1986</v>
      </c>
      <c r="U649">
        <v>500</v>
      </c>
      <c r="V649" t="s">
        <v>113</v>
      </c>
      <c r="W649">
        <v>2023</v>
      </c>
      <c r="X649">
        <v>663454</v>
      </c>
      <c r="Y649">
        <v>47675</v>
      </c>
      <c r="Z649">
        <v>28444</v>
      </c>
      <c r="AA649">
        <v>27782</v>
      </c>
      <c r="AB649">
        <v>39769</v>
      </c>
      <c r="AC649">
        <v>663454</v>
      </c>
      <c r="AD649">
        <v>591</v>
      </c>
      <c r="AE649">
        <v>92318</v>
      </c>
      <c r="AF649">
        <v>888147</v>
      </c>
      <c r="AG649">
        <v>369312</v>
      </c>
      <c r="AH649">
        <v>518835</v>
      </c>
      <c r="AI649">
        <v>747361</v>
      </c>
      <c r="AJ649">
        <v>140786</v>
      </c>
      <c r="AM649" t="s">
        <v>0</v>
      </c>
      <c r="AN649" t="s">
        <v>75</v>
      </c>
      <c r="AO649" t="s">
        <v>453</v>
      </c>
      <c r="AP649" t="s">
        <v>454</v>
      </c>
      <c r="AQ649" t="s">
        <v>56</v>
      </c>
      <c r="AR649">
        <v>1</v>
      </c>
      <c r="AS649">
        <v>28.2405948765925</v>
      </c>
      <c r="AT649">
        <v>4.187479463534774E-2</v>
      </c>
      <c r="AU649">
        <v>3.1280857785929581E-2</v>
      </c>
      <c r="AV649">
        <v>3.717346770837654E-2</v>
      </c>
      <c r="AW649" t="s">
        <v>47</v>
      </c>
      <c r="AX649">
        <v>1</v>
      </c>
      <c r="AY649">
        <v>0.84148344812288955</v>
      </c>
      <c r="AZ649">
        <v>156.2064297800338</v>
      </c>
      <c r="BA649">
        <v>1122.595600676819</v>
      </c>
      <c r="BB649">
        <v>624.89340101522839</v>
      </c>
      <c r="BC649" t="s">
        <v>3688</v>
      </c>
      <c r="BD649" t="s">
        <v>2175</v>
      </c>
      <c r="BE649" t="s">
        <v>2176</v>
      </c>
      <c r="BF649" t="s">
        <v>2185</v>
      </c>
      <c r="BG649">
        <v>1</v>
      </c>
      <c r="BH649">
        <v>1.055004320257702E-2</v>
      </c>
      <c r="BI649">
        <v>-13.4050678841701</v>
      </c>
      <c r="BJ649">
        <v>-0.14392889273452519</v>
      </c>
      <c r="BK649">
        <v>-37.250049191427607</v>
      </c>
      <c r="BL649">
        <v>-0.46601239190363758</v>
      </c>
      <c r="BM649">
        <v>-3.5342558131096551</v>
      </c>
      <c r="BN649" t="s">
        <v>49</v>
      </c>
      <c r="BO649" t="s">
        <v>48</v>
      </c>
      <c r="BP649" t="s">
        <v>48</v>
      </c>
      <c r="BQ649" t="s">
        <v>3730</v>
      </c>
      <c r="BR649" t="s">
        <v>2168</v>
      </c>
      <c r="BS649">
        <v>-0.16891891891891889</v>
      </c>
      <c r="BT649">
        <v>-1.6906174779069969E-3</v>
      </c>
      <c r="BU649">
        <v>-4.2256506370108582E-2</v>
      </c>
      <c r="BV649" t="s">
        <v>49</v>
      </c>
      <c r="BW649" t="s">
        <v>2182</v>
      </c>
      <c r="BX649" t="s">
        <v>2167</v>
      </c>
      <c r="BY649">
        <v>-171.5902101339918</v>
      </c>
      <c r="BZ649">
        <v>0.1401421116793142</v>
      </c>
      <c r="CA649">
        <v>0.16623831450132071</v>
      </c>
      <c r="CB649">
        <v>0.13782564326378149</v>
      </c>
      <c r="CC649">
        <v>0.98944995679742298</v>
      </c>
      <c r="CD649" t="s">
        <v>3688</v>
      </c>
      <c r="CE649">
        <v>0.82908470094411679</v>
      </c>
      <c r="CF649">
        <v>13.54914369377129</v>
      </c>
      <c r="CG649">
        <v>6.3835066348840046</v>
      </c>
      <c r="CH649">
        <v>112.7043918918919</v>
      </c>
      <c r="CI649">
        <v>1294.1858108108111</v>
      </c>
    </row>
    <row r="650" spans="1:87">
      <c r="A650">
        <v>113</v>
      </c>
      <c r="B650">
        <v>96</v>
      </c>
      <c r="C650">
        <v>107</v>
      </c>
      <c r="D650">
        <v>671</v>
      </c>
      <c r="E650">
        <v>724</v>
      </c>
      <c r="F650" t="s">
        <v>261</v>
      </c>
      <c r="H650">
        <v>2002</v>
      </c>
      <c r="J650">
        <v>2005</v>
      </c>
      <c r="L650">
        <v>340000206</v>
      </c>
      <c r="M650">
        <v>228312</v>
      </c>
      <c r="N650">
        <v>5562534695</v>
      </c>
      <c r="O650" t="s">
        <v>2200</v>
      </c>
      <c r="P650" t="s">
        <v>262</v>
      </c>
      <c r="Q650" t="s">
        <v>2634</v>
      </c>
      <c r="S650" t="s">
        <v>2006</v>
      </c>
      <c r="U650">
        <v>500</v>
      </c>
      <c r="V650" t="s">
        <v>113</v>
      </c>
      <c r="W650">
        <v>2023</v>
      </c>
      <c r="X650">
        <v>5560259</v>
      </c>
      <c r="Y650">
        <v>216635</v>
      </c>
      <c r="Z650">
        <v>243536</v>
      </c>
      <c r="AA650">
        <v>198507</v>
      </c>
      <c r="AB650">
        <v>35883</v>
      </c>
      <c r="AC650">
        <v>1374536</v>
      </c>
      <c r="AD650">
        <v>1090</v>
      </c>
      <c r="AE650">
        <v>202988</v>
      </c>
      <c r="AF650">
        <v>1586884</v>
      </c>
      <c r="AG650">
        <v>501777</v>
      </c>
      <c r="AH650">
        <v>1085107</v>
      </c>
      <c r="AI650">
        <v>657159</v>
      </c>
      <c r="AJ650">
        <v>929725</v>
      </c>
      <c r="AM650" t="s">
        <v>0</v>
      </c>
      <c r="AN650" t="s">
        <v>75</v>
      </c>
      <c r="AO650" t="s">
        <v>166</v>
      </c>
      <c r="AP650" t="s">
        <v>167</v>
      </c>
      <c r="AQ650" t="s">
        <v>71</v>
      </c>
      <c r="AR650">
        <v>0.24720718944926839</v>
      </c>
      <c r="AS650">
        <v>-17.163083987952849</v>
      </c>
      <c r="AT650">
        <v>3.5701034789926152E-2</v>
      </c>
      <c r="AU650">
        <v>0.12509231928735809</v>
      </c>
      <c r="AV650">
        <v>0.30206844918809611</v>
      </c>
      <c r="AW650" t="s">
        <v>47</v>
      </c>
      <c r="AX650">
        <v>1</v>
      </c>
      <c r="AY650">
        <v>0.41411911645715749</v>
      </c>
      <c r="AZ650">
        <v>186.2275229357798</v>
      </c>
      <c r="BA650">
        <v>5101.1550458715592</v>
      </c>
      <c r="BB650">
        <v>460.34587155963311</v>
      </c>
      <c r="BC650" t="s">
        <v>3687</v>
      </c>
      <c r="BD650" t="s">
        <v>2173</v>
      </c>
      <c r="BE650" t="s">
        <v>2174</v>
      </c>
      <c r="BF650" t="s">
        <v>2185</v>
      </c>
      <c r="BG650">
        <v>1</v>
      </c>
      <c r="BH650">
        <v>0.16752758426341599</v>
      </c>
      <c r="BI650">
        <v>625.94871594009896</v>
      </c>
      <c r="BJ650">
        <v>1.9823091871406739</v>
      </c>
      <c r="BK650">
        <v>426.04979415949202</v>
      </c>
      <c r="BL650">
        <v>1.6602256879715589</v>
      </c>
      <c r="BM650">
        <v>64.144556683485646</v>
      </c>
      <c r="BN650" t="s">
        <v>49</v>
      </c>
      <c r="BO650" t="s">
        <v>49</v>
      </c>
      <c r="BP650" t="s">
        <v>49</v>
      </c>
      <c r="BQ650" t="s">
        <v>3729</v>
      </c>
      <c r="BR650" t="s">
        <v>2165</v>
      </c>
      <c r="BS650">
        <v>533.72093023255809</v>
      </c>
      <c r="BT650">
        <v>1.8464384984097371</v>
      </c>
      <c r="BU650">
        <v>58.662580263607623</v>
      </c>
      <c r="BV650" t="s">
        <v>48</v>
      </c>
      <c r="BW650" t="s">
        <v>2180</v>
      </c>
      <c r="BX650" t="s">
        <v>2166</v>
      </c>
      <c r="BY650">
        <v>648.07365052272235</v>
      </c>
      <c r="BZ650">
        <v>3.3226273941482913E-2</v>
      </c>
      <c r="CA650">
        <v>0.46851872307522369</v>
      </c>
      <c r="CB650">
        <v>0.1103594520405376</v>
      </c>
      <c r="CC650">
        <v>7.9679605185852487E-2</v>
      </c>
      <c r="CD650" t="s">
        <v>3685</v>
      </c>
      <c r="CE650">
        <v>0.2355497157427765</v>
      </c>
      <c r="CF650">
        <v>13.548846060734959</v>
      </c>
      <c r="CG650">
        <v>5.1474944768134527</v>
      </c>
      <c r="CH650">
        <v>93.116279069767444</v>
      </c>
      <c r="CI650">
        <v>4453.0813953488368</v>
      </c>
    </row>
    <row r="651" spans="1:87">
      <c r="A651">
        <v>704</v>
      </c>
      <c r="B651">
        <v>491</v>
      </c>
      <c r="C651">
        <v>434</v>
      </c>
      <c r="E651">
        <v>725</v>
      </c>
      <c r="F651" t="s">
        <v>989</v>
      </c>
      <c r="H651">
        <v>1987</v>
      </c>
      <c r="J651">
        <v>2001</v>
      </c>
      <c r="L651" t="s">
        <v>3364</v>
      </c>
      <c r="M651">
        <v>226221</v>
      </c>
      <c r="N651">
        <v>5840253645</v>
      </c>
      <c r="O651" t="s">
        <v>2200</v>
      </c>
      <c r="P651" t="s">
        <v>272</v>
      </c>
      <c r="Q651" t="s">
        <v>2031</v>
      </c>
      <c r="S651" t="s">
        <v>1991</v>
      </c>
      <c r="U651">
        <v>500</v>
      </c>
      <c r="V651" t="s">
        <v>113</v>
      </c>
      <c r="W651">
        <v>2023</v>
      </c>
      <c r="X651">
        <v>1086455.8189999999</v>
      </c>
      <c r="Y651">
        <v>26997.052</v>
      </c>
      <c r="Z651">
        <v>37338.887000000002</v>
      </c>
      <c r="AA651">
        <v>29464.612000000001</v>
      </c>
      <c r="AB651">
        <v>18875</v>
      </c>
      <c r="AC651">
        <v>166634</v>
      </c>
      <c r="AD651">
        <v>742</v>
      </c>
      <c r="AE651">
        <v>86305</v>
      </c>
      <c r="AF651">
        <v>486992.05499999999</v>
      </c>
      <c r="AG651">
        <v>42014.995000000003</v>
      </c>
      <c r="AH651">
        <v>444977.06</v>
      </c>
      <c r="AI651">
        <v>232599.22200000001</v>
      </c>
      <c r="AJ651">
        <v>254392.83300000001</v>
      </c>
      <c r="AM651" t="s">
        <v>42</v>
      </c>
      <c r="AN651" t="s">
        <v>43</v>
      </c>
      <c r="AO651" t="s">
        <v>87</v>
      </c>
      <c r="AP651" t="s">
        <v>88</v>
      </c>
      <c r="AQ651" t="s">
        <v>46</v>
      </c>
      <c r="AR651">
        <v>0.15337393116765111</v>
      </c>
      <c r="AS651">
        <v>-24.770357075620549</v>
      </c>
      <c r="AT651">
        <v>2.7119935744023108E-2</v>
      </c>
      <c r="AU651">
        <v>6.0503270428097652E-2</v>
      </c>
      <c r="AV651">
        <v>0.12667545379837941</v>
      </c>
      <c r="AW651" t="s">
        <v>47</v>
      </c>
      <c r="AX651">
        <v>1</v>
      </c>
      <c r="AY651">
        <v>0.47762426432193028</v>
      </c>
      <c r="AZ651">
        <v>116.3140161725067</v>
      </c>
      <c r="BA651">
        <v>1464.226171159029</v>
      </c>
      <c r="BB651">
        <v>56.623982479784367</v>
      </c>
      <c r="BC651" t="s">
        <v>3687</v>
      </c>
      <c r="BD651" t="s">
        <v>2173</v>
      </c>
      <c r="BE651" t="s">
        <v>2174</v>
      </c>
      <c r="BF651" t="s">
        <v>2184</v>
      </c>
      <c r="BG651">
        <v>0</v>
      </c>
      <c r="BH651">
        <v>-1.5077210717451659E-2</v>
      </c>
      <c r="BI651">
        <v>42.328654222282758</v>
      </c>
      <c r="BJ651">
        <v>0.35296866371553648</v>
      </c>
      <c r="BK651">
        <v>3.1367059581759151</v>
      </c>
      <c r="BL651">
        <v>3.088516454642409E-2</v>
      </c>
      <c r="BM651">
        <v>9.2252596368143536</v>
      </c>
      <c r="BN651" t="s">
        <v>48</v>
      </c>
      <c r="BO651" t="s">
        <v>49</v>
      </c>
      <c r="BP651" t="s">
        <v>48</v>
      </c>
      <c r="BQ651" t="s">
        <v>3728</v>
      </c>
      <c r="BR651" t="s">
        <v>2165</v>
      </c>
      <c r="BS651">
        <v>30.404217926186291</v>
      </c>
      <c r="BT651">
        <v>0.26546880904104952</v>
      </c>
      <c r="BU651">
        <v>6.8619044458335221</v>
      </c>
      <c r="BV651" t="s">
        <v>48</v>
      </c>
      <c r="BW651" t="s">
        <v>2180</v>
      </c>
      <c r="BX651" t="s">
        <v>2166</v>
      </c>
      <c r="BY651">
        <v>122.6743258163231</v>
      </c>
      <c r="BZ651">
        <v>3.7000404798367192E-2</v>
      </c>
      <c r="CA651">
        <v>0.19491928972194811</v>
      </c>
      <c r="CB651">
        <v>7.1609489448984195E-2</v>
      </c>
      <c r="CC651">
        <v>0.1684511418851028</v>
      </c>
      <c r="CD651" t="s">
        <v>3687</v>
      </c>
      <c r="CE651">
        <v>0.36738020927089859</v>
      </c>
      <c r="CF651">
        <v>13.54546275053759</v>
      </c>
      <c r="CG651">
        <v>6.3438804341263308</v>
      </c>
      <c r="CH651">
        <v>93.195079086115996</v>
      </c>
      <c r="CI651">
        <v>1341.551845342706</v>
      </c>
    </row>
    <row r="652" spans="1:87">
      <c r="A652">
        <v>480</v>
      </c>
      <c r="B652">
        <v>461</v>
      </c>
      <c r="C652">
        <v>430</v>
      </c>
      <c r="D652">
        <v>560</v>
      </c>
      <c r="E652">
        <v>726</v>
      </c>
      <c r="F652" t="s">
        <v>716</v>
      </c>
      <c r="J652">
        <v>2009</v>
      </c>
      <c r="L652">
        <v>301314381</v>
      </c>
      <c r="M652">
        <v>343297</v>
      </c>
      <c r="N652">
        <v>7811846303</v>
      </c>
      <c r="O652" t="s">
        <v>2198</v>
      </c>
      <c r="P652" t="s">
        <v>389</v>
      </c>
      <c r="Q652" t="s">
        <v>2047</v>
      </c>
      <c r="S652" t="s">
        <v>2017</v>
      </c>
      <c r="U652">
        <v>400</v>
      </c>
      <c r="V652" t="s">
        <v>113</v>
      </c>
      <c r="W652">
        <v>2023</v>
      </c>
      <c r="X652">
        <v>1523599</v>
      </c>
      <c r="Y652">
        <v>80204</v>
      </c>
      <c r="Z652">
        <v>48397</v>
      </c>
      <c r="AA652">
        <v>40790</v>
      </c>
      <c r="AB652">
        <v>6264</v>
      </c>
      <c r="AC652">
        <v>361582</v>
      </c>
      <c r="AD652">
        <v>414</v>
      </c>
      <c r="AE652">
        <v>67926</v>
      </c>
      <c r="AF652">
        <v>1032082</v>
      </c>
      <c r="AG652">
        <v>259829</v>
      </c>
      <c r="AH652">
        <v>772255</v>
      </c>
      <c r="AI652">
        <v>201760</v>
      </c>
      <c r="AJ652">
        <v>830324</v>
      </c>
      <c r="AM652" t="s">
        <v>47</v>
      </c>
      <c r="AN652" t="s">
        <v>186</v>
      </c>
      <c r="AO652" t="s">
        <v>300</v>
      </c>
      <c r="AP652" t="s">
        <v>301</v>
      </c>
      <c r="AQ652" t="s">
        <v>71</v>
      </c>
      <c r="AR652">
        <v>0.2373209748759352</v>
      </c>
      <c r="AS652">
        <v>-1.1685163526773621</v>
      </c>
      <c r="AT652">
        <v>2.6772136237947119E-2</v>
      </c>
      <c r="AU652">
        <v>3.9522053480246733E-2</v>
      </c>
      <c r="AV652">
        <v>0.20217089611419509</v>
      </c>
      <c r="AW652" t="s">
        <v>57</v>
      </c>
      <c r="AX652">
        <v>0</v>
      </c>
      <c r="AY652">
        <v>0.19548834298049961</v>
      </c>
      <c r="AZ652">
        <v>164.07246376811591</v>
      </c>
      <c r="BA652">
        <v>3680.1908212560388</v>
      </c>
      <c r="BB652">
        <v>627.60628019323667</v>
      </c>
      <c r="BC652" t="s">
        <v>3687</v>
      </c>
      <c r="BD652" t="s">
        <v>2173</v>
      </c>
      <c r="BE652" t="s">
        <v>2174</v>
      </c>
      <c r="BF652" t="s">
        <v>2184</v>
      </c>
      <c r="BG652">
        <v>0</v>
      </c>
      <c r="BH652">
        <v>-2.412975718622451E-3</v>
      </c>
      <c r="BI652">
        <v>99.729002221119913</v>
      </c>
      <c r="BJ652">
        <v>0.69179127283799957</v>
      </c>
      <c r="BK652">
        <v>44.731161029797057</v>
      </c>
      <c r="BL652">
        <v>0.36970777366888541</v>
      </c>
      <c r="BM652">
        <v>18.88040695405806</v>
      </c>
      <c r="BN652" t="s">
        <v>48</v>
      </c>
      <c r="BO652" t="s">
        <v>49</v>
      </c>
      <c r="BP652" t="s">
        <v>48</v>
      </c>
      <c r="BQ652" t="s">
        <v>3728</v>
      </c>
      <c r="BR652" t="s">
        <v>2165</v>
      </c>
      <c r="BS652">
        <v>48.920863309352519</v>
      </c>
      <c r="BT652">
        <v>0.3982448601346773</v>
      </c>
      <c r="BU652">
        <v>10.46860920665309</v>
      </c>
      <c r="BV652" t="s">
        <v>48</v>
      </c>
      <c r="BW652" t="s">
        <v>2180</v>
      </c>
      <c r="BX652" t="s">
        <v>2166</v>
      </c>
      <c r="BY652">
        <v>936.18675499704659</v>
      </c>
      <c r="BZ652">
        <v>2.7274641294806709E-2</v>
      </c>
      <c r="CA652">
        <v>0.16656392849423199</v>
      </c>
      <c r="CB652">
        <v>3.2427596654686461E-2</v>
      </c>
      <c r="CC652">
        <v>0.23973395059455771</v>
      </c>
      <c r="CD652" t="s">
        <v>3687</v>
      </c>
      <c r="CE652">
        <v>0.19468558977827791</v>
      </c>
      <c r="CF652">
        <v>13.54479458440813</v>
      </c>
      <c r="CG652">
        <v>5.6276211136906369</v>
      </c>
      <c r="CH652">
        <v>130.35971223021579</v>
      </c>
      <c r="CI652">
        <v>2744.0040662589922</v>
      </c>
    </row>
    <row r="653" spans="1:87">
      <c r="A653">
        <v>988</v>
      </c>
      <c r="B653">
        <v>707</v>
      </c>
      <c r="C653">
        <v>641</v>
      </c>
      <c r="D653">
        <v>616</v>
      </c>
      <c r="E653">
        <v>729</v>
      </c>
      <c r="F653" t="s">
        <v>1259</v>
      </c>
      <c r="J653">
        <v>2016</v>
      </c>
      <c r="L653">
        <v>363626103</v>
      </c>
      <c r="M653">
        <v>597710</v>
      </c>
      <c r="N653">
        <v>5223052427</v>
      </c>
      <c r="O653" t="s">
        <v>2200</v>
      </c>
      <c r="P653" t="s">
        <v>724</v>
      </c>
      <c r="Q653" t="s">
        <v>2077</v>
      </c>
      <c r="S653" t="s">
        <v>1991</v>
      </c>
      <c r="U653">
        <v>500</v>
      </c>
      <c r="V653" t="s">
        <v>113</v>
      </c>
      <c r="W653">
        <v>2023</v>
      </c>
      <c r="X653">
        <v>799338</v>
      </c>
      <c r="Y653">
        <v>1605</v>
      </c>
      <c r="Z653">
        <v>2693</v>
      </c>
      <c r="AA653">
        <v>1658</v>
      </c>
      <c r="AB653">
        <v>1547</v>
      </c>
      <c r="AC653">
        <v>22401</v>
      </c>
      <c r="AD653">
        <v>77</v>
      </c>
      <c r="AE653">
        <v>18373</v>
      </c>
      <c r="AF653">
        <v>341829</v>
      </c>
      <c r="AG653">
        <v>16376</v>
      </c>
      <c r="AH653">
        <v>325453</v>
      </c>
      <c r="AI653">
        <v>172168</v>
      </c>
      <c r="AJ653">
        <v>169661</v>
      </c>
      <c r="AM653" t="s">
        <v>42</v>
      </c>
      <c r="AN653" t="s">
        <v>43</v>
      </c>
      <c r="AO653" t="s">
        <v>87</v>
      </c>
      <c r="AP653" t="s">
        <v>88</v>
      </c>
      <c r="AQ653" t="s">
        <v>46</v>
      </c>
      <c r="AR653">
        <v>2.8024440224285591E-2</v>
      </c>
      <c r="AS653">
        <v>-25.350838117171101</v>
      </c>
      <c r="AT653">
        <v>2.074216414082653E-3</v>
      </c>
      <c r="AU653">
        <v>4.8503784055770579E-3</v>
      </c>
      <c r="AV653">
        <v>9.6301287114911021E-3</v>
      </c>
      <c r="AW653" t="s">
        <v>47</v>
      </c>
      <c r="AX653">
        <v>1</v>
      </c>
      <c r="AY653">
        <v>0.50366703819746128</v>
      </c>
      <c r="AZ653">
        <v>238.6103896103896</v>
      </c>
      <c r="BA653">
        <v>10381.012987012989</v>
      </c>
      <c r="BB653">
        <v>212.6753246753247</v>
      </c>
      <c r="BC653" t="s">
        <v>3685</v>
      </c>
      <c r="BD653" t="s">
        <v>2173</v>
      </c>
      <c r="BE653" t="s">
        <v>2174</v>
      </c>
      <c r="BF653" t="s">
        <v>2185</v>
      </c>
      <c r="BG653">
        <v>1</v>
      </c>
      <c r="BH653">
        <v>1.1381767728961829E-2</v>
      </c>
      <c r="BI653">
        <v>4.9970051070805566</v>
      </c>
      <c r="BJ653">
        <v>4.8761640972941223E-2</v>
      </c>
      <c r="BK653">
        <v>-23.91521369052133</v>
      </c>
      <c r="BL653">
        <v>-0.27332185819617288</v>
      </c>
      <c r="BM653">
        <v>1.226501614481412</v>
      </c>
      <c r="BN653" t="s">
        <v>48</v>
      </c>
      <c r="BO653" t="s">
        <v>49</v>
      </c>
      <c r="BP653" t="s">
        <v>48</v>
      </c>
      <c r="BQ653" t="s">
        <v>3731</v>
      </c>
      <c r="BR653" t="s">
        <v>2168</v>
      </c>
      <c r="BS653">
        <v>13.23529411764706</v>
      </c>
      <c r="BT653">
        <v>0.12429771667757721</v>
      </c>
      <c r="BU653">
        <v>3.1562279352950862</v>
      </c>
      <c r="BV653" t="s">
        <v>49</v>
      </c>
      <c r="BW653" t="s">
        <v>2180</v>
      </c>
      <c r="BX653" t="s">
        <v>2166</v>
      </c>
      <c r="BY653">
        <v>-814.51642475171866</v>
      </c>
      <c r="BZ653">
        <v>-1.7154956810491579E-2</v>
      </c>
      <c r="CA653">
        <v>-7.6258765962664732E-2</v>
      </c>
      <c r="CB653">
        <v>-3.8113581976303039E-2</v>
      </c>
      <c r="CC653">
        <v>1.6642672495323769E-2</v>
      </c>
      <c r="CD653" t="s">
        <v>3685</v>
      </c>
      <c r="CE653">
        <v>0.49979279752524369</v>
      </c>
      <c r="CF653">
        <v>13.542777523110001</v>
      </c>
      <c r="CG653">
        <v>4.219507705176107</v>
      </c>
      <c r="CH653">
        <v>177.02941176470591</v>
      </c>
      <c r="CI653">
        <v>11195.52941176471</v>
      </c>
    </row>
    <row r="654" spans="1:87">
      <c r="A654">
        <v>1634</v>
      </c>
      <c r="B654">
        <v>462</v>
      </c>
      <c r="C654">
        <v>542</v>
      </c>
      <c r="D654">
        <v>617</v>
      </c>
      <c r="E654">
        <v>730</v>
      </c>
      <c r="F654" t="s">
        <v>1779</v>
      </c>
      <c r="J654">
        <v>2003</v>
      </c>
      <c r="L654">
        <v>651535211</v>
      </c>
      <c r="M654">
        <v>164160</v>
      </c>
      <c r="N654">
        <v>7922047597</v>
      </c>
      <c r="O654" t="s">
        <v>2200</v>
      </c>
      <c r="P654" t="s">
        <v>1117</v>
      </c>
      <c r="Q654" t="s">
        <v>2672</v>
      </c>
      <c r="S654" t="s">
        <v>1994</v>
      </c>
      <c r="U654">
        <v>400</v>
      </c>
      <c r="V654" t="s">
        <v>113</v>
      </c>
      <c r="W654">
        <v>2023</v>
      </c>
      <c r="X654">
        <v>490133.87310000003</v>
      </c>
      <c r="Y654">
        <v>36965.101450000002</v>
      </c>
      <c r="Z654">
        <v>38320.183199999999</v>
      </c>
      <c r="AA654">
        <v>30999.526529999999</v>
      </c>
      <c r="AB654">
        <v>10677.17496</v>
      </c>
      <c r="AC654">
        <v>5086</v>
      </c>
      <c r="AD654">
        <v>106.5</v>
      </c>
      <c r="AE654">
        <v>14280.84188</v>
      </c>
      <c r="AF654">
        <v>140777.89231</v>
      </c>
      <c r="AG654">
        <v>71047.337930000009</v>
      </c>
      <c r="AH654">
        <v>69730.554380000001</v>
      </c>
      <c r="AI654">
        <v>51085.515529999997</v>
      </c>
      <c r="AJ654">
        <v>89692.376780000006</v>
      </c>
      <c r="AM654" t="s">
        <v>0</v>
      </c>
      <c r="AN654" t="s">
        <v>75</v>
      </c>
      <c r="AO654" t="s">
        <v>145</v>
      </c>
      <c r="AP654" t="s">
        <v>146</v>
      </c>
      <c r="AQ654" t="s">
        <v>64</v>
      </c>
      <c r="AR654">
        <v>1.0376756798774291E-2</v>
      </c>
      <c r="AS654">
        <v>-68.171898040714495</v>
      </c>
      <c r="AT654">
        <v>6.3247060102037261E-2</v>
      </c>
      <c r="AU654">
        <v>0.2202016667626866</v>
      </c>
      <c r="AV654">
        <v>0.60681635896960873</v>
      </c>
      <c r="AW654" t="s">
        <v>57</v>
      </c>
      <c r="AX654">
        <v>0</v>
      </c>
      <c r="AY654">
        <v>0.36288024129177271</v>
      </c>
      <c r="AZ654">
        <v>134.09241201877941</v>
      </c>
      <c r="BA654">
        <v>4602.1959915492962</v>
      </c>
      <c r="BB654">
        <v>667.1111542723005</v>
      </c>
      <c r="BC654" t="s">
        <v>3685</v>
      </c>
      <c r="BD654" t="s">
        <v>2173</v>
      </c>
      <c r="BE654" t="s">
        <v>2174</v>
      </c>
      <c r="BF654" t="s">
        <v>2184</v>
      </c>
      <c r="BG654">
        <v>0</v>
      </c>
      <c r="BH654">
        <v>-7.4230504715212808E-4</v>
      </c>
      <c r="BI654">
        <v>-35.602861223035298</v>
      </c>
      <c r="BJ654">
        <v>-0.44010098279389709</v>
      </c>
      <c r="BK654">
        <v>-53.335406683358912</v>
      </c>
      <c r="BL654">
        <v>-0.76218448196301125</v>
      </c>
      <c r="BM654">
        <v>-10.418848037645899</v>
      </c>
      <c r="BN654" t="s">
        <v>48</v>
      </c>
      <c r="BO654" t="s">
        <v>49</v>
      </c>
      <c r="BP654" t="s">
        <v>48</v>
      </c>
      <c r="BQ654" t="s">
        <v>3730</v>
      </c>
      <c r="BR654" t="s">
        <v>2168</v>
      </c>
      <c r="BS654">
        <v>14.516129032258069</v>
      </c>
      <c r="BT654">
        <v>0.13554549199622379</v>
      </c>
      <c r="BU654">
        <v>3.4467056660589801</v>
      </c>
      <c r="BV654" t="s">
        <v>48</v>
      </c>
      <c r="BW654" t="s">
        <v>2180</v>
      </c>
      <c r="BX654" t="s">
        <v>2166</v>
      </c>
      <c r="BY654">
        <v>-3581.7960306012401</v>
      </c>
      <c r="BZ654">
        <v>2.963263294447557E-2</v>
      </c>
      <c r="CA654">
        <v>0.21595776669115921</v>
      </c>
      <c r="CB654">
        <v>0.15507236529514151</v>
      </c>
      <c r="CC654">
        <v>1.111906184592642E-2</v>
      </c>
      <c r="CD654" t="s">
        <v>3685</v>
      </c>
      <c r="CE654">
        <v>0.71806801705312218</v>
      </c>
      <c r="CF654">
        <v>13.5425348259737</v>
      </c>
      <c r="CG654">
        <v>4.5325994931532563</v>
      </c>
      <c r="CH654">
        <v>93.709677419354833</v>
      </c>
      <c r="CI654">
        <v>8183.9920221505363</v>
      </c>
    </row>
    <row r="655" spans="1:87">
      <c r="A655">
        <v>1570</v>
      </c>
      <c r="B655">
        <v>470</v>
      </c>
      <c r="C655">
        <v>265</v>
      </c>
      <c r="D655">
        <v>582</v>
      </c>
      <c r="E655">
        <v>731</v>
      </c>
      <c r="F655" t="s">
        <v>1733</v>
      </c>
      <c r="H655">
        <v>2009</v>
      </c>
      <c r="J655">
        <v>2009</v>
      </c>
      <c r="L655">
        <v>301148244</v>
      </c>
      <c r="M655">
        <v>332014</v>
      </c>
      <c r="N655">
        <v>7811839409</v>
      </c>
      <c r="O655" t="s">
        <v>2200</v>
      </c>
      <c r="P655" t="s">
        <v>1734</v>
      </c>
      <c r="Q655" t="s">
        <v>2147</v>
      </c>
      <c r="S655" t="s">
        <v>1984</v>
      </c>
      <c r="T655" t="s">
        <v>2681</v>
      </c>
      <c r="U655">
        <v>500</v>
      </c>
      <c r="V655" t="s">
        <v>113</v>
      </c>
      <c r="W655">
        <v>2023</v>
      </c>
      <c r="X655">
        <v>509764.23434000002</v>
      </c>
      <c r="Y655">
        <v>95384.571559999997</v>
      </c>
      <c r="Z655">
        <v>75445.391199999998</v>
      </c>
      <c r="AA655">
        <v>63116.220200000003</v>
      </c>
      <c r="AB655">
        <v>422.30315999999999</v>
      </c>
      <c r="AC655">
        <v>396750</v>
      </c>
      <c r="AD655">
        <v>18</v>
      </c>
      <c r="AE655">
        <v>10743.75375</v>
      </c>
      <c r="AF655">
        <v>728916.37057999999</v>
      </c>
      <c r="AG655">
        <v>257169.92475999999</v>
      </c>
      <c r="AH655">
        <v>471746.44582000002</v>
      </c>
      <c r="AI655">
        <v>511327.92778999999</v>
      </c>
      <c r="AJ655">
        <v>217588.44279</v>
      </c>
      <c r="AM655" t="s">
        <v>67</v>
      </c>
      <c r="AN655" t="s">
        <v>68</v>
      </c>
      <c r="AO655" t="s">
        <v>69</v>
      </c>
      <c r="AP655" t="s">
        <v>70</v>
      </c>
      <c r="AQ655" t="s">
        <v>71</v>
      </c>
      <c r="AR655">
        <v>0.77830097380935059</v>
      </c>
      <c r="AS655">
        <v>-66.186085418241206</v>
      </c>
      <c r="AT655">
        <v>0.1238145321860754</v>
      </c>
      <c r="AU655">
        <v>8.6589110558428425E-2</v>
      </c>
      <c r="AV655">
        <v>0.1234358945985863</v>
      </c>
      <c r="AW655" t="s">
        <v>47</v>
      </c>
      <c r="AX655">
        <v>1</v>
      </c>
      <c r="AY655">
        <v>0.70149052542630586</v>
      </c>
      <c r="AZ655">
        <v>596.87520833333338</v>
      </c>
      <c r="BA655">
        <v>28320.23524111111</v>
      </c>
      <c r="BB655">
        <v>14287.218042222221</v>
      </c>
      <c r="BC655" t="s">
        <v>3688</v>
      </c>
      <c r="BD655" t="s">
        <v>2173</v>
      </c>
      <c r="BE655" t="s">
        <v>2174</v>
      </c>
      <c r="BF655" t="s">
        <v>2185</v>
      </c>
      <c r="BG655">
        <v>1</v>
      </c>
      <c r="BH655">
        <v>0.77301682059287258</v>
      </c>
      <c r="BI655">
        <v>-33.423818128197041</v>
      </c>
      <c r="BJ655">
        <v>-0.40682330195895489</v>
      </c>
      <c r="BK655">
        <v>-51.75638994796887</v>
      </c>
      <c r="BL655">
        <v>-0.72890680112806905</v>
      </c>
      <c r="BM655">
        <v>-9.6704760977702087</v>
      </c>
      <c r="BN655" t="s">
        <v>48</v>
      </c>
      <c r="BO655" t="s">
        <v>49</v>
      </c>
      <c r="BP655" t="s">
        <v>48</v>
      </c>
      <c r="BQ655" t="s">
        <v>3730</v>
      </c>
      <c r="BR655" t="s">
        <v>2168</v>
      </c>
      <c r="BS655">
        <v>-65.384615384615387</v>
      </c>
      <c r="BT655">
        <v>-1.060871960685263</v>
      </c>
      <c r="BU655">
        <v>-23.296127515323452</v>
      </c>
      <c r="BV655" t="s">
        <v>49</v>
      </c>
      <c r="BW655" t="s">
        <v>2182</v>
      </c>
      <c r="BX655" t="s">
        <v>2167</v>
      </c>
      <c r="BY655">
        <v>13595.512258995719</v>
      </c>
      <c r="BZ655">
        <v>-3.9363415211232438E-3</v>
      </c>
      <c r="CA655">
        <v>-1.167633237644744E-2</v>
      </c>
      <c r="CB655">
        <v>-5.885258929913869E-3</v>
      </c>
      <c r="CC655">
        <v>5.2841532164779837E-3</v>
      </c>
      <c r="CD655" t="s">
        <v>3685</v>
      </c>
      <c r="CE655">
        <v>0.50403317926998581</v>
      </c>
      <c r="CF655">
        <v>13.54852691416469</v>
      </c>
      <c r="CG655">
        <v>3.951243718581428</v>
      </c>
      <c r="CH655">
        <v>153.86686653846149</v>
      </c>
      <c r="CI655">
        <v>14724.722982115391</v>
      </c>
    </row>
    <row r="656" spans="1:87">
      <c r="C656">
        <v>846</v>
      </c>
      <c r="E656">
        <v>732</v>
      </c>
      <c r="F656" t="s">
        <v>2711</v>
      </c>
      <c r="L656" t="s">
        <v>3317</v>
      </c>
      <c r="M656">
        <v>32278</v>
      </c>
      <c r="N656">
        <v>1130020467</v>
      </c>
      <c r="O656" t="s">
        <v>2200</v>
      </c>
      <c r="P656" t="s">
        <v>163</v>
      </c>
      <c r="Q656" t="s">
        <v>2013</v>
      </c>
      <c r="S656" t="s">
        <v>2004</v>
      </c>
      <c r="U656">
        <v>500</v>
      </c>
      <c r="V656" t="s">
        <v>113</v>
      </c>
      <c r="W656">
        <v>2023</v>
      </c>
      <c r="X656">
        <v>635404</v>
      </c>
      <c r="Y656">
        <v>28537</v>
      </c>
      <c r="Z656">
        <v>28151</v>
      </c>
      <c r="AA656">
        <v>22145</v>
      </c>
      <c r="AB656">
        <v>6191</v>
      </c>
      <c r="AC656">
        <v>46979</v>
      </c>
      <c r="AD656">
        <v>319</v>
      </c>
      <c r="AE656">
        <v>98468</v>
      </c>
      <c r="AF656">
        <v>436715</v>
      </c>
      <c r="AG656">
        <v>28081</v>
      </c>
      <c r="AH656">
        <v>408634</v>
      </c>
      <c r="AI656">
        <v>196740</v>
      </c>
      <c r="AJ656">
        <v>239975</v>
      </c>
      <c r="AM656" t="s">
        <v>42</v>
      </c>
      <c r="AN656" t="s">
        <v>43</v>
      </c>
      <c r="AO656" t="s">
        <v>87</v>
      </c>
      <c r="AP656" t="s">
        <v>88</v>
      </c>
      <c r="AQ656" t="s">
        <v>46</v>
      </c>
      <c r="AR656">
        <v>7.393563779894366E-2</v>
      </c>
      <c r="AS656">
        <v>-19.513712097573691</v>
      </c>
      <c r="AT656">
        <v>3.4851842292462749E-2</v>
      </c>
      <c r="AU656">
        <v>5.0708127726320371E-2</v>
      </c>
      <c r="AV656">
        <v>0.1125597234929348</v>
      </c>
      <c r="AW656" t="s">
        <v>47</v>
      </c>
      <c r="AX656">
        <v>1</v>
      </c>
      <c r="AY656">
        <v>0.45049975384404017</v>
      </c>
      <c r="AZ656">
        <v>308.67711598746081</v>
      </c>
      <c r="BA656">
        <v>1991.862068965517</v>
      </c>
      <c r="BB656">
        <v>88.028213166144198</v>
      </c>
      <c r="BC656" t="s">
        <v>3685</v>
      </c>
      <c r="BD656" t="s">
        <v>2173</v>
      </c>
      <c r="BE656" t="s">
        <v>2174</v>
      </c>
      <c r="BF656" t="s">
        <v>2185</v>
      </c>
      <c r="BG656">
        <v>1</v>
      </c>
      <c r="BH656">
        <v>1.578265716303268E-2</v>
      </c>
      <c r="BI656">
        <v>-14.68926994671258</v>
      </c>
      <c r="BJ656">
        <v>-0.15886994745215871</v>
      </c>
      <c r="BK656">
        <v>-38.180630396168532</v>
      </c>
      <c r="BL656">
        <v>-0.48095344662127282</v>
      </c>
      <c r="BM656">
        <v>-3.8939086863585941</v>
      </c>
      <c r="BN656" t="s">
        <v>49</v>
      </c>
      <c r="BO656" t="s">
        <v>49</v>
      </c>
      <c r="BP656" t="s">
        <v>49</v>
      </c>
      <c r="BQ656" t="s">
        <v>3730</v>
      </c>
      <c r="BR656" t="s">
        <v>2168</v>
      </c>
      <c r="BS656">
        <v>-43.639575971731453</v>
      </c>
      <c r="BT656">
        <v>-0.57340297541833873</v>
      </c>
      <c r="BU656">
        <v>-13.354988645925991</v>
      </c>
      <c r="BV656" t="s">
        <v>49</v>
      </c>
      <c r="BW656" t="s">
        <v>2182</v>
      </c>
      <c r="BX656" t="s">
        <v>2167</v>
      </c>
      <c r="BY656">
        <v>675.9409563153406</v>
      </c>
      <c r="BZ656">
        <v>5.4696657110726347E-2</v>
      </c>
      <c r="CA656">
        <v>0.1174163887066933</v>
      </c>
      <c r="CB656">
        <v>8.8814087919029561E-2</v>
      </c>
      <c r="CC656">
        <v>5.8152980635910977E-2</v>
      </c>
      <c r="CD656" t="s">
        <v>3685</v>
      </c>
      <c r="CE656">
        <v>0.75640282329656394</v>
      </c>
      <c r="CF656">
        <v>13.520886243496991</v>
      </c>
      <c r="CG656">
        <v>6.3385940782031831</v>
      </c>
      <c r="CH656">
        <v>154.17844522968201</v>
      </c>
      <c r="CI656">
        <v>1315.9211126501771</v>
      </c>
    </row>
    <row r="657" spans="1:87">
      <c r="A657">
        <v>674</v>
      </c>
      <c r="B657">
        <v>750</v>
      </c>
      <c r="C657">
        <v>961</v>
      </c>
      <c r="D657">
        <v>923</v>
      </c>
      <c r="E657">
        <v>733</v>
      </c>
      <c r="F657" t="s">
        <v>958</v>
      </c>
      <c r="J657">
        <v>2004</v>
      </c>
      <c r="L657">
        <v>634552585</v>
      </c>
      <c r="M657">
        <v>197792</v>
      </c>
      <c r="N657">
        <v>7891610197</v>
      </c>
      <c r="O657" t="s">
        <v>2200</v>
      </c>
      <c r="P657" t="s">
        <v>728</v>
      </c>
      <c r="Q657" t="s">
        <v>2078</v>
      </c>
      <c r="S657" t="s">
        <v>2000</v>
      </c>
      <c r="U657">
        <v>500</v>
      </c>
      <c r="V657" t="s">
        <v>113</v>
      </c>
      <c r="W657">
        <v>2023</v>
      </c>
      <c r="X657">
        <v>1125897</v>
      </c>
      <c r="Y657">
        <v>22572</v>
      </c>
      <c r="Z657">
        <v>17240</v>
      </c>
      <c r="AA657">
        <v>15779</v>
      </c>
      <c r="AB657">
        <v>4743</v>
      </c>
      <c r="AC657">
        <v>39358</v>
      </c>
      <c r="AD657">
        <v>117</v>
      </c>
      <c r="AE657">
        <v>15054</v>
      </c>
      <c r="AF657">
        <v>486017</v>
      </c>
      <c r="AG657">
        <v>82078</v>
      </c>
      <c r="AH657">
        <v>403939</v>
      </c>
      <c r="AI657">
        <v>317592</v>
      </c>
      <c r="AJ657">
        <v>168425</v>
      </c>
      <c r="AM657" t="s">
        <v>0</v>
      </c>
      <c r="AN657" t="s">
        <v>75</v>
      </c>
      <c r="AO657" t="s">
        <v>138</v>
      </c>
      <c r="AP657" t="s">
        <v>139</v>
      </c>
      <c r="AQ657" t="s">
        <v>64</v>
      </c>
      <c r="AR657">
        <v>3.4957016494404018E-2</v>
      </c>
      <c r="AS657">
        <v>9.6994486270238092</v>
      </c>
      <c r="AT657">
        <v>1.401460346727987E-2</v>
      </c>
      <c r="AU657">
        <v>3.2465942549334693E-2</v>
      </c>
      <c r="AV657">
        <v>4.9683241391470817E-2</v>
      </c>
      <c r="AW657" t="s">
        <v>47</v>
      </c>
      <c r="AX657">
        <v>1</v>
      </c>
      <c r="AY657">
        <v>0.65345862387529652</v>
      </c>
      <c r="AZ657">
        <v>128.66666666666671</v>
      </c>
      <c r="BA657">
        <v>9623.0512820512813</v>
      </c>
      <c r="BB657">
        <v>701.52136752136755</v>
      </c>
      <c r="BC657" t="s">
        <v>3685</v>
      </c>
      <c r="BD657" t="s">
        <v>2173</v>
      </c>
      <c r="BE657" t="s">
        <v>2174</v>
      </c>
      <c r="BF657" t="s">
        <v>2185</v>
      </c>
      <c r="BG657">
        <v>1</v>
      </c>
      <c r="BH657">
        <v>2.8606587306174609E-2</v>
      </c>
      <c r="BI657">
        <v>48.523663725382853</v>
      </c>
      <c r="BJ657">
        <v>0.3955741112456117</v>
      </c>
      <c r="BK657">
        <v>7.6258432792629467</v>
      </c>
      <c r="BL657">
        <v>7.3490612076497541E-2</v>
      </c>
      <c r="BM657">
        <v>10.39487534614176</v>
      </c>
      <c r="BN657" t="s">
        <v>49</v>
      </c>
      <c r="BO657" t="s">
        <v>49</v>
      </c>
      <c r="BP657" t="s">
        <v>49</v>
      </c>
      <c r="BQ657" t="s">
        <v>3728</v>
      </c>
      <c r="BR657" t="s">
        <v>2165</v>
      </c>
      <c r="BS657">
        <v>-5.6451612903225801</v>
      </c>
      <c r="BT657">
        <v>-5.8107630807280763E-2</v>
      </c>
      <c r="BU657">
        <v>-1.4421901266013391</v>
      </c>
      <c r="BV657" t="s">
        <v>49</v>
      </c>
      <c r="BW657" t="s">
        <v>2182</v>
      </c>
      <c r="BX657" t="s">
        <v>2167</v>
      </c>
      <c r="BY657">
        <v>3509.6722497932169</v>
      </c>
      <c r="BZ657">
        <v>1.8667412430958541E-2</v>
      </c>
      <c r="CA657">
        <v>6.4446640586218046E-2</v>
      </c>
      <c r="CB657">
        <v>4.9605810655907231E-2</v>
      </c>
      <c r="CC657">
        <v>6.3504291882294124E-3</v>
      </c>
      <c r="CD657" t="s">
        <v>3685</v>
      </c>
      <c r="CE657">
        <v>0.76971910722861581</v>
      </c>
      <c r="CF657">
        <v>13.53851649800702</v>
      </c>
      <c r="CG657">
        <v>4.8202815656050371</v>
      </c>
      <c r="CH657">
        <v>93.725806451612897</v>
      </c>
      <c r="CI657">
        <v>6113.3790322580644</v>
      </c>
    </row>
    <row r="658" spans="1:87">
      <c r="A658">
        <v>395</v>
      </c>
      <c r="B658">
        <v>476</v>
      </c>
      <c r="C658">
        <v>491</v>
      </c>
      <c r="D658">
        <v>549</v>
      </c>
      <c r="E658">
        <v>734</v>
      </c>
      <c r="F658" t="s">
        <v>630</v>
      </c>
      <c r="J658">
        <v>2001</v>
      </c>
      <c r="L658" t="s">
        <v>3363</v>
      </c>
      <c r="M658">
        <v>29819</v>
      </c>
      <c r="N658">
        <v>5213033865</v>
      </c>
      <c r="O658" t="s">
        <v>2200</v>
      </c>
      <c r="P658" t="s">
        <v>631</v>
      </c>
      <c r="Q658" t="s">
        <v>2070</v>
      </c>
      <c r="S658" t="s">
        <v>1984</v>
      </c>
      <c r="U658">
        <v>500</v>
      </c>
      <c r="V658" t="s">
        <v>113</v>
      </c>
      <c r="W658">
        <v>2023</v>
      </c>
      <c r="X658">
        <v>1762712.38</v>
      </c>
      <c r="Y658">
        <v>443938.72068999999</v>
      </c>
      <c r="Z658">
        <v>113684.24761000001</v>
      </c>
      <c r="AA658">
        <v>87227.191609999994</v>
      </c>
      <c r="AB658">
        <v>632551.90195000009</v>
      </c>
      <c r="AC658">
        <v>47016</v>
      </c>
      <c r="AD658">
        <v>327</v>
      </c>
      <c r="AE658">
        <v>40119</v>
      </c>
      <c r="AF658">
        <v>7595522.0611199997</v>
      </c>
      <c r="AG658">
        <v>6220661.01095</v>
      </c>
      <c r="AH658">
        <v>1374861.0501699999</v>
      </c>
      <c r="AI658">
        <v>307778.79716000002</v>
      </c>
      <c r="AJ658">
        <v>7287743.2639600001</v>
      </c>
      <c r="AM658" t="s">
        <v>117</v>
      </c>
      <c r="AN658" t="s">
        <v>118</v>
      </c>
      <c r="AO658" t="s">
        <v>119</v>
      </c>
      <c r="AP658" t="s">
        <v>120</v>
      </c>
      <c r="AQ658" t="s">
        <v>56</v>
      </c>
      <c r="AR658">
        <v>2.6672530659823241E-2</v>
      </c>
      <c r="AS658">
        <v>18.008057928403741</v>
      </c>
      <c r="AT658">
        <v>4.9484642304492128E-2</v>
      </c>
      <c r="AU658">
        <v>1.1484028472051849E-2</v>
      </c>
      <c r="AV658">
        <v>0.28340870916021738</v>
      </c>
      <c r="AW658" t="s">
        <v>47</v>
      </c>
      <c r="AX658">
        <v>1</v>
      </c>
      <c r="AY658">
        <v>4.0521085276739553E-2</v>
      </c>
      <c r="AZ658">
        <v>122.6880733944954</v>
      </c>
      <c r="BA658">
        <v>5390.5577370030578</v>
      </c>
      <c r="BB658">
        <v>19023.42816804281</v>
      </c>
      <c r="BC658" t="s">
        <v>3685</v>
      </c>
      <c r="BD658" t="s">
        <v>2173</v>
      </c>
      <c r="BE658" t="s">
        <v>2174</v>
      </c>
      <c r="BF658" t="s">
        <v>2185</v>
      </c>
      <c r="BG658">
        <v>1</v>
      </c>
      <c r="BH658">
        <v>1.14190140712443E-2</v>
      </c>
      <c r="BI658">
        <v>132.77259569927679</v>
      </c>
      <c r="BJ658">
        <v>0.84489180687171306</v>
      </c>
      <c r="BK658">
        <v>68.67579398498323</v>
      </c>
      <c r="BL658">
        <v>0.52280830770260067</v>
      </c>
      <c r="BM658">
        <v>23.518771158691081</v>
      </c>
      <c r="BN658" t="s">
        <v>48</v>
      </c>
      <c r="BO658" t="s">
        <v>48</v>
      </c>
      <c r="BP658" t="s">
        <v>48</v>
      </c>
      <c r="BQ658" t="s">
        <v>3729</v>
      </c>
      <c r="BR658" t="s">
        <v>2165</v>
      </c>
      <c r="BS658">
        <v>84.745762711864401</v>
      </c>
      <c r="BT658">
        <v>0.61381043832342463</v>
      </c>
      <c r="BU658">
        <v>16.585253557260479</v>
      </c>
      <c r="BV658" t="s">
        <v>48</v>
      </c>
      <c r="BW658" t="s">
        <v>2180</v>
      </c>
      <c r="BX658" t="s">
        <v>2166</v>
      </c>
      <c r="BY658">
        <v>1112.207454517182</v>
      </c>
      <c r="BZ658">
        <v>2.8787694713100251E-3</v>
      </c>
      <c r="CA658">
        <v>2.0607252240329721E-2</v>
      </c>
      <c r="CB658">
        <v>7.8443733892946611E-4</v>
      </c>
      <c r="CC658">
        <v>1.5253516588578941E-2</v>
      </c>
      <c r="CD658" t="s">
        <v>3685</v>
      </c>
      <c r="CE658">
        <v>3.806608128929833E-2</v>
      </c>
      <c r="CF658">
        <v>13.537472498828169</v>
      </c>
      <c r="CG658">
        <v>5.1761497325738288</v>
      </c>
      <c r="CH658">
        <v>156.99009875706221</v>
      </c>
      <c r="CI658">
        <v>4278.3502824858761</v>
      </c>
    </row>
    <row r="659" spans="1:87">
      <c r="A659">
        <v>404</v>
      </c>
      <c r="C659">
        <v>763</v>
      </c>
      <c r="D659">
        <v>900</v>
      </c>
      <c r="E659">
        <v>735</v>
      </c>
      <c r="F659" t="s">
        <v>639</v>
      </c>
      <c r="J659">
        <v>2001</v>
      </c>
      <c r="L659">
        <v>276896005</v>
      </c>
      <c r="M659">
        <v>24137</v>
      </c>
      <c r="N659">
        <v>6312292808</v>
      </c>
      <c r="O659" t="s">
        <v>2200</v>
      </c>
      <c r="P659" t="s">
        <v>291</v>
      </c>
      <c r="Q659" t="s">
        <v>2309</v>
      </c>
      <c r="S659" t="s">
        <v>1986</v>
      </c>
      <c r="U659">
        <v>500</v>
      </c>
      <c r="V659" t="s">
        <v>113</v>
      </c>
      <c r="W659">
        <v>2023</v>
      </c>
      <c r="X659">
        <v>1730067.51183</v>
      </c>
      <c r="Y659">
        <v>32918.875160000003</v>
      </c>
      <c r="Z659">
        <v>49494.082520000004</v>
      </c>
      <c r="AA659">
        <v>46408.356450000007</v>
      </c>
      <c r="AB659">
        <v>65123</v>
      </c>
      <c r="AC659">
        <v>1547197</v>
      </c>
      <c r="AD659">
        <v>1765</v>
      </c>
      <c r="AE659">
        <v>244195</v>
      </c>
      <c r="AF659">
        <v>1405518.6077399999</v>
      </c>
      <c r="AG659">
        <v>518082.68073999998</v>
      </c>
      <c r="AH659">
        <v>887435.92700000003</v>
      </c>
      <c r="AI659">
        <v>464482.02666999999</v>
      </c>
      <c r="AJ659">
        <v>941036.58107000007</v>
      </c>
      <c r="AM659" t="s">
        <v>0</v>
      </c>
      <c r="AN659" t="s">
        <v>75</v>
      </c>
      <c r="AO659" t="s">
        <v>93</v>
      </c>
      <c r="AP659" t="s">
        <v>94</v>
      </c>
      <c r="AQ659" t="s">
        <v>56</v>
      </c>
      <c r="AR659">
        <v>0.89429862674170069</v>
      </c>
      <c r="AS659">
        <v>8.9415832580322494</v>
      </c>
      <c r="AT659">
        <v>2.6824592758759459E-2</v>
      </c>
      <c r="AU659">
        <v>3.3018670969160772E-2</v>
      </c>
      <c r="AV659">
        <v>9.9914213651525627E-2</v>
      </c>
      <c r="AW659" t="s">
        <v>47</v>
      </c>
      <c r="AX659">
        <v>1</v>
      </c>
      <c r="AY659">
        <v>0.33047020801586019</v>
      </c>
      <c r="AZ659">
        <v>138.3541076487252</v>
      </c>
      <c r="BA659">
        <v>980.20822199999998</v>
      </c>
      <c r="BB659">
        <v>293.53126387535411</v>
      </c>
      <c r="BC659" t="s">
        <v>3688</v>
      </c>
      <c r="BD659" t="s">
        <v>2175</v>
      </c>
      <c r="BE659" t="s">
        <v>2176</v>
      </c>
      <c r="BF659" t="s">
        <v>2185</v>
      </c>
      <c r="BG659">
        <v>1</v>
      </c>
      <c r="BH659">
        <v>3.7414760275179197E-2</v>
      </c>
      <c r="BI659">
        <v>128.60783418121949</v>
      </c>
      <c r="BJ659">
        <v>0.82683783504445962</v>
      </c>
      <c r="BK659">
        <v>65.657850855956156</v>
      </c>
      <c r="BL659">
        <v>0.50475433587534724</v>
      </c>
      <c r="BM659">
        <v>22.962526302951769</v>
      </c>
      <c r="BN659" t="s">
        <v>49</v>
      </c>
      <c r="BO659" t="s">
        <v>49</v>
      </c>
      <c r="BP659" t="s">
        <v>49</v>
      </c>
      <c r="BQ659" t="s">
        <v>3729</v>
      </c>
      <c r="BR659" t="s">
        <v>2165</v>
      </c>
      <c r="BS659">
        <v>14.313471502590669</v>
      </c>
      <c r="BT659">
        <v>0.13377423878267519</v>
      </c>
      <c r="BU659">
        <v>3.4009082292039809</v>
      </c>
      <c r="BV659" t="s">
        <v>49</v>
      </c>
      <c r="BW659" t="s">
        <v>2180</v>
      </c>
      <c r="BX659" t="s">
        <v>2166</v>
      </c>
      <c r="BY659">
        <v>490.06314427979271</v>
      </c>
      <c r="BZ659">
        <v>-3.522801750565551E-3</v>
      </c>
      <c r="CA659">
        <v>-9.5798657525189377E-3</v>
      </c>
      <c r="CB659">
        <v>-4.4281374416793038E-3</v>
      </c>
      <c r="CC659">
        <v>0.85688386646652148</v>
      </c>
      <c r="CD659" t="s">
        <v>3688</v>
      </c>
      <c r="CE659">
        <v>0.46223376778687802</v>
      </c>
      <c r="CF659">
        <v>13.536833154847271</v>
      </c>
      <c r="CG659">
        <v>7.3421317305847218</v>
      </c>
      <c r="CH659">
        <v>84.773963730569946</v>
      </c>
      <c r="CI659">
        <v>490.14507772020733</v>
      </c>
    </row>
    <row r="660" spans="1:87">
      <c r="B660">
        <v>658</v>
      </c>
      <c r="C660">
        <v>694</v>
      </c>
      <c r="E660">
        <v>736</v>
      </c>
      <c r="F660" t="s">
        <v>2730</v>
      </c>
      <c r="L660" t="s">
        <v>3361</v>
      </c>
      <c r="M660">
        <v>29914</v>
      </c>
      <c r="N660">
        <v>5220011965</v>
      </c>
      <c r="O660" t="s">
        <v>2200</v>
      </c>
      <c r="P660" t="s">
        <v>731</v>
      </c>
      <c r="Q660" t="s">
        <v>2066</v>
      </c>
      <c r="S660" t="s">
        <v>1991</v>
      </c>
      <c r="U660">
        <v>500</v>
      </c>
      <c r="V660" t="s">
        <v>113</v>
      </c>
      <c r="W660">
        <v>2023</v>
      </c>
      <c r="X660">
        <v>1248948</v>
      </c>
      <c r="Y660">
        <v>62758</v>
      </c>
      <c r="Z660">
        <v>58976</v>
      </c>
      <c r="AA660">
        <v>46985</v>
      </c>
      <c r="AB660">
        <v>4015</v>
      </c>
      <c r="AC660">
        <v>312702</v>
      </c>
      <c r="AD660">
        <v>1482</v>
      </c>
      <c r="AE660">
        <v>326989</v>
      </c>
      <c r="AF660">
        <v>642349</v>
      </c>
      <c r="AG660">
        <v>43468</v>
      </c>
      <c r="AH660">
        <v>598881</v>
      </c>
      <c r="AI660">
        <v>122402</v>
      </c>
      <c r="AJ660">
        <v>519947</v>
      </c>
      <c r="AM660" t="s">
        <v>42</v>
      </c>
      <c r="AN660" t="s">
        <v>43</v>
      </c>
      <c r="AO660" t="s">
        <v>87</v>
      </c>
      <c r="AP660" t="s">
        <v>88</v>
      </c>
      <c r="AQ660" t="s">
        <v>46</v>
      </c>
      <c r="AR660">
        <v>0.25037231333890603</v>
      </c>
      <c r="AS660">
        <v>8.2146013481899871</v>
      </c>
      <c r="AT660">
        <v>3.761966070645055E-2</v>
      </c>
      <c r="AU660">
        <v>7.3145595307223948E-2</v>
      </c>
      <c r="AV660">
        <v>0.38385810689367822</v>
      </c>
      <c r="AW660" t="s">
        <v>47</v>
      </c>
      <c r="AX660">
        <v>1</v>
      </c>
      <c r="AY660">
        <v>0.19055373325092739</v>
      </c>
      <c r="AZ660">
        <v>220.64035087719299</v>
      </c>
      <c r="BA660">
        <v>842.74493927125502</v>
      </c>
      <c r="BB660">
        <v>29.330634278002702</v>
      </c>
      <c r="BC660" t="s">
        <v>3689</v>
      </c>
      <c r="BD660" t="s">
        <v>2173</v>
      </c>
      <c r="BE660" t="s">
        <v>2174</v>
      </c>
      <c r="BF660" t="s">
        <v>2185</v>
      </c>
      <c r="BG660">
        <v>1</v>
      </c>
      <c r="BH660">
        <v>4.1222174249719024E-3</v>
      </c>
      <c r="BI660">
        <v>65.229677491050239</v>
      </c>
      <c r="BJ660">
        <v>0.5021663047940077</v>
      </c>
      <c r="BK660">
        <v>19.731650355833509</v>
      </c>
      <c r="BL660">
        <v>0.18008280562489529</v>
      </c>
      <c r="BM660">
        <v>13.376230550730851</v>
      </c>
      <c r="BN660" t="s">
        <v>49</v>
      </c>
      <c r="BO660" t="s">
        <v>49</v>
      </c>
      <c r="BP660" t="s">
        <v>49</v>
      </c>
      <c r="BQ660" t="s">
        <v>3728</v>
      </c>
      <c r="BR660" t="s">
        <v>2165</v>
      </c>
      <c r="BS660">
        <v>40.473933649289101</v>
      </c>
      <c r="BT660">
        <v>0.33985175994586481</v>
      </c>
      <c r="BU660">
        <v>8.8676719576809671</v>
      </c>
      <c r="BV660" t="s">
        <v>49</v>
      </c>
      <c r="BW660" t="s">
        <v>2180</v>
      </c>
      <c r="BX660" t="s">
        <v>2166</v>
      </c>
      <c r="BY660">
        <v>126.2653184181745</v>
      </c>
      <c r="BZ660">
        <v>3.383579005299741E-2</v>
      </c>
      <c r="CA660">
        <v>0.27238647013717299</v>
      </c>
      <c r="CB660">
        <v>6.7345670560230872E-2</v>
      </c>
      <c r="CC660">
        <v>0.2462500959139341</v>
      </c>
      <c r="CD660" t="s">
        <v>3687</v>
      </c>
      <c r="CE660">
        <v>0.2472430826917203</v>
      </c>
      <c r="CF660">
        <v>13.535645850140369</v>
      </c>
      <c r="CG660">
        <v>6.9612960459101672</v>
      </c>
      <c r="CH660">
        <v>154.18483412322271</v>
      </c>
      <c r="CI660">
        <v>716.47962085308052</v>
      </c>
    </row>
    <row r="661" spans="1:87">
      <c r="A661">
        <v>657</v>
      </c>
      <c r="B661">
        <v>708</v>
      </c>
      <c r="C661">
        <v>834</v>
      </c>
      <c r="D661">
        <v>837</v>
      </c>
      <c r="E661">
        <v>737</v>
      </c>
      <c r="F661" t="s">
        <v>941</v>
      </c>
      <c r="J661">
        <v>2001</v>
      </c>
      <c r="L661">
        <v>331082154</v>
      </c>
      <c r="M661">
        <v>33516</v>
      </c>
      <c r="N661">
        <v>6731697591</v>
      </c>
      <c r="O661" t="s">
        <v>2200</v>
      </c>
      <c r="P661" t="s">
        <v>354</v>
      </c>
      <c r="Q661" t="s">
        <v>2041</v>
      </c>
      <c r="R661" t="s">
        <v>2553</v>
      </c>
      <c r="S661" t="s">
        <v>2017</v>
      </c>
      <c r="U661">
        <v>500</v>
      </c>
      <c r="V661" t="s">
        <v>113</v>
      </c>
      <c r="W661">
        <v>2023</v>
      </c>
      <c r="X661">
        <v>1149108.3556599999</v>
      </c>
      <c r="Y661">
        <v>26810.289280000001</v>
      </c>
      <c r="Z661">
        <v>32680.218390000002</v>
      </c>
      <c r="AA661">
        <v>27430.36795</v>
      </c>
      <c r="AB661">
        <v>30696.741330000001</v>
      </c>
      <c r="AC661">
        <v>123843</v>
      </c>
      <c r="AD661">
        <v>684</v>
      </c>
      <c r="AE661">
        <v>82606.328110000002</v>
      </c>
      <c r="AF661">
        <v>241523.49249</v>
      </c>
      <c r="AG661">
        <v>97627.853000000003</v>
      </c>
      <c r="AH661">
        <v>143895.63949</v>
      </c>
      <c r="AI661">
        <v>30166.53038</v>
      </c>
      <c r="AJ661">
        <v>211356.96210999999</v>
      </c>
      <c r="AM661" t="s">
        <v>42</v>
      </c>
      <c r="AN661" t="s">
        <v>43</v>
      </c>
      <c r="AO661" t="s">
        <v>87</v>
      </c>
      <c r="AP661" t="s">
        <v>88</v>
      </c>
      <c r="AQ661" t="s">
        <v>46</v>
      </c>
      <c r="AR661">
        <v>0.1077731263461832</v>
      </c>
      <c r="AS661">
        <v>7.4397690785917634</v>
      </c>
      <c r="AT661">
        <v>2.3871002081648891E-2</v>
      </c>
      <c r="AU661">
        <v>0.1135722561279861</v>
      </c>
      <c r="AV661">
        <v>0.90929807321116252</v>
      </c>
      <c r="AW661" t="s">
        <v>47</v>
      </c>
      <c r="AX661">
        <v>1</v>
      </c>
      <c r="AY661">
        <v>0.12490101923004041</v>
      </c>
      <c r="AZ661">
        <v>120.7694855409357</v>
      </c>
      <c r="BA661">
        <v>1679.9829761111109</v>
      </c>
      <c r="BB661">
        <v>142.73077923976609</v>
      </c>
      <c r="BC661" t="s">
        <v>3687</v>
      </c>
      <c r="BD661" t="s">
        <v>2173</v>
      </c>
      <c r="BE661" t="s">
        <v>2174</v>
      </c>
      <c r="BF661" t="s">
        <v>2184</v>
      </c>
      <c r="BG661">
        <v>0</v>
      </c>
      <c r="BH661">
        <v>-7.8407229877407392E-2</v>
      </c>
      <c r="BI661">
        <v>52.069063237032019</v>
      </c>
      <c r="BJ661">
        <v>0.41916459506791698</v>
      </c>
      <c r="BK661">
        <v>10.19497336016815</v>
      </c>
      <c r="BL661">
        <v>9.7081095898804648E-2</v>
      </c>
      <c r="BM661">
        <v>11.047866129747</v>
      </c>
      <c r="BN661" t="s">
        <v>49</v>
      </c>
      <c r="BO661" t="s">
        <v>49</v>
      </c>
      <c r="BP661" t="s">
        <v>49</v>
      </c>
      <c r="BQ661" t="s">
        <v>3728</v>
      </c>
      <c r="BR661" t="s">
        <v>2165</v>
      </c>
      <c r="BS661">
        <v>6.0465116279069768</v>
      </c>
      <c r="BT661">
        <v>5.8707600826777728E-2</v>
      </c>
      <c r="BU661">
        <v>1.4785134774244699</v>
      </c>
      <c r="BV661" t="s">
        <v>48</v>
      </c>
      <c r="BW661" t="s">
        <v>2180</v>
      </c>
      <c r="BX661" t="s">
        <v>2166</v>
      </c>
      <c r="BY661">
        <v>508.43413890180909</v>
      </c>
      <c r="BZ661">
        <v>9.819373809797935E-4</v>
      </c>
      <c r="CA661">
        <v>4.3698468786808012E-2</v>
      </c>
      <c r="CB661">
        <v>2.568834019394351E-3</v>
      </c>
      <c r="CC661">
        <v>0.18618035622359061</v>
      </c>
      <c r="CD661" t="s">
        <v>3687</v>
      </c>
      <c r="CE661">
        <v>5.8785446966733247E-2</v>
      </c>
      <c r="CF661">
        <v>13.5353322616334</v>
      </c>
      <c r="CG661">
        <v>6.4692503167957716</v>
      </c>
      <c r="CH661">
        <v>90.58966218604651</v>
      </c>
      <c r="CI661">
        <v>1171.5488372093021</v>
      </c>
    </row>
    <row r="662" spans="1:87">
      <c r="A662">
        <v>405</v>
      </c>
      <c r="B662">
        <v>896</v>
      </c>
      <c r="C662">
        <v>705</v>
      </c>
      <c r="D662">
        <v>754</v>
      </c>
      <c r="E662">
        <v>738</v>
      </c>
      <c r="F662" t="s">
        <v>640</v>
      </c>
      <c r="G662" t="s">
        <v>2209</v>
      </c>
      <c r="J662">
        <v>1996</v>
      </c>
      <c r="L662">
        <v>531125182</v>
      </c>
      <c r="M662">
        <v>134177</v>
      </c>
      <c r="N662">
        <v>7471205797</v>
      </c>
      <c r="O662" t="s">
        <v>2198</v>
      </c>
      <c r="P662" t="s">
        <v>233</v>
      </c>
      <c r="Q662" t="s">
        <v>2692</v>
      </c>
      <c r="R662" t="s">
        <v>2579</v>
      </c>
      <c r="S662" t="s">
        <v>2006</v>
      </c>
      <c r="U662">
        <v>500</v>
      </c>
      <c r="V662" t="s">
        <v>113</v>
      </c>
      <c r="W662">
        <v>2023</v>
      </c>
      <c r="X662">
        <v>1146327</v>
      </c>
      <c r="Y662">
        <v>210371</v>
      </c>
      <c r="Z662">
        <v>244648</v>
      </c>
      <c r="AA662">
        <v>198401</v>
      </c>
      <c r="AB662">
        <v>45734</v>
      </c>
      <c r="AC662">
        <v>142902</v>
      </c>
      <c r="AD662">
        <v>557</v>
      </c>
      <c r="AE662">
        <v>77079</v>
      </c>
      <c r="AF662">
        <v>1982966.5</v>
      </c>
      <c r="AG662">
        <v>535909.5</v>
      </c>
      <c r="AH662">
        <v>1447057</v>
      </c>
      <c r="AI662">
        <v>1632606</v>
      </c>
      <c r="AJ662">
        <v>350361</v>
      </c>
      <c r="AM662" t="s">
        <v>0</v>
      </c>
      <c r="AN662" t="s">
        <v>75</v>
      </c>
      <c r="AO662" t="s">
        <v>166</v>
      </c>
      <c r="AP662" t="s">
        <v>167</v>
      </c>
      <c r="AQ662" t="s">
        <v>71</v>
      </c>
      <c r="AR662">
        <v>0.1246607643368777</v>
      </c>
      <c r="AS662">
        <v>-4.0758859354284027E-5</v>
      </c>
      <c r="AT662">
        <v>0.17307539646191711</v>
      </c>
      <c r="AU662">
        <v>0.10005262317845511</v>
      </c>
      <c r="AV662">
        <v>0.1215241154326273</v>
      </c>
      <c r="AW662" t="s">
        <v>47</v>
      </c>
      <c r="AX662">
        <v>1</v>
      </c>
      <c r="AY662">
        <v>0.8233149677515984</v>
      </c>
      <c r="AZ662">
        <v>138.38240574506281</v>
      </c>
      <c r="BA662">
        <v>2058.0377019748648</v>
      </c>
      <c r="BB662">
        <v>962.13554757630163</v>
      </c>
      <c r="BC662" t="s">
        <v>3687</v>
      </c>
      <c r="BD662" t="s">
        <v>2173</v>
      </c>
      <c r="BE662" t="s">
        <v>2174</v>
      </c>
      <c r="BF662" t="s">
        <v>2184</v>
      </c>
      <c r="BG662">
        <v>0</v>
      </c>
      <c r="BH662">
        <v>-0.10242229469335851</v>
      </c>
      <c r="BI662">
        <v>52.110605090165897</v>
      </c>
      <c r="BJ662">
        <v>0.4194377353052019</v>
      </c>
      <c r="BK662">
        <v>10.22507615229414</v>
      </c>
      <c r="BL662">
        <v>9.7354236136089511E-2</v>
      </c>
      <c r="BM662">
        <v>11.0554492987788</v>
      </c>
      <c r="BN662" t="s">
        <v>49</v>
      </c>
      <c r="BO662" t="s">
        <v>49</v>
      </c>
      <c r="BP662" t="s">
        <v>49</v>
      </c>
      <c r="BQ662" t="s">
        <v>3728</v>
      </c>
      <c r="BR662" t="s">
        <v>2165</v>
      </c>
      <c r="BS662">
        <v>-11.587301587301591</v>
      </c>
      <c r="BT662">
        <v>-0.12315457945829419</v>
      </c>
      <c r="BU662">
        <v>-3.0319501627689931</v>
      </c>
      <c r="BV662" t="s">
        <v>49</v>
      </c>
      <c r="BW662" t="s">
        <v>2182</v>
      </c>
      <c r="BX662" t="s">
        <v>2167</v>
      </c>
      <c r="BY662">
        <v>861.82481097486539</v>
      </c>
      <c r="BZ662">
        <v>5.4351779432837768E-2</v>
      </c>
      <c r="CA662">
        <v>2.7152172948000129E-2</v>
      </c>
      <c r="CB662">
        <v>2.3270202849340959E-2</v>
      </c>
      <c r="CC662">
        <v>0.22708305903023621</v>
      </c>
      <c r="CD662" t="s">
        <v>3687</v>
      </c>
      <c r="CE662">
        <v>0.85702911858680164</v>
      </c>
      <c r="CF662">
        <v>13.532635740563951</v>
      </c>
      <c r="CG662">
        <v>6.4457198193855776</v>
      </c>
      <c r="CH662">
        <v>104.87139926984131</v>
      </c>
      <c r="CI662">
        <v>1196.2128909999999</v>
      </c>
    </row>
    <row r="663" spans="1:87">
      <c r="A663">
        <v>737</v>
      </c>
      <c r="B663">
        <v>713</v>
      </c>
      <c r="C663">
        <v>700</v>
      </c>
      <c r="D663">
        <v>665</v>
      </c>
      <c r="E663">
        <v>739</v>
      </c>
      <c r="F663" t="s">
        <v>1024</v>
      </c>
      <c r="J663">
        <v>2001</v>
      </c>
      <c r="L663">
        <v>356296252</v>
      </c>
      <c r="M663">
        <v>8815</v>
      </c>
      <c r="N663">
        <v>6751256430</v>
      </c>
      <c r="O663" t="s">
        <v>2200</v>
      </c>
      <c r="P663" t="s">
        <v>1025</v>
      </c>
      <c r="Q663" t="s">
        <v>2731</v>
      </c>
      <c r="S663" t="s">
        <v>2000</v>
      </c>
      <c r="U663">
        <v>500</v>
      </c>
      <c r="V663" t="s">
        <v>113</v>
      </c>
      <c r="W663">
        <v>2023</v>
      </c>
      <c r="X663">
        <v>1042310.26134</v>
      </c>
      <c r="Y663">
        <v>7581.7029699999994</v>
      </c>
      <c r="Z663">
        <v>30165.694060000002</v>
      </c>
      <c r="AA663">
        <v>24170.918259999999</v>
      </c>
      <c r="AB663">
        <v>22053.994289999999</v>
      </c>
      <c r="AC663">
        <v>3059</v>
      </c>
      <c r="AD663">
        <v>202</v>
      </c>
      <c r="AE663">
        <v>33685.889130000003</v>
      </c>
      <c r="AF663">
        <v>586852.14965000004</v>
      </c>
      <c r="AG663">
        <v>234458.83658999999</v>
      </c>
      <c r="AH663">
        <v>352393.31306000001</v>
      </c>
      <c r="AI663">
        <v>305407.08111999999</v>
      </c>
      <c r="AJ663">
        <v>281445.06852999999</v>
      </c>
      <c r="AM663" t="s">
        <v>0</v>
      </c>
      <c r="AN663" t="s">
        <v>75</v>
      </c>
      <c r="AO663" t="s">
        <v>166</v>
      </c>
      <c r="AP663" t="s">
        <v>167</v>
      </c>
      <c r="AQ663" t="s">
        <v>71</v>
      </c>
      <c r="AR663">
        <v>2.9348267147128841E-3</v>
      </c>
      <c r="AS663">
        <v>-2.3493363834971581</v>
      </c>
      <c r="AT663">
        <v>2.318975371970888E-2</v>
      </c>
      <c r="AU663">
        <v>4.1187406869712583E-2</v>
      </c>
      <c r="AV663">
        <v>7.914328040908393E-2</v>
      </c>
      <c r="AW663" t="s">
        <v>47</v>
      </c>
      <c r="AX663">
        <v>1</v>
      </c>
      <c r="AY663">
        <v>0.52041571510327678</v>
      </c>
      <c r="AZ663">
        <v>166.76182737623759</v>
      </c>
      <c r="BA663">
        <v>5159.9517888118817</v>
      </c>
      <c r="BB663">
        <v>1160.687309851485</v>
      </c>
      <c r="BC663" t="s">
        <v>3685</v>
      </c>
      <c r="BD663" t="s">
        <v>2175</v>
      </c>
      <c r="BE663" t="s">
        <v>2176</v>
      </c>
      <c r="BF663" t="s">
        <v>2184</v>
      </c>
      <c r="BG663">
        <v>0</v>
      </c>
      <c r="BH663">
        <v>-0.79206812273020688</v>
      </c>
      <c r="BI663">
        <v>38.479130862353927</v>
      </c>
      <c r="BJ663">
        <v>0.32554944859178109</v>
      </c>
      <c r="BK663">
        <v>0.34719627706808148</v>
      </c>
      <c r="BL663">
        <v>3.4659494226687571E-3</v>
      </c>
      <c r="BM663">
        <v>8.4791022171548658</v>
      </c>
      <c r="BN663" t="s">
        <v>48</v>
      </c>
      <c r="BO663" t="s">
        <v>49</v>
      </c>
      <c r="BP663" t="s">
        <v>48</v>
      </c>
      <c r="BQ663" t="s">
        <v>3731</v>
      </c>
      <c r="BR663" t="s">
        <v>2168</v>
      </c>
      <c r="BS663">
        <v>18.82352941176471</v>
      </c>
      <c r="BT663">
        <v>0.17246926035094301</v>
      </c>
      <c r="BU663">
        <v>4.4060371700388457</v>
      </c>
      <c r="BV663" t="s">
        <v>48</v>
      </c>
      <c r="BW663" t="s">
        <v>2180</v>
      </c>
      <c r="BX663" t="s">
        <v>2166</v>
      </c>
      <c r="BY663">
        <v>732.39884763541068</v>
      </c>
      <c r="BZ663">
        <v>2.4633179395337219E-2</v>
      </c>
      <c r="CA663">
        <v>7.0156652035719691E-2</v>
      </c>
      <c r="CB663">
        <v>4.3949037037037043E-2</v>
      </c>
      <c r="CC663">
        <v>0.79500294944491978</v>
      </c>
      <c r="CD663" t="s">
        <v>3688</v>
      </c>
      <c r="CE663">
        <v>0.62644148148148149</v>
      </c>
      <c r="CF663">
        <v>13.53140076398787</v>
      </c>
      <c r="CG663">
        <v>5.1357984370502621</v>
      </c>
      <c r="CH663">
        <v>162.78941158823531</v>
      </c>
      <c r="CI663">
        <v>4427.552941176471</v>
      </c>
    </row>
    <row r="664" spans="1:87">
      <c r="A664">
        <v>550</v>
      </c>
      <c r="B664">
        <v>892</v>
      </c>
      <c r="C664">
        <v>820</v>
      </c>
      <c r="D664">
        <v>642</v>
      </c>
      <c r="E664">
        <v>740</v>
      </c>
      <c r="F664" t="s">
        <v>804</v>
      </c>
      <c r="G664" t="s">
        <v>2283</v>
      </c>
      <c r="J664">
        <v>2001</v>
      </c>
      <c r="L664">
        <v>630306168</v>
      </c>
      <c r="M664">
        <v>24517</v>
      </c>
      <c r="N664">
        <v>7851003396</v>
      </c>
      <c r="O664" t="s">
        <v>2198</v>
      </c>
      <c r="P664" t="s">
        <v>558</v>
      </c>
      <c r="Q664" t="s">
        <v>2060</v>
      </c>
      <c r="R664" t="s">
        <v>2210</v>
      </c>
      <c r="S664" t="s">
        <v>1991</v>
      </c>
      <c r="U664">
        <v>400</v>
      </c>
      <c r="V664" t="s">
        <v>2208</v>
      </c>
      <c r="W664">
        <v>2023</v>
      </c>
      <c r="X664">
        <v>1346144</v>
      </c>
      <c r="Y664">
        <v>50481</v>
      </c>
      <c r="Z664">
        <v>48782</v>
      </c>
      <c r="AA664">
        <v>39912</v>
      </c>
      <c r="AB664">
        <v>20785</v>
      </c>
      <c r="AC664">
        <v>0</v>
      </c>
      <c r="AD664">
        <v>1245</v>
      </c>
      <c r="AE664">
        <v>126580</v>
      </c>
      <c r="AF664">
        <v>342879</v>
      </c>
      <c r="AG664">
        <v>147213</v>
      </c>
      <c r="AH664">
        <v>195666</v>
      </c>
      <c r="AI664">
        <v>155381</v>
      </c>
      <c r="AJ664">
        <v>187498</v>
      </c>
      <c r="AM664" t="s">
        <v>42</v>
      </c>
      <c r="AN664" t="s">
        <v>43</v>
      </c>
      <c r="AO664" t="s">
        <v>87</v>
      </c>
      <c r="AP664" t="s">
        <v>88</v>
      </c>
      <c r="AQ664" t="s">
        <v>46</v>
      </c>
      <c r="AR664">
        <v>0</v>
      </c>
      <c r="AS664">
        <v>52.852969129501219</v>
      </c>
      <c r="AT664">
        <v>2.964913114793068E-2</v>
      </c>
      <c r="AU664">
        <v>0.1164025793355674</v>
      </c>
      <c r="AV664">
        <v>0.25686538251137531</v>
      </c>
      <c r="AW664" t="s">
        <v>57</v>
      </c>
      <c r="AX664">
        <v>0</v>
      </c>
      <c r="AY664">
        <v>0.45316569402033952</v>
      </c>
      <c r="AZ664">
        <v>101.6706827309237</v>
      </c>
      <c r="BA664">
        <v>1081.2401606425699</v>
      </c>
      <c r="BB664">
        <v>118.24337349397589</v>
      </c>
      <c r="BC664" t="s">
        <v>3685</v>
      </c>
      <c r="BD664" t="s">
        <v>2173</v>
      </c>
      <c r="BE664" t="s">
        <v>2174</v>
      </c>
      <c r="BF664" t="s">
        <v>2184</v>
      </c>
      <c r="BG664">
        <v>0</v>
      </c>
      <c r="BH664">
        <v>0</v>
      </c>
      <c r="BI664">
        <v>79.177681055251639</v>
      </c>
      <c r="BJ664">
        <v>0.58320775911328582</v>
      </c>
      <c r="BK664">
        <v>29.83889931539975</v>
      </c>
      <c r="BL664">
        <v>0.26112425994417171</v>
      </c>
      <c r="BM664">
        <v>15.696701621292659</v>
      </c>
      <c r="BN664" t="s">
        <v>48</v>
      </c>
      <c r="BO664" t="s">
        <v>48</v>
      </c>
      <c r="BP664" t="s">
        <v>48</v>
      </c>
      <c r="BQ664" t="s">
        <v>3728</v>
      </c>
      <c r="BR664" t="s">
        <v>2165</v>
      </c>
      <c r="BS664">
        <v>-9.454545454545455</v>
      </c>
      <c r="BT664">
        <v>-9.931820120186341E-2</v>
      </c>
      <c r="BU664">
        <v>-2.4523832521516238</v>
      </c>
      <c r="BV664" t="s">
        <v>49</v>
      </c>
      <c r="BW664" t="s">
        <v>2182</v>
      </c>
      <c r="BX664" t="s">
        <v>2167</v>
      </c>
      <c r="BY664">
        <v>534.84743336984309</v>
      </c>
      <c r="BZ664">
        <v>1.7753464041848022E-2</v>
      </c>
      <c r="CA664">
        <v>0.14715032766267289</v>
      </c>
      <c r="CB664">
        <v>5.8209717330679901E-2</v>
      </c>
      <c r="CC664">
        <v>0</v>
      </c>
      <c r="CD664" t="s">
        <v>3685</v>
      </c>
      <c r="CE664">
        <v>0.39557993689364879</v>
      </c>
      <c r="CF664">
        <v>13.52954700800646</v>
      </c>
      <c r="CG664">
        <v>7.2262090101006713</v>
      </c>
      <c r="CH664">
        <v>46.611636363636357</v>
      </c>
      <c r="CI664">
        <v>546.39272727272726</v>
      </c>
    </row>
    <row r="665" spans="1:87">
      <c r="A665">
        <v>744</v>
      </c>
      <c r="B665">
        <v>875</v>
      </c>
      <c r="C665">
        <v>811</v>
      </c>
      <c r="D665">
        <v>710</v>
      </c>
      <c r="E665">
        <v>741</v>
      </c>
      <c r="F665" t="s">
        <v>1031</v>
      </c>
      <c r="J665">
        <v>2009</v>
      </c>
      <c r="L665">
        <v>142078650</v>
      </c>
      <c r="M665">
        <v>340664</v>
      </c>
      <c r="N665">
        <v>5272613819</v>
      </c>
      <c r="O665" t="s">
        <v>2200</v>
      </c>
      <c r="P665" t="s">
        <v>542</v>
      </c>
      <c r="Q665" t="s">
        <v>2583</v>
      </c>
      <c r="R665" t="s">
        <v>2579</v>
      </c>
      <c r="S665" t="s">
        <v>2006</v>
      </c>
      <c r="U665">
        <v>450</v>
      </c>
      <c r="V665" t="s">
        <v>113</v>
      </c>
      <c r="W665">
        <v>2023</v>
      </c>
      <c r="X665">
        <v>1032915</v>
      </c>
      <c r="Y665">
        <v>72463</v>
      </c>
      <c r="Z665">
        <v>79051</v>
      </c>
      <c r="AA665">
        <v>62766.556369999998</v>
      </c>
      <c r="AB665">
        <v>39547</v>
      </c>
      <c r="AC665">
        <v>92211</v>
      </c>
      <c r="AD665">
        <v>1156</v>
      </c>
      <c r="AE665">
        <v>171438</v>
      </c>
      <c r="AF665">
        <v>1035381</v>
      </c>
      <c r="AG665">
        <v>574716</v>
      </c>
      <c r="AH665">
        <v>460665</v>
      </c>
      <c r="AI665">
        <v>752607</v>
      </c>
      <c r="AJ665">
        <v>282774.42654000001</v>
      </c>
      <c r="AM665" t="s">
        <v>0</v>
      </c>
      <c r="AN665" t="s">
        <v>75</v>
      </c>
      <c r="AO665" t="s">
        <v>166</v>
      </c>
      <c r="AP665" t="s">
        <v>167</v>
      </c>
      <c r="AQ665" t="s">
        <v>71</v>
      </c>
      <c r="AR665">
        <v>8.927259261410668E-2</v>
      </c>
      <c r="AS665">
        <v>15.692120899400949</v>
      </c>
      <c r="AT665">
        <v>6.0766429348010242E-2</v>
      </c>
      <c r="AU665">
        <v>6.0621700002221397E-2</v>
      </c>
      <c r="AV665">
        <v>8.3398847432989587E-2</v>
      </c>
      <c r="AW665" t="s">
        <v>57</v>
      </c>
      <c r="AX665">
        <v>0</v>
      </c>
      <c r="AY665">
        <v>0.72688894233137369</v>
      </c>
      <c r="AZ665">
        <v>148.30276816609</v>
      </c>
      <c r="BA665">
        <v>893.5250865051903</v>
      </c>
      <c r="BB665">
        <v>497.15916955017298</v>
      </c>
      <c r="BC665" t="s">
        <v>3685</v>
      </c>
      <c r="BD665" t="s">
        <v>2173</v>
      </c>
      <c r="BE665" t="s">
        <v>2174</v>
      </c>
      <c r="BF665" t="s">
        <v>2184</v>
      </c>
      <c r="BG665">
        <v>0</v>
      </c>
      <c r="BH665">
        <v>-9.5894389104113353E-4</v>
      </c>
      <c r="BI665">
        <v>37.059024910243608</v>
      </c>
      <c r="BJ665">
        <v>0.31524148581656602</v>
      </c>
      <c r="BK665">
        <v>-0.68186600706983747</v>
      </c>
      <c r="BL665">
        <v>-6.8420133525464166E-3</v>
      </c>
      <c r="BM665">
        <v>8.1999124694653638</v>
      </c>
      <c r="BN665" t="s">
        <v>49</v>
      </c>
      <c r="BO665" t="s">
        <v>48</v>
      </c>
      <c r="BP665" t="s">
        <v>48</v>
      </c>
      <c r="BQ665" t="s">
        <v>3731</v>
      </c>
      <c r="BR665" t="s">
        <v>2168</v>
      </c>
      <c r="BS665">
        <v>-5.9397884458909687</v>
      </c>
      <c r="BT665">
        <v>-6.1235060333711289E-2</v>
      </c>
      <c r="BU665">
        <v>-1.5192181613732261</v>
      </c>
      <c r="BV665" t="s">
        <v>48</v>
      </c>
      <c r="BW665" t="s">
        <v>2182</v>
      </c>
      <c r="BX665" t="s">
        <v>2167</v>
      </c>
      <c r="BY665">
        <v>280.32096718053612</v>
      </c>
      <c r="BZ665">
        <v>6.9596683720754143E-2</v>
      </c>
      <c r="CA665">
        <v>8.6597454744781033E-2</v>
      </c>
      <c r="CB665">
        <v>6.3673312808958216E-2</v>
      </c>
      <c r="CC665">
        <v>9.0231536505147814E-2</v>
      </c>
      <c r="CD665" t="s">
        <v>3685</v>
      </c>
      <c r="CE665">
        <v>0.73527926423028733</v>
      </c>
      <c r="CF665">
        <v>13.53265397429171</v>
      </c>
      <c r="CG665">
        <v>7.1139561095660344</v>
      </c>
      <c r="CH665">
        <v>113.1757526444264</v>
      </c>
      <c r="CI665">
        <v>613.20411932465424</v>
      </c>
    </row>
    <row r="666" spans="1:87">
      <c r="A666">
        <v>574</v>
      </c>
      <c r="B666">
        <v>728</v>
      </c>
      <c r="C666">
        <v>717</v>
      </c>
      <c r="D666">
        <v>679</v>
      </c>
      <c r="E666">
        <v>742</v>
      </c>
      <c r="F666" t="s">
        <v>829</v>
      </c>
      <c r="J666">
        <v>2001</v>
      </c>
      <c r="L666">
        <v>931588202</v>
      </c>
      <c r="M666">
        <v>13226</v>
      </c>
      <c r="N666">
        <v>8970010196</v>
      </c>
      <c r="O666" t="s">
        <v>2200</v>
      </c>
      <c r="P666" t="s">
        <v>586</v>
      </c>
      <c r="Q666" t="s">
        <v>2064</v>
      </c>
      <c r="S666" t="s">
        <v>1991</v>
      </c>
      <c r="U666">
        <v>450</v>
      </c>
      <c r="V666" t="s">
        <v>113</v>
      </c>
      <c r="W666">
        <v>2023</v>
      </c>
      <c r="X666">
        <v>1292911</v>
      </c>
      <c r="Y666">
        <v>94761</v>
      </c>
      <c r="Z666">
        <v>89388.9</v>
      </c>
      <c r="AA666">
        <v>72388</v>
      </c>
      <c r="AB666">
        <v>18717</v>
      </c>
      <c r="AC666">
        <v>250486</v>
      </c>
      <c r="AD666">
        <v>721</v>
      </c>
      <c r="AE666">
        <v>97833</v>
      </c>
      <c r="AF666">
        <v>528384</v>
      </c>
      <c r="AG666">
        <v>188593</v>
      </c>
      <c r="AH666">
        <v>339791</v>
      </c>
      <c r="AI666">
        <v>213489</v>
      </c>
      <c r="AJ666">
        <v>111773</v>
      </c>
      <c r="AM666" t="s">
        <v>42</v>
      </c>
      <c r="AN666" t="s">
        <v>43</v>
      </c>
      <c r="AO666" t="s">
        <v>87</v>
      </c>
      <c r="AP666" t="s">
        <v>88</v>
      </c>
      <c r="AQ666" t="s">
        <v>46</v>
      </c>
      <c r="AR666">
        <v>0.1937380067150794</v>
      </c>
      <c r="AS666">
        <v>23.267979963045661</v>
      </c>
      <c r="AT666">
        <v>5.598838589817861E-2</v>
      </c>
      <c r="AU666">
        <v>0.13699884932170539</v>
      </c>
      <c r="AV666">
        <v>0.33907133388605498</v>
      </c>
      <c r="AW666" t="s">
        <v>57</v>
      </c>
      <c r="AX666">
        <v>0</v>
      </c>
      <c r="AY666">
        <v>0.40404137899709303</v>
      </c>
      <c r="AZ666">
        <v>135.6907073509015</v>
      </c>
      <c r="BA666">
        <v>1793.219140083218</v>
      </c>
      <c r="BB666">
        <v>261.57142857142861</v>
      </c>
      <c r="BC666" t="s">
        <v>3687</v>
      </c>
      <c r="BD666" t="s">
        <v>2173</v>
      </c>
      <c r="BE666" t="s">
        <v>2174</v>
      </c>
      <c r="BF666" t="s">
        <v>2185</v>
      </c>
      <c r="BG666">
        <v>1</v>
      </c>
      <c r="BH666">
        <v>1.9214476853104429E-2</v>
      </c>
      <c r="BI666">
        <v>79.580892572523581</v>
      </c>
      <c r="BJ666">
        <v>0.58545557542590565</v>
      </c>
      <c r="BK666">
        <v>30.131081574292459</v>
      </c>
      <c r="BL666">
        <v>0.26337207625679332</v>
      </c>
      <c r="BM666">
        <v>15.761736126089019</v>
      </c>
      <c r="BN666" t="s">
        <v>48</v>
      </c>
      <c r="BO666" t="s">
        <v>48</v>
      </c>
      <c r="BP666" t="s">
        <v>48</v>
      </c>
      <c r="BQ666" t="s">
        <v>3728</v>
      </c>
      <c r="BR666" t="s">
        <v>2165</v>
      </c>
      <c r="BS666">
        <v>0.1388888888888889</v>
      </c>
      <c r="BT666">
        <v>1.387925274848101E-3</v>
      </c>
      <c r="BU666">
        <v>3.4704152369302577E-2</v>
      </c>
      <c r="BV666" t="s">
        <v>48</v>
      </c>
      <c r="BW666" t="s">
        <v>2181</v>
      </c>
      <c r="BX666" t="s">
        <v>2166</v>
      </c>
      <c r="BY666">
        <v>793.27438176377325</v>
      </c>
      <c r="BZ666">
        <v>4.6651635586972707E-3</v>
      </c>
      <c r="CA666">
        <v>2.744379433289984E-2</v>
      </c>
      <c r="CB666">
        <v>1.253021155537737E-2</v>
      </c>
      <c r="CC666">
        <v>0.17452352986197489</v>
      </c>
      <c r="CD666" t="s">
        <v>3687</v>
      </c>
      <c r="CE666">
        <v>0.45657722847587628</v>
      </c>
      <c r="CF666">
        <v>13.486951247785809</v>
      </c>
      <c r="CG666">
        <v>6.5792512120101012</v>
      </c>
      <c r="CH666">
        <v>101.9097222222222</v>
      </c>
      <c r="CI666">
        <v>999.94475831944453</v>
      </c>
    </row>
    <row r="667" spans="1:87">
      <c r="A667">
        <v>986</v>
      </c>
      <c r="B667">
        <v>1106</v>
      </c>
      <c r="C667">
        <v>1019</v>
      </c>
      <c r="D667">
        <v>885</v>
      </c>
      <c r="E667">
        <v>743</v>
      </c>
      <c r="F667" t="s">
        <v>1257</v>
      </c>
      <c r="J667">
        <v>2001</v>
      </c>
      <c r="L667" t="s">
        <v>3312</v>
      </c>
      <c r="M667">
        <v>27653</v>
      </c>
      <c r="N667">
        <v>5270201490</v>
      </c>
      <c r="O667" t="s">
        <v>2200</v>
      </c>
      <c r="P667" t="s">
        <v>112</v>
      </c>
      <c r="Q667" t="s">
        <v>2001</v>
      </c>
      <c r="R667" t="s">
        <v>2630</v>
      </c>
      <c r="S667" t="s">
        <v>2002</v>
      </c>
      <c r="U667">
        <v>500</v>
      </c>
      <c r="V667" t="s">
        <v>113</v>
      </c>
      <c r="W667">
        <v>2023</v>
      </c>
      <c r="X667">
        <v>800161</v>
      </c>
      <c r="Y667">
        <v>18342</v>
      </c>
      <c r="Z667">
        <v>17406</v>
      </c>
      <c r="AA667">
        <v>10718</v>
      </c>
      <c r="AB667">
        <v>1486</v>
      </c>
      <c r="AC667">
        <v>16001</v>
      </c>
      <c r="AD667">
        <v>229</v>
      </c>
      <c r="AE667">
        <v>92802</v>
      </c>
      <c r="AF667">
        <v>337447</v>
      </c>
      <c r="AG667">
        <v>36015</v>
      </c>
      <c r="AH667">
        <v>301432</v>
      </c>
      <c r="AI667">
        <v>128957</v>
      </c>
      <c r="AJ667">
        <v>208490</v>
      </c>
      <c r="AM667" t="s">
        <v>113</v>
      </c>
      <c r="AN667" t="s">
        <v>114</v>
      </c>
      <c r="AO667" t="s">
        <v>115</v>
      </c>
      <c r="AP667" t="s">
        <v>116</v>
      </c>
      <c r="AQ667" t="s">
        <v>56</v>
      </c>
      <c r="AR667">
        <v>1.9997225558356379E-2</v>
      </c>
      <c r="AS667">
        <v>13.22899494109739</v>
      </c>
      <c r="AT667">
        <v>1.33948042956355E-2</v>
      </c>
      <c r="AU667">
        <v>3.1762024851309981E-2</v>
      </c>
      <c r="AV667">
        <v>8.3112975643043804E-2</v>
      </c>
      <c r="AW667" t="s">
        <v>47</v>
      </c>
      <c r="AX667">
        <v>1</v>
      </c>
      <c r="AY667">
        <v>0.38215482727657968</v>
      </c>
      <c r="AZ667">
        <v>405.24890829694323</v>
      </c>
      <c r="BA667">
        <v>3494.1528384279482</v>
      </c>
      <c r="BB667">
        <v>157.27074235807859</v>
      </c>
      <c r="BC667" t="s">
        <v>3685</v>
      </c>
      <c r="BD667" t="s">
        <v>2173</v>
      </c>
      <c r="BE667" t="s">
        <v>2174</v>
      </c>
      <c r="BF667" t="s">
        <v>2185</v>
      </c>
      <c r="BG667">
        <v>1</v>
      </c>
      <c r="BH667">
        <v>1.9997225558356379E-2</v>
      </c>
      <c r="BI667">
        <v>27.515900423745691</v>
      </c>
      <c r="BJ667">
        <v>0.24307088004069219</v>
      </c>
      <c r="BK667">
        <v>-7.5971736059813626</v>
      </c>
      <c r="BL667">
        <v>-7.9012619128421946E-2</v>
      </c>
      <c r="BM667">
        <v>6.2652052709821326</v>
      </c>
      <c r="BN667" t="s">
        <v>49</v>
      </c>
      <c r="BO667" t="s">
        <v>48</v>
      </c>
      <c r="BP667" t="s">
        <v>48</v>
      </c>
      <c r="BQ667" t="s">
        <v>3731</v>
      </c>
      <c r="BR667" t="s">
        <v>2168</v>
      </c>
      <c r="BS667">
        <v>-54.2</v>
      </c>
      <c r="BT667">
        <v>-0.78088609486795146</v>
      </c>
      <c r="BU667">
        <v>-17.734759914800879</v>
      </c>
      <c r="BV667" t="s">
        <v>48</v>
      </c>
      <c r="BW667" t="s">
        <v>2182</v>
      </c>
      <c r="BX667" t="s">
        <v>2167</v>
      </c>
      <c r="BY667">
        <v>2239.1548384279481</v>
      </c>
      <c r="BZ667">
        <v>1.6262974124261548E-2</v>
      </c>
      <c r="CA667">
        <v>0.12528851348033199</v>
      </c>
      <c r="CB667">
        <v>3.9447693633865098E-2</v>
      </c>
      <c r="CC667">
        <v>0</v>
      </c>
      <c r="CD667" t="s">
        <v>3685</v>
      </c>
      <c r="CE667">
        <v>0.31485483016811172</v>
      </c>
      <c r="CF667">
        <v>13.34949735636131</v>
      </c>
      <c r="CG667">
        <v>6.2146080984221914</v>
      </c>
      <c r="CH667">
        <v>280.61599999999999</v>
      </c>
      <c r="CI667">
        <v>1254.998</v>
      </c>
    </row>
    <row r="668" spans="1:87">
      <c r="A668">
        <v>1017</v>
      </c>
      <c r="B668">
        <v>802</v>
      </c>
      <c r="C668">
        <v>858</v>
      </c>
      <c r="D668">
        <v>969</v>
      </c>
      <c r="E668">
        <v>744</v>
      </c>
      <c r="F668" t="s">
        <v>1286</v>
      </c>
      <c r="H668">
        <v>1989</v>
      </c>
      <c r="J668">
        <v>2003</v>
      </c>
      <c r="L668">
        <v>630303135</v>
      </c>
      <c r="M668">
        <v>181296</v>
      </c>
      <c r="N668">
        <v>7821014202</v>
      </c>
      <c r="O668" t="s">
        <v>2200</v>
      </c>
      <c r="P668" t="s">
        <v>198</v>
      </c>
      <c r="Q668" t="s">
        <v>2019</v>
      </c>
      <c r="S668" t="s">
        <v>2006</v>
      </c>
      <c r="U668">
        <v>400</v>
      </c>
      <c r="V668" t="s">
        <v>113</v>
      </c>
      <c r="W668">
        <v>2023</v>
      </c>
      <c r="X668">
        <v>775182.3581699999</v>
      </c>
      <c r="Y668">
        <v>17792.127949999998</v>
      </c>
      <c r="Z668">
        <v>11658.767680000001</v>
      </c>
      <c r="AA668">
        <v>10099.50468</v>
      </c>
      <c r="AB668">
        <v>4529.3895599999996</v>
      </c>
      <c r="AC668">
        <v>106934</v>
      </c>
      <c r="AD668">
        <v>316</v>
      </c>
      <c r="AE668">
        <v>28776.827109999998</v>
      </c>
      <c r="AF668">
        <v>298724.78266000003</v>
      </c>
      <c r="AG668">
        <v>178678.91759</v>
      </c>
      <c r="AH668">
        <v>120045.86507</v>
      </c>
      <c r="AI668">
        <v>155502.62281999999</v>
      </c>
      <c r="AJ668">
        <v>143222.15984000001</v>
      </c>
      <c r="AM668" t="s">
        <v>0</v>
      </c>
      <c r="AN668" t="s">
        <v>75</v>
      </c>
      <c r="AO668" t="s">
        <v>166</v>
      </c>
      <c r="AP668" t="s">
        <v>167</v>
      </c>
      <c r="AQ668" t="s">
        <v>71</v>
      </c>
      <c r="AR668">
        <v>0.1379468958148671</v>
      </c>
      <c r="AS668">
        <v>-19.943961162850179</v>
      </c>
      <c r="AT668">
        <v>1.3028553312077759E-2</v>
      </c>
      <c r="AU668">
        <v>3.3808727183827152E-2</v>
      </c>
      <c r="AV668">
        <v>6.4947487681224186E-2</v>
      </c>
      <c r="AW668" t="s">
        <v>57</v>
      </c>
      <c r="AX668">
        <v>0</v>
      </c>
      <c r="AY668">
        <v>0.52055481113861457</v>
      </c>
      <c r="AZ668">
        <v>91.065908575949365</v>
      </c>
      <c r="BA668">
        <v>2453.1087283860761</v>
      </c>
      <c r="BB668">
        <v>565.43961262658229</v>
      </c>
      <c r="BC668" t="s">
        <v>3687</v>
      </c>
      <c r="BD668" t="s">
        <v>2173</v>
      </c>
      <c r="BE668" t="s">
        <v>2174</v>
      </c>
      <c r="BF668" t="s">
        <v>2185</v>
      </c>
      <c r="BG668">
        <v>1</v>
      </c>
      <c r="BH668">
        <v>7.2992949140332442E-2</v>
      </c>
      <c r="BI668">
        <v>3.4924639390245571</v>
      </c>
      <c r="BJ668">
        <v>3.4328611883060127E-2</v>
      </c>
      <c r="BK668">
        <v>-25.005460913750319</v>
      </c>
      <c r="BL668">
        <v>-0.28775488728605397</v>
      </c>
      <c r="BM668">
        <v>0.8619085222713041</v>
      </c>
      <c r="BN668" t="s">
        <v>49</v>
      </c>
      <c r="BO668" t="s">
        <v>49</v>
      </c>
      <c r="BP668" t="s">
        <v>49</v>
      </c>
      <c r="BQ668" t="s">
        <v>3731</v>
      </c>
      <c r="BR668" t="s">
        <v>2168</v>
      </c>
      <c r="BS668">
        <v>-4.2424242424242431</v>
      </c>
      <c r="BT668">
        <v>-4.3350440873613387E-2</v>
      </c>
      <c r="BU668">
        <v>-1.0779094900291279</v>
      </c>
      <c r="BV668" t="s">
        <v>48</v>
      </c>
      <c r="BW668" t="s">
        <v>2182</v>
      </c>
      <c r="BX668" t="s">
        <v>2167</v>
      </c>
      <c r="BY668">
        <v>183.3420617194088</v>
      </c>
      <c r="BZ668">
        <v>8.6526047931772456E-3</v>
      </c>
      <c r="CA668">
        <v>9.2953544741333563E-2</v>
      </c>
      <c r="CB668">
        <v>2.4788868149689419E-2</v>
      </c>
      <c r="CC668">
        <v>6.4953946674534691E-2</v>
      </c>
      <c r="CD668" t="s">
        <v>3685</v>
      </c>
      <c r="CE668">
        <v>0.2666801811450078</v>
      </c>
      <c r="CF668">
        <v>13.526524969638031</v>
      </c>
      <c r="CG668">
        <v>5.7990926544605257</v>
      </c>
      <c r="CH668">
        <v>64.427733121212128</v>
      </c>
      <c r="CI668">
        <v>2269.7666666666669</v>
      </c>
    </row>
    <row r="669" spans="1:87">
      <c r="A669">
        <v>536</v>
      </c>
      <c r="B669">
        <v>798</v>
      </c>
      <c r="C669">
        <v>839</v>
      </c>
      <c r="E669">
        <v>745</v>
      </c>
      <c r="F669" t="s">
        <v>788</v>
      </c>
      <c r="J669">
        <v>2003</v>
      </c>
      <c r="L669" t="s">
        <v>3360</v>
      </c>
      <c r="M669">
        <v>169830</v>
      </c>
      <c r="N669">
        <v>5250000825</v>
      </c>
      <c r="O669" t="s">
        <v>2198</v>
      </c>
      <c r="P669" t="s">
        <v>789</v>
      </c>
      <c r="Q669" t="s">
        <v>2224</v>
      </c>
      <c r="S669" t="s">
        <v>2000</v>
      </c>
      <c r="U669">
        <v>240</v>
      </c>
      <c r="V669" t="s">
        <v>2208</v>
      </c>
      <c r="W669">
        <v>2023</v>
      </c>
      <c r="X669">
        <v>1375425</v>
      </c>
      <c r="Y669">
        <v>172133</v>
      </c>
      <c r="Z669">
        <v>177410</v>
      </c>
      <c r="AA669">
        <v>126859</v>
      </c>
      <c r="AB669">
        <v>39368</v>
      </c>
      <c r="AC669">
        <v>63525</v>
      </c>
      <c r="AD669">
        <v>2648.5</v>
      </c>
      <c r="AE669">
        <v>311699</v>
      </c>
      <c r="AF669">
        <v>1422850</v>
      </c>
      <c r="AG669">
        <v>424961</v>
      </c>
      <c r="AH669">
        <v>997889</v>
      </c>
      <c r="AI669">
        <v>722880</v>
      </c>
      <c r="AJ669">
        <v>699971</v>
      </c>
      <c r="AM669" t="s">
        <v>0</v>
      </c>
      <c r="AN669" t="s">
        <v>75</v>
      </c>
      <c r="AO669" t="s">
        <v>160</v>
      </c>
      <c r="AP669" t="s">
        <v>161</v>
      </c>
      <c r="AQ669" t="s">
        <v>46</v>
      </c>
      <c r="AR669">
        <v>4.6185724412454332E-2</v>
      </c>
      <c r="AS669">
        <v>41.51889799588848</v>
      </c>
      <c r="AT669">
        <v>9.2232582656269879E-2</v>
      </c>
      <c r="AU669">
        <v>8.9158379309133076E-2</v>
      </c>
      <c r="AV669">
        <v>0.1754910911907924</v>
      </c>
      <c r="AW669" t="s">
        <v>57</v>
      </c>
      <c r="AX669">
        <v>0</v>
      </c>
      <c r="AY669">
        <v>0.50805074322662258</v>
      </c>
      <c r="AZ669">
        <v>117.68888049839531</v>
      </c>
      <c r="BA669">
        <v>519.32225788181995</v>
      </c>
      <c r="BB669">
        <v>160.453464225033</v>
      </c>
      <c r="BC669" t="s">
        <v>3685</v>
      </c>
      <c r="BD669" t="s">
        <v>2173</v>
      </c>
      <c r="BE669" t="s">
        <v>2174</v>
      </c>
      <c r="BF669" t="s">
        <v>2184</v>
      </c>
      <c r="BG669">
        <v>0</v>
      </c>
      <c r="BH669">
        <v>-0.10976949932853081</v>
      </c>
      <c r="BI669">
        <v>83.796066776865686</v>
      </c>
      <c r="BJ669">
        <v>0.60865662423154099</v>
      </c>
      <c r="BK669">
        <v>33.185555635409933</v>
      </c>
      <c r="BL669">
        <v>0.28657312506242683</v>
      </c>
      <c r="BM669">
        <v>16.435135607356589</v>
      </c>
      <c r="BN669" t="s">
        <v>49</v>
      </c>
      <c r="BO669" t="s">
        <v>48</v>
      </c>
      <c r="BP669" t="s">
        <v>48</v>
      </c>
      <c r="BQ669" t="s">
        <v>3728</v>
      </c>
      <c r="BR669" t="s">
        <v>2165</v>
      </c>
      <c r="BS669">
        <v>1.865384615384615</v>
      </c>
      <c r="BT669">
        <v>1.8481996975007849E-2</v>
      </c>
      <c r="BU669">
        <v>0.46311902099076541</v>
      </c>
      <c r="BV669" t="s">
        <v>49</v>
      </c>
      <c r="BW669" t="s">
        <v>2181</v>
      </c>
      <c r="BX669" t="s">
        <v>2166</v>
      </c>
      <c r="BY669">
        <v>231.4980271125892</v>
      </c>
      <c r="BZ669">
        <v>8.1172670820733275E-2</v>
      </c>
      <c r="CA669">
        <v>0.15632438886930211</v>
      </c>
      <c r="CB669">
        <v>6.7963391848197011E-2</v>
      </c>
      <c r="CC669">
        <v>0.15595522374098511</v>
      </c>
      <c r="CD669" t="s">
        <v>3687</v>
      </c>
      <c r="CE669">
        <v>0.43475872408507588</v>
      </c>
      <c r="CF669">
        <v>13.525616708001611</v>
      </c>
      <c r="CG669">
        <v>7.8632667240095726</v>
      </c>
      <c r="CH669">
        <v>83.318846153846152</v>
      </c>
      <c r="CI669">
        <v>287.82423076923078</v>
      </c>
    </row>
    <row r="670" spans="1:87">
      <c r="A670">
        <v>842</v>
      </c>
      <c r="B670">
        <v>878</v>
      </c>
      <c r="C670">
        <v>965</v>
      </c>
      <c r="D670">
        <v>1123</v>
      </c>
      <c r="E670">
        <v>746</v>
      </c>
      <c r="F670" t="s">
        <v>1128</v>
      </c>
      <c r="J670">
        <v>1993</v>
      </c>
      <c r="L670">
        <v>250416600</v>
      </c>
      <c r="M670">
        <v>340740</v>
      </c>
      <c r="N670">
        <v>6170001651</v>
      </c>
      <c r="O670" t="s">
        <v>2200</v>
      </c>
      <c r="P670" t="s">
        <v>1129</v>
      </c>
      <c r="Q670" t="s">
        <v>2671</v>
      </c>
      <c r="S670" t="s">
        <v>2000</v>
      </c>
      <c r="U670">
        <v>500</v>
      </c>
      <c r="V670" t="s">
        <v>113</v>
      </c>
      <c r="W670">
        <v>2023</v>
      </c>
      <c r="X670">
        <v>940739.27730999992</v>
      </c>
      <c r="Y670">
        <v>105793.35477999999</v>
      </c>
      <c r="Z670">
        <v>99449.715389999998</v>
      </c>
      <c r="AA670">
        <v>97350.332379999993</v>
      </c>
      <c r="AB670">
        <v>37293</v>
      </c>
      <c r="AC670">
        <v>884470</v>
      </c>
      <c r="AD670">
        <v>805</v>
      </c>
      <c r="AE670">
        <v>101435</v>
      </c>
      <c r="AF670">
        <v>1087570.8295499999</v>
      </c>
      <c r="AG670">
        <v>480674.97362</v>
      </c>
      <c r="AH670">
        <v>606895.85592999996</v>
      </c>
      <c r="AI670">
        <v>932821.38766000001</v>
      </c>
      <c r="AJ670">
        <v>154749.44188999999</v>
      </c>
      <c r="AM670" t="s">
        <v>0</v>
      </c>
      <c r="AN670" t="s">
        <v>75</v>
      </c>
      <c r="AO670" t="s">
        <v>370</v>
      </c>
      <c r="AP670" t="s">
        <v>371</v>
      </c>
      <c r="AQ670" t="s">
        <v>46</v>
      </c>
      <c r="AR670">
        <v>0.94018610823723736</v>
      </c>
      <c r="AS670">
        <v>5.8430623776307256</v>
      </c>
      <c r="AT670">
        <v>0.1034827977613189</v>
      </c>
      <c r="AU670">
        <v>8.9511717062400686E-2</v>
      </c>
      <c r="AV670">
        <v>0.1043611710321149</v>
      </c>
      <c r="AW670" t="s">
        <v>47</v>
      </c>
      <c r="AX670">
        <v>1</v>
      </c>
      <c r="AY670">
        <v>0.85771093000533127</v>
      </c>
      <c r="AZ670">
        <v>126.0062111801242</v>
      </c>
      <c r="BA670">
        <v>1168.620220260869</v>
      </c>
      <c r="BB670">
        <v>597.11176847204968</v>
      </c>
      <c r="BC670" t="s">
        <v>3688</v>
      </c>
      <c r="BD670" t="s">
        <v>2175</v>
      </c>
      <c r="BE670" t="s">
        <v>2176</v>
      </c>
      <c r="BF670" t="s">
        <v>2184</v>
      </c>
      <c r="BG670">
        <v>0</v>
      </c>
      <c r="BH670">
        <v>-5.8416383717721072E-2</v>
      </c>
      <c r="BI670">
        <v>25.928228766980251</v>
      </c>
      <c r="BJ670">
        <v>0.23054194571181699</v>
      </c>
      <c r="BK670">
        <v>-8.7476603137824256</v>
      </c>
      <c r="BL670">
        <v>-9.1541553457295421E-2</v>
      </c>
      <c r="BM670">
        <v>5.932878560553978</v>
      </c>
      <c r="BN670" t="s">
        <v>49</v>
      </c>
      <c r="BO670" t="s">
        <v>49</v>
      </c>
      <c r="BP670" t="s">
        <v>49</v>
      </c>
      <c r="BQ670" t="s">
        <v>3731</v>
      </c>
      <c r="BR670" t="s">
        <v>2168</v>
      </c>
      <c r="BS670">
        <v>18.906942392909901</v>
      </c>
      <c r="BT670">
        <v>0.17317100450628861</v>
      </c>
      <c r="BU670">
        <v>4.4243553584187634</v>
      </c>
      <c r="BV670" t="s">
        <v>48</v>
      </c>
      <c r="BW670" t="s">
        <v>2180</v>
      </c>
      <c r="BX670" t="s">
        <v>2166</v>
      </c>
      <c r="BY670">
        <v>65.157886435167939</v>
      </c>
      <c r="BZ670">
        <v>0.16381181949122139</v>
      </c>
      <c r="CA670">
        <v>0.20400975061974139</v>
      </c>
      <c r="CB670">
        <v>0.1606814053760493</v>
      </c>
      <c r="CC670">
        <v>0.99860249195495843</v>
      </c>
      <c r="CD670" t="s">
        <v>3688</v>
      </c>
      <c r="CE670">
        <v>0.78761630210286948</v>
      </c>
      <c r="CF670">
        <v>13.52387936465605</v>
      </c>
      <c r="CG670">
        <v>6.517671272912275</v>
      </c>
      <c r="CH670">
        <v>100.11373707533239</v>
      </c>
      <c r="CI670">
        <v>1103.462333825702</v>
      </c>
    </row>
    <row r="671" spans="1:87">
      <c r="A671">
        <v>687</v>
      </c>
      <c r="B671">
        <v>630</v>
      </c>
      <c r="C671">
        <v>674</v>
      </c>
      <c r="D671">
        <v>675</v>
      </c>
      <c r="E671">
        <v>747</v>
      </c>
      <c r="F671" t="s">
        <v>974</v>
      </c>
      <c r="I671">
        <v>2001</v>
      </c>
      <c r="J671">
        <v>1993</v>
      </c>
      <c r="L671">
        <v>930235619</v>
      </c>
      <c r="M671">
        <v>24734</v>
      </c>
      <c r="N671">
        <v>9130005696</v>
      </c>
      <c r="O671" t="s">
        <v>2200</v>
      </c>
      <c r="P671" t="s">
        <v>975</v>
      </c>
      <c r="Q671" t="s">
        <v>2311</v>
      </c>
      <c r="S671" t="s">
        <v>2000</v>
      </c>
      <c r="U671">
        <v>500</v>
      </c>
      <c r="V671" t="s">
        <v>113</v>
      </c>
      <c r="W671">
        <v>2023</v>
      </c>
      <c r="X671">
        <v>1108824.48284</v>
      </c>
      <c r="Y671">
        <v>64634.985099999998</v>
      </c>
      <c r="Z671">
        <v>64448.436229999999</v>
      </c>
      <c r="AA671">
        <v>59496.464229999998</v>
      </c>
      <c r="AB671">
        <v>15265</v>
      </c>
      <c r="AC671">
        <v>890268</v>
      </c>
      <c r="AD671">
        <v>735</v>
      </c>
      <c r="AE671">
        <v>95902</v>
      </c>
      <c r="AF671">
        <v>588768.13429999992</v>
      </c>
      <c r="AG671">
        <v>160468</v>
      </c>
      <c r="AH671">
        <v>428074</v>
      </c>
      <c r="AI671">
        <v>390464.24919</v>
      </c>
      <c r="AJ671">
        <v>196723</v>
      </c>
      <c r="AM671" t="s">
        <v>0</v>
      </c>
      <c r="AN671" t="s">
        <v>75</v>
      </c>
      <c r="AO671" t="s">
        <v>238</v>
      </c>
      <c r="AP671" t="s">
        <v>239</v>
      </c>
      <c r="AQ671" t="s">
        <v>64</v>
      </c>
      <c r="AR671">
        <v>0.80289352713405315</v>
      </c>
      <c r="AS671">
        <v>-9.2885193902961802</v>
      </c>
      <c r="AT671">
        <v>5.3657242558004699E-2</v>
      </c>
      <c r="AU671">
        <v>0.1010524530182611</v>
      </c>
      <c r="AV671">
        <v>0.1523736535506712</v>
      </c>
      <c r="AW671" t="s">
        <v>47</v>
      </c>
      <c r="AX671">
        <v>1</v>
      </c>
      <c r="AY671">
        <v>0.66318848871505587</v>
      </c>
      <c r="AZ671">
        <v>130.47891156462589</v>
      </c>
      <c r="BA671">
        <v>1508.6047385578231</v>
      </c>
      <c r="BB671">
        <v>218.3238095238095</v>
      </c>
      <c r="BC671" t="s">
        <v>3688</v>
      </c>
      <c r="BD671" t="s">
        <v>2175</v>
      </c>
      <c r="BE671" t="s">
        <v>2176</v>
      </c>
      <c r="BF671" t="s">
        <v>2185</v>
      </c>
      <c r="BG671">
        <v>1</v>
      </c>
      <c r="BH671">
        <v>2.8556457439515511E-2</v>
      </c>
      <c r="BI671">
        <v>49.314107884063283</v>
      </c>
      <c r="BJ671">
        <v>0.40088200762304987</v>
      </c>
      <c r="BK671">
        <v>8.1986289014951392</v>
      </c>
      <c r="BL671">
        <v>7.8798508453937544E-2</v>
      </c>
      <c r="BM671">
        <v>10.541463723855919</v>
      </c>
      <c r="BN671" t="s">
        <v>48</v>
      </c>
      <c r="BO671" t="s">
        <v>49</v>
      </c>
      <c r="BP671" t="s">
        <v>48</v>
      </c>
      <c r="BQ671" t="s">
        <v>3728</v>
      </c>
      <c r="BR671" t="s">
        <v>2165</v>
      </c>
      <c r="BS671">
        <v>37.640449438202253</v>
      </c>
      <c r="BT671">
        <v>0.31947466025264148</v>
      </c>
      <c r="BU671">
        <v>8.3144803578673923</v>
      </c>
      <c r="BV671" t="s">
        <v>48</v>
      </c>
      <c r="BW671" t="s">
        <v>2180</v>
      </c>
      <c r="BX671" t="s">
        <v>2166</v>
      </c>
      <c r="BY671">
        <v>117.9455625278606</v>
      </c>
      <c r="BZ671">
        <v>3.4229180244865418E-2</v>
      </c>
      <c r="CA671">
        <v>0.12708356247937691</v>
      </c>
      <c r="CB671">
        <v>7.4978762064327353E-2</v>
      </c>
      <c r="CC671">
        <v>0.77433706969453764</v>
      </c>
      <c r="CD671" t="s">
        <v>3688</v>
      </c>
      <c r="CE671">
        <v>0.5899957524128655</v>
      </c>
      <c r="CF671">
        <v>13.517928980034361</v>
      </c>
      <c r="CG671">
        <v>6.280395838960195</v>
      </c>
      <c r="CH671">
        <v>92.762830580524351</v>
      </c>
      <c r="CI671">
        <v>1390.659176029963</v>
      </c>
    </row>
    <row r="672" spans="1:87">
      <c r="A672">
        <v>589</v>
      </c>
      <c r="B672">
        <v>791</v>
      </c>
      <c r="C672">
        <v>783</v>
      </c>
      <c r="D672">
        <v>725</v>
      </c>
      <c r="E672">
        <v>748</v>
      </c>
      <c r="F672" t="s">
        <v>851</v>
      </c>
      <c r="J672">
        <v>2001</v>
      </c>
      <c r="L672" t="s">
        <v>3354</v>
      </c>
      <c r="M672">
        <v>57814</v>
      </c>
      <c r="N672">
        <v>6320000051</v>
      </c>
      <c r="O672" t="s">
        <v>2198</v>
      </c>
      <c r="P672" t="s">
        <v>268</v>
      </c>
      <c r="Q672" t="s">
        <v>2609</v>
      </c>
      <c r="S672" t="s">
        <v>2014</v>
      </c>
      <c r="U672">
        <v>500</v>
      </c>
      <c r="V672" t="s">
        <v>113</v>
      </c>
      <c r="W672">
        <v>2023</v>
      </c>
      <c r="X672">
        <v>1272287.3754</v>
      </c>
      <c r="Y672">
        <v>8101.6707399999996</v>
      </c>
      <c r="Z672">
        <v>-38815.799570000003</v>
      </c>
      <c r="AA672">
        <v>-35481.297299999998</v>
      </c>
      <c r="AB672">
        <v>54023.225570000002</v>
      </c>
      <c r="AC672">
        <v>403180</v>
      </c>
      <c r="AD672">
        <v>2236</v>
      </c>
      <c r="AE672">
        <v>308129.11494</v>
      </c>
      <c r="AF672">
        <v>1145831.06002</v>
      </c>
      <c r="AG672">
        <v>897639.40334000008</v>
      </c>
      <c r="AH672">
        <v>248191.65667999999</v>
      </c>
      <c r="AI672">
        <v>410551.23067999998</v>
      </c>
      <c r="AJ672">
        <v>735279.82934000005</v>
      </c>
      <c r="AM672" t="s">
        <v>171</v>
      </c>
      <c r="AN672" t="s">
        <v>172</v>
      </c>
      <c r="AO672" t="s">
        <v>269</v>
      </c>
      <c r="AP672" t="s">
        <v>270</v>
      </c>
      <c r="AQ672" t="s">
        <v>71</v>
      </c>
      <c r="AR672">
        <v>0.31689381486886359</v>
      </c>
      <c r="AS672">
        <v>30.35025956567576</v>
      </c>
      <c r="AT672">
        <v>-2.7887801125783301E-2</v>
      </c>
      <c r="AU672">
        <v>-3.0965557260579649E-2</v>
      </c>
      <c r="AV672">
        <v>-8.6423556059573817E-2</v>
      </c>
      <c r="AW672" t="s">
        <v>47</v>
      </c>
      <c r="AX672">
        <v>1</v>
      </c>
      <c r="AY672">
        <v>0.35829996672706182</v>
      </c>
      <c r="AZ672">
        <v>137.80371866726301</v>
      </c>
      <c r="BA672">
        <v>569.00150957066194</v>
      </c>
      <c r="BB672">
        <v>401.44874925760291</v>
      </c>
      <c r="BC672" t="s">
        <v>3689</v>
      </c>
      <c r="BD672" t="s">
        <v>2175</v>
      </c>
      <c r="BE672" t="s">
        <v>2174</v>
      </c>
      <c r="BF672" t="s">
        <v>2184</v>
      </c>
      <c r="BG672">
        <v>0</v>
      </c>
      <c r="BH672">
        <v>-3.072971340102609E-2</v>
      </c>
      <c r="BI672">
        <v>71.51029441342439</v>
      </c>
      <c r="BJ672">
        <v>0.53947310455068376</v>
      </c>
      <c r="BK672">
        <v>24.282822038713331</v>
      </c>
      <c r="BL672">
        <v>0.2173896053815696</v>
      </c>
      <c r="BM672">
        <v>14.43860314745957</v>
      </c>
      <c r="BN672" t="s">
        <v>49</v>
      </c>
      <c r="BO672" t="s">
        <v>48</v>
      </c>
      <c r="BP672" t="s">
        <v>48</v>
      </c>
      <c r="BQ672" t="s">
        <v>3728</v>
      </c>
      <c r="BR672" t="s">
        <v>2165</v>
      </c>
      <c r="BS672">
        <v>-0.75454948956946288</v>
      </c>
      <c r="BT672">
        <v>-7.5741061572545121E-3</v>
      </c>
      <c r="BU672">
        <v>-0.18917349489224741</v>
      </c>
      <c r="BV672" t="s">
        <v>48</v>
      </c>
      <c r="BW672" t="s">
        <v>2182</v>
      </c>
      <c r="BX672" t="s">
        <v>2167</v>
      </c>
      <c r="BY672">
        <v>239.74540659684931</v>
      </c>
      <c r="BZ672">
        <v>-1.1310112777596539E-3</v>
      </c>
      <c r="CA672">
        <v>-2.2097614037120831E-3</v>
      </c>
      <c r="CB672">
        <v>-9.7107380623894662E-4</v>
      </c>
      <c r="CC672">
        <v>0.34762352826988968</v>
      </c>
      <c r="CD672" t="s">
        <v>3689</v>
      </c>
      <c r="CE672">
        <v>0.439447355994037</v>
      </c>
      <c r="CF672">
        <v>13.51685381687113</v>
      </c>
      <c r="CG672">
        <v>7.7200179404322444</v>
      </c>
      <c r="CH672">
        <v>97.774119809143357</v>
      </c>
      <c r="CI672">
        <v>329.25610297381269</v>
      </c>
    </row>
    <row r="673" spans="1:87">
      <c r="A673">
        <v>611</v>
      </c>
      <c r="B673">
        <v>737</v>
      </c>
      <c r="C673">
        <v>759</v>
      </c>
      <c r="D673">
        <v>660</v>
      </c>
      <c r="E673">
        <v>749</v>
      </c>
      <c r="F673" t="s">
        <v>881</v>
      </c>
      <c r="J673">
        <v>2002</v>
      </c>
      <c r="L673" t="s">
        <v>3357</v>
      </c>
      <c r="M673">
        <v>86378</v>
      </c>
      <c r="N673">
        <v>5241704308</v>
      </c>
      <c r="O673" t="s">
        <v>2200</v>
      </c>
      <c r="P673" t="s">
        <v>776</v>
      </c>
      <c r="Q673" t="s">
        <v>2286</v>
      </c>
      <c r="S673" t="s">
        <v>2000</v>
      </c>
      <c r="U673">
        <v>500</v>
      </c>
      <c r="V673" t="s">
        <v>113</v>
      </c>
      <c r="W673">
        <v>2023</v>
      </c>
      <c r="X673">
        <v>1227098.5441000001</v>
      </c>
      <c r="Y673">
        <v>70311.83829</v>
      </c>
      <c r="Z673">
        <v>29095.982390000001</v>
      </c>
      <c r="AA673">
        <v>22996.79365</v>
      </c>
      <c r="AB673">
        <v>61378.159909999988</v>
      </c>
      <c r="AC673">
        <v>1145533</v>
      </c>
      <c r="AD673">
        <v>442</v>
      </c>
      <c r="AE673">
        <v>68004.686480000004</v>
      </c>
      <c r="AF673">
        <v>689348.71528999996</v>
      </c>
      <c r="AG673">
        <v>418812.73856000003</v>
      </c>
      <c r="AH673">
        <v>270535.97672999999</v>
      </c>
      <c r="AI673">
        <v>455622.65743000002</v>
      </c>
      <c r="AJ673">
        <v>233726.05786</v>
      </c>
      <c r="AM673" t="s">
        <v>0</v>
      </c>
      <c r="AN673" t="s">
        <v>75</v>
      </c>
      <c r="AO673" t="s">
        <v>145</v>
      </c>
      <c r="AP673" t="s">
        <v>146</v>
      </c>
      <c r="AQ673" t="s">
        <v>64</v>
      </c>
      <c r="AR673">
        <v>0.93352975236408331</v>
      </c>
      <c r="AS673">
        <v>18.15036900321039</v>
      </c>
      <c r="AT673">
        <v>1.87407879836307E-2</v>
      </c>
      <c r="AU673">
        <v>3.3360174814173041E-2</v>
      </c>
      <c r="AV673">
        <v>5.0473331988616331E-2</v>
      </c>
      <c r="AW673" t="s">
        <v>47</v>
      </c>
      <c r="AX673">
        <v>1</v>
      </c>
      <c r="AY673">
        <v>0.6609465533540968</v>
      </c>
      <c r="AZ673">
        <v>153.85675674208139</v>
      </c>
      <c r="BA673">
        <v>2776.2410500000001</v>
      </c>
      <c r="BB673">
        <v>947.54013248868785</v>
      </c>
      <c r="BC673" t="s">
        <v>3688</v>
      </c>
      <c r="BD673" t="s">
        <v>2175</v>
      </c>
      <c r="BE673" t="s">
        <v>2176</v>
      </c>
      <c r="BF673" t="s">
        <v>2185</v>
      </c>
      <c r="BG673">
        <v>1</v>
      </c>
      <c r="BH673">
        <v>2.6732072393276241E-4</v>
      </c>
      <c r="BI673">
        <v>65.615541520679329</v>
      </c>
      <c r="BJ673">
        <v>0.5044989013220107</v>
      </c>
      <c r="BK673">
        <v>20.011261971506769</v>
      </c>
      <c r="BL673">
        <v>0.18241540215289651</v>
      </c>
      <c r="BM673">
        <v>13.442365082439229</v>
      </c>
      <c r="BN673" t="s">
        <v>48</v>
      </c>
      <c r="BO673" t="s">
        <v>48</v>
      </c>
      <c r="BP673" t="s">
        <v>48</v>
      </c>
      <c r="BQ673" t="s">
        <v>3728</v>
      </c>
      <c r="BR673" t="s">
        <v>2165</v>
      </c>
      <c r="BS673">
        <v>0.45454545454545447</v>
      </c>
      <c r="BT673">
        <v>4.5351551653913802E-3</v>
      </c>
      <c r="BU673">
        <v>0.113443177283834</v>
      </c>
      <c r="BV673" t="s">
        <v>49</v>
      </c>
      <c r="BW673" t="s">
        <v>2181</v>
      </c>
      <c r="BX673" t="s">
        <v>2166</v>
      </c>
      <c r="BY673">
        <v>1092.3046863636359</v>
      </c>
      <c r="BZ673">
        <v>1.4825921946953299E-2</v>
      </c>
      <c r="CA673">
        <v>2.4762686227347831E-2</v>
      </c>
      <c r="CB673">
        <v>1.9817966967048229E-2</v>
      </c>
      <c r="CC673">
        <v>0.93326243164015055</v>
      </c>
      <c r="CD673" t="s">
        <v>3688</v>
      </c>
      <c r="CE673">
        <v>0.80031571636042176</v>
      </c>
      <c r="CF673">
        <v>13.51566413218605</v>
      </c>
      <c r="CG673">
        <v>6.0867747269123056</v>
      </c>
      <c r="CH673">
        <v>116.0786829090909</v>
      </c>
      <c r="CI673">
        <v>1683.9363636363639</v>
      </c>
    </row>
    <row r="674" spans="1:87">
      <c r="A674">
        <v>1287</v>
      </c>
      <c r="B674">
        <v>1010</v>
      </c>
      <c r="C674">
        <v>771</v>
      </c>
      <c r="D674">
        <v>625</v>
      </c>
      <c r="E674">
        <v>750</v>
      </c>
      <c r="F674" t="s">
        <v>1525</v>
      </c>
      <c r="J674">
        <v>2004</v>
      </c>
      <c r="L674">
        <v>933008924</v>
      </c>
      <c r="M674">
        <v>214998</v>
      </c>
      <c r="N674">
        <v>8971698160</v>
      </c>
      <c r="O674" t="s">
        <v>2200</v>
      </c>
      <c r="P674" t="s">
        <v>255</v>
      </c>
      <c r="Q674" t="s">
        <v>2225</v>
      </c>
      <c r="S674" t="s">
        <v>2000</v>
      </c>
      <c r="U674">
        <v>500</v>
      </c>
      <c r="V674" t="s">
        <v>113</v>
      </c>
      <c r="W674">
        <v>2023</v>
      </c>
      <c r="X674">
        <v>618492.03941999993</v>
      </c>
      <c r="Y674">
        <v>12865.71205</v>
      </c>
      <c r="Z674">
        <v>29427.028450000002</v>
      </c>
      <c r="AA674">
        <v>21626.972119999999</v>
      </c>
      <c r="AB674">
        <v>14724.928739999999</v>
      </c>
      <c r="AC674">
        <v>571236</v>
      </c>
      <c r="AD674">
        <v>2198</v>
      </c>
      <c r="AE674">
        <v>184460.68397000001</v>
      </c>
      <c r="AF674">
        <v>396039.20977999998</v>
      </c>
      <c r="AG674">
        <v>172552.4167</v>
      </c>
      <c r="AH674">
        <v>223486.79308</v>
      </c>
      <c r="AI674">
        <v>194700.30624999999</v>
      </c>
      <c r="AJ674">
        <v>201338.90353000001</v>
      </c>
      <c r="AM674" t="s">
        <v>0</v>
      </c>
      <c r="AN674" t="s">
        <v>75</v>
      </c>
      <c r="AO674" t="s">
        <v>256</v>
      </c>
      <c r="AP674" t="s">
        <v>257</v>
      </c>
      <c r="AQ674" t="s">
        <v>46</v>
      </c>
      <c r="AR674">
        <v>0.92359474915099149</v>
      </c>
      <c r="AS674">
        <v>-20.918790928583959</v>
      </c>
      <c r="AT674">
        <v>3.4967260274329497E-2</v>
      </c>
      <c r="AU674">
        <v>5.4608158954800951E-2</v>
      </c>
      <c r="AV674">
        <v>0.1110782645212198</v>
      </c>
      <c r="AW674" t="s">
        <v>47</v>
      </c>
      <c r="AX674">
        <v>1</v>
      </c>
      <c r="AY674">
        <v>0.49161876259210818</v>
      </c>
      <c r="AZ674">
        <v>83.922058221110106</v>
      </c>
      <c r="BA674">
        <v>281.38855296633301</v>
      </c>
      <c r="BB674">
        <v>78.504284212920837</v>
      </c>
      <c r="BC674" t="s">
        <v>3688</v>
      </c>
      <c r="BD674" t="s">
        <v>2175</v>
      </c>
      <c r="BE674" t="s">
        <v>2176</v>
      </c>
      <c r="BF674" t="s">
        <v>2184</v>
      </c>
      <c r="BG674">
        <v>0</v>
      </c>
      <c r="BH674">
        <v>-4.6721733074245757E-2</v>
      </c>
      <c r="BI674">
        <v>-16.35660148931315</v>
      </c>
      <c r="BJ674">
        <v>-0.17860767965286681</v>
      </c>
      <c r="BK674">
        <v>-39.388841658922573</v>
      </c>
      <c r="BL674">
        <v>-0.500691178821981</v>
      </c>
      <c r="BM674">
        <v>-4.3669696559532456</v>
      </c>
      <c r="BN674" t="s">
        <v>48</v>
      </c>
      <c r="BO674" t="s">
        <v>49</v>
      </c>
      <c r="BP674" t="s">
        <v>48</v>
      </c>
      <c r="BQ674" t="s">
        <v>3730</v>
      </c>
      <c r="BR674" t="s">
        <v>2168</v>
      </c>
      <c r="BS674">
        <v>-28.913324708926261</v>
      </c>
      <c r="BT674">
        <v>-0.34127027474374572</v>
      </c>
      <c r="BU674">
        <v>-8.1779360026696608</v>
      </c>
      <c r="BV674" t="s">
        <v>49</v>
      </c>
      <c r="BW674" t="s">
        <v>2182</v>
      </c>
      <c r="BX674" t="s">
        <v>2167</v>
      </c>
      <c r="BY674">
        <v>42.242642452102757</v>
      </c>
      <c r="BZ674">
        <v>1.5043464955999701E-2</v>
      </c>
      <c r="CA674">
        <v>0.22322084191778321</v>
      </c>
      <c r="CB674">
        <v>3.9803801722807543E-2</v>
      </c>
      <c r="CC674">
        <v>0.97031648222523725</v>
      </c>
      <c r="CD674" t="s">
        <v>3688</v>
      </c>
      <c r="CE674">
        <v>0.17831579426381741</v>
      </c>
      <c r="CF674">
        <v>13.51364727960056</v>
      </c>
      <c r="CG674">
        <v>8.0365734097073123</v>
      </c>
      <c r="CH674">
        <v>64.214490252263914</v>
      </c>
      <c r="CI674">
        <v>239.14591051423031</v>
      </c>
    </row>
    <row r="675" spans="1:87">
      <c r="A675">
        <v>1563</v>
      </c>
      <c r="B675">
        <v>1404</v>
      </c>
      <c r="C675">
        <v>1072</v>
      </c>
      <c r="D675">
        <v>856</v>
      </c>
      <c r="E675">
        <v>752</v>
      </c>
      <c r="F675" t="s">
        <v>1727</v>
      </c>
      <c r="J675">
        <v>1992</v>
      </c>
      <c r="L675" t="s">
        <v>3239</v>
      </c>
      <c r="M675">
        <v>28712</v>
      </c>
      <c r="N675">
        <v>5260303823</v>
      </c>
      <c r="O675" t="s">
        <v>2200</v>
      </c>
      <c r="P675" t="s">
        <v>148</v>
      </c>
      <c r="Q675" t="s">
        <v>2011</v>
      </c>
      <c r="S675" t="s">
        <v>1980</v>
      </c>
      <c r="U675">
        <v>500</v>
      </c>
      <c r="V675" t="s">
        <v>113</v>
      </c>
      <c r="W675">
        <v>2023</v>
      </c>
      <c r="X675">
        <v>512869.57783000002</v>
      </c>
      <c r="Y675">
        <v>15970.118479999999</v>
      </c>
      <c r="Z675">
        <v>23477.506170000001</v>
      </c>
      <c r="AA675">
        <v>18702.560170000001</v>
      </c>
      <c r="AB675">
        <v>1367.46883</v>
      </c>
      <c r="AC675">
        <v>91914</v>
      </c>
      <c r="AD675">
        <v>457</v>
      </c>
      <c r="AE675">
        <v>96025.904330000005</v>
      </c>
      <c r="AF675">
        <v>159780.67577</v>
      </c>
      <c r="AG675">
        <v>51529.22466</v>
      </c>
      <c r="AH675">
        <v>108251.45110999999</v>
      </c>
      <c r="AI675">
        <v>64016.204109999999</v>
      </c>
      <c r="AJ675">
        <v>95764.471659999996</v>
      </c>
      <c r="AM675" t="s">
        <v>42</v>
      </c>
      <c r="AN675" t="s">
        <v>43</v>
      </c>
      <c r="AO675" t="s">
        <v>44</v>
      </c>
      <c r="AP675" t="s">
        <v>45</v>
      </c>
      <c r="AQ675" t="s">
        <v>46</v>
      </c>
      <c r="AR675">
        <v>0.17921515327326859</v>
      </c>
      <c r="AS675">
        <v>-8.3088963821941313</v>
      </c>
      <c r="AT675">
        <v>3.6466503334302493E-2</v>
      </c>
      <c r="AU675">
        <v>0.1170514524354737</v>
      </c>
      <c r="AV675">
        <v>0.29215353253159332</v>
      </c>
      <c r="AW675" t="s">
        <v>47</v>
      </c>
      <c r="AX675">
        <v>1</v>
      </c>
      <c r="AY675">
        <v>0.40065047792230901</v>
      </c>
      <c r="AZ675">
        <v>210.12232894967181</v>
      </c>
      <c r="BA675">
        <v>1122.2529055361049</v>
      </c>
      <c r="BB675">
        <v>112.75541501094089</v>
      </c>
      <c r="BC675" t="s">
        <v>3687</v>
      </c>
      <c r="BD675" t="s">
        <v>2173</v>
      </c>
      <c r="BE675" t="s">
        <v>2174</v>
      </c>
      <c r="BF675" t="s">
        <v>2185</v>
      </c>
      <c r="BG675">
        <v>1</v>
      </c>
      <c r="BH675">
        <v>7.2260234508278953E-2</v>
      </c>
      <c r="BI675">
        <v>-30.584862592103349</v>
      </c>
      <c r="BJ675">
        <v>-0.36506522399025881</v>
      </c>
      <c r="BK675">
        <v>-49.699175791379233</v>
      </c>
      <c r="BL675">
        <v>-0.68714872315937292</v>
      </c>
      <c r="BM675">
        <v>-8.7225398820804596</v>
      </c>
      <c r="BN675" t="s">
        <v>49</v>
      </c>
      <c r="BO675" t="s">
        <v>49</v>
      </c>
      <c r="BP675" t="s">
        <v>49</v>
      </c>
      <c r="BQ675" t="s">
        <v>3730</v>
      </c>
      <c r="BR675" t="s">
        <v>2168</v>
      </c>
      <c r="BS675">
        <v>-25.081967213114751</v>
      </c>
      <c r="BT675">
        <v>-0.28877556627315221</v>
      </c>
      <c r="BU675">
        <v>-6.9649508793492521</v>
      </c>
      <c r="BV675" t="s">
        <v>48</v>
      </c>
      <c r="BW675" t="s">
        <v>2182</v>
      </c>
      <c r="BX675" t="s">
        <v>2167</v>
      </c>
      <c r="BY675">
        <v>-88.9667665950426</v>
      </c>
      <c r="BZ675">
        <v>3.8113593667946137E-2</v>
      </c>
      <c r="CA675">
        <v>0.34563597756311909</v>
      </c>
      <c r="CB675">
        <v>0.1393493730267911</v>
      </c>
      <c r="CC675">
        <v>0.1069549187649896</v>
      </c>
      <c r="CD675" t="s">
        <v>3687</v>
      </c>
      <c r="CE675">
        <v>0.40316802090240589</v>
      </c>
      <c r="CF675">
        <v>13.51284208157065</v>
      </c>
      <c r="CG675">
        <v>6.4134589571673573</v>
      </c>
      <c r="CH675">
        <v>147.48593636065581</v>
      </c>
      <c r="CI675">
        <v>1211.219672131147</v>
      </c>
    </row>
    <row r="676" spans="1:87">
      <c r="A676">
        <v>720</v>
      </c>
      <c r="B676">
        <v>660</v>
      </c>
      <c r="C676">
        <v>581</v>
      </c>
      <c r="D676">
        <v>590</v>
      </c>
      <c r="E676">
        <v>753</v>
      </c>
      <c r="F676" t="s">
        <v>1002</v>
      </c>
      <c r="J676">
        <v>2002</v>
      </c>
      <c r="L676">
        <v>690376430</v>
      </c>
      <c r="M676">
        <v>60966</v>
      </c>
      <c r="N676">
        <v>8132912995</v>
      </c>
      <c r="O676" t="s">
        <v>2200</v>
      </c>
      <c r="P676" t="s">
        <v>86</v>
      </c>
      <c r="Q676" t="s">
        <v>1990</v>
      </c>
      <c r="S676" t="s">
        <v>1991</v>
      </c>
      <c r="U676">
        <v>500</v>
      </c>
      <c r="V676" t="s">
        <v>113</v>
      </c>
      <c r="W676">
        <v>2023</v>
      </c>
      <c r="X676">
        <v>1070028.4984899999</v>
      </c>
      <c r="Y676">
        <v>12711.897440000001</v>
      </c>
      <c r="Z676">
        <v>14169.255010000001</v>
      </c>
      <c r="AA676">
        <v>11199.25771</v>
      </c>
      <c r="AB676">
        <v>447.74216000000001</v>
      </c>
      <c r="AC676">
        <v>436371</v>
      </c>
      <c r="AD676">
        <v>20</v>
      </c>
      <c r="AE676">
        <v>3956.7828599999998</v>
      </c>
      <c r="AF676">
        <v>107891.79837</v>
      </c>
      <c r="AG676">
        <v>46428.192009999999</v>
      </c>
      <c r="AH676">
        <v>61463.606359999998</v>
      </c>
      <c r="AI676">
        <v>63965.557710000001</v>
      </c>
      <c r="AJ676">
        <v>43926.240660000003</v>
      </c>
      <c r="AM676" t="s">
        <v>42</v>
      </c>
      <c r="AN676" t="s">
        <v>43</v>
      </c>
      <c r="AO676" t="s">
        <v>87</v>
      </c>
      <c r="AP676" t="s">
        <v>88</v>
      </c>
      <c r="AQ676" t="s">
        <v>46</v>
      </c>
      <c r="AR676">
        <v>0.40781250276585801</v>
      </c>
      <c r="AS676">
        <v>-7.0313897624121431</v>
      </c>
      <c r="AT676">
        <v>1.046631722968514E-2</v>
      </c>
      <c r="AU676">
        <v>0.10380082526378601</v>
      </c>
      <c r="AV676">
        <v>0.1750826243206377</v>
      </c>
      <c r="AW676" t="s">
        <v>47</v>
      </c>
      <c r="AX676">
        <v>1</v>
      </c>
      <c r="AY676">
        <v>0.59286765700798649</v>
      </c>
      <c r="AZ676">
        <v>197.83914300000001</v>
      </c>
      <c r="BA676">
        <v>53501.424924500003</v>
      </c>
      <c r="BB676">
        <v>2321.4096005000001</v>
      </c>
      <c r="BC676" t="s">
        <v>3689</v>
      </c>
      <c r="BD676" t="s">
        <v>2173</v>
      </c>
      <c r="BE676" t="s">
        <v>2174</v>
      </c>
      <c r="BF676" t="s">
        <v>2185</v>
      </c>
      <c r="BG676">
        <v>1</v>
      </c>
      <c r="BH676">
        <v>0.23652551919214329</v>
      </c>
      <c r="BI676">
        <v>45.237096433506252</v>
      </c>
      <c r="BJ676">
        <v>0.373197368851093</v>
      </c>
      <c r="BK676">
        <v>5.2442727779030793</v>
      </c>
      <c r="BL676">
        <v>5.1113869681980617E-2</v>
      </c>
      <c r="BM676">
        <v>9.7790301066704277</v>
      </c>
      <c r="BN676" t="s">
        <v>48</v>
      </c>
      <c r="BO676" t="s">
        <v>49</v>
      </c>
      <c r="BP676" t="s">
        <v>48</v>
      </c>
      <c r="BQ676" t="s">
        <v>3728</v>
      </c>
      <c r="BR676" t="s">
        <v>2165</v>
      </c>
      <c r="BS676">
        <v>-13.043478260869559</v>
      </c>
      <c r="BT676">
        <v>-0.13976194237515879</v>
      </c>
      <c r="BU676">
        <v>-3.4337114599347518</v>
      </c>
      <c r="BV676" t="s">
        <v>49</v>
      </c>
      <c r="BW676" t="s">
        <v>2182</v>
      </c>
      <c r="BX676" t="s">
        <v>2167</v>
      </c>
      <c r="BY676">
        <v>21468.9901418913</v>
      </c>
      <c r="BZ676">
        <v>1.6674674854020251E-2</v>
      </c>
      <c r="CA676">
        <v>0.19368417733493101</v>
      </c>
      <c r="CB676">
        <v>9.5601624877433816E-2</v>
      </c>
      <c r="CC676">
        <v>0.17128698357371469</v>
      </c>
      <c r="CD676" t="s">
        <v>3687</v>
      </c>
      <c r="CE676">
        <v>0.49359543042131637</v>
      </c>
      <c r="CF676">
        <v>13.50999847133512</v>
      </c>
      <c r="CG676">
        <v>3.1354942159291501</v>
      </c>
      <c r="CH676">
        <v>157.0488295652174</v>
      </c>
      <c r="CI676">
        <v>32032.4347826087</v>
      </c>
    </row>
    <row r="677" spans="1:87">
      <c r="A677">
        <v>968</v>
      </c>
      <c r="B677">
        <v>913</v>
      </c>
      <c r="C677">
        <v>719</v>
      </c>
      <c r="D677">
        <v>723</v>
      </c>
      <c r="E677">
        <v>754</v>
      </c>
      <c r="F677" t="s">
        <v>1242</v>
      </c>
      <c r="J677">
        <v>2003</v>
      </c>
      <c r="L677">
        <v>532416326</v>
      </c>
      <c r="M677">
        <v>183430</v>
      </c>
      <c r="N677">
        <v>7542760478</v>
      </c>
      <c r="O677" t="s">
        <v>2200</v>
      </c>
      <c r="P677" t="s">
        <v>108</v>
      </c>
      <c r="Q677" t="s">
        <v>1998</v>
      </c>
      <c r="S677" t="s">
        <v>1986</v>
      </c>
      <c r="U677">
        <v>400</v>
      </c>
      <c r="V677" t="s">
        <v>113</v>
      </c>
      <c r="W677">
        <v>2023</v>
      </c>
      <c r="X677">
        <v>816133.51350999996</v>
      </c>
      <c r="Y677">
        <v>57418.245860000003</v>
      </c>
      <c r="Z677">
        <v>63086.095600000001</v>
      </c>
      <c r="AA677">
        <v>50175.3946</v>
      </c>
      <c r="AB677">
        <v>5520.51145</v>
      </c>
      <c r="AC677">
        <v>94574</v>
      </c>
      <c r="AD677">
        <v>128</v>
      </c>
      <c r="AE677">
        <v>13565.38608</v>
      </c>
      <c r="AF677">
        <v>703481.49562000006</v>
      </c>
      <c r="AG677">
        <v>208582.97717999999</v>
      </c>
      <c r="AH677">
        <v>494898.51844000001</v>
      </c>
      <c r="AI677">
        <v>588935.48829999997</v>
      </c>
      <c r="AJ677">
        <v>114546.00732</v>
      </c>
      <c r="AM677" t="s">
        <v>42</v>
      </c>
      <c r="AN677" t="s">
        <v>43</v>
      </c>
      <c r="AO677" t="s">
        <v>99</v>
      </c>
      <c r="AP677" t="s">
        <v>100</v>
      </c>
      <c r="AQ677" t="s">
        <v>46</v>
      </c>
      <c r="AR677">
        <v>0.1158805494866389</v>
      </c>
      <c r="AS677">
        <v>-5.7557882959099587</v>
      </c>
      <c r="AT677">
        <v>6.1479394938957141E-2</v>
      </c>
      <c r="AU677">
        <v>7.1324398598116456E-2</v>
      </c>
      <c r="AV677">
        <v>8.5196758553019947E-2</v>
      </c>
      <c r="AW677" t="s">
        <v>57</v>
      </c>
      <c r="AX677">
        <v>0</v>
      </c>
      <c r="AY677">
        <v>0.83717267897850367</v>
      </c>
      <c r="AZ677">
        <v>105.97957875</v>
      </c>
      <c r="BA677">
        <v>6376.0430742968747</v>
      </c>
      <c r="BB677">
        <v>1629.5545092187499</v>
      </c>
      <c r="BC677" t="s">
        <v>3687</v>
      </c>
      <c r="BD677" t="s">
        <v>2173</v>
      </c>
      <c r="BE677" t="s">
        <v>2174</v>
      </c>
      <c r="BF677" t="s">
        <v>2184</v>
      </c>
      <c r="BG677">
        <v>0</v>
      </c>
      <c r="BH677">
        <v>-8.8850164217910838E-3</v>
      </c>
      <c r="BI677">
        <v>10.844801138554599</v>
      </c>
      <c r="BJ677">
        <v>0.10296084900645749</v>
      </c>
      <c r="BK677">
        <v>-19.677680334380721</v>
      </c>
      <c r="BL677">
        <v>-0.21912265016265489</v>
      </c>
      <c r="BM677">
        <v>2.6074352300071491</v>
      </c>
      <c r="BN677" t="s">
        <v>49</v>
      </c>
      <c r="BO677" t="s">
        <v>49</v>
      </c>
      <c r="BP677" t="s">
        <v>49</v>
      </c>
      <c r="BQ677" t="s">
        <v>3731</v>
      </c>
      <c r="BR677" t="s">
        <v>2168</v>
      </c>
      <c r="BS677">
        <v>-54.44839857651246</v>
      </c>
      <c r="BT677">
        <v>-0.78632440541412851</v>
      </c>
      <c r="BU677">
        <v>-17.84652989828388</v>
      </c>
      <c r="BV677" t="s">
        <v>49</v>
      </c>
      <c r="BW677" t="s">
        <v>2182</v>
      </c>
      <c r="BX677" t="s">
        <v>2167</v>
      </c>
      <c r="BY677">
        <v>3755.8121767168041</v>
      </c>
      <c r="BZ677">
        <v>4.2073561141981748E-2</v>
      </c>
      <c r="CA677">
        <v>9.1396273149172577E-2</v>
      </c>
      <c r="CB677">
        <v>4.9873179567181528E-2</v>
      </c>
      <c r="CC677">
        <v>0.12476556590843001</v>
      </c>
      <c r="CD677" t="s">
        <v>3687</v>
      </c>
      <c r="CE677">
        <v>0.54568066999603948</v>
      </c>
      <c r="CF677">
        <v>13.50937239105312</v>
      </c>
      <c r="CG677">
        <v>5.6383546693337454</v>
      </c>
      <c r="CH677">
        <v>41.706687544483977</v>
      </c>
      <c r="CI677">
        <v>2620.2308975800711</v>
      </c>
    </row>
    <row r="678" spans="1:87">
      <c r="A678">
        <v>651</v>
      </c>
      <c r="B678">
        <v>697</v>
      </c>
      <c r="C678">
        <v>741</v>
      </c>
      <c r="D678">
        <v>600</v>
      </c>
      <c r="E678">
        <v>755</v>
      </c>
      <c r="F678" t="s">
        <v>932</v>
      </c>
      <c r="J678">
        <v>1991</v>
      </c>
      <c r="L678">
        <v>650098317</v>
      </c>
      <c r="M678">
        <v>46065</v>
      </c>
      <c r="N678">
        <v>7920003093</v>
      </c>
      <c r="O678" t="s">
        <v>2198</v>
      </c>
      <c r="P678" t="s">
        <v>933</v>
      </c>
      <c r="Q678" t="s">
        <v>2604</v>
      </c>
      <c r="S678" t="s">
        <v>2000</v>
      </c>
      <c r="U678">
        <v>500</v>
      </c>
      <c r="V678" t="s">
        <v>113</v>
      </c>
      <c r="W678">
        <v>2023</v>
      </c>
      <c r="X678">
        <v>1156840</v>
      </c>
      <c r="Y678">
        <v>22717</v>
      </c>
      <c r="Z678">
        <v>28772</v>
      </c>
      <c r="AA678">
        <v>22867</v>
      </c>
      <c r="AB678">
        <v>53681</v>
      </c>
      <c r="AC678">
        <v>211184</v>
      </c>
      <c r="AD678">
        <v>797</v>
      </c>
      <c r="AE678">
        <v>137239</v>
      </c>
      <c r="AF678">
        <v>1162594</v>
      </c>
      <c r="AG678">
        <v>474193</v>
      </c>
      <c r="AH678">
        <v>688401</v>
      </c>
      <c r="AI678">
        <v>661383</v>
      </c>
      <c r="AJ678">
        <v>501211</v>
      </c>
      <c r="AM678" t="s">
        <v>0</v>
      </c>
      <c r="AN678" t="s">
        <v>75</v>
      </c>
      <c r="AO678" t="s">
        <v>316</v>
      </c>
      <c r="AP678" t="s">
        <v>317</v>
      </c>
      <c r="AQ678" t="s">
        <v>64</v>
      </c>
      <c r="AR678">
        <v>0.1825524705231493</v>
      </c>
      <c r="AS678">
        <v>6.5150757632257639</v>
      </c>
      <c r="AT678">
        <v>1.9766778465474911E-2</v>
      </c>
      <c r="AU678">
        <v>1.9668947199108201E-2</v>
      </c>
      <c r="AV678">
        <v>3.4574520361122067E-2</v>
      </c>
      <c r="AW678" t="s">
        <v>47</v>
      </c>
      <c r="AX678">
        <v>1</v>
      </c>
      <c r="AY678">
        <v>0.56888561269024274</v>
      </c>
      <c r="AZ678">
        <v>172.19447929736509</v>
      </c>
      <c r="BA678">
        <v>1451.4930991217061</v>
      </c>
      <c r="BB678">
        <v>594.97239648682557</v>
      </c>
      <c r="BC678" t="s">
        <v>3687</v>
      </c>
      <c r="BD678" t="s">
        <v>2173</v>
      </c>
      <c r="BE678" t="s">
        <v>2174</v>
      </c>
      <c r="BF678" t="s">
        <v>2185</v>
      </c>
      <c r="BG678">
        <v>1</v>
      </c>
      <c r="BH678">
        <v>2.6140920993414311E-2</v>
      </c>
      <c r="BI678">
        <v>57.254342764008378</v>
      </c>
      <c r="BJ678">
        <v>0.45269432615234712</v>
      </c>
      <c r="BK678">
        <v>13.95242229275971</v>
      </c>
      <c r="BL678">
        <v>0.1306108269832329</v>
      </c>
      <c r="BM678">
        <v>11.98262972501376</v>
      </c>
      <c r="BN678" t="s">
        <v>48</v>
      </c>
      <c r="BO678" t="s">
        <v>49</v>
      </c>
      <c r="BP678" t="s">
        <v>48</v>
      </c>
      <c r="BQ678" t="s">
        <v>3728</v>
      </c>
      <c r="BR678" t="s">
        <v>2165</v>
      </c>
      <c r="BS678">
        <v>-1.239157372986369</v>
      </c>
      <c r="BT678">
        <v>-1.246898947973385E-2</v>
      </c>
      <c r="BU678">
        <v>-0.31123937989210321</v>
      </c>
      <c r="BV678" t="s">
        <v>49</v>
      </c>
      <c r="BW678" t="s">
        <v>2182</v>
      </c>
      <c r="BX678" t="s">
        <v>2167</v>
      </c>
      <c r="BY678">
        <v>539.90821684165678</v>
      </c>
      <c r="BZ678">
        <v>5.5090131299029843E-2</v>
      </c>
      <c r="CA678">
        <v>8.1557043846444868E-2</v>
      </c>
      <c r="CB678">
        <v>5.1348228335981391E-2</v>
      </c>
      <c r="CC678">
        <v>0.15641154952973499</v>
      </c>
      <c r="CD678" t="s">
        <v>3687</v>
      </c>
      <c r="CE678">
        <v>0.62959893976367676</v>
      </c>
      <c r="CF678">
        <v>13.50850838178309</v>
      </c>
      <c r="CG678">
        <v>6.6933236682699491</v>
      </c>
      <c r="CH678">
        <v>125.3506815365551</v>
      </c>
      <c r="CI678">
        <v>911.58488228004956</v>
      </c>
    </row>
    <row r="679" spans="1:87">
      <c r="A679">
        <v>784</v>
      </c>
      <c r="B679">
        <v>1039</v>
      </c>
      <c r="C679">
        <v>768</v>
      </c>
      <c r="D679">
        <v>738</v>
      </c>
      <c r="E679">
        <v>756</v>
      </c>
      <c r="F679" t="s">
        <v>1069</v>
      </c>
      <c r="G679" t="s">
        <v>2283</v>
      </c>
      <c r="J679">
        <v>1990</v>
      </c>
      <c r="L679" t="s">
        <v>3347</v>
      </c>
      <c r="M679">
        <v>37706</v>
      </c>
      <c r="N679">
        <v>5220001694</v>
      </c>
      <c r="O679" t="s">
        <v>2198</v>
      </c>
      <c r="P679" t="s">
        <v>496</v>
      </c>
      <c r="Q679" t="s">
        <v>2056</v>
      </c>
      <c r="R679" t="s">
        <v>2630</v>
      </c>
      <c r="S679" t="s">
        <v>2002</v>
      </c>
      <c r="U679">
        <v>400</v>
      </c>
      <c r="V679" t="s">
        <v>2208</v>
      </c>
      <c r="W679">
        <v>2023</v>
      </c>
      <c r="X679">
        <v>997503</v>
      </c>
      <c r="Y679">
        <v>66058</v>
      </c>
      <c r="Z679">
        <v>43535</v>
      </c>
      <c r="AA679">
        <v>24687</v>
      </c>
      <c r="AB679">
        <v>44386</v>
      </c>
      <c r="AC679">
        <v>0</v>
      </c>
      <c r="AD679">
        <v>988</v>
      </c>
      <c r="AE679">
        <v>181147</v>
      </c>
      <c r="AF679">
        <v>918497</v>
      </c>
      <c r="AG679">
        <v>538251</v>
      </c>
      <c r="AH679">
        <v>380246</v>
      </c>
      <c r="AI679">
        <v>458292</v>
      </c>
      <c r="AJ679">
        <v>460205</v>
      </c>
      <c r="AM679" t="s">
        <v>113</v>
      </c>
      <c r="AN679" t="s">
        <v>114</v>
      </c>
      <c r="AO679" t="s">
        <v>115</v>
      </c>
      <c r="AP679" t="s">
        <v>116</v>
      </c>
      <c r="AQ679" t="s">
        <v>56</v>
      </c>
      <c r="AR679">
        <v>0</v>
      </c>
      <c r="AS679">
        <v>32.902052481163928</v>
      </c>
      <c r="AT679">
        <v>2.4748797747976701E-2</v>
      </c>
      <c r="AU679">
        <v>2.6877605479386429E-2</v>
      </c>
      <c r="AV679">
        <v>5.3867403314917128E-2</v>
      </c>
      <c r="AW679" t="s">
        <v>57</v>
      </c>
      <c r="AX679">
        <v>0</v>
      </c>
      <c r="AY679">
        <v>0.4989586247968148</v>
      </c>
      <c r="AZ679">
        <v>183.34716599190281</v>
      </c>
      <c r="BA679">
        <v>1009.618421052632</v>
      </c>
      <c r="BB679">
        <v>544.78846153846155</v>
      </c>
      <c r="BC679" t="s">
        <v>3685</v>
      </c>
      <c r="BD679" t="s">
        <v>2173</v>
      </c>
      <c r="BE679" t="s">
        <v>2174</v>
      </c>
      <c r="BF679" t="s">
        <v>2184</v>
      </c>
      <c r="BG679">
        <v>0</v>
      </c>
      <c r="BH679">
        <v>0</v>
      </c>
      <c r="BI679">
        <v>36.541746743540457</v>
      </c>
      <c r="BJ679">
        <v>0.3114602188273512</v>
      </c>
      <c r="BK679">
        <v>-1.0567052583039991</v>
      </c>
      <c r="BL679">
        <v>-1.0623280341762961E-2</v>
      </c>
      <c r="BM679">
        <v>8.0976776099269223</v>
      </c>
      <c r="BN679" t="s">
        <v>49</v>
      </c>
      <c r="BO679" t="s">
        <v>48</v>
      </c>
      <c r="BP679" t="s">
        <v>48</v>
      </c>
      <c r="BQ679" t="s">
        <v>3731</v>
      </c>
      <c r="BR679" t="s">
        <v>2168</v>
      </c>
      <c r="BS679">
        <v>-17.044500419815279</v>
      </c>
      <c r="BT679">
        <v>-0.18686587160743159</v>
      </c>
      <c r="BU679">
        <v>-4.5642049654596617</v>
      </c>
      <c r="BV679" t="s">
        <v>48</v>
      </c>
      <c r="BW679" t="s">
        <v>2182</v>
      </c>
      <c r="BX679" t="s">
        <v>2167</v>
      </c>
      <c r="BY679">
        <v>396.22799284104462</v>
      </c>
      <c r="BZ679">
        <v>2.4819724371293879E-2</v>
      </c>
      <c r="CA679">
        <v>3.4459363151743208E-2</v>
      </c>
      <c r="CB679">
        <v>1.738436787516083E-2</v>
      </c>
      <c r="CC679">
        <v>0</v>
      </c>
      <c r="CD679" t="s">
        <v>3685</v>
      </c>
      <c r="CE679">
        <v>0.50448894828984681</v>
      </c>
      <c r="CF679">
        <v>13.501550216433079</v>
      </c>
      <c r="CG679">
        <v>7.0825485693552999</v>
      </c>
      <c r="CH679">
        <v>124.056255247691</v>
      </c>
      <c r="CI679">
        <v>613.39042821158694</v>
      </c>
    </row>
    <row r="680" spans="1:87">
      <c r="A680">
        <v>641</v>
      </c>
      <c r="B680">
        <v>721</v>
      </c>
      <c r="C680">
        <v>730</v>
      </c>
      <c r="D680">
        <v>588</v>
      </c>
      <c r="E680">
        <v>757</v>
      </c>
      <c r="F680" t="s">
        <v>919</v>
      </c>
      <c r="H680">
        <v>2006</v>
      </c>
      <c r="J680">
        <v>2002</v>
      </c>
      <c r="L680">
        <v>430299173</v>
      </c>
      <c r="M680">
        <v>1079996</v>
      </c>
      <c r="N680">
        <v>7120155884</v>
      </c>
      <c r="O680" t="s">
        <v>2200</v>
      </c>
      <c r="P680" t="s">
        <v>106</v>
      </c>
      <c r="Q680" t="s">
        <v>1997</v>
      </c>
      <c r="S680" t="s">
        <v>1991</v>
      </c>
      <c r="U680">
        <v>400</v>
      </c>
      <c r="V680" t="s">
        <v>113</v>
      </c>
      <c r="W680">
        <v>2023</v>
      </c>
      <c r="X680">
        <v>1175757.6475899999</v>
      </c>
      <c r="Y680">
        <v>28327.083119999999</v>
      </c>
      <c r="Z680">
        <v>28836.433789999999</v>
      </c>
      <c r="AA680">
        <v>28836.433789999999</v>
      </c>
      <c r="AB680">
        <v>4812.7437900000004</v>
      </c>
      <c r="AC680">
        <v>1147612</v>
      </c>
      <c r="AD680">
        <v>539</v>
      </c>
      <c r="AE680">
        <v>56408.53067</v>
      </c>
      <c r="AF680">
        <v>159148.25893000001</v>
      </c>
      <c r="AG680">
        <v>35943.322719999996</v>
      </c>
      <c r="AH680">
        <v>123204.93621</v>
      </c>
      <c r="AI680">
        <v>61135.008889999997</v>
      </c>
      <c r="AJ680">
        <v>98013.250040000014</v>
      </c>
      <c r="AM680" t="s">
        <v>42</v>
      </c>
      <c r="AN680" t="s">
        <v>43</v>
      </c>
      <c r="AO680" t="s">
        <v>87</v>
      </c>
      <c r="AP680" t="s">
        <v>88</v>
      </c>
      <c r="AQ680" t="s">
        <v>46</v>
      </c>
      <c r="AR680">
        <v>0.97606169294523304</v>
      </c>
      <c r="AS680">
        <v>11.26977291839575</v>
      </c>
      <c r="AT680">
        <v>2.4525831364233312E-2</v>
      </c>
      <c r="AU680">
        <v>0.18119226678240599</v>
      </c>
      <c r="AV680">
        <v>0.47168446220209592</v>
      </c>
      <c r="AW680" t="s">
        <v>57</v>
      </c>
      <c r="AX680">
        <v>0</v>
      </c>
      <c r="AY680">
        <v>0.38413872260386911</v>
      </c>
      <c r="AZ680">
        <v>104.6540457699443</v>
      </c>
      <c r="BA680">
        <v>2181.3685484044531</v>
      </c>
      <c r="BB680">
        <v>66.685199851576982</v>
      </c>
      <c r="BC680" t="s">
        <v>3688</v>
      </c>
      <c r="BD680" t="s">
        <v>2175</v>
      </c>
      <c r="BE680" t="s">
        <v>2176</v>
      </c>
      <c r="BF680" t="s">
        <v>2184</v>
      </c>
      <c r="BG680">
        <v>0</v>
      </c>
      <c r="BH680">
        <v>-4.621923383506199E-3</v>
      </c>
      <c r="BI680">
        <v>60.66345377240664</v>
      </c>
      <c r="BJ680">
        <v>0.47414164192727348</v>
      </c>
      <c r="BK680">
        <v>16.422792588700471</v>
      </c>
      <c r="BL680">
        <v>0.15205814275815929</v>
      </c>
      <c r="BM680">
        <v>12.58467401716659</v>
      </c>
      <c r="BN680" t="s">
        <v>48</v>
      </c>
      <c r="BO680" t="s">
        <v>49</v>
      </c>
      <c r="BP680" t="s">
        <v>48</v>
      </c>
      <c r="BQ680" t="s">
        <v>3728</v>
      </c>
      <c r="BR680" t="s">
        <v>2165</v>
      </c>
      <c r="BS680">
        <v>18.984547461368649</v>
      </c>
      <c r="BT680">
        <v>0.17382344542596331</v>
      </c>
      <c r="BU680">
        <v>4.4413894282081534</v>
      </c>
      <c r="BV680" t="s">
        <v>48</v>
      </c>
      <c r="BW680" t="s">
        <v>2180</v>
      </c>
      <c r="BX680" t="s">
        <v>2166</v>
      </c>
      <c r="BY680">
        <v>565.88510469584344</v>
      </c>
      <c r="BZ680">
        <v>4.3409937497779487E-2</v>
      </c>
      <c r="CA680">
        <v>0.7805671245088035</v>
      </c>
      <c r="CB680">
        <v>0.35926890657995553</v>
      </c>
      <c r="CC680">
        <v>0.98068361632873924</v>
      </c>
      <c r="CD680" t="s">
        <v>3688</v>
      </c>
      <c r="CE680">
        <v>0.46026651046319278</v>
      </c>
      <c r="CF680">
        <v>13.503281662294331</v>
      </c>
      <c r="CG680">
        <v>6.1158921254830343</v>
      </c>
      <c r="CH680">
        <v>73.993097395143494</v>
      </c>
      <c r="CI680">
        <v>1615.483443708609</v>
      </c>
    </row>
    <row r="681" spans="1:87">
      <c r="A681">
        <v>669</v>
      </c>
      <c r="B681">
        <v>723</v>
      </c>
      <c r="C681">
        <v>648</v>
      </c>
      <c r="D681">
        <v>579</v>
      </c>
      <c r="E681">
        <v>758</v>
      </c>
      <c r="F681" t="s">
        <v>952</v>
      </c>
      <c r="I681">
        <v>1999</v>
      </c>
      <c r="J681">
        <v>2008</v>
      </c>
      <c r="L681">
        <v>191781561</v>
      </c>
      <c r="M681">
        <v>320590</v>
      </c>
      <c r="N681">
        <v>5851351185</v>
      </c>
      <c r="O681" t="s">
        <v>2198</v>
      </c>
      <c r="P681" t="s">
        <v>214</v>
      </c>
      <c r="Q681" t="s">
        <v>2022</v>
      </c>
      <c r="R681" t="s">
        <v>2630</v>
      </c>
      <c r="S681" t="s">
        <v>2002</v>
      </c>
      <c r="U681">
        <v>400</v>
      </c>
      <c r="V681" t="s">
        <v>113</v>
      </c>
      <c r="W681">
        <v>2023</v>
      </c>
      <c r="X681">
        <v>1128983</v>
      </c>
      <c r="Y681">
        <v>15047</v>
      </c>
      <c r="Z681">
        <v>19990</v>
      </c>
      <c r="AA681">
        <v>17478</v>
      </c>
      <c r="AB681">
        <v>5880</v>
      </c>
      <c r="AC681">
        <v>0</v>
      </c>
      <c r="AD681">
        <v>270</v>
      </c>
      <c r="AE681">
        <v>42834</v>
      </c>
      <c r="AF681">
        <v>428929</v>
      </c>
      <c r="AG681">
        <v>67163</v>
      </c>
      <c r="AH681">
        <v>361766</v>
      </c>
      <c r="AI681">
        <v>167350</v>
      </c>
      <c r="AJ681">
        <v>261579</v>
      </c>
      <c r="AM681" t="s">
        <v>113</v>
      </c>
      <c r="AN681" t="s">
        <v>114</v>
      </c>
      <c r="AO681" t="s">
        <v>141</v>
      </c>
      <c r="AP681" t="s">
        <v>142</v>
      </c>
      <c r="AQ681" t="s">
        <v>56</v>
      </c>
      <c r="AR681">
        <v>0</v>
      </c>
      <c r="AS681">
        <v>7.2566026980809486</v>
      </c>
      <c r="AT681">
        <v>1.548118970790526E-2</v>
      </c>
      <c r="AU681">
        <v>4.0748002583178101E-2</v>
      </c>
      <c r="AV681">
        <v>0.10443979683298479</v>
      </c>
      <c r="AW681" t="s">
        <v>57</v>
      </c>
      <c r="AX681">
        <v>0</v>
      </c>
      <c r="AY681">
        <v>0.39015781166580021</v>
      </c>
      <c r="AZ681">
        <v>158.64444444444439</v>
      </c>
      <c r="BA681">
        <v>4181.4185185185188</v>
      </c>
      <c r="BB681">
        <v>248.75185185185191</v>
      </c>
      <c r="BC681" t="s">
        <v>3685</v>
      </c>
      <c r="BD681" t="s">
        <v>2173</v>
      </c>
      <c r="BE681" t="s">
        <v>2174</v>
      </c>
      <c r="BF681" t="s">
        <v>2184</v>
      </c>
      <c r="BG681">
        <v>0</v>
      </c>
      <c r="BH681">
        <v>0</v>
      </c>
      <c r="BI681">
        <v>58.383699446229187</v>
      </c>
      <c r="BJ681">
        <v>0.45985038056045902</v>
      </c>
      <c r="BK681">
        <v>14.770796700166089</v>
      </c>
      <c r="BL681">
        <v>0.13776688139134491</v>
      </c>
      <c r="BM681">
        <v>12.183147483800671</v>
      </c>
      <c r="BN681" t="s">
        <v>48</v>
      </c>
      <c r="BO681" t="s">
        <v>49</v>
      </c>
      <c r="BP681" t="s">
        <v>48</v>
      </c>
      <c r="BQ681" t="s">
        <v>3728</v>
      </c>
      <c r="BR681" t="s">
        <v>2165</v>
      </c>
      <c r="BS681">
        <v>50.837988826815639</v>
      </c>
      <c r="BT681">
        <v>0.4110361531576201</v>
      </c>
      <c r="BU681">
        <v>10.82243372682283</v>
      </c>
      <c r="BV681" t="s">
        <v>48</v>
      </c>
      <c r="BW681" t="s">
        <v>2180</v>
      </c>
      <c r="BX681" t="s">
        <v>2166</v>
      </c>
      <c r="BY681">
        <v>199.21099349058611</v>
      </c>
      <c r="BZ681">
        <v>2.12854419891076E-2</v>
      </c>
      <c r="CA681">
        <v>0.42146365219949189</v>
      </c>
      <c r="CB681">
        <v>0.1258992599289121</v>
      </c>
      <c r="CC681">
        <v>0</v>
      </c>
      <c r="CD681" t="s">
        <v>3685</v>
      </c>
      <c r="CE681">
        <v>0.29871914048075499</v>
      </c>
      <c r="CF681">
        <v>13.4769774048849</v>
      </c>
      <c r="CG681">
        <v>5.1873858058407549</v>
      </c>
      <c r="CH681">
        <v>190.3397693854748</v>
      </c>
      <c r="CI681">
        <v>3982.2075250279331</v>
      </c>
    </row>
    <row r="682" spans="1:87">
      <c r="A682">
        <v>943</v>
      </c>
      <c r="B682">
        <v>1011</v>
      </c>
      <c r="C682">
        <v>816</v>
      </c>
      <c r="D682">
        <v>1026</v>
      </c>
      <c r="E682">
        <v>759</v>
      </c>
      <c r="F682" t="s">
        <v>1220</v>
      </c>
      <c r="G682" t="s">
        <v>2283</v>
      </c>
      <c r="L682" t="s">
        <v>3269</v>
      </c>
      <c r="M682">
        <v>61500</v>
      </c>
      <c r="N682">
        <v>5270025113</v>
      </c>
      <c r="O682" t="s">
        <v>2198</v>
      </c>
      <c r="P682" t="s">
        <v>703</v>
      </c>
      <c r="Q682" t="s">
        <v>2264</v>
      </c>
      <c r="R682" t="s">
        <v>2553</v>
      </c>
      <c r="S682" t="s">
        <v>2017</v>
      </c>
      <c r="U682">
        <v>540</v>
      </c>
      <c r="V682" t="s">
        <v>2208</v>
      </c>
      <c r="W682">
        <v>2023</v>
      </c>
      <c r="X682">
        <v>833200</v>
      </c>
      <c r="Y682">
        <v>202800</v>
      </c>
      <c r="Z682">
        <v>62400</v>
      </c>
      <c r="AA682">
        <v>53700</v>
      </c>
      <c r="AB682">
        <v>4500</v>
      </c>
      <c r="AC682">
        <v>0</v>
      </c>
      <c r="AD682">
        <v>219</v>
      </c>
      <c r="AE682">
        <v>61800</v>
      </c>
      <c r="AF682">
        <v>11550800</v>
      </c>
      <c r="AG682">
        <v>10786100</v>
      </c>
      <c r="AH682">
        <v>764700</v>
      </c>
      <c r="AI682">
        <v>4896700</v>
      </c>
      <c r="AJ682">
        <v>6654100</v>
      </c>
      <c r="AM682" t="s">
        <v>695</v>
      </c>
      <c r="AN682" t="s">
        <v>696</v>
      </c>
      <c r="AO682" t="s">
        <v>697</v>
      </c>
      <c r="AP682" t="s">
        <v>698</v>
      </c>
      <c r="AQ682" t="s">
        <v>71</v>
      </c>
      <c r="AR682">
        <v>0</v>
      </c>
      <c r="AS682">
        <v>6.7296557802076107</v>
      </c>
      <c r="AT682">
        <v>6.4450312049927988E-2</v>
      </c>
      <c r="AU682">
        <v>4.6490286387090071E-3</v>
      </c>
      <c r="AV682">
        <v>1.0966569322196581E-2</v>
      </c>
      <c r="AW682" t="s">
        <v>47</v>
      </c>
      <c r="AX682">
        <v>1</v>
      </c>
      <c r="AY682">
        <v>0.42392734702358281</v>
      </c>
      <c r="AZ682">
        <v>282.1917808219178</v>
      </c>
      <c r="BA682">
        <v>3804.566210045662</v>
      </c>
      <c r="BB682">
        <v>49251.59817351598</v>
      </c>
      <c r="BC682" t="s">
        <v>3685</v>
      </c>
      <c r="BD682" t="s">
        <v>2173</v>
      </c>
      <c r="BE682" t="s">
        <v>2174</v>
      </c>
      <c r="BF682" t="s">
        <v>2184</v>
      </c>
      <c r="BG682">
        <v>0</v>
      </c>
      <c r="BH682">
        <v>0</v>
      </c>
      <c r="BI682">
        <v>51.675125425061708</v>
      </c>
      <c r="BJ682">
        <v>0.41657071477292179</v>
      </c>
      <c r="BK682">
        <v>9.9095111775809617</v>
      </c>
      <c r="BL682">
        <v>9.4487215603807684E-2</v>
      </c>
      <c r="BM682">
        <v>10.975878255321939</v>
      </c>
      <c r="BN682" t="s">
        <v>48</v>
      </c>
      <c r="BO682" t="s">
        <v>49</v>
      </c>
      <c r="BP682" t="s">
        <v>48</v>
      </c>
      <c r="BQ682" t="s">
        <v>3728</v>
      </c>
      <c r="BR682" t="s">
        <v>2165</v>
      </c>
      <c r="BS682">
        <v>11.167512690355331</v>
      </c>
      <c r="BT682">
        <v>0.10586800107851251</v>
      </c>
      <c r="BU682">
        <v>2.682036190749804</v>
      </c>
      <c r="BV682" t="s">
        <v>48</v>
      </c>
      <c r="BW682" t="s">
        <v>2180</v>
      </c>
      <c r="BX682" t="s">
        <v>2166</v>
      </c>
      <c r="BY682">
        <v>1016.078900400992</v>
      </c>
      <c r="BZ682">
        <v>0.59038796210670419</v>
      </c>
      <c r="CA682">
        <v>7.1938011388741507E-2</v>
      </c>
      <c r="CB682">
        <v>3.0188594592415949E-2</v>
      </c>
      <c r="CC682">
        <v>0</v>
      </c>
      <c r="CD682" t="s">
        <v>3685</v>
      </c>
      <c r="CE682">
        <v>0.41964733260809239</v>
      </c>
      <c r="CF682">
        <v>13.216458273596031</v>
      </c>
      <c r="CG682">
        <v>5.2832037287379876</v>
      </c>
      <c r="CH682">
        <v>179.1675126903553</v>
      </c>
      <c r="CI682">
        <v>2788.4873096446699</v>
      </c>
    </row>
    <row r="683" spans="1:87">
      <c r="D683">
        <v>904</v>
      </c>
      <c r="E683">
        <v>760</v>
      </c>
      <c r="F683" t="s">
        <v>2493</v>
      </c>
      <c r="L683" t="s">
        <v>2966</v>
      </c>
      <c r="M683">
        <v>403184</v>
      </c>
      <c r="N683">
        <v>6912174709</v>
      </c>
      <c r="O683" t="s">
        <v>2198</v>
      </c>
      <c r="P683" t="s">
        <v>291</v>
      </c>
      <c r="Q683" t="s">
        <v>2309</v>
      </c>
      <c r="S683" t="s">
        <v>1986</v>
      </c>
      <c r="U683">
        <v>500</v>
      </c>
      <c r="V683" t="s">
        <v>113</v>
      </c>
      <c r="W683">
        <v>2023</v>
      </c>
      <c r="X683">
        <v>366945</v>
      </c>
      <c r="Y683">
        <v>-17066</v>
      </c>
      <c r="Z683">
        <v>-17713</v>
      </c>
      <c r="AA683">
        <v>-17713</v>
      </c>
      <c r="AB683">
        <v>12560</v>
      </c>
      <c r="AC683">
        <v>344823</v>
      </c>
      <c r="AD683">
        <v>424</v>
      </c>
      <c r="AE683">
        <v>47183</v>
      </c>
      <c r="AF683">
        <v>170285</v>
      </c>
      <c r="AG683">
        <v>55032</v>
      </c>
      <c r="AH683">
        <v>115253</v>
      </c>
      <c r="AI683">
        <v>7143</v>
      </c>
      <c r="AJ683">
        <v>163142</v>
      </c>
      <c r="AM683" t="s">
        <v>0</v>
      </c>
      <c r="AN683" t="s">
        <v>75</v>
      </c>
      <c r="AO683" t="s">
        <v>93</v>
      </c>
      <c r="AP683" t="s">
        <v>94</v>
      </c>
      <c r="AQ683" t="s">
        <v>56</v>
      </c>
      <c r="AR683">
        <v>0.93971303601357148</v>
      </c>
      <c r="AS683">
        <v>17.421648501449582</v>
      </c>
      <c r="AT683">
        <v>-4.8271539331507449E-2</v>
      </c>
      <c r="AU683">
        <v>-0.1040197316263911</v>
      </c>
      <c r="AV683">
        <v>-2.4797704045919078</v>
      </c>
      <c r="AW683" t="s">
        <v>47</v>
      </c>
      <c r="AX683">
        <v>1</v>
      </c>
      <c r="AY683">
        <v>4.1947323604545318E-2</v>
      </c>
      <c r="AZ683">
        <v>111.2806603773585</v>
      </c>
      <c r="BA683">
        <v>865.43632075471703</v>
      </c>
      <c r="BB683">
        <v>129.79245283018869</v>
      </c>
      <c r="BC683" t="s">
        <v>3688</v>
      </c>
      <c r="BD683" t="s">
        <v>2175</v>
      </c>
      <c r="BE683" t="s">
        <v>2176</v>
      </c>
      <c r="BF683" t="s">
        <v>2185</v>
      </c>
      <c r="BG683">
        <v>1</v>
      </c>
      <c r="BH683">
        <v>2.1208418054969199E-2</v>
      </c>
      <c r="BI683">
        <v>-48.14758814818164</v>
      </c>
      <c r="BJ683">
        <v>-0.65676873644803635</v>
      </c>
      <c r="BK683">
        <v>-62.425788513175092</v>
      </c>
      <c r="BL683">
        <v>-0.97885223561715051</v>
      </c>
      <c r="BM683">
        <v>-15.14210771785671</v>
      </c>
      <c r="BN683" t="s">
        <v>49</v>
      </c>
      <c r="BO683" t="s">
        <v>48</v>
      </c>
      <c r="BP683" t="s">
        <v>48</v>
      </c>
      <c r="BQ683" t="s">
        <v>3730</v>
      </c>
      <c r="BR683" t="s">
        <v>2168</v>
      </c>
      <c r="BS683">
        <v>-68.168168168168165</v>
      </c>
      <c r="BT683">
        <v>-1.144703395868377</v>
      </c>
      <c r="BU683">
        <v>-24.886948119323151</v>
      </c>
      <c r="BV683" t="s">
        <v>49</v>
      </c>
      <c r="BW683" t="s">
        <v>2182</v>
      </c>
      <c r="BX683" t="s">
        <v>2167</v>
      </c>
      <c r="BY683">
        <v>334.15103546943169</v>
      </c>
      <c r="BZ683">
        <v>-0.29442877491267139</v>
      </c>
      <c r="CA683">
        <v>-20.676689490919919</v>
      </c>
      <c r="CB683">
        <v>-0.4914440306340262</v>
      </c>
      <c r="CC683">
        <v>0.91850461795860228</v>
      </c>
      <c r="CD683" t="s">
        <v>3688</v>
      </c>
      <c r="CE683">
        <v>2.376802296372646E-2</v>
      </c>
      <c r="CF683">
        <v>13.469735988493831</v>
      </c>
      <c r="CG683">
        <v>7.1944368511003347</v>
      </c>
      <c r="CH683">
        <v>83.513513513513516</v>
      </c>
      <c r="CI683">
        <v>531.28528528528534</v>
      </c>
    </row>
    <row r="684" spans="1:87">
      <c r="A684">
        <v>258</v>
      </c>
      <c r="B684">
        <v>139</v>
      </c>
      <c r="C684">
        <v>171</v>
      </c>
      <c r="D684">
        <v>242</v>
      </c>
      <c r="E684">
        <v>761</v>
      </c>
      <c r="F684" t="s">
        <v>475</v>
      </c>
      <c r="H684">
        <v>2003</v>
      </c>
      <c r="J684">
        <v>2003</v>
      </c>
      <c r="L684">
        <v>812632705</v>
      </c>
      <c r="M684">
        <v>175406</v>
      </c>
      <c r="N684">
        <v>8512841014</v>
      </c>
      <c r="O684" t="s">
        <v>2200</v>
      </c>
      <c r="P684" t="s">
        <v>476</v>
      </c>
      <c r="Q684" t="s">
        <v>2054</v>
      </c>
      <c r="S684" t="s">
        <v>1984</v>
      </c>
      <c r="U684">
        <v>500</v>
      </c>
      <c r="V684" t="s">
        <v>113</v>
      </c>
      <c r="W684">
        <v>2023</v>
      </c>
      <c r="X684">
        <v>2642978.4997</v>
      </c>
      <c r="Y684">
        <v>-34407.335290000003</v>
      </c>
      <c r="Z684">
        <v>63234.224260000003</v>
      </c>
      <c r="AA684">
        <v>51215.706149999998</v>
      </c>
      <c r="AB684">
        <v>1041.9185399999999</v>
      </c>
      <c r="AC684">
        <v>144175</v>
      </c>
      <c r="AD684">
        <v>476</v>
      </c>
      <c r="AE684">
        <v>105535.15347</v>
      </c>
      <c r="AF684">
        <v>3350896.4639300001</v>
      </c>
      <c r="AG684">
        <v>59864.554939999987</v>
      </c>
      <c r="AH684">
        <v>3291031.9089899999</v>
      </c>
      <c r="AI684">
        <v>237382.11861999999</v>
      </c>
      <c r="AJ684">
        <v>3113514.3453099998</v>
      </c>
      <c r="AM684" t="s">
        <v>0</v>
      </c>
      <c r="AN684" t="s">
        <v>75</v>
      </c>
      <c r="AO684" t="s">
        <v>477</v>
      </c>
      <c r="AP684" t="s">
        <v>478</v>
      </c>
      <c r="AQ684" t="s">
        <v>46</v>
      </c>
      <c r="AR684">
        <v>5.4550197822784058E-2</v>
      </c>
      <c r="AS684">
        <v>-41.141590787616011</v>
      </c>
      <c r="AT684">
        <v>1.937802602473437E-2</v>
      </c>
      <c r="AU684">
        <v>1.52841804279244E-2</v>
      </c>
      <c r="AV684">
        <v>0.21575216552846521</v>
      </c>
      <c r="AW684" t="s">
        <v>47</v>
      </c>
      <c r="AX684">
        <v>1</v>
      </c>
      <c r="AY684">
        <v>7.0841376680911644E-2</v>
      </c>
      <c r="AZ684">
        <v>221.712507289916</v>
      </c>
      <c r="BA684">
        <v>5552.4758397058813</v>
      </c>
      <c r="BB684">
        <v>125.7658717226891</v>
      </c>
      <c r="BC684" t="s">
        <v>3685</v>
      </c>
      <c r="BD684" t="s">
        <v>2173</v>
      </c>
      <c r="BE684" t="s">
        <v>2174</v>
      </c>
      <c r="BF684" t="s">
        <v>2184</v>
      </c>
      <c r="BG684">
        <v>0</v>
      </c>
      <c r="BH684">
        <v>-0.19490985278760251</v>
      </c>
      <c r="BI684">
        <v>262.89246730439959</v>
      </c>
      <c r="BJ684">
        <v>1.2889363710697901</v>
      </c>
      <c r="BK684">
        <v>162.96555601768091</v>
      </c>
      <c r="BL684">
        <v>0.96685287190067548</v>
      </c>
      <c r="BM684">
        <v>38.020783481460427</v>
      </c>
      <c r="BN684" t="s">
        <v>48</v>
      </c>
      <c r="BO684" t="s">
        <v>49</v>
      </c>
      <c r="BP684" t="s">
        <v>48</v>
      </c>
      <c r="BQ684" t="s">
        <v>3729</v>
      </c>
      <c r="BR684" t="s">
        <v>2165</v>
      </c>
      <c r="BS684">
        <v>91.164658634538156</v>
      </c>
      <c r="BT684">
        <v>0.64796495776671303</v>
      </c>
      <c r="BU684">
        <v>17.58499401738991</v>
      </c>
      <c r="BV684" t="s">
        <v>48</v>
      </c>
      <c r="BW684" t="s">
        <v>2180</v>
      </c>
      <c r="BX684" t="s">
        <v>2166</v>
      </c>
      <c r="BY684">
        <v>2627.5400967339938</v>
      </c>
      <c r="BZ684">
        <v>-1.5129567257853469E-2</v>
      </c>
      <c r="CA684">
        <v>-6.9257892785086206E-2</v>
      </c>
      <c r="CB684">
        <v>-1.040669110855485E-2</v>
      </c>
      <c r="CC684">
        <v>0.24946005061038651</v>
      </c>
      <c r="CD684" t="s">
        <v>3687</v>
      </c>
      <c r="CE684">
        <v>0.15026000200219489</v>
      </c>
      <c r="CF684">
        <v>13.49848068767462</v>
      </c>
      <c r="CG684">
        <v>5.5174528964647074</v>
      </c>
      <c r="CH684">
        <v>174.5171375502008</v>
      </c>
      <c r="CI684">
        <v>2924.935742971888</v>
      </c>
    </row>
    <row r="685" spans="1:87">
      <c r="C685">
        <v>529</v>
      </c>
      <c r="D685">
        <v>731</v>
      </c>
      <c r="E685">
        <v>762</v>
      </c>
      <c r="F685" t="s">
        <v>2216</v>
      </c>
      <c r="L685">
        <v>220455612</v>
      </c>
      <c r="M685">
        <v>286106</v>
      </c>
      <c r="N685">
        <v>5832987798</v>
      </c>
      <c r="O685" t="s">
        <v>2200</v>
      </c>
      <c r="P685" t="s">
        <v>96</v>
      </c>
      <c r="Q685" t="s">
        <v>2030</v>
      </c>
      <c r="S685" t="s">
        <v>1994</v>
      </c>
      <c r="U685">
        <v>500</v>
      </c>
      <c r="V685" t="s">
        <v>113</v>
      </c>
      <c r="W685">
        <v>2023</v>
      </c>
      <c r="X685">
        <v>28779.101490000001</v>
      </c>
      <c r="Y685">
        <v>-5961.7138299999997</v>
      </c>
      <c r="Z685">
        <v>2514.8785200000002</v>
      </c>
      <c r="AA685">
        <v>102.18852</v>
      </c>
      <c r="AB685">
        <v>121.98453000000001</v>
      </c>
      <c r="AC685">
        <v>0</v>
      </c>
      <c r="AD685">
        <v>1.42</v>
      </c>
      <c r="AE685">
        <v>305.93630000000002</v>
      </c>
      <c r="AF685">
        <v>236294.96536</v>
      </c>
      <c r="AG685">
        <v>168.54170999999999</v>
      </c>
      <c r="AH685">
        <v>236126.42365000001</v>
      </c>
      <c r="AI685">
        <v>168817.36658999999</v>
      </c>
      <c r="AJ685">
        <v>67477.598769999997</v>
      </c>
      <c r="AM685" t="s">
        <v>42</v>
      </c>
      <c r="AN685" t="s">
        <v>43</v>
      </c>
      <c r="AO685" t="s">
        <v>87</v>
      </c>
      <c r="AP685" t="s">
        <v>88</v>
      </c>
      <c r="AQ685" t="s">
        <v>46</v>
      </c>
      <c r="AR685">
        <v>0</v>
      </c>
      <c r="AS685">
        <v>-95.916812935426265</v>
      </c>
      <c r="AT685">
        <v>3.5507891042223091E-3</v>
      </c>
      <c r="AU685">
        <v>4.3246168975421802E-4</v>
      </c>
      <c r="AV685">
        <v>6.0531995057227258E-4</v>
      </c>
      <c r="AW685" t="s">
        <v>47</v>
      </c>
      <c r="AX685">
        <v>1</v>
      </c>
      <c r="AY685">
        <v>0.71443488579116965</v>
      </c>
      <c r="AZ685">
        <v>215.4480985915493</v>
      </c>
      <c r="BA685">
        <v>20266.97288028169</v>
      </c>
      <c r="BB685">
        <v>118.6913450704225</v>
      </c>
      <c r="BC685" t="s">
        <v>3685</v>
      </c>
      <c r="BD685" t="s">
        <v>2175</v>
      </c>
      <c r="BE685" t="s">
        <v>2174</v>
      </c>
      <c r="BF685" t="s">
        <v>2184</v>
      </c>
      <c r="BG685">
        <v>0</v>
      </c>
      <c r="BH685">
        <v>-0.27112769891397809</v>
      </c>
      <c r="BI685">
        <v>-96.046707250768563</v>
      </c>
      <c r="BJ685">
        <v>-3.230621346932375</v>
      </c>
      <c r="BK685">
        <v>-97.135295109252581</v>
      </c>
      <c r="BL685">
        <v>-3.5527048461014901</v>
      </c>
      <c r="BM685">
        <v>-55.409766766239883</v>
      </c>
      <c r="BN685" t="s">
        <v>49</v>
      </c>
      <c r="BO685" t="s">
        <v>49</v>
      </c>
      <c r="BP685" t="s">
        <v>49</v>
      </c>
      <c r="BQ685" t="s">
        <v>3730</v>
      </c>
      <c r="BR685" t="s">
        <v>2168</v>
      </c>
      <c r="BS685">
        <v>-93.238095238095227</v>
      </c>
      <c r="BT685">
        <v>-2.693865566110254</v>
      </c>
      <c r="BU685">
        <v>-49.00621337293272</v>
      </c>
      <c r="BV685" t="s">
        <v>48</v>
      </c>
      <c r="BW685" t="s">
        <v>2182</v>
      </c>
      <c r="BX685" t="s">
        <v>2167</v>
      </c>
      <c r="BY685">
        <v>-14398.64616733736</v>
      </c>
      <c r="BZ685">
        <v>-3.7290962089513692E-2</v>
      </c>
      <c r="CA685">
        <v>2.277815069642557</v>
      </c>
      <c r="CB685">
        <v>-7.2834444975075255E-2</v>
      </c>
      <c r="CC685">
        <v>0.27112769891397809</v>
      </c>
      <c r="CD685" t="s">
        <v>3689</v>
      </c>
      <c r="CE685">
        <v>-3.1975574288611891E-2</v>
      </c>
      <c r="CF685">
        <v>13.49802610694198</v>
      </c>
      <c r="CG685">
        <v>3.044522437723423</v>
      </c>
      <c r="CH685">
        <v>415</v>
      </c>
      <c r="CI685">
        <v>34665.619047619053</v>
      </c>
    </row>
    <row r="686" spans="1:87">
      <c r="A686">
        <v>644</v>
      </c>
      <c r="B686">
        <v>811</v>
      </c>
      <c r="C686">
        <v>761</v>
      </c>
      <c r="D686">
        <v>663</v>
      </c>
      <c r="E686">
        <v>763</v>
      </c>
      <c r="F686" t="s">
        <v>922</v>
      </c>
      <c r="H686">
        <v>2004</v>
      </c>
      <c r="J686">
        <v>2004</v>
      </c>
      <c r="L686" t="s">
        <v>3352</v>
      </c>
      <c r="M686">
        <v>222735</v>
      </c>
      <c r="N686">
        <v>1132520369</v>
      </c>
      <c r="O686" t="s">
        <v>2200</v>
      </c>
      <c r="P686" t="s">
        <v>286</v>
      </c>
      <c r="Q686" t="s">
        <v>2609</v>
      </c>
      <c r="S686" t="s">
        <v>2014</v>
      </c>
      <c r="U686">
        <v>300</v>
      </c>
      <c r="V686" t="s">
        <v>113</v>
      </c>
      <c r="W686">
        <v>2023</v>
      </c>
      <c r="X686">
        <v>1165930.4713300001</v>
      </c>
      <c r="Y686">
        <v>83269.133780000004</v>
      </c>
      <c r="Z686">
        <v>51434.663999999997</v>
      </c>
      <c r="AA686">
        <v>44562.050999999999</v>
      </c>
      <c r="AB686">
        <v>113669.12131</v>
      </c>
      <c r="AC686">
        <v>0</v>
      </c>
      <c r="AD686">
        <v>2934</v>
      </c>
      <c r="AE686">
        <v>313567.86495000008</v>
      </c>
      <c r="AF686">
        <v>3289518.40478</v>
      </c>
      <c r="AG686">
        <v>2674570.4282499999</v>
      </c>
      <c r="AH686">
        <v>614947.97652999999</v>
      </c>
      <c r="AI686">
        <v>658728.71377000003</v>
      </c>
      <c r="AJ686">
        <v>2630789.6910100002</v>
      </c>
      <c r="AM686" t="s">
        <v>171</v>
      </c>
      <c r="AN686" t="s">
        <v>172</v>
      </c>
      <c r="AO686" t="s">
        <v>269</v>
      </c>
      <c r="AP686" t="s">
        <v>270</v>
      </c>
      <c r="AQ686" t="s">
        <v>71</v>
      </c>
      <c r="AR686">
        <v>0</v>
      </c>
      <c r="AS686">
        <v>21.012510577104401</v>
      </c>
      <c r="AT686">
        <v>3.8220161575473012E-2</v>
      </c>
      <c r="AU686">
        <v>1.354667933617482E-2</v>
      </c>
      <c r="AV686">
        <v>6.7648563161859021E-2</v>
      </c>
      <c r="AW686" t="s">
        <v>57</v>
      </c>
      <c r="AX686">
        <v>0</v>
      </c>
      <c r="AY686">
        <v>0.20025080656572741</v>
      </c>
      <c r="AZ686">
        <v>106.8738462678937</v>
      </c>
      <c r="BA686">
        <v>397.38598204839798</v>
      </c>
      <c r="BB686">
        <v>911.57819640422645</v>
      </c>
      <c r="BC686" t="s">
        <v>3685</v>
      </c>
      <c r="BD686" t="s">
        <v>2173</v>
      </c>
      <c r="BE686" t="s">
        <v>2174</v>
      </c>
      <c r="BF686" t="s">
        <v>2184</v>
      </c>
      <c r="BG686">
        <v>0</v>
      </c>
      <c r="BH686">
        <v>0</v>
      </c>
      <c r="BI686">
        <v>60.676600636956699</v>
      </c>
      <c r="BJ686">
        <v>0.47422346717362451</v>
      </c>
      <c r="BK686">
        <v>16.432319302142542</v>
      </c>
      <c r="BL686">
        <v>0.1521399680045121</v>
      </c>
      <c r="BM686">
        <v>12.586977107894599</v>
      </c>
      <c r="BN686" t="s">
        <v>48</v>
      </c>
      <c r="BO686" t="s">
        <v>48</v>
      </c>
      <c r="BP686" t="s">
        <v>48</v>
      </c>
      <c r="BQ686" t="s">
        <v>3728</v>
      </c>
      <c r="BR686" t="s">
        <v>2165</v>
      </c>
      <c r="BS686">
        <v>2.6592022393282009</v>
      </c>
      <c r="BT686">
        <v>2.624460021311403E-2</v>
      </c>
      <c r="BU686">
        <v>0.65827215504261627</v>
      </c>
      <c r="BV686" t="s">
        <v>48</v>
      </c>
      <c r="BW686" t="s">
        <v>2181</v>
      </c>
      <c r="BX686" t="s">
        <v>2166</v>
      </c>
      <c r="BY686">
        <v>143.48885118765631</v>
      </c>
      <c r="BZ686">
        <v>9.5061173753303984E-3</v>
      </c>
      <c r="CA686">
        <v>1.263913955640248E-2</v>
      </c>
      <c r="CB686">
        <v>3.3245985106299921E-3</v>
      </c>
      <c r="CC686">
        <v>0</v>
      </c>
      <c r="CD686" t="s">
        <v>3685</v>
      </c>
      <c r="CE686">
        <v>0.2630399400049257</v>
      </c>
      <c r="CF686">
        <v>13.494806546863821</v>
      </c>
      <c r="CG686">
        <v>7.9578773584898128</v>
      </c>
      <c r="CH686">
        <v>84.005328607417766</v>
      </c>
      <c r="CI686">
        <v>253.89713086074181</v>
      </c>
    </row>
    <row r="687" spans="1:87">
      <c r="A687">
        <v>747</v>
      </c>
      <c r="B687">
        <v>964</v>
      </c>
      <c r="C687">
        <v>827</v>
      </c>
      <c r="D687">
        <v>756</v>
      </c>
      <c r="E687">
        <v>764</v>
      </c>
      <c r="F687" t="s">
        <v>1034</v>
      </c>
      <c r="J687">
        <v>2003</v>
      </c>
      <c r="L687" t="s">
        <v>3343</v>
      </c>
      <c r="M687">
        <v>145910</v>
      </c>
      <c r="N687">
        <v>5252256724</v>
      </c>
      <c r="O687" t="s">
        <v>2200</v>
      </c>
      <c r="P687" t="s">
        <v>995</v>
      </c>
      <c r="Q687" t="s">
        <v>2569</v>
      </c>
      <c r="R687" t="s">
        <v>2547</v>
      </c>
      <c r="S687" t="s">
        <v>2014</v>
      </c>
      <c r="U687">
        <v>300</v>
      </c>
      <c r="V687" t="s">
        <v>113</v>
      </c>
      <c r="W687">
        <v>2023</v>
      </c>
      <c r="X687">
        <v>1031022.40681</v>
      </c>
      <c r="Y687">
        <v>26445.235209999999</v>
      </c>
      <c r="Z687">
        <v>15649.68002</v>
      </c>
      <c r="AA687">
        <v>11921</v>
      </c>
      <c r="AB687">
        <v>149404</v>
      </c>
      <c r="AC687">
        <v>0</v>
      </c>
      <c r="AD687">
        <v>3781</v>
      </c>
      <c r="AE687">
        <v>516389.66652999999</v>
      </c>
      <c r="AF687">
        <v>4838112.7797600003</v>
      </c>
      <c r="AG687">
        <v>4110079.6301600002</v>
      </c>
      <c r="AH687">
        <v>728033.1496</v>
      </c>
      <c r="AI687">
        <v>1653805.4971400001</v>
      </c>
      <c r="AJ687">
        <v>3184307.2826200002</v>
      </c>
      <c r="AM687" t="s">
        <v>171</v>
      </c>
      <c r="AN687" t="s">
        <v>172</v>
      </c>
      <c r="AO687" t="s">
        <v>269</v>
      </c>
      <c r="AP687" t="s">
        <v>270</v>
      </c>
      <c r="AQ687" t="s">
        <v>71</v>
      </c>
      <c r="AR687">
        <v>0</v>
      </c>
      <c r="AS687">
        <v>25.956861239114911</v>
      </c>
      <c r="AT687">
        <v>1.156230933611207E-2</v>
      </c>
      <c r="AU687">
        <v>2.463977286736866E-3</v>
      </c>
      <c r="AV687">
        <v>7.2082237122899394E-3</v>
      </c>
      <c r="AW687" t="s">
        <v>57</v>
      </c>
      <c r="AX687">
        <v>0</v>
      </c>
      <c r="AY687">
        <v>0.34182863699635352</v>
      </c>
      <c r="AZ687">
        <v>136.57489196773341</v>
      </c>
      <c r="BA687">
        <v>272.68511156043371</v>
      </c>
      <c r="BB687">
        <v>1087.035078064004</v>
      </c>
      <c r="BC687" t="s">
        <v>3685</v>
      </c>
      <c r="BD687" t="s">
        <v>2173</v>
      </c>
      <c r="BE687" t="s">
        <v>2174</v>
      </c>
      <c r="BF687" t="s">
        <v>2184</v>
      </c>
      <c r="BG687">
        <v>0</v>
      </c>
      <c r="BH687">
        <v>0</v>
      </c>
      <c r="BI687">
        <v>42.105123365516469</v>
      </c>
      <c r="BJ687">
        <v>0.35139690311326183</v>
      </c>
      <c r="BK687">
        <v>2.974727076461221</v>
      </c>
      <c r="BL687">
        <v>2.9313403944147609E-2</v>
      </c>
      <c r="BM687">
        <v>9.1823490780395858</v>
      </c>
      <c r="BN687" t="s">
        <v>49</v>
      </c>
      <c r="BO687" t="s">
        <v>48</v>
      </c>
      <c r="BP687" t="s">
        <v>48</v>
      </c>
      <c r="BQ687" t="s">
        <v>3728</v>
      </c>
      <c r="BR687" t="s">
        <v>2165</v>
      </c>
      <c r="BS687">
        <v>5.4084192918873706</v>
      </c>
      <c r="BT687">
        <v>5.2672326358649713E-2</v>
      </c>
      <c r="BU687">
        <v>1.325516258612325</v>
      </c>
      <c r="BV687" t="s">
        <v>49</v>
      </c>
      <c r="BW687" t="s">
        <v>2180</v>
      </c>
      <c r="BX687" t="s">
        <v>2166</v>
      </c>
      <c r="BY687">
        <v>70.417199656335583</v>
      </c>
      <c r="BZ687">
        <v>1.410056379085778E-2</v>
      </c>
      <c r="CA687">
        <v>1.0205355226306631E-2</v>
      </c>
      <c r="CB687">
        <v>3.374138728779555E-3</v>
      </c>
      <c r="CC687">
        <v>0</v>
      </c>
      <c r="CD687" t="s">
        <v>3685</v>
      </c>
      <c r="CE687">
        <v>0.33062432947771803</v>
      </c>
      <c r="CF687">
        <v>13.494664592734059</v>
      </c>
      <c r="CG687">
        <v>8.1850714775322828</v>
      </c>
      <c r="CH687">
        <v>104.8903496515194</v>
      </c>
      <c r="CI687">
        <v>202.2679119040981</v>
      </c>
    </row>
    <row r="688" spans="1:87">
      <c r="C688">
        <v>819</v>
      </c>
      <c r="D688">
        <v>816</v>
      </c>
      <c r="E688">
        <v>765</v>
      </c>
      <c r="F688" t="s">
        <v>2218</v>
      </c>
      <c r="J688">
        <v>2016</v>
      </c>
      <c r="L688">
        <v>363875444</v>
      </c>
      <c r="M688">
        <v>605260</v>
      </c>
      <c r="N688">
        <v>7010555476</v>
      </c>
      <c r="O688" t="s">
        <v>2200</v>
      </c>
      <c r="P688" t="s">
        <v>274</v>
      </c>
      <c r="Q688" t="s">
        <v>2032</v>
      </c>
      <c r="S688" t="s">
        <v>2010</v>
      </c>
      <c r="U688">
        <v>500</v>
      </c>
      <c r="V688" t="s">
        <v>113</v>
      </c>
      <c r="W688">
        <v>2023</v>
      </c>
      <c r="X688">
        <v>32518</v>
      </c>
      <c r="Y688">
        <v>-30050</v>
      </c>
      <c r="Z688">
        <v>-32584</v>
      </c>
      <c r="AA688">
        <v>-32813</v>
      </c>
      <c r="AB688">
        <v>9252</v>
      </c>
      <c r="AC688">
        <v>0</v>
      </c>
      <c r="AD688">
        <v>5.92</v>
      </c>
      <c r="AE688">
        <v>3692</v>
      </c>
      <c r="AF688">
        <v>97469</v>
      </c>
      <c r="AG688">
        <v>2211</v>
      </c>
      <c r="AH688">
        <v>95258</v>
      </c>
      <c r="AI688">
        <v>38035</v>
      </c>
      <c r="AJ688">
        <v>59435</v>
      </c>
      <c r="AM688" t="s">
        <v>42</v>
      </c>
      <c r="AN688" t="s">
        <v>43</v>
      </c>
      <c r="AO688" t="s">
        <v>87</v>
      </c>
      <c r="AP688" t="s">
        <v>88</v>
      </c>
      <c r="AQ688" t="s">
        <v>46</v>
      </c>
      <c r="AR688">
        <v>0</v>
      </c>
      <c r="AS688">
        <v>-93.847312385410504</v>
      </c>
      <c r="AT688">
        <v>-1.009071898640753</v>
      </c>
      <c r="AU688">
        <v>-0.33665062737896151</v>
      </c>
      <c r="AV688">
        <v>-0.86270540291836462</v>
      </c>
      <c r="AW688" t="s">
        <v>47</v>
      </c>
      <c r="AX688">
        <v>1</v>
      </c>
      <c r="AY688">
        <v>0.39022663616124098</v>
      </c>
      <c r="AZ688">
        <v>623.64864864864865</v>
      </c>
      <c r="BA688">
        <v>5492.9054054054059</v>
      </c>
      <c r="BB688">
        <v>373.47972972972968</v>
      </c>
      <c r="BC688" t="s">
        <v>3685</v>
      </c>
      <c r="BD688" t="s">
        <v>2173</v>
      </c>
      <c r="BE688" t="s">
        <v>2174</v>
      </c>
      <c r="BF688" t="s">
        <v>2184</v>
      </c>
      <c r="BG688">
        <v>0</v>
      </c>
      <c r="BH688">
        <v>-1.1895462608236399E-2</v>
      </c>
      <c r="BI688">
        <v>-95.504222999829949</v>
      </c>
      <c r="BJ688">
        <v>-3.1020316742331069</v>
      </c>
      <c r="BK688">
        <v>-96.742190579586918</v>
      </c>
      <c r="BL688">
        <v>-3.424115173402221</v>
      </c>
      <c r="BM688">
        <v>-53.953015958486048</v>
      </c>
      <c r="BN688" t="s">
        <v>49</v>
      </c>
      <c r="BO688" t="s">
        <v>49</v>
      </c>
      <c r="BP688" t="s">
        <v>49</v>
      </c>
      <c r="BQ688" t="s">
        <v>3730</v>
      </c>
      <c r="BR688" t="s">
        <v>2168</v>
      </c>
      <c r="BS688">
        <v>-57.714285714285722</v>
      </c>
      <c r="BT688">
        <v>-0.86072088071934405</v>
      </c>
      <c r="BU688">
        <v>-19.360390176889791</v>
      </c>
      <c r="BV688" t="s">
        <v>48</v>
      </c>
      <c r="BW688" t="s">
        <v>2182</v>
      </c>
      <c r="BX688" t="s">
        <v>2167</v>
      </c>
      <c r="BY688">
        <v>-46171.451737451738</v>
      </c>
      <c r="BZ688">
        <v>1.0167274758364771E-2</v>
      </c>
      <c r="CA688">
        <v>0.49844110071844921</v>
      </c>
      <c r="CB688">
        <v>3.5402405091322232E-2</v>
      </c>
      <c r="CC688">
        <v>1.1895462608236399E-2</v>
      </c>
      <c r="CD688" t="s">
        <v>3685</v>
      </c>
      <c r="CE688">
        <v>7.1026255740735386E-2</v>
      </c>
      <c r="CF688">
        <v>13.491580735388609</v>
      </c>
      <c r="CG688">
        <v>2.639057329615258</v>
      </c>
      <c r="CH688">
        <v>395.72433071428571</v>
      </c>
      <c r="CI688">
        <v>51664.357142857138</v>
      </c>
    </row>
    <row r="689" spans="1:87">
      <c r="A689">
        <v>505</v>
      </c>
      <c r="B689">
        <v>730</v>
      </c>
      <c r="C689">
        <v>614</v>
      </c>
      <c r="D689">
        <v>536</v>
      </c>
      <c r="E689">
        <v>766</v>
      </c>
      <c r="F689" t="s">
        <v>747</v>
      </c>
      <c r="H689">
        <v>2004</v>
      </c>
      <c r="L689" t="s">
        <v>3350</v>
      </c>
      <c r="M689">
        <v>221399</v>
      </c>
      <c r="N689">
        <v>5222749770</v>
      </c>
      <c r="O689" t="s">
        <v>2200</v>
      </c>
      <c r="P689" t="s">
        <v>163</v>
      </c>
      <c r="Q689" t="s">
        <v>2013</v>
      </c>
      <c r="R689" t="s">
        <v>2210</v>
      </c>
      <c r="S689" t="s">
        <v>2004</v>
      </c>
      <c r="U689">
        <v>500</v>
      </c>
      <c r="V689" t="s">
        <v>113</v>
      </c>
      <c r="W689">
        <v>2023</v>
      </c>
      <c r="X689">
        <v>1446227</v>
      </c>
      <c r="Y689">
        <v>15317.73583</v>
      </c>
      <c r="Z689">
        <v>25085.209780000001</v>
      </c>
      <c r="AA689">
        <v>19990.789779999999</v>
      </c>
      <c r="AB689">
        <v>237.07051000000001</v>
      </c>
      <c r="AC689">
        <v>77816</v>
      </c>
      <c r="AD689">
        <v>48</v>
      </c>
      <c r="AE689">
        <v>10340.30934</v>
      </c>
      <c r="AF689">
        <v>464648.39981999999</v>
      </c>
      <c r="AG689">
        <v>42117.752269999997</v>
      </c>
      <c r="AH689">
        <v>422530.64754999999</v>
      </c>
      <c r="AI689">
        <v>132739.89314</v>
      </c>
      <c r="AJ689">
        <v>331908.50666999997</v>
      </c>
      <c r="AM689" t="s">
        <v>42</v>
      </c>
      <c r="AN689" t="s">
        <v>43</v>
      </c>
      <c r="AO689" t="s">
        <v>87</v>
      </c>
      <c r="AP689" t="s">
        <v>88</v>
      </c>
      <c r="AQ689" t="s">
        <v>46</v>
      </c>
      <c r="AR689">
        <v>5.3806214377134433E-2</v>
      </c>
      <c r="AS689">
        <v>38.488490788992372</v>
      </c>
      <c r="AT689">
        <v>1.38227192411703E-2</v>
      </c>
      <c r="AU689">
        <v>4.3023477080184128E-2</v>
      </c>
      <c r="AV689">
        <v>0.15060121947601571</v>
      </c>
      <c r="AW689" t="s">
        <v>47</v>
      </c>
      <c r="AX689">
        <v>1</v>
      </c>
      <c r="AY689">
        <v>0.2856781454351765</v>
      </c>
      <c r="AZ689">
        <v>215.42311125000001</v>
      </c>
      <c r="BA689">
        <v>30129.729166666672</v>
      </c>
      <c r="BB689">
        <v>877.45317229166676</v>
      </c>
      <c r="BC689" t="s">
        <v>3685</v>
      </c>
      <c r="BD689" t="s">
        <v>2173</v>
      </c>
      <c r="BE689" t="s">
        <v>2174</v>
      </c>
      <c r="BF689" t="s">
        <v>2184</v>
      </c>
      <c r="BG689">
        <v>0</v>
      </c>
      <c r="BH689">
        <v>-1.160753686920125E-3</v>
      </c>
      <c r="BI689">
        <v>100.1327089508659</v>
      </c>
      <c r="BJ689">
        <v>0.69381050526578925</v>
      </c>
      <c r="BK689">
        <v>45.023702138308607</v>
      </c>
      <c r="BL689">
        <v>0.37172700609667692</v>
      </c>
      <c r="BM689">
        <v>18.940433897014721</v>
      </c>
      <c r="BN689" t="s">
        <v>48</v>
      </c>
      <c r="BO689" t="s">
        <v>48</v>
      </c>
      <c r="BP689" t="s">
        <v>48</v>
      </c>
      <c r="BQ689" t="s">
        <v>3728</v>
      </c>
      <c r="BR689" t="s">
        <v>2165</v>
      </c>
      <c r="BS689">
        <v>60</v>
      </c>
      <c r="BT689">
        <v>0.47000362924573569</v>
      </c>
      <c r="BU689">
        <v>12.468265038069809</v>
      </c>
      <c r="BV689" t="s">
        <v>48</v>
      </c>
      <c r="BW689" t="s">
        <v>2180</v>
      </c>
      <c r="BX689" t="s">
        <v>2166</v>
      </c>
      <c r="BY689">
        <v>6041.9291666666686</v>
      </c>
      <c r="BZ689">
        <v>1.077170462502456E-2</v>
      </c>
      <c r="CA689">
        <v>0.1013752865180246</v>
      </c>
      <c r="CB689">
        <v>2.1932753456578281E-2</v>
      </c>
      <c r="CC689">
        <v>5.4966968064054558E-2</v>
      </c>
      <c r="CD689" t="s">
        <v>3685</v>
      </c>
      <c r="CE689">
        <v>0.21635207366519871</v>
      </c>
      <c r="CF689">
        <v>13.49065814889985</v>
      </c>
      <c r="CG689">
        <v>3.401197381662155</v>
      </c>
      <c r="CH689">
        <v>212.39311133333331</v>
      </c>
      <c r="CI689">
        <v>24087.8</v>
      </c>
    </row>
    <row r="690" spans="1:87">
      <c r="A690">
        <v>1496</v>
      </c>
      <c r="B690">
        <v>823</v>
      </c>
      <c r="C690">
        <v>981</v>
      </c>
      <c r="D690">
        <v>851</v>
      </c>
      <c r="E690">
        <v>767</v>
      </c>
      <c r="F690" t="s">
        <v>1680</v>
      </c>
      <c r="J690">
        <v>2005</v>
      </c>
      <c r="L690" t="s">
        <v>3257</v>
      </c>
      <c r="M690">
        <v>242289</v>
      </c>
      <c r="N690">
        <v>9151697446</v>
      </c>
      <c r="O690" t="s">
        <v>2200</v>
      </c>
      <c r="P690" t="s">
        <v>159</v>
      </c>
      <c r="Q690" t="s">
        <v>2687</v>
      </c>
      <c r="S690" t="s">
        <v>2000</v>
      </c>
      <c r="U690">
        <v>500</v>
      </c>
      <c r="V690" t="s">
        <v>113</v>
      </c>
      <c r="W690">
        <v>2023</v>
      </c>
      <c r="X690">
        <v>536254.05880999996</v>
      </c>
      <c r="Y690">
        <v>8244.2772999999997</v>
      </c>
      <c r="Z690">
        <v>8109.0156100000004</v>
      </c>
      <c r="AA690">
        <v>6573.9365199999993</v>
      </c>
      <c r="AB690">
        <v>10691.793659999999</v>
      </c>
      <c r="AC690">
        <v>511867</v>
      </c>
      <c r="AD690">
        <v>660</v>
      </c>
      <c r="AE690">
        <v>54879.068039999998</v>
      </c>
      <c r="AF690">
        <v>239132.41214999999</v>
      </c>
      <c r="AG690">
        <v>41954.174049999987</v>
      </c>
      <c r="AH690">
        <v>197178.23809999999</v>
      </c>
      <c r="AI690">
        <v>58637.843459999996</v>
      </c>
      <c r="AJ690">
        <v>180494.56868999999</v>
      </c>
      <c r="AM690" t="s">
        <v>0</v>
      </c>
      <c r="AN690" t="s">
        <v>75</v>
      </c>
      <c r="AO690" t="s">
        <v>160</v>
      </c>
      <c r="AP690" t="s">
        <v>161</v>
      </c>
      <c r="AQ690" t="s">
        <v>46</v>
      </c>
      <c r="AR690">
        <v>0.95452331146151659</v>
      </c>
      <c r="AS690">
        <v>-43.024906301587613</v>
      </c>
      <c r="AT690">
        <v>1.225899629475664E-2</v>
      </c>
      <c r="AU690">
        <v>2.7490779944445098E-2</v>
      </c>
      <c r="AV690">
        <v>0.1121108167029443</v>
      </c>
      <c r="AW690" t="s">
        <v>47</v>
      </c>
      <c r="AX690">
        <v>1</v>
      </c>
      <c r="AY690">
        <v>0.2452107722779896</v>
      </c>
      <c r="AZ690">
        <v>83.150103090909084</v>
      </c>
      <c r="BA690">
        <v>812.5061497121211</v>
      </c>
      <c r="BB690">
        <v>63.566930378787873</v>
      </c>
      <c r="BC690" t="s">
        <v>3688</v>
      </c>
      <c r="BD690" t="s">
        <v>2175</v>
      </c>
      <c r="BE690" t="s">
        <v>2176</v>
      </c>
      <c r="BF690" t="s">
        <v>2184</v>
      </c>
      <c r="BG690">
        <v>0</v>
      </c>
      <c r="BH690">
        <v>-3.3055266958845753E-2</v>
      </c>
      <c r="BI690">
        <v>-25.649762939269671</v>
      </c>
      <c r="BJ690">
        <v>-0.29638332464410061</v>
      </c>
      <c r="BK690">
        <v>-46.123016622659172</v>
      </c>
      <c r="BL690">
        <v>-0.61846682381321472</v>
      </c>
      <c r="BM690">
        <v>-7.1417297581201078</v>
      </c>
      <c r="BN690" t="s">
        <v>49</v>
      </c>
      <c r="BO690" t="s">
        <v>49</v>
      </c>
      <c r="BP690" t="s">
        <v>49</v>
      </c>
      <c r="BQ690" t="s">
        <v>3730</v>
      </c>
      <c r="BR690" t="s">
        <v>2168</v>
      </c>
      <c r="BS690">
        <v>-1.785714285714286</v>
      </c>
      <c r="BT690">
        <v>-1.8018505502678469E-2</v>
      </c>
      <c r="BU690">
        <v>-0.44944957635267851</v>
      </c>
      <c r="BV690" t="s">
        <v>48</v>
      </c>
      <c r="BW690" t="s">
        <v>2182</v>
      </c>
      <c r="BX690" t="s">
        <v>2167</v>
      </c>
      <c r="BY690">
        <v>-260.78849314502179</v>
      </c>
      <c r="BZ690">
        <v>1.9064019055700209E-3</v>
      </c>
      <c r="CA690">
        <v>8.0512940625365972E-2</v>
      </c>
      <c r="CB690">
        <v>1.1030797987982449E-2</v>
      </c>
      <c r="CC690">
        <v>0.98757857842036234</v>
      </c>
      <c r="CD690" t="s">
        <v>3688</v>
      </c>
      <c r="CE690">
        <v>0.13700652221001039</v>
      </c>
      <c r="CF690">
        <v>13.488746642716279</v>
      </c>
      <c r="CG690">
        <v>6.5102583405231496</v>
      </c>
      <c r="CH690">
        <v>62.238606413690484</v>
      </c>
      <c r="CI690">
        <v>1073.2946428571429</v>
      </c>
    </row>
    <row r="691" spans="1:87">
      <c r="A691">
        <v>487</v>
      </c>
      <c r="B691">
        <v>428</v>
      </c>
      <c r="C691">
        <v>344</v>
      </c>
      <c r="D691">
        <v>422</v>
      </c>
      <c r="E691">
        <v>768</v>
      </c>
      <c r="F691" t="s">
        <v>726</v>
      </c>
      <c r="G691" t="s">
        <v>2283</v>
      </c>
      <c r="J691">
        <v>2006</v>
      </c>
      <c r="L691">
        <v>240415672</v>
      </c>
      <c r="M691">
        <v>262397</v>
      </c>
      <c r="N691">
        <v>5482487278</v>
      </c>
      <c r="O691" t="s">
        <v>2198</v>
      </c>
      <c r="P691" t="s">
        <v>299</v>
      </c>
      <c r="Q691" t="s">
        <v>2034</v>
      </c>
      <c r="R691" t="s">
        <v>2553</v>
      </c>
      <c r="S691" t="s">
        <v>2017</v>
      </c>
      <c r="U691">
        <v>400</v>
      </c>
      <c r="V691" t="s">
        <v>2208</v>
      </c>
      <c r="W691">
        <v>2023</v>
      </c>
      <c r="X691">
        <v>1500486</v>
      </c>
      <c r="Y691">
        <v>401616</v>
      </c>
      <c r="Z691">
        <v>423114</v>
      </c>
      <c r="AA691">
        <v>341216</v>
      </c>
      <c r="AB691">
        <v>3477</v>
      </c>
      <c r="AC691">
        <v>0</v>
      </c>
      <c r="AD691">
        <v>343</v>
      </c>
      <c r="AE691">
        <v>36608</v>
      </c>
      <c r="AF691">
        <v>3539701</v>
      </c>
      <c r="AG691">
        <v>188335</v>
      </c>
      <c r="AH691">
        <v>3351366</v>
      </c>
      <c r="AI691">
        <v>1698903</v>
      </c>
      <c r="AJ691">
        <v>1840798</v>
      </c>
      <c r="AM691" t="s">
        <v>47</v>
      </c>
      <c r="AN691" t="s">
        <v>186</v>
      </c>
      <c r="AO691" t="s">
        <v>300</v>
      </c>
      <c r="AP691" t="s">
        <v>301</v>
      </c>
      <c r="AQ691" t="s">
        <v>71</v>
      </c>
      <c r="AR691">
        <v>0</v>
      </c>
      <c r="AS691">
        <v>-9.4905789098112425</v>
      </c>
      <c r="AT691">
        <v>0.2274036545492594</v>
      </c>
      <c r="AU691">
        <v>9.6396842558170867E-2</v>
      </c>
      <c r="AV691">
        <v>0.20084489814898199</v>
      </c>
      <c r="AW691" t="s">
        <v>57</v>
      </c>
      <c r="AX691">
        <v>0</v>
      </c>
      <c r="AY691">
        <v>0.47995664040550318</v>
      </c>
      <c r="AZ691">
        <v>106.7288629737609</v>
      </c>
      <c r="BA691">
        <v>4374.5947521865892</v>
      </c>
      <c r="BB691">
        <v>549.08163265306121</v>
      </c>
      <c r="BC691" t="s">
        <v>3685</v>
      </c>
      <c r="BD691" t="s">
        <v>2173</v>
      </c>
      <c r="BE691" t="s">
        <v>2174</v>
      </c>
      <c r="BF691" t="s">
        <v>2184</v>
      </c>
      <c r="BG691">
        <v>0</v>
      </c>
      <c r="BH691">
        <v>0</v>
      </c>
      <c r="BI691">
        <v>108.35250712681921</v>
      </c>
      <c r="BJ691">
        <v>0.73406120505404537</v>
      </c>
      <c r="BK691">
        <v>50.98007762812987</v>
      </c>
      <c r="BL691">
        <v>0.41197770588493121</v>
      </c>
      <c r="BM691">
        <v>20.143334871930779</v>
      </c>
      <c r="BN691" t="s">
        <v>48</v>
      </c>
      <c r="BO691" t="s">
        <v>49</v>
      </c>
      <c r="BP691" t="s">
        <v>48</v>
      </c>
      <c r="BQ691" t="s">
        <v>3729</v>
      </c>
      <c r="BR691" t="s">
        <v>2165</v>
      </c>
      <c r="BS691">
        <v>31.417624521072799</v>
      </c>
      <c r="BT691">
        <v>0.27321003984324582</v>
      </c>
      <c r="BU691">
        <v>7.068915362701822</v>
      </c>
      <c r="BV691" t="s">
        <v>48</v>
      </c>
      <c r="BW691" t="s">
        <v>2180</v>
      </c>
      <c r="BX691" t="s">
        <v>2166</v>
      </c>
      <c r="BY691">
        <v>1615.334215788122</v>
      </c>
      <c r="BZ691">
        <v>0.16045028444791279</v>
      </c>
      <c r="CA691">
        <v>0.14650334843786059</v>
      </c>
      <c r="CB691">
        <v>4.7957716228078373E-2</v>
      </c>
      <c r="CC691">
        <v>0</v>
      </c>
      <c r="CD691" t="s">
        <v>3685</v>
      </c>
      <c r="CE691">
        <v>0.32734894280194321</v>
      </c>
      <c r="CF691">
        <v>13.48723840854173</v>
      </c>
      <c r="CG691">
        <v>5.5645204073226937</v>
      </c>
      <c r="CH691">
        <v>94.134099616858236</v>
      </c>
      <c r="CI691">
        <v>2759.260536398468</v>
      </c>
    </row>
    <row r="692" spans="1:87">
      <c r="A692">
        <v>430</v>
      </c>
      <c r="B692">
        <v>640</v>
      </c>
      <c r="C692">
        <v>599</v>
      </c>
      <c r="D692">
        <v>661</v>
      </c>
      <c r="E692">
        <v>769</v>
      </c>
      <c r="F692" t="s">
        <v>663</v>
      </c>
      <c r="J692">
        <v>2001</v>
      </c>
      <c r="L692">
        <v>630956570</v>
      </c>
      <c r="M692">
        <v>20765</v>
      </c>
      <c r="N692">
        <v>7770000755</v>
      </c>
      <c r="O692" t="s">
        <v>2198</v>
      </c>
      <c r="P692" t="s">
        <v>134</v>
      </c>
      <c r="Q692" t="s">
        <v>2008</v>
      </c>
      <c r="S692" t="s">
        <v>1984</v>
      </c>
      <c r="U692">
        <v>450</v>
      </c>
      <c r="V692" t="s">
        <v>113</v>
      </c>
      <c r="W692">
        <v>2023</v>
      </c>
      <c r="X692">
        <v>1650573</v>
      </c>
      <c r="Y692">
        <v>198745</v>
      </c>
      <c r="Z692">
        <v>146613</v>
      </c>
      <c r="AA692">
        <v>124415</v>
      </c>
      <c r="AB692">
        <v>375128</v>
      </c>
      <c r="AC692">
        <v>0</v>
      </c>
      <c r="AD692">
        <v>511</v>
      </c>
      <c r="AE692">
        <v>85578</v>
      </c>
      <c r="AF692">
        <v>2621903</v>
      </c>
      <c r="AG692">
        <v>1853475</v>
      </c>
      <c r="AH692">
        <v>768428</v>
      </c>
      <c r="AI692">
        <v>652075</v>
      </c>
      <c r="AJ692">
        <v>1969828</v>
      </c>
      <c r="AM692" t="s">
        <v>67</v>
      </c>
      <c r="AN692" t="s">
        <v>68</v>
      </c>
      <c r="AO692" t="s">
        <v>69</v>
      </c>
      <c r="AP692" t="s">
        <v>70</v>
      </c>
      <c r="AQ692" t="s">
        <v>71</v>
      </c>
      <c r="AR692">
        <v>0</v>
      </c>
      <c r="AS692">
        <v>39.423460285710419</v>
      </c>
      <c r="AT692">
        <v>7.537685397737634E-2</v>
      </c>
      <c r="AU692">
        <v>4.7452175004185887E-2</v>
      </c>
      <c r="AV692">
        <v>0.19079860445500901</v>
      </c>
      <c r="AW692" t="s">
        <v>57</v>
      </c>
      <c r="AX692">
        <v>0</v>
      </c>
      <c r="AY692">
        <v>0.24870294591371231</v>
      </c>
      <c r="AZ692">
        <v>167.4716242661448</v>
      </c>
      <c r="BA692">
        <v>3230.084148727984</v>
      </c>
      <c r="BB692">
        <v>3627.1526418786689</v>
      </c>
      <c r="BC692" t="s">
        <v>3685</v>
      </c>
      <c r="BD692" t="s">
        <v>2173</v>
      </c>
      <c r="BE692" t="s">
        <v>2174</v>
      </c>
      <c r="BF692" t="s">
        <v>2184</v>
      </c>
      <c r="BG692">
        <v>0</v>
      </c>
      <c r="BH692">
        <v>0</v>
      </c>
      <c r="BI692">
        <v>129.59319082168611</v>
      </c>
      <c r="BJ692">
        <v>0.83113882131757855</v>
      </c>
      <c r="BK692">
        <v>66.371877407018914</v>
      </c>
      <c r="BL692">
        <v>0.50905532214846438</v>
      </c>
      <c r="BM692">
        <v>23.094812444750708</v>
      </c>
      <c r="BN692" t="s">
        <v>48</v>
      </c>
      <c r="BO692" t="s">
        <v>48</v>
      </c>
      <c r="BP692" t="s">
        <v>48</v>
      </c>
      <c r="BQ692" t="s">
        <v>3729</v>
      </c>
      <c r="BR692" t="s">
        <v>2165</v>
      </c>
      <c r="BS692">
        <v>-36.600496277915632</v>
      </c>
      <c r="BT692">
        <v>-0.45571415230292361</v>
      </c>
      <c r="BU692">
        <v>-10.767827936877129</v>
      </c>
      <c r="BV692" t="s">
        <v>49</v>
      </c>
      <c r="BW692" t="s">
        <v>2182</v>
      </c>
      <c r="BX692" t="s">
        <v>2167</v>
      </c>
      <c r="BY692">
        <v>2338.1337765195481</v>
      </c>
      <c r="BZ692">
        <v>0.1902875456244992</v>
      </c>
      <c r="CA692">
        <v>0.31838906305639542</v>
      </c>
      <c r="CB692">
        <v>0.1116589765083552</v>
      </c>
      <c r="CC692">
        <v>0</v>
      </c>
      <c r="CD692" t="s">
        <v>3685</v>
      </c>
      <c r="CE692">
        <v>0.35069978672156021</v>
      </c>
      <c r="CF692">
        <v>13.485494237001239</v>
      </c>
      <c r="CG692">
        <v>6.692083742506628</v>
      </c>
      <c r="CH692">
        <v>116.924317617866</v>
      </c>
      <c r="CI692">
        <v>891.95037220843676</v>
      </c>
    </row>
    <row r="693" spans="1:87">
      <c r="A693">
        <v>378</v>
      </c>
      <c r="B693">
        <v>520</v>
      </c>
      <c r="C693">
        <v>620</v>
      </c>
      <c r="D693">
        <v>685</v>
      </c>
      <c r="E693">
        <v>770</v>
      </c>
      <c r="F693" t="s">
        <v>613</v>
      </c>
      <c r="J693">
        <v>1998</v>
      </c>
      <c r="L693">
        <v>730374132</v>
      </c>
      <c r="M693">
        <v>529517</v>
      </c>
      <c r="N693">
        <v>8271807718</v>
      </c>
      <c r="O693" t="s">
        <v>2332</v>
      </c>
      <c r="P693" t="s">
        <v>163</v>
      </c>
      <c r="Q693" t="s">
        <v>2013</v>
      </c>
      <c r="S693" t="s">
        <v>2004</v>
      </c>
      <c r="U693">
        <v>400</v>
      </c>
      <c r="V693" t="s">
        <v>113</v>
      </c>
      <c r="W693">
        <v>2023</v>
      </c>
      <c r="X693">
        <v>1833659.8470099999</v>
      </c>
      <c r="Y693">
        <v>82273.181650000013</v>
      </c>
      <c r="Z693">
        <v>92904.602459999995</v>
      </c>
      <c r="AA693">
        <v>76719.993459999998</v>
      </c>
      <c r="AB693">
        <v>7361.6649799999996</v>
      </c>
      <c r="AC693">
        <v>0</v>
      </c>
      <c r="AD693">
        <v>426</v>
      </c>
      <c r="AE693">
        <v>40619.936739999997</v>
      </c>
      <c r="AF693">
        <v>746298.24839000008</v>
      </c>
      <c r="AG693">
        <v>90723.063650000011</v>
      </c>
      <c r="AH693">
        <v>655575.18474000006</v>
      </c>
      <c r="AI693">
        <v>113626.24623</v>
      </c>
      <c r="AJ693">
        <v>632672.00215999992</v>
      </c>
      <c r="AM693" t="s">
        <v>42</v>
      </c>
      <c r="AN693" t="s">
        <v>43</v>
      </c>
      <c r="AO693" t="s">
        <v>87</v>
      </c>
      <c r="AP693" t="s">
        <v>88</v>
      </c>
      <c r="AQ693" t="s">
        <v>46</v>
      </c>
      <c r="AR693">
        <v>0</v>
      </c>
      <c r="AS693">
        <v>33.099648194613643</v>
      </c>
      <c r="AT693">
        <v>4.1839817556730087E-2</v>
      </c>
      <c r="AU693">
        <v>0.10280071489583301</v>
      </c>
      <c r="AV693">
        <v>0.67519605729740384</v>
      </c>
      <c r="AW693" t="s">
        <v>57</v>
      </c>
      <c r="AX693">
        <v>0</v>
      </c>
      <c r="AY693">
        <v>0.1522531326786945</v>
      </c>
      <c r="AZ693">
        <v>95.351964178403762</v>
      </c>
      <c r="BA693">
        <v>4304.3658380516426</v>
      </c>
      <c r="BB693">
        <v>212.96493814553989</v>
      </c>
      <c r="BC693" t="s">
        <v>3685</v>
      </c>
      <c r="BD693" t="s">
        <v>2173</v>
      </c>
      <c r="BE693" t="s">
        <v>2174</v>
      </c>
      <c r="BF693" t="s">
        <v>2184</v>
      </c>
      <c r="BG693">
        <v>0</v>
      </c>
      <c r="BH693">
        <v>-2.7877128767245491E-6</v>
      </c>
      <c r="BI693">
        <v>155.58585835212719</v>
      </c>
      <c r="BJ693">
        <v>0.9383882077238308</v>
      </c>
      <c r="BK693">
        <v>85.207143733425482</v>
      </c>
      <c r="BL693">
        <v>0.61630470855471664</v>
      </c>
      <c r="BM693">
        <v>26.439917886303821</v>
      </c>
      <c r="BN693" t="s">
        <v>48</v>
      </c>
      <c r="BO693" t="s">
        <v>48</v>
      </c>
      <c r="BP693" t="s">
        <v>48</v>
      </c>
      <c r="BQ693" t="s">
        <v>3729</v>
      </c>
      <c r="BR693" t="s">
        <v>2165</v>
      </c>
      <c r="BS693">
        <v>40.594059405940598</v>
      </c>
      <c r="BT693">
        <v>0.34070654076000212</v>
      </c>
      <c r="BU693">
        <v>8.890938942931248</v>
      </c>
      <c r="BV693" t="s">
        <v>48</v>
      </c>
      <c r="BW693" t="s">
        <v>2180</v>
      </c>
      <c r="BX693" t="s">
        <v>2166</v>
      </c>
      <c r="BY693">
        <v>1936.5968611539529</v>
      </c>
      <c r="BZ693">
        <v>3.9355536537158821E-2</v>
      </c>
      <c r="CA693">
        <v>0.33536440516913718</v>
      </c>
      <c r="CB693">
        <v>9.4225968790463605E-2</v>
      </c>
      <c r="CC693">
        <v>2.7877128767245491E-6</v>
      </c>
      <c r="CD693" t="s">
        <v>3685</v>
      </c>
      <c r="CE693">
        <v>0.2809659204677426</v>
      </c>
      <c r="CF693">
        <v>13.48343623632222</v>
      </c>
      <c r="CG693">
        <v>5.7137328055093688</v>
      </c>
      <c r="CH693">
        <v>57.59662471947194</v>
      </c>
      <c r="CI693">
        <v>2367.7689768976902</v>
      </c>
    </row>
    <row r="694" spans="1:87">
      <c r="B694">
        <v>436</v>
      </c>
      <c r="C694">
        <v>602</v>
      </c>
      <c r="D694">
        <v>683</v>
      </c>
      <c r="E694">
        <v>771</v>
      </c>
      <c r="F694" t="s">
        <v>2724</v>
      </c>
      <c r="J694">
        <v>2005</v>
      </c>
      <c r="L694">
        <v>140366244</v>
      </c>
      <c r="M694">
        <v>247636</v>
      </c>
      <c r="N694">
        <v>5242560627</v>
      </c>
      <c r="O694" t="s">
        <v>2200</v>
      </c>
      <c r="P694" t="s">
        <v>369</v>
      </c>
      <c r="Q694" t="s">
        <v>2339</v>
      </c>
      <c r="S694" t="s">
        <v>2000</v>
      </c>
      <c r="U694">
        <v>500</v>
      </c>
      <c r="V694" t="s">
        <v>113</v>
      </c>
      <c r="W694">
        <v>2023</v>
      </c>
      <c r="X694">
        <v>1376679.9</v>
      </c>
      <c r="Y694">
        <v>62950</v>
      </c>
      <c r="Z694">
        <v>51685</v>
      </c>
      <c r="AA694">
        <v>43317</v>
      </c>
      <c r="AB694">
        <v>23386</v>
      </c>
      <c r="AC694">
        <v>946880</v>
      </c>
      <c r="AD694">
        <v>591</v>
      </c>
      <c r="AE694">
        <v>68635</v>
      </c>
      <c r="AF694">
        <v>712576</v>
      </c>
      <c r="AG694">
        <v>190679</v>
      </c>
      <c r="AH694">
        <v>521897</v>
      </c>
      <c r="AI694">
        <v>511112</v>
      </c>
      <c r="AJ694">
        <v>201464</v>
      </c>
      <c r="AM694" t="s">
        <v>0</v>
      </c>
      <c r="AN694" t="s">
        <v>75</v>
      </c>
      <c r="AO694" t="s">
        <v>370</v>
      </c>
      <c r="AP694" t="s">
        <v>371</v>
      </c>
      <c r="AQ694" t="s">
        <v>46</v>
      </c>
      <c r="AR694">
        <v>0.68779968386260315</v>
      </c>
      <c r="AS694">
        <v>-15.273053151452</v>
      </c>
      <c r="AT694">
        <v>3.1464830713370633E-2</v>
      </c>
      <c r="AU694">
        <v>6.0789305281120892E-2</v>
      </c>
      <c r="AV694">
        <v>8.4750504781730809E-2</v>
      </c>
      <c r="AW694" t="s">
        <v>47</v>
      </c>
      <c r="AX694">
        <v>1</v>
      </c>
      <c r="AY694">
        <v>0.71727366624753008</v>
      </c>
      <c r="AZ694">
        <v>116.1336717428088</v>
      </c>
      <c r="BA694">
        <v>2329.407614213198</v>
      </c>
      <c r="BB694">
        <v>322.63790186125209</v>
      </c>
      <c r="BC694" t="s">
        <v>3686</v>
      </c>
      <c r="BD694" t="s">
        <v>2175</v>
      </c>
      <c r="BE694" t="s">
        <v>2176</v>
      </c>
      <c r="BF694" t="s">
        <v>2185</v>
      </c>
      <c r="BG694">
        <v>1</v>
      </c>
      <c r="BH694">
        <v>5.6387292666750799E-2</v>
      </c>
      <c r="BI694">
        <v>95.135544429314081</v>
      </c>
      <c r="BJ694">
        <v>0.6685242307432997</v>
      </c>
      <c r="BK694">
        <v>41.402568427039192</v>
      </c>
      <c r="BL694">
        <v>0.34644073157418731</v>
      </c>
      <c r="BM694">
        <v>18.190915343700521</v>
      </c>
      <c r="BN694" t="s">
        <v>48</v>
      </c>
      <c r="BO694" t="s">
        <v>49</v>
      </c>
      <c r="BP694" t="s">
        <v>48</v>
      </c>
      <c r="BQ694" t="s">
        <v>3728</v>
      </c>
      <c r="BR694" t="s">
        <v>2165</v>
      </c>
      <c r="BS694">
        <v>98.655462184873954</v>
      </c>
      <c r="BT694">
        <v>0.68640179242041377</v>
      </c>
      <c r="BU694">
        <v>18.720338907395799</v>
      </c>
      <c r="BV694" t="s">
        <v>48</v>
      </c>
      <c r="BW694" t="s">
        <v>2180</v>
      </c>
      <c r="BX694" t="s">
        <v>2166</v>
      </c>
      <c r="BY694">
        <v>-42.01860427419706</v>
      </c>
      <c r="BZ694">
        <v>4.6283532811442901E-2</v>
      </c>
      <c r="CA694">
        <v>0.1189267347503679</v>
      </c>
      <c r="CB694">
        <v>8.5550625390567556E-2</v>
      </c>
      <c r="CC694">
        <v>0.63141239119585235</v>
      </c>
      <c r="CD694" t="s">
        <v>3686</v>
      </c>
      <c r="CE694">
        <v>0.71935570727760967</v>
      </c>
      <c r="CF694">
        <v>13.4666610580704</v>
      </c>
      <c r="CG694">
        <v>5.6954142249856847</v>
      </c>
      <c r="CH694">
        <v>92.528665042016812</v>
      </c>
      <c r="CI694">
        <v>2371.4262184873951</v>
      </c>
    </row>
    <row r="695" spans="1:87">
      <c r="A695">
        <v>1073</v>
      </c>
      <c r="B695">
        <v>952</v>
      </c>
      <c r="C695">
        <v>938</v>
      </c>
      <c r="E695">
        <v>772</v>
      </c>
      <c r="F695" t="s">
        <v>1336</v>
      </c>
      <c r="L695" t="s">
        <v>3315</v>
      </c>
      <c r="M695">
        <v>19739</v>
      </c>
      <c r="N695">
        <v>5210124030</v>
      </c>
      <c r="O695" t="s">
        <v>2200</v>
      </c>
      <c r="P695" t="s">
        <v>910</v>
      </c>
      <c r="Q695" t="s">
        <v>2097</v>
      </c>
      <c r="S695" t="s">
        <v>2006</v>
      </c>
      <c r="U695">
        <v>500</v>
      </c>
      <c r="V695" t="s">
        <v>113</v>
      </c>
      <c r="W695">
        <v>2023</v>
      </c>
      <c r="X695">
        <v>736857</v>
      </c>
      <c r="Y695">
        <v>12802</v>
      </c>
      <c r="Z695">
        <v>20254</v>
      </c>
      <c r="AA695">
        <v>16104</v>
      </c>
      <c r="AB695">
        <v>3734</v>
      </c>
      <c r="AC695">
        <v>30034</v>
      </c>
      <c r="AD695">
        <v>541</v>
      </c>
      <c r="AE695">
        <v>64271</v>
      </c>
      <c r="AF695">
        <v>450807</v>
      </c>
      <c r="AG695">
        <v>146251</v>
      </c>
      <c r="AH695">
        <v>304556</v>
      </c>
      <c r="AI695">
        <v>275464</v>
      </c>
      <c r="AJ695">
        <v>175343</v>
      </c>
      <c r="AM695" t="s">
        <v>42</v>
      </c>
      <c r="AN695" t="s">
        <v>43</v>
      </c>
      <c r="AO695" t="s">
        <v>87</v>
      </c>
      <c r="AP695" t="s">
        <v>88</v>
      </c>
      <c r="AQ695" t="s">
        <v>46</v>
      </c>
      <c r="AR695">
        <v>4.0759604645134673E-2</v>
      </c>
      <c r="AS695">
        <v>-11.37015613667281</v>
      </c>
      <c r="AT695">
        <v>2.185498678848135E-2</v>
      </c>
      <c r="AU695">
        <v>3.5722604129926998E-2</v>
      </c>
      <c r="AV695">
        <v>5.8461359742107859E-2</v>
      </c>
      <c r="AW695" t="s">
        <v>47</v>
      </c>
      <c r="AX695">
        <v>1</v>
      </c>
      <c r="AY695">
        <v>0.61104641232279</v>
      </c>
      <c r="AZ695">
        <v>118.80036968576709</v>
      </c>
      <c r="BA695">
        <v>1362.0277264325321</v>
      </c>
      <c r="BB695">
        <v>270.33456561922372</v>
      </c>
      <c r="BC695" t="s">
        <v>3685</v>
      </c>
      <c r="BD695" t="s">
        <v>2173</v>
      </c>
      <c r="BE695" t="s">
        <v>2174</v>
      </c>
      <c r="BF695" t="s">
        <v>2184</v>
      </c>
      <c r="BG695">
        <v>0</v>
      </c>
      <c r="BH695">
        <v>-7.8918728811136374E-2</v>
      </c>
      <c r="BI695">
        <v>13.234399203363569</v>
      </c>
      <c r="BJ695">
        <v>0.1242898135072199</v>
      </c>
      <c r="BK695">
        <v>-17.946087533794501</v>
      </c>
      <c r="BL695">
        <v>-0.19779368566189251</v>
      </c>
      <c r="BM695">
        <v>3.1560241201857631</v>
      </c>
      <c r="BN695" t="s">
        <v>49</v>
      </c>
      <c r="BO695" t="s">
        <v>49</v>
      </c>
      <c r="BP695" t="s">
        <v>49</v>
      </c>
      <c r="BQ695" t="s">
        <v>3731</v>
      </c>
      <c r="BR695" t="s">
        <v>2168</v>
      </c>
      <c r="BS695">
        <v>-25.584594222833559</v>
      </c>
      <c r="BT695">
        <v>-0.29550719868703812</v>
      </c>
      <c r="BU695">
        <v>-7.1213886453075919</v>
      </c>
      <c r="BV695" t="s">
        <v>49</v>
      </c>
      <c r="BW695" t="s">
        <v>2182</v>
      </c>
      <c r="BX695" t="s">
        <v>2167</v>
      </c>
      <c r="BY695">
        <v>466.93006480942358</v>
      </c>
      <c r="BZ695">
        <v>3.7889405227311837E-2</v>
      </c>
      <c r="CA695">
        <v>6.5469299317054516E-2</v>
      </c>
      <c r="CB695">
        <v>5.0190841637064998E-2</v>
      </c>
      <c r="CC695">
        <v>0.119678333456271</v>
      </c>
      <c r="CD695" t="s">
        <v>3687</v>
      </c>
      <c r="CE695">
        <v>0.76663172144245739</v>
      </c>
      <c r="CF695">
        <v>13.38585930898728</v>
      </c>
      <c r="CG695">
        <v>6.5889264775335192</v>
      </c>
      <c r="CH695">
        <v>65.661623108665751</v>
      </c>
      <c r="CI695">
        <v>895.09766162310871</v>
      </c>
    </row>
    <row r="696" spans="1:87">
      <c r="A696">
        <v>789</v>
      </c>
      <c r="B696">
        <v>749</v>
      </c>
      <c r="C696">
        <v>874</v>
      </c>
      <c r="D696">
        <v>841</v>
      </c>
      <c r="E696">
        <v>773</v>
      </c>
      <c r="F696" t="s">
        <v>1078</v>
      </c>
      <c r="J696">
        <v>1994</v>
      </c>
      <c r="L696" t="s">
        <v>3321</v>
      </c>
      <c r="M696">
        <v>137163</v>
      </c>
      <c r="N696">
        <v>1130082801</v>
      </c>
      <c r="O696" t="s">
        <v>2200</v>
      </c>
      <c r="P696" t="s">
        <v>731</v>
      </c>
      <c r="Q696" t="s">
        <v>2079</v>
      </c>
      <c r="S696" t="s">
        <v>1991</v>
      </c>
      <c r="U696">
        <v>500</v>
      </c>
      <c r="V696" t="s">
        <v>113</v>
      </c>
      <c r="W696">
        <v>2023</v>
      </c>
      <c r="X696">
        <v>994683.97664000001</v>
      </c>
      <c r="Y696">
        <v>70630.085599999991</v>
      </c>
      <c r="Z696">
        <v>79092.945749999999</v>
      </c>
      <c r="AA696">
        <v>63086.34575</v>
      </c>
      <c r="AB696">
        <v>82823.767309999996</v>
      </c>
      <c r="AC696">
        <v>0</v>
      </c>
      <c r="AD696">
        <v>639</v>
      </c>
      <c r="AE696">
        <v>141050.79122000001</v>
      </c>
      <c r="AF696">
        <v>969635.81310999999</v>
      </c>
      <c r="AG696">
        <v>509899.08782999997</v>
      </c>
      <c r="AH696">
        <v>459736.72528000001</v>
      </c>
      <c r="AI696">
        <v>249027.56560999999</v>
      </c>
      <c r="AJ696">
        <v>720608.24750000006</v>
      </c>
      <c r="AM696" t="s">
        <v>42</v>
      </c>
      <c r="AN696" t="s">
        <v>43</v>
      </c>
      <c r="AO696" t="s">
        <v>87</v>
      </c>
      <c r="AP696" t="s">
        <v>88</v>
      </c>
      <c r="AQ696" t="s">
        <v>46</v>
      </c>
      <c r="AR696">
        <v>0</v>
      </c>
      <c r="AS696">
        <v>-3.1443547218992118</v>
      </c>
      <c r="AT696">
        <v>6.3423506592619486E-2</v>
      </c>
      <c r="AU696">
        <v>6.5061897360883872E-2</v>
      </c>
      <c r="AV696">
        <v>0.25333077322371211</v>
      </c>
      <c r="AW696" t="s">
        <v>47</v>
      </c>
      <c r="AX696">
        <v>1</v>
      </c>
      <c r="AY696">
        <v>0.25682587446030031</v>
      </c>
      <c r="AZ696">
        <v>220.73676247261349</v>
      </c>
      <c r="BA696">
        <v>1556.625941533646</v>
      </c>
      <c r="BB696">
        <v>797.96414370892012</v>
      </c>
      <c r="BC696" t="s">
        <v>3685</v>
      </c>
      <c r="BD696" t="s">
        <v>2173</v>
      </c>
      <c r="BE696" t="s">
        <v>2174</v>
      </c>
      <c r="BF696" t="s">
        <v>2184</v>
      </c>
      <c r="BG696">
        <v>0</v>
      </c>
      <c r="BH696">
        <v>0</v>
      </c>
      <c r="BI696">
        <v>48.256151818510737</v>
      </c>
      <c r="BJ696">
        <v>0.39377134727507551</v>
      </c>
      <c r="BK696">
        <v>7.4319940713845982</v>
      </c>
      <c r="BL696">
        <v>7.1687848105961294E-2</v>
      </c>
      <c r="BM696">
        <v>10.34513258034058</v>
      </c>
      <c r="BN696" t="s">
        <v>49</v>
      </c>
      <c r="BO696" t="s">
        <v>49</v>
      </c>
      <c r="BP696" t="s">
        <v>49</v>
      </c>
      <c r="BQ696" t="s">
        <v>3728</v>
      </c>
      <c r="BR696" t="s">
        <v>2165</v>
      </c>
      <c r="BS696">
        <v>2.2400000000000002</v>
      </c>
      <c r="BT696">
        <v>2.215280464113345E-2</v>
      </c>
      <c r="BU696">
        <v>0.55535653465523804</v>
      </c>
      <c r="BV696" t="s">
        <v>49</v>
      </c>
      <c r="BW696" t="s">
        <v>2181</v>
      </c>
      <c r="BX696" t="s">
        <v>2166</v>
      </c>
      <c r="BY696">
        <v>483.14983743764628</v>
      </c>
      <c r="BZ696">
        <v>3.673598308292976E-2</v>
      </c>
      <c r="CA696">
        <v>0.14307275249754739</v>
      </c>
      <c r="CB696">
        <v>4.661822793756857E-2</v>
      </c>
      <c r="CC696">
        <v>0</v>
      </c>
      <c r="CD696" t="s">
        <v>3685</v>
      </c>
      <c r="CE696">
        <v>0.3258358221518643</v>
      </c>
      <c r="CF696">
        <v>13.41640900699938</v>
      </c>
      <c r="CG696">
        <v>6.4377516497364011</v>
      </c>
      <c r="CH696">
        <v>152.39559968</v>
      </c>
      <c r="CI696">
        <v>1073.476104096</v>
      </c>
    </row>
    <row r="697" spans="1:87">
      <c r="A697">
        <v>734</v>
      </c>
      <c r="B697">
        <v>620</v>
      </c>
      <c r="C697">
        <v>623</v>
      </c>
      <c r="D697">
        <v>843</v>
      </c>
      <c r="E697">
        <v>774</v>
      </c>
      <c r="F697" t="s">
        <v>1021</v>
      </c>
      <c r="J697">
        <v>2001</v>
      </c>
      <c r="L697">
        <v>639984852</v>
      </c>
      <c r="M697">
        <v>15679</v>
      </c>
      <c r="N697">
        <v>7772548730</v>
      </c>
      <c r="O697" t="s">
        <v>2200</v>
      </c>
      <c r="P697" t="s">
        <v>769</v>
      </c>
      <c r="Q697" t="s">
        <v>2365</v>
      </c>
      <c r="S697" t="s">
        <v>2000</v>
      </c>
      <c r="U697">
        <v>400</v>
      </c>
      <c r="V697" t="s">
        <v>113</v>
      </c>
      <c r="W697">
        <v>2023</v>
      </c>
      <c r="X697">
        <v>1047514.1676</v>
      </c>
      <c r="Y697">
        <v>-114406.72878999999</v>
      </c>
      <c r="Z697">
        <v>-92654.93273</v>
      </c>
      <c r="AA697">
        <v>-91411.98573</v>
      </c>
      <c r="AB697">
        <v>34608.904710000003</v>
      </c>
      <c r="AC697">
        <v>93554</v>
      </c>
      <c r="AD697">
        <v>160</v>
      </c>
      <c r="AE697">
        <v>30314.928779999998</v>
      </c>
      <c r="AF697">
        <v>881649.83031000011</v>
      </c>
      <c r="AG697">
        <v>576445.16095000005</v>
      </c>
      <c r="AH697">
        <v>305204.66936</v>
      </c>
      <c r="AI697">
        <v>616603.50880999991</v>
      </c>
      <c r="AJ697">
        <v>265046.32150000002</v>
      </c>
      <c r="AM697" t="s">
        <v>0</v>
      </c>
      <c r="AN697" t="s">
        <v>75</v>
      </c>
      <c r="AO697" t="s">
        <v>335</v>
      </c>
      <c r="AP697" t="s">
        <v>336</v>
      </c>
      <c r="AQ697" t="s">
        <v>46</v>
      </c>
      <c r="AR697">
        <v>8.931048657255411E-2</v>
      </c>
      <c r="AS697">
        <v>-14.01675056785111</v>
      </c>
      <c r="AT697">
        <v>-8.7265631871535937E-2</v>
      </c>
      <c r="AU697">
        <v>-0.10368287112113241</v>
      </c>
      <c r="AV697">
        <v>-0.14825083611090459</v>
      </c>
      <c r="AW697" t="s">
        <v>57</v>
      </c>
      <c r="AX697">
        <v>0</v>
      </c>
      <c r="AY697">
        <v>0.69937461292675995</v>
      </c>
      <c r="AZ697">
        <v>189.468304875</v>
      </c>
      <c r="BA697">
        <v>6546.9635474999995</v>
      </c>
      <c r="BB697">
        <v>3602.7822559374999</v>
      </c>
      <c r="BC697" t="s">
        <v>3685</v>
      </c>
      <c r="BD697" t="s">
        <v>2173</v>
      </c>
      <c r="BE697" t="s">
        <v>2174</v>
      </c>
      <c r="BF697" t="s">
        <v>2184</v>
      </c>
      <c r="BG697">
        <v>0</v>
      </c>
      <c r="BH697">
        <v>-6.839086061499508E-2</v>
      </c>
      <c r="BI697">
        <v>47.245204945685181</v>
      </c>
      <c r="BJ697">
        <v>0.38692907197729198</v>
      </c>
      <c r="BK697">
        <v>6.6994238736849256</v>
      </c>
      <c r="BL697">
        <v>6.484557280817782E-2</v>
      </c>
      <c r="BM697">
        <v>10.156540982059161</v>
      </c>
      <c r="BN697" t="s">
        <v>49</v>
      </c>
      <c r="BO697" t="s">
        <v>49</v>
      </c>
      <c r="BP697" t="s">
        <v>49</v>
      </c>
      <c r="BQ697" t="s">
        <v>3728</v>
      </c>
      <c r="BR697" t="s">
        <v>2165</v>
      </c>
      <c r="BS697">
        <v>31.147540983606561</v>
      </c>
      <c r="BT697">
        <v>0.27115277050056991</v>
      </c>
      <c r="BU697">
        <v>7.0138621220511066</v>
      </c>
      <c r="BV697" t="s">
        <v>48</v>
      </c>
      <c r="BW697" t="s">
        <v>2180</v>
      </c>
      <c r="BX697" t="s">
        <v>2166</v>
      </c>
      <c r="BY697">
        <v>715.75043274590189</v>
      </c>
      <c r="BZ697">
        <v>5.5921496525200731E-2</v>
      </c>
      <c r="CA697">
        <v>0.16087849696303069</v>
      </c>
      <c r="CB697">
        <v>7.7668102253337451E-2</v>
      </c>
      <c r="CC697">
        <v>0.15770134718754919</v>
      </c>
      <c r="CD697" t="s">
        <v>3687</v>
      </c>
      <c r="CE697">
        <v>0.48277491224439589</v>
      </c>
      <c r="CF697">
        <v>13.475001383864811</v>
      </c>
      <c r="CG697">
        <v>4.8040210447332568</v>
      </c>
      <c r="CH697">
        <v>148.9154832786885</v>
      </c>
      <c r="CI697">
        <v>5831.2131147540986</v>
      </c>
    </row>
    <row r="698" spans="1:87">
      <c r="A698">
        <v>567</v>
      </c>
      <c r="B698">
        <v>399</v>
      </c>
      <c r="C698">
        <v>577</v>
      </c>
      <c r="D698">
        <v>740</v>
      </c>
      <c r="E698">
        <v>775</v>
      </c>
      <c r="F698" t="s">
        <v>822</v>
      </c>
      <c r="J698">
        <v>2007</v>
      </c>
      <c r="L698">
        <v>100412892</v>
      </c>
      <c r="M698">
        <v>293044</v>
      </c>
      <c r="N698">
        <v>7732400872</v>
      </c>
      <c r="O698" t="s">
        <v>2200</v>
      </c>
      <c r="P698" t="s">
        <v>481</v>
      </c>
      <c r="Q698" t="s">
        <v>2603</v>
      </c>
      <c r="S698" t="s">
        <v>2000</v>
      </c>
      <c r="U698">
        <v>500</v>
      </c>
      <c r="V698" t="s">
        <v>113</v>
      </c>
      <c r="W698">
        <v>2023</v>
      </c>
      <c r="X698">
        <v>1310844</v>
      </c>
      <c r="Y698">
        <v>208038</v>
      </c>
      <c r="Z698">
        <v>198692</v>
      </c>
      <c r="AA698">
        <v>170311</v>
      </c>
      <c r="AB698">
        <v>85088</v>
      </c>
      <c r="AC698">
        <v>375370</v>
      </c>
      <c r="AD698">
        <v>496</v>
      </c>
      <c r="AE698">
        <v>87767</v>
      </c>
      <c r="AF698">
        <v>1583270</v>
      </c>
      <c r="AG698">
        <v>779794</v>
      </c>
      <c r="AH698">
        <v>803476</v>
      </c>
      <c r="AI698">
        <v>1471311</v>
      </c>
      <c r="AJ698">
        <v>111959</v>
      </c>
      <c r="AM698" t="s">
        <v>0</v>
      </c>
      <c r="AN698" t="s">
        <v>75</v>
      </c>
      <c r="AO698" t="s">
        <v>316</v>
      </c>
      <c r="AP698" t="s">
        <v>317</v>
      </c>
      <c r="AQ698" t="s">
        <v>64</v>
      </c>
      <c r="AR698">
        <v>0.28635749181443398</v>
      </c>
      <c r="AS698">
        <v>-26.51861385616899</v>
      </c>
      <c r="AT698">
        <v>0.12992468974187621</v>
      </c>
      <c r="AU698">
        <v>0.107569144871058</v>
      </c>
      <c r="AV698">
        <v>0.11575458893463041</v>
      </c>
      <c r="AW698" t="s">
        <v>47</v>
      </c>
      <c r="AX698">
        <v>1</v>
      </c>
      <c r="AY698">
        <v>0.92928622408054218</v>
      </c>
      <c r="AZ698">
        <v>176.94959677419351</v>
      </c>
      <c r="BA698">
        <v>2642.8306451612898</v>
      </c>
      <c r="BB698">
        <v>1572.1653225806449</v>
      </c>
      <c r="BC698" t="s">
        <v>3689</v>
      </c>
      <c r="BD698" t="s">
        <v>2173</v>
      </c>
      <c r="BE698" t="s">
        <v>2174</v>
      </c>
      <c r="BF698" t="s">
        <v>2185</v>
      </c>
      <c r="BG698">
        <v>1</v>
      </c>
      <c r="BH698">
        <v>0.1047081055974388</v>
      </c>
      <c r="BI698">
        <v>84.387250868242376</v>
      </c>
      <c r="BJ698">
        <v>0.61186798428567357</v>
      </c>
      <c r="BK698">
        <v>33.61394990452348</v>
      </c>
      <c r="BL698">
        <v>0.28978448511656119</v>
      </c>
      <c r="BM698">
        <v>16.528651927502189</v>
      </c>
      <c r="BN698" t="s">
        <v>49</v>
      </c>
      <c r="BO698" t="s">
        <v>49</v>
      </c>
      <c r="BP698" t="s">
        <v>49</v>
      </c>
      <c r="BQ698" t="s">
        <v>3728</v>
      </c>
      <c r="BR698" t="s">
        <v>2165</v>
      </c>
      <c r="BS698">
        <v>3.5490605427974948</v>
      </c>
      <c r="BT698">
        <v>3.4875329314012937E-2</v>
      </c>
      <c r="BU698">
        <v>0.87569520530441647</v>
      </c>
      <c r="BV698" t="s">
        <v>48</v>
      </c>
      <c r="BW698" t="s">
        <v>2181</v>
      </c>
      <c r="BX698" t="s">
        <v>2166</v>
      </c>
      <c r="BY698">
        <v>1158.657367499495</v>
      </c>
      <c r="BZ698">
        <v>0.15596010234639951</v>
      </c>
      <c r="CA698">
        <v>8.9319448237416124E-2</v>
      </c>
      <c r="CB698">
        <v>6.7919676215341063E-2</v>
      </c>
      <c r="CC698">
        <v>0.1816493862169952</v>
      </c>
      <c r="CD698" t="s">
        <v>3687</v>
      </c>
      <c r="CE698">
        <v>0.76041307414715242</v>
      </c>
      <c r="CF698">
        <v>13.474313778244911</v>
      </c>
      <c r="CG698">
        <v>6.1717005974109149</v>
      </c>
      <c r="CH698">
        <v>130.22964509394569</v>
      </c>
      <c r="CI698">
        <v>1484.173277661796</v>
      </c>
    </row>
    <row r="699" spans="1:87">
      <c r="A699">
        <v>510</v>
      </c>
      <c r="B699">
        <v>704</v>
      </c>
      <c r="C699">
        <v>713</v>
      </c>
      <c r="D699">
        <v>859</v>
      </c>
      <c r="E699">
        <v>776</v>
      </c>
      <c r="F699" t="s">
        <v>752</v>
      </c>
      <c r="G699" t="s">
        <v>2283</v>
      </c>
      <c r="L699" t="s">
        <v>3316</v>
      </c>
      <c r="M699">
        <v>407130</v>
      </c>
      <c r="N699">
        <v>5213111513</v>
      </c>
      <c r="O699" t="s">
        <v>2198</v>
      </c>
      <c r="P699" t="s">
        <v>151</v>
      </c>
      <c r="Q699" t="s">
        <v>2012</v>
      </c>
      <c r="R699" t="s">
        <v>2710</v>
      </c>
      <c r="S699" t="s">
        <v>2002</v>
      </c>
      <c r="U699">
        <v>500</v>
      </c>
      <c r="V699" t="s">
        <v>2208</v>
      </c>
      <c r="W699">
        <v>2023</v>
      </c>
      <c r="X699">
        <v>1436803</v>
      </c>
      <c r="Y699">
        <v>281193</v>
      </c>
      <c r="Z699">
        <v>218705</v>
      </c>
      <c r="AA699">
        <v>163954</v>
      </c>
      <c r="AB699">
        <v>152698</v>
      </c>
      <c r="AC699">
        <v>384229</v>
      </c>
      <c r="AD699">
        <v>2036</v>
      </c>
      <c r="AE699">
        <v>362323</v>
      </c>
      <c r="AF699">
        <v>2085124</v>
      </c>
      <c r="AG699">
        <v>1526326</v>
      </c>
      <c r="AH699">
        <v>558798</v>
      </c>
      <c r="AI699">
        <v>915826</v>
      </c>
      <c r="AJ699">
        <v>1169298</v>
      </c>
      <c r="AM699" t="s">
        <v>113</v>
      </c>
      <c r="AN699" t="s">
        <v>114</v>
      </c>
      <c r="AO699" t="s">
        <v>141</v>
      </c>
      <c r="AP699" t="s">
        <v>142</v>
      </c>
      <c r="AQ699" t="s">
        <v>56</v>
      </c>
      <c r="AR699">
        <v>0.26741940265993319</v>
      </c>
      <c r="AS699">
        <v>33.318765542070302</v>
      </c>
      <c r="AT699">
        <v>0.114110285126075</v>
      </c>
      <c r="AU699">
        <v>7.8630335653898764E-2</v>
      </c>
      <c r="AV699">
        <v>0.17902308953884249</v>
      </c>
      <c r="AW699" t="s">
        <v>47</v>
      </c>
      <c r="AX699">
        <v>1</v>
      </c>
      <c r="AY699">
        <v>0.43921896251733711</v>
      </c>
      <c r="AZ699">
        <v>177.95825147347739</v>
      </c>
      <c r="BA699">
        <v>705.69891944990172</v>
      </c>
      <c r="BB699">
        <v>749.66895874263264</v>
      </c>
      <c r="BC699" t="s">
        <v>3689</v>
      </c>
      <c r="BD699" t="s">
        <v>2173</v>
      </c>
      <c r="BE699" t="s">
        <v>2174</v>
      </c>
      <c r="BF699" t="s">
        <v>2185</v>
      </c>
      <c r="BG699">
        <v>1</v>
      </c>
      <c r="BH699">
        <v>6.1384409009587498E-2</v>
      </c>
      <c r="BI699">
        <v>102.7378298292649</v>
      </c>
      <c r="BJ699">
        <v>0.70674347970281914</v>
      </c>
      <c r="BK699">
        <v>46.911470890771653</v>
      </c>
      <c r="BL699">
        <v>0.38465998053370681</v>
      </c>
      <c r="BM699">
        <v>19.325619658939509</v>
      </c>
      <c r="BN699" t="s">
        <v>49</v>
      </c>
      <c r="BO699" t="s">
        <v>48</v>
      </c>
      <c r="BP699" t="s">
        <v>48</v>
      </c>
      <c r="BQ699" t="s">
        <v>3728</v>
      </c>
      <c r="BR699" t="s">
        <v>2165</v>
      </c>
      <c r="BS699">
        <v>68.822553897180754</v>
      </c>
      <c r="BT699">
        <v>0.52367800038328216</v>
      </c>
      <c r="BU699">
        <v>13.987601770835729</v>
      </c>
      <c r="BV699" t="s">
        <v>49</v>
      </c>
      <c r="BW699" t="s">
        <v>2180</v>
      </c>
      <c r="BX699" t="s">
        <v>2166</v>
      </c>
      <c r="BY699">
        <v>118.0538116555402</v>
      </c>
      <c r="BZ699">
        <v>0.1003696909834909</v>
      </c>
      <c r="CA699">
        <v>0.13862455103707269</v>
      </c>
      <c r="CB699">
        <v>6.2120273974756113E-2</v>
      </c>
      <c r="CC699">
        <v>0.20603499365034569</v>
      </c>
      <c r="CD699" t="s">
        <v>3687</v>
      </c>
      <c r="CE699">
        <v>0.4481188469865135</v>
      </c>
      <c r="CF699">
        <v>13.471187584798351</v>
      </c>
      <c r="CG699">
        <v>7.0950643772871311</v>
      </c>
      <c r="CH699">
        <v>42.758706467661689</v>
      </c>
      <c r="CI699">
        <v>587.64510779436148</v>
      </c>
    </row>
    <row r="700" spans="1:87">
      <c r="A700">
        <v>694</v>
      </c>
      <c r="B700">
        <v>849</v>
      </c>
      <c r="C700">
        <v>861</v>
      </c>
      <c r="D700">
        <v>892</v>
      </c>
      <c r="E700">
        <v>777</v>
      </c>
      <c r="F700" t="s">
        <v>981</v>
      </c>
      <c r="J700">
        <v>2001</v>
      </c>
      <c r="L700">
        <v>210969307</v>
      </c>
      <c r="M700">
        <v>23439</v>
      </c>
      <c r="N700">
        <v>5992471744</v>
      </c>
      <c r="O700" t="s">
        <v>2200</v>
      </c>
      <c r="P700" t="s">
        <v>577</v>
      </c>
      <c r="Q700" t="s">
        <v>2336</v>
      </c>
      <c r="S700" t="s">
        <v>1986</v>
      </c>
      <c r="U700">
        <v>500</v>
      </c>
      <c r="V700" t="s">
        <v>113</v>
      </c>
      <c r="W700">
        <v>2023</v>
      </c>
      <c r="X700">
        <v>1098304</v>
      </c>
      <c r="Y700">
        <v>129178</v>
      </c>
      <c r="Z700">
        <v>120651</v>
      </c>
      <c r="AA700">
        <v>97471</v>
      </c>
      <c r="AB700">
        <v>18639</v>
      </c>
      <c r="AC700">
        <v>1085915</v>
      </c>
      <c r="AD700">
        <v>783</v>
      </c>
      <c r="AE700">
        <v>89870</v>
      </c>
      <c r="AF700">
        <v>436256</v>
      </c>
      <c r="AG700">
        <v>150664</v>
      </c>
      <c r="AH700">
        <v>285592</v>
      </c>
      <c r="AI700">
        <v>293803</v>
      </c>
      <c r="AJ700">
        <v>142453</v>
      </c>
      <c r="AM700" t="s">
        <v>0</v>
      </c>
      <c r="AN700" t="s">
        <v>75</v>
      </c>
      <c r="AO700" t="s">
        <v>138</v>
      </c>
      <c r="AP700" t="s">
        <v>139</v>
      </c>
      <c r="AQ700" t="s">
        <v>64</v>
      </c>
      <c r="AR700">
        <v>0.98871988083445017</v>
      </c>
      <c r="AS700">
        <v>19.41604537858435</v>
      </c>
      <c r="AT700">
        <v>8.8746831478352078E-2</v>
      </c>
      <c r="AU700">
        <v>0.22342615345118461</v>
      </c>
      <c r="AV700">
        <v>0.33175631290354418</v>
      </c>
      <c r="AW700" t="s">
        <v>47</v>
      </c>
      <c r="AX700">
        <v>1</v>
      </c>
      <c r="AY700">
        <v>0.67346466295019436</v>
      </c>
      <c r="AZ700">
        <v>114.7765006385696</v>
      </c>
      <c r="BA700">
        <v>1402.687100893997</v>
      </c>
      <c r="BB700">
        <v>192.41890166028099</v>
      </c>
      <c r="BC700" t="s">
        <v>3688</v>
      </c>
      <c r="BD700" t="s">
        <v>2175</v>
      </c>
      <c r="BE700" t="s">
        <v>2176</v>
      </c>
      <c r="BF700" t="s">
        <v>2184</v>
      </c>
      <c r="BG700">
        <v>0</v>
      </c>
      <c r="BH700">
        <v>-2.9396696084024181E-3</v>
      </c>
      <c r="BI700">
        <v>55.02367761741769</v>
      </c>
      <c r="BJ700">
        <v>0.4384076780867634</v>
      </c>
      <c r="BK700">
        <v>12.33599827349108</v>
      </c>
      <c r="BL700">
        <v>0.116324178917651</v>
      </c>
      <c r="BM700">
        <v>11.58337903861362</v>
      </c>
      <c r="BN700" t="s">
        <v>49</v>
      </c>
      <c r="BO700" t="s">
        <v>48</v>
      </c>
      <c r="BP700" t="s">
        <v>48</v>
      </c>
      <c r="BQ700" t="s">
        <v>3728</v>
      </c>
      <c r="BR700" t="s">
        <v>2165</v>
      </c>
      <c r="BS700">
        <v>3.7086092715231791</v>
      </c>
      <c r="BT700">
        <v>3.6414946741778031E-2</v>
      </c>
      <c r="BU700">
        <v>0.91453017329317099</v>
      </c>
      <c r="BV700" t="s">
        <v>49</v>
      </c>
      <c r="BW700" t="s">
        <v>2181</v>
      </c>
      <c r="BX700" t="s">
        <v>2166</v>
      </c>
      <c r="BY700">
        <v>464.3096174502889</v>
      </c>
      <c r="BZ700">
        <v>7.3858640036698536E-2</v>
      </c>
      <c r="CA700">
        <v>0.27971583133766681</v>
      </c>
      <c r="CB700">
        <v>0.1748371145043269</v>
      </c>
      <c r="CC700">
        <v>0.99165955044285259</v>
      </c>
      <c r="CD700" t="s">
        <v>3688</v>
      </c>
      <c r="CE700">
        <v>0.62505262454475596</v>
      </c>
      <c r="CF700">
        <v>13.47087005167521</v>
      </c>
      <c r="CG700">
        <v>6.6267177492490248</v>
      </c>
      <c r="CH700">
        <v>84.143046357615887</v>
      </c>
      <c r="CI700">
        <v>938.37748344370857</v>
      </c>
    </row>
    <row r="701" spans="1:87">
      <c r="A701">
        <v>482</v>
      </c>
      <c r="B701">
        <v>649</v>
      </c>
      <c r="C701">
        <v>798</v>
      </c>
      <c r="D701">
        <v>780</v>
      </c>
      <c r="E701">
        <v>779</v>
      </c>
      <c r="F701" t="s">
        <v>719</v>
      </c>
      <c r="J701">
        <v>2006</v>
      </c>
      <c r="L701">
        <v>160105918</v>
      </c>
      <c r="M701">
        <v>943822</v>
      </c>
      <c r="N701">
        <v>9910374736</v>
      </c>
      <c r="O701" t="s">
        <v>2223</v>
      </c>
      <c r="P701" t="s">
        <v>98</v>
      </c>
      <c r="Q701" t="s">
        <v>1995</v>
      </c>
      <c r="S701" t="s">
        <v>1986</v>
      </c>
      <c r="U701">
        <v>400</v>
      </c>
      <c r="V701" t="s">
        <v>113</v>
      </c>
      <c r="W701">
        <v>2023</v>
      </c>
      <c r="X701">
        <v>1516782.0060399999</v>
      </c>
      <c r="Y701">
        <v>69252.786810000005</v>
      </c>
      <c r="Z701">
        <v>57749.596030000001</v>
      </c>
      <c r="AA701">
        <v>57426.100030000001</v>
      </c>
      <c r="AB701">
        <v>11679.704449999999</v>
      </c>
      <c r="AC701">
        <v>39940</v>
      </c>
      <c r="AD701">
        <v>446</v>
      </c>
      <c r="AE701">
        <v>71279.116649999996</v>
      </c>
      <c r="AF701">
        <v>673959.93709000002</v>
      </c>
      <c r="AG701">
        <v>252750.83705</v>
      </c>
      <c r="AH701">
        <v>421209.10003999999</v>
      </c>
      <c r="AI701">
        <v>168924.24475000001</v>
      </c>
      <c r="AJ701">
        <v>505035.69234000001</v>
      </c>
      <c r="AM701" t="s">
        <v>42</v>
      </c>
      <c r="AN701" t="s">
        <v>43</v>
      </c>
      <c r="AO701" t="s">
        <v>99</v>
      </c>
      <c r="AP701" t="s">
        <v>100</v>
      </c>
      <c r="AQ701" t="s">
        <v>46</v>
      </c>
      <c r="AR701">
        <v>2.6332063434926271E-2</v>
      </c>
      <c r="AS701">
        <v>30.291314232975729</v>
      </c>
      <c r="AT701">
        <v>3.7860483445427681E-2</v>
      </c>
      <c r="AU701">
        <v>8.5206993575838275E-2</v>
      </c>
      <c r="AV701">
        <v>0.33995179386468738</v>
      </c>
      <c r="AW701" t="s">
        <v>57</v>
      </c>
      <c r="AX701">
        <v>0</v>
      </c>
      <c r="AY701">
        <v>0.25064434167908411</v>
      </c>
      <c r="AZ701">
        <v>159.81864719730939</v>
      </c>
      <c r="BA701">
        <v>3400.8565157847529</v>
      </c>
      <c r="BB701">
        <v>566.70591266816143</v>
      </c>
      <c r="BC701" t="s">
        <v>3685</v>
      </c>
      <c r="BD701" t="s">
        <v>2173</v>
      </c>
      <c r="BE701" t="s">
        <v>2174</v>
      </c>
      <c r="BF701" t="s">
        <v>2184</v>
      </c>
      <c r="BG701">
        <v>0</v>
      </c>
      <c r="BH701">
        <v>-3.2842301640625987E-2</v>
      </c>
      <c r="BI701">
        <v>114.3189000822357</v>
      </c>
      <c r="BJ701">
        <v>0.76229490710666603</v>
      </c>
      <c r="BK701">
        <v>55.30355078422874</v>
      </c>
      <c r="BL701">
        <v>0.44021140793755192</v>
      </c>
      <c r="BM701">
        <v>20.99435755889256</v>
      </c>
      <c r="BN701" t="s">
        <v>49</v>
      </c>
      <c r="BO701" t="s">
        <v>48</v>
      </c>
      <c r="BP701" t="s">
        <v>48</v>
      </c>
      <c r="BQ701" t="s">
        <v>3729</v>
      </c>
      <c r="BR701" t="s">
        <v>2165</v>
      </c>
      <c r="BS701">
        <v>29.651162790697679</v>
      </c>
      <c r="BT701">
        <v>0.25967729464666611</v>
      </c>
      <c r="BU701">
        <v>6.7072933374486174</v>
      </c>
      <c r="BV701" t="s">
        <v>48</v>
      </c>
      <c r="BW701" t="s">
        <v>2180</v>
      </c>
      <c r="BX701" t="s">
        <v>2166</v>
      </c>
      <c r="BY701">
        <v>1343.5251204359161</v>
      </c>
      <c r="BZ701">
        <v>3.2114304769386849E-2</v>
      </c>
      <c r="CA701">
        <v>0.18723586545511459</v>
      </c>
      <c r="CB701">
        <v>4.9398708521972728E-2</v>
      </c>
      <c r="CC701">
        <v>5.9174365075552272E-2</v>
      </c>
      <c r="CD701" t="s">
        <v>3685</v>
      </c>
      <c r="CE701">
        <v>0.26383144277352621</v>
      </c>
      <c r="CF701">
        <v>13.46980664019932</v>
      </c>
      <c r="CG701">
        <v>5.8406416573733981</v>
      </c>
      <c r="CH701">
        <v>105.94933337209299</v>
      </c>
      <c r="CI701">
        <v>2057.3313953488368</v>
      </c>
    </row>
    <row r="702" spans="1:87">
      <c r="A702">
        <v>534</v>
      </c>
      <c r="B702">
        <v>945</v>
      </c>
      <c r="C702">
        <v>814</v>
      </c>
      <c r="D702">
        <v>797</v>
      </c>
      <c r="E702">
        <v>780</v>
      </c>
      <c r="F702" t="s">
        <v>785</v>
      </c>
      <c r="J702">
        <v>2001</v>
      </c>
      <c r="L702">
        <v>932708766</v>
      </c>
      <c r="M702">
        <v>68982</v>
      </c>
      <c r="N702">
        <v>8951760602</v>
      </c>
      <c r="O702" t="s">
        <v>2200</v>
      </c>
      <c r="P702" t="s">
        <v>786</v>
      </c>
      <c r="Q702" t="s">
        <v>2521</v>
      </c>
      <c r="R702" t="s">
        <v>2635</v>
      </c>
      <c r="S702" t="s">
        <v>2000</v>
      </c>
      <c r="U702">
        <v>400</v>
      </c>
      <c r="V702" t="s">
        <v>113</v>
      </c>
      <c r="W702">
        <v>2023</v>
      </c>
      <c r="X702">
        <v>1377022.72067</v>
      </c>
      <c r="Y702">
        <v>95517.881010000012</v>
      </c>
      <c r="Z702">
        <v>107653.45649</v>
      </c>
      <c r="AA702">
        <v>90230.945739999996</v>
      </c>
      <c r="AB702">
        <v>25261.436740000001</v>
      </c>
      <c r="AC702">
        <v>183579.7</v>
      </c>
      <c r="AD702">
        <v>1168</v>
      </c>
      <c r="AE702">
        <v>179221.17684999999</v>
      </c>
      <c r="AF702">
        <v>703488.77206999995</v>
      </c>
      <c r="AG702">
        <v>208379.30319000001</v>
      </c>
      <c r="AH702">
        <v>495109.46888</v>
      </c>
      <c r="AI702">
        <v>304748.75573999999</v>
      </c>
      <c r="AJ702">
        <v>398740.01633000001</v>
      </c>
      <c r="AM702" t="s">
        <v>0</v>
      </c>
      <c r="AN702" t="s">
        <v>75</v>
      </c>
      <c r="AO702" t="s">
        <v>145</v>
      </c>
      <c r="AP702" t="s">
        <v>146</v>
      </c>
      <c r="AQ702" t="s">
        <v>64</v>
      </c>
      <c r="AR702">
        <v>0.13331639140324281</v>
      </c>
      <c r="AS702">
        <v>64.154827252314689</v>
      </c>
      <c r="AT702">
        <v>6.5526112522019606E-2</v>
      </c>
      <c r="AU702">
        <v>0.1282620978789718</v>
      </c>
      <c r="AV702">
        <v>0.2960830652807705</v>
      </c>
      <c r="AW702" t="s">
        <v>57</v>
      </c>
      <c r="AX702">
        <v>0</v>
      </c>
      <c r="AY702">
        <v>0.43319633210816372</v>
      </c>
      <c r="AZ702">
        <v>153.4427883989726</v>
      </c>
      <c r="BA702">
        <v>1178.957808792808</v>
      </c>
      <c r="BB702">
        <v>178.4069376626712</v>
      </c>
      <c r="BC702" t="s">
        <v>3687</v>
      </c>
      <c r="BD702" t="s">
        <v>2173</v>
      </c>
      <c r="BE702" t="s">
        <v>2174</v>
      </c>
      <c r="BF702" t="s">
        <v>2185</v>
      </c>
      <c r="BG702">
        <v>1</v>
      </c>
      <c r="BH702">
        <v>5.5598417214088543E-2</v>
      </c>
      <c r="BI702">
        <v>94.580756841654605</v>
      </c>
      <c r="BJ702">
        <v>0.66567709316851698</v>
      </c>
      <c r="BK702">
        <v>41.000548435981607</v>
      </c>
      <c r="BL702">
        <v>0.34359359399940281</v>
      </c>
      <c r="BM702">
        <v>18.106818827526631</v>
      </c>
      <c r="BN702" t="s">
        <v>49</v>
      </c>
      <c r="BO702" t="s">
        <v>48</v>
      </c>
      <c r="BP702" t="s">
        <v>48</v>
      </c>
      <c r="BQ702" t="s">
        <v>3728</v>
      </c>
      <c r="BR702" t="s">
        <v>2165</v>
      </c>
      <c r="BS702">
        <v>40.216086434573818</v>
      </c>
      <c r="BT702">
        <v>0.33801452122132952</v>
      </c>
      <c r="BU702">
        <v>8.8176794638853639</v>
      </c>
      <c r="BV702" t="s">
        <v>49</v>
      </c>
      <c r="BW702" t="s">
        <v>2180</v>
      </c>
      <c r="BX702" t="s">
        <v>2166</v>
      </c>
      <c r="BY702">
        <v>329.39358310253238</v>
      </c>
      <c r="BZ702">
        <v>3.3729600798092937E-2</v>
      </c>
      <c r="CA702">
        <v>6.2297246863606347E-2</v>
      </c>
      <c r="CB702">
        <v>4.1002755275218329E-2</v>
      </c>
      <c r="CC702">
        <v>7.7717974189154243E-2</v>
      </c>
      <c r="CD702" t="s">
        <v>3685</v>
      </c>
      <c r="CE702">
        <v>0.65817925092243312</v>
      </c>
      <c r="CF702">
        <v>13.469757184529611</v>
      </c>
      <c r="CG702">
        <v>6.7250336421668431</v>
      </c>
      <c r="CH702">
        <v>114.8989193877551</v>
      </c>
      <c r="CI702">
        <v>849.56422569027609</v>
      </c>
    </row>
    <row r="703" spans="1:87">
      <c r="A703">
        <v>568</v>
      </c>
      <c r="B703">
        <v>729</v>
      </c>
      <c r="C703">
        <v>732</v>
      </c>
      <c r="D703">
        <v>706</v>
      </c>
      <c r="E703">
        <v>781</v>
      </c>
      <c r="F703" t="s">
        <v>823</v>
      </c>
      <c r="J703">
        <v>2001</v>
      </c>
      <c r="L703" t="s">
        <v>3342</v>
      </c>
      <c r="M703">
        <v>63478</v>
      </c>
      <c r="N703">
        <v>5220101131</v>
      </c>
      <c r="O703" t="s">
        <v>2200</v>
      </c>
      <c r="P703" t="s">
        <v>542</v>
      </c>
      <c r="Q703" t="s">
        <v>2583</v>
      </c>
      <c r="R703" t="s">
        <v>2579</v>
      </c>
      <c r="S703" t="s">
        <v>2006</v>
      </c>
      <c r="U703">
        <v>500</v>
      </c>
      <c r="V703" t="s">
        <v>113</v>
      </c>
      <c r="W703">
        <v>2023</v>
      </c>
      <c r="X703">
        <v>1310705.72181</v>
      </c>
      <c r="Y703">
        <v>142699.57376999999</v>
      </c>
      <c r="Z703">
        <v>107845.48557999999</v>
      </c>
      <c r="AA703">
        <v>85991.580579999994</v>
      </c>
      <c r="AB703">
        <v>166487.72514</v>
      </c>
      <c r="AC703">
        <v>1006537</v>
      </c>
      <c r="AD703">
        <v>2822</v>
      </c>
      <c r="AE703">
        <v>329777.49145999999</v>
      </c>
      <c r="AF703">
        <v>2821098.5086599998</v>
      </c>
      <c r="AG703">
        <v>2396673.9709899998</v>
      </c>
      <c r="AH703">
        <v>424424.53766999999</v>
      </c>
      <c r="AI703">
        <v>1937278.1729900001</v>
      </c>
      <c r="AJ703">
        <v>883820.33566999994</v>
      </c>
      <c r="AM703" t="s">
        <v>0</v>
      </c>
      <c r="AN703" t="s">
        <v>75</v>
      </c>
      <c r="AO703" t="s">
        <v>166</v>
      </c>
      <c r="AP703" t="s">
        <v>167</v>
      </c>
      <c r="AQ703" t="s">
        <v>71</v>
      </c>
      <c r="AR703">
        <v>0.76793515375063548</v>
      </c>
      <c r="AS703">
        <v>25.364362493388452</v>
      </c>
      <c r="AT703">
        <v>6.5607084144907193E-2</v>
      </c>
      <c r="AU703">
        <v>3.0481594427145809E-2</v>
      </c>
      <c r="AV703">
        <v>4.4387833290497648E-2</v>
      </c>
      <c r="AW703" t="s">
        <v>47</v>
      </c>
      <c r="AX703">
        <v>1</v>
      </c>
      <c r="AY703">
        <v>0.68671057286482085</v>
      </c>
      <c r="AZ703">
        <v>116.85949378455</v>
      </c>
      <c r="BA703">
        <v>464.45985889794468</v>
      </c>
      <c r="BB703">
        <v>849.28205917434434</v>
      </c>
      <c r="BC703" t="s">
        <v>3688</v>
      </c>
      <c r="BD703" t="s">
        <v>2175</v>
      </c>
      <c r="BE703" t="s">
        <v>2176</v>
      </c>
      <c r="BF703" t="s">
        <v>2184</v>
      </c>
      <c r="BG703">
        <v>0</v>
      </c>
      <c r="BH703">
        <v>-0.1728558384372432</v>
      </c>
      <c r="BI703">
        <v>84.853738522603322</v>
      </c>
      <c r="BJ703">
        <v>0.61439472381866977</v>
      </c>
      <c r="BK703">
        <v>33.951984436669093</v>
      </c>
      <c r="BL703">
        <v>0.29231122464955739</v>
      </c>
      <c r="BM703">
        <v>16.602284569255119</v>
      </c>
      <c r="BN703" t="s">
        <v>48</v>
      </c>
      <c r="BO703" t="s">
        <v>48</v>
      </c>
      <c r="BP703" t="s">
        <v>48</v>
      </c>
      <c r="BQ703" t="s">
        <v>3728</v>
      </c>
      <c r="BR703" t="s">
        <v>2165</v>
      </c>
      <c r="BS703">
        <v>41.951710261569417</v>
      </c>
      <c r="BT703">
        <v>0.35031674519623918</v>
      </c>
      <c r="BU703">
        <v>9.1528695138528793</v>
      </c>
      <c r="BV703" t="s">
        <v>48</v>
      </c>
      <c r="BW703" t="s">
        <v>2180</v>
      </c>
      <c r="BX703" t="s">
        <v>2166</v>
      </c>
      <c r="BY703">
        <v>107.7947903667576</v>
      </c>
      <c r="BZ703">
        <v>9.0751964206915045E-2</v>
      </c>
      <c r="CA703">
        <v>3.8684045185458163E-2</v>
      </c>
      <c r="CB703">
        <v>3.2060101641159237E-2</v>
      </c>
      <c r="CC703">
        <v>0.94079099218787865</v>
      </c>
      <c r="CD703" t="s">
        <v>3688</v>
      </c>
      <c r="CE703">
        <v>0.82876807447249723</v>
      </c>
      <c r="CF703">
        <v>13.47168154524064</v>
      </c>
      <c r="CG703">
        <v>7.5948843872165197</v>
      </c>
      <c r="CH703">
        <v>89.363039114688121</v>
      </c>
      <c r="CI703">
        <v>356.66506853118722</v>
      </c>
    </row>
    <row r="704" spans="1:87">
      <c r="A704">
        <v>709</v>
      </c>
      <c r="B704">
        <v>664</v>
      </c>
      <c r="C704">
        <v>800</v>
      </c>
      <c r="D704">
        <v>809</v>
      </c>
      <c r="E704">
        <v>782</v>
      </c>
      <c r="F704" t="s">
        <v>992</v>
      </c>
      <c r="J704">
        <v>2001</v>
      </c>
      <c r="L704" t="s">
        <v>3313</v>
      </c>
      <c r="M704">
        <v>43859</v>
      </c>
      <c r="N704">
        <v>5261872546</v>
      </c>
      <c r="O704" t="s">
        <v>2200</v>
      </c>
      <c r="P704" t="s">
        <v>645</v>
      </c>
      <c r="Q704" t="s">
        <v>2707</v>
      </c>
      <c r="S704" t="s">
        <v>2017</v>
      </c>
      <c r="U704">
        <v>500</v>
      </c>
      <c r="V704" t="s">
        <v>113</v>
      </c>
      <c r="W704">
        <v>2023</v>
      </c>
      <c r="X704">
        <v>1079670</v>
      </c>
      <c r="Y704">
        <v>69071</v>
      </c>
      <c r="Z704">
        <v>52428</v>
      </c>
      <c r="AA704">
        <v>42823</v>
      </c>
      <c r="AB704">
        <v>54241</v>
      </c>
      <c r="AC704">
        <v>708946</v>
      </c>
      <c r="AD704">
        <v>781</v>
      </c>
      <c r="AE704">
        <v>118915</v>
      </c>
      <c r="AF704">
        <v>998361</v>
      </c>
      <c r="AG704">
        <v>629485</v>
      </c>
      <c r="AH704">
        <v>368876</v>
      </c>
      <c r="AI704">
        <v>738980</v>
      </c>
      <c r="AJ704">
        <v>259381</v>
      </c>
      <c r="AM704" t="s">
        <v>0</v>
      </c>
      <c r="AN704" t="s">
        <v>75</v>
      </c>
      <c r="AO704" t="s">
        <v>316</v>
      </c>
      <c r="AP704" t="s">
        <v>317</v>
      </c>
      <c r="AQ704" t="s">
        <v>64</v>
      </c>
      <c r="AR704">
        <v>0.65663211907342056</v>
      </c>
      <c r="AS704">
        <v>-5.445548889959273</v>
      </c>
      <c r="AT704">
        <v>3.9663045189733903E-2</v>
      </c>
      <c r="AU704">
        <v>4.2893302122178248E-2</v>
      </c>
      <c r="AV704">
        <v>5.7948794284013103E-2</v>
      </c>
      <c r="AW704" t="s">
        <v>47</v>
      </c>
      <c r="AX704">
        <v>1</v>
      </c>
      <c r="AY704">
        <v>0.74019317661647444</v>
      </c>
      <c r="AZ704">
        <v>152.25992317541611</v>
      </c>
      <c r="BA704">
        <v>1382.419974391805</v>
      </c>
      <c r="BB704">
        <v>805.99871959026893</v>
      </c>
      <c r="BC704" t="s">
        <v>3686</v>
      </c>
      <c r="BD704" t="s">
        <v>2175</v>
      </c>
      <c r="BE704" t="s">
        <v>2176</v>
      </c>
      <c r="BF704" t="s">
        <v>2184</v>
      </c>
      <c r="BG704">
        <v>0</v>
      </c>
      <c r="BH704">
        <v>-1.7062093162865E-2</v>
      </c>
      <c r="BI704">
        <v>74.170100049363271</v>
      </c>
      <c r="BJ704">
        <v>0.55486222219054859</v>
      </c>
      <c r="BK704">
        <v>26.210217427074848</v>
      </c>
      <c r="BL704">
        <v>0.2327787230214344</v>
      </c>
      <c r="BM704">
        <v>14.879728451091291</v>
      </c>
      <c r="BN704" t="s">
        <v>48</v>
      </c>
      <c r="BO704" t="s">
        <v>49</v>
      </c>
      <c r="BP704" t="s">
        <v>48</v>
      </c>
      <c r="BQ704" t="s">
        <v>3728</v>
      </c>
      <c r="BR704" t="s">
        <v>2165</v>
      </c>
      <c r="BS704">
        <v>9.5371669004207575</v>
      </c>
      <c r="BT704">
        <v>9.109372942539018E-2</v>
      </c>
      <c r="BU704">
        <v>2.3034726720158489</v>
      </c>
      <c r="BV704" t="s">
        <v>48</v>
      </c>
      <c r="BW704" t="s">
        <v>2180</v>
      </c>
      <c r="BX704" t="s">
        <v>2166</v>
      </c>
      <c r="BY704">
        <v>513.00342460218417</v>
      </c>
      <c r="BZ704">
        <v>3.6638522069902271E-2</v>
      </c>
      <c r="CA704">
        <v>4.3510912211868563E-2</v>
      </c>
      <c r="CB704">
        <v>2.714613037361786E-2</v>
      </c>
      <c r="CC704">
        <v>0.67369421223628556</v>
      </c>
      <c r="CD704" t="s">
        <v>3686</v>
      </c>
      <c r="CE704">
        <v>0.62389246728348657</v>
      </c>
      <c r="CF704">
        <v>13.33730377466269</v>
      </c>
      <c r="CG704">
        <v>6.5694814204142959</v>
      </c>
      <c r="CH704">
        <v>101.3197755960729</v>
      </c>
      <c r="CI704">
        <v>869.41654978962129</v>
      </c>
    </row>
    <row r="705" spans="1:87">
      <c r="A705">
        <v>836</v>
      </c>
      <c r="B705">
        <v>1483</v>
      </c>
      <c r="C705">
        <v>1331</v>
      </c>
      <c r="D705">
        <v>949</v>
      </c>
      <c r="E705">
        <v>783</v>
      </c>
      <c r="F705" t="s">
        <v>1122</v>
      </c>
      <c r="J705">
        <v>2001</v>
      </c>
      <c r="L705" t="s">
        <v>3213</v>
      </c>
      <c r="M705">
        <v>10058</v>
      </c>
      <c r="N705">
        <v>6650003147</v>
      </c>
      <c r="O705" t="s">
        <v>2198</v>
      </c>
      <c r="P705" t="s">
        <v>3214</v>
      </c>
      <c r="Q705" t="s">
        <v>2114</v>
      </c>
      <c r="S705" t="s">
        <v>1988</v>
      </c>
      <c r="U705">
        <v>400</v>
      </c>
      <c r="V705" t="s">
        <v>113</v>
      </c>
      <c r="W705">
        <v>2023</v>
      </c>
      <c r="X705">
        <v>944751.25326000003</v>
      </c>
      <c r="Y705">
        <v>12088.92812</v>
      </c>
      <c r="Z705">
        <v>11709.17987</v>
      </c>
      <c r="AA705">
        <v>-22735.78513</v>
      </c>
      <c r="AB705">
        <v>5618</v>
      </c>
      <c r="AC705">
        <v>0</v>
      </c>
      <c r="AD705">
        <v>488</v>
      </c>
      <c r="AE705">
        <v>26115</v>
      </c>
      <c r="AF705">
        <v>544985.03967000009</v>
      </c>
      <c r="AG705">
        <v>241704.56207000001</v>
      </c>
      <c r="AH705">
        <v>303280.47759999998</v>
      </c>
      <c r="AI705">
        <v>-265747.22522000002</v>
      </c>
      <c r="AJ705">
        <v>810732.26488999999</v>
      </c>
      <c r="AM705" t="s">
        <v>2203</v>
      </c>
      <c r="AN705" t="s">
        <v>2204</v>
      </c>
      <c r="AO705" t="s">
        <v>3211</v>
      </c>
      <c r="AP705" t="s">
        <v>2670</v>
      </c>
      <c r="AQ705" t="s">
        <v>71</v>
      </c>
      <c r="AR705">
        <v>0</v>
      </c>
      <c r="AS705">
        <v>77.446173329761308</v>
      </c>
      <c r="AT705">
        <v>-2.406536646714879E-2</v>
      </c>
      <c r="AU705">
        <v>-4.1718182106002387E-2</v>
      </c>
      <c r="AV705">
        <v>8.5554176948331562E-2</v>
      </c>
      <c r="AW705" t="s">
        <v>57</v>
      </c>
      <c r="AX705">
        <v>0</v>
      </c>
      <c r="AY705">
        <v>-0.48762297288181627</v>
      </c>
      <c r="AZ705">
        <v>53.514344262295083</v>
      </c>
      <c r="BA705">
        <v>1935.965682909836</v>
      </c>
      <c r="BB705">
        <v>495.29623374999989</v>
      </c>
      <c r="BC705" t="s">
        <v>3685</v>
      </c>
      <c r="BD705" t="s">
        <v>2173</v>
      </c>
      <c r="BE705" t="s">
        <v>2174</v>
      </c>
      <c r="BF705" t="s">
        <v>2184</v>
      </c>
      <c r="BG705">
        <v>0</v>
      </c>
      <c r="BH705">
        <v>0</v>
      </c>
      <c r="BI705">
        <v>33.762134253255027</v>
      </c>
      <c r="BJ705">
        <v>0.29089291906173109</v>
      </c>
      <c r="BK705">
        <v>-3.0709172077862039</v>
      </c>
      <c r="BL705">
        <v>-3.119058010738307E-2</v>
      </c>
      <c r="BM705">
        <v>7.5432847919296941</v>
      </c>
      <c r="BN705" t="s">
        <v>49</v>
      </c>
      <c r="BO705" t="s">
        <v>48</v>
      </c>
      <c r="BP705" t="s">
        <v>48</v>
      </c>
      <c r="BQ705" t="s">
        <v>3731</v>
      </c>
      <c r="BR705" t="s">
        <v>2168</v>
      </c>
      <c r="BS705">
        <v>-41.973840665873958</v>
      </c>
      <c r="BT705">
        <v>-0.54427625411980074</v>
      </c>
      <c r="BU705">
        <v>-12.721764702298961</v>
      </c>
      <c r="BV705" t="s">
        <v>49</v>
      </c>
      <c r="BW705" t="s">
        <v>2182</v>
      </c>
      <c r="BX705" t="s">
        <v>2167</v>
      </c>
      <c r="BY705">
        <v>1096.1416638848659</v>
      </c>
      <c r="BZ705">
        <v>-8.3234696131345112E-2</v>
      </c>
      <c r="CA705">
        <v>-0.59062641281961115</v>
      </c>
      <c r="CB705">
        <v>-8.6093752974721632E-2</v>
      </c>
      <c r="CC705">
        <v>0</v>
      </c>
      <c r="CD705" t="s">
        <v>3685</v>
      </c>
      <c r="CE705">
        <v>0.14576685211844109</v>
      </c>
      <c r="CF705">
        <v>13.46778402870112</v>
      </c>
      <c r="CG705">
        <v>6.7345916599729483</v>
      </c>
      <c r="CH705">
        <v>95.533888228299645</v>
      </c>
      <c r="CI705">
        <v>839.82401902497031</v>
      </c>
    </row>
    <row r="706" spans="1:87">
      <c r="A706">
        <v>997</v>
      </c>
      <c r="C706">
        <v>1071</v>
      </c>
      <c r="D706">
        <v>953</v>
      </c>
      <c r="E706">
        <v>784</v>
      </c>
      <c r="F706" t="s">
        <v>1268</v>
      </c>
      <c r="J706">
        <v>2004</v>
      </c>
      <c r="L706" t="s">
        <v>3289</v>
      </c>
      <c r="M706">
        <v>221523</v>
      </c>
      <c r="N706">
        <v>1070002358</v>
      </c>
      <c r="O706" t="s">
        <v>2200</v>
      </c>
      <c r="P706" t="s">
        <v>1269</v>
      </c>
      <c r="Q706" t="s">
        <v>2121</v>
      </c>
      <c r="S706" t="s">
        <v>2000</v>
      </c>
      <c r="U706">
        <v>500</v>
      </c>
      <c r="V706" t="s">
        <v>113</v>
      </c>
      <c r="W706">
        <v>2023</v>
      </c>
      <c r="X706">
        <v>793965.33808999998</v>
      </c>
      <c r="Y706">
        <v>42936.988749999997</v>
      </c>
      <c r="Z706">
        <v>60691.75866</v>
      </c>
      <c r="AA706">
        <v>52736.545960000003</v>
      </c>
      <c r="AB706">
        <v>38944.417079999999</v>
      </c>
      <c r="AC706">
        <v>672031</v>
      </c>
      <c r="AD706">
        <v>710</v>
      </c>
      <c r="AE706">
        <v>108875.61154</v>
      </c>
      <c r="AF706">
        <v>533871.96096000005</v>
      </c>
      <c r="AG706">
        <v>319164.43748000002</v>
      </c>
      <c r="AH706">
        <v>214707.52348</v>
      </c>
      <c r="AI706">
        <v>423722.60252999997</v>
      </c>
      <c r="AJ706">
        <v>110149.35842999999</v>
      </c>
      <c r="AM706" t="s">
        <v>0</v>
      </c>
      <c r="AN706" t="s">
        <v>75</v>
      </c>
      <c r="AO706" t="s">
        <v>138</v>
      </c>
      <c r="AP706" t="s">
        <v>139</v>
      </c>
      <c r="AQ706" t="s">
        <v>64</v>
      </c>
      <c r="AR706">
        <v>0.84642360032576369</v>
      </c>
      <c r="AS706">
        <v>4.2462022977226344</v>
      </c>
      <c r="AT706">
        <v>6.6421723254147969E-2</v>
      </c>
      <c r="AU706">
        <v>9.8781261831338715E-2</v>
      </c>
      <c r="AV706">
        <v>0.12446007280498141</v>
      </c>
      <c r="AW706" t="s">
        <v>47</v>
      </c>
      <c r="AX706">
        <v>1</v>
      </c>
      <c r="AY706">
        <v>0.79367832273504069</v>
      </c>
      <c r="AZ706">
        <v>153.3459317464789</v>
      </c>
      <c r="BA706">
        <v>1118.2610395633801</v>
      </c>
      <c r="BB706">
        <v>449.52737673239437</v>
      </c>
      <c r="BC706" t="s">
        <v>3688</v>
      </c>
      <c r="BD706" t="s">
        <v>2175</v>
      </c>
      <c r="BE706" t="s">
        <v>2176</v>
      </c>
      <c r="BF706" t="s">
        <v>2185</v>
      </c>
      <c r="BG706">
        <v>1</v>
      </c>
      <c r="BH706">
        <v>9.9897845395675811E-2</v>
      </c>
      <c r="BI706">
        <v>12.52141845134952</v>
      </c>
      <c r="BJ706">
        <v>0.117973403769442</v>
      </c>
      <c r="BK706">
        <v>-18.462740252645279</v>
      </c>
      <c r="BL706">
        <v>-0.2041100953996722</v>
      </c>
      <c r="BM706">
        <v>2.993258736798698</v>
      </c>
      <c r="BN706" t="s">
        <v>49</v>
      </c>
      <c r="BO706" t="s">
        <v>49</v>
      </c>
      <c r="BP706" t="s">
        <v>49</v>
      </c>
      <c r="BQ706" t="s">
        <v>3731</v>
      </c>
      <c r="BR706" t="s">
        <v>2168</v>
      </c>
      <c r="BS706">
        <v>-8.8575096277278575</v>
      </c>
      <c r="BT706">
        <v>-9.2746075835386854E-2</v>
      </c>
      <c r="BU706">
        <v>-2.2919777209623571</v>
      </c>
      <c r="BV706" t="s">
        <v>49</v>
      </c>
      <c r="BW706" t="s">
        <v>2182</v>
      </c>
      <c r="BX706" t="s">
        <v>2167</v>
      </c>
      <c r="BY706">
        <v>212.46819198956771</v>
      </c>
      <c r="BZ706">
        <v>8.0253042323860171E-2</v>
      </c>
      <c r="CA706">
        <v>0.16850532992055789</v>
      </c>
      <c r="CB706">
        <v>0.1218280624398638</v>
      </c>
      <c r="CC706">
        <v>0.74652575493008788</v>
      </c>
      <c r="CD706" t="s">
        <v>3686</v>
      </c>
      <c r="CE706">
        <v>0.72299233797114792</v>
      </c>
      <c r="CF706">
        <v>13.46682168070844</v>
      </c>
      <c r="CG706">
        <v>6.6580110458707482</v>
      </c>
      <c r="CH706">
        <v>113.6136071887035</v>
      </c>
      <c r="CI706">
        <v>905.79284757381265</v>
      </c>
    </row>
    <row r="707" spans="1:87">
      <c r="A707">
        <v>1042</v>
      </c>
      <c r="C707">
        <v>1567</v>
      </c>
      <c r="D707">
        <v>1088</v>
      </c>
      <c r="E707">
        <v>786</v>
      </c>
      <c r="F707" t="s">
        <v>1309</v>
      </c>
      <c r="L707">
        <v>276153155</v>
      </c>
      <c r="M707">
        <v>5901</v>
      </c>
      <c r="N707">
        <v>9542250979</v>
      </c>
      <c r="O707" t="s">
        <v>2200</v>
      </c>
      <c r="P707" t="s">
        <v>1310</v>
      </c>
      <c r="Q707" t="s">
        <v>2123</v>
      </c>
      <c r="S707" t="s">
        <v>1984</v>
      </c>
      <c r="U707">
        <v>400</v>
      </c>
      <c r="V707" t="s">
        <v>113</v>
      </c>
      <c r="W707">
        <v>2023</v>
      </c>
      <c r="X707">
        <v>762465</v>
      </c>
      <c r="Y707">
        <v>18229</v>
      </c>
      <c r="Z707">
        <v>4458</v>
      </c>
      <c r="AA707">
        <v>4293</v>
      </c>
      <c r="AB707">
        <v>19772</v>
      </c>
      <c r="AC707">
        <v>0</v>
      </c>
      <c r="AD707">
        <v>3028</v>
      </c>
      <c r="AE707">
        <v>227233</v>
      </c>
      <c r="AF707">
        <v>279690</v>
      </c>
      <c r="AG707">
        <v>116980</v>
      </c>
      <c r="AH707">
        <v>162710</v>
      </c>
      <c r="AI707">
        <v>66181</v>
      </c>
      <c r="AJ707">
        <v>213509</v>
      </c>
      <c r="AM707" t="s">
        <v>117</v>
      </c>
      <c r="AN707" t="s">
        <v>118</v>
      </c>
      <c r="AO707" t="s">
        <v>1311</v>
      </c>
      <c r="AP707" t="s">
        <v>1312</v>
      </c>
      <c r="AQ707" t="s">
        <v>56</v>
      </c>
      <c r="AR707">
        <v>0</v>
      </c>
      <c r="AS707">
        <v>99.375305613881864</v>
      </c>
      <c r="AT707">
        <v>5.630422380043674E-3</v>
      </c>
      <c r="AU707">
        <v>1.5349136544030891E-2</v>
      </c>
      <c r="AV707">
        <v>6.48675601758813E-2</v>
      </c>
      <c r="AW707" t="s">
        <v>57</v>
      </c>
      <c r="AX707">
        <v>0</v>
      </c>
      <c r="AY707">
        <v>0.23662268940612821</v>
      </c>
      <c r="AZ707">
        <v>75.043923381770142</v>
      </c>
      <c r="BA707">
        <v>251.80482166446501</v>
      </c>
      <c r="BB707">
        <v>38.632760898282697</v>
      </c>
      <c r="BC707" t="s">
        <v>3685</v>
      </c>
      <c r="BD707" t="s">
        <v>2173</v>
      </c>
      <c r="BE707" t="s">
        <v>2174</v>
      </c>
      <c r="BF707" t="s">
        <v>2184</v>
      </c>
      <c r="BG707">
        <v>0</v>
      </c>
      <c r="BH707">
        <v>0</v>
      </c>
      <c r="BI707">
        <v>8.6564318297442995</v>
      </c>
      <c r="BJ707">
        <v>8.3020716658912974E-2</v>
      </c>
      <c r="BK707">
        <v>-21.263455195837459</v>
      </c>
      <c r="BL707">
        <v>-0.23906278251020119</v>
      </c>
      <c r="BM707">
        <v>2.0972065803967599</v>
      </c>
      <c r="BN707" t="s">
        <v>49</v>
      </c>
      <c r="BO707" t="s">
        <v>48</v>
      </c>
      <c r="BP707" t="s">
        <v>48</v>
      </c>
      <c r="BQ707" t="s">
        <v>3731</v>
      </c>
      <c r="BR707" t="s">
        <v>2168</v>
      </c>
      <c r="BS707">
        <v>-30.74107959743824</v>
      </c>
      <c r="BT707">
        <v>-0.36731823473908948</v>
      </c>
      <c r="BU707">
        <v>-8.7739376804404916</v>
      </c>
      <c r="BV707" t="s">
        <v>49</v>
      </c>
      <c r="BW707" t="s">
        <v>2182</v>
      </c>
      <c r="BX707" t="s">
        <v>2167</v>
      </c>
      <c r="BY707">
        <v>91.30139074040278</v>
      </c>
      <c r="BZ707">
        <v>-1.954908004748326E-2</v>
      </c>
      <c r="CA707">
        <v>-0.54970947705870565</v>
      </c>
      <c r="CB707">
        <v>-4.585291502603836E-2</v>
      </c>
      <c r="CC707">
        <v>0</v>
      </c>
      <c r="CD707" t="s">
        <v>3685</v>
      </c>
      <c r="CE707">
        <v>8.3412997118733581E-2</v>
      </c>
      <c r="CF707">
        <v>13.461291168111931</v>
      </c>
      <c r="CG707">
        <v>8.3829758492964288</v>
      </c>
      <c r="CH707">
        <v>46.782479414455629</v>
      </c>
      <c r="CI707">
        <v>160.5034309240622</v>
      </c>
    </row>
    <row r="708" spans="1:87">
      <c r="A708">
        <v>849</v>
      </c>
      <c r="B708">
        <v>1004</v>
      </c>
      <c r="C708">
        <v>1118</v>
      </c>
      <c r="D708">
        <v>1322</v>
      </c>
      <c r="E708">
        <v>787</v>
      </c>
      <c r="F708" t="s">
        <v>1136</v>
      </c>
      <c r="L708">
        <v>250951196</v>
      </c>
      <c r="M708">
        <v>9775</v>
      </c>
      <c r="N708">
        <v>6181883525</v>
      </c>
      <c r="O708" t="s">
        <v>2200</v>
      </c>
      <c r="P708" t="s">
        <v>506</v>
      </c>
      <c r="Q708" t="s">
        <v>2642</v>
      </c>
      <c r="S708" t="s">
        <v>1986</v>
      </c>
      <c r="U708">
        <v>500</v>
      </c>
      <c r="V708" t="s">
        <v>113</v>
      </c>
      <c r="W708">
        <v>2023</v>
      </c>
      <c r="X708">
        <v>932134</v>
      </c>
      <c r="Y708">
        <v>120948</v>
      </c>
      <c r="Z708">
        <v>109179.8</v>
      </c>
      <c r="AA708">
        <v>87814</v>
      </c>
      <c r="AB708">
        <v>42223</v>
      </c>
      <c r="AC708">
        <v>714667</v>
      </c>
      <c r="AD708">
        <v>1538</v>
      </c>
      <c r="AE708">
        <v>204786</v>
      </c>
      <c r="AF708">
        <v>939701</v>
      </c>
      <c r="AG708">
        <v>447655</v>
      </c>
      <c r="AH708">
        <v>492046</v>
      </c>
      <c r="AI708">
        <v>735241</v>
      </c>
      <c r="AJ708">
        <v>204459.8</v>
      </c>
      <c r="AM708" t="s">
        <v>0</v>
      </c>
      <c r="AN708" t="s">
        <v>75</v>
      </c>
      <c r="AO708" t="s">
        <v>453</v>
      </c>
      <c r="AP708" t="s">
        <v>454</v>
      </c>
      <c r="AQ708" t="s">
        <v>56</v>
      </c>
      <c r="AR708">
        <v>0.76669985216717773</v>
      </c>
      <c r="AS708">
        <v>18.50490649933878</v>
      </c>
      <c r="AT708">
        <v>9.4207485189897591E-2</v>
      </c>
      <c r="AU708">
        <v>9.3448873631080523E-2</v>
      </c>
      <c r="AV708">
        <v>0.1194356680326587</v>
      </c>
      <c r="AW708" t="s">
        <v>47</v>
      </c>
      <c r="AX708">
        <v>1</v>
      </c>
      <c r="AY708">
        <v>0.78242015279328214</v>
      </c>
      <c r="AZ708">
        <v>133.15084525357611</v>
      </c>
      <c r="BA708">
        <v>606.06892067620288</v>
      </c>
      <c r="BB708">
        <v>291.06306892067619</v>
      </c>
      <c r="BC708" t="s">
        <v>3688</v>
      </c>
      <c r="BD708" t="s">
        <v>2175</v>
      </c>
      <c r="BE708" t="s">
        <v>2176</v>
      </c>
      <c r="BF708" t="s">
        <v>2185</v>
      </c>
      <c r="BG708">
        <v>1</v>
      </c>
      <c r="BH708">
        <v>2.9628548018001521E-2</v>
      </c>
      <c r="BI708">
        <v>33.089751277877717</v>
      </c>
      <c r="BJ708">
        <v>0.28585353628210092</v>
      </c>
      <c r="BK708">
        <v>-3.5581512479146888</v>
      </c>
      <c r="BL708">
        <v>-3.6229962887011517E-2</v>
      </c>
      <c r="BM708">
        <v>7.4078821586900823</v>
      </c>
      <c r="BN708" t="s">
        <v>49</v>
      </c>
      <c r="BO708" t="s">
        <v>48</v>
      </c>
      <c r="BP708" t="s">
        <v>48</v>
      </c>
      <c r="BQ708" t="s">
        <v>3731</v>
      </c>
      <c r="BR708" t="s">
        <v>2168</v>
      </c>
      <c r="BS708">
        <v>-3.391959798994975</v>
      </c>
      <c r="BT708">
        <v>-3.4508216338739572E-2</v>
      </c>
      <c r="BU708">
        <v>-0.85899478361347592</v>
      </c>
      <c r="BV708" t="s">
        <v>49</v>
      </c>
      <c r="BW708" t="s">
        <v>2182</v>
      </c>
      <c r="BX708" t="s">
        <v>2167</v>
      </c>
      <c r="BY708">
        <v>166.1317347465546</v>
      </c>
      <c r="BZ708">
        <v>0.1183528941431794</v>
      </c>
      <c r="CA708">
        <v>0.14397421067075181</v>
      </c>
      <c r="CB708">
        <v>0.11934943242356</v>
      </c>
      <c r="CC708">
        <v>0.73707130414917621</v>
      </c>
      <c r="CD708" t="s">
        <v>3686</v>
      </c>
      <c r="CE708">
        <v>0.82896396422339069</v>
      </c>
      <c r="CF708">
        <v>13.459378323874761</v>
      </c>
      <c r="CG708">
        <v>7.3727463664043276</v>
      </c>
      <c r="CH708">
        <v>101.7967968969849</v>
      </c>
      <c r="CI708">
        <v>439.93718592964831</v>
      </c>
    </row>
    <row r="709" spans="1:87">
      <c r="A709">
        <v>1269</v>
      </c>
      <c r="B709">
        <v>527</v>
      </c>
      <c r="C709">
        <v>724</v>
      </c>
      <c r="D709">
        <v>762</v>
      </c>
      <c r="E709">
        <v>788</v>
      </c>
      <c r="F709" t="s">
        <v>1512</v>
      </c>
      <c r="J709">
        <v>2002</v>
      </c>
      <c r="L709">
        <v>639689780</v>
      </c>
      <c r="M709">
        <v>129369</v>
      </c>
      <c r="N709">
        <v>7772419808</v>
      </c>
      <c r="O709" t="s">
        <v>2200</v>
      </c>
      <c r="P709" t="s">
        <v>179</v>
      </c>
      <c r="Q709" t="s">
        <v>2015</v>
      </c>
      <c r="S709" t="s">
        <v>1991</v>
      </c>
      <c r="U709">
        <v>500</v>
      </c>
      <c r="V709" t="s">
        <v>113</v>
      </c>
      <c r="W709">
        <v>2023</v>
      </c>
      <c r="X709">
        <v>631691</v>
      </c>
      <c r="Y709">
        <v>32644.784680000001</v>
      </c>
      <c r="Z709">
        <v>27758.72998</v>
      </c>
      <c r="AA709">
        <v>14791.32098</v>
      </c>
      <c r="AB709">
        <v>1753</v>
      </c>
      <c r="AC709">
        <v>170665</v>
      </c>
      <c r="AD709">
        <v>279</v>
      </c>
      <c r="AE709">
        <v>47966</v>
      </c>
      <c r="AF709">
        <v>93720.491999999998</v>
      </c>
      <c r="AG709">
        <v>19116.19872</v>
      </c>
      <c r="AH709">
        <v>74604.293279999998</v>
      </c>
      <c r="AI709">
        <v>28233.395550000001</v>
      </c>
      <c r="AJ709">
        <v>65487.096449999997</v>
      </c>
      <c r="AM709" t="s">
        <v>52</v>
      </c>
      <c r="AN709" t="s">
        <v>53</v>
      </c>
      <c r="AO709" t="s">
        <v>54</v>
      </c>
      <c r="AP709" t="s">
        <v>55</v>
      </c>
      <c r="AQ709" t="s">
        <v>56</v>
      </c>
      <c r="AR709">
        <v>0.27017165037969509</v>
      </c>
      <c r="AS709">
        <v>-50.684738616035283</v>
      </c>
      <c r="AT709">
        <v>2.3415437262838949E-2</v>
      </c>
      <c r="AU709">
        <v>0.15782376579926621</v>
      </c>
      <c r="AV709">
        <v>0.5238945118664623</v>
      </c>
      <c r="AW709" t="s">
        <v>47</v>
      </c>
      <c r="AX709">
        <v>1</v>
      </c>
      <c r="AY709">
        <v>0.30125103856689101</v>
      </c>
      <c r="AZ709">
        <v>171.92114695340501</v>
      </c>
      <c r="BA709">
        <v>2264.1254480286739</v>
      </c>
      <c r="BB709">
        <v>68.516841290322589</v>
      </c>
      <c r="BC709" t="s">
        <v>3689</v>
      </c>
      <c r="BD709" t="s">
        <v>2173</v>
      </c>
      <c r="BE709" t="s">
        <v>2174</v>
      </c>
      <c r="BF709" t="s">
        <v>2185</v>
      </c>
      <c r="BG709">
        <v>1</v>
      </c>
      <c r="BH709">
        <v>0.2343741317012388</v>
      </c>
      <c r="BI709">
        <v>-9.7934802476751894</v>
      </c>
      <c r="BJ709">
        <v>-0.1030684804637616</v>
      </c>
      <c r="BK709">
        <v>-34.632956701213899</v>
      </c>
      <c r="BL709">
        <v>-0.42515197963287399</v>
      </c>
      <c r="BM709">
        <v>-2.543798092591909</v>
      </c>
      <c r="BN709" t="s">
        <v>49</v>
      </c>
      <c r="BO709" t="s">
        <v>49</v>
      </c>
      <c r="BP709" t="s">
        <v>49</v>
      </c>
      <c r="BQ709" t="s">
        <v>3730</v>
      </c>
      <c r="BR709" t="s">
        <v>2168</v>
      </c>
      <c r="BS709">
        <v>112.97709923664119</v>
      </c>
      <c r="BT709">
        <v>0.75601445862021421</v>
      </c>
      <c r="BU709">
        <v>20.80453191421277</v>
      </c>
      <c r="BV709" t="s">
        <v>48</v>
      </c>
      <c r="BW709" t="s">
        <v>2180</v>
      </c>
      <c r="BX709" t="s">
        <v>2166</v>
      </c>
      <c r="BY709">
        <v>-3081.4623382308682</v>
      </c>
      <c r="BZ709">
        <v>3.2791543857244039E-2</v>
      </c>
      <c r="CA709">
        <v>0.38212687510666887</v>
      </c>
      <c r="CB709">
        <v>0.15217414025201559</v>
      </c>
      <c r="CC709">
        <v>3.5797518678456368E-2</v>
      </c>
      <c r="CD709" t="s">
        <v>3685</v>
      </c>
      <c r="CE709">
        <v>0.3982293582714822</v>
      </c>
      <c r="CF709">
        <v>13.45922410997979</v>
      </c>
      <c r="CG709">
        <v>4.8751973232011512</v>
      </c>
      <c r="CH709">
        <v>133.9885496183206</v>
      </c>
      <c r="CI709">
        <v>5345.5877862595416</v>
      </c>
    </row>
    <row r="710" spans="1:87">
      <c r="A710">
        <v>338</v>
      </c>
      <c r="B710">
        <v>408</v>
      </c>
      <c r="E710">
        <v>789</v>
      </c>
      <c r="F710" t="s">
        <v>561</v>
      </c>
      <c r="J710">
        <v>2008</v>
      </c>
      <c r="L710">
        <v>141470848</v>
      </c>
      <c r="M710">
        <v>310459</v>
      </c>
      <c r="N710">
        <v>5252429107</v>
      </c>
      <c r="O710" t="s">
        <v>2319</v>
      </c>
      <c r="P710" t="s">
        <v>562</v>
      </c>
      <c r="Q710" t="s">
        <v>2061</v>
      </c>
      <c r="S710" t="s">
        <v>2002</v>
      </c>
      <c r="U710">
        <v>500</v>
      </c>
      <c r="V710" t="s">
        <v>113</v>
      </c>
      <c r="W710">
        <v>2023</v>
      </c>
      <c r="X710">
        <v>2087752</v>
      </c>
      <c r="Y710">
        <v>145709</v>
      </c>
      <c r="Z710">
        <v>117804</v>
      </c>
      <c r="AA710">
        <v>91593</v>
      </c>
      <c r="AB710">
        <v>10045</v>
      </c>
      <c r="AC710">
        <v>2070913</v>
      </c>
      <c r="AD710">
        <v>4496</v>
      </c>
      <c r="AE710">
        <v>1766973</v>
      </c>
      <c r="AF710">
        <v>792190</v>
      </c>
      <c r="AG710">
        <v>87912</v>
      </c>
      <c r="AH710">
        <v>704278</v>
      </c>
      <c r="AI710">
        <v>335249</v>
      </c>
      <c r="AJ710">
        <v>456941</v>
      </c>
      <c r="AM710" t="s">
        <v>113</v>
      </c>
      <c r="AN710" t="s">
        <v>114</v>
      </c>
      <c r="AO710" t="s">
        <v>563</v>
      </c>
      <c r="AP710" t="s">
        <v>564</v>
      </c>
      <c r="AQ710" t="s">
        <v>56</v>
      </c>
      <c r="AR710">
        <v>0.99193438684288171</v>
      </c>
      <c r="AS710">
        <v>19.63379001661205</v>
      </c>
      <c r="AT710">
        <v>4.3871590112235563E-2</v>
      </c>
      <c r="AU710">
        <v>0.11561999015387719</v>
      </c>
      <c r="AV710">
        <v>0.27320886863197208</v>
      </c>
      <c r="AW710" t="s">
        <v>47</v>
      </c>
      <c r="AX710">
        <v>1</v>
      </c>
      <c r="AY710">
        <v>0.42319266842550401</v>
      </c>
      <c r="AZ710">
        <v>393.01000889679722</v>
      </c>
      <c r="BA710">
        <v>464.35765124555161</v>
      </c>
      <c r="BB710">
        <v>19.553380782918151</v>
      </c>
      <c r="BC710" t="s">
        <v>3688</v>
      </c>
      <c r="BD710" t="s">
        <v>2175</v>
      </c>
      <c r="BE710" t="s">
        <v>2176</v>
      </c>
      <c r="BF710" t="s">
        <v>2185</v>
      </c>
      <c r="BG710">
        <v>1</v>
      </c>
      <c r="BH710">
        <v>3.0730784786512371E-3</v>
      </c>
      <c r="BI710">
        <v>198.17701936095699</v>
      </c>
      <c r="BJ710">
        <v>1.0925171488556771</v>
      </c>
      <c r="BK710">
        <v>116.0703038847515</v>
      </c>
      <c r="BL710">
        <v>0.77043364968656292</v>
      </c>
      <c r="BM710">
        <v>31.40701263082757</v>
      </c>
      <c r="BN710" t="s">
        <v>48</v>
      </c>
      <c r="BO710" t="s">
        <v>48</v>
      </c>
      <c r="BP710" t="s">
        <v>48</v>
      </c>
      <c r="BQ710" t="s">
        <v>3729</v>
      </c>
      <c r="BR710" t="s">
        <v>2165</v>
      </c>
      <c r="BS710">
        <v>58.869257950530042</v>
      </c>
      <c r="BT710">
        <v>0.46291140093624339</v>
      </c>
      <c r="BU710">
        <v>12.26902906533534</v>
      </c>
      <c r="BV710" t="s">
        <v>48</v>
      </c>
      <c r="BW710" t="s">
        <v>2180</v>
      </c>
      <c r="BX710" t="s">
        <v>2166</v>
      </c>
      <c r="BY710">
        <v>216.9470505388378</v>
      </c>
      <c r="BZ710">
        <v>4.3482172951788987E-2</v>
      </c>
      <c r="CA710">
        <v>0.13614431431471721</v>
      </c>
      <c r="CB710">
        <v>8.8417573736974786E-2</v>
      </c>
      <c r="CC710">
        <v>0.98886130836423047</v>
      </c>
      <c r="CD710" t="s">
        <v>3688</v>
      </c>
      <c r="CE710">
        <v>0.64944007527618697</v>
      </c>
      <c r="CF710">
        <v>13.459081298128449</v>
      </c>
      <c r="CG710">
        <v>7.9480319906372836</v>
      </c>
      <c r="CH710">
        <v>192.64452296819789</v>
      </c>
      <c r="CI710">
        <v>247.41060070671381</v>
      </c>
    </row>
    <row r="711" spans="1:87">
      <c r="A711">
        <v>796</v>
      </c>
      <c r="B711">
        <v>894</v>
      </c>
      <c r="C711">
        <v>812</v>
      </c>
      <c r="D711">
        <v>739</v>
      </c>
      <c r="E711">
        <v>790</v>
      </c>
      <c r="F711" t="s">
        <v>1084</v>
      </c>
      <c r="J711">
        <v>2001</v>
      </c>
      <c r="L711" t="s">
        <v>3339</v>
      </c>
      <c r="M711">
        <v>55791</v>
      </c>
      <c r="N711">
        <v>5260013887</v>
      </c>
      <c r="O711" t="s">
        <v>2200</v>
      </c>
      <c r="P711" t="s">
        <v>220</v>
      </c>
      <c r="Q711" t="s">
        <v>2023</v>
      </c>
      <c r="R711" t="s">
        <v>2210</v>
      </c>
      <c r="S711" t="s">
        <v>1991</v>
      </c>
      <c r="U711">
        <v>500</v>
      </c>
      <c r="V711" t="s">
        <v>113</v>
      </c>
      <c r="W711">
        <v>2023</v>
      </c>
      <c r="X711">
        <v>988521</v>
      </c>
      <c r="Y711">
        <v>77375</v>
      </c>
      <c r="Z711">
        <v>76939</v>
      </c>
      <c r="AA711">
        <v>61598</v>
      </c>
      <c r="AB711">
        <v>3036</v>
      </c>
      <c r="AC711">
        <v>7568</v>
      </c>
      <c r="AD711">
        <v>151</v>
      </c>
      <c r="AE711">
        <v>35735</v>
      </c>
      <c r="AF711">
        <v>468757</v>
      </c>
      <c r="AG711">
        <v>26652</v>
      </c>
      <c r="AH711">
        <v>442105</v>
      </c>
      <c r="AI711">
        <v>309624</v>
      </c>
      <c r="AJ711">
        <v>159133</v>
      </c>
      <c r="AM711" t="s">
        <v>42</v>
      </c>
      <c r="AN711" t="s">
        <v>43</v>
      </c>
      <c r="AO711" t="s">
        <v>87</v>
      </c>
      <c r="AP711" t="s">
        <v>88</v>
      </c>
      <c r="AQ711" t="s">
        <v>46</v>
      </c>
      <c r="AR711">
        <v>7.6558818679623398E-3</v>
      </c>
      <c r="AS711">
        <v>12.358744700439869</v>
      </c>
      <c r="AT711">
        <v>6.2313294305330891E-2</v>
      </c>
      <c r="AU711">
        <v>0.13140710432057551</v>
      </c>
      <c r="AV711">
        <v>0.19894452626411391</v>
      </c>
      <c r="AW711" t="s">
        <v>47</v>
      </c>
      <c r="AX711">
        <v>1</v>
      </c>
      <c r="AY711">
        <v>0.66052133621471254</v>
      </c>
      <c r="AZ711">
        <v>236.65562913907289</v>
      </c>
      <c r="BA711">
        <v>6546.4966887417222</v>
      </c>
      <c r="BB711">
        <v>176.50331125827819</v>
      </c>
      <c r="BC711" t="s">
        <v>3685</v>
      </c>
      <c r="BD711" t="s">
        <v>2173</v>
      </c>
      <c r="BE711" t="s">
        <v>2174</v>
      </c>
      <c r="BF711" t="s">
        <v>2184</v>
      </c>
      <c r="BG711">
        <v>0</v>
      </c>
      <c r="BH711">
        <v>-2.2361080642472999E-3</v>
      </c>
      <c r="BI711">
        <v>41.286516107178237</v>
      </c>
      <c r="BJ711">
        <v>0.34561967174039943</v>
      </c>
      <c r="BK711">
        <v>2.3815334109987258</v>
      </c>
      <c r="BL711">
        <v>2.353617257128704E-2</v>
      </c>
      <c r="BM711">
        <v>9.0247699786828903</v>
      </c>
      <c r="BN711" t="s">
        <v>49</v>
      </c>
      <c r="BO711" t="s">
        <v>48</v>
      </c>
      <c r="BP711" t="s">
        <v>48</v>
      </c>
      <c r="BQ711" t="s">
        <v>3728</v>
      </c>
      <c r="BR711" t="s">
        <v>2165</v>
      </c>
      <c r="BS711">
        <v>2.72108843537415</v>
      </c>
      <c r="BT711">
        <v>2.684725003618826E-2</v>
      </c>
      <c r="BU711">
        <v>0.67343872000618088</v>
      </c>
      <c r="BV711" t="s">
        <v>48</v>
      </c>
      <c r="BW711" t="s">
        <v>2181</v>
      </c>
      <c r="BX711" t="s">
        <v>2166</v>
      </c>
      <c r="BY711">
        <v>1786.925260170294</v>
      </c>
      <c r="BZ711">
        <v>1.908935378335384E-2</v>
      </c>
      <c r="CA711">
        <v>9.1430605566888923E-2</v>
      </c>
      <c r="CB711">
        <v>5.2725076387408511E-2</v>
      </c>
      <c r="CC711">
        <v>9.8919899322096397E-3</v>
      </c>
      <c r="CD711" t="s">
        <v>3685</v>
      </c>
      <c r="CE711">
        <v>0.57666769306078625</v>
      </c>
      <c r="CF711">
        <v>13.45834549393631</v>
      </c>
      <c r="CG711">
        <v>4.990432586778736</v>
      </c>
      <c r="CH711">
        <v>212.68707482993199</v>
      </c>
      <c r="CI711">
        <v>4759.5714285714284</v>
      </c>
    </row>
    <row r="712" spans="1:87">
      <c r="A712">
        <v>965</v>
      </c>
      <c r="B712">
        <v>929</v>
      </c>
      <c r="C712">
        <v>880</v>
      </c>
      <c r="D712">
        <v>896</v>
      </c>
      <c r="E712">
        <v>791</v>
      </c>
      <c r="F712" t="s">
        <v>1240</v>
      </c>
      <c r="J712">
        <v>2002</v>
      </c>
      <c r="L712">
        <v>251544903</v>
      </c>
      <c r="M712">
        <v>226215</v>
      </c>
      <c r="N712">
        <v>6191913558</v>
      </c>
      <c r="O712" t="s">
        <v>2419</v>
      </c>
      <c r="P712" t="s">
        <v>255</v>
      </c>
      <c r="Q712" t="s">
        <v>2225</v>
      </c>
      <c r="S712" t="s">
        <v>2000</v>
      </c>
      <c r="U712">
        <v>400</v>
      </c>
      <c r="V712" t="s">
        <v>2208</v>
      </c>
      <c r="W712">
        <v>2023</v>
      </c>
      <c r="X712">
        <v>818445.30088</v>
      </c>
      <c r="Y712">
        <v>126463.72257</v>
      </c>
      <c r="Z712">
        <v>125197.09961999999</v>
      </c>
      <c r="AA712">
        <v>125197.09961999999</v>
      </c>
      <c r="AB712">
        <v>4995.7909</v>
      </c>
      <c r="AC712">
        <v>0</v>
      </c>
      <c r="AD712">
        <v>790</v>
      </c>
      <c r="AE712">
        <v>60997.895819999998</v>
      </c>
      <c r="AF712">
        <v>187100.97769</v>
      </c>
      <c r="AG712">
        <v>58961.411500000002</v>
      </c>
      <c r="AH712">
        <v>128139.56619</v>
      </c>
      <c r="AI712">
        <v>138168.71911000001</v>
      </c>
      <c r="AJ712">
        <v>48932.258580000002</v>
      </c>
      <c r="AM712" t="s">
        <v>0</v>
      </c>
      <c r="AN712" t="s">
        <v>75</v>
      </c>
      <c r="AO712" t="s">
        <v>256</v>
      </c>
      <c r="AP712" t="s">
        <v>257</v>
      </c>
      <c r="AQ712" t="s">
        <v>46</v>
      </c>
      <c r="AR712">
        <v>0</v>
      </c>
      <c r="AS712">
        <v>-3.7378719811206218</v>
      </c>
      <c r="AT712">
        <v>0.15296941589790661</v>
      </c>
      <c r="AU712">
        <v>0.66914187817571957</v>
      </c>
      <c r="AV712">
        <v>0.90611753822749908</v>
      </c>
      <c r="AW712" t="s">
        <v>57</v>
      </c>
      <c r="AX712">
        <v>0</v>
      </c>
      <c r="AY712">
        <v>0.73847139024001329</v>
      </c>
      <c r="AZ712">
        <v>77.212526354430381</v>
      </c>
      <c r="BA712">
        <v>1036.0067099746841</v>
      </c>
      <c r="BB712">
        <v>74.634698101265826</v>
      </c>
      <c r="BC712" t="s">
        <v>3685</v>
      </c>
      <c r="BD712" t="s">
        <v>2173</v>
      </c>
      <c r="BE712" t="s">
        <v>2174</v>
      </c>
      <c r="BF712" t="s">
        <v>2184</v>
      </c>
      <c r="BG712">
        <v>0</v>
      </c>
      <c r="BH712">
        <v>0</v>
      </c>
      <c r="BI712">
        <v>17.719423095258769</v>
      </c>
      <c r="BJ712">
        <v>0.16313383671327489</v>
      </c>
      <c r="BK712">
        <v>-14.69607022082698</v>
      </c>
      <c r="BL712">
        <v>-0.1589496624558375</v>
      </c>
      <c r="BM712">
        <v>4.1626526458896418</v>
      </c>
      <c r="BN712" t="s">
        <v>49</v>
      </c>
      <c r="BO712" t="s">
        <v>49</v>
      </c>
      <c r="BP712" t="s">
        <v>49</v>
      </c>
      <c r="BQ712" t="s">
        <v>3731</v>
      </c>
      <c r="BR712" t="s">
        <v>2168</v>
      </c>
      <c r="BS712">
        <v>-12.707182320441991</v>
      </c>
      <c r="BT712">
        <v>-0.13590199823885829</v>
      </c>
      <c r="BU712">
        <v>-3.3404813644957509</v>
      </c>
      <c r="BV712" t="s">
        <v>49</v>
      </c>
      <c r="BW712" t="s">
        <v>2182</v>
      </c>
      <c r="BX712" t="s">
        <v>2167</v>
      </c>
      <c r="BY712">
        <v>267.77371604098198</v>
      </c>
      <c r="BZ712">
        <v>0.15357824314701801</v>
      </c>
      <c r="CA712">
        <v>0.77835985967342181</v>
      </c>
      <c r="CB712">
        <v>0.58944065068701113</v>
      </c>
      <c r="CC712">
        <v>0</v>
      </c>
      <c r="CD712" t="s">
        <v>3685</v>
      </c>
      <c r="CE712">
        <v>0.75728551949521661</v>
      </c>
      <c r="CF712">
        <v>13.452028008355789</v>
      </c>
      <c r="CG712">
        <v>6.8079349436999257</v>
      </c>
      <c r="CH712">
        <v>57.721864817679553</v>
      </c>
      <c r="CI712">
        <v>768.23299393370166</v>
      </c>
    </row>
    <row r="713" spans="1:87">
      <c r="A713">
        <v>1039</v>
      </c>
      <c r="B713">
        <v>967</v>
      </c>
      <c r="C713">
        <v>690</v>
      </c>
      <c r="D713">
        <v>899</v>
      </c>
      <c r="E713">
        <v>792</v>
      </c>
      <c r="F713" t="s">
        <v>1305</v>
      </c>
      <c r="J713">
        <v>2001</v>
      </c>
      <c r="L713" t="s">
        <v>3310</v>
      </c>
      <c r="M713">
        <v>20446</v>
      </c>
      <c r="N713">
        <v>5260250475</v>
      </c>
      <c r="O713" t="s">
        <v>2198</v>
      </c>
      <c r="P713" t="s">
        <v>1306</v>
      </c>
      <c r="Q713" t="s">
        <v>2122</v>
      </c>
      <c r="S713" t="s">
        <v>1980</v>
      </c>
      <c r="U713">
        <v>450</v>
      </c>
      <c r="V713" t="s">
        <v>113</v>
      </c>
      <c r="W713">
        <v>2023</v>
      </c>
      <c r="X713">
        <v>763728</v>
      </c>
      <c r="Y713">
        <v>-60270</v>
      </c>
      <c r="Z713">
        <v>-72758</v>
      </c>
      <c r="AA713">
        <v>-69570</v>
      </c>
      <c r="AB713">
        <v>26776</v>
      </c>
      <c r="AC713">
        <v>88082</v>
      </c>
      <c r="AD713">
        <v>393</v>
      </c>
      <c r="AE713">
        <v>54309</v>
      </c>
      <c r="AF713">
        <v>211184</v>
      </c>
      <c r="AG713">
        <v>115183</v>
      </c>
      <c r="AH713">
        <v>96001</v>
      </c>
      <c r="AI713">
        <v>-163628</v>
      </c>
      <c r="AJ713">
        <v>374812</v>
      </c>
      <c r="AM713" t="s">
        <v>42</v>
      </c>
      <c r="AN713" t="s">
        <v>43</v>
      </c>
      <c r="AO713" t="s">
        <v>44</v>
      </c>
      <c r="AP713" t="s">
        <v>45</v>
      </c>
      <c r="AQ713" t="s">
        <v>46</v>
      </c>
      <c r="AR713">
        <v>0.1153316363941089</v>
      </c>
      <c r="AS713">
        <v>-4.4870792776951713</v>
      </c>
      <c r="AT713">
        <v>-9.1092640311734016E-2</v>
      </c>
      <c r="AU713">
        <v>-0.32942836578528678</v>
      </c>
      <c r="AV713">
        <v>0.42517173099958439</v>
      </c>
      <c r="AW713" t="s">
        <v>57</v>
      </c>
      <c r="AX713">
        <v>0</v>
      </c>
      <c r="AY713">
        <v>-0.77481248579437834</v>
      </c>
      <c r="AZ713">
        <v>138.19083969465649</v>
      </c>
      <c r="BA713">
        <v>1943.3282442748091</v>
      </c>
      <c r="BB713">
        <v>293.08651399491089</v>
      </c>
      <c r="BC713" t="s">
        <v>3687</v>
      </c>
      <c r="BD713" t="s">
        <v>2173</v>
      </c>
      <c r="BE713" t="s">
        <v>2174</v>
      </c>
      <c r="BF713" t="s">
        <v>2185</v>
      </c>
      <c r="BG713">
        <v>1</v>
      </c>
      <c r="BH713">
        <v>0.1148293321272572</v>
      </c>
      <c r="BI713">
        <v>9.9208690871303595</v>
      </c>
      <c r="BJ713">
        <v>9.459054899699737E-2</v>
      </c>
      <c r="BK713">
        <v>-20.34719631367366</v>
      </c>
      <c r="BL713">
        <v>-0.22749295017211499</v>
      </c>
      <c r="BM713">
        <v>2.3929459716865549</v>
      </c>
      <c r="BN713" t="s">
        <v>49</v>
      </c>
      <c r="BO713" t="s">
        <v>49</v>
      </c>
      <c r="BP713" t="s">
        <v>49</v>
      </c>
      <c r="BQ713" t="s">
        <v>3731</v>
      </c>
      <c r="BR713" t="s">
        <v>2168</v>
      </c>
      <c r="BS713">
        <v>20.5521472392638</v>
      </c>
      <c r="BT713">
        <v>0.18691223050255351</v>
      </c>
      <c r="BU713">
        <v>4.7837019044075557</v>
      </c>
      <c r="BV713" t="s">
        <v>48</v>
      </c>
      <c r="BW713" t="s">
        <v>2180</v>
      </c>
      <c r="BX713" t="s">
        <v>2166</v>
      </c>
      <c r="BY713">
        <v>-187.9539643141479</v>
      </c>
      <c r="BZ713">
        <v>-9.0253570102389477E-2</v>
      </c>
      <c r="CA713">
        <v>0.2065256411523122</v>
      </c>
      <c r="CB713">
        <v>-0.29738881353681562</v>
      </c>
      <c r="CC713">
        <v>5.0230426685166053E-4</v>
      </c>
      <c r="CD713" t="s">
        <v>3685</v>
      </c>
      <c r="CE713">
        <v>-1.43996073261185</v>
      </c>
      <c r="CF713">
        <v>13.45137643481875</v>
      </c>
      <c r="CG713">
        <v>5.7868973813667077</v>
      </c>
      <c r="CH713">
        <v>103.1472392638037</v>
      </c>
      <c r="CI713">
        <v>2131.282208588957</v>
      </c>
    </row>
    <row r="714" spans="1:87">
      <c r="A714">
        <v>944</v>
      </c>
      <c r="B714">
        <v>951</v>
      </c>
      <c r="C714">
        <v>843</v>
      </c>
      <c r="D714">
        <v>724</v>
      </c>
      <c r="E714">
        <v>793</v>
      </c>
      <c r="F714" t="s">
        <v>1221</v>
      </c>
      <c r="J714">
        <v>1992</v>
      </c>
      <c r="L714">
        <v>710034268</v>
      </c>
      <c r="M714">
        <v>57518</v>
      </c>
      <c r="N714">
        <v>8250002694</v>
      </c>
      <c r="O714" t="s">
        <v>2300</v>
      </c>
      <c r="P714" t="s">
        <v>245</v>
      </c>
      <c r="Q714" t="s">
        <v>2028</v>
      </c>
      <c r="S714" t="s">
        <v>2006</v>
      </c>
      <c r="U714">
        <v>400</v>
      </c>
      <c r="V714" t="s">
        <v>113</v>
      </c>
      <c r="W714">
        <v>2023</v>
      </c>
      <c r="X714">
        <v>832919.53479999991</v>
      </c>
      <c r="Y714">
        <v>7101.2765499999996</v>
      </c>
      <c r="Z714">
        <v>700.59736999999996</v>
      </c>
      <c r="AA714">
        <v>700.59736999999996</v>
      </c>
      <c r="AB714">
        <v>22643.729640000001</v>
      </c>
      <c r="AC714">
        <v>18571</v>
      </c>
      <c r="AD714">
        <v>1423</v>
      </c>
      <c r="AE714">
        <v>105973.29803999999</v>
      </c>
      <c r="AF714">
        <v>253178.21930999999</v>
      </c>
      <c r="AG714">
        <v>184695.15515000001</v>
      </c>
      <c r="AH714">
        <v>68483.064159999994</v>
      </c>
      <c r="AI714">
        <v>57177.442929999997</v>
      </c>
      <c r="AJ714">
        <v>200684.32026000001</v>
      </c>
      <c r="AM714" t="s">
        <v>0</v>
      </c>
      <c r="AN714" t="s">
        <v>75</v>
      </c>
      <c r="AO714" t="s">
        <v>166</v>
      </c>
      <c r="AP714" t="s">
        <v>167</v>
      </c>
      <c r="AQ714" t="s">
        <v>71</v>
      </c>
      <c r="AR714">
        <v>2.2296271397283601E-2</v>
      </c>
      <c r="AS714">
        <v>-2.9575970658504809</v>
      </c>
      <c r="AT714">
        <v>8.4113451627500484E-4</v>
      </c>
      <c r="AU714">
        <v>2.767210275470674E-3</v>
      </c>
      <c r="AV714">
        <v>1.225303780824394E-2</v>
      </c>
      <c r="AW714" t="s">
        <v>57</v>
      </c>
      <c r="AX714">
        <v>0</v>
      </c>
      <c r="AY714">
        <v>0.22583871189958091</v>
      </c>
      <c r="AZ714">
        <v>74.471748446943081</v>
      </c>
      <c r="BA714">
        <v>585.32644750527049</v>
      </c>
      <c r="BB714">
        <v>129.7928005270555</v>
      </c>
      <c r="BC714" t="s">
        <v>3685</v>
      </c>
      <c r="BD714" t="s">
        <v>2173</v>
      </c>
      <c r="BE714" t="s">
        <v>2174</v>
      </c>
      <c r="BF714" t="s">
        <v>2184</v>
      </c>
      <c r="BG714">
        <v>0</v>
      </c>
      <c r="BH714">
        <v>-4.062079470358651E-3</v>
      </c>
      <c r="BI714">
        <v>19.956208844780669</v>
      </c>
      <c r="BJ714">
        <v>0.18195656389865711</v>
      </c>
      <c r="BK714">
        <v>-13.075210982042989</v>
      </c>
      <c r="BL714">
        <v>-0.14012693527045711</v>
      </c>
      <c r="BM714">
        <v>4.6539640151777917</v>
      </c>
      <c r="BN714" t="s">
        <v>48</v>
      </c>
      <c r="BO714" t="s">
        <v>49</v>
      </c>
      <c r="BP714" t="s">
        <v>48</v>
      </c>
      <c r="BQ714" t="s">
        <v>3731</v>
      </c>
      <c r="BR714" t="s">
        <v>2168</v>
      </c>
      <c r="BS714">
        <v>0.99361249112845995</v>
      </c>
      <c r="BT714">
        <v>9.8870861911724006E-3</v>
      </c>
      <c r="BU714">
        <v>0.24748288935865231</v>
      </c>
      <c r="BV714" t="s">
        <v>48</v>
      </c>
      <c r="BW714" t="s">
        <v>2181</v>
      </c>
      <c r="BX714" t="s">
        <v>2166</v>
      </c>
      <c r="BY714">
        <v>92.528008896328004</v>
      </c>
      <c r="BZ714">
        <v>1.12694839656486E-2</v>
      </c>
      <c r="CA714">
        <v>0.24253789170256951</v>
      </c>
      <c r="CB714">
        <v>5.3166913533272638E-2</v>
      </c>
      <c r="CC714">
        <v>2.6358350867642249E-2</v>
      </c>
      <c r="CD714" t="s">
        <v>3685</v>
      </c>
      <c r="CE714">
        <v>0.21921075160689779</v>
      </c>
      <c r="CF714">
        <v>13.450735755705789</v>
      </c>
      <c r="CG714">
        <v>7.2506355118986798</v>
      </c>
      <c r="CH714">
        <v>57.674237047551458</v>
      </c>
      <c r="CI714">
        <v>492.79843860894249</v>
      </c>
    </row>
    <row r="715" spans="1:87">
      <c r="A715">
        <v>632</v>
      </c>
      <c r="B715">
        <v>511</v>
      </c>
      <c r="C715">
        <v>553</v>
      </c>
      <c r="D715">
        <v>631</v>
      </c>
      <c r="E715">
        <v>794</v>
      </c>
      <c r="F715" t="s">
        <v>902</v>
      </c>
      <c r="J715">
        <v>2004</v>
      </c>
      <c r="L715" t="s">
        <v>3338</v>
      </c>
      <c r="M715">
        <v>218705</v>
      </c>
      <c r="N715">
        <v>5272445687</v>
      </c>
      <c r="O715" t="s">
        <v>2198</v>
      </c>
      <c r="P715" t="s">
        <v>701</v>
      </c>
      <c r="Q715" t="s">
        <v>2552</v>
      </c>
      <c r="S715" t="s">
        <v>2010</v>
      </c>
      <c r="U715">
        <v>400</v>
      </c>
      <c r="V715" t="s">
        <v>113</v>
      </c>
      <c r="W715">
        <v>2023</v>
      </c>
      <c r="X715">
        <v>1190599</v>
      </c>
      <c r="Y715">
        <v>25774</v>
      </c>
      <c r="Z715">
        <v>15291</v>
      </c>
      <c r="AA715">
        <v>12258</v>
      </c>
      <c r="AB715">
        <v>82714</v>
      </c>
      <c r="AC715">
        <v>349690</v>
      </c>
      <c r="AD715">
        <v>152</v>
      </c>
      <c r="AE715">
        <v>21828</v>
      </c>
      <c r="AF715">
        <v>1097127</v>
      </c>
      <c r="AG715">
        <v>649651</v>
      </c>
      <c r="AH715">
        <v>447476</v>
      </c>
      <c r="AI715">
        <v>547634</v>
      </c>
      <c r="AJ715">
        <v>549493</v>
      </c>
      <c r="AM715" t="s">
        <v>0</v>
      </c>
      <c r="AN715" t="s">
        <v>75</v>
      </c>
      <c r="AO715" t="s">
        <v>145</v>
      </c>
      <c r="AP715" t="s">
        <v>146</v>
      </c>
      <c r="AQ715" t="s">
        <v>64</v>
      </c>
      <c r="AR715">
        <v>0.29370930094851422</v>
      </c>
      <c r="AS715">
        <v>-14.93679911750249</v>
      </c>
      <c r="AT715">
        <v>1.0295657899931039E-2</v>
      </c>
      <c r="AU715">
        <v>1.1172817732131281E-2</v>
      </c>
      <c r="AV715">
        <v>2.2383562744460721E-2</v>
      </c>
      <c r="AW715" t="s">
        <v>57</v>
      </c>
      <c r="AX715">
        <v>0</v>
      </c>
      <c r="AY715">
        <v>0.49915278723429468</v>
      </c>
      <c r="AZ715">
        <v>143.60526315789471</v>
      </c>
      <c r="BA715">
        <v>7832.8881578947367</v>
      </c>
      <c r="BB715">
        <v>4274.019736842105</v>
      </c>
      <c r="BC715" t="s">
        <v>3689</v>
      </c>
      <c r="BD715" t="s">
        <v>2173</v>
      </c>
      <c r="BE715" t="s">
        <v>2174</v>
      </c>
      <c r="BF715" t="s">
        <v>2185</v>
      </c>
      <c r="BG715">
        <v>1</v>
      </c>
      <c r="BH715">
        <v>7.8193785577183789E-2</v>
      </c>
      <c r="BI715">
        <v>71.495015462796388</v>
      </c>
      <c r="BJ715">
        <v>0.53938401583865314</v>
      </c>
      <c r="BK715">
        <v>24.271750335359709</v>
      </c>
      <c r="BL715">
        <v>0.21730051666954081</v>
      </c>
      <c r="BM715">
        <v>14.43605437890276</v>
      </c>
      <c r="BN715" t="s">
        <v>48</v>
      </c>
      <c r="BO715" t="s">
        <v>49</v>
      </c>
      <c r="BP715" t="s">
        <v>48</v>
      </c>
      <c r="BQ715" t="s">
        <v>3728</v>
      </c>
      <c r="BR715" t="s">
        <v>2165</v>
      </c>
      <c r="BS715">
        <v>39.449541284403672</v>
      </c>
      <c r="BT715">
        <v>0.332532638617133</v>
      </c>
      <c r="BU715">
        <v>8.6686501713260746</v>
      </c>
      <c r="BV715" t="s">
        <v>48</v>
      </c>
      <c r="BW715" t="s">
        <v>2180</v>
      </c>
      <c r="BX715" t="s">
        <v>2166</v>
      </c>
      <c r="BY715">
        <v>1463.649625784645</v>
      </c>
      <c r="BZ715">
        <v>6.1286544990471689E-2</v>
      </c>
      <c r="CA715">
        <v>0.15721079059868531</v>
      </c>
      <c r="CB715">
        <v>4.9832925945142548E-2</v>
      </c>
      <c r="CC715">
        <v>0.2155155153713304</v>
      </c>
      <c r="CD715" t="s">
        <v>3687</v>
      </c>
      <c r="CE715">
        <v>0.31698158730307457</v>
      </c>
      <c r="CF715">
        <v>13.45058308394977</v>
      </c>
      <c r="CG715">
        <v>4.6913478822291426</v>
      </c>
      <c r="CH715">
        <v>128.6697247706422</v>
      </c>
      <c r="CI715">
        <v>6369.2385321100919</v>
      </c>
    </row>
    <row r="716" spans="1:87">
      <c r="A716">
        <v>793</v>
      </c>
      <c r="B716">
        <v>842</v>
      </c>
      <c r="C716">
        <v>876</v>
      </c>
      <c r="D716">
        <v>752</v>
      </c>
      <c r="E716">
        <v>795</v>
      </c>
      <c r="F716" t="s">
        <v>1081</v>
      </c>
      <c r="J716">
        <v>2004</v>
      </c>
      <c r="L716">
        <v>356817366</v>
      </c>
      <c r="M716">
        <v>205046</v>
      </c>
      <c r="N716">
        <v>6792797252</v>
      </c>
      <c r="O716" t="s">
        <v>2200</v>
      </c>
      <c r="P716" t="s">
        <v>510</v>
      </c>
      <c r="Q716" t="s">
        <v>2057</v>
      </c>
      <c r="S716" t="s">
        <v>1991</v>
      </c>
      <c r="U716">
        <v>540</v>
      </c>
      <c r="V716" t="s">
        <v>113</v>
      </c>
      <c r="W716">
        <v>2023</v>
      </c>
      <c r="X716">
        <v>990389.12534999999</v>
      </c>
      <c r="Y716">
        <v>8455.4878100000005</v>
      </c>
      <c r="Z716">
        <v>4534.7231300000003</v>
      </c>
      <c r="AA716">
        <v>3589.98047</v>
      </c>
      <c r="AB716">
        <v>4487.4375399999999</v>
      </c>
      <c r="AC716">
        <v>27350</v>
      </c>
      <c r="AD716">
        <v>385</v>
      </c>
      <c r="AE716">
        <v>62600.811659999999</v>
      </c>
      <c r="AF716">
        <v>215564.26387</v>
      </c>
      <c r="AG716">
        <v>85239.511419999995</v>
      </c>
      <c r="AH716">
        <v>130324.75245</v>
      </c>
      <c r="AI716">
        <v>76079.021349999995</v>
      </c>
      <c r="AJ716">
        <v>139485.24252</v>
      </c>
      <c r="AM716" t="s">
        <v>42</v>
      </c>
      <c r="AN716" t="s">
        <v>43</v>
      </c>
      <c r="AO716" t="s">
        <v>87</v>
      </c>
      <c r="AP716" t="s">
        <v>88</v>
      </c>
      <c r="AQ716" t="s">
        <v>46</v>
      </c>
      <c r="AR716">
        <v>2.7615408226877091E-2</v>
      </c>
      <c r="AS716">
        <v>7.31101113846504</v>
      </c>
      <c r="AT716">
        <v>3.624818142799492E-3</v>
      </c>
      <c r="AU716">
        <v>1.6653875765627851E-2</v>
      </c>
      <c r="AV716">
        <v>4.7187521688592277E-2</v>
      </c>
      <c r="AW716" t="s">
        <v>47</v>
      </c>
      <c r="AX716">
        <v>1</v>
      </c>
      <c r="AY716">
        <v>0.35292965533415532</v>
      </c>
      <c r="AZ716">
        <v>162.5995108051948</v>
      </c>
      <c r="BA716">
        <v>2572.439286623377</v>
      </c>
      <c r="BB716">
        <v>221.40132836363631</v>
      </c>
      <c r="BC716" t="s">
        <v>3685</v>
      </c>
      <c r="BD716" t="s">
        <v>2173</v>
      </c>
      <c r="BE716" t="s">
        <v>2174</v>
      </c>
      <c r="BF716" t="s">
        <v>2184</v>
      </c>
      <c r="BG716">
        <v>0</v>
      </c>
      <c r="BH716">
        <v>-4.6919388703373421E-2</v>
      </c>
      <c r="BI716">
        <v>42.707778026737827</v>
      </c>
      <c r="BJ716">
        <v>0.35562884315321769</v>
      </c>
      <c r="BK716">
        <v>3.4114333527085732</v>
      </c>
      <c r="BL716">
        <v>3.3545343984103582E-2</v>
      </c>
      <c r="BM716">
        <v>9.2979234939387645</v>
      </c>
      <c r="BN716" t="s">
        <v>49</v>
      </c>
      <c r="BO716" t="s">
        <v>49</v>
      </c>
      <c r="BP716" t="s">
        <v>49</v>
      </c>
      <c r="BQ716" t="s">
        <v>3728</v>
      </c>
      <c r="BR716" t="s">
        <v>2165</v>
      </c>
      <c r="BS716">
        <v>17.378048780487799</v>
      </c>
      <c r="BT716">
        <v>0.16022972590364051</v>
      </c>
      <c r="BU716">
        <v>4.0870551207818018</v>
      </c>
      <c r="BV716" t="s">
        <v>48</v>
      </c>
      <c r="BW716" t="s">
        <v>2180</v>
      </c>
      <c r="BX716" t="s">
        <v>2166</v>
      </c>
      <c r="BY716">
        <v>456.59172564776691</v>
      </c>
      <c r="BZ716">
        <v>8.9380661039368987E-3</v>
      </c>
      <c r="CA716">
        <v>0.10112817503016069</v>
      </c>
      <c r="CB716">
        <v>3.0289712826372509E-2</v>
      </c>
      <c r="CC716">
        <v>7.4534796930250516E-2</v>
      </c>
      <c r="CD716" t="s">
        <v>3685</v>
      </c>
      <c r="CE716">
        <v>0.2995180405197545</v>
      </c>
      <c r="CF716">
        <v>13.45022435764041</v>
      </c>
      <c r="CG716">
        <v>5.7930136083841441</v>
      </c>
      <c r="CH716">
        <v>122.68399640243901</v>
      </c>
      <c r="CI716">
        <v>2115.8475609756101</v>
      </c>
    </row>
    <row r="717" spans="1:87">
      <c r="A717">
        <v>729</v>
      </c>
      <c r="B717">
        <v>793</v>
      </c>
      <c r="C717">
        <v>935</v>
      </c>
      <c r="D717">
        <v>905</v>
      </c>
      <c r="E717">
        <v>796</v>
      </c>
      <c r="F717" t="s">
        <v>1014</v>
      </c>
      <c r="J717">
        <v>1989</v>
      </c>
      <c r="L717" t="s">
        <v>3309</v>
      </c>
      <c r="M717">
        <v>674460</v>
      </c>
      <c r="N717">
        <v>5260301089</v>
      </c>
      <c r="O717" t="s">
        <v>2198</v>
      </c>
      <c r="P717" t="s">
        <v>1015</v>
      </c>
      <c r="Q717" t="s">
        <v>2525</v>
      </c>
      <c r="S717" t="s">
        <v>2006</v>
      </c>
      <c r="U717">
        <v>400</v>
      </c>
      <c r="V717" t="s">
        <v>113</v>
      </c>
      <c r="W717">
        <v>2023</v>
      </c>
      <c r="X717">
        <v>1056703</v>
      </c>
      <c r="Y717">
        <v>179427</v>
      </c>
      <c r="Z717">
        <v>184226</v>
      </c>
      <c r="AA717">
        <v>152591</v>
      </c>
      <c r="AB717">
        <v>62819</v>
      </c>
      <c r="AC717">
        <v>325781.53490000003</v>
      </c>
      <c r="AD717">
        <v>1448</v>
      </c>
      <c r="AE717">
        <v>165113</v>
      </c>
      <c r="AF717">
        <v>913297</v>
      </c>
      <c r="AG717">
        <v>643958</v>
      </c>
      <c r="AH717">
        <v>269339</v>
      </c>
      <c r="AI717">
        <v>594945</v>
      </c>
      <c r="AJ717">
        <v>318352</v>
      </c>
      <c r="AM717" t="s">
        <v>0</v>
      </c>
      <c r="AN717" t="s">
        <v>75</v>
      </c>
      <c r="AO717" t="s">
        <v>166</v>
      </c>
      <c r="AP717" t="s">
        <v>167</v>
      </c>
      <c r="AQ717" t="s">
        <v>71</v>
      </c>
      <c r="AR717">
        <v>0.30830000000000002</v>
      </c>
      <c r="AS717">
        <v>8.460222298175978</v>
      </c>
      <c r="AT717">
        <v>0.14440292116138589</v>
      </c>
      <c r="AU717">
        <v>0.16707708445335959</v>
      </c>
      <c r="AV717">
        <v>0.25647917034347711</v>
      </c>
      <c r="AW717" t="s">
        <v>57</v>
      </c>
      <c r="AX717">
        <v>0</v>
      </c>
      <c r="AY717">
        <v>0.6514255494105422</v>
      </c>
      <c r="AZ717">
        <v>114.0283149171271</v>
      </c>
      <c r="BA717">
        <v>729.76726519337012</v>
      </c>
      <c r="BB717">
        <v>444.72237569060769</v>
      </c>
      <c r="BC717" t="s">
        <v>3689</v>
      </c>
      <c r="BD717" t="s">
        <v>2175</v>
      </c>
      <c r="BE717" t="s">
        <v>2174</v>
      </c>
      <c r="BF717" t="s">
        <v>2184</v>
      </c>
      <c r="BG717">
        <v>0</v>
      </c>
      <c r="BH717">
        <v>-8.170000000000005E-2</v>
      </c>
      <c r="BI717">
        <v>52.375534617858193</v>
      </c>
      <c r="BJ717">
        <v>0.42117791037393643</v>
      </c>
      <c r="BK717">
        <v>10.417054070911741</v>
      </c>
      <c r="BL717">
        <v>9.9094411204823984E-2</v>
      </c>
      <c r="BM717">
        <v>11.10377379068033</v>
      </c>
      <c r="BN717" t="s">
        <v>49</v>
      </c>
      <c r="BO717" t="s">
        <v>49</v>
      </c>
      <c r="BP717" t="s">
        <v>49</v>
      </c>
      <c r="BQ717" t="s">
        <v>3728</v>
      </c>
      <c r="BR717" t="s">
        <v>2165</v>
      </c>
      <c r="BS717">
        <v>-3.8512616201859231</v>
      </c>
      <c r="BT717">
        <v>-3.9273835414177498E-2</v>
      </c>
      <c r="BU717">
        <v>-0.97704151533483108</v>
      </c>
      <c r="BV717" t="s">
        <v>48</v>
      </c>
      <c r="BW717" t="s">
        <v>2182</v>
      </c>
      <c r="BX717" t="s">
        <v>2167</v>
      </c>
      <c r="BY717">
        <v>269.28519348022269</v>
      </c>
      <c r="BZ717">
        <v>8.2610175259486135E-2</v>
      </c>
      <c r="CA717">
        <v>0.13475959729017689</v>
      </c>
      <c r="CB717">
        <v>9.4879812390072302E-2</v>
      </c>
      <c r="CC717">
        <v>0.39000000000000012</v>
      </c>
      <c r="CD717" t="s">
        <v>3689</v>
      </c>
      <c r="CE717">
        <v>0.70406720039217896</v>
      </c>
      <c r="CF717">
        <v>13.449486331078321</v>
      </c>
      <c r="CG717">
        <v>7.3172124083598389</v>
      </c>
      <c r="CH717">
        <v>83.85059760956176</v>
      </c>
      <c r="CI717">
        <v>460.48207171314738</v>
      </c>
    </row>
    <row r="718" spans="1:87">
      <c r="A718">
        <v>775</v>
      </c>
      <c r="B718">
        <v>963</v>
      </c>
      <c r="C718">
        <v>944</v>
      </c>
      <c r="D718">
        <v>1016</v>
      </c>
      <c r="E718">
        <v>797</v>
      </c>
      <c r="F718" t="s">
        <v>1059</v>
      </c>
      <c r="J718">
        <v>2004</v>
      </c>
      <c r="L718" t="s">
        <v>3262</v>
      </c>
      <c r="M718">
        <v>208617</v>
      </c>
      <c r="N718">
        <v>9372422570</v>
      </c>
      <c r="O718" t="s">
        <v>2200</v>
      </c>
      <c r="P718" t="s">
        <v>291</v>
      </c>
      <c r="Q718" t="s">
        <v>2309</v>
      </c>
      <c r="S718" t="s">
        <v>1986</v>
      </c>
      <c r="U718">
        <v>500</v>
      </c>
      <c r="V718" t="s">
        <v>113</v>
      </c>
      <c r="W718">
        <v>2023</v>
      </c>
      <c r="X718">
        <v>1006436.17796</v>
      </c>
      <c r="Y718">
        <v>95372.788830000005</v>
      </c>
      <c r="Z718">
        <v>202918.92222000001</v>
      </c>
      <c r="AA718">
        <v>176643.88613999999</v>
      </c>
      <c r="AB718">
        <v>39644.92985</v>
      </c>
      <c r="AC718">
        <v>919639</v>
      </c>
      <c r="AD718">
        <v>1056</v>
      </c>
      <c r="AE718">
        <v>134386.96341</v>
      </c>
      <c r="AF718">
        <v>2235073.6800799998</v>
      </c>
      <c r="AG718">
        <v>354463.83263000002</v>
      </c>
      <c r="AH718">
        <v>1880609.84745</v>
      </c>
      <c r="AI718">
        <v>1860304.6794199999</v>
      </c>
      <c r="AJ718">
        <v>374769.00066000002</v>
      </c>
      <c r="AM718" t="s">
        <v>0</v>
      </c>
      <c r="AN718" t="s">
        <v>75</v>
      </c>
      <c r="AO718" t="s">
        <v>93</v>
      </c>
      <c r="AP718" t="s">
        <v>94</v>
      </c>
      <c r="AQ718" t="s">
        <v>56</v>
      </c>
      <c r="AR718">
        <v>0.91375789159732523</v>
      </c>
      <c r="AS718">
        <v>22.870432185906679</v>
      </c>
      <c r="AT718">
        <v>0.1755142452232282</v>
      </c>
      <c r="AU718">
        <v>7.9032690382572712E-2</v>
      </c>
      <c r="AV718">
        <v>9.4954277164466125E-2</v>
      </c>
      <c r="AW718" t="s">
        <v>47</v>
      </c>
      <c r="AX718">
        <v>1</v>
      </c>
      <c r="AY718">
        <v>0.83232364820895499</v>
      </c>
      <c r="AZ718">
        <v>127.2603820170455</v>
      </c>
      <c r="BA718">
        <v>953.06456246212122</v>
      </c>
      <c r="BB718">
        <v>335.66650817234847</v>
      </c>
      <c r="BC718" t="s">
        <v>3688</v>
      </c>
      <c r="BD718" t="s">
        <v>2175</v>
      </c>
      <c r="BE718" t="s">
        <v>2176</v>
      </c>
      <c r="BF718" t="s">
        <v>2184</v>
      </c>
      <c r="BG718">
        <v>0</v>
      </c>
      <c r="BH718">
        <v>-1.283281850853224E-2</v>
      </c>
      <c r="BI718">
        <v>45.167927747511513</v>
      </c>
      <c r="BJ718">
        <v>0.37272100872269931</v>
      </c>
      <c r="BK718">
        <v>5.19415054167502</v>
      </c>
      <c r="BL718">
        <v>5.0637509553585147E-2</v>
      </c>
      <c r="BM718">
        <v>9.7659572968873842</v>
      </c>
      <c r="BN718" t="s">
        <v>49</v>
      </c>
      <c r="BO718" t="s">
        <v>48</v>
      </c>
      <c r="BP718" t="s">
        <v>48</v>
      </c>
      <c r="BQ718" t="s">
        <v>3728</v>
      </c>
      <c r="BR718" t="s">
        <v>2165</v>
      </c>
      <c r="BS718">
        <v>22.505800464037119</v>
      </c>
      <c r="BT718">
        <v>0.20298819360251399</v>
      </c>
      <c r="BU718">
        <v>5.2056740187637276</v>
      </c>
      <c r="BV718" t="s">
        <v>48</v>
      </c>
      <c r="BW718" t="s">
        <v>2180</v>
      </c>
      <c r="BX718" t="s">
        <v>2166</v>
      </c>
      <c r="BY718">
        <v>148.78265990991699</v>
      </c>
      <c r="BZ718">
        <v>0.18377564399364771</v>
      </c>
      <c r="CA718">
        <v>8.5836880956824207E-2</v>
      </c>
      <c r="CB718">
        <v>7.9551698301698295E-2</v>
      </c>
      <c r="CC718">
        <v>0.92659071010585747</v>
      </c>
      <c r="CD718" t="s">
        <v>3688</v>
      </c>
      <c r="CE718">
        <v>0.92677759740259735</v>
      </c>
      <c r="CF718">
        <v>13.449205103452989</v>
      </c>
      <c r="CG718">
        <v>6.7592552706636928</v>
      </c>
      <c r="CH718">
        <v>103.0785664153132</v>
      </c>
      <c r="CI718">
        <v>804.2819025522042</v>
      </c>
    </row>
    <row r="719" spans="1:87">
      <c r="A719">
        <v>787</v>
      </c>
      <c r="B719">
        <v>877</v>
      </c>
      <c r="C719">
        <v>918</v>
      </c>
      <c r="D719">
        <v>888</v>
      </c>
      <c r="E719">
        <v>798</v>
      </c>
      <c r="F719" t="s">
        <v>1073</v>
      </c>
      <c r="J719">
        <v>2009</v>
      </c>
      <c r="L719">
        <v>120864503</v>
      </c>
      <c r="M719">
        <v>325636</v>
      </c>
      <c r="N719">
        <v>6762393320</v>
      </c>
      <c r="O719" t="s">
        <v>2200</v>
      </c>
      <c r="P719" t="s">
        <v>291</v>
      </c>
      <c r="Q719" t="s">
        <v>2309</v>
      </c>
      <c r="S719" t="s">
        <v>1986</v>
      </c>
      <c r="U719">
        <v>500</v>
      </c>
      <c r="V719" t="s">
        <v>113</v>
      </c>
      <c r="W719">
        <v>2023</v>
      </c>
      <c r="X719">
        <v>995653</v>
      </c>
      <c r="Y719">
        <v>2744</v>
      </c>
      <c r="Z719">
        <v>-9832</v>
      </c>
      <c r="AA719">
        <v>13205</v>
      </c>
      <c r="AB719">
        <v>22393</v>
      </c>
      <c r="AC719">
        <v>982463</v>
      </c>
      <c r="AD719">
        <v>1748</v>
      </c>
      <c r="AE719">
        <v>180106</v>
      </c>
      <c r="AF719">
        <v>579779</v>
      </c>
      <c r="AG719">
        <v>228151</v>
      </c>
      <c r="AH719">
        <v>351628</v>
      </c>
      <c r="AI719">
        <v>240981</v>
      </c>
      <c r="AJ719">
        <v>338798</v>
      </c>
      <c r="AM719" t="s">
        <v>0</v>
      </c>
      <c r="AN719" t="s">
        <v>75</v>
      </c>
      <c r="AO719" t="s">
        <v>93</v>
      </c>
      <c r="AP719" t="s">
        <v>94</v>
      </c>
      <c r="AQ719" t="s">
        <v>56</v>
      </c>
      <c r="AR719">
        <v>0.98675241273817282</v>
      </c>
      <c r="AS719">
        <v>11.830789119879229</v>
      </c>
      <c r="AT719">
        <v>1.326265275151082E-2</v>
      </c>
      <c r="AU719">
        <v>2.2775919790126931E-2</v>
      </c>
      <c r="AV719">
        <v>5.479685120403683E-2</v>
      </c>
      <c r="AW719" t="s">
        <v>47</v>
      </c>
      <c r="AX719">
        <v>1</v>
      </c>
      <c r="AY719">
        <v>0.41564285701965747</v>
      </c>
      <c r="AZ719">
        <v>103.03546910755151</v>
      </c>
      <c r="BA719">
        <v>569.59553775743711</v>
      </c>
      <c r="BB719">
        <v>130.52116704805491</v>
      </c>
      <c r="BC719" t="s">
        <v>3688</v>
      </c>
      <c r="BD719" t="s">
        <v>2175</v>
      </c>
      <c r="BE719" t="s">
        <v>2176</v>
      </c>
      <c r="BF719" t="s">
        <v>2184</v>
      </c>
      <c r="BG719">
        <v>0</v>
      </c>
      <c r="BH719">
        <v>-1.324758726182718E-2</v>
      </c>
      <c r="BI719">
        <v>43.718703944547968</v>
      </c>
      <c r="BJ719">
        <v>0.36268775829663719</v>
      </c>
      <c r="BK719">
        <v>4.1439883656144723</v>
      </c>
      <c r="BL719">
        <v>4.0604259127523079E-2</v>
      </c>
      <c r="BM719">
        <v>9.4909749774165775</v>
      </c>
      <c r="BN719" t="s">
        <v>49</v>
      </c>
      <c r="BO719" t="s">
        <v>48</v>
      </c>
      <c r="BP719" t="s">
        <v>48</v>
      </c>
      <c r="BQ719" t="s">
        <v>3728</v>
      </c>
      <c r="BR719" t="s">
        <v>2165</v>
      </c>
      <c r="BS719">
        <v>-10.404920553562279</v>
      </c>
      <c r="BT719">
        <v>-0.10986978440763021</v>
      </c>
      <c r="BU719">
        <v>-2.7093646067762882</v>
      </c>
      <c r="BV719" t="s">
        <v>49</v>
      </c>
      <c r="BW719" t="s">
        <v>2182</v>
      </c>
      <c r="BX719" t="s">
        <v>2167</v>
      </c>
      <c r="BY719">
        <v>214.50635272412089</v>
      </c>
      <c r="BZ719">
        <v>-2.8234112177187819E-3</v>
      </c>
      <c r="CA719">
        <v>-1.182909497747271E-2</v>
      </c>
      <c r="CB719">
        <v>-5.2400062151402964E-3</v>
      </c>
      <c r="CC719">
        <v>1</v>
      </c>
      <c r="CD719" t="s">
        <v>3688</v>
      </c>
      <c r="CE719">
        <v>0.44297608778349878</v>
      </c>
      <c r="CF719">
        <v>13.44846632399266</v>
      </c>
      <c r="CG719">
        <v>7.5760973406231109</v>
      </c>
      <c r="CH719">
        <v>75.667862634546381</v>
      </c>
      <c r="CI719">
        <v>355.08918503331631</v>
      </c>
    </row>
    <row r="720" spans="1:87">
      <c r="A720">
        <v>728</v>
      </c>
      <c r="B720">
        <v>582</v>
      </c>
      <c r="C720">
        <v>503</v>
      </c>
      <c r="D720">
        <v>592</v>
      </c>
      <c r="E720">
        <v>799</v>
      </c>
      <c r="F720" t="s">
        <v>1013</v>
      </c>
      <c r="J720">
        <v>1998</v>
      </c>
      <c r="L720">
        <v>670214647</v>
      </c>
      <c r="M720">
        <v>73347</v>
      </c>
      <c r="N720">
        <v>7971581032</v>
      </c>
      <c r="O720" t="s">
        <v>2200</v>
      </c>
      <c r="P720" t="s">
        <v>274</v>
      </c>
      <c r="Q720" t="s">
        <v>2032</v>
      </c>
      <c r="S720" t="s">
        <v>2010</v>
      </c>
      <c r="U720">
        <v>400</v>
      </c>
      <c r="V720" t="s">
        <v>113</v>
      </c>
      <c r="W720">
        <v>2023</v>
      </c>
      <c r="X720">
        <v>1057342</v>
      </c>
      <c r="Y720">
        <v>1041.1099999999999</v>
      </c>
      <c r="Z720">
        <v>8117.9904399999996</v>
      </c>
      <c r="AA720">
        <v>6350.1704400000008</v>
      </c>
      <c r="AB720">
        <v>5555.7068600000002</v>
      </c>
      <c r="AC720">
        <v>4530</v>
      </c>
      <c r="AD720">
        <v>364</v>
      </c>
      <c r="AE720">
        <v>42391</v>
      </c>
      <c r="AF720">
        <v>536367.55307999998</v>
      </c>
      <c r="AG720">
        <v>43115.528550000003</v>
      </c>
      <c r="AH720">
        <v>493252.02453</v>
      </c>
      <c r="AI720">
        <v>316785.89425000001</v>
      </c>
      <c r="AJ720">
        <v>219581.65883</v>
      </c>
      <c r="AM720" t="s">
        <v>42</v>
      </c>
      <c r="AN720" t="s">
        <v>43</v>
      </c>
      <c r="AO720" t="s">
        <v>87</v>
      </c>
      <c r="AP720" t="s">
        <v>88</v>
      </c>
      <c r="AQ720" t="s">
        <v>46</v>
      </c>
      <c r="AR720">
        <v>4.2843280603626832E-3</v>
      </c>
      <c r="AS720">
        <v>-16.90827925351569</v>
      </c>
      <c r="AT720">
        <v>6.0057866234387754E-3</v>
      </c>
      <c r="AU720">
        <v>1.1839214366221861E-2</v>
      </c>
      <c r="AV720">
        <v>2.0045622470136231E-2</v>
      </c>
      <c r="AW720" t="s">
        <v>57</v>
      </c>
      <c r="AX720">
        <v>0</v>
      </c>
      <c r="AY720">
        <v>0.59061345607300553</v>
      </c>
      <c r="AZ720">
        <v>116.4587912087912</v>
      </c>
      <c r="BA720">
        <v>2904.7857142857142</v>
      </c>
      <c r="BB720">
        <v>118.44925425824179</v>
      </c>
      <c r="BC720" t="s">
        <v>3685</v>
      </c>
      <c r="BD720" t="s">
        <v>2173</v>
      </c>
      <c r="BE720" t="s">
        <v>2174</v>
      </c>
      <c r="BF720" t="s">
        <v>2185</v>
      </c>
      <c r="BG720">
        <v>1</v>
      </c>
      <c r="BH720">
        <v>4.2843280603626832E-3</v>
      </c>
      <c r="BI720">
        <v>52.73416960865319</v>
      </c>
      <c r="BJ720">
        <v>0.42352877074313972</v>
      </c>
      <c r="BK720">
        <v>10.676934499024069</v>
      </c>
      <c r="BL720">
        <v>0.1014452715740255</v>
      </c>
      <c r="BM720">
        <v>11.16909034723164</v>
      </c>
      <c r="BN720" t="s">
        <v>48</v>
      </c>
      <c r="BO720" t="s">
        <v>49</v>
      </c>
      <c r="BP720" t="s">
        <v>48</v>
      </c>
      <c r="BQ720" t="s">
        <v>3728</v>
      </c>
      <c r="BR720" t="s">
        <v>2165</v>
      </c>
      <c r="BS720">
        <v>36.329588014981283</v>
      </c>
      <c r="BT720">
        <v>0.3099052092364909</v>
      </c>
      <c r="BU720">
        <v>8.0556625458262143</v>
      </c>
      <c r="BV720" t="s">
        <v>48</v>
      </c>
      <c r="BW720" t="s">
        <v>2180</v>
      </c>
      <c r="BX720" t="s">
        <v>2166</v>
      </c>
      <c r="BY720">
        <v>311.99170679507728</v>
      </c>
      <c r="BZ720">
        <v>2.3637714582045308E-2</v>
      </c>
      <c r="CA720">
        <v>8.9558636460882537E-2</v>
      </c>
      <c r="CB720">
        <v>5.1801683954732627E-2</v>
      </c>
      <c r="CC720">
        <v>0</v>
      </c>
      <c r="CD720" t="s">
        <v>3685</v>
      </c>
      <c r="CE720">
        <v>0.57841081554829832</v>
      </c>
      <c r="CF720">
        <v>13.447739999013351</v>
      </c>
      <c r="CG720">
        <v>5.5872486584002496</v>
      </c>
      <c r="CH720">
        <v>95.206312621722844</v>
      </c>
      <c r="CI720">
        <v>2592.7940074906369</v>
      </c>
    </row>
    <row r="721" spans="1:87">
      <c r="A721">
        <v>752</v>
      </c>
      <c r="B721">
        <v>530</v>
      </c>
      <c r="C721">
        <v>712</v>
      </c>
      <c r="D721">
        <v>741</v>
      </c>
      <c r="E721">
        <v>800</v>
      </c>
      <c r="F721" t="s">
        <v>1042</v>
      </c>
      <c r="J721">
        <v>2001</v>
      </c>
      <c r="L721" t="s">
        <v>3097</v>
      </c>
      <c r="M721">
        <v>37822</v>
      </c>
      <c r="N721">
        <v>5260250127</v>
      </c>
      <c r="O721" t="s">
        <v>2200</v>
      </c>
      <c r="P721" t="s">
        <v>198</v>
      </c>
      <c r="Q721" t="s">
        <v>2019</v>
      </c>
      <c r="S721" t="s">
        <v>2006</v>
      </c>
      <c r="U721">
        <v>400</v>
      </c>
      <c r="V721" t="s">
        <v>113</v>
      </c>
      <c r="W721">
        <v>2023</v>
      </c>
      <c r="X721">
        <v>1024069.0077</v>
      </c>
      <c r="Y721">
        <v>-33025.025459999997</v>
      </c>
      <c r="Z721">
        <v>-37409.256659999999</v>
      </c>
      <c r="AA721">
        <v>-30355.224549999999</v>
      </c>
      <c r="AB721">
        <v>9637.6829600000001</v>
      </c>
      <c r="AC721">
        <v>0</v>
      </c>
      <c r="AD721">
        <v>529</v>
      </c>
      <c r="AE721">
        <v>43128.019260000001</v>
      </c>
      <c r="AF721">
        <v>347939.00589999999</v>
      </c>
      <c r="AG721">
        <v>150416.22282</v>
      </c>
      <c r="AH721">
        <v>197522.78307999999</v>
      </c>
      <c r="AI721">
        <v>231868.81413000001</v>
      </c>
      <c r="AJ721">
        <v>116070.19177</v>
      </c>
      <c r="AM721" t="s">
        <v>0</v>
      </c>
      <c r="AN721" t="s">
        <v>75</v>
      </c>
      <c r="AO721" t="s">
        <v>166</v>
      </c>
      <c r="AP721" t="s">
        <v>167</v>
      </c>
      <c r="AQ721" t="s">
        <v>71</v>
      </c>
      <c r="AR721">
        <v>0</v>
      </c>
      <c r="AS721">
        <v>-24.877596553009571</v>
      </c>
      <c r="AT721">
        <v>-2.964177640545541E-2</v>
      </c>
      <c r="AU721">
        <v>-8.7242947859442629E-2</v>
      </c>
      <c r="AV721">
        <v>-0.13091551213515501</v>
      </c>
      <c r="AW721" t="s">
        <v>57</v>
      </c>
      <c r="AX721">
        <v>0</v>
      </c>
      <c r="AY721">
        <v>0.66640649711070521</v>
      </c>
      <c r="AZ721">
        <v>81.527446616257095</v>
      </c>
      <c r="BA721">
        <v>1935.858237618148</v>
      </c>
      <c r="BB721">
        <v>284.34068586011341</v>
      </c>
      <c r="BC721" t="s">
        <v>3685</v>
      </c>
      <c r="BD721" t="s">
        <v>2173</v>
      </c>
      <c r="BE721" t="s">
        <v>2174</v>
      </c>
      <c r="BF721" t="s">
        <v>2184</v>
      </c>
      <c r="BG721">
        <v>0</v>
      </c>
      <c r="BH721">
        <v>-0.23656527633652391</v>
      </c>
      <c r="BI721">
        <v>170.44493937598551</v>
      </c>
      <c r="BJ721">
        <v>0.99489834028881319</v>
      </c>
      <c r="BK721">
        <v>95.974593750714149</v>
      </c>
      <c r="BL721">
        <v>0.67281484111969903</v>
      </c>
      <c r="BM721">
        <v>28.238879541108641</v>
      </c>
      <c r="BN721" t="s">
        <v>48</v>
      </c>
      <c r="BO721" t="s">
        <v>49</v>
      </c>
      <c r="BP721" t="s">
        <v>48</v>
      </c>
      <c r="BQ721" t="s">
        <v>3729</v>
      </c>
      <c r="BR721" t="s">
        <v>2165</v>
      </c>
      <c r="BS721">
        <v>-30.39473684210526</v>
      </c>
      <c r="BT721">
        <v>-0.36233000142207761</v>
      </c>
      <c r="BU721">
        <v>-8.6601024947743142</v>
      </c>
      <c r="BV721" t="s">
        <v>49</v>
      </c>
      <c r="BW721" t="s">
        <v>2182</v>
      </c>
      <c r="BX721" t="s">
        <v>2167</v>
      </c>
      <c r="BY721">
        <v>1437.6203250260421</v>
      </c>
      <c r="BZ721">
        <v>3.0985656132149521E-2</v>
      </c>
      <c r="CA721">
        <v>0.15235255154638791</v>
      </c>
      <c r="CB721">
        <v>0.12533531975605519</v>
      </c>
      <c r="CC721">
        <v>0.23656527633652391</v>
      </c>
      <c r="CD721" t="s">
        <v>3687</v>
      </c>
      <c r="CE721">
        <v>0.82266636484846456</v>
      </c>
      <c r="CF721">
        <v>12.844396132354181</v>
      </c>
      <c r="CG721">
        <v>6.633318433280377</v>
      </c>
      <c r="CH721">
        <v>20.63560609210526</v>
      </c>
      <c r="CI721">
        <v>498.23791259210532</v>
      </c>
    </row>
    <row r="722" spans="1:87">
      <c r="A722">
        <v>798</v>
      </c>
      <c r="B722">
        <v>879</v>
      </c>
      <c r="C722">
        <v>860</v>
      </c>
      <c r="D722">
        <v>834</v>
      </c>
      <c r="E722">
        <v>801</v>
      </c>
      <c r="F722" t="s">
        <v>1086</v>
      </c>
      <c r="J722">
        <v>2001</v>
      </c>
      <c r="L722">
        <v>470040290</v>
      </c>
      <c r="M722">
        <v>44561</v>
      </c>
      <c r="N722">
        <v>7250005628</v>
      </c>
      <c r="O722" t="s">
        <v>2200</v>
      </c>
      <c r="P722" t="s">
        <v>995</v>
      </c>
      <c r="Q722" t="s">
        <v>2569</v>
      </c>
      <c r="R722" t="s">
        <v>2547</v>
      </c>
      <c r="S722" t="s">
        <v>2014</v>
      </c>
      <c r="U722">
        <v>300</v>
      </c>
      <c r="V722" t="s">
        <v>113</v>
      </c>
      <c r="W722">
        <v>2023</v>
      </c>
      <c r="X722">
        <v>986180.05698999995</v>
      </c>
      <c r="Y722">
        <v>10917.67015</v>
      </c>
      <c r="Z722">
        <v>21564.302899999999</v>
      </c>
      <c r="AA722">
        <v>13363.3729</v>
      </c>
      <c r="AB722">
        <v>84652.25523000001</v>
      </c>
      <c r="AC722">
        <v>0</v>
      </c>
      <c r="AD722">
        <v>3162</v>
      </c>
      <c r="AE722">
        <v>378477</v>
      </c>
      <c r="AF722">
        <v>1065257.7335000001</v>
      </c>
      <c r="AG722">
        <v>805192.10233000002</v>
      </c>
      <c r="AH722">
        <v>260065.63117000001</v>
      </c>
      <c r="AI722">
        <v>202788.29516000001</v>
      </c>
      <c r="AJ722">
        <v>862469.43833999999</v>
      </c>
      <c r="AM722" t="s">
        <v>171</v>
      </c>
      <c r="AN722" t="s">
        <v>172</v>
      </c>
      <c r="AO722" t="s">
        <v>269</v>
      </c>
      <c r="AP722" t="s">
        <v>270</v>
      </c>
      <c r="AQ722" t="s">
        <v>71</v>
      </c>
      <c r="AR722">
        <v>0</v>
      </c>
      <c r="AS722">
        <v>10.981200447669989</v>
      </c>
      <c r="AT722">
        <v>1.355064200019156E-2</v>
      </c>
      <c r="AU722">
        <v>1.2544732114822051E-2</v>
      </c>
      <c r="AV722">
        <v>6.5898147077257566E-2</v>
      </c>
      <c r="AW722" t="s">
        <v>57</v>
      </c>
      <c r="AX722">
        <v>0</v>
      </c>
      <c r="AY722">
        <v>0.19036547568044479</v>
      </c>
      <c r="AZ722">
        <v>119.6954459203036</v>
      </c>
      <c r="BA722">
        <v>311.88490100885508</v>
      </c>
      <c r="BB722">
        <v>254.64645867488929</v>
      </c>
      <c r="BC722" t="s">
        <v>3685</v>
      </c>
      <c r="BD722" t="s">
        <v>2173</v>
      </c>
      <c r="BE722" t="s">
        <v>2174</v>
      </c>
      <c r="BF722" t="s">
        <v>2184</v>
      </c>
      <c r="BG722">
        <v>0</v>
      </c>
      <c r="BH722">
        <v>0</v>
      </c>
      <c r="BI722">
        <v>43.063770273700939</v>
      </c>
      <c r="BJ722">
        <v>0.35812029083739988</v>
      </c>
      <c r="BK722">
        <v>3.6693987490586548</v>
      </c>
      <c r="BL722">
        <v>3.6036791668285773E-2</v>
      </c>
      <c r="BM722">
        <v>9.3660222143808305</v>
      </c>
      <c r="BN722" t="s">
        <v>49</v>
      </c>
      <c r="BO722" t="s">
        <v>49</v>
      </c>
      <c r="BP722" t="s">
        <v>49</v>
      </c>
      <c r="BQ722" t="s">
        <v>3728</v>
      </c>
      <c r="BR722" t="s">
        <v>2165</v>
      </c>
      <c r="BS722">
        <v>-1.709667391980106</v>
      </c>
      <c r="BT722">
        <v>-1.7244509469609429E-2</v>
      </c>
      <c r="BU722">
        <v>-0.43018477977382341</v>
      </c>
      <c r="BV722" t="s">
        <v>49</v>
      </c>
      <c r="BW722" t="s">
        <v>2182</v>
      </c>
      <c r="BX722" t="s">
        <v>2167</v>
      </c>
      <c r="BY722">
        <v>97.607934891354347</v>
      </c>
      <c r="BZ722">
        <v>1.315772294506687E-3</v>
      </c>
      <c r="CA722">
        <v>6.2713048047736593E-3</v>
      </c>
      <c r="CB722">
        <v>8.9094429289769076E-4</v>
      </c>
      <c r="CC722">
        <v>0</v>
      </c>
      <c r="CD722" t="s">
        <v>3685</v>
      </c>
      <c r="CE722">
        <v>0.1420668139458813</v>
      </c>
      <c r="CF722">
        <v>13.443473939655661</v>
      </c>
      <c r="CG722">
        <v>8.0762045272390264</v>
      </c>
      <c r="CH722">
        <v>84.45679032949954</v>
      </c>
      <c r="CI722">
        <v>214.27696611750079</v>
      </c>
    </row>
    <row r="723" spans="1:87">
      <c r="A723">
        <v>972</v>
      </c>
      <c r="B723">
        <v>1125</v>
      </c>
      <c r="C723">
        <v>1096</v>
      </c>
      <c r="D723">
        <v>1038</v>
      </c>
      <c r="E723">
        <v>802</v>
      </c>
      <c r="F723" t="s">
        <v>1244</v>
      </c>
      <c r="J723">
        <v>2001</v>
      </c>
      <c r="L723" t="s">
        <v>3251</v>
      </c>
      <c r="M723">
        <v>30761</v>
      </c>
      <c r="N723">
        <v>6761992751</v>
      </c>
      <c r="O723" t="s">
        <v>2200</v>
      </c>
      <c r="P723" t="s">
        <v>148</v>
      </c>
      <c r="Q723" t="s">
        <v>2011</v>
      </c>
      <c r="S723" t="s">
        <v>1980</v>
      </c>
      <c r="U723">
        <v>500</v>
      </c>
      <c r="V723" t="s">
        <v>113</v>
      </c>
      <c r="W723">
        <v>2023</v>
      </c>
      <c r="X723">
        <v>814584.92573000002</v>
      </c>
      <c r="Y723">
        <v>49919.372020000003</v>
      </c>
      <c r="Z723">
        <v>36766.231699999997</v>
      </c>
      <c r="AA723">
        <v>28088.408080000001</v>
      </c>
      <c r="AB723">
        <v>18115.461899999998</v>
      </c>
      <c r="AC723">
        <v>0</v>
      </c>
      <c r="AD723">
        <v>1151</v>
      </c>
      <c r="AE723">
        <v>107946.07414</v>
      </c>
      <c r="AF723">
        <v>373438.56659</v>
      </c>
      <c r="AG723">
        <v>83042.288739999989</v>
      </c>
      <c r="AH723">
        <v>290396.27785000001</v>
      </c>
      <c r="AI723">
        <v>111641.39935000001</v>
      </c>
      <c r="AJ723">
        <v>261797.16724000001</v>
      </c>
      <c r="AM723" t="s">
        <v>42</v>
      </c>
      <c r="AN723" t="s">
        <v>43</v>
      </c>
      <c r="AO723" t="s">
        <v>44</v>
      </c>
      <c r="AP723" t="s">
        <v>45</v>
      </c>
      <c r="AQ723" t="s">
        <v>46</v>
      </c>
      <c r="AR723">
        <v>0</v>
      </c>
      <c r="AS723">
        <v>16.529989031790329</v>
      </c>
      <c r="AT723">
        <v>3.4481865785606372E-2</v>
      </c>
      <c r="AU723">
        <v>7.5215605973655092E-2</v>
      </c>
      <c r="AV723">
        <v>0.25159491231332359</v>
      </c>
      <c r="AW723" t="s">
        <v>47</v>
      </c>
      <c r="AX723">
        <v>1</v>
      </c>
      <c r="AY723">
        <v>0.29895519461055459</v>
      </c>
      <c r="AZ723">
        <v>93.784599600347519</v>
      </c>
      <c r="BA723">
        <v>707.71930993049523</v>
      </c>
      <c r="BB723">
        <v>72.147948514335354</v>
      </c>
      <c r="BC723" t="s">
        <v>3685</v>
      </c>
      <c r="BD723" t="s">
        <v>2173</v>
      </c>
      <c r="BE723" t="s">
        <v>2174</v>
      </c>
      <c r="BF723" t="s">
        <v>2184</v>
      </c>
      <c r="BG723">
        <v>0</v>
      </c>
      <c r="BH723">
        <v>-1.6064286170404209E-2</v>
      </c>
      <c r="BI723">
        <v>18.219580423020879</v>
      </c>
      <c r="BJ723">
        <v>0.16737356028172631</v>
      </c>
      <c r="BK723">
        <v>-14.333637374622549</v>
      </c>
      <c r="BL723">
        <v>-0.15470993888738599</v>
      </c>
      <c r="BM723">
        <v>4.2731163908595438</v>
      </c>
      <c r="BN723" t="s">
        <v>49</v>
      </c>
      <c r="BO723" t="s">
        <v>48</v>
      </c>
      <c r="BP723" t="s">
        <v>48</v>
      </c>
      <c r="BQ723" t="s">
        <v>3731</v>
      </c>
      <c r="BR723" t="s">
        <v>2168</v>
      </c>
      <c r="BS723">
        <v>-5.3453947368421053</v>
      </c>
      <c r="BT723">
        <v>-5.4935653804229823E-2</v>
      </c>
      <c r="BU723">
        <v>-1.3640033532703379</v>
      </c>
      <c r="BV723" t="s">
        <v>48</v>
      </c>
      <c r="BW723" t="s">
        <v>2182</v>
      </c>
      <c r="BX723" t="s">
        <v>2167</v>
      </c>
      <c r="BY723">
        <v>141.07128361470569</v>
      </c>
      <c r="BZ723">
        <v>5.5263524535443309E-2</v>
      </c>
      <c r="CA723">
        <v>0.43232779663710991</v>
      </c>
      <c r="CB723">
        <v>0.1156263664188894</v>
      </c>
      <c r="CC723">
        <v>1.6064286170404209E-2</v>
      </c>
      <c r="CD723" t="s">
        <v>3685</v>
      </c>
      <c r="CE723">
        <v>0.26745068746052569</v>
      </c>
      <c r="CF723">
        <v>13.443060408624421</v>
      </c>
      <c r="CG723">
        <v>7.1033220625261126</v>
      </c>
      <c r="CH723">
        <v>61.371674284539473</v>
      </c>
      <c r="CI723">
        <v>566.64802631578948</v>
      </c>
    </row>
    <row r="724" spans="1:87">
      <c r="A724">
        <v>889</v>
      </c>
      <c r="B724">
        <v>759</v>
      </c>
      <c r="C724">
        <v>764</v>
      </c>
      <c r="D724">
        <v>790</v>
      </c>
      <c r="E724">
        <v>803</v>
      </c>
      <c r="F724" t="s">
        <v>1177</v>
      </c>
      <c r="H724">
        <v>2001</v>
      </c>
      <c r="J724">
        <v>1997</v>
      </c>
      <c r="L724">
        <v>410379491</v>
      </c>
      <c r="M724">
        <v>69862</v>
      </c>
      <c r="N724">
        <v>6971865579</v>
      </c>
      <c r="O724" t="s">
        <v>2200</v>
      </c>
      <c r="P724" t="s">
        <v>769</v>
      </c>
      <c r="Q724" t="s">
        <v>2365</v>
      </c>
      <c r="S724" t="s">
        <v>2000</v>
      </c>
      <c r="U724">
        <v>400</v>
      </c>
      <c r="V724" t="s">
        <v>113</v>
      </c>
      <c r="W724">
        <v>2023</v>
      </c>
      <c r="X724">
        <v>885474</v>
      </c>
      <c r="Y724">
        <v>129227</v>
      </c>
      <c r="Z724">
        <v>139567</v>
      </c>
      <c r="AA724">
        <v>112749</v>
      </c>
      <c r="AB724">
        <v>30150</v>
      </c>
      <c r="AC724">
        <v>204008</v>
      </c>
      <c r="AD724">
        <v>1142</v>
      </c>
      <c r="AE724">
        <v>140227</v>
      </c>
      <c r="AF724">
        <v>824964</v>
      </c>
      <c r="AG724">
        <v>198156</v>
      </c>
      <c r="AH724">
        <v>626808</v>
      </c>
      <c r="AI724">
        <v>742065</v>
      </c>
      <c r="AJ724">
        <v>82899.8</v>
      </c>
      <c r="AM724" t="s">
        <v>0</v>
      </c>
      <c r="AN724" t="s">
        <v>75</v>
      </c>
      <c r="AO724" t="s">
        <v>335</v>
      </c>
      <c r="AP724" t="s">
        <v>336</v>
      </c>
      <c r="AQ724" t="s">
        <v>46</v>
      </c>
      <c r="AR724">
        <v>0.23039411659743819</v>
      </c>
      <c r="AS724">
        <v>-12.61335678186647</v>
      </c>
      <c r="AT724">
        <v>0.12733180195014199</v>
      </c>
      <c r="AU724">
        <v>0.1366714183891661</v>
      </c>
      <c r="AV724">
        <v>0.1519395201229003</v>
      </c>
      <c r="AW724" t="s">
        <v>57</v>
      </c>
      <c r="AX724">
        <v>0</v>
      </c>
      <c r="AY724">
        <v>0.89951197870452526</v>
      </c>
      <c r="AZ724">
        <v>122.79071803852889</v>
      </c>
      <c r="BA724">
        <v>775.37127845884413</v>
      </c>
      <c r="BB724">
        <v>173.51663747810861</v>
      </c>
      <c r="BC724" t="s">
        <v>3687</v>
      </c>
      <c r="BD724" t="s">
        <v>2173</v>
      </c>
      <c r="BE724" t="s">
        <v>2174</v>
      </c>
      <c r="BF724" t="s">
        <v>2185</v>
      </c>
      <c r="BG724">
        <v>1</v>
      </c>
      <c r="BH724">
        <v>1.555670002244422E-2</v>
      </c>
      <c r="BI724">
        <v>28.603552280476361</v>
      </c>
      <c r="BJ724">
        <v>0.25156424814369771</v>
      </c>
      <c r="BK724">
        <v>-6.8090200866113282</v>
      </c>
      <c r="BL724">
        <v>-7.0519251025416452E-2</v>
      </c>
      <c r="BM724">
        <v>6.4910823695116582</v>
      </c>
      <c r="BN724" t="s">
        <v>49</v>
      </c>
      <c r="BO724" t="s">
        <v>49</v>
      </c>
      <c r="BP724" t="s">
        <v>49</v>
      </c>
      <c r="BQ724" t="s">
        <v>3731</v>
      </c>
      <c r="BR724" t="s">
        <v>2168</v>
      </c>
      <c r="BS724">
        <v>7.0290534208059992</v>
      </c>
      <c r="BT724">
        <v>6.7930138914202409E-2</v>
      </c>
      <c r="BU724">
        <v>1.712755776121466</v>
      </c>
      <c r="BV724" t="s">
        <v>48</v>
      </c>
      <c r="BW724" t="s">
        <v>2180</v>
      </c>
      <c r="BX724" t="s">
        <v>2166</v>
      </c>
      <c r="BY724">
        <v>130.0760862845236</v>
      </c>
      <c r="BZ724">
        <v>0.11290252111226889</v>
      </c>
      <c r="CA724">
        <v>0.20130048518777369</v>
      </c>
      <c r="CB724">
        <v>0.15233151377036189</v>
      </c>
      <c r="CC724">
        <v>0.214837416574994</v>
      </c>
      <c r="CD724" t="s">
        <v>3687</v>
      </c>
      <c r="CE724">
        <v>0.7567369429252323</v>
      </c>
      <c r="CF724">
        <v>13.442314125687849</v>
      </c>
      <c r="CG724">
        <v>6.9726062513017526</v>
      </c>
      <c r="CH724">
        <v>106.7047797563261</v>
      </c>
      <c r="CI724">
        <v>645.2951921743205</v>
      </c>
    </row>
    <row r="725" spans="1:87">
      <c r="A725">
        <v>824</v>
      </c>
      <c r="B725">
        <v>918</v>
      </c>
      <c r="C725">
        <v>725</v>
      </c>
      <c r="D725">
        <v>800</v>
      </c>
      <c r="E725">
        <v>804</v>
      </c>
      <c r="F725" t="s">
        <v>1109</v>
      </c>
      <c r="L725">
        <v>290008643</v>
      </c>
      <c r="M725">
        <v>82864</v>
      </c>
      <c r="N725">
        <v>6570311220</v>
      </c>
      <c r="O725" t="s">
        <v>2198</v>
      </c>
      <c r="P725" t="s">
        <v>443</v>
      </c>
      <c r="Q725" t="s">
        <v>2405</v>
      </c>
      <c r="R725" t="s">
        <v>2635</v>
      </c>
      <c r="S725" t="s">
        <v>1986</v>
      </c>
      <c r="U725">
        <v>514</v>
      </c>
      <c r="V725" t="s">
        <v>113</v>
      </c>
      <c r="W725">
        <v>2023</v>
      </c>
      <c r="X725">
        <v>955488</v>
      </c>
      <c r="Y725">
        <v>26983</v>
      </c>
      <c r="Z725">
        <v>21140</v>
      </c>
      <c r="AA725">
        <v>18028</v>
      </c>
      <c r="AB725">
        <v>45540</v>
      </c>
      <c r="AC725">
        <v>830443</v>
      </c>
      <c r="AD725">
        <v>1607</v>
      </c>
      <c r="AE725">
        <v>142070</v>
      </c>
      <c r="AF725">
        <v>793736</v>
      </c>
      <c r="AG725">
        <v>357063</v>
      </c>
      <c r="AH725">
        <v>436673</v>
      </c>
      <c r="AI725">
        <v>439476</v>
      </c>
      <c r="AJ725">
        <v>354260</v>
      </c>
      <c r="AM725" t="s">
        <v>0</v>
      </c>
      <c r="AN725" t="s">
        <v>75</v>
      </c>
      <c r="AO725" t="s">
        <v>370</v>
      </c>
      <c r="AP725" t="s">
        <v>371</v>
      </c>
      <c r="AQ725" t="s">
        <v>46</v>
      </c>
      <c r="AR725">
        <v>0.86912970126260092</v>
      </c>
      <c r="AS725">
        <v>0</v>
      </c>
      <c r="AT725">
        <v>1.886784554070799E-2</v>
      </c>
      <c r="AU725">
        <v>2.2712841549331269E-2</v>
      </c>
      <c r="AV725">
        <v>4.1021580245565167E-2</v>
      </c>
      <c r="AW725" t="s">
        <v>47</v>
      </c>
      <c r="AX725">
        <v>1</v>
      </c>
      <c r="AY725">
        <v>0.55368031688117969</v>
      </c>
      <c r="AZ725">
        <v>88.406969508400749</v>
      </c>
      <c r="BA725">
        <v>594.57871810827623</v>
      </c>
      <c r="BB725">
        <v>222.1922837585563</v>
      </c>
      <c r="BC725" t="s">
        <v>3688</v>
      </c>
      <c r="BD725" t="s">
        <v>2175</v>
      </c>
      <c r="BE725" t="s">
        <v>2176</v>
      </c>
      <c r="BF725" t="s">
        <v>2185</v>
      </c>
      <c r="BG725">
        <v>1</v>
      </c>
      <c r="BH725">
        <v>2.5131954757550919E-2</v>
      </c>
      <c r="BI725">
        <v>38.736300435017448</v>
      </c>
      <c r="BJ725">
        <v>0.32740482616029348</v>
      </c>
      <c r="BK725">
        <v>0.53355103986772612</v>
      </c>
      <c r="BL725">
        <v>5.3213269911793759E-3</v>
      </c>
      <c r="BM725">
        <v>8.529431311913239</v>
      </c>
      <c r="BN725" t="s">
        <v>49</v>
      </c>
      <c r="BO725" t="s">
        <v>49</v>
      </c>
      <c r="BP725" t="s">
        <v>49</v>
      </c>
      <c r="BQ725" t="s">
        <v>3728</v>
      </c>
      <c r="BR725" t="s">
        <v>2165</v>
      </c>
      <c r="BS725">
        <v>-9.921524663677129</v>
      </c>
      <c r="BT725">
        <v>-0.10448894740244261</v>
      </c>
      <c r="BU725">
        <v>-2.5784002765157128</v>
      </c>
      <c r="BV725" t="s">
        <v>49</v>
      </c>
      <c r="BW725" t="s">
        <v>2182</v>
      </c>
      <c r="BX725" t="s">
        <v>2167</v>
      </c>
      <c r="BY725">
        <v>208.53163290648251</v>
      </c>
      <c r="BZ725">
        <v>9.3247065519784875E-3</v>
      </c>
      <c r="CA725">
        <v>1.6552271620148301E-2</v>
      </c>
      <c r="CB725">
        <v>9.7347131503514473E-3</v>
      </c>
      <c r="CC725">
        <v>0.84399774650504999</v>
      </c>
      <c r="CD725" t="s">
        <v>3688</v>
      </c>
      <c r="CE725">
        <v>0.58811946624304046</v>
      </c>
      <c r="CF725">
        <v>13.44257265755361</v>
      </c>
      <c r="CG725">
        <v>7.486613313139955</v>
      </c>
      <c r="CH725">
        <v>73.540919282511211</v>
      </c>
      <c r="CI725">
        <v>386.04708520179372</v>
      </c>
    </row>
    <row r="726" spans="1:87">
      <c r="A726">
        <v>324</v>
      </c>
      <c r="B726">
        <v>465</v>
      </c>
      <c r="C726">
        <v>536</v>
      </c>
      <c r="D726">
        <v>708</v>
      </c>
      <c r="E726">
        <v>805</v>
      </c>
      <c r="F726" t="s">
        <v>546</v>
      </c>
      <c r="H726">
        <v>1989</v>
      </c>
      <c r="L726">
        <v>532242263</v>
      </c>
      <c r="M726">
        <v>100273</v>
      </c>
      <c r="N726">
        <v>7561836633</v>
      </c>
      <c r="O726" t="s">
        <v>2200</v>
      </c>
      <c r="P726" t="s">
        <v>389</v>
      </c>
      <c r="Q726" t="s">
        <v>2047</v>
      </c>
      <c r="R726" t="s">
        <v>2553</v>
      </c>
      <c r="S726" t="s">
        <v>2017</v>
      </c>
      <c r="T726" t="s">
        <v>2721</v>
      </c>
      <c r="U726">
        <v>400</v>
      </c>
      <c r="V726" t="s">
        <v>2208</v>
      </c>
      <c r="W726">
        <v>2023</v>
      </c>
      <c r="X726">
        <v>2183056.38038</v>
      </c>
      <c r="Y726">
        <v>101412.42061</v>
      </c>
      <c r="Z726">
        <v>78429.513730000006</v>
      </c>
      <c r="AA726">
        <v>56930.656949999997</v>
      </c>
      <c r="AB726">
        <v>17552.817490000001</v>
      </c>
      <c r="AC726">
        <v>350963.77285000001</v>
      </c>
      <c r="AD726">
        <v>644.16343999999992</v>
      </c>
      <c r="AE726">
        <v>201155.71682</v>
      </c>
      <c r="AF726">
        <v>893767.16489999997</v>
      </c>
      <c r="AG726">
        <v>224620.94196</v>
      </c>
      <c r="AH726">
        <v>671146.22193999996</v>
      </c>
      <c r="AI726">
        <v>241107.50326999999</v>
      </c>
      <c r="AJ726">
        <v>654659.66063000006</v>
      </c>
      <c r="AM726" t="s">
        <v>47</v>
      </c>
      <c r="AN726" t="s">
        <v>186</v>
      </c>
      <c r="AO726" t="s">
        <v>300</v>
      </c>
      <c r="AP726" t="s">
        <v>301</v>
      </c>
      <c r="AQ726" t="s">
        <v>71</v>
      </c>
      <c r="AR726">
        <v>0.16076715929293059</v>
      </c>
      <c r="AS726">
        <v>9.5970577673308632</v>
      </c>
      <c r="AT726">
        <v>2.6078418066367209E-2</v>
      </c>
      <c r="AU726">
        <v>6.3697413807285871E-2</v>
      </c>
      <c r="AV726">
        <v>0.23612146522975361</v>
      </c>
      <c r="AW726" t="s">
        <v>57</v>
      </c>
      <c r="AX726">
        <v>0</v>
      </c>
      <c r="AY726">
        <v>0.2697654520536974</v>
      </c>
      <c r="AZ726">
        <v>312.2743458088836</v>
      </c>
      <c r="BA726">
        <v>3388.9790149841479</v>
      </c>
      <c r="BB726">
        <v>348.70178593184369</v>
      </c>
      <c r="BC726" t="s">
        <v>3687</v>
      </c>
      <c r="BD726" t="s">
        <v>2173</v>
      </c>
      <c r="BE726" t="s">
        <v>2174</v>
      </c>
      <c r="BF726" t="s">
        <v>2184</v>
      </c>
      <c r="BG726">
        <v>0</v>
      </c>
      <c r="BH726">
        <v>-2.593556701834376E-2</v>
      </c>
      <c r="BI726">
        <v>217.28859075197221</v>
      </c>
      <c r="BJ726">
        <v>1.154641554664861</v>
      </c>
      <c r="BK726">
        <v>129.91926866084941</v>
      </c>
      <c r="BL726">
        <v>0.83255805549574724</v>
      </c>
      <c r="BM726">
        <v>33.463839322911767</v>
      </c>
      <c r="BN726" t="s">
        <v>48</v>
      </c>
      <c r="BO726" t="s">
        <v>49</v>
      </c>
      <c r="BP726" t="s">
        <v>48</v>
      </c>
      <c r="BQ726" t="s">
        <v>3729</v>
      </c>
      <c r="BR726" t="s">
        <v>2165</v>
      </c>
      <c r="BS726">
        <v>55.220106024096367</v>
      </c>
      <c r="BT726">
        <v>0.43967396249459689</v>
      </c>
      <c r="BU726">
        <v>11.61870870375652</v>
      </c>
      <c r="BV726" t="s">
        <v>48</v>
      </c>
      <c r="BW726" t="s">
        <v>2180</v>
      </c>
      <c r="BX726" t="s">
        <v>2166</v>
      </c>
      <c r="BY726">
        <v>1731.0634852370149</v>
      </c>
      <c r="BZ726">
        <v>1.7385335504657519E-2</v>
      </c>
      <c r="CA726">
        <v>0.2718041594027798</v>
      </c>
      <c r="CB726">
        <v>3.9538034538122283E-2</v>
      </c>
      <c r="CC726">
        <v>0.18670272631127441</v>
      </c>
      <c r="CD726" t="s">
        <v>3687</v>
      </c>
      <c r="CE726">
        <v>0.14546515632798629</v>
      </c>
      <c r="CF726">
        <v>13.44159490755157</v>
      </c>
      <c r="CG726">
        <v>6.0282785202306979</v>
      </c>
      <c r="CH726">
        <v>99.999919253012052</v>
      </c>
      <c r="CI726">
        <v>1657.915529747132</v>
      </c>
    </row>
    <row r="727" spans="1:87">
      <c r="B727">
        <v>1393</v>
      </c>
      <c r="C727">
        <v>1069</v>
      </c>
      <c r="D727">
        <v>947</v>
      </c>
      <c r="E727">
        <v>807</v>
      </c>
      <c r="F727" t="s">
        <v>2654</v>
      </c>
      <c r="L727" t="s">
        <v>3181</v>
      </c>
      <c r="M727">
        <v>72637</v>
      </c>
      <c r="N727">
        <v>1230007489</v>
      </c>
      <c r="O727" t="s">
        <v>2200</v>
      </c>
      <c r="P727" t="s">
        <v>3182</v>
      </c>
      <c r="Q727" t="s">
        <v>2404</v>
      </c>
      <c r="S727" t="s">
        <v>2000</v>
      </c>
      <c r="U727">
        <v>500</v>
      </c>
      <c r="V727" t="s">
        <v>113</v>
      </c>
      <c r="W727">
        <v>2023</v>
      </c>
      <c r="X727">
        <v>448146</v>
      </c>
      <c r="Y727">
        <v>19812</v>
      </c>
      <c r="Z727">
        <v>26897</v>
      </c>
      <c r="AA727">
        <v>21437</v>
      </c>
      <c r="AB727">
        <v>6748</v>
      </c>
      <c r="AC727">
        <v>445761</v>
      </c>
      <c r="AD727">
        <v>453</v>
      </c>
      <c r="AE727">
        <v>61651</v>
      </c>
      <c r="AF727">
        <v>877282</v>
      </c>
      <c r="AG727">
        <v>86613</v>
      </c>
      <c r="AH727">
        <v>790669</v>
      </c>
      <c r="AI727">
        <v>731715</v>
      </c>
      <c r="AJ727">
        <v>145566</v>
      </c>
      <c r="AM727" t="s">
        <v>0</v>
      </c>
      <c r="AN727" t="s">
        <v>75</v>
      </c>
      <c r="AO727" t="s">
        <v>1076</v>
      </c>
      <c r="AP727" t="s">
        <v>1077</v>
      </c>
      <c r="AQ727" t="s">
        <v>46</v>
      </c>
      <c r="AR727">
        <v>0.99467807366349359</v>
      </c>
      <c r="AS727">
        <v>-20.424355141202529</v>
      </c>
      <c r="AT727">
        <v>4.7834857390225513E-2</v>
      </c>
      <c r="AU727">
        <v>2.4435700265137091E-2</v>
      </c>
      <c r="AV727">
        <v>2.929692571561332E-2</v>
      </c>
      <c r="AW727" t="s">
        <v>47</v>
      </c>
      <c r="AX727">
        <v>1</v>
      </c>
      <c r="AY727">
        <v>0.83407045852986839</v>
      </c>
      <c r="AZ727">
        <v>136.0949227373068</v>
      </c>
      <c r="BA727">
        <v>989.28476821192055</v>
      </c>
      <c r="BB727">
        <v>191.19867549668871</v>
      </c>
      <c r="BC727" t="s">
        <v>3688</v>
      </c>
      <c r="BD727" t="s">
        <v>2175</v>
      </c>
      <c r="BE727" t="s">
        <v>2176</v>
      </c>
      <c r="BF727" t="s">
        <v>2185</v>
      </c>
      <c r="BG727">
        <v>1</v>
      </c>
      <c r="BH727">
        <v>4.0069368256159246E-3</v>
      </c>
      <c r="BI727">
        <v>-34.788758217868462</v>
      </c>
      <c r="BJ727">
        <v>-0.42753831194675662</v>
      </c>
      <c r="BK727">
        <v>-52.745476969469898</v>
      </c>
      <c r="BL727">
        <v>-0.74962181111586901</v>
      </c>
      <c r="BM727">
        <v>-10.13706113820882</v>
      </c>
      <c r="BN727" t="s">
        <v>49</v>
      </c>
      <c r="BO727" t="s">
        <v>49</v>
      </c>
      <c r="BP727" t="s">
        <v>49</v>
      </c>
      <c r="BQ727" t="s">
        <v>3730</v>
      </c>
      <c r="BR727" t="s">
        <v>2168</v>
      </c>
      <c r="BS727">
        <v>-52.910602910602911</v>
      </c>
      <c r="BT727">
        <v>-0.75312232518267219</v>
      </c>
      <c r="BU727">
        <v>-17.161775394183049</v>
      </c>
      <c r="BV727" t="s">
        <v>49</v>
      </c>
      <c r="BW727" t="s">
        <v>2182</v>
      </c>
      <c r="BX727" t="s">
        <v>2167</v>
      </c>
      <c r="BY727">
        <v>274.91678484393719</v>
      </c>
      <c r="BZ727">
        <v>3.075570921769093E-2</v>
      </c>
      <c r="CA727">
        <v>3.7506698892331498E-2</v>
      </c>
      <c r="CB727">
        <v>2.82061547495129E-2</v>
      </c>
      <c r="CC727">
        <v>0.99067113683787766</v>
      </c>
      <c r="CD727" t="s">
        <v>3688</v>
      </c>
      <c r="CE727">
        <v>0.75202978621186645</v>
      </c>
      <c r="CF727">
        <v>13.44041266310948</v>
      </c>
      <c r="CG727">
        <v>6.8690144506657056</v>
      </c>
      <c r="CH727">
        <v>98.083160083160081</v>
      </c>
      <c r="CI727">
        <v>714.36798336798336</v>
      </c>
    </row>
    <row r="728" spans="1:87">
      <c r="A728">
        <v>689</v>
      </c>
      <c r="B728">
        <v>509</v>
      </c>
      <c r="C728">
        <v>569</v>
      </c>
      <c r="D728">
        <v>698</v>
      </c>
      <c r="E728">
        <v>808</v>
      </c>
      <c r="F728" t="s">
        <v>977</v>
      </c>
      <c r="H728">
        <v>1992</v>
      </c>
      <c r="J728">
        <v>2001</v>
      </c>
      <c r="L728">
        <v>530549632</v>
      </c>
      <c r="M728">
        <v>1075665</v>
      </c>
      <c r="N728">
        <v>7530010984</v>
      </c>
      <c r="O728" t="s">
        <v>2223</v>
      </c>
      <c r="P728" t="s">
        <v>323</v>
      </c>
      <c r="Q728" t="s">
        <v>2037</v>
      </c>
      <c r="S728" t="s">
        <v>1991</v>
      </c>
      <c r="U728">
        <v>400</v>
      </c>
      <c r="V728" t="s">
        <v>113</v>
      </c>
      <c r="W728">
        <v>2023</v>
      </c>
      <c r="X728">
        <v>1105258.20215</v>
      </c>
      <c r="Y728">
        <v>11028.88694</v>
      </c>
      <c r="Z728">
        <v>8262.7146599999996</v>
      </c>
      <c r="AA728">
        <v>5816.4196599999996</v>
      </c>
      <c r="AB728">
        <v>10933.87162</v>
      </c>
      <c r="AC728">
        <v>252932</v>
      </c>
      <c r="AD728">
        <v>345</v>
      </c>
      <c r="AE728">
        <v>42373</v>
      </c>
      <c r="AF728">
        <v>434553</v>
      </c>
      <c r="AG728">
        <v>165883</v>
      </c>
      <c r="AH728">
        <v>268670</v>
      </c>
      <c r="AI728">
        <v>136562</v>
      </c>
      <c r="AJ728">
        <v>297991</v>
      </c>
      <c r="AM728" t="s">
        <v>42</v>
      </c>
      <c r="AN728" t="s">
        <v>43</v>
      </c>
      <c r="AO728" t="s">
        <v>87</v>
      </c>
      <c r="AP728" t="s">
        <v>88</v>
      </c>
      <c r="AQ728" t="s">
        <v>46</v>
      </c>
      <c r="AR728">
        <v>0.22884426418006651</v>
      </c>
      <c r="AS728">
        <v>-21.197894672273591</v>
      </c>
      <c r="AT728">
        <v>5.2624985263041964E-3</v>
      </c>
      <c r="AU728">
        <v>1.3384833748702691E-2</v>
      </c>
      <c r="AV728">
        <v>4.2591787320045107E-2</v>
      </c>
      <c r="AW728" t="s">
        <v>57</v>
      </c>
      <c r="AX728">
        <v>0</v>
      </c>
      <c r="AY728">
        <v>0.31425855994550722</v>
      </c>
      <c r="AZ728">
        <v>122.8202898550725</v>
      </c>
      <c r="BA728">
        <v>3203.646962753623</v>
      </c>
      <c r="BB728">
        <v>480.82028985507247</v>
      </c>
      <c r="BC728" t="s">
        <v>3687</v>
      </c>
      <c r="BD728" t="s">
        <v>2173</v>
      </c>
      <c r="BE728" t="s">
        <v>2174</v>
      </c>
      <c r="BF728" t="s">
        <v>2185</v>
      </c>
      <c r="BG728">
        <v>1</v>
      </c>
      <c r="BH728">
        <v>0.18609283917834449</v>
      </c>
      <c r="BI728">
        <v>60.866656918781878</v>
      </c>
      <c r="BJ728">
        <v>0.47540561793867647</v>
      </c>
      <c r="BK728">
        <v>16.570041245494139</v>
      </c>
      <c r="BL728">
        <v>0.15332211876956409</v>
      </c>
      <c r="BM728">
        <v>12.62025572047529</v>
      </c>
      <c r="BN728" t="s">
        <v>48</v>
      </c>
      <c r="BO728" t="s">
        <v>49</v>
      </c>
      <c r="BP728" t="s">
        <v>48</v>
      </c>
      <c r="BQ728" t="s">
        <v>3728</v>
      </c>
      <c r="BR728" t="s">
        <v>2165</v>
      </c>
      <c r="BS728">
        <v>30.68181818181818</v>
      </c>
      <c r="BT728">
        <v>0.26759531388504421</v>
      </c>
      <c r="BU728">
        <v>6.918730138869722</v>
      </c>
      <c r="BV728" t="s">
        <v>49</v>
      </c>
      <c r="BW728" t="s">
        <v>2180</v>
      </c>
      <c r="BX728" t="s">
        <v>2166</v>
      </c>
      <c r="BY728">
        <v>601.12871612483559</v>
      </c>
      <c r="BZ728">
        <v>1.24825854656256E-2</v>
      </c>
      <c r="CA728">
        <v>0.1116014118779929</v>
      </c>
      <c r="CB728">
        <v>2.8750449375299619E-2</v>
      </c>
      <c r="CC728">
        <v>4.2751425001721993E-2</v>
      </c>
      <c r="CD728" t="s">
        <v>3685</v>
      </c>
      <c r="CE728">
        <v>0.2576172549387703</v>
      </c>
      <c r="CF728">
        <v>13.44018391480348</v>
      </c>
      <c r="CG728">
        <v>5.575949103146316</v>
      </c>
      <c r="CH728">
        <v>82.762709810606069</v>
      </c>
      <c r="CI728">
        <v>2602.5182466287879</v>
      </c>
    </row>
    <row r="729" spans="1:87">
      <c r="B729">
        <v>1545</v>
      </c>
      <c r="C729">
        <v>1074</v>
      </c>
      <c r="D729">
        <v>1144</v>
      </c>
      <c r="E729">
        <v>809</v>
      </c>
      <c r="F729" t="s">
        <v>2348</v>
      </c>
      <c r="L729" t="s">
        <v>2868</v>
      </c>
      <c r="M729">
        <v>697570</v>
      </c>
      <c r="N729">
        <v>5220003517</v>
      </c>
      <c r="O729" t="s">
        <v>2198</v>
      </c>
      <c r="P729" t="s">
        <v>274</v>
      </c>
      <c r="Q729" t="s">
        <v>2032</v>
      </c>
      <c r="S729" t="s">
        <v>2010</v>
      </c>
      <c r="U729">
        <v>540</v>
      </c>
      <c r="V729" t="s">
        <v>113</v>
      </c>
      <c r="W729">
        <v>2023</v>
      </c>
      <c r="X729">
        <v>243657.64671999999</v>
      </c>
      <c r="Y729">
        <v>9967.0870899999991</v>
      </c>
      <c r="Z729">
        <v>8.1358599999999992</v>
      </c>
      <c r="AA729">
        <v>-91.078140000000005</v>
      </c>
      <c r="AB729">
        <v>434.40071</v>
      </c>
      <c r="AC729">
        <v>157376</v>
      </c>
      <c r="AD729">
        <v>18</v>
      </c>
      <c r="AE729">
        <v>3479.99775</v>
      </c>
      <c r="AF729">
        <v>165855.25695000001</v>
      </c>
      <c r="AG729">
        <v>2465.30168</v>
      </c>
      <c r="AH729">
        <v>163389.95527000001</v>
      </c>
      <c r="AI729">
        <v>137995.83160999999</v>
      </c>
      <c r="AJ729">
        <v>27859.425340000002</v>
      </c>
      <c r="AM729" t="s">
        <v>42</v>
      </c>
      <c r="AN729" t="s">
        <v>43</v>
      </c>
      <c r="AO729" t="s">
        <v>87</v>
      </c>
      <c r="AP729" t="s">
        <v>88</v>
      </c>
      <c r="AQ729" t="s">
        <v>46</v>
      </c>
      <c r="AR729">
        <v>0.64588984634185997</v>
      </c>
      <c r="AS729">
        <v>-52.426013969585192</v>
      </c>
      <c r="AT729">
        <v>-3.7379553330687279E-4</v>
      </c>
      <c r="AU729">
        <v>-5.4914231646849222E-4</v>
      </c>
      <c r="AV729">
        <v>-6.6000645771245115E-4</v>
      </c>
      <c r="AW729" t="s">
        <v>47</v>
      </c>
      <c r="AX729">
        <v>1</v>
      </c>
      <c r="AY729">
        <v>0.83202567194841037</v>
      </c>
      <c r="AZ729">
        <v>193.33320833333329</v>
      </c>
      <c r="BA729">
        <v>13536.53592888889</v>
      </c>
      <c r="BB729">
        <v>136.96120444444441</v>
      </c>
      <c r="BC729" t="s">
        <v>3686</v>
      </c>
      <c r="BD729" t="s">
        <v>2175</v>
      </c>
      <c r="BE729" t="s">
        <v>2176</v>
      </c>
      <c r="BF729" t="s">
        <v>2184</v>
      </c>
      <c r="BG729">
        <v>0</v>
      </c>
      <c r="BH729">
        <v>-0.180055537559103</v>
      </c>
      <c r="BI729">
        <v>-64.489130727136839</v>
      </c>
      <c r="BJ729">
        <v>-1.03533135966887</v>
      </c>
      <c r="BK729">
        <v>-74.26748603415713</v>
      </c>
      <c r="BL729">
        <v>-1.357414858837984</v>
      </c>
      <c r="BM729">
        <v>-22.804794817194061</v>
      </c>
      <c r="BN729" t="s">
        <v>49</v>
      </c>
      <c r="BO729" t="s">
        <v>49</v>
      </c>
      <c r="BP729" t="s">
        <v>49</v>
      </c>
      <c r="BQ729" t="s">
        <v>3730</v>
      </c>
      <c r="BR729" t="s">
        <v>2168</v>
      </c>
      <c r="BS729">
        <v>-10</v>
      </c>
      <c r="BT729">
        <v>-0.1053605156578263</v>
      </c>
      <c r="BU729">
        <v>-2.599625357470325</v>
      </c>
      <c r="BV729" t="s">
        <v>49</v>
      </c>
      <c r="BW729" t="s">
        <v>2182</v>
      </c>
      <c r="BX729" t="s">
        <v>2167</v>
      </c>
      <c r="BY729">
        <v>-20770.93833311112</v>
      </c>
      <c r="BZ729">
        <v>1.261868137519846E-2</v>
      </c>
      <c r="CA729">
        <v>5.7646686529601331E-2</v>
      </c>
      <c r="CB729">
        <v>2.1575687280556401E-2</v>
      </c>
      <c r="CC729">
        <v>0.82594538390096295</v>
      </c>
      <c r="CD729" t="s">
        <v>3688</v>
      </c>
      <c r="CE729">
        <v>0.37427454342024269</v>
      </c>
      <c r="CF729">
        <v>13.43885079148253</v>
      </c>
      <c r="CG729">
        <v>2.9957322735539909</v>
      </c>
      <c r="CH729">
        <v>156.73671849999999</v>
      </c>
      <c r="CI729">
        <v>34307.474262000003</v>
      </c>
    </row>
    <row r="730" spans="1:87">
      <c r="A730">
        <v>1311</v>
      </c>
      <c r="E730">
        <v>810</v>
      </c>
      <c r="F730" t="s">
        <v>1542</v>
      </c>
      <c r="L730">
        <v>276110111</v>
      </c>
      <c r="M730">
        <v>31061</v>
      </c>
      <c r="N730">
        <v>6312199397</v>
      </c>
      <c r="O730" t="s">
        <v>2200</v>
      </c>
      <c r="P730" t="s">
        <v>291</v>
      </c>
      <c r="Q730" t="s">
        <v>2309</v>
      </c>
      <c r="S730" t="s">
        <v>1986</v>
      </c>
      <c r="U730">
        <v>500</v>
      </c>
      <c r="V730" t="s">
        <v>113</v>
      </c>
      <c r="W730">
        <v>2023</v>
      </c>
      <c r="X730">
        <v>608933</v>
      </c>
      <c r="Y730">
        <v>34786</v>
      </c>
      <c r="Z730">
        <v>36834</v>
      </c>
      <c r="AA730">
        <v>34911</v>
      </c>
      <c r="AB730">
        <v>29075</v>
      </c>
      <c r="AC730">
        <v>0</v>
      </c>
      <c r="AD730">
        <v>361</v>
      </c>
      <c r="AE730">
        <v>7305</v>
      </c>
      <c r="AF730">
        <v>313412</v>
      </c>
      <c r="AG730">
        <v>110139</v>
      </c>
      <c r="AH730">
        <v>203273</v>
      </c>
      <c r="AI730">
        <v>70945</v>
      </c>
      <c r="AJ730">
        <v>242467</v>
      </c>
      <c r="AM730" t="s">
        <v>0</v>
      </c>
      <c r="AN730" t="s">
        <v>75</v>
      </c>
      <c r="AO730" t="s">
        <v>93</v>
      </c>
      <c r="AP730" t="s">
        <v>94</v>
      </c>
      <c r="AQ730" t="s">
        <v>56</v>
      </c>
      <c r="AR730">
        <v>0</v>
      </c>
      <c r="AS730">
        <v>19.65828219751857</v>
      </c>
      <c r="AT730">
        <v>5.7331430551472821E-2</v>
      </c>
      <c r="AU730">
        <v>0.1113901190764872</v>
      </c>
      <c r="AV730">
        <v>0.49208541828176761</v>
      </c>
      <c r="AW730" t="s">
        <v>47</v>
      </c>
      <c r="AX730">
        <v>1</v>
      </c>
      <c r="AY730">
        <v>0.22636338110857271</v>
      </c>
      <c r="AZ730">
        <v>20.235457063711909</v>
      </c>
      <c r="BA730">
        <v>1686.795013850415</v>
      </c>
      <c r="BB730">
        <v>305.09418282548478</v>
      </c>
      <c r="BC730" t="s">
        <v>3685</v>
      </c>
      <c r="BD730" t="s">
        <v>2173</v>
      </c>
      <c r="BE730" t="s">
        <v>2174</v>
      </c>
      <c r="BF730" t="s">
        <v>2184</v>
      </c>
      <c r="BG730">
        <v>0</v>
      </c>
      <c r="BH730">
        <v>0</v>
      </c>
      <c r="BI730">
        <v>-11.22882158966001</v>
      </c>
      <c r="BJ730">
        <v>-0.1191081561245078</v>
      </c>
      <c r="BK730">
        <v>-35.673059122942021</v>
      </c>
      <c r="BL730">
        <v>-0.44119165529362009</v>
      </c>
      <c r="BM730">
        <v>-2.9338070852103599</v>
      </c>
      <c r="BN730" t="s">
        <v>49</v>
      </c>
      <c r="BO730" t="s">
        <v>48</v>
      </c>
      <c r="BP730" t="s">
        <v>48</v>
      </c>
      <c r="BQ730" t="s">
        <v>3730</v>
      </c>
      <c r="BR730" t="s">
        <v>2168</v>
      </c>
      <c r="BS730">
        <v>-1.902173913043478</v>
      </c>
      <c r="BT730">
        <v>-1.920497983605074E-2</v>
      </c>
      <c r="BU730">
        <v>-0.47897374066597781</v>
      </c>
      <c r="BV730" t="s">
        <v>49</v>
      </c>
      <c r="BW730" t="s">
        <v>2182</v>
      </c>
      <c r="BX730" t="s">
        <v>2167</v>
      </c>
      <c r="BY730">
        <v>-177.22129049741059</v>
      </c>
      <c r="BZ730">
        <v>1.72780257683415E-2</v>
      </c>
      <c r="CA730">
        <v>0.23354154761670179</v>
      </c>
      <c r="CB730">
        <v>3.9786364811290033E-2</v>
      </c>
      <c r="CC730">
        <v>0</v>
      </c>
      <c r="CD730" t="s">
        <v>3685</v>
      </c>
      <c r="CE730">
        <v>0.17036097095917629</v>
      </c>
      <c r="CF730">
        <v>13.43857168034393</v>
      </c>
      <c r="CG730">
        <v>5.9080829381689313</v>
      </c>
      <c r="CH730">
        <v>97.176630434782609</v>
      </c>
      <c r="CI730">
        <v>1864.016304347826</v>
      </c>
    </row>
    <row r="731" spans="1:87">
      <c r="A731">
        <v>857</v>
      </c>
      <c r="B731">
        <v>835</v>
      </c>
      <c r="C731">
        <v>825</v>
      </c>
      <c r="D731">
        <v>753</v>
      </c>
      <c r="E731">
        <v>811</v>
      </c>
      <c r="F731" t="s">
        <v>1144</v>
      </c>
      <c r="J731">
        <v>1998</v>
      </c>
      <c r="L731" t="s">
        <v>3337</v>
      </c>
      <c r="M731">
        <v>60990</v>
      </c>
      <c r="N731">
        <v>1132055642</v>
      </c>
      <c r="O731" t="s">
        <v>2200</v>
      </c>
      <c r="P731" t="s">
        <v>276</v>
      </c>
      <c r="Q731" t="s">
        <v>2033</v>
      </c>
      <c r="R731" t="s">
        <v>2579</v>
      </c>
      <c r="S731" t="s">
        <v>2006</v>
      </c>
      <c r="U731">
        <v>500</v>
      </c>
      <c r="V731" t="s">
        <v>113</v>
      </c>
      <c r="W731">
        <v>2023</v>
      </c>
      <c r="X731">
        <v>920277.56094000011</v>
      </c>
      <c r="Y731">
        <v>29908</v>
      </c>
      <c r="Z731">
        <v>30802</v>
      </c>
      <c r="AA731">
        <v>24656</v>
      </c>
      <c r="AB731">
        <v>20492</v>
      </c>
      <c r="AC731">
        <v>612919</v>
      </c>
      <c r="AD731">
        <v>609</v>
      </c>
      <c r="AE731">
        <v>70620</v>
      </c>
      <c r="AF731">
        <v>397845.69812999998</v>
      </c>
      <c r="AG731">
        <v>120719</v>
      </c>
      <c r="AH731">
        <v>277126.80617</v>
      </c>
      <c r="AI731">
        <v>237407.91016999999</v>
      </c>
      <c r="AJ731">
        <v>160437.78795999999</v>
      </c>
      <c r="AM731" t="s">
        <v>0</v>
      </c>
      <c r="AN731" t="s">
        <v>75</v>
      </c>
      <c r="AO731" t="s">
        <v>166</v>
      </c>
      <c r="AP731" t="s">
        <v>167</v>
      </c>
      <c r="AQ731" t="s">
        <v>71</v>
      </c>
      <c r="AR731">
        <v>0.66601536972600472</v>
      </c>
      <c r="AS731">
        <v>-0.9397592980899927</v>
      </c>
      <c r="AT731">
        <v>2.679191696776307E-2</v>
      </c>
      <c r="AU731">
        <v>6.1973775551403383E-2</v>
      </c>
      <c r="AV731">
        <v>0.1038550062731467</v>
      </c>
      <c r="AW731" t="s">
        <v>47</v>
      </c>
      <c r="AX731">
        <v>1</v>
      </c>
      <c r="AY731">
        <v>0.59673363639695465</v>
      </c>
      <c r="AZ731">
        <v>115.9605911330049</v>
      </c>
      <c r="BA731">
        <v>1511.128999901478</v>
      </c>
      <c r="BB731">
        <v>198.2249589490969</v>
      </c>
      <c r="BC731" t="s">
        <v>3686</v>
      </c>
      <c r="BD731" t="s">
        <v>2175</v>
      </c>
      <c r="BE731" t="s">
        <v>2176</v>
      </c>
      <c r="BF731" t="s">
        <v>2184</v>
      </c>
      <c r="BG731">
        <v>0</v>
      </c>
      <c r="BH731">
        <v>-8.0343302683686391E-2</v>
      </c>
      <c r="BI731">
        <v>34.323361995910233</v>
      </c>
      <c r="BJ731">
        <v>0.2950798562171375</v>
      </c>
      <c r="BK731">
        <v>-2.664230437746212</v>
      </c>
      <c r="BL731">
        <v>-2.7003642951974879E-2</v>
      </c>
      <c r="BM731">
        <v>7.6559129712623353</v>
      </c>
      <c r="BN731" t="s">
        <v>48</v>
      </c>
      <c r="BO731" t="s">
        <v>49</v>
      </c>
      <c r="BP731" t="s">
        <v>48</v>
      </c>
      <c r="BQ731" t="s">
        <v>3731</v>
      </c>
      <c r="BR731" t="s">
        <v>2168</v>
      </c>
      <c r="BS731">
        <v>-4.9921996879875197</v>
      </c>
      <c r="BT731">
        <v>-5.1211189210772723E-2</v>
      </c>
      <c r="BU731">
        <v>-1.272119013124595</v>
      </c>
      <c r="BV731" t="s">
        <v>49</v>
      </c>
      <c r="BW731" t="s">
        <v>2182</v>
      </c>
      <c r="BX731" t="s">
        <v>2167</v>
      </c>
      <c r="BY731">
        <v>442.29748664094751</v>
      </c>
      <c r="BZ731">
        <v>3.457491450415328E-2</v>
      </c>
      <c r="CA731">
        <v>9.4751241990064086E-2</v>
      </c>
      <c r="CB731">
        <v>6.3379433791127204E-2</v>
      </c>
      <c r="CC731">
        <v>0.74635867240969112</v>
      </c>
      <c r="CD731" t="s">
        <v>3686</v>
      </c>
      <c r="CE731">
        <v>0.66890346194906203</v>
      </c>
      <c r="CF731">
        <v>13.43735074398071</v>
      </c>
      <c r="CG731">
        <v>6.4630294569206699</v>
      </c>
      <c r="CH731">
        <v>76.904944602184088</v>
      </c>
      <c r="CI731">
        <v>1068.831513260531</v>
      </c>
    </row>
    <row r="732" spans="1:87">
      <c r="A732">
        <v>869</v>
      </c>
      <c r="B732">
        <v>916</v>
      </c>
      <c r="C732">
        <v>852</v>
      </c>
      <c r="D732">
        <v>840</v>
      </c>
      <c r="E732">
        <v>812</v>
      </c>
      <c r="F732" t="s">
        <v>1158</v>
      </c>
      <c r="H732">
        <v>1988</v>
      </c>
      <c r="J732">
        <v>2001</v>
      </c>
      <c r="L732">
        <v>634247310</v>
      </c>
      <c r="M732">
        <v>56437</v>
      </c>
      <c r="N732">
        <v>7772611871</v>
      </c>
      <c r="O732" t="s">
        <v>2200</v>
      </c>
      <c r="P732" t="s">
        <v>1159</v>
      </c>
      <c r="Q732" t="s">
        <v>2117</v>
      </c>
      <c r="S732" t="s">
        <v>2000</v>
      </c>
      <c r="U732">
        <v>400</v>
      </c>
      <c r="V732" t="s">
        <v>113</v>
      </c>
      <c r="W732">
        <v>2023</v>
      </c>
      <c r="X732">
        <v>908235.56351999997</v>
      </c>
      <c r="Y732">
        <v>116501.20084999999</v>
      </c>
      <c r="Z732">
        <v>88144.468970000002</v>
      </c>
      <c r="AA732">
        <v>72362.391860000003</v>
      </c>
      <c r="AB732">
        <v>19600.198189999999</v>
      </c>
      <c r="AC732">
        <v>1675</v>
      </c>
      <c r="AD732">
        <v>2006</v>
      </c>
      <c r="AE732">
        <v>189697.41657999999</v>
      </c>
      <c r="AF732">
        <v>891681.12700999994</v>
      </c>
      <c r="AG732">
        <v>138400.56297999999</v>
      </c>
      <c r="AH732">
        <v>753280.56403000001</v>
      </c>
      <c r="AI732">
        <v>295989.79229999997</v>
      </c>
      <c r="AJ732">
        <v>595691.33471000008</v>
      </c>
      <c r="AM732" t="s">
        <v>42</v>
      </c>
      <c r="AN732" t="s">
        <v>43</v>
      </c>
      <c r="AO732" t="s">
        <v>44</v>
      </c>
      <c r="AP732" t="s">
        <v>45</v>
      </c>
      <c r="AQ732" t="s">
        <v>46</v>
      </c>
      <c r="AR732">
        <v>1.844235204255042E-3</v>
      </c>
      <c r="AS732">
        <v>5.5698909272129837</v>
      </c>
      <c r="AT732">
        <v>7.9673594347648036E-2</v>
      </c>
      <c r="AU732">
        <v>8.115276825769184E-2</v>
      </c>
      <c r="AV732">
        <v>0.24447597093705581</v>
      </c>
      <c r="AW732" t="s">
        <v>57</v>
      </c>
      <c r="AX732">
        <v>0</v>
      </c>
      <c r="AY732">
        <v>0.33194578570090177</v>
      </c>
      <c r="AZ732">
        <v>94.565013250249265</v>
      </c>
      <c r="BA732">
        <v>452.75950325024922</v>
      </c>
      <c r="BB732">
        <v>68.993301585244268</v>
      </c>
      <c r="BC732" t="s">
        <v>3685</v>
      </c>
      <c r="BD732" t="s">
        <v>2173</v>
      </c>
      <c r="BE732" t="s">
        <v>2174</v>
      </c>
      <c r="BF732" t="s">
        <v>2185</v>
      </c>
      <c r="BG732">
        <v>1</v>
      </c>
      <c r="BH732">
        <v>6.0714107555927786E-4</v>
      </c>
      <c r="BI732">
        <v>32.653232951981167</v>
      </c>
      <c r="BJ732">
        <v>0.28256826634526178</v>
      </c>
      <c r="BK732">
        <v>-3.8744688753759622</v>
      </c>
      <c r="BL732">
        <v>-3.9515232823852393E-2</v>
      </c>
      <c r="BM732">
        <v>7.3197024038752723</v>
      </c>
      <c r="BN732" t="s">
        <v>49</v>
      </c>
      <c r="BO732" t="s">
        <v>49</v>
      </c>
      <c r="BP732" t="s">
        <v>49</v>
      </c>
      <c r="BQ732" t="s">
        <v>3731</v>
      </c>
      <c r="BR732" t="s">
        <v>2168</v>
      </c>
      <c r="BS732">
        <v>-2.8100775193798451</v>
      </c>
      <c r="BT732">
        <v>-2.850315807957227E-2</v>
      </c>
      <c r="BU732">
        <v>-0.71004612786984556</v>
      </c>
      <c r="BV732" t="s">
        <v>49</v>
      </c>
      <c r="BW732" t="s">
        <v>2182</v>
      </c>
      <c r="BX732" t="s">
        <v>2167</v>
      </c>
      <c r="BY732">
        <v>121.0400265060632</v>
      </c>
      <c r="BZ732">
        <v>0.1021048126905118</v>
      </c>
      <c r="CA732">
        <v>0.36394683548257778</v>
      </c>
      <c r="CB732">
        <v>0.1055903623192784</v>
      </c>
      <c r="CC732">
        <v>1.2370941286957639E-3</v>
      </c>
      <c r="CD732" t="s">
        <v>3685</v>
      </c>
      <c r="CE732">
        <v>0.29012578768344038</v>
      </c>
      <c r="CF732">
        <v>13.43669078878114</v>
      </c>
      <c r="CG732">
        <v>7.6324011266014544</v>
      </c>
      <c r="CH732">
        <v>68.494730537790701</v>
      </c>
      <c r="CI732">
        <v>331.71947674418612</v>
      </c>
    </row>
    <row r="733" spans="1:87">
      <c r="A733">
        <v>1064</v>
      </c>
      <c r="B733">
        <v>1081</v>
      </c>
      <c r="C733">
        <v>897</v>
      </c>
      <c r="D733">
        <v>872</v>
      </c>
      <c r="E733">
        <v>813</v>
      </c>
      <c r="F733" t="s">
        <v>2709</v>
      </c>
      <c r="J733">
        <v>2001</v>
      </c>
      <c r="L733">
        <v>570007259</v>
      </c>
      <c r="M733">
        <v>60888</v>
      </c>
      <c r="N733">
        <v>7640001443</v>
      </c>
      <c r="O733" t="s">
        <v>2198</v>
      </c>
      <c r="P733" t="s">
        <v>1327</v>
      </c>
      <c r="Q733" t="s">
        <v>2490</v>
      </c>
      <c r="R733" t="s">
        <v>2635</v>
      </c>
      <c r="S733" t="s">
        <v>2000</v>
      </c>
      <c r="U733">
        <v>500</v>
      </c>
      <c r="V733" t="s">
        <v>113</v>
      </c>
      <c r="W733">
        <v>2023</v>
      </c>
      <c r="X733">
        <v>740660</v>
      </c>
      <c r="Y733">
        <v>39019</v>
      </c>
      <c r="Z733">
        <v>43200</v>
      </c>
      <c r="AA733">
        <v>73569</v>
      </c>
      <c r="AB733">
        <v>16079</v>
      </c>
      <c r="AC733">
        <v>651142</v>
      </c>
      <c r="AD733">
        <v>697</v>
      </c>
      <c r="AE733">
        <v>84197</v>
      </c>
      <c r="AF733">
        <v>557639</v>
      </c>
      <c r="AG733">
        <v>136915</v>
      </c>
      <c r="AH733">
        <v>420724</v>
      </c>
      <c r="AI733">
        <v>127721</v>
      </c>
      <c r="AJ733">
        <v>429918</v>
      </c>
      <c r="AM733" t="s">
        <v>0</v>
      </c>
      <c r="AN733" t="s">
        <v>75</v>
      </c>
      <c r="AO733" t="s">
        <v>76</v>
      </c>
      <c r="AP733" t="s">
        <v>77</v>
      </c>
      <c r="AQ733" t="s">
        <v>46</v>
      </c>
      <c r="AR733">
        <v>0.8791375259903329</v>
      </c>
      <c r="AS733">
        <v>2.9382128894442028</v>
      </c>
      <c r="AT733">
        <v>9.932897685847758E-2</v>
      </c>
      <c r="AU733">
        <v>0.1319294382207844</v>
      </c>
      <c r="AV733">
        <v>0.57601334158047623</v>
      </c>
      <c r="AW733" t="s">
        <v>47</v>
      </c>
      <c r="AX733">
        <v>1</v>
      </c>
      <c r="AY733">
        <v>0.22903885847295469</v>
      </c>
      <c r="AZ733">
        <v>120.79913916786229</v>
      </c>
      <c r="BA733">
        <v>1062.639885222382</v>
      </c>
      <c r="BB733">
        <v>196.43472022955521</v>
      </c>
      <c r="BC733" t="s">
        <v>3688</v>
      </c>
      <c r="BD733" t="s">
        <v>2175</v>
      </c>
      <c r="BE733" t="s">
        <v>2176</v>
      </c>
      <c r="BF733" t="s">
        <v>2185</v>
      </c>
      <c r="BG733">
        <v>1</v>
      </c>
      <c r="BH733">
        <v>1.585088369902932E-2</v>
      </c>
      <c r="BI733">
        <v>8.1933064649247491</v>
      </c>
      <c r="BJ733">
        <v>7.8749315894496519E-2</v>
      </c>
      <c r="BK733">
        <v>-21.599053286286409</v>
      </c>
      <c r="BL733">
        <v>-0.2433341832746159</v>
      </c>
      <c r="BM733">
        <v>1.9882402490521529</v>
      </c>
      <c r="BN733" t="s">
        <v>49</v>
      </c>
      <c r="BO733" t="s">
        <v>49</v>
      </c>
      <c r="BP733" t="s">
        <v>49</v>
      </c>
      <c r="BQ733" t="s">
        <v>3731</v>
      </c>
      <c r="BR733" t="s">
        <v>2168</v>
      </c>
      <c r="BS733">
        <v>-13.8442521631644</v>
      </c>
      <c r="BT733">
        <v>-0.1490135062979672</v>
      </c>
      <c r="BU733">
        <v>-3.656800667779958</v>
      </c>
      <c r="BV733" t="s">
        <v>49</v>
      </c>
      <c r="BW733" t="s">
        <v>2182</v>
      </c>
      <c r="BX733" t="s">
        <v>2167</v>
      </c>
      <c r="BY733">
        <v>216.4458184733088</v>
      </c>
      <c r="BZ733">
        <v>6.4681384399865025E-2</v>
      </c>
      <c r="CA733">
        <v>0.44984811695502441</v>
      </c>
      <c r="CB733">
        <v>9.1846661563959126E-2</v>
      </c>
      <c r="CC733">
        <v>0.86328664229130359</v>
      </c>
      <c r="CD733" t="s">
        <v>3688</v>
      </c>
      <c r="CE733">
        <v>0.20417260426843559</v>
      </c>
      <c r="CF733">
        <v>13.436547643678511</v>
      </c>
      <c r="CG733">
        <v>6.6957989170584913</v>
      </c>
      <c r="CH733">
        <v>90.721878862793574</v>
      </c>
      <c r="CI733">
        <v>846.19406674907293</v>
      </c>
    </row>
    <row r="734" spans="1:87">
      <c r="A734">
        <v>794</v>
      </c>
      <c r="B734">
        <v>650</v>
      </c>
      <c r="C734">
        <v>753</v>
      </c>
      <c r="D734">
        <v>733</v>
      </c>
      <c r="E734">
        <v>814</v>
      </c>
      <c r="F734" t="s">
        <v>1082</v>
      </c>
      <c r="H734">
        <v>1927</v>
      </c>
      <c r="J734">
        <v>1981</v>
      </c>
      <c r="L734" t="s">
        <v>3336</v>
      </c>
      <c r="M734">
        <v>196210</v>
      </c>
      <c r="N734">
        <v>7760000558</v>
      </c>
      <c r="O734" t="s">
        <v>2341</v>
      </c>
      <c r="P734" t="s">
        <v>198</v>
      </c>
      <c r="Q734" t="s">
        <v>2019</v>
      </c>
      <c r="R734" t="s">
        <v>2579</v>
      </c>
      <c r="S734" t="s">
        <v>2006</v>
      </c>
      <c r="U734">
        <v>400</v>
      </c>
      <c r="V734" t="s">
        <v>113</v>
      </c>
      <c r="W734">
        <v>2023</v>
      </c>
      <c r="X734">
        <v>989529</v>
      </c>
      <c r="Y734">
        <v>9695</v>
      </c>
      <c r="Z734">
        <v>19637</v>
      </c>
      <c r="AA734">
        <v>15760</v>
      </c>
      <c r="AB734">
        <v>15180</v>
      </c>
      <c r="AC734">
        <v>33101</v>
      </c>
      <c r="AD734">
        <v>631</v>
      </c>
      <c r="AE734">
        <v>71872</v>
      </c>
      <c r="AF734">
        <v>443116.26715999999</v>
      </c>
      <c r="AG734">
        <v>115576</v>
      </c>
      <c r="AH734">
        <v>327560</v>
      </c>
      <c r="AI734">
        <v>325690</v>
      </c>
      <c r="AJ734">
        <v>117426</v>
      </c>
      <c r="AM734" t="s">
        <v>0</v>
      </c>
      <c r="AN734" t="s">
        <v>75</v>
      </c>
      <c r="AO734" t="s">
        <v>166</v>
      </c>
      <c r="AP734" t="s">
        <v>167</v>
      </c>
      <c r="AQ734" t="s">
        <v>71</v>
      </c>
      <c r="AR734">
        <v>3.3451268229632479E-2</v>
      </c>
      <c r="AS734">
        <v>-14.961174720228881</v>
      </c>
      <c r="AT734">
        <v>1.5926769200296301E-2</v>
      </c>
      <c r="AU734">
        <v>3.5566286250351971E-2</v>
      </c>
      <c r="AV734">
        <v>4.8389572906751818E-2</v>
      </c>
      <c r="AW734" t="s">
        <v>57</v>
      </c>
      <c r="AX734">
        <v>0</v>
      </c>
      <c r="AY734">
        <v>0.73499897010641713</v>
      </c>
      <c r="AZ734">
        <v>113.9017432646593</v>
      </c>
      <c r="BA734">
        <v>1568.19175911252</v>
      </c>
      <c r="BB734">
        <v>183.16323296354989</v>
      </c>
      <c r="BC734" t="s">
        <v>3685</v>
      </c>
      <c r="BD734" t="s">
        <v>2173</v>
      </c>
      <c r="BE734" t="s">
        <v>2174</v>
      </c>
      <c r="BF734" t="s">
        <v>2184</v>
      </c>
      <c r="BG734">
        <v>0</v>
      </c>
      <c r="BH734">
        <v>-1.733236122589514E-2</v>
      </c>
      <c r="BI734">
        <v>44.547315033794888</v>
      </c>
      <c r="BJ734">
        <v>0.36843670764796421</v>
      </c>
      <c r="BK734">
        <v>4.7444311839093389</v>
      </c>
      <c r="BL734">
        <v>4.6353208478851833E-2</v>
      </c>
      <c r="BM734">
        <v>9.6484526340859347</v>
      </c>
      <c r="BN734" t="s">
        <v>48</v>
      </c>
      <c r="BO734" t="s">
        <v>49</v>
      </c>
      <c r="BP734" t="s">
        <v>48</v>
      </c>
      <c r="BQ734" t="s">
        <v>3728</v>
      </c>
      <c r="BR734" t="s">
        <v>2165</v>
      </c>
      <c r="BS734">
        <v>0.15873015873015869</v>
      </c>
      <c r="BT734">
        <v>1.5860431556342649E-3</v>
      </c>
      <c r="BU734">
        <v>3.9658940970244139E-2</v>
      </c>
      <c r="BV734" t="s">
        <v>49</v>
      </c>
      <c r="BW734" t="s">
        <v>2181</v>
      </c>
      <c r="BX734" t="s">
        <v>2166</v>
      </c>
      <c r="BY734">
        <v>481.57112419188479</v>
      </c>
      <c r="BZ734">
        <v>1.7736655511261801E-2</v>
      </c>
      <c r="CA734">
        <v>4.537810101130902E-2</v>
      </c>
      <c r="CB734">
        <v>3.5218498558425813E-2</v>
      </c>
      <c r="CC734">
        <v>5.0783629455527619E-2</v>
      </c>
      <c r="CD734" t="s">
        <v>3685</v>
      </c>
      <c r="CE734">
        <v>0.77611221654358664</v>
      </c>
      <c r="CF734">
        <v>13.436547643678511</v>
      </c>
      <c r="CG734">
        <v>6.4457198193855776</v>
      </c>
      <c r="CH734">
        <v>85.485091555555556</v>
      </c>
      <c r="CI734">
        <v>1086.620634920635</v>
      </c>
    </row>
    <row r="735" spans="1:87">
      <c r="A735">
        <v>671</v>
      </c>
      <c r="B735">
        <v>638</v>
      </c>
      <c r="C735">
        <v>795</v>
      </c>
      <c r="D735">
        <v>718</v>
      </c>
      <c r="E735">
        <v>815</v>
      </c>
      <c r="F735" t="s">
        <v>954</v>
      </c>
      <c r="I735">
        <v>1989</v>
      </c>
      <c r="J735">
        <v>2001</v>
      </c>
      <c r="L735" t="s">
        <v>3335</v>
      </c>
      <c r="M735">
        <v>29540</v>
      </c>
      <c r="N735">
        <v>5540311568</v>
      </c>
      <c r="O735" t="s">
        <v>2200</v>
      </c>
      <c r="P735" t="s">
        <v>416</v>
      </c>
      <c r="Q735" t="s">
        <v>2050</v>
      </c>
      <c r="S735" t="s">
        <v>2006</v>
      </c>
      <c r="U735">
        <v>400</v>
      </c>
      <c r="V735" t="s">
        <v>113</v>
      </c>
      <c r="W735">
        <v>2023</v>
      </c>
      <c r="X735">
        <v>1128341.9650699999</v>
      </c>
      <c r="Y735">
        <v>46762.686500000003</v>
      </c>
      <c r="Z735">
        <v>45955.657700000003</v>
      </c>
      <c r="AA735">
        <v>45170.300089999997</v>
      </c>
      <c r="AB735">
        <v>19918</v>
      </c>
      <c r="AC735">
        <v>284077</v>
      </c>
      <c r="AD735">
        <v>497</v>
      </c>
      <c r="AE735">
        <v>49017</v>
      </c>
      <c r="AF735">
        <v>412337.78856999998</v>
      </c>
      <c r="AG735">
        <v>216137.52681000001</v>
      </c>
      <c r="AH735">
        <v>196200.26175999999</v>
      </c>
      <c r="AI735">
        <v>221492.4688</v>
      </c>
      <c r="AJ735">
        <v>190845.31977</v>
      </c>
      <c r="AM735" t="s">
        <v>0</v>
      </c>
      <c r="AN735" t="s">
        <v>75</v>
      </c>
      <c r="AO735" t="s">
        <v>166</v>
      </c>
      <c r="AP735" t="s">
        <v>167</v>
      </c>
      <c r="AQ735" t="s">
        <v>71</v>
      </c>
      <c r="AR735">
        <v>0.25176498685163812</v>
      </c>
      <c r="AS735">
        <v>-5.6345439790202452</v>
      </c>
      <c r="AT735">
        <v>4.0032456018063413E-2</v>
      </c>
      <c r="AU735">
        <v>0.1095468359731277</v>
      </c>
      <c r="AV735">
        <v>0.20393605405512549</v>
      </c>
      <c r="AW735" t="s">
        <v>57</v>
      </c>
      <c r="AX735">
        <v>0</v>
      </c>
      <c r="AY735">
        <v>0.53716267327363476</v>
      </c>
      <c r="AZ735">
        <v>98.625754527162982</v>
      </c>
      <c r="BA735">
        <v>2270.3057647283699</v>
      </c>
      <c r="BB735">
        <v>434.88435977867198</v>
      </c>
      <c r="BC735" t="s">
        <v>3689</v>
      </c>
      <c r="BD735" t="s">
        <v>2173</v>
      </c>
      <c r="BE735" t="s">
        <v>2174</v>
      </c>
      <c r="BF735" t="s">
        <v>2185</v>
      </c>
      <c r="BG735">
        <v>1</v>
      </c>
      <c r="BH735">
        <v>4.7865018710779722E-2</v>
      </c>
      <c r="BI735">
        <v>64.899112484691528</v>
      </c>
      <c r="BJ735">
        <v>0.50016366142041591</v>
      </c>
      <c r="BK735">
        <v>19.492110496153291</v>
      </c>
      <c r="BL735">
        <v>0.17808016225130169</v>
      </c>
      <c r="BM735">
        <v>13.319481718666481</v>
      </c>
      <c r="BN735" t="s">
        <v>48</v>
      </c>
      <c r="BO735" t="s">
        <v>49</v>
      </c>
      <c r="BP735" t="s">
        <v>48</v>
      </c>
      <c r="BQ735" t="s">
        <v>3728</v>
      </c>
      <c r="BR735" t="s">
        <v>2165</v>
      </c>
      <c r="BS735">
        <v>-4.6065259117082533</v>
      </c>
      <c r="BT735">
        <v>-4.7160015656737997E-2</v>
      </c>
      <c r="BU735">
        <v>-1.17207741581693</v>
      </c>
      <c r="BV735" t="s">
        <v>49</v>
      </c>
      <c r="BW735" t="s">
        <v>2182</v>
      </c>
      <c r="BX735" t="s">
        <v>2167</v>
      </c>
      <c r="BY735">
        <v>956.9430008128229</v>
      </c>
      <c r="BZ735">
        <v>1.9508609275394509E-2</v>
      </c>
      <c r="CA735">
        <v>0.16774736736283899</v>
      </c>
      <c r="CB735">
        <v>5.1041359981340788E-2</v>
      </c>
      <c r="CC735">
        <v>0.20389996814085831</v>
      </c>
      <c r="CD735" t="s">
        <v>3687</v>
      </c>
      <c r="CE735">
        <v>0.30427517751105981</v>
      </c>
      <c r="CF735">
        <v>13.43609616419891</v>
      </c>
      <c r="CG735">
        <v>6.2557500417533669</v>
      </c>
      <c r="CH735">
        <v>73.326295585412666</v>
      </c>
      <c r="CI735">
        <v>1313.362763915547</v>
      </c>
    </row>
    <row r="736" spans="1:87">
      <c r="A736">
        <v>675</v>
      </c>
      <c r="B736">
        <v>654</v>
      </c>
      <c r="C736">
        <v>810</v>
      </c>
      <c r="D736">
        <v>857</v>
      </c>
      <c r="E736">
        <v>816</v>
      </c>
      <c r="F736" t="s">
        <v>959</v>
      </c>
      <c r="J736">
        <v>2002</v>
      </c>
      <c r="L736">
        <v>590384897</v>
      </c>
      <c r="M736">
        <v>79305</v>
      </c>
      <c r="N736">
        <v>7731009663</v>
      </c>
      <c r="O736" t="s">
        <v>2198</v>
      </c>
      <c r="P736" t="s">
        <v>416</v>
      </c>
      <c r="Q736" t="s">
        <v>2050</v>
      </c>
      <c r="R736" t="s">
        <v>2579</v>
      </c>
      <c r="S736" t="s">
        <v>2006</v>
      </c>
      <c r="U736">
        <v>500</v>
      </c>
      <c r="V736" t="s">
        <v>113</v>
      </c>
      <c r="W736">
        <v>2023</v>
      </c>
      <c r="X736">
        <v>1124673</v>
      </c>
      <c r="Y736">
        <v>51608</v>
      </c>
      <c r="Z736">
        <v>44082</v>
      </c>
      <c r="AA736">
        <v>37737</v>
      </c>
      <c r="AB736">
        <v>19552</v>
      </c>
      <c r="AC736">
        <v>66059</v>
      </c>
      <c r="AD736">
        <v>836</v>
      </c>
      <c r="AE736">
        <v>74574</v>
      </c>
      <c r="AF736">
        <v>461066</v>
      </c>
      <c r="AG736">
        <v>195151</v>
      </c>
      <c r="AH736">
        <v>265915</v>
      </c>
      <c r="AI736">
        <v>249546</v>
      </c>
      <c r="AJ736">
        <v>211520</v>
      </c>
      <c r="AM736" t="s">
        <v>0</v>
      </c>
      <c r="AN736" t="s">
        <v>75</v>
      </c>
      <c r="AO736" t="s">
        <v>166</v>
      </c>
      <c r="AP736" t="s">
        <v>167</v>
      </c>
      <c r="AQ736" t="s">
        <v>71</v>
      </c>
      <c r="AR736">
        <v>5.8736183761857887E-2</v>
      </c>
      <c r="AS736">
        <v>-2.8528116092251921</v>
      </c>
      <c r="AT736">
        <v>3.3553752957526321E-2</v>
      </c>
      <c r="AU736">
        <v>8.1847284336732704E-2</v>
      </c>
      <c r="AV736">
        <v>0.15122262027842559</v>
      </c>
      <c r="AW736" t="s">
        <v>47</v>
      </c>
      <c r="AX736">
        <v>1</v>
      </c>
      <c r="AY736">
        <v>0.54123704632308611</v>
      </c>
      <c r="AZ736">
        <v>89.203349282296656</v>
      </c>
      <c r="BA736">
        <v>1345.3026315789471</v>
      </c>
      <c r="BB736">
        <v>233.43421052631581</v>
      </c>
      <c r="BC736" t="s">
        <v>3685</v>
      </c>
      <c r="BD736" t="s">
        <v>2175</v>
      </c>
      <c r="BE736" t="s">
        <v>2174</v>
      </c>
      <c r="BF736" t="s">
        <v>2184</v>
      </c>
      <c r="BG736">
        <v>0</v>
      </c>
      <c r="BH736">
        <v>-0.33794038417003541</v>
      </c>
      <c r="BI736">
        <v>64.485755779516225</v>
      </c>
      <c r="BJ736">
        <v>0.49765378946213801</v>
      </c>
      <c r="BK736">
        <v>19.192576651823359</v>
      </c>
      <c r="BL736">
        <v>0.17557029029302559</v>
      </c>
      <c r="BM736">
        <v>13.248399674479259</v>
      </c>
      <c r="BN736" t="s">
        <v>49</v>
      </c>
      <c r="BO736" t="s">
        <v>49</v>
      </c>
      <c r="BP736" t="s">
        <v>49</v>
      </c>
      <c r="BQ736" t="s">
        <v>3728</v>
      </c>
      <c r="BR736" t="s">
        <v>2165</v>
      </c>
      <c r="BS736">
        <v>5.5555555555555554</v>
      </c>
      <c r="BT736">
        <v>5.4067221270275738E-2</v>
      </c>
      <c r="BU736">
        <v>1.3608570320990721</v>
      </c>
      <c r="BV736" t="s">
        <v>49</v>
      </c>
      <c r="BW736" t="s">
        <v>2180</v>
      </c>
      <c r="BX736" t="s">
        <v>2166</v>
      </c>
      <c r="BY736">
        <v>481.98066188197748</v>
      </c>
      <c r="BZ736">
        <v>1.876121570571743E-2</v>
      </c>
      <c r="CA736">
        <v>7.8541821009386073E-2</v>
      </c>
      <c r="CB736">
        <v>4.9623414452993543E-2</v>
      </c>
      <c r="CC736">
        <v>0.39667656793189332</v>
      </c>
      <c r="CD736" t="s">
        <v>3689</v>
      </c>
      <c r="CE736">
        <v>0.6318088098194633</v>
      </c>
      <c r="CF736">
        <v>13.43534909524011</v>
      </c>
      <c r="CG736">
        <v>6.674561391814426</v>
      </c>
      <c r="CH736">
        <v>60.984848484848477</v>
      </c>
      <c r="CI736">
        <v>863.32196969696975</v>
      </c>
    </row>
    <row r="737" spans="1:87">
      <c r="A737">
        <v>1111</v>
      </c>
      <c r="B737">
        <v>1339</v>
      </c>
      <c r="C737">
        <v>1310</v>
      </c>
      <c r="D737">
        <v>937</v>
      </c>
      <c r="E737">
        <v>817</v>
      </c>
      <c r="F737" t="s">
        <v>1367</v>
      </c>
      <c r="L737">
        <v>146228632</v>
      </c>
      <c r="M737">
        <v>428139</v>
      </c>
      <c r="N737">
        <v>5272681258</v>
      </c>
      <c r="O737" t="s">
        <v>2198</v>
      </c>
      <c r="P737" t="s">
        <v>3223</v>
      </c>
      <c r="Q737" t="s">
        <v>2127</v>
      </c>
      <c r="S737" t="s">
        <v>1994</v>
      </c>
      <c r="U737">
        <v>400</v>
      </c>
      <c r="V737" t="s">
        <v>2208</v>
      </c>
      <c r="W737">
        <v>2023</v>
      </c>
      <c r="X737">
        <v>710661</v>
      </c>
      <c r="Y737">
        <v>-37831</v>
      </c>
      <c r="Z737">
        <v>-37914</v>
      </c>
      <c r="AA737">
        <v>-44061</v>
      </c>
      <c r="AB737">
        <v>62392</v>
      </c>
      <c r="AC737">
        <v>169257</v>
      </c>
      <c r="AD737">
        <v>1300</v>
      </c>
      <c r="AE737">
        <v>295174</v>
      </c>
      <c r="AF737">
        <v>815954</v>
      </c>
      <c r="AG737">
        <v>544590</v>
      </c>
      <c r="AH737">
        <v>271364</v>
      </c>
      <c r="AI737">
        <v>208435</v>
      </c>
      <c r="AJ737">
        <v>607518</v>
      </c>
      <c r="AM737" t="s">
        <v>2203</v>
      </c>
      <c r="AN737" t="s">
        <v>2204</v>
      </c>
      <c r="AO737" t="s">
        <v>3224</v>
      </c>
      <c r="AP737" t="s">
        <v>2673</v>
      </c>
      <c r="AQ737" t="s">
        <v>71</v>
      </c>
      <c r="AR737">
        <v>0.23816840941039399</v>
      </c>
      <c r="AS737">
        <v>23.220341921836528</v>
      </c>
      <c r="AT737">
        <v>-6.2000025328532167E-2</v>
      </c>
      <c r="AU737">
        <v>-5.3999367611409457E-2</v>
      </c>
      <c r="AV737">
        <v>-0.21138964185477491</v>
      </c>
      <c r="AW737" t="s">
        <v>57</v>
      </c>
      <c r="AX737">
        <v>0</v>
      </c>
      <c r="AY737">
        <v>0.25544944935621372</v>
      </c>
      <c r="AZ737">
        <v>227.05692307692311</v>
      </c>
      <c r="BA737">
        <v>546.66230769230765</v>
      </c>
      <c r="BB737">
        <v>418.9153846153846</v>
      </c>
      <c r="BC737" t="s">
        <v>3687</v>
      </c>
      <c r="BD737" t="s">
        <v>2173</v>
      </c>
      <c r="BE737" t="s">
        <v>2174</v>
      </c>
      <c r="BF737" t="s">
        <v>2185</v>
      </c>
      <c r="BG737">
        <v>1</v>
      </c>
      <c r="BH737">
        <v>0.122436506885183</v>
      </c>
      <c r="BI737">
        <v>8.4354888467315696</v>
      </c>
      <c r="BJ737">
        <v>8.0985237322712678E-2</v>
      </c>
      <c r="BK737">
        <v>-21.423558806716251</v>
      </c>
      <c r="BL737">
        <v>-0.24109826184640151</v>
      </c>
      <c r="BM737">
        <v>2.0452656085449221</v>
      </c>
      <c r="BN737" t="s">
        <v>49</v>
      </c>
      <c r="BO737" t="s">
        <v>48</v>
      </c>
      <c r="BP737" t="s">
        <v>48</v>
      </c>
      <c r="BQ737" t="s">
        <v>3731</v>
      </c>
      <c r="BR737" t="s">
        <v>2168</v>
      </c>
      <c r="BS737">
        <v>-35.54784333168071</v>
      </c>
      <c r="BT737">
        <v>-0.43924699450458338</v>
      </c>
      <c r="BU737">
        <v>-10.39972068222159</v>
      </c>
      <c r="BV737" t="s">
        <v>48</v>
      </c>
      <c r="BW737" t="s">
        <v>2182</v>
      </c>
      <c r="BX737" t="s">
        <v>2167</v>
      </c>
      <c r="BY737">
        <v>221.73580000762749</v>
      </c>
      <c r="BZ737">
        <v>-5.7224060945730874E-3</v>
      </c>
      <c r="CA737">
        <v>-1.0662958491930091E-2</v>
      </c>
      <c r="CB737">
        <v>-4.3568533648042388E-3</v>
      </c>
      <c r="CC737">
        <v>0.115731902525211</v>
      </c>
      <c r="CD737" t="s">
        <v>3687</v>
      </c>
      <c r="CE737">
        <v>0.40859704819273007</v>
      </c>
      <c r="CF737">
        <v>13.39296556451168</v>
      </c>
      <c r="CG737">
        <v>7.6093665379542106</v>
      </c>
      <c r="CH737">
        <v>163.8277590480912</v>
      </c>
      <c r="CI737">
        <v>324.92650768468019</v>
      </c>
    </row>
    <row r="738" spans="1:87">
      <c r="A738">
        <v>769</v>
      </c>
      <c r="B738">
        <v>754</v>
      </c>
      <c r="C738">
        <v>750</v>
      </c>
      <c r="D738">
        <v>828</v>
      </c>
      <c r="E738">
        <v>818</v>
      </c>
      <c r="F738" t="s">
        <v>1056</v>
      </c>
      <c r="J738">
        <v>2002</v>
      </c>
      <c r="L738">
        <v>630009855</v>
      </c>
      <c r="M738">
        <v>84052</v>
      </c>
      <c r="N738">
        <v>7770000212</v>
      </c>
      <c r="O738" t="s">
        <v>2198</v>
      </c>
      <c r="P738" t="s">
        <v>443</v>
      </c>
      <c r="Q738" t="s">
        <v>2405</v>
      </c>
      <c r="S738" t="s">
        <v>1986</v>
      </c>
      <c r="U738">
        <v>500</v>
      </c>
      <c r="V738" t="s">
        <v>113</v>
      </c>
      <c r="W738">
        <v>2023</v>
      </c>
      <c r="X738">
        <v>1011167.6317800001</v>
      </c>
      <c r="Y738">
        <v>29296.900799999999</v>
      </c>
      <c r="Z738">
        <v>31181.878919999999</v>
      </c>
      <c r="AA738">
        <v>24586.48992</v>
      </c>
      <c r="AB738">
        <v>21195.570080000001</v>
      </c>
      <c r="AC738">
        <v>463274</v>
      </c>
      <c r="AD738">
        <v>788</v>
      </c>
      <c r="AE738">
        <v>111432.29519999999</v>
      </c>
      <c r="AF738">
        <v>492651.69621999998</v>
      </c>
      <c r="AG738">
        <v>270981.32597000001</v>
      </c>
      <c r="AH738">
        <v>221670.37025000001</v>
      </c>
      <c r="AI738">
        <v>271583.67486000003</v>
      </c>
      <c r="AJ738">
        <v>221068.02136000001</v>
      </c>
      <c r="AM738" t="s">
        <v>0</v>
      </c>
      <c r="AN738" t="s">
        <v>75</v>
      </c>
      <c r="AO738" t="s">
        <v>370</v>
      </c>
      <c r="AP738" t="s">
        <v>371</v>
      </c>
      <c r="AQ738" t="s">
        <v>46</v>
      </c>
      <c r="AR738">
        <v>0.45815746612110181</v>
      </c>
      <c r="AS738">
        <v>-1.080438462172328</v>
      </c>
      <c r="AT738">
        <v>2.4314949517044361E-2</v>
      </c>
      <c r="AU738">
        <v>4.9906435131851411E-2</v>
      </c>
      <c r="AV738">
        <v>9.0530073034302258E-2</v>
      </c>
      <c r="AW738" t="s">
        <v>47</v>
      </c>
      <c r="AX738">
        <v>1</v>
      </c>
      <c r="AY738">
        <v>0.55126913586981907</v>
      </c>
      <c r="AZ738">
        <v>141.4115421319797</v>
      </c>
      <c r="BA738">
        <v>1283.2076545431471</v>
      </c>
      <c r="BB738">
        <v>343.88493143401018</v>
      </c>
      <c r="BC738" t="s">
        <v>3689</v>
      </c>
      <c r="BD738" t="s">
        <v>2175</v>
      </c>
      <c r="BE738" t="s">
        <v>2176</v>
      </c>
      <c r="BF738" t="s">
        <v>2184</v>
      </c>
      <c r="BG738">
        <v>0</v>
      </c>
      <c r="BH738">
        <v>-4.6052800225286683E-2</v>
      </c>
      <c r="BI738">
        <v>48.648221041923307</v>
      </c>
      <c r="BJ738">
        <v>0.39641239595704819</v>
      </c>
      <c r="BK738">
        <v>7.7161022042922562</v>
      </c>
      <c r="BL738">
        <v>7.4328896787935861E-2</v>
      </c>
      <c r="BM738">
        <v>10.418013354642831</v>
      </c>
      <c r="BN738" t="s">
        <v>49</v>
      </c>
      <c r="BO738" t="s">
        <v>49</v>
      </c>
      <c r="BP738" t="s">
        <v>49</v>
      </c>
      <c r="BQ738" t="s">
        <v>3728</v>
      </c>
      <c r="BR738" t="s">
        <v>2165</v>
      </c>
      <c r="BS738">
        <v>-0.88050314465408808</v>
      </c>
      <c r="BT738">
        <v>-8.844024796452743E-3</v>
      </c>
      <c r="BU738">
        <v>-0.22085637253467241</v>
      </c>
      <c r="BV738" t="s">
        <v>49</v>
      </c>
      <c r="BW738" t="s">
        <v>2182</v>
      </c>
      <c r="BX738" t="s">
        <v>2167</v>
      </c>
      <c r="BY738">
        <v>427.55734007773827</v>
      </c>
      <c r="BZ738">
        <v>2.865156811840492E-2</v>
      </c>
      <c r="CA738">
        <v>0.12627636966775521</v>
      </c>
      <c r="CB738">
        <v>6.9335989612052867E-2</v>
      </c>
      <c r="CC738">
        <v>0.50421026634638844</v>
      </c>
      <c r="CD738" t="s">
        <v>3686</v>
      </c>
      <c r="CE738">
        <v>0.54908127145626928</v>
      </c>
      <c r="CF738">
        <v>13.430203896194129</v>
      </c>
      <c r="CG738">
        <v>6.678342114654332</v>
      </c>
      <c r="CH738">
        <v>122.5685534591195</v>
      </c>
      <c r="CI738">
        <v>855.65031446540877</v>
      </c>
    </row>
    <row r="739" spans="1:87">
      <c r="A739">
        <v>878</v>
      </c>
      <c r="B739">
        <v>962</v>
      </c>
      <c r="C739">
        <v>868</v>
      </c>
      <c r="D739">
        <v>749</v>
      </c>
      <c r="E739">
        <v>819</v>
      </c>
      <c r="F739" t="s">
        <v>1167</v>
      </c>
      <c r="J739">
        <v>2001</v>
      </c>
      <c r="L739" t="s">
        <v>3333</v>
      </c>
      <c r="M739">
        <v>35014</v>
      </c>
      <c r="N739">
        <v>1180006759</v>
      </c>
      <c r="O739" t="s">
        <v>2200</v>
      </c>
      <c r="P739" t="s">
        <v>558</v>
      </c>
      <c r="Q739" t="s">
        <v>2060</v>
      </c>
      <c r="S739" t="s">
        <v>2000</v>
      </c>
      <c r="U739">
        <v>500</v>
      </c>
      <c r="V739" t="s">
        <v>113</v>
      </c>
      <c r="W739">
        <v>2023</v>
      </c>
      <c r="X739">
        <v>900141</v>
      </c>
      <c r="Y739">
        <v>23863</v>
      </c>
      <c r="Z739">
        <v>33843</v>
      </c>
      <c r="AA739">
        <v>27047</v>
      </c>
      <c r="AB739">
        <v>3407</v>
      </c>
      <c r="AC739">
        <v>261601</v>
      </c>
      <c r="AD739">
        <v>128</v>
      </c>
      <c r="AE739">
        <v>52962</v>
      </c>
      <c r="AF739">
        <v>341284</v>
      </c>
      <c r="AG739">
        <v>40154</v>
      </c>
      <c r="AH739">
        <v>301130</v>
      </c>
      <c r="AI739">
        <v>69440</v>
      </c>
      <c r="AJ739">
        <v>271844</v>
      </c>
      <c r="AM739" t="s">
        <v>42</v>
      </c>
      <c r="AN739" t="s">
        <v>43</v>
      </c>
      <c r="AO739" t="s">
        <v>87</v>
      </c>
      <c r="AP739" t="s">
        <v>88</v>
      </c>
      <c r="AQ739" t="s">
        <v>46</v>
      </c>
      <c r="AR739">
        <v>0.2906222469590875</v>
      </c>
      <c r="AS739">
        <v>9.7510747824220978</v>
      </c>
      <c r="AT739">
        <v>3.0047514778240299E-2</v>
      </c>
      <c r="AU739">
        <v>7.9250712016971203E-2</v>
      </c>
      <c r="AV739">
        <v>0.38950172811059908</v>
      </c>
      <c r="AW739" t="s">
        <v>47</v>
      </c>
      <c r="AX739">
        <v>1</v>
      </c>
      <c r="AY739">
        <v>0.20346690732644951</v>
      </c>
      <c r="AZ739">
        <v>413.765625</v>
      </c>
      <c r="BA739">
        <v>7032.3515625</v>
      </c>
      <c r="BB739">
        <v>313.703125</v>
      </c>
      <c r="BC739" t="s">
        <v>3689</v>
      </c>
      <c r="BD739" t="s">
        <v>2175</v>
      </c>
      <c r="BE739" t="s">
        <v>2174</v>
      </c>
      <c r="BF739" t="s">
        <v>2185</v>
      </c>
      <c r="BG739">
        <v>1</v>
      </c>
      <c r="BH739">
        <v>9.1579622976682984E-3</v>
      </c>
      <c r="BI739">
        <v>32.681966923144962</v>
      </c>
      <c r="BJ739">
        <v>0.28278485254482888</v>
      </c>
      <c r="BK739">
        <v>-3.8536471571413222</v>
      </c>
      <c r="BL739">
        <v>-3.9298646624285283E-2</v>
      </c>
      <c r="BM739">
        <v>7.3255135528212501</v>
      </c>
      <c r="BN739" t="s">
        <v>48</v>
      </c>
      <c r="BO739" t="s">
        <v>49</v>
      </c>
      <c r="BP739" t="s">
        <v>48</v>
      </c>
      <c r="BQ739" t="s">
        <v>3731</v>
      </c>
      <c r="BR739" t="s">
        <v>2168</v>
      </c>
      <c r="BS739">
        <v>0</v>
      </c>
      <c r="BT739">
        <v>0</v>
      </c>
      <c r="BU739">
        <v>0</v>
      </c>
      <c r="BV739" t="s">
        <v>48</v>
      </c>
      <c r="BW739" t="s">
        <v>2180</v>
      </c>
      <c r="BX739" t="s">
        <v>2166</v>
      </c>
      <c r="BY739">
        <v>1732.1953125</v>
      </c>
      <c r="BZ739">
        <v>1.8712596916364489E-2</v>
      </c>
      <c r="CA739">
        <v>0.2304494626778972</v>
      </c>
      <c r="CB739">
        <v>5.5154166648564339E-2</v>
      </c>
      <c r="CC739">
        <v>0.28146428466141921</v>
      </c>
      <c r="CD739" t="s">
        <v>3689</v>
      </c>
      <c r="CE739">
        <v>0.23933302342151341</v>
      </c>
      <c r="CF739">
        <v>13.427521844157351</v>
      </c>
      <c r="CG739">
        <v>4.8520302639196169</v>
      </c>
      <c r="CH739">
        <v>263.4609375</v>
      </c>
      <c r="CI739">
        <v>5300.15625</v>
      </c>
    </row>
    <row r="740" spans="1:87">
      <c r="A740">
        <v>1020</v>
      </c>
      <c r="B740">
        <v>984</v>
      </c>
      <c r="C740">
        <v>787</v>
      </c>
      <c r="D740">
        <v>839</v>
      </c>
      <c r="E740">
        <v>820</v>
      </c>
      <c r="F740" t="s">
        <v>1289</v>
      </c>
      <c r="H740">
        <v>2001</v>
      </c>
      <c r="L740">
        <v>511339065</v>
      </c>
      <c r="M740">
        <v>160927</v>
      </c>
      <c r="N740">
        <v>7441586760</v>
      </c>
      <c r="O740" t="s">
        <v>2200</v>
      </c>
      <c r="P740" t="s">
        <v>255</v>
      </c>
      <c r="Q740" t="s">
        <v>2225</v>
      </c>
      <c r="S740" t="s">
        <v>2000</v>
      </c>
      <c r="T740" t="s">
        <v>2714</v>
      </c>
      <c r="U740">
        <v>400</v>
      </c>
      <c r="V740" t="s">
        <v>113</v>
      </c>
      <c r="W740">
        <v>2023</v>
      </c>
      <c r="X740">
        <v>773398</v>
      </c>
      <c r="Y740">
        <v>21614</v>
      </c>
      <c r="Z740">
        <v>12089</v>
      </c>
      <c r="AA740">
        <v>11054</v>
      </c>
      <c r="AB740">
        <v>11762</v>
      </c>
      <c r="AC740">
        <v>485985</v>
      </c>
      <c r="AD740">
        <v>929.8</v>
      </c>
      <c r="AE740">
        <v>69937</v>
      </c>
      <c r="AF740">
        <v>360357</v>
      </c>
      <c r="AG740">
        <v>109052</v>
      </c>
      <c r="AH740">
        <v>251305</v>
      </c>
      <c r="AI740">
        <v>165158</v>
      </c>
      <c r="AJ740">
        <v>195199</v>
      </c>
      <c r="AM740" t="s">
        <v>0</v>
      </c>
      <c r="AN740" t="s">
        <v>75</v>
      </c>
      <c r="AO740" t="s">
        <v>256</v>
      </c>
      <c r="AP740" t="s">
        <v>257</v>
      </c>
      <c r="AQ740" t="s">
        <v>46</v>
      </c>
      <c r="AR740">
        <v>0.6283763340479287</v>
      </c>
      <c r="AS740">
        <v>-3.7306642402183838</v>
      </c>
      <c r="AT740">
        <v>1.429277034592797E-2</v>
      </c>
      <c r="AU740">
        <v>3.067513604564363E-2</v>
      </c>
      <c r="AV740">
        <v>6.6929848993085406E-2</v>
      </c>
      <c r="AW740" t="s">
        <v>57</v>
      </c>
      <c r="AX740">
        <v>0</v>
      </c>
      <c r="AY740">
        <v>0.45831772381277458</v>
      </c>
      <c r="AZ740">
        <v>75.217251021725104</v>
      </c>
      <c r="BA740">
        <v>831.7896321789633</v>
      </c>
      <c r="BB740">
        <v>117.2854377285438</v>
      </c>
      <c r="BC740" t="s">
        <v>3686</v>
      </c>
      <c r="BD740" t="s">
        <v>2175</v>
      </c>
      <c r="BE740" t="s">
        <v>2176</v>
      </c>
      <c r="BF740" t="s">
        <v>2185</v>
      </c>
      <c r="BG740">
        <v>1</v>
      </c>
      <c r="BH740">
        <v>9.0433348519643131E-2</v>
      </c>
      <c r="BI740">
        <v>14.17673267403385</v>
      </c>
      <c r="BJ740">
        <v>0.132577348566981</v>
      </c>
      <c r="BK740">
        <v>-17.26323719272909</v>
      </c>
      <c r="BL740">
        <v>-0.18950615060213319</v>
      </c>
      <c r="BM740">
        <v>3.3699729738594808</v>
      </c>
      <c r="BN740" t="s">
        <v>49</v>
      </c>
      <c r="BO740" t="s">
        <v>49</v>
      </c>
      <c r="BP740" t="s">
        <v>49</v>
      </c>
      <c r="BQ740" t="s">
        <v>3731</v>
      </c>
      <c r="BR740" t="s">
        <v>2168</v>
      </c>
      <c r="BS740">
        <v>-33.011527377521617</v>
      </c>
      <c r="BT740">
        <v>-0.40064963181026592</v>
      </c>
      <c r="BU740">
        <v>-9.5309522824004063</v>
      </c>
      <c r="BV740" t="s">
        <v>49</v>
      </c>
      <c r="BW740" t="s">
        <v>2182</v>
      </c>
      <c r="BX740" t="s">
        <v>2167</v>
      </c>
      <c r="BY740">
        <v>343.77148962132651</v>
      </c>
      <c r="BZ740">
        <v>1.011117745435672E-2</v>
      </c>
      <c r="CA740">
        <v>6.1529201440981743E-2</v>
      </c>
      <c r="CB740">
        <v>2.28063574094855E-2</v>
      </c>
      <c r="CC740">
        <v>0.53794298552828557</v>
      </c>
      <c r="CD740" t="s">
        <v>3686</v>
      </c>
      <c r="CE740">
        <v>0.37065908341685788</v>
      </c>
      <c r="CF740">
        <v>13.425971723601039</v>
      </c>
      <c r="CG740">
        <v>7.2356191410667501</v>
      </c>
      <c r="CH740">
        <v>59.70821325648415</v>
      </c>
      <c r="CI740">
        <v>488.01814255763679</v>
      </c>
    </row>
    <row r="741" spans="1:87">
      <c r="A741">
        <v>713</v>
      </c>
      <c r="B741">
        <v>748</v>
      </c>
      <c r="C741">
        <v>854</v>
      </c>
      <c r="D741">
        <v>985</v>
      </c>
      <c r="E741">
        <v>821</v>
      </c>
      <c r="F741" t="s">
        <v>997</v>
      </c>
      <c r="J741">
        <v>2001</v>
      </c>
      <c r="L741">
        <v>273716184</v>
      </c>
      <c r="M741">
        <v>76693</v>
      </c>
      <c r="N741">
        <v>6310200831</v>
      </c>
      <c r="O741" t="s">
        <v>2198</v>
      </c>
      <c r="P741" t="s">
        <v>81</v>
      </c>
      <c r="Q741" t="s">
        <v>2220</v>
      </c>
      <c r="S741" t="s">
        <v>1988</v>
      </c>
      <c r="U741">
        <v>241</v>
      </c>
      <c r="V741" t="s">
        <v>113</v>
      </c>
      <c r="W741">
        <v>2023</v>
      </c>
      <c r="X741">
        <v>1076033.40115</v>
      </c>
      <c r="Y741">
        <v>264759.16483000002</v>
      </c>
      <c r="Z741">
        <v>275185.92309</v>
      </c>
      <c r="AA741">
        <v>248114.13709</v>
      </c>
      <c r="AB741">
        <v>13844</v>
      </c>
      <c r="AC741">
        <v>121007</v>
      </c>
      <c r="AD741">
        <v>545</v>
      </c>
      <c r="AE741">
        <v>29136</v>
      </c>
      <c r="AF741">
        <v>1093312.11454</v>
      </c>
      <c r="AG741">
        <v>299593.84788999998</v>
      </c>
      <c r="AH741">
        <v>793718.26665000001</v>
      </c>
      <c r="AI741">
        <v>879510.76515999995</v>
      </c>
      <c r="AJ741">
        <v>213801.34938</v>
      </c>
      <c r="AM741" t="s">
        <v>0</v>
      </c>
      <c r="AN741" t="s">
        <v>75</v>
      </c>
      <c r="AO741" t="s">
        <v>82</v>
      </c>
      <c r="AP741" t="s">
        <v>83</v>
      </c>
      <c r="AQ741" t="s">
        <v>64</v>
      </c>
      <c r="AR741">
        <v>0.11245654630300039</v>
      </c>
      <c r="AS741">
        <v>4.4299418438168203</v>
      </c>
      <c r="AT741">
        <v>0.2305821890146072</v>
      </c>
      <c r="AU741">
        <v>0.22693806625786039</v>
      </c>
      <c r="AV741">
        <v>0.28210471880337162</v>
      </c>
      <c r="AW741" t="s">
        <v>57</v>
      </c>
      <c r="AX741">
        <v>0</v>
      </c>
      <c r="AY741">
        <v>0.80444619012572194</v>
      </c>
      <c r="AZ741">
        <v>53.460550458715588</v>
      </c>
      <c r="BA741">
        <v>1974.373213119266</v>
      </c>
      <c r="BB741">
        <v>549.71348236697247</v>
      </c>
      <c r="BC741" t="s">
        <v>3687</v>
      </c>
      <c r="BD741" t="s">
        <v>2173</v>
      </c>
      <c r="BE741" t="s">
        <v>2174</v>
      </c>
      <c r="BF741" t="s">
        <v>2184</v>
      </c>
      <c r="BG741">
        <v>0</v>
      </c>
      <c r="BH741">
        <v>-2.8629158717289629E-2</v>
      </c>
      <c r="BI741">
        <v>73.296497867228666</v>
      </c>
      <c r="BJ741">
        <v>0.54983380203088217</v>
      </c>
      <c r="BK741">
        <v>25.577172367557019</v>
      </c>
      <c r="BL741">
        <v>0.22775030286176981</v>
      </c>
      <c r="BM741">
        <v>14.735403300414919</v>
      </c>
      <c r="BN741" t="s">
        <v>49</v>
      </c>
      <c r="BO741" t="s">
        <v>49</v>
      </c>
      <c r="BP741" t="s">
        <v>49</v>
      </c>
      <c r="BQ741" t="s">
        <v>3728</v>
      </c>
      <c r="BR741" t="s">
        <v>2165</v>
      </c>
      <c r="BS741">
        <v>10.323886639676109</v>
      </c>
      <c r="BT741">
        <v>9.8250277475321113E-2</v>
      </c>
      <c r="BU741">
        <v>2.4866714364554898</v>
      </c>
      <c r="BV741" t="s">
        <v>49</v>
      </c>
      <c r="BW741" t="s">
        <v>2180</v>
      </c>
      <c r="BX741" t="s">
        <v>2166</v>
      </c>
      <c r="BY741">
        <v>717.44921737027835</v>
      </c>
      <c r="BZ741">
        <v>1.4755253627827061E-2</v>
      </c>
      <c r="CA741">
        <v>2.171188198645467E-2</v>
      </c>
      <c r="CB741">
        <v>1.3807776785366099E-2</v>
      </c>
      <c r="CC741">
        <v>0.14108570502029011</v>
      </c>
      <c r="CD741" t="s">
        <v>3687</v>
      </c>
      <c r="CE741">
        <v>0.63595485614652469</v>
      </c>
      <c r="CF741">
        <v>13.338958259152159</v>
      </c>
      <c r="CG741">
        <v>6.2025355171879228</v>
      </c>
      <c r="CH741">
        <v>124.5526315789474</v>
      </c>
      <c r="CI741">
        <v>1256.9239957489881</v>
      </c>
    </row>
    <row r="742" spans="1:87">
      <c r="C742">
        <v>1142</v>
      </c>
      <c r="D742">
        <v>794</v>
      </c>
      <c r="E742">
        <v>822</v>
      </c>
      <c r="F742" t="s">
        <v>3664</v>
      </c>
      <c r="L742" t="s">
        <v>3665</v>
      </c>
      <c r="M742">
        <v>320307</v>
      </c>
      <c r="N742">
        <v>1010003147</v>
      </c>
      <c r="O742" t="s">
        <v>2200</v>
      </c>
      <c r="P742" t="s">
        <v>291</v>
      </c>
      <c r="Q742" t="s">
        <v>3666</v>
      </c>
      <c r="R742" t="s">
        <v>2589</v>
      </c>
      <c r="S742" t="s">
        <v>1986</v>
      </c>
      <c r="U742">
        <v>500</v>
      </c>
      <c r="V742" t="s">
        <v>113</v>
      </c>
      <c r="W742">
        <v>2023</v>
      </c>
      <c r="X742">
        <v>860398.8</v>
      </c>
      <c r="Y742">
        <v>22275</v>
      </c>
      <c r="Z742">
        <v>23165</v>
      </c>
      <c r="AA742">
        <v>22313</v>
      </c>
      <c r="AB742">
        <v>6806</v>
      </c>
      <c r="AC742">
        <v>845005</v>
      </c>
      <c r="AD742">
        <v>779</v>
      </c>
      <c r="AE742">
        <v>90304</v>
      </c>
      <c r="AF742">
        <v>336096</v>
      </c>
      <c r="AG742">
        <v>143356</v>
      </c>
      <c r="AH742">
        <v>192740</v>
      </c>
      <c r="AI742">
        <v>89159.7</v>
      </c>
      <c r="AJ742">
        <v>246936</v>
      </c>
      <c r="AM742" t="s">
        <v>0</v>
      </c>
      <c r="AN742" t="s">
        <v>75</v>
      </c>
      <c r="AO742" t="s">
        <v>93</v>
      </c>
      <c r="AP742" t="s">
        <v>94</v>
      </c>
      <c r="AQ742" t="s">
        <v>56</v>
      </c>
      <c r="AR742">
        <v>0.9821085292076186</v>
      </c>
      <c r="AS742">
        <v>-12.54426674599465</v>
      </c>
      <c r="AT742">
        <v>2.5933323012537909E-2</v>
      </c>
      <c r="AU742">
        <v>6.6388769875273729E-2</v>
      </c>
      <c r="AV742">
        <v>0.25025880526740218</v>
      </c>
      <c r="AW742" t="s">
        <v>47</v>
      </c>
      <c r="AX742">
        <v>1</v>
      </c>
      <c r="AY742">
        <v>0.26528045558411878</v>
      </c>
      <c r="AZ742">
        <v>115.9229781771502</v>
      </c>
      <c r="BA742">
        <v>1104.491399229782</v>
      </c>
      <c r="BB742">
        <v>184.0256739409499</v>
      </c>
      <c r="BC742" t="s">
        <v>3688</v>
      </c>
      <c r="BD742" t="s">
        <v>2175</v>
      </c>
      <c r="BE742" t="s">
        <v>2176</v>
      </c>
      <c r="BF742" t="s">
        <v>2184</v>
      </c>
      <c r="BG742">
        <v>0</v>
      </c>
      <c r="BH742">
        <v>-1.7890766359256349E-2</v>
      </c>
      <c r="BI742">
        <v>27.100913359743981</v>
      </c>
      <c r="BJ742">
        <v>0.2398111783321184</v>
      </c>
      <c r="BK742">
        <v>-7.8978888697507301</v>
      </c>
      <c r="BL742">
        <v>-8.2272320836993984E-2</v>
      </c>
      <c r="BM742">
        <v>6.178642329147932</v>
      </c>
      <c r="BN742" t="s">
        <v>49</v>
      </c>
      <c r="BO742" t="s">
        <v>49</v>
      </c>
      <c r="BP742" t="s">
        <v>49</v>
      </c>
      <c r="BQ742" t="s">
        <v>3731</v>
      </c>
      <c r="BR742" t="s">
        <v>2168</v>
      </c>
      <c r="BS742">
        <v>-13.058035714285721</v>
      </c>
      <c r="BT742">
        <v>-0.13992936710418211</v>
      </c>
      <c r="BU742">
        <v>-3.4377532715196608</v>
      </c>
      <c r="BV742" t="s">
        <v>49</v>
      </c>
      <c r="BW742" t="s">
        <v>2182</v>
      </c>
      <c r="BX742" t="s">
        <v>2167</v>
      </c>
      <c r="BY742">
        <v>348.97635809138887</v>
      </c>
      <c r="BZ742">
        <v>-1.348795163557146E-3</v>
      </c>
      <c r="CA742">
        <v>-1.0768813497352189E-2</v>
      </c>
      <c r="CB742">
        <v>-3.2989680601221232E-3</v>
      </c>
      <c r="CC742">
        <v>0.99999929556687495</v>
      </c>
      <c r="CD742" t="s">
        <v>3688</v>
      </c>
      <c r="CE742">
        <v>0.30634461827510212</v>
      </c>
      <c r="CF742">
        <v>13.42534010334248</v>
      </c>
      <c r="CG742">
        <v>6.7979404129749303</v>
      </c>
      <c r="CH742">
        <v>74.263392857142861</v>
      </c>
      <c r="CI742">
        <v>755.51504113839292</v>
      </c>
    </row>
    <row r="743" spans="1:87">
      <c r="A743">
        <v>845</v>
      </c>
      <c r="B743">
        <v>727</v>
      </c>
      <c r="C743">
        <v>809</v>
      </c>
      <c r="D743">
        <v>973</v>
      </c>
      <c r="E743">
        <v>823</v>
      </c>
      <c r="F743" t="s">
        <v>1132</v>
      </c>
      <c r="G743" t="s">
        <v>2283</v>
      </c>
      <c r="J743">
        <v>1946</v>
      </c>
      <c r="L743">
        <v>890501767</v>
      </c>
      <c r="M743">
        <v>84847</v>
      </c>
      <c r="N743">
        <v>8830000482</v>
      </c>
      <c r="O743" t="s">
        <v>2198</v>
      </c>
      <c r="P743" t="s">
        <v>51</v>
      </c>
      <c r="Q743" t="s">
        <v>1981</v>
      </c>
      <c r="R743" t="s">
        <v>2635</v>
      </c>
      <c r="S743" t="s">
        <v>2000</v>
      </c>
      <c r="U743">
        <v>450</v>
      </c>
      <c r="V743" t="s">
        <v>113</v>
      </c>
      <c r="W743">
        <v>2023</v>
      </c>
      <c r="X743">
        <v>937615</v>
      </c>
      <c r="Y743">
        <v>83151</v>
      </c>
      <c r="Z743">
        <v>68360</v>
      </c>
      <c r="AA743">
        <v>57899</v>
      </c>
      <c r="AB743">
        <v>44189</v>
      </c>
      <c r="AC743">
        <v>670546</v>
      </c>
      <c r="AD743">
        <v>1842</v>
      </c>
      <c r="AE743">
        <v>200979</v>
      </c>
      <c r="AF743">
        <v>902385</v>
      </c>
      <c r="AG743">
        <v>535436</v>
      </c>
      <c r="AH743">
        <v>366949</v>
      </c>
      <c r="AI743">
        <v>55968</v>
      </c>
      <c r="AJ743">
        <v>342776</v>
      </c>
      <c r="AM743" t="s">
        <v>52</v>
      </c>
      <c r="AN743" t="s">
        <v>53</v>
      </c>
      <c r="AO743" t="s">
        <v>54</v>
      </c>
      <c r="AP743" t="s">
        <v>55</v>
      </c>
      <c r="AQ743" t="s">
        <v>56</v>
      </c>
      <c r="AR743">
        <v>0.7151613402089344</v>
      </c>
      <c r="AS743">
        <v>-10.754670646599481</v>
      </c>
      <c r="AT743">
        <v>6.1751358500023987E-2</v>
      </c>
      <c r="AU743">
        <v>6.4162192412329552E-2</v>
      </c>
      <c r="AV743">
        <v>1.0345018582046881</v>
      </c>
      <c r="AW743" t="s">
        <v>57</v>
      </c>
      <c r="AX743">
        <v>0</v>
      </c>
      <c r="AY743">
        <v>6.2022307551654783E-2</v>
      </c>
      <c r="AZ743">
        <v>109.1091205211726</v>
      </c>
      <c r="BA743">
        <v>509.02008686210638</v>
      </c>
      <c r="BB743">
        <v>290.68186753528772</v>
      </c>
      <c r="BC743" t="s">
        <v>3686</v>
      </c>
      <c r="BD743" t="s">
        <v>2175</v>
      </c>
      <c r="BE743" t="s">
        <v>2176</v>
      </c>
      <c r="BF743" t="s">
        <v>2185</v>
      </c>
      <c r="BG743">
        <v>1</v>
      </c>
      <c r="BH743">
        <v>2.4996651318368372E-2</v>
      </c>
      <c r="BI743">
        <v>38.749909361177579</v>
      </c>
      <c r="BJ743">
        <v>0.32750291338546589</v>
      </c>
      <c r="BK743">
        <v>0.54341258056347219</v>
      </c>
      <c r="BL743">
        <v>5.4194142163517256E-3</v>
      </c>
      <c r="BM743">
        <v>8.5320926822355823</v>
      </c>
      <c r="BN743" t="s">
        <v>49</v>
      </c>
      <c r="BO743" t="s">
        <v>49</v>
      </c>
      <c r="BP743" t="s">
        <v>49</v>
      </c>
      <c r="BQ743" t="s">
        <v>3728</v>
      </c>
      <c r="BR743" t="s">
        <v>2165</v>
      </c>
      <c r="BS743">
        <v>-6.8285280728376323</v>
      </c>
      <c r="BT743">
        <v>-7.0728606355364931E-2</v>
      </c>
      <c r="BU743">
        <v>-1.7526739700113201</v>
      </c>
      <c r="BV743" t="s">
        <v>49</v>
      </c>
      <c r="BW743" t="s">
        <v>2182</v>
      </c>
      <c r="BX743" t="s">
        <v>2167</v>
      </c>
      <c r="BY743">
        <v>167.20976819746301</v>
      </c>
      <c r="BZ743">
        <v>7.4785537447521977E-2</v>
      </c>
      <c r="CA743">
        <v>0.12067788029877551</v>
      </c>
      <c r="CB743">
        <v>6.8940821145653294E-2</v>
      </c>
      <c r="CC743">
        <v>0.69016468889056604</v>
      </c>
      <c r="CD743" t="s">
        <v>3686</v>
      </c>
      <c r="CE743">
        <v>0.57127968253145422</v>
      </c>
      <c r="CF743">
        <v>13.42359178258496</v>
      </c>
      <c r="CG743">
        <v>7.5893358231706172</v>
      </c>
      <c r="CH743">
        <v>73.901365705614566</v>
      </c>
      <c r="CI743">
        <v>341.81031866464338</v>
      </c>
    </row>
    <row r="744" spans="1:87">
      <c r="A744">
        <v>1018</v>
      </c>
      <c r="B744">
        <v>872</v>
      </c>
      <c r="C744">
        <v>841</v>
      </c>
      <c r="D744">
        <v>744</v>
      </c>
      <c r="E744">
        <v>824</v>
      </c>
      <c r="F744" t="s">
        <v>1287</v>
      </c>
      <c r="J744">
        <v>2015</v>
      </c>
      <c r="L744" t="s">
        <v>3332</v>
      </c>
      <c r="M744">
        <v>591229</v>
      </c>
      <c r="N744">
        <v>7282805102</v>
      </c>
      <c r="O744" t="s">
        <v>2200</v>
      </c>
      <c r="P744" t="s">
        <v>226</v>
      </c>
      <c r="Q744" t="s">
        <v>2026</v>
      </c>
      <c r="R744" t="s">
        <v>2630</v>
      </c>
      <c r="S744" t="s">
        <v>2002</v>
      </c>
      <c r="U744">
        <v>500</v>
      </c>
      <c r="V744" t="s">
        <v>113</v>
      </c>
      <c r="W744">
        <v>2023</v>
      </c>
      <c r="X744">
        <v>775096.67585</v>
      </c>
      <c r="Y744">
        <v>45189.478929999997</v>
      </c>
      <c r="Z744">
        <v>46953.888049999987</v>
      </c>
      <c r="AA744">
        <v>38531.81983</v>
      </c>
      <c r="AB744">
        <v>2444.6072100000001</v>
      </c>
      <c r="AC744">
        <v>458470</v>
      </c>
      <c r="AD744">
        <v>416</v>
      </c>
      <c r="AE744">
        <v>41756.77115</v>
      </c>
      <c r="AF744">
        <v>345396.92137</v>
      </c>
      <c r="AG744">
        <v>10235.13394</v>
      </c>
      <c r="AH744">
        <v>335161.78743000003</v>
      </c>
      <c r="AI744">
        <v>100684.66241999999</v>
      </c>
      <c r="AJ744">
        <v>244712.25894999999</v>
      </c>
      <c r="AM744" t="s">
        <v>42</v>
      </c>
      <c r="AN744" t="s">
        <v>43</v>
      </c>
      <c r="AO744" t="s">
        <v>87</v>
      </c>
      <c r="AP744" t="s">
        <v>88</v>
      </c>
      <c r="AQ744" t="s">
        <v>46</v>
      </c>
      <c r="AR744">
        <v>0.59150040799391201</v>
      </c>
      <c r="AS744">
        <v>-13.572770449994049</v>
      </c>
      <c r="AT744">
        <v>4.9712275939958799E-2</v>
      </c>
      <c r="AU744">
        <v>0.11155808707606719</v>
      </c>
      <c r="AV744">
        <v>0.38269800885130678</v>
      </c>
      <c r="AW744" t="s">
        <v>47</v>
      </c>
      <c r="AX744">
        <v>1</v>
      </c>
      <c r="AY744">
        <v>0.29150422655951658</v>
      </c>
      <c r="AZ744">
        <v>100.3768537259615</v>
      </c>
      <c r="BA744">
        <v>1863.213163100962</v>
      </c>
      <c r="BB744">
        <v>24.603687355769232</v>
      </c>
      <c r="BC744" t="s">
        <v>3686</v>
      </c>
      <c r="BD744" t="s">
        <v>2175</v>
      </c>
      <c r="BE744" t="s">
        <v>2176</v>
      </c>
      <c r="BF744" t="s">
        <v>2184</v>
      </c>
      <c r="BG744">
        <v>0</v>
      </c>
      <c r="BH744">
        <v>-2.1501041910340971E-2</v>
      </c>
      <c r="BI744">
        <v>14.79223358564728</v>
      </c>
      <c r="BJ744">
        <v>0.13795364391592629</v>
      </c>
      <c r="BK744">
        <v>-16.817222039386021</v>
      </c>
      <c r="BL744">
        <v>-0.18412985525318601</v>
      </c>
      <c r="BM744">
        <v>3.509003262646115</v>
      </c>
      <c r="BN744" t="s">
        <v>48</v>
      </c>
      <c r="BO744" t="s">
        <v>49</v>
      </c>
      <c r="BP744" t="s">
        <v>48</v>
      </c>
      <c r="BQ744" t="s">
        <v>3731</v>
      </c>
      <c r="BR744" t="s">
        <v>2168</v>
      </c>
      <c r="BS744">
        <v>-18.908382066276801</v>
      </c>
      <c r="BT744">
        <v>-0.20959058490950611</v>
      </c>
      <c r="BU744">
        <v>-5.1048555154360242</v>
      </c>
      <c r="BV744" t="s">
        <v>49</v>
      </c>
      <c r="BW744" t="s">
        <v>2182</v>
      </c>
      <c r="BX744" t="s">
        <v>2167</v>
      </c>
      <c r="BY744">
        <v>547.00068746743318</v>
      </c>
      <c r="BZ744">
        <v>8.693797697629059E-2</v>
      </c>
      <c r="CA744">
        <v>0.36085224618259609</v>
      </c>
      <c r="CB744">
        <v>0.151859373181048</v>
      </c>
      <c r="CC744">
        <v>0.61300144990425298</v>
      </c>
      <c r="CD744" t="s">
        <v>3686</v>
      </c>
      <c r="CE744">
        <v>0.42083532744370139</v>
      </c>
      <c r="CF744">
        <v>13.42278939967205</v>
      </c>
      <c r="CG744">
        <v>6.2402758451707694</v>
      </c>
      <c r="CH744">
        <v>71.913009961013657</v>
      </c>
      <c r="CI744">
        <v>1316.2124756335279</v>
      </c>
    </row>
    <row r="745" spans="1:87">
      <c r="A745">
        <v>839</v>
      </c>
      <c r="B745">
        <v>797</v>
      </c>
      <c r="C745">
        <v>849</v>
      </c>
      <c r="D745">
        <v>886</v>
      </c>
      <c r="E745">
        <v>825</v>
      </c>
      <c r="F745" t="s">
        <v>1125</v>
      </c>
      <c r="H745">
        <v>1999</v>
      </c>
      <c r="J745">
        <v>2002</v>
      </c>
      <c r="L745" t="s">
        <v>3311</v>
      </c>
      <c r="M745">
        <v>94644</v>
      </c>
      <c r="N745">
        <v>5213021632</v>
      </c>
      <c r="O745" t="s">
        <v>2200</v>
      </c>
      <c r="P745" t="s">
        <v>731</v>
      </c>
      <c r="Q745" t="s">
        <v>2079</v>
      </c>
      <c r="R745" t="s">
        <v>2210</v>
      </c>
      <c r="S745" t="s">
        <v>1991</v>
      </c>
      <c r="U745">
        <v>500</v>
      </c>
      <c r="V745" t="s">
        <v>113</v>
      </c>
      <c r="W745">
        <v>2023</v>
      </c>
      <c r="X745">
        <v>942235.24815999996</v>
      </c>
      <c r="Y745">
        <v>33455.681839999997</v>
      </c>
      <c r="Z745">
        <v>29166.989460000001</v>
      </c>
      <c r="AA745">
        <v>21268.426179999999</v>
      </c>
      <c r="AB745">
        <v>3032.7588300000002</v>
      </c>
      <c r="AD745">
        <v>797</v>
      </c>
      <c r="AE745">
        <v>111748.31645</v>
      </c>
      <c r="AF745">
        <v>402185.94118000002</v>
      </c>
      <c r="AG745">
        <v>43956.811659999999</v>
      </c>
      <c r="AH745">
        <v>358229.12952000002</v>
      </c>
      <c r="AI745">
        <v>221577.41177999999</v>
      </c>
      <c r="AJ745">
        <v>180608.5294</v>
      </c>
      <c r="AM745" t="s">
        <v>42</v>
      </c>
      <c r="AN745" t="s">
        <v>43</v>
      </c>
      <c r="AO745" t="s">
        <v>87</v>
      </c>
      <c r="AP745" t="s">
        <v>88</v>
      </c>
      <c r="AQ745" t="s">
        <v>46</v>
      </c>
      <c r="AR745">
        <v>0</v>
      </c>
      <c r="AS745">
        <v>-3.060521823941365</v>
      </c>
      <c r="AT745">
        <v>2.2572310069627569E-2</v>
      </c>
      <c r="AU745">
        <v>5.28820726990087E-2</v>
      </c>
      <c r="AV745">
        <v>9.5986436564738903E-2</v>
      </c>
      <c r="AW745" t="s">
        <v>47</v>
      </c>
      <c r="AX745">
        <v>1</v>
      </c>
      <c r="AY745">
        <v>0.55093276291533044</v>
      </c>
      <c r="AZ745">
        <v>140.2111875156838</v>
      </c>
      <c r="BA745">
        <v>1182.227412998745</v>
      </c>
      <c r="BB745">
        <v>55.152837716436643</v>
      </c>
      <c r="BC745" t="s">
        <v>3685</v>
      </c>
      <c r="BD745" t="s">
        <v>2175</v>
      </c>
      <c r="BE745" t="s">
        <v>2176</v>
      </c>
      <c r="BF745" t="s">
        <v>2184</v>
      </c>
      <c r="BG745">
        <v>0</v>
      </c>
      <c r="BH745">
        <v>0</v>
      </c>
      <c r="BI745">
        <v>39.576346110317758</v>
      </c>
      <c r="BJ745">
        <v>0.33344154951302052</v>
      </c>
      <c r="BK745">
        <v>1.142279790085341</v>
      </c>
      <c r="BL745">
        <v>1.135805034390636E-2</v>
      </c>
      <c r="BM745">
        <v>8.6933455069977619</v>
      </c>
      <c r="BN745" t="s">
        <v>49</v>
      </c>
      <c r="BO745" t="s">
        <v>49</v>
      </c>
      <c r="BP745" t="s">
        <v>49</v>
      </c>
      <c r="BQ745" t="s">
        <v>3728</v>
      </c>
      <c r="BR745" t="s">
        <v>2165</v>
      </c>
      <c r="BS745">
        <v>18.955223880597011</v>
      </c>
      <c r="BT745">
        <v>0.17357696640520359</v>
      </c>
      <c r="BU745">
        <v>4.4349539736374899</v>
      </c>
      <c r="BV745" t="s">
        <v>48</v>
      </c>
      <c r="BW745" t="s">
        <v>2180</v>
      </c>
      <c r="BX745" t="s">
        <v>2166</v>
      </c>
      <c r="BY745">
        <v>174.66323389426759</v>
      </c>
      <c r="BZ745">
        <v>1.9955026752860448E-2</v>
      </c>
      <c r="CA745">
        <v>0.1143208724063309</v>
      </c>
      <c r="CB745">
        <v>5.4482655417730022E-2</v>
      </c>
      <c r="CC745">
        <v>0.78985672554468589</v>
      </c>
      <c r="CD745" t="s">
        <v>3688</v>
      </c>
      <c r="CE745">
        <v>0.47657662394389549</v>
      </c>
      <c r="CF745">
        <v>13.4225687055214</v>
      </c>
      <c r="CG745">
        <v>6.5072777123850116</v>
      </c>
      <c r="CH745">
        <v>101.31864085074631</v>
      </c>
      <c r="CI745">
        <v>1007.5641791044779</v>
      </c>
    </row>
    <row r="746" spans="1:87">
      <c r="A746">
        <v>770</v>
      </c>
      <c r="B746">
        <v>788</v>
      </c>
      <c r="C746">
        <v>738</v>
      </c>
      <c r="D746">
        <v>747</v>
      </c>
      <c r="E746">
        <v>826</v>
      </c>
      <c r="F746" t="s">
        <v>1057</v>
      </c>
      <c r="J746">
        <v>2001</v>
      </c>
      <c r="L746" t="s">
        <v>3331</v>
      </c>
      <c r="M746">
        <v>17224</v>
      </c>
      <c r="N746">
        <v>5222548445</v>
      </c>
      <c r="O746" t="s">
        <v>2200</v>
      </c>
      <c r="P746" t="s">
        <v>274</v>
      </c>
      <c r="Q746" t="s">
        <v>2032</v>
      </c>
      <c r="S746" t="s">
        <v>2010</v>
      </c>
      <c r="U746">
        <v>500</v>
      </c>
      <c r="V746" t="s">
        <v>113</v>
      </c>
      <c r="W746">
        <v>2023</v>
      </c>
      <c r="X746">
        <v>1011102.30256</v>
      </c>
      <c r="Y746">
        <v>39212.880429999997</v>
      </c>
      <c r="Z746">
        <v>29328.412100000001</v>
      </c>
      <c r="AA746">
        <v>23024.530869999999</v>
      </c>
      <c r="AB746">
        <v>656.79482999999993</v>
      </c>
      <c r="AC746">
        <v>191369</v>
      </c>
      <c r="AD746">
        <v>185</v>
      </c>
      <c r="AE746">
        <v>60480.36522</v>
      </c>
      <c r="AF746">
        <v>436934.32351000002</v>
      </c>
      <c r="AG746">
        <v>19462.953549999998</v>
      </c>
      <c r="AH746">
        <v>417471.36995999998</v>
      </c>
      <c r="AI746">
        <v>132468.74778999999</v>
      </c>
      <c r="AJ746">
        <v>304465.57572000002</v>
      </c>
      <c r="AM746" t="s">
        <v>42</v>
      </c>
      <c r="AN746" t="s">
        <v>43</v>
      </c>
      <c r="AO746" t="s">
        <v>87</v>
      </c>
      <c r="AP746" t="s">
        <v>88</v>
      </c>
      <c r="AQ746" t="s">
        <v>46</v>
      </c>
      <c r="AR746">
        <v>0.18926769280959471</v>
      </c>
      <c r="AS746">
        <v>3.3374630983112219</v>
      </c>
      <c r="AT746">
        <v>2.277171242880608E-2</v>
      </c>
      <c r="AU746">
        <v>5.2695633259109358E-2</v>
      </c>
      <c r="AV746">
        <v>0.17381104037082259</v>
      </c>
      <c r="AW746" t="s">
        <v>47</v>
      </c>
      <c r="AX746">
        <v>1</v>
      </c>
      <c r="AY746">
        <v>0.30317771038412877</v>
      </c>
      <c r="AZ746">
        <v>326.92089308108109</v>
      </c>
      <c r="BA746">
        <v>5465.4178516756756</v>
      </c>
      <c r="BB746">
        <v>105.2051543243243</v>
      </c>
      <c r="BC746" t="s">
        <v>3687</v>
      </c>
      <c r="BD746" t="s">
        <v>2173</v>
      </c>
      <c r="BE746" t="s">
        <v>2174</v>
      </c>
      <c r="BF746" t="s">
        <v>2184</v>
      </c>
      <c r="BG746">
        <v>0</v>
      </c>
      <c r="BH746">
        <v>-2.8832889069041991E-2</v>
      </c>
      <c r="BI746">
        <v>50.086436076475472</v>
      </c>
      <c r="BJ746">
        <v>0.4060411826551924</v>
      </c>
      <c r="BK746">
        <v>8.7582870119387533</v>
      </c>
      <c r="BL746">
        <v>8.3957683486078238E-2</v>
      </c>
      <c r="BM746">
        <v>10.68413139993196</v>
      </c>
      <c r="BN746" t="s">
        <v>48</v>
      </c>
      <c r="BO746" t="s">
        <v>49</v>
      </c>
      <c r="BP746" t="s">
        <v>48</v>
      </c>
      <c r="BQ746" t="s">
        <v>3728</v>
      </c>
      <c r="BR746" t="s">
        <v>2165</v>
      </c>
      <c r="BS746">
        <v>20.129870129870131</v>
      </c>
      <c r="BT746">
        <v>0.18340322266469489</v>
      </c>
      <c r="BU746">
        <v>4.6918205040536787</v>
      </c>
      <c r="BV746" t="s">
        <v>48</v>
      </c>
      <c r="BW746" t="s">
        <v>2180</v>
      </c>
      <c r="BX746" t="s">
        <v>2166</v>
      </c>
      <c r="BY746">
        <v>1090.8723971302211</v>
      </c>
      <c r="BZ746">
        <v>7.2066856667854177E-3</v>
      </c>
      <c r="CA746">
        <v>6.0345041887289633E-2</v>
      </c>
      <c r="CB746">
        <v>1.9783703607113168E-2</v>
      </c>
      <c r="CC746">
        <v>0.21810058187863671</v>
      </c>
      <c r="CD746" t="s">
        <v>3687</v>
      </c>
      <c r="CE746">
        <v>0.32784306694267412</v>
      </c>
      <c r="CF746">
        <v>13.42051049970387</v>
      </c>
      <c r="CG746">
        <v>5.0369526024136304</v>
      </c>
      <c r="CH746">
        <v>255.98147298701301</v>
      </c>
      <c r="CI746">
        <v>4374.545454545455</v>
      </c>
    </row>
    <row r="747" spans="1:87">
      <c r="A747">
        <v>1110</v>
      </c>
      <c r="C747">
        <v>1266</v>
      </c>
      <c r="D747">
        <v>1171</v>
      </c>
      <c r="E747">
        <v>827</v>
      </c>
      <c r="F747" t="s">
        <v>1366</v>
      </c>
      <c r="L747">
        <v>147387545</v>
      </c>
      <c r="M747">
        <v>525507</v>
      </c>
      <c r="N747">
        <v>5223018057</v>
      </c>
      <c r="O747" t="s">
        <v>2200</v>
      </c>
      <c r="P747" t="s">
        <v>79</v>
      </c>
      <c r="Q747" t="s">
        <v>1987</v>
      </c>
      <c r="S747" t="s">
        <v>1980</v>
      </c>
      <c r="U747">
        <v>400</v>
      </c>
      <c r="V747" t="s">
        <v>113</v>
      </c>
      <c r="W747">
        <v>2023</v>
      </c>
      <c r="X747">
        <v>711910</v>
      </c>
      <c r="Y747">
        <v>-4066</v>
      </c>
      <c r="Z747">
        <v>-414</v>
      </c>
      <c r="AA747">
        <v>328.5</v>
      </c>
      <c r="AB747">
        <v>41192</v>
      </c>
      <c r="AC747">
        <v>0</v>
      </c>
      <c r="AD747">
        <v>3</v>
      </c>
      <c r="AE747">
        <v>101409</v>
      </c>
      <c r="AF747">
        <v>241141</v>
      </c>
      <c r="AG747">
        <v>113211</v>
      </c>
      <c r="AH747">
        <v>127930</v>
      </c>
      <c r="AI747">
        <v>47739.9</v>
      </c>
      <c r="AJ747">
        <v>193401</v>
      </c>
      <c r="AM747" t="s">
        <v>42</v>
      </c>
      <c r="AN747" t="s">
        <v>43</v>
      </c>
      <c r="AO747" t="s">
        <v>44</v>
      </c>
      <c r="AP747" t="s">
        <v>45</v>
      </c>
      <c r="AQ747" t="s">
        <v>46</v>
      </c>
      <c r="AR747">
        <v>0</v>
      </c>
      <c r="AS747">
        <v>16.21953665941902</v>
      </c>
      <c r="AT747">
        <v>4.6143473191836049E-4</v>
      </c>
      <c r="AU747">
        <v>1.362273524618377E-3</v>
      </c>
      <c r="AV747">
        <v>6.8810366171692863E-3</v>
      </c>
      <c r="AW747" t="s">
        <v>57</v>
      </c>
      <c r="AX747">
        <v>0</v>
      </c>
      <c r="AY747">
        <v>0.19797504364666321</v>
      </c>
      <c r="AZ747">
        <v>33803</v>
      </c>
      <c r="BA747">
        <v>237303.33333333331</v>
      </c>
      <c r="BB747">
        <v>37737</v>
      </c>
      <c r="BC747" t="s">
        <v>3685</v>
      </c>
      <c r="BD747" t="s">
        <v>2173</v>
      </c>
      <c r="BE747" t="s">
        <v>2174</v>
      </c>
      <c r="BF747" t="s">
        <v>2184</v>
      </c>
      <c r="BG747">
        <v>0</v>
      </c>
      <c r="BH747">
        <v>0</v>
      </c>
      <c r="BI747">
        <v>5.7576891994675794</v>
      </c>
      <c r="BJ747">
        <v>5.5980340401047712E-2</v>
      </c>
      <c r="BK747">
        <v>-23.36399333371914</v>
      </c>
      <c r="BL747">
        <v>-0.26610315876806467</v>
      </c>
      <c r="BM747">
        <v>1.4093474758490649</v>
      </c>
      <c r="BN747" t="s">
        <v>49</v>
      </c>
      <c r="BO747" t="s">
        <v>48</v>
      </c>
      <c r="BP747" t="s">
        <v>48</v>
      </c>
      <c r="BQ747" t="s">
        <v>3731</v>
      </c>
      <c r="BR747" t="s">
        <v>2168</v>
      </c>
      <c r="BS747">
        <v>-96.470588235294116</v>
      </c>
      <c r="BT747">
        <v>-3.3440389678222071</v>
      </c>
      <c r="BU747">
        <v>-56.656339872416758</v>
      </c>
      <c r="BV747" t="s">
        <v>48</v>
      </c>
      <c r="BW747" t="s">
        <v>2182</v>
      </c>
      <c r="BX747" t="s">
        <v>2167</v>
      </c>
      <c r="BY747">
        <v>229383.89803921571</v>
      </c>
      <c r="BZ747">
        <v>6.2905367584141468E-3</v>
      </c>
      <c r="CA747">
        <v>6.7380933740691235E-2</v>
      </c>
      <c r="CB747">
        <v>1.9003816482140529E-2</v>
      </c>
      <c r="CC747">
        <v>0</v>
      </c>
      <c r="CD747" t="s">
        <v>3685</v>
      </c>
      <c r="CE747">
        <v>0.28203551697984502</v>
      </c>
      <c r="CF747">
        <v>13.41972643750896</v>
      </c>
      <c r="CG747">
        <v>4.4426512564903167</v>
      </c>
      <c r="CH747">
        <v>0</v>
      </c>
      <c r="CI747">
        <v>7919.4352941176467</v>
      </c>
    </row>
    <row r="748" spans="1:87">
      <c r="A748">
        <v>587</v>
      </c>
      <c r="B748">
        <v>597</v>
      </c>
      <c r="C748">
        <v>958</v>
      </c>
      <c r="D748">
        <v>1110</v>
      </c>
      <c r="E748">
        <v>828</v>
      </c>
      <c r="F748" t="s">
        <v>846</v>
      </c>
      <c r="J748">
        <v>1990</v>
      </c>
      <c r="L748" t="s">
        <v>3226</v>
      </c>
      <c r="M748">
        <v>56707</v>
      </c>
      <c r="N748">
        <v>5420000162</v>
      </c>
      <c r="O748" t="s">
        <v>2198</v>
      </c>
      <c r="P748" t="s">
        <v>366</v>
      </c>
      <c r="Q748" t="s">
        <v>2317</v>
      </c>
      <c r="R748" t="s">
        <v>2547</v>
      </c>
      <c r="S748" t="s">
        <v>2014</v>
      </c>
      <c r="U748">
        <v>500</v>
      </c>
      <c r="V748" t="s">
        <v>113</v>
      </c>
      <c r="W748">
        <v>2023</v>
      </c>
      <c r="X748">
        <v>1277061</v>
      </c>
      <c r="Y748">
        <v>123349</v>
      </c>
      <c r="Z748">
        <v>113329</v>
      </c>
      <c r="AA748">
        <v>90713</v>
      </c>
      <c r="AB748">
        <v>16549</v>
      </c>
      <c r="AC748">
        <v>1176791</v>
      </c>
      <c r="AD748">
        <v>771</v>
      </c>
      <c r="AE748">
        <v>110221</v>
      </c>
      <c r="AF748">
        <v>474203</v>
      </c>
      <c r="AG748">
        <v>121721</v>
      </c>
      <c r="AH748">
        <v>352482</v>
      </c>
      <c r="AI748">
        <v>245646.69915999999</v>
      </c>
      <c r="AJ748">
        <v>228556.30084000001</v>
      </c>
      <c r="AM748" t="s">
        <v>171</v>
      </c>
      <c r="AN748" t="s">
        <v>172</v>
      </c>
      <c r="AO748" t="s">
        <v>269</v>
      </c>
      <c r="AP748" t="s">
        <v>270</v>
      </c>
      <c r="AQ748" t="s">
        <v>71</v>
      </c>
      <c r="AR748">
        <v>0.92148378190235236</v>
      </c>
      <c r="AS748">
        <v>12.620320843453641</v>
      </c>
      <c r="AT748">
        <v>7.1032628825091357E-2</v>
      </c>
      <c r="AU748">
        <v>0.1912957109086193</v>
      </c>
      <c r="AV748">
        <v>0.36928238934289448</v>
      </c>
      <c r="AW748" t="s">
        <v>47</v>
      </c>
      <c r="AX748">
        <v>1</v>
      </c>
      <c r="AY748">
        <v>0.51802012884777193</v>
      </c>
      <c r="AZ748">
        <v>142.95849546044099</v>
      </c>
      <c r="BA748">
        <v>1656.369649805448</v>
      </c>
      <c r="BB748">
        <v>157.8741893644617</v>
      </c>
      <c r="BC748" t="s">
        <v>3688</v>
      </c>
      <c r="BD748" t="s">
        <v>2175</v>
      </c>
      <c r="BE748" t="s">
        <v>2176</v>
      </c>
      <c r="BF748" t="s">
        <v>2185</v>
      </c>
      <c r="BG748">
        <v>1</v>
      </c>
      <c r="BH748">
        <v>0.14849612359756739</v>
      </c>
      <c r="BI748">
        <v>148.4573266976262</v>
      </c>
      <c r="BJ748">
        <v>0.91010092125161357</v>
      </c>
      <c r="BK748">
        <v>80.041541085236361</v>
      </c>
      <c r="BL748">
        <v>0.58801742208250118</v>
      </c>
      <c r="BM748">
        <v>25.54891157377666</v>
      </c>
      <c r="BN748" t="s">
        <v>49</v>
      </c>
      <c r="BO748" t="s">
        <v>48</v>
      </c>
      <c r="BP748" t="s">
        <v>48</v>
      </c>
      <c r="BQ748" t="s">
        <v>3729</v>
      </c>
      <c r="BR748" t="s">
        <v>2165</v>
      </c>
      <c r="BS748">
        <v>-2.033036848792884</v>
      </c>
      <c r="BT748">
        <v>-2.053987485407394E-2</v>
      </c>
      <c r="BU748">
        <v>-0.51218072991277008</v>
      </c>
      <c r="BV748" t="s">
        <v>48</v>
      </c>
      <c r="BW748" t="s">
        <v>2182</v>
      </c>
      <c r="BX748" t="s">
        <v>2167</v>
      </c>
      <c r="BY748">
        <v>1003.261502003669</v>
      </c>
      <c r="BZ748">
        <v>1.2260068936235021E-2</v>
      </c>
      <c r="CA748">
        <v>6.0289441855841452E-2</v>
      </c>
      <c r="CB748">
        <v>2.5176715567057379E-2</v>
      </c>
      <c r="CC748">
        <v>0.772987658304785</v>
      </c>
      <c r="CD748" t="s">
        <v>3688</v>
      </c>
      <c r="CE748">
        <v>0.417597423231378</v>
      </c>
      <c r="CF748">
        <v>13.149970980828931</v>
      </c>
      <c r="CG748">
        <v>6.6682282484174031</v>
      </c>
      <c r="CH748">
        <v>78.706792376111821</v>
      </c>
      <c r="CI748">
        <v>653.10814780177895</v>
      </c>
    </row>
    <row r="749" spans="1:87">
      <c r="A749">
        <v>1567</v>
      </c>
      <c r="B749">
        <v>973</v>
      </c>
      <c r="C749">
        <v>984</v>
      </c>
      <c r="D749">
        <v>938</v>
      </c>
      <c r="E749">
        <v>829</v>
      </c>
      <c r="F749" t="s">
        <v>1731</v>
      </c>
      <c r="J749">
        <v>2002</v>
      </c>
      <c r="L749">
        <v>770733953</v>
      </c>
      <c r="M749">
        <v>88098</v>
      </c>
      <c r="N749">
        <v>8411003837</v>
      </c>
      <c r="O749" t="s">
        <v>2200</v>
      </c>
      <c r="P749" t="s">
        <v>1732</v>
      </c>
      <c r="Q749" t="s">
        <v>2682</v>
      </c>
      <c r="S749" t="s">
        <v>2017</v>
      </c>
      <c r="U749">
        <v>500</v>
      </c>
      <c r="V749" t="s">
        <v>113</v>
      </c>
      <c r="W749">
        <v>2023</v>
      </c>
      <c r="X749">
        <v>510745</v>
      </c>
      <c r="Y749">
        <v>41450</v>
      </c>
      <c r="Z749">
        <v>54117</v>
      </c>
      <c r="AA749">
        <v>43240</v>
      </c>
      <c r="AB749">
        <v>34409</v>
      </c>
      <c r="AC749">
        <v>33451</v>
      </c>
      <c r="AD749">
        <v>779</v>
      </c>
      <c r="AE749">
        <v>109535</v>
      </c>
      <c r="AF749">
        <v>727820</v>
      </c>
      <c r="AG749">
        <v>323955</v>
      </c>
      <c r="AH749">
        <v>403865</v>
      </c>
      <c r="AI749">
        <v>612672</v>
      </c>
      <c r="AJ749">
        <v>115148</v>
      </c>
      <c r="AM749" t="s">
        <v>0</v>
      </c>
      <c r="AN749" t="s">
        <v>75</v>
      </c>
      <c r="AO749" t="s">
        <v>316</v>
      </c>
      <c r="AP749" t="s">
        <v>317</v>
      </c>
      <c r="AQ749" t="s">
        <v>64</v>
      </c>
      <c r="AR749">
        <v>6.5494522707026007E-2</v>
      </c>
      <c r="AS749">
        <v>-37.006111361211673</v>
      </c>
      <c r="AT749">
        <v>8.4660642786517734E-2</v>
      </c>
      <c r="AU749">
        <v>5.9410293753950162E-2</v>
      </c>
      <c r="AV749">
        <v>7.057609944635955E-2</v>
      </c>
      <c r="AW749" t="s">
        <v>47</v>
      </c>
      <c r="AX749">
        <v>1</v>
      </c>
      <c r="AY749">
        <v>0.84179055260916158</v>
      </c>
      <c r="AZ749">
        <v>140.60975609756099</v>
      </c>
      <c r="BA749">
        <v>655.64184852374842</v>
      </c>
      <c r="BB749">
        <v>415.86007702182292</v>
      </c>
      <c r="BC749" t="s">
        <v>3685</v>
      </c>
      <c r="BD749" t="s">
        <v>2173</v>
      </c>
      <c r="BE749" t="s">
        <v>2174</v>
      </c>
      <c r="BF749" t="s">
        <v>2185</v>
      </c>
      <c r="BG749">
        <v>1</v>
      </c>
      <c r="BH749">
        <v>4.9570017539224992E-2</v>
      </c>
      <c r="BI749">
        <v>-24.001482041407879</v>
      </c>
      <c r="BJ749">
        <v>-0.27445634643673961</v>
      </c>
      <c r="BK749">
        <v>-44.92861017493324</v>
      </c>
      <c r="BL749">
        <v>-0.59653984560585194</v>
      </c>
      <c r="BM749">
        <v>-6.6313067149237241</v>
      </c>
      <c r="BN749" t="s">
        <v>49</v>
      </c>
      <c r="BO749" t="s">
        <v>49</v>
      </c>
      <c r="BP749" t="s">
        <v>49</v>
      </c>
      <c r="BQ749" t="s">
        <v>3730</v>
      </c>
      <c r="BR749" t="s">
        <v>2168</v>
      </c>
      <c r="BS749">
        <v>4.8452220726783306</v>
      </c>
      <c r="BT749">
        <v>4.7315001152989027E-2</v>
      </c>
      <c r="BU749">
        <v>1.1898986617740139</v>
      </c>
      <c r="BV749" t="s">
        <v>48</v>
      </c>
      <c r="BW749" t="s">
        <v>2180</v>
      </c>
      <c r="BX749" t="s">
        <v>2166</v>
      </c>
      <c r="BY749">
        <v>-248.86151621380199</v>
      </c>
      <c r="BZ749">
        <v>0.19475601372525089</v>
      </c>
      <c r="CA749">
        <v>0.2215145955752931</v>
      </c>
      <c r="CB749">
        <v>0.17385407866702801</v>
      </c>
      <c r="CC749">
        <v>1.5924505167801011E-2</v>
      </c>
      <c r="CD749" t="s">
        <v>3685</v>
      </c>
      <c r="CE749">
        <v>0.78484254374080153</v>
      </c>
      <c r="CF749">
        <v>13.41808206954348</v>
      </c>
      <c r="CG749">
        <v>6.6106960447177592</v>
      </c>
      <c r="CH749">
        <v>112.8021534320323</v>
      </c>
      <c r="CI749">
        <v>904.50336473755044</v>
      </c>
    </row>
    <row r="750" spans="1:87">
      <c r="A750">
        <v>575</v>
      </c>
      <c r="B750">
        <v>611</v>
      </c>
      <c r="C750">
        <v>707</v>
      </c>
      <c r="D750">
        <v>666</v>
      </c>
      <c r="E750">
        <v>830</v>
      </c>
      <c r="F750" t="s">
        <v>830</v>
      </c>
      <c r="J750">
        <v>2001</v>
      </c>
      <c r="L750" t="s">
        <v>3330</v>
      </c>
      <c r="M750">
        <v>52346</v>
      </c>
      <c r="N750">
        <v>8250003251</v>
      </c>
      <c r="O750" t="s">
        <v>2198</v>
      </c>
      <c r="P750" t="s">
        <v>245</v>
      </c>
      <c r="Q750" t="s">
        <v>2028</v>
      </c>
      <c r="S750" t="s">
        <v>2006</v>
      </c>
      <c r="U750">
        <v>450</v>
      </c>
      <c r="V750" t="s">
        <v>113</v>
      </c>
      <c r="W750">
        <v>2023</v>
      </c>
      <c r="X750">
        <v>1290919.4522200001</v>
      </c>
      <c r="Y750">
        <v>44347.967900000003</v>
      </c>
      <c r="Z750">
        <v>38494.72292</v>
      </c>
      <c r="AA750">
        <v>30332.360919999999</v>
      </c>
      <c r="AB750">
        <v>14381</v>
      </c>
      <c r="AC750">
        <v>163155</v>
      </c>
      <c r="AD750">
        <v>2149</v>
      </c>
      <c r="AE750">
        <v>164323</v>
      </c>
      <c r="AF750">
        <v>399901.20585999999</v>
      </c>
      <c r="AG750">
        <v>138872.77200999999</v>
      </c>
      <c r="AH750">
        <v>255456.79655</v>
      </c>
      <c r="AI750">
        <v>187355.90252</v>
      </c>
      <c r="AJ750">
        <v>212545.30334000001</v>
      </c>
      <c r="AM750" t="s">
        <v>0</v>
      </c>
      <c r="AN750" t="s">
        <v>75</v>
      </c>
      <c r="AO750" t="s">
        <v>166</v>
      </c>
      <c r="AP750" t="s">
        <v>167</v>
      </c>
      <c r="AQ750" t="s">
        <v>71</v>
      </c>
      <c r="AR750">
        <v>0.12638666163053131</v>
      </c>
      <c r="AS750">
        <v>5.092639495604212</v>
      </c>
      <c r="AT750">
        <v>2.3496710710987662E-2</v>
      </c>
      <c r="AU750">
        <v>7.5849636048906918E-2</v>
      </c>
      <c r="AV750">
        <v>0.1618970126482247</v>
      </c>
      <c r="AW750" t="s">
        <v>57</v>
      </c>
      <c r="AX750">
        <v>0</v>
      </c>
      <c r="AY750">
        <v>0.4685054702875559</v>
      </c>
      <c r="AZ750">
        <v>76.464867380176827</v>
      </c>
      <c r="BA750">
        <v>600.70705082363895</v>
      </c>
      <c r="BB750">
        <v>64.622043745928337</v>
      </c>
      <c r="BC750" t="s">
        <v>3687</v>
      </c>
      <c r="BD750" t="s">
        <v>2173</v>
      </c>
      <c r="BE750" t="s">
        <v>2174</v>
      </c>
      <c r="BF750" t="s">
        <v>2185</v>
      </c>
      <c r="BG750">
        <v>1</v>
      </c>
      <c r="BH750">
        <v>2.2972489584381469E-2</v>
      </c>
      <c r="BI750">
        <v>92.279081563590125</v>
      </c>
      <c r="BJ750">
        <v>0.65377768046910489</v>
      </c>
      <c r="BK750">
        <v>39.332667799702989</v>
      </c>
      <c r="BL750">
        <v>0.33169418129999068</v>
      </c>
      <c r="BM750">
        <v>17.75599047271697</v>
      </c>
      <c r="BN750" t="s">
        <v>48</v>
      </c>
      <c r="BO750" t="s">
        <v>49</v>
      </c>
      <c r="BP750" t="s">
        <v>48</v>
      </c>
      <c r="BQ750" t="s">
        <v>3728</v>
      </c>
      <c r="BR750" t="s">
        <v>2165</v>
      </c>
      <c r="BS750">
        <v>-34.261241970021409</v>
      </c>
      <c r="BT750">
        <v>-0.41948151008170059</v>
      </c>
      <c r="BU750">
        <v>-9.955876755274728</v>
      </c>
      <c r="BV750" t="s">
        <v>49</v>
      </c>
      <c r="BW750" t="s">
        <v>2182</v>
      </c>
      <c r="BX750" t="s">
        <v>2167</v>
      </c>
      <c r="BY750">
        <v>395.32987125802248</v>
      </c>
      <c r="BZ750">
        <v>-1.9333371066671829E-3</v>
      </c>
      <c r="CA750">
        <v>-1.3009270859433731E-2</v>
      </c>
      <c r="CB750">
        <v>-6.7996919708105674E-3</v>
      </c>
      <c r="CC750">
        <v>0.1034141720461499</v>
      </c>
      <c r="CD750" t="s">
        <v>3687</v>
      </c>
      <c r="CE750">
        <v>0.52268048257906341</v>
      </c>
      <c r="CF750">
        <v>13.41708759563941</v>
      </c>
      <c r="CG750">
        <v>8.0922394067242109</v>
      </c>
      <c r="CH750">
        <v>45.281737534414191</v>
      </c>
      <c r="CI750">
        <v>205.37717956561639</v>
      </c>
    </row>
    <row r="751" spans="1:87">
      <c r="A751">
        <v>814</v>
      </c>
      <c r="B751">
        <v>902</v>
      </c>
      <c r="C751">
        <v>903</v>
      </c>
      <c r="D751">
        <v>681</v>
      </c>
      <c r="E751">
        <v>831</v>
      </c>
      <c r="F751" t="s">
        <v>1101</v>
      </c>
      <c r="J751">
        <v>2010</v>
      </c>
      <c r="L751">
        <v>142142520</v>
      </c>
      <c r="M751">
        <v>346179</v>
      </c>
      <c r="N751">
        <v>9522081605</v>
      </c>
      <c r="O751" t="s">
        <v>2200</v>
      </c>
      <c r="P751" t="s">
        <v>112</v>
      </c>
      <c r="Q751" t="s">
        <v>2001</v>
      </c>
      <c r="S751" t="s">
        <v>2002</v>
      </c>
      <c r="U751">
        <v>400</v>
      </c>
      <c r="V751" t="s">
        <v>113</v>
      </c>
      <c r="W751">
        <v>2023</v>
      </c>
      <c r="X751">
        <v>967793</v>
      </c>
      <c r="Y751">
        <v>20600</v>
      </c>
      <c r="Z751">
        <v>32084</v>
      </c>
      <c r="AA751">
        <v>27794</v>
      </c>
      <c r="AB751">
        <v>5227</v>
      </c>
      <c r="AC751">
        <v>924159</v>
      </c>
      <c r="AD751">
        <v>2203</v>
      </c>
      <c r="AE751">
        <v>465037</v>
      </c>
      <c r="AF751">
        <v>332438</v>
      </c>
      <c r="AG751">
        <v>24355</v>
      </c>
      <c r="AH751">
        <v>308083</v>
      </c>
      <c r="AI751">
        <v>29242</v>
      </c>
      <c r="AJ751">
        <v>303196</v>
      </c>
      <c r="AM751" t="s">
        <v>113</v>
      </c>
      <c r="AN751" t="s">
        <v>114</v>
      </c>
      <c r="AO751" t="s">
        <v>115</v>
      </c>
      <c r="AP751" t="s">
        <v>116</v>
      </c>
      <c r="AQ751" t="s">
        <v>56</v>
      </c>
      <c r="AR751">
        <v>0.95491391237589029</v>
      </c>
      <c r="AS751">
        <v>11.192902353358861</v>
      </c>
      <c r="AT751">
        <v>2.871895126333834E-2</v>
      </c>
      <c r="AU751">
        <v>8.3606567239605578E-2</v>
      </c>
      <c r="AV751">
        <v>0.95048218316120647</v>
      </c>
      <c r="AW751" t="s">
        <v>57</v>
      </c>
      <c r="AX751">
        <v>0</v>
      </c>
      <c r="AY751">
        <v>8.7962266648217116E-2</v>
      </c>
      <c r="AZ751">
        <v>211.0926009986382</v>
      </c>
      <c r="BA751">
        <v>439.3068542896051</v>
      </c>
      <c r="BB751">
        <v>11.05537902859737</v>
      </c>
      <c r="BC751" t="s">
        <v>3688</v>
      </c>
      <c r="BD751" t="s">
        <v>2175</v>
      </c>
      <c r="BE751" t="s">
        <v>2176</v>
      </c>
      <c r="BF751" t="s">
        <v>2184</v>
      </c>
      <c r="BG751">
        <v>0</v>
      </c>
      <c r="BH751">
        <v>-1.8664252963179528E-2</v>
      </c>
      <c r="BI751">
        <v>44.174935904407057</v>
      </c>
      <c r="BJ751">
        <v>0.36585720894527718</v>
      </c>
      <c r="BK751">
        <v>4.4745912350775843</v>
      </c>
      <c r="BL751">
        <v>4.3773709776163017E-2</v>
      </c>
      <c r="BM751">
        <v>9.5777659182417096</v>
      </c>
      <c r="BN751" t="s">
        <v>48</v>
      </c>
      <c r="BO751" t="s">
        <v>49</v>
      </c>
      <c r="BP751" t="s">
        <v>48</v>
      </c>
      <c r="BQ751" t="s">
        <v>3728</v>
      </c>
      <c r="BR751" t="s">
        <v>2165</v>
      </c>
      <c r="BS751">
        <v>-2.908770383428823</v>
      </c>
      <c r="BT751">
        <v>-2.9519137977498389E-2</v>
      </c>
      <c r="BU751">
        <v>-0.73526207467242699</v>
      </c>
      <c r="BV751" t="s">
        <v>49</v>
      </c>
      <c r="BW751" t="s">
        <v>2182</v>
      </c>
      <c r="BX751" t="s">
        <v>2167</v>
      </c>
      <c r="BY751">
        <v>143.46595521512299</v>
      </c>
      <c r="BZ751">
        <v>2.4762276484775709E-2</v>
      </c>
      <c r="CA751">
        <v>2.501053265121878</v>
      </c>
      <c r="CB751">
        <v>7.8896156292421749E-2</v>
      </c>
      <c r="CC751">
        <v>0.97357816533906982</v>
      </c>
      <c r="CD751" t="s">
        <v>3688</v>
      </c>
      <c r="CE751">
        <v>3.1545172345050831E-2</v>
      </c>
      <c r="CF751">
        <v>13.41691629147056</v>
      </c>
      <c r="CG751">
        <v>7.7270944847798413</v>
      </c>
      <c r="CH751">
        <v>133.44169382106659</v>
      </c>
      <c r="CI751">
        <v>295.84089907448208</v>
      </c>
    </row>
    <row r="752" spans="1:87">
      <c r="A752">
        <v>488</v>
      </c>
      <c r="B752">
        <v>586</v>
      </c>
      <c r="C752">
        <v>613</v>
      </c>
      <c r="D752">
        <v>743</v>
      </c>
      <c r="E752">
        <v>832</v>
      </c>
      <c r="F752" t="s">
        <v>727</v>
      </c>
      <c r="J752">
        <v>1995</v>
      </c>
      <c r="L752">
        <v>190855990</v>
      </c>
      <c r="M752">
        <v>13620</v>
      </c>
      <c r="N752">
        <v>5861035385</v>
      </c>
      <c r="O752" t="s">
        <v>2200</v>
      </c>
      <c r="P752" t="s">
        <v>728</v>
      </c>
      <c r="Q752" t="s">
        <v>2078</v>
      </c>
      <c r="S752" t="s">
        <v>2000</v>
      </c>
      <c r="U752">
        <v>500</v>
      </c>
      <c r="V752" t="s">
        <v>113</v>
      </c>
      <c r="W752">
        <v>2023</v>
      </c>
      <c r="X752">
        <v>1499950.7724299999</v>
      </c>
      <c r="Y752">
        <v>142302.41362000001</v>
      </c>
      <c r="Z752">
        <v>131482.13852000001</v>
      </c>
      <c r="AA752">
        <v>105511.80529</v>
      </c>
      <c r="AB752">
        <v>17714.808400000002</v>
      </c>
      <c r="AC752">
        <v>1384170</v>
      </c>
      <c r="AD752">
        <v>1468</v>
      </c>
      <c r="AE752">
        <v>208104.87852</v>
      </c>
      <c r="AF752">
        <v>803332.53750999994</v>
      </c>
      <c r="AG752">
        <v>143785.13185000001</v>
      </c>
      <c r="AH752">
        <v>659547.40565999993</v>
      </c>
      <c r="AI752">
        <v>470891.71659999999</v>
      </c>
      <c r="AJ752">
        <v>332440.82091000001</v>
      </c>
      <c r="AM752" t="s">
        <v>0</v>
      </c>
      <c r="AN752" t="s">
        <v>75</v>
      </c>
      <c r="AO752" t="s">
        <v>138</v>
      </c>
      <c r="AP752" t="s">
        <v>139</v>
      </c>
      <c r="AQ752" t="s">
        <v>64</v>
      </c>
      <c r="AR752">
        <v>0.92281028513860552</v>
      </c>
      <c r="AS752">
        <v>18.20756273410154</v>
      </c>
      <c r="AT752">
        <v>7.034351208677686E-2</v>
      </c>
      <c r="AU752">
        <v>0.1313426263263818</v>
      </c>
      <c r="AV752">
        <v>0.2240680852316356</v>
      </c>
      <c r="AW752" t="s">
        <v>47</v>
      </c>
      <c r="AX752">
        <v>1</v>
      </c>
      <c r="AY752">
        <v>0.58617284202077813</v>
      </c>
      <c r="AZ752">
        <v>141.76081643051771</v>
      </c>
      <c r="BA752">
        <v>1021.764831355586</v>
      </c>
      <c r="BB752">
        <v>97.94627510217984</v>
      </c>
      <c r="BC752" t="s">
        <v>3688</v>
      </c>
      <c r="BD752" t="s">
        <v>2175</v>
      </c>
      <c r="BE752" t="s">
        <v>2176</v>
      </c>
      <c r="BF752" t="s">
        <v>2185</v>
      </c>
      <c r="BG752">
        <v>1</v>
      </c>
      <c r="BH752">
        <v>0.15049272538173489</v>
      </c>
      <c r="BI752">
        <v>123.73133048886901</v>
      </c>
      <c r="BJ752">
        <v>0.80527572852973961</v>
      </c>
      <c r="BK752">
        <v>62.124152528165958</v>
      </c>
      <c r="BL752">
        <v>0.48319222936062722</v>
      </c>
      <c r="BM752">
        <v>22.30147683368768</v>
      </c>
      <c r="BN752" t="s">
        <v>48</v>
      </c>
      <c r="BO752" t="s">
        <v>48</v>
      </c>
      <c r="BP752" t="s">
        <v>48</v>
      </c>
      <c r="BQ752" t="s">
        <v>3729</v>
      </c>
      <c r="BR752" t="s">
        <v>2165</v>
      </c>
      <c r="BS752">
        <v>22.639933166248959</v>
      </c>
      <c r="BT752">
        <v>0.20408250361648769</v>
      </c>
      <c r="BU752">
        <v>5.2344598618151439</v>
      </c>
      <c r="BV752" t="s">
        <v>49</v>
      </c>
      <c r="BW752" t="s">
        <v>2180</v>
      </c>
      <c r="BX752" t="s">
        <v>2166</v>
      </c>
      <c r="BY752">
        <v>461.67711205734031</v>
      </c>
      <c r="BZ752">
        <v>4.6690189446992582E-2</v>
      </c>
      <c r="CA752">
        <v>0.2123253039490999</v>
      </c>
      <c r="CB752">
        <v>9.0718070598463998E-2</v>
      </c>
      <c r="CC752">
        <v>0.77231755975687066</v>
      </c>
      <c r="CD752" t="s">
        <v>3688</v>
      </c>
      <c r="CE752">
        <v>0.42725981741776548</v>
      </c>
      <c r="CF752">
        <v>13.41566711862416</v>
      </c>
      <c r="CG752">
        <v>7.0875737055579728</v>
      </c>
      <c r="CH752">
        <v>72.209055797827915</v>
      </c>
      <c r="CI752">
        <v>560.08771929824559</v>
      </c>
    </row>
    <row r="753" spans="1:87">
      <c r="A753">
        <v>605</v>
      </c>
      <c r="B753">
        <v>574</v>
      </c>
      <c r="C753">
        <v>439</v>
      </c>
      <c r="D753">
        <v>548</v>
      </c>
      <c r="E753">
        <v>833</v>
      </c>
      <c r="F753" t="s">
        <v>873</v>
      </c>
      <c r="G753" t="s">
        <v>2283</v>
      </c>
      <c r="H753">
        <v>1766</v>
      </c>
      <c r="J753">
        <v>2001</v>
      </c>
      <c r="L753" t="s">
        <v>3328</v>
      </c>
      <c r="M753">
        <v>19196</v>
      </c>
      <c r="N753">
        <v>5270023255</v>
      </c>
      <c r="O753" t="s">
        <v>2198</v>
      </c>
      <c r="P753" t="s">
        <v>874</v>
      </c>
      <c r="Q753" t="s">
        <v>2092</v>
      </c>
      <c r="R753" t="s">
        <v>2635</v>
      </c>
      <c r="S753" t="s">
        <v>2000</v>
      </c>
      <c r="U753">
        <v>425</v>
      </c>
      <c r="V753" t="s">
        <v>2208</v>
      </c>
      <c r="W753">
        <v>2023</v>
      </c>
      <c r="X753">
        <v>1233239</v>
      </c>
      <c r="Y753">
        <v>120152</v>
      </c>
      <c r="Z753">
        <v>141196</v>
      </c>
      <c r="AA753">
        <v>117050</v>
      </c>
      <c r="AB753">
        <v>20047</v>
      </c>
      <c r="AC753">
        <v>174834</v>
      </c>
      <c r="AD753">
        <v>383</v>
      </c>
      <c r="AE753">
        <v>51298</v>
      </c>
      <c r="AF753">
        <v>1090175</v>
      </c>
      <c r="AG753">
        <v>375135</v>
      </c>
      <c r="AH753">
        <v>715040</v>
      </c>
      <c r="AI753">
        <v>749623</v>
      </c>
      <c r="AJ753">
        <v>340552</v>
      </c>
      <c r="AM753" t="s">
        <v>0</v>
      </c>
      <c r="AN753" t="s">
        <v>75</v>
      </c>
      <c r="AO753" t="s">
        <v>516</v>
      </c>
      <c r="AP753" t="s">
        <v>517</v>
      </c>
      <c r="AQ753" t="s">
        <v>46</v>
      </c>
      <c r="AR753">
        <v>0.1417681406442709</v>
      </c>
      <c r="AS753">
        <v>-3.835539956660305</v>
      </c>
      <c r="AT753">
        <v>9.4912664941669861E-2</v>
      </c>
      <c r="AU753">
        <v>0.1073680831059234</v>
      </c>
      <c r="AV753">
        <v>0.15614515563156409</v>
      </c>
      <c r="AW753" t="s">
        <v>57</v>
      </c>
      <c r="AX753">
        <v>0</v>
      </c>
      <c r="AY753">
        <v>0.68761712569082944</v>
      </c>
      <c r="AZ753">
        <v>133.9373368146214</v>
      </c>
      <c r="BA753">
        <v>3219.9451697127938</v>
      </c>
      <c r="BB753">
        <v>979.4647519582245</v>
      </c>
      <c r="BC753" t="s">
        <v>3687</v>
      </c>
      <c r="BD753" t="s">
        <v>2173</v>
      </c>
      <c r="BE753" t="s">
        <v>2174</v>
      </c>
      <c r="BF753" t="s">
        <v>2185</v>
      </c>
      <c r="BG753">
        <v>1</v>
      </c>
      <c r="BH753">
        <v>5.5449919983711453E-2</v>
      </c>
      <c r="BI753">
        <v>84.238211338388808</v>
      </c>
      <c r="BJ753">
        <v>0.61105936115322557</v>
      </c>
      <c r="BK753">
        <v>33.505950245209313</v>
      </c>
      <c r="BL753">
        <v>0.2889758619841114</v>
      </c>
      <c r="BM753">
        <v>16.505097367542309</v>
      </c>
      <c r="BN753" t="s">
        <v>48</v>
      </c>
      <c r="BO753" t="s">
        <v>49</v>
      </c>
      <c r="BP753" t="s">
        <v>48</v>
      </c>
      <c r="BQ753" t="s">
        <v>3728</v>
      </c>
      <c r="BR753" t="s">
        <v>2165</v>
      </c>
      <c r="BS753">
        <v>5.8011049723756907</v>
      </c>
      <c r="BT753">
        <v>5.6390777354874189E-2</v>
      </c>
      <c r="BU753">
        <v>1.41975354563626</v>
      </c>
      <c r="BV753" t="s">
        <v>48</v>
      </c>
      <c r="BW753" t="s">
        <v>2180</v>
      </c>
      <c r="BX753" t="s">
        <v>2166</v>
      </c>
      <c r="BY753">
        <v>1370.85124706086</v>
      </c>
      <c r="BZ753">
        <v>-1.7972069342607701E-3</v>
      </c>
      <c r="CA753">
        <v>-2.1540687368168492E-3</v>
      </c>
      <c r="CB753">
        <v>-1.2399901460467199E-3</v>
      </c>
      <c r="CC753">
        <v>8.6318220660559455E-2</v>
      </c>
      <c r="CD753" t="s">
        <v>3685</v>
      </c>
      <c r="CE753">
        <v>0.57565022176548619</v>
      </c>
      <c r="CF753">
        <v>13.414095238381391</v>
      </c>
      <c r="CG753">
        <v>5.8916442118257706</v>
      </c>
      <c r="CH753">
        <v>109.0745856353591</v>
      </c>
      <c r="CI753">
        <v>1849.093922651934</v>
      </c>
    </row>
    <row r="754" spans="1:87">
      <c r="A754">
        <v>756</v>
      </c>
      <c r="B754">
        <v>861</v>
      </c>
      <c r="C754">
        <v>845</v>
      </c>
      <c r="D754">
        <v>713</v>
      </c>
      <c r="E754">
        <v>835</v>
      </c>
      <c r="F754" t="s">
        <v>1046</v>
      </c>
      <c r="J754">
        <v>2001</v>
      </c>
      <c r="L754">
        <v>390058661</v>
      </c>
      <c r="M754">
        <v>554137</v>
      </c>
      <c r="N754">
        <v>6920000065</v>
      </c>
      <c r="O754" t="s">
        <v>2198</v>
      </c>
      <c r="P754" t="s">
        <v>668</v>
      </c>
      <c r="Q754" t="s">
        <v>2335</v>
      </c>
      <c r="S754" t="s">
        <v>2000</v>
      </c>
      <c r="U754">
        <v>240</v>
      </c>
      <c r="V754" t="s">
        <v>113</v>
      </c>
      <c r="W754">
        <v>2023</v>
      </c>
      <c r="X754">
        <v>1021892.41221</v>
      </c>
      <c r="Y754">
        <v>33660.544759999997</v>
      </c>
      <c r="Z754">
        <v>22752.409370000001</v>
      </c>
      <c r="AA754">
        <v>8150.4125899999999</v>
      </c>
      <c r="AB754">
        <v>30800</v>
      </c>
      <c r="AC754">
        <v>11581</v>
      </c>
      <c r="AD754">
        <v>2249</v>
      </c>
      <c r="AE754">
        <v>332211</v>
      </c>
      <c r="AF754">
        <v>666984.18955999997</v>
      </c>
      <c r="AG754">
        <v>203840.69310999999</v>
      </c>
      <c r="AH754">
        <v>463143.49644999998</v>
      </c>
      <c r="AI754">
        <v>193794.21424</v>
      </c>
      <c r="AJ754">
        <v>473189.97532000003</v>
      </c>
      <c r="AM754" t="s">
        <v>0</v>
      </c>
      <c r="AN754" t="s">
        <v>75</v>
      </c>
      <c r="AO754" t="s">
        <v>370</v>
      </c>
      <c r="AP754" t="s">
        <v>371</v>
      </c>
      <c r="AQ754" t="s">
        <v>46</v>
      </c>
      <c r="AR754">
        <v>1.1332895578463391E-2</v>
      </c>
      <c r="AS754">
        <v>12.34997946950387</v>
      </c>
      <c r="AT754">
        <v>7.9758030225251155E-3</v>
      </c>
      <c r="AU754">
        <v>1.221979878620018E-2</v>
      </c>
      <c r="AV754">
        <v>4.2057048101066162E-2</v>
      </c>
      <c r="AW754" t="s">
        <v>57</v>
      </c>
      <c r="AX754">
        <v>0</v>
      </c>
      <c r="AY754">
        <v>0.29055293554685802</v>
      </c>
      <c r="AZ754">
        <v>147.71498443752779</v>
      </c>
      <c r="BA754">
        <v>454.37635047132062</v>
      </c>
      <c r="BB754">
        <v>90.636146336149409</v>
      </c>
      <c r="BC754" t="s">
        <v>3685</v>
      </c>
      <c r="BD754" t="s">
        <v>2173</v>
      </c>
      <c r="BE754" t="s">
        <v>2174</v>
      </c>
      <c r="BF754" t="s">
        <v>2184</v>
      </c>
      <c r="BG754">
        <v>0</v>
      </c>
      <c r="BH754">
        <v>-5.3207724100469717E-3</v>
      </c>
      <c r="BI754">
        <v>48.582819535813442</v>
      </c>
      <c r="BJ754">
        <v>0.39597232410561389</v>
      </c>
      <c r="BK754">
        <v>7.6687098085604628</v>
      </c>
      <c r="BL754">
        <v>7.3888824936499731E-2</v>
      </c>
      <c r="BM754">
        <v>10.405866057973331</v>
      </c>
      <c r="BN754" t="s">
        <v>48</v>
      </c>
      <c r="BO754" t="s">
        <v>48</v>
      </c>
      <c r="BP754" t="s">
        <v>48</v>
      </c>
      <c r="BQ754" t="s">
        <v>3728</v>
      </c>
      <c r="BR754" t="s">
        <v>2165</v>
      </c>
      <c r="BS754">
        <v>-2.5563258232235699</v>
      </c>
      <c r="BT754">
        <v>-2.5895675668675011E-2</v>
      </c>
      <c r="BU754">
        <v>-0.64530082530774857</v>
      </c>
      <c r="BV754" t="s">
        <v>49</v>
      </c>
      <c r="BW754" t="s">
        <v>2182</v>
      </c>
      <c r="BX754" t="s">
        <v>2167</v>
      </c>
      <c r="BY754">
        <v>156.38697870355631</v>
      </c>
      <c r="BZ754">
        <v>1.3504793615506029E-2</v>
      </c>
      <c r="CA754">
        <v>0.1699990905079021</v>
      </c>
      <c r="CB754">
        <v>2.4854493613810119E-2</v>
      </c>
      <c r="CC754">
        <v>1.6653667988510361E-2</v>
      </c>
      <c r="CD754" t="s">
        <v>3685</v>
      </c>
      <c r="CE754">
        <v>0.14620368579357071</v>
      </c>
      <c r="CF754">
        <v>13.441194448288529</v>
      </c>
      <c r="CG754">
        <v>7.7441366276279906</v>
      </c>
      <c r="CH754">
        <v>95.040727902946273</v>
      </c>
      <c r="CI754">
        <v>297.98937176776428</v>
      </c>
    </row>
    <row r="755" spans="1:87">
      <c r="A755">
        <v>619</v>
      </c>
      <c r="B755">
        <v>633</v>
      </c>
      <c r="C755">
        <v>847</v>
      </c>
      <c r="D755">
        <v>730</v>
      </c>
      <c r="E755">
        <v>836</v>
      </c>
      <c r="F755" t="s">
        <v>890</v>
      </c>
      <c r="J755">
        <v>2006</v>
      </c>
      <c r="L755">
        <v>140457774</v>
      </c>
      <c r="M755">
        <v>250508</v>
      </c>
      <c r="N755">
        <v>1070003926</v>
      </c>
      <c r="O755" t="s">
        <v>2200</v>
      </c>
      <c r="P755" t="s">
        <v>542</v>
      </c>
      <c r="Q755" t="s">
        <v>2583</v>
      </c>
      <c r="S755" t="s">
        <v>2006</v>
      </c>
      <c r="U755">
        <v>500</v>
      </c>
      <c r="V755" t="s">
        <v>113</v>
      </c>
      <c r="W755">
        <v>2023</v>
      </c>
      <c r="X755">
        <v>1206595</v>
      </c>
      <c r="Y755">
        <v>119409</v>
      </c>
      <c r="Z755">
        <v>131163</v>
      </c>
      <c r="AA755">
        <v>149723</v>
      </c>
      <c r="AB755">
        <v>142139</v>
      </c>
      <c r="AC755">
        <v>1206595</v>
      </c>
      <c r="AD755">
        <v>3869</v>
      </c>
      <c r="AE755">
        <v>413790</v>
      </c>
      <c r="AF755">
        <v>2657801</v>
      </c>
      <c r="AG755">
        <v>1935710</v>
      </c>
      <c r="AH755">
        <v>722076</v>
      </c>
      <c r="AI755">
        <v>2217725</v>
      </c>
      <c r="AJ755">
        <v>440076</v>
      </c>
      <c r="AM755" t="s">
        <v>0</v>
      </c>
      <c r="AN755" t="s">
        <v>75</v>
      </c>
      <c r="AO755" t="s">
        <v>166</v>
      </c>
      <c r="AP755" t="s">
        <v>167</v>
      </c>
      <c r="AQ755" t="s">
        <v>71</v>
      </c>
      <c r="AR755">
        <v>1</v>
      </c>
      <c r="AS755">
        <v>0.49632028358304048</v>
      </c>
      <c r="AT755">
        <v>0.12408720407427511</v>
      </c>
      <c r="AU755">
        <v>5.6333412471437853E-2</v>
      </c>
      <c r="AV755">
        <v>6.7511977364190776E-2</v>
      </c>
      <c r="AW755" t="s">
        <v>47</v>
      </c>
      <c r="AX755">
        <v>1</v>
      </c>
      <c r="AY755">
        <v>0.83442101195687712</v>
      </c>
      <c r="AZ755">
        <v>106.9501163091238</v>
      </c>
      <c r="BA755">
        <v>311.86223830447142</v>
      </c>
      <c r="BB755">
        <v>500.31274231067459</v>
      </c>
      <c r="BC755" t="s">
        <v>3688</v>
      </c>
      <c r="BD755" t="s">
        <v>2175</v>
      </c>
      <c r="BE755" t="s">
        <v>2176</v>
      </c>
      <c r="BF755" t="s">
        <v>2184</v>
      </c>
      <c r="BG755">
        <v>0</v>
      </c>
      <c r="BH755">
        <v>0</v>
      </c>
      <c r="BI755">
        <v>80.585821275271044</v>
      </c>
      <c r="BJ755">
        <v>0.59103594291651795</v>
      </c>
      <c r="BK755">
        <v>30.859290779181929</v>
      </c>
      <c r="BL755">
        <v>0.26895244374740379</v>
      </c>
      <c r="BM755">
        <v>15.92334708818086</v>
      </c>
      <c r="BN755" t="s">
        <v>48</v>
      </c>
      <c r="BO755" t="s">
        <v>49</v>
      </c>
      <c r="BP755" t="s">
        <v>48</v>
      </c>
      <c r="BQ755" t="s">
        <v>3728</v>
      </c>
      <c r="BR755" t="s">
        <v>2165</v>
      </c>
      <c r="BS755">
        <v>9.8523566155593407</v>
      </c>
      <c r="BT755">
        <v>9.396706564436208E-2</v>
      </c>
      <c r="BU755">
        <v>2.3769871411668309</v>
      </c>
      <c r="BV755" t="s">
        <v>48</v>
      </c>
      <c r="BW755" t="s">
        <v>2180</v>
      </c>
      <c r="BX755" t="s">
        <v>2166</v>
      </c>
      <c r="BY755">
        <v>122.1529821999853</v>
      </c>
      <c r="BZ755">
        <v>5.0636378330808973E-2</v>
      </c>
      <c r="CA755">
        <v>1.9206577002291191E-2</v>
      </c>
      <c r="CB755">
        <v>1.7063243897518659E-2</v>
      </c>
      <c r="CC755">
        <v>1</v>
      </c>
      <c r="CD755" t="s">
        <v>3688</v>
      </c>
      <c r="CE755">
        <v>0.88840629412951377</v>
      </c>
      <c r="CF755">
        <v>13.41227695818834</v>
      </c>
      <c r="CG755">
        <v>8.1667842890561513</v>
      </c>
      <c r="CH755">
        <v>76.874503123225438</v>
      </c>
      <c r="CI755">
        <v>189.70925610448609</v>
      </c>
    </row>
    <row r="756" spans="1:87">
      <c r="A756">
        <v>654</v>
      </c>
      <c r="B756">
        <v>653</v>
      </c>
      <c r="C756">
        <v>887</v>
      </c>
      <c r="D756">
        <v>980</v>
      </c>
      <c r="E756">
        <v>837</v>
      </c>
      <c r="F756" t="s">
        <v>938</v>
      </c>
      <c r="L756">
        <v>390390792</v>
      </c>
      <c r="M756">
        <v>12900</v>
      </c>
      <c r="N756">
        <v>6921010700</v>
      </c>
      <c r="O756" t="s">
        <v>2200</v>
      </c>
      <c r="P756" t="s">
        <v>134</v>
      </c>
      <c r="Q756" t="s">
        <v>2008</v>
      </c>
      <c r="S756" t="s">
        <v>1984</v>
      </c>
      <c r="U756">
        <v>200</v>
      </c>
      <c r="V756" t="s">
        <v>113</v>
      </c>
      <c r="W756">
        <v>2023</v>
      </c>
      <c r="X756">
        <v>1153038</v>
      </c>
      <c r="Y756">
        <v>11349</v>
      </c>
      <c r="Z756">
        <v>6515</v>
      </c>
      <c r="AA756">
        <v>14146</v>
      </c>
      <c r="AB756">
        <v>26109</v>
      </c>
      <c r="AC756">
        <v>0</v>
      </c>
      <c r="AD756">
        <v>756</v>
      </c>
      <c r="AE756">
        <v>113623</v>
      </c>
      <c r="AF756">
        <v>943138</v>
      </c>
      <c r="AG756">
        <v>678861</v>
      </c>
      <c r="AH756">
        <v>264277</v>
      </c>
      <c r="AI756">
        <v>319350</v>
      </c>
      <c r="AJ756">
        <v>623789</v>
      </c>
      <c r="AM756" t="s">
        <v>67</v>
      </c>
      <c r="AN756" t="s">
        <v>68</v>
      </c>
      <c r="AO756" t="s">
        <v>69</v>
      </c>
      <c r="AP756" t="s">
        <v>70</v>
      </c>
      <c r="AQ756" t="s">
        <v>71</v>
      </c>
      <c r="AR756">
        <v>0</v>
      </c>
      <c r="AS756">
        <v>9.7199223262394838</v>
      </c>
      <c r="AT756">
        <v>1.2268459495697451E-2</v>
      </c>
      <c r="AU756">
        <v>1.499886548946178E-2</v>
      </c>
      <c r="AV756">
        <v>4.4296226710505718E-2</v>
      </c>
      <c r="AW756" t="s">
        <v>57</v>
      </c>
      <c r="AX756">
        <v>0</v>
      </c>
      <c r="AY756">
        <v>0.33860368260000129</v>
      </c>
      <c r="AZ756">
        <v>150.29497354497349</v>
      </c>
      <c r="BA756">
        <v>1525.18253968254</v>
      </c>
      <c r="BB756">
        <v>897.96428571428567</v>
      </c>
      <c r="BC756" t="s">
        <v>3685</v>
      </c>
      <c r="BD756" t="s">
        <v>2173</v>
      </c>
      <c r="BE756" t="s">
        <v>2174</v>
      </c>
      <c r="BF756" t="s">
        <v>2184</v>
      </c>
      <c r="BG756">
        <v>0</v>
      </c>
      <c r="BH756">
        <v>0</v>
      </c>
      <c r="BI756">
        <v>72.810193816806247</v>
      </c>
      <c r="BJ756">
        <v>0.54702366063731134</v>
      </c>
      <c r="BK756">
        <v>25.224778128120469</v>
      </c>
      <c r="BL756">
        <v>0.2249401614681972</v>
      </c>
      <c r="BM756">
        <v>14.6548259314234</v>
      </c>
      <c r="BN756" t="s">
        <v>49</v>
      </c>
      <c r="BO756" t="s">
        <v>49</v>
      </c>
      <c r="BP756" t="s">
        <v>49</v>
      </c>
      <c r="BQ756" t="s">
        <v>3728</v>
      </c>
      <c r="BR756" t="s">
        <v>2165</v>
      </c>
      <c r="BS756">
        <v>-8.8057901085645351</v>
      </c>
      <c r="BT756">
        <v>-9.2178778955761764E-2</v>
      </c>
      <c r="BU756">
        <v>-2.2781193742226651</v>
      </c>
      <c r="BV756" t="s">
        <v>49</v>
      </c>
      <c r="BW756" t="s">
        <v>2182</v>
      </c>
      <c r="BX756" t="s">
        <v>2167</v>
      </c>
      <c r="BY756">
        <v>720.32367357880025</v>
      </c>
      <c r="BZ756">
        <v>-0.33258604649385221</v>
      </c>
      <c r="CA756">
        <v>-0.64066956210385506</v>
      </c>
      <c r="CB756">
        <v>-0.34328776519748472</v>
      </c>
      <c r="CC756">
        <v>0</v>
      </c>
      <c r="CD756" t="s">
        <v>3685</v>
      </c>
      <c r="CE756">
        <v>0.53582655631427745</v>
      </c>
      <c r="CF756">
        <v>13.410887095572971</v>
      </c>
      <c r="CG756">
        <v>6.7202201551352951</v>
      </c>
      <c r="CH756">
        <v>119.6525934861279</v>
      </c>
      <c r="CI756">
        <v>804.8588661037395</v>
      </c>
    </row>
    <row r="757" spans="1:87">
      <c r="A757">
        <v>766</v>
      </c>
      <c r="B757">
        <v>806</v>
      </c>
      <c r="C757">
        <v>748</v>
      </c>
      <c r="D757">
        <v>779</v>
      </c>
      <c r="E757">
        <v>838</v>
      </c>
      <c r="F757" t="s">
        <v>1052</v>
      </c>
      <c r="J757">
        <v>2001</v>
      </c>
      <c r="L757" t="s">
        <v>3327</v>
      </c>
      <c r="M757">
        <v>33839</v>
      </c>
      <c r="N757">
        <v>5242402213</v>
      </c>
      <c r="O757" t="s">
        <v>2200</v>
      </c>
      <c r="P757" t="s">
        <v>1053</v>
      </c>
      <c r="Q757" t="s">
        <v>2720</v>
      </c>
      <c r="S757" t="s">
        <v>2000</v>
      </c>
      <c r="U757">
        <v>500</v>
      </c>
      <c r="V757" t="s">
        <v>113</v>
      </c>
      <c r="W757">
        <v>2023</v>
      </c>
      <c r="X757">
        <v>1015244.85557</v>
      </c>
      <c r="Y757">
        <v>45248.855640000002</v>
      </c>
      <c r="Z757">
        <v>43440.616049999997</v>
      </c>
      <c r="AA757">
        <v>34646.402049999997</v>
      </c>
      <c r="AB757">
        <v>10557.44362</v>
      </c>
      <c r="AC757">
        <v>929117</v>
      </c>
      <c r="AD757">
        <v>709</v>
      </c>
      <c r="AE757">
        <v>98679.525549999991</v>
      </c>
      <c r="AF757">
        <v>555111.84464999998</v>
      </c>
      <c r="AG757">
        <v>171616.18012999999</v>
      </c>
      <c r="AH757">
        <v>383495.66451999999</v>
      </c>
      <c r="AI757">
        <v>264008.30634000001</v>
      </c>
      <c r="AJ757">
        <v>291103.53830999997</v>
      </c>
      <c r="AM757" t="s">
        <v>0</v>
      </c>
      <c r="AN757" t="s">
        <v>75</v>
      </c>
      <c r="AO757" t="s">
        <v>316</v>
      </c>
      <c r="AP757" t="s">
        <v>317</v>
      </c>
      <c r="AQ757" t="s">
        <v>64</v>
      </c>
      <c r="AR757">
        <v>0.91516543511895532</v>
      </c>
      <c r="AS757">
        <v>5.182844543609133</v>
      </c>
      <c r="AT757">
        <v>3.4126153764697569E-2</v>
      </c>
      <c r="AU757">
        <v>6.2413371978839109E-2</v>
      </c>
      <c r="AV757">
        <v>0.131232242387787</v>
      </c>
      <c r="AW757" t="s">
        <v>47</v>
      </c>
      <c r="AX757">
        <v>1</v>
      </c>
      <c r="AY757">
        <v>0.47559479929032722</v>
      </c>
      <c r="AZ757">
        <v>139.18127722143859</v>
      </c>
      <c r="BA757">
        <v>1431.9391474894221</v>
      </c>
      <c r="BB757">
        <v>242.0538506770099</v>
      </c>
      <c r="BC757" t="s">
        <v>3688</v>
      </c>
      <c r="BD757" t="s">
        <v>2175</v>
      </c>
      <c r="BE757" t="s">
        <v>2176</v>
      </c>
      <c r="BF757" t="s">
        <v>2184</v>
      </c>
      <c r="BG757">
        <v>0</v>
      </c>
      <c r="BH757">
        <v>-3.2119664297722172E-2</v>
      </c>
      <c r="BI757">
        <v>52.201267323897639</v>
      </c>
      <c r="BJ757">
        <v>0.42003358610586261</v>
      </c>
      <c r="BK757">
        <v>10.29077342311424</v>
      </c>
      <c r="BL757">
        <v>9.7950086936750225E-2</v>
      </c>
      <c r="BM757">
        <v>11.071993650589439</v>
      </c>
      <c r="BN757" t="s">
        <v>48</v>
      </c>
      <c r="BO757" t="s">
        <v>49</v>
      </c>
      <c r="BP757" t="s">
        <v>48</v>
      </c>
      <c r="BQ757" t="s">
        <v>3728</v>
      </c>
      <c r="BR757" t="s">
        <v>2165</v>
      </c>
      <c r="BS757">
        <v>27.747747747747749</v>
      </c>
      <c r="BT757">
        <v>0.24488741278569301</v>
      </c>
      <c r="BU757">
        <v>6.3134747868043073</v>
      </c>
      <c r="BV757" t="s">
        <v>48</v>
      </c>
      <c r="BW757" t="s">
        <v>2180</v>
      </c>
      <c r="BX757" t="s">
        <v>2166</v>
      </c>
      <c r="BY757">
        <v>230.06347181374599</v>
      </c>
      <c r="BZ757">
        <v>3.9882106197370183E-2</v>
      </c>
      <c r="CA757">
        <v>0.21770405407617149</v>
      </c>
      <c r="CB757">
        <v>0.10419147136232609</v>
      </c>
      <c r="CC757">
        <v>0.94728509941667749</v>
      </c>
      <c r="CD757" t="s">
        <v>3688</v>
      </c>
      <c r="CE757">
        <v>0.47859224213560603</v>
      </c>
      <c r="CF757">
        <v>13.41060679227397</v>
      </c>
      <c r="CG757">
        <v>6.3189681137464344</v>
      </c>
      <c r="CH757">
        <v>102.83603603603601</v>
      </c>
      <c r="CI757">
        <v>1201.8756756756759</v>
      </c>
    </row>
    <row r="758" spans="1:87">
      <c r="A758">
        <v>628</v>
      </c>
      <c r="B758">
        <v>610</v>
      </c>
      <c r="C758">
        <v>652</v>
      </c>
      <c r="D758">
        <v>709</v>
      </c>
      <c r="E758">
        <v>839</v>
      </c>
      <c r="F758" t="s">
        <v>900</v>
      </c>
      <c r="J758">
        <v>1994</v>
      </c>
      <c r="L758">
        <v>350661450</v>
      </c>
      <c r="M758">
        <v>141430</v>
      </c>
      <c r="N758">
        <v>6780038167</v>
      </c>
      <c r="O758" t="s">
        <v>2200</v>
      </c>
      <c r="P758" t="s">
        <v>289</v>
      </c>
      <c r="Q758" t="s">
        <v>2409</v>
      </c>
      <c r="R758" t="s">
        <v>2553</v>
      </c>
      <c r="S758" t="s">
        <v>2017</v>
      </c>
      <c r="U758">
        <v>400</v>
      </c>
      <c r="V758" t="s">
        <v>2208</v>
      </c>
      <c r="W758">
        <v>2023</v>
      </c>
      <c r="X758">
        <v>1199816.45389</v>
      </c>
      <c r="Y758">
        <v>135841.07460999989</v>
      </c>
      <c r="Z758">
        <v>138027.30600999991</v>
      </c>
      <c r="AA758">
        <v>106405.5600099999</v>
      </c>
      <c r="AB758">
        <v>16603.204249999999</v>
      </c>
      <c r="AC758">
        <v>958649.82752999966</v>
      </c>
      <c r="AD758">
        <v>1969.17</v>
      </c>
      <c r="AE758">
        <v>197400.08191000001</v>
      </c>
      <c r="AF758">
        <v>485284.92777000018</v>
      </c>
      <c r="AG758">
        <v>224844.4486399999</v>
      </c>
      <c r="AH758">
        <v>260440.47915</v>
      </c>
      <c r="AI758">
        <v>167811.07769999979</v>
      </c>
      <c r="AJ758">
        <v>317473.85007000039</v>
      </c>
      <c r="AM758" t="s">
        <v>0</v>
      </c>
      <c r="AN758" t="s">
        <v>75</v>
      </c>
      <c r="AO758" t="s">
        <v>238</v>
      </c>
      <c r="AP758" t="s">
        <v>239</v>
      </c>
      <c r="AQ758" t="s">
        <v>64</v>
      </c>
      <c r="AR758">
        <v>0.79899706694461581</v>
      </c>
      <c r="AS758">
        <v>-1.6991884116747009</v>
      </c>
      <c r="AT758">
        <v>8.8684864809959699E-2</v>
      </c>
      <c r="AU758">
        <v>0.21926409398074401</v>
      </c>
      <c r="AV758">
        <v>0.63407947477832083</v>
      </c>
      <c r="AW758" t="s">
        <v>57</v>
      </c>
      <c r="AX758">
        <v>0</v>
      </c>
      <c r="AY758">
        <v>0.34579907204440008</v>
      </c>
      <c r="AZ758">
        <v>100.24532260292411</v>
      </c>
      <c r="BA758">
        <v>609.30059562658369</v>
      </c>
      <c r="BB758">
        <v>114.18234517080791</v>
      </c>
      <c r="BC758" t="s">
        <v>3688</v>
      </c>
      <c r="BD758" t="s">
        <v>2175</v>
      </c>
      <c r="BE758" t="s">
        <v>2176</v>
      </c>
      <c r="BF758" t="s">
        <v>2185</v>
      </c>
      <c r="BG758">
        <v>1</v>
      </c>
      <c r="BH758">
        <v>0.1420613376116123</v>
      </c>
      <c r="BI758">
        <v>79.897360935309464</v>
      </c>
      <c r="BJ758">
        <v>0.58721628524050473</v>
      </c>
      <c r="BK758">
        <v>30.36040647486195</v>
      </c>
      <c r="BL758">
        <v>0.26513278607139062</v>
      </c>
      <c r="BM758">
        <v>15.81270304874924</v>
      </c>
      <c r="BN758" t="s">
        <v>48</v>
      </c>
      <c r="BO758" t="s">
        <v>49</v>
      </c>
      <c r="BP758" t="s">
        <v>48</v>
      </c>
      <c r="BQ758" t="s">
        <v>3728</v>
      </c>
      <c r="BR758" t="s">
        <v>2165</v>
      </c>
      <c r="BS758">
        <v>17.562388059701501</v>
      </c>
      <c r="BT758">
        <v>0.1617989688957904</v>
      </c>
      <c r="BU758">
        <v>4.1278976021856151</v>
      </c>
      <c r="BV758" t="s">
        <v>48</v>
      </c>
      <c r="BW758" t="s">
        <v>2180</v>
      </c>
      <c r="BX758" t="s">
        <v>2166</v>
      </c>
      <c r="BY758">
        <v>211.12447622359861</v>
      </c>
      <c r="BZ758">
        <v>3.2636874105061137E-2</v>
      </c>
      <c r="CA758">
        <v>0.17850582253567329</v>
      </c>
      <c r="CB758">
        <v>6.9098954960445949E-2</v>
      </c>
      <c r="CC758">
        <v>0.65693572933300348</v>
      </c>
      <c r="CD758" t="s">
        <v>3686</v>
      </c>
      <c r="CE758">
        <v>0.3870963645829365</v>
      </c>
      <c r="CF758">
        <v>13.410462862727231</v>
      </c>
      <c r="CG758">
        <v>7.4235684442591667</v>
      </c>
      <c r="CH758">
        <v>89.535522388059704</v>
      </c>
      <c r="CI758">
        <v>398.17611940298508</v>
      </c>
    </row>
    <row r="759" spans="1:87">
      <c r="A759">
        <v>538</v>
      </c>
      <c r="B759">
        <v>555</v>
      </c>
      <c r="C759">
        <v>589</v>
      </c>
      <c r="D759">
        <v>510</v>
      </c>
      <c r="E759">
        <v>840</v>
      </c>
      <c r="F759" t="s">
        <v>791</v>
      </c>
      <c r="L759" t="s">
        <v>3433</v>
      </c>
      <c r="M759">
        <v>34201</v>
      </c>
      <c r="N759">
        <v>6691005166</v>
      </c>
      <c r="O759" t="s">
        <v>2200</v>
      </c>
      <c r="P759" t="s">
        <v>276</v>
      </c>
      <c r="Q759" t="s">
        <v>2033</v>
      </c>
      <c r="R759" t="s">
        <v>2579</v>
      </c>
      <c r="S759" t="s">
        <v>2006</v>
      </c>
      <c r="U759">
        <v>500</v>
      </c>
      <c r="V759" t="s">
        <v>113</v>
      </c>
      <c r="W759">
        <v>2023</v>
      </c>
      <c r="X759">
        <v>1371172</v>
      </c>
      <c r="Y759">
        <v>40932</v>
      </c>
      <c r="Z759">
        <v>46574</v>
      </c>
      <c r="AA759">
        <v>38812</v>
      </c>
      <c r="AB759">
        <v>19961</v>
      </c>
      <c r="AC759">
        <v>1241103</v>
      </c>
      <c r="AD759">
        <v>2006</v>
      </c>
      <c r="AE759">
        <v>166667</v>
      </c>
      <c r="AF759">
        <v>469821</v>
      </c>
      <c r="AG759">
        <v>185489</v>
      </c>
      <c r="AH759">
        <v>284332</v>
      </c>
      <c r="AI759">
        <v>317407</v>
      </c>
      <c r="AJ759">
        <v>152414</v>
      </c>
      <c r="AM759" t="s">
        <v>0</v>
      </c>
      <c r="AN759" t="s">
        <v>75</v>
      </c>
      <c r="AO759" t="s">
        <v>166</v>
      </c>
      <c r="AP759" t="s">
        <v>167</v>
      </c>
      <c r="AQ759" t="s">
        <v>71</v>
      </c>
      <c r="AR759">
        <v>0.90514027415962406</v>
      </c>
      <c r="AS759">
        <v>3.404141076535105</v>
      </c>
      <c r="AT759">
        <v>2.830571219365623E-2</v>
      </c>
      <c r="AU759">
        <v>8.2610185581317136E-2</v>
      </c>
      <c r="AV759">
        <v>0.1222783366466398</v>
      </c>
      <c r="AW759" t="s">
        <v>47</v>
      </c>
      <c r="AX759">
        <v>1</v>
      </c>
      <c r="AY759">
        <v>0.67559134223459572</v>
      </c>
      <c r="AZ759">
        <v>83.084247258225318</v>
      </c>
      <c r="BA759">
        <v>683.53539381854432</v>
      </c>
      <c r="BB759">
        <v>92.46709870388834</v>
      </c>
      <c r="BC759" t="s">
        <v>3688</v>
      </c>
      <c r="BD759" t="s">
        <v>2173</v>
      </c>
      <c r="BE759" t="s">
        <v>2174</v>
      </c>
      <c r="BF759" t="s">
        <v>2185</v>
      </c>
      <c r="BG759">
        <v>1</v>
      </c>
      <c r="BH759">
        <v>0.90514027415962406</v>
      </c>
      <c r="BI759">
        <v>34.33077669893401</v>
      </c>
      <c r="BJ759">
        <v>0.29513505509151022</v>
      </c>
      <c r="BK759">
        <v>-2.6588574645405632</v>
      </c>
      <c r="BL759">
        <v>-2.6948444077602218E-2</v>
      </c>
      <c r="BM759">
        <v>7.657398602816845</v>
      </c>
      <c r="BN759" t="s">
        <v>49</v>
      </c>
      <c r="BO759" t="s">
        <v>49</v>
      </c>
      <c r="BP759" t="s">
        <v>49</v>
      </c>
      <c r="BQ759" t="s">
        <v>3731</v>
      </c>
      <c r="BR759" t="s">
        <v>2168</v>
      </c>
      <c r="BS759">
        <v>13.52574985851726</v>
      </c>
      <c r="BT759">
        <v>0.1268594962021847</v>
      </c>
      <c r="BU759">
        <v>3.2223149737290009</v>
      </c>
      <c r="BV759" t="s">
        <v>48</v>
      </c>
      <c r="BW759" t="s">
        <v>2180</v>
      </c>
      <c r="BX759" t="s">
        <v>2166</v>
      </c>
      <c r="BY759">
        <v>105.8653315661392</v>
      </c>
      <c r="BZ759">
        <v>2.2094689848473119E-2</v>
      </c>
      <c r="CA759">
        <v>9.6799807713768213E-2</v>
      </c>
      <c r="CB759">
        <v>4.2048643156118608E-2</v>
      </c>
      <c r="CC759">
        <v>0</v>
      </c>
      <c r="CD759" t="s">
        <v>3685</v>
      </c>
      <c r="CE759">
        <v>0.43438767234387671</v>
      </c>
      <c r="CF759">
        <v>13.83604135145564</v>
      </c>
      <c r="CG759">
        <v>7.4770384723196974</v>
      </c>
      <c r="CH759">
        <v>64.533106960950761</v>
      </c>
      <c r="CI759">
        <v>577.67006225240516</v>
      </c>
    </row>
    <row r="760" spans="1:87">
      <c r="A760">
        <v>530</v>
      </c>
      <c r="B760">
        <v>601</v>
      </c>
      <c r="C760">
        <v>616</v>
      </c>
      <c r="D760">
        <v>1020</v>
      </c>
      <c r="E760">
        <v>842</v>
      </c>
      <c r="F760" t="s">
        <v>777</v>
      </c>
      <c r="J760">
        <v>2008</v>
      </c>
      <c r="L760">
        <v>141493826</v>
      </c>
      <c r="M760">
        <v>309537</v>
      </c>
      <c r="N760">
        <v>5252437638</v>
      </c>
      <c r="O760" t="s">
        <v>2200</v>
      </c>
      <c r="P760" t="s">
        <v>433</v>
      </c>
      <c r="Q760" t="s">
        <v>2593</v>
      </c>
      <c r="R760" t="s">
        <v>2589</v>
      </c>
      <c r="S760" t="s">
        <v>1986</v>
      </c>
      <c r="U760">
        <v>500</v>
      </c>
      <c r="V760" t="s">
        <v>113</v>
      </c>
      <c r="W760">
        <v>2023</v>
      </c>
      <c r="X760">
        <v>1393646.4566599999</v>
      </c>
      <c r="Y760">
        <v>63109.326009999997</v>
      </c>
      <c r="Z760">
        <v>51622.538860000001</v>
      </c>
      <c r="AA760">
        <v>40168.452119999987</v>
      </c>
      <c r="AB760">
        <v>8574.8633800000007</v>
      </c>
      <c r="AC760">
        <v>1114917.165328</v>
      </c>
      <c r="AD760">
        <v>2052</v>
      </c>
      <c r="AE760">
        <v>170112.03896000001</v>
      </c>
      <c r="AF760">
        <v>422859.45328000002</v>
      </c>
      <c r="AG760">
        <v>36401.328990000002</v>
      </c>
      <c r="AH760">
        <v>386458.12429000001</v>
      </c>
      <c r="AI760">
        <v>21029.985390000002</v>
      </c>
      <c r="AJ760">
        <v>401829.46789000003</v>
      </c>
      <c r="AM760" t="s">
        <v>0</v>
      </c>
      <c r="AN760" t="s">
        <v>75</v>
      </c>
      <c r="AO760" t="s">
        <v>93</v>
      </c>
      <c r="AP760" t="s">
        <v>94</v>
      </c>
      <c r="AQ760" t="s">
        <v>56</v>
      </c>
      <c r="AR760">
        <v>0.8</v>
      </c>
      <c r="AS760">
        <v>10.37776181917884</v>
      </c>
      <c r="AT760">
        <v>2.882255533893964E-2</v>
      </c>
      <c r="AU760">
        <v>9.4992442071295285E-2</v>
      </c>
      <c r="AV760">
        <v>1.910056111551107</v>
      </c>
      <c r="AW760" t="s">
        <v>47</v>
      </c>
      <c r="AX760">
        <v>1</v>
      </c>
      <c r="AY760">
        <v>4.9732801825468041E-2</v>
      </c>
      <c r="AZ760">
        <v>82.900603781676409</v>
      </c>
      <c r="BA760">
        <v>679.16493989278763</v>
      </c>
      <c r="BB760">
        <v>17.73943907894737</v>
      </c>
      <c r="BC760" t="s">
        <v>3688</v>
      </c>
      <c r="BD760" t="s">
        <v>2175</v>
      </c>
      <c r="BE760" t="s">
        <v>2176</v>
      </c>
      <c r="BF760" t="s">
        <v>2184</v>
      </c>
      <c r="BG760">
        <v>0</v>
      </c>
      <c r="BH760">
        <v>-0.10532309337400569</v>
      </c>
      <c r="BI760">
        <v>111.8457492697231</v>
      </c>
      <c r="BJ760">
        <v>0.75068822607186192</v>
      </c>
      <c r="BK760">
        <v>53.511412514292147</v>
      </c>
      <c r="BL760">
        <v>0.42860472690274781</v>
      </c>
      <c r="BM760">
        <v>20.643780705287028</v>
      </c>
      <c r="BN760" t="s">
        <v>49</v>
      </c>
      <c r="BO760" t="s">
        <v>49</v>
      </c>
      <c r="BP760" t="s">
        <v>49</v>
      </c>
      <c r="BQ760" t="s">
        <v>3729</v>
      </c>
      <c r="BR760" t="s">
        <v>2165</v>
      </c>
      <c r="BS760">
        <v>-5.3505535055350553</v>
      </c>
      <c r="BT760">
        <v>-5.4990156268877037E-2</v>
      </c>
      <c r="BU760">
        <v>-1.3653473203441679</v>
      </c>
      <c r="BV760" t="s">
        <v>49</v>
      </c>
      <c r="BW760" t="s">
        <v>2182</v>
      </c>
      <c r="BX760" t="s">
        <v>2167</v>
      </c>
      <c r="BY760">
        <v>375.72441365662519</v>
      </c>
      <c r="BZ760">
        <v>-7.6377394776303443E-3</v>
      </c>
      <c r="CA760">
        <v>0.15821705412418541</v>
      </c>
      <c r="CB760">
        <v>-2.8372616444187999E-2</v>
      </c>
      <c r="CC760">
        <v>0.90532309337400574</v>
      </c>
      <c r="CD760" t="s">
        <v>3688</v>
      </c>
      <c r="CE760">
        <v>-0.17932716925647091</v>
      </c>
      <c r="CF760">
        <v>13.39674599417333</v>
      </c>
      <c r="CG760">
        <v>7.6815603625595372</v>
      </c>
      <c r="CH760">
        <v>51.104488477859768</v>
      </c>
      <c r="CI760">
        <v>303.44052623616238</v>
      </c>
    </row>
    <row r="761" spans="1:87">
      <c r="A761">
        <v>1360</v>
      </c>
      <c r="B761">
        <v>1240</v>
      </c>
      <c r="C761">
        <v>1273</v>
      </c>
      <c r="D761">
        <v>1025</v>
      </c>
      <c r="E761">
        <v>843</v>
      </c>
      <c r="F761" t="s">
        <v>1579</v>
      </c>
      <c r="J761">
        <v>2015</v>
      </c>
      <c r="L761" t="s">
        <v>3231</v>
      </c>
      <c r="M761">
        <v>546115</v>
      </c>
      <c r="N761">
        <v>5213690563</v>
      </c>
      <c r="O761" t="s">
        <v>2200</v>
      </c>
      <c r="P761" t="s">
        <v>226</v>
      </c>
      <c r="Q761" t="s">
        <v>2026</v>
      </c>
      <c r="S761" t="s">
        <v>2002</v>
      </c>
      <c r="U761">
        <v>500</v>
      </c>
      <c r="V761" t="s">
        <v>113</v>
      </c>
      <c r="W761">
        <v>2023</v>
      </c>
      <c r="X761">
        <v>587600</v>
      </c>
      <c r="Y761">
        <v>7451</v>
      </c>
      <c r="Z761">
        <v>1320</v>
      </c>
      <c r="AA761">
        <v>-90</v>
      </c>
      <c r="AB761">
        <v>8710</v>
      </c>
      <c r="AC761">
        <v>223596</v>
      </c>
      <c r="AD761">
        <v>602</v>
      </c>
      <c r="AE761">
        <v>158430</v>
      </c>
      <c r="AF761">
        <v>243540</v>
      </c>
      <c r="AG761">
        <v>38197</v>
      </c>
      <c r="AH761">
        <v>205343</v>
      </c>
      <c r="AI761">
        <v>68472</v>
      </c>
      <c r="AJ761">
        <v>175068</v>
      </c>
      <c r="AM761" t="s">
        <v>42</v>
      </c>
      <c r="AN761" t="s">
        <v>43</v>
      </c>
      <c r="AO761" t="s">
        <v>87</v>
      </c>
      <c r="AP761" t="s">
        <v>88</v>
      </c>
      <c r="AQ761" t="s">
        <v>46</v>
      </c>
      <c r="AR761">
        <v>0.38052416609938727</v>
      </c>
      <c r="AS761">
        <v>-7.9996179698227472</v>
      </c>
      <c r="AT761">
        <v>-1.5316541865214431E-4</v>
      </c>
      <c r="AU761">
        <v>-3.6954915003695491E-4</v>
      </c>
      <c r="AV761">
        <v>-1.3144058885383809E-3</v>
      </c>
      <c r="AW761" t="s">
        <v>47</v>
      </c>
      <c r="AX761">
        <v>1</v>
      </c>
      <c r="AY761">
        <v>0.28115299334811528</v>
      </c>
      <c r="AZ761">
        <v>263.17275747508307</v>
      </c>
      <c r="BA761">
        <v>976.07973421926908</v>
      </c>
      <c r="BB761">
        <v>63.450166112956808</v>
      </c>
      <c r="BC761" t="s">
        <v>3689</v>
      </c>
      <c r="BD761" t="s">
        <v>2175</v>
      </c>
      <c r="BE761" t="s">
        <v>2174</v>
      </c>
      <c r="BF761" t="s">
        <v>2185</v>
      </c>
      <c r="BG761">
        <v>1</v>
      </c>
      <c r="BH761">
        <v>2.5413462789096061E-2</v>
      </c>
      <c r="BI761">
        <v>-11.17735355071401</v>
      </c>
      <c r="BJ761">
        <v>-0.11852854092192371</v>
      </c>
      <c r="BK761">
        <v>-35.635763442546377</v>
      </c>
      <c r="BL761">
        <v>-0.44061204009103783</v>
      </c>
      <c r="BM761">
        <v>-2.9197408058387002</v>
      </c>
      <c r="BN761" t="s">
        <v>49</v>
      </c>
      <c r="BO761" t="s">
        <v>49</v>
      </c>
      <c r="BP761" t="s">
        <v>49</v>
      </c>
      <c r="BQ761" t="s">
        <v>3730</v>
      </c>
      <c r="BR761" t="s">
        <v>2168</v>
      </c>
      <c r="BS761">
        <v>-7.384615384615385</v>
      </c>
      <c r="BT761">
        <v>-7.6714917580861908E-2</v>
      </c>
      <c r="BU761">
        <v>-1.8995987680645809</v>
      </c>
      <c r="BV761" t="s">
        <v>49</v>
      </c>
      <c r="BW761" t="s">
        <v>2182</v>
      </c>
      <c r="BX761" t="s">
        <v>2167</v>
      </c>
      <c r="BY761">
        <v>-41.67872731919249</v>
      </c>
      <c r="BZ761">
        <v>1.3885718690999679E-2</v>
      </c>
      <c r="CA761">
        <v>0.16955847607796809</v>
      </c>
      <c r="CB761">
        <v>4.8065552497462249E-2</v>
      </c>
      <c r="CC761">
        <v>0.35511070331029132</v>
      </c>
      <c r="CD761" t="s">
        <v>3689</v>
      </c>
      <c r="CE761">
        <v>0.28347478468348741</v>
      </c>
      <c r="CF761">
        <v>13.40233026420378</v>
      </c>
      <c r="CG761">
        <v>6.4769723628896827</v>
      </c>
      <c r="CH761">
        <v>194.46615384615379</v>
      </c>
      <c r="CI761">
        <v>1017.758461538462</v>
      </c>
    </row>
    <row r="762" spans="1:87">
      <c r="A762">
        <v>806</v>
      </c>
      <c r="B762">
        <v>822</v>
      </c>
      <c r="C762">
        <v>877</v>
      </c>
      <c r="D762">
        <v>621</v>
      </c>
      <c r="E762">
        <v>844</v>
      </c>
      <c r="F762" t="s">
        <v>2716</v>
      </c>
      <c r="J762">
        <v>2002</v>
      </c>
      <c r="L762">
        <v>890528418</v>
      </c>
      <c r="M762">
        <v>654630</v>
      </c>
      <c r="N762">
        <v>8840007818</v>
      </c>
      <c r="O762" t="s">
        <v>2200</v>
      </c>
      <c r="P762" t="s">
        <v>452</v>
      </c>
      <c r="Q762" t="s">
        <v>2700</v>
      </c>
      <c r="S762" t="s">
        <v>1986</v>
      </c>
      <c r="U762">
        <v>500</v>
      </c>
      <c r="V762" t="s">
        <v>113</v>
      </c>
      <c r="W762">
        <v>2023</v>
      </c>
      <c r="X762">
        <v>974116.92069000006</v>
      </c>
      <c r="Y762">
        <v>11424.069659999999</v>
      </c>
      <c r="Z762">
        <v>2274.5859799999998</v>
      </c>
      <c r="AA762">
        <v>687.6803000000001</v>
      </c>
      <c r="AB762">
        <v>16093</v>
      </c>
      <c r="AC762">
        <v>914467</v>
      </c>
      <c r="AD762">
        <v>995</v>
      </c>
      <c r="AE762">
        <v>124169</v>
      </c>
      <c r="AF762">
        <v>533120.51998999994</v>
      </c>
      <c r="AG762">
        <v>103749.00652</v>
      </c>
      <c r="AH762">
        <v>429371.51347000001</v>
      </c>
      <c r="AI762">
        <v>165326.22638000001</v>
      </c>
      <c r="AJ762">
        <v>367794.29360999999</v>
      </c>
      <c r="AM762" t="s">
        <v>0</v>
      </c>
      <c r="AN762" t="s">
        <v>75</v>
      </c>
      <c r="AO762" t="s">
        <v>453</v>
      </c>
      <c r="AP762" t="s">
        <v>454</v>
      </c>
      <c r="AQ762" t="s">
        <v>56</v>
      </c>
      <c r="AR762">
        <v>0.93876513237471737</v>
      </c>
      <c r="AS762">
        <v>3.43544685747097</v>
      </c>
      <c r="AT762">
        <v>7.0595252519881579E-4</v>
      </c>
      <c r="AU762">
        <v>1.289915270965183E-3</v>
      </c>
      <c r="AV762">
        <v>4.1595354533731184E-3</v>
      </c>
      <c r="AW762" t="s">
        <v>47</v>
      </c>
      <c r="AX762">
        <v>1</v>
      </c>
      <c r="AY762">
        <v>0.31011041627716962</v>
      </c>
      <c r="AZ762">
        <v>124.7929648241206</v>
      </c>
      <c r="BA762">
        <v>979.01198059296485</v>
      </c>
      <c r="BB762">
        <v>104.2703583115578</v>
      </c>
      <c r="BC762" t="s">
        <v>3688</v>
      </c>
      <c r="BD762" t="s">
        <v>2175</v>
      </c>
      <c r="BE762" t="s">
        <v>2176</v>
      </c>
      <c r="BF762" t="s">
        <v>2185</v>
      </c>
      <c r="BG762">
        <v>1</v>
      </c>
      <c r="BH762">
        <v>0.33218628933445332</v>
      </c>
      <c r="BI762">
        <v>49.465434964911417</v>
      </c>
      <c r="BJ762">
        <v>0.40189497586274209</v>
      </c>
      <c r="BK762">
        <v>8.308286206457554</v>
      </c>
      <c r="BL762">
        <v>7.9811476693629757E-2</v>
      </c>
      <c r="BM762">
        <v>10.56946101673271</v>
      </c>
      <c r="BN762" t="s">
        <v>48</v>
      </c>
      <c r="BO762" t="s">
        <v>49</v>
      </c>
      <c r="BP762" t="s">
        <v>48</v>
      </c>
      <c r="BQ762" t="s">
        <v>3728</v>
      </c>
      <c r="BR762" t="s">
        <v>2165</v>
      </c>
      <c r="BS762">
        <v>-20.78025477707007</v>
      </c>
      <c r="BT762">
        <v>-0.23294460986955109</v>
      </c>
      <c r="BU762">
        <v>-5.6572871515980783</v>
      </c>
      <c r="BV762" t="s">
        <v>49</v>
      </c>
      <c r="BW762" t="s">
        <v>2182</v>
      </c>
      <c r="BX762" t="s">
        <v>2167</v>
      </c>
      <c r="BY762">
        <v>460.11555687481189</v>
      </c>
      <c r="BZ762">
        <v>1.1076135412453531E-2</v>
      </c>
      <c r="CA762">
        <v>5.3457776577538217E-2</v>
      </c>
      <c r="CB762">
        <v>1.8047259813328529E-2</v>
      </c>
      <c r="CC762">
        <v>0.6065788430402641</v>
      </c>
      <c r="CD762" t="s">
        <v>3686</v>
      </c>
      <c r="CE762">
        <v>0.3375983994985603</v>
      </c>
      <c r="CF762">
        <v>13.38739164133367</v>
      </c>
      <c r="CG762">
        <v>7.1356873470281439</v>
      </c>
      <c r="CH762">
        <v>92.804936305732483</v>
      </c>
      <c r="CI762">
        <v>518.89642371815296</v>
      </c>
    </row>
    <row r="763" spans="1:87">
      <c r="A763">
        <v>1175</v>
      </c>
      <c r="B763">
        <v>805</v>
      </c>
      <c r="C763">
        <v>777</v>
      </c>
      <c r="D763">
        <v>787</v>
      </c>
      <c r="E763">
        <v>845</v>
      </c>
      <c r="F763" t="s">
        <v>1429</v>
      </c>
      <c r="J763">
        <v>2003</v>
      </c>
      <c r="L763">
        <v>531610345</v>
      </c>
      <c r="M763">
        <v>178833</v>
      </c>
      <c r="N763">
        <v>7521322537</v>
      </c>
      <c r="O763" t="s">
        <v>2200</v>
      </c>
      <c r="P763" t="s">
        <v>194</v>
      </c>
      <c r="Q763" t="s">
        <v>2344</v>
      </c>
      <c r="S763" t="s">
        <v>2000</v>
      </c>
      <c r="U763">
        <v>500</v>
      </c>
      <c r="V763" t="s">
        <v>113</v>
      </c>
      <c r="W763">
        <v>2023</v>
      </c>
      <c r="X763">
        <v>679907.97713000001</v>
      </c>
      <c r="Y763">
        <v>-25316.748780000002</v>
      </c>
      <c r="Z763">
        <v>12052.995269999999</v>
      </c>
      <c r="AA763">
        <v>19939.675319999998</v>
      </c>
      <c r="AB763">
        <v>26181.417420000002</v>
      </c>
      <c r="AC763">
        <v>362359.6</v>
      </c>
      <c r="AD763">
        <v>1264</v>
      </c>
      <c r="AE763">
        <v>136183.02454000001</v>
      </c>
      <c r="AF763">
        <v>407593.78765999997</v>
      </c>
      <c r="AG763">
        <v>161091.75112999999</v>
      </c>
      <c r="AH763">
        <v>246502.03653000001</v>
      </c>
      <c r="AI763">
        <v>45634.659030000003</v>
      </c>
      <c r="AJ763">
        <v>361959.12862999999</v>
      </c>
      <c r="AM763" t="s">
        <v>0</v>
      </c>
      <c r="AN763" t="s">
        <v>75</v>
      </c>
      <c r="AO763" t="s">
        <v>76</v>
      </c>
      <c r="AP763" t="s">
        <v>77</v>
      </c>
      <c r="AQ763" t="s">
        <v>46</v>
      </c>
      <c r="AR763">
        <v>0.53295388815642031</v>
      </c>
      <c r="AS763">
        <v>-29.64391001160816</v>
      </c>
      <c r="AT763">
        <v>2.932702070090213E-2</v>
      </c>
      <c r="AU763">
        <v>4.8920459348690951E-2</v>
      </c>
      <c r="AV763">
        <v>0.43694147702279879</v>
      </c>
      <c r="AW763" t="s">
        <v>47</v>
      </c>
      <c r="AX763">
        <v>1</v>
      </c>
      <c r="AY763">
        <v>0.11196112505047991</v>
      </c>
      <c r="AZ763">
        <v>107.7397346044304</v>
      </c>
      <c r="BA763">
        <v>537.90188064082281</v>
      </c>
      <c r="BB763">
        <v>127.4460056408228</v>
      </c>
      <c r="BC763" t="s">
        <v>3686</v>
      </c>
      <c r="BD763" t="s">
        <v>2175</v>
      </c>
      <c r="BE763" t="s">
        <v>2176</v>
      </c>
      <c r="BF763" t="s">
        <v>2184</v>
      </c>
      <c r="BG763">
        <v>0</v>
      </c>
      <c r="BH763">
        <v>-0.39577151583957759</v>
      </c>
      <c r="BI763">
        <v>3.0694565579237811</v>
      </c>
      <c r="BJ763">
        <v>3.0232910493337432E-2</v>
      </c>
      <c r="BK763">
        <v>-25.311988001504499</v>
      </c>
      <c r="BL763">
        <v>-0.29185058867577668</v>
      </c>
      <c r="BM763">
        <v>0.75868631248199314</v>
      </c>
      <c r="BN763" t="s">
        <v>49</v>
      </c>
      <c r="BO763" t="s">
        <v>49</v>
      </c>
      <c r="BP763" t="s">
        <v>49</v>
      </c>
      <c r="BQ763" t="s">
        <v>3731</v>
      </c>
      <c r="BR763" t="s">
        <v>2168</v>
      </c>
      <c r="BS763">
        <v>9.2480553154710456</v>
      </c>
      <c r="BT763">
        <v>8.8450847513126263E-2</v>
      </c>
      <c r="BU763">
        <v>2.2359009980967399</v>
      </c>
      <c r="BV763" t="s">
        <v>48</v>
      </c>
      <c r="BW763" t="s">
        <v>2180</v>
      </c>
      <c r="BX763" t="s">
        <v>2166</v>
      </c>
      <c r="BY763">
        <v>-32.245051079142627</v>
      </c>
      <c r="BZ763">
        <v>1.429069520662159E-2</v>
      </c>
      <c r="CA763">
        <v>0.26840726610101928</v>
      </c>
      <c r="CB763">
        <v>2.9067867164133079E-2</v>
      </c>
      <c r="CC763">
        <v>0.9287254039959979</v>
      </c>
      <c r="CD763" t="s">
        <v>3688</v>
      </c>
      <c r="CE763">
        <v>0.1082976164780611</v>
      </c>
      <c r="CF763">
        <v>13.39947982975133</v>
      </c>
      <c r="CG763">
        <v>7.0535857271936768</v>
      </c>
      <c r="CH763">
        <v>82.30124094209161</v>
      </c>
      <c r="CI763">
        <v>570.14693171996544</v>
      </c>
    </row>
    <row r="764" spans="1:87">
      <c r="A764">
        <v>871</v>
      </c>
      <c r="B764">
        <v>852</v>
      </c>
      <c r="C764">
        <v>833</v>
      </c>
      <c r="D764">
        <v>848</v>
      </c>
      <c r="E764">
        <v>846</v>
      </c>
      <c r="F764" t="s">
        <v>1161</v>
      </c>
      <c r="J764">
        <v>2001</v>
      </c>
      <c r="L764">
        <v>271069438</v>
      </c>
      <c r="M764">
        <v>19000</v>
      </c>
      <c r="N764">
        <v>6330003565</v>
      </c>
      <c r="O764" t="s">
        <v>2198</v>
      </c>
      <c r="P764" t="s">
        <v>643</v>
      </c>
      <c r="Q764" t="s">
        <v>2452</v>
      </c>
      <c r="R764" t="s">
        <v>2547</v>
      </c>
      <c r="S764" t="s">
        <v>2014</v>
      </c>
      <c r="U764">
        <v>400</v>
      </c>
      <c r="V764" t="s">
        <v>113</v>
      </c>
      <c r="W764">
        <v>2023</v>
      </c>
      <c r="X764">
        <v>907153</v>
      </c>
      <c r="Y764">
        <v>33475.504070000003</v>
      </c>
      <c r="Z764">
        <v>34105.757130000013</v>
      </c>
      <c r="AA764">
        <v>28303.62113</v>
      </c>
      <c r="AB764">
        <v>17522.193579999999</v>
      </c>
      <c r="AC764">
        <v>240059</v>
      </c>
      <c r="AD764">
        <v>1197</v>
      </c>
      <c r="AE764">
        <v>119831.50417</v>
      </c>
      <c r="AF764">
        <v>341565.20951000002</v>
      </c>
      <c r="AG764">
        <v>159291.59443999999</v>
      </c>
      <c r="AH764">
        <v>182273.61507</v>
      </c>
      <c r="AI764">
        <v>198219.95157</v>
      </c>
      <c r="AJ764">
        <v>143345.25794000001</v>
      </c>
      <c r="AM764" t="s">
        <v>171</v>
      </c>
      <c r="AN764" t="s">
        <v>172</v>
      </c>
      <c r="AO764" t="s">
        <v>173</v>
      </c>
      <c r="AP764" t="s">
        <v>174</v>
      </c>
      <c r="AQ764" t="s">
        <v>71</v>
      </c>
      <c r="AR764">
        <v>0.264629009659892</v>
      </c>
      <c r="AS764">
        <v>-1.0415609888066</v>
      </c>
      <c r="AT764">
        <v>3.120049333464146E-2</v>
      </c>
      <c r="AU764">
        <v>8.2864473142928094E-2</v>
      </c>
      <c r="AV764">
        <v>0.1427889619880407</v>
      </c>
      <c r="AW764" t="s">
        <v>57</v>
      </c>
      <c r="AX764">
        <v>0</v>
      </c>
      <c r="AY764">
        <v>0.58032828300739669</v>
      </c>
      <c r="AZ764">
        <v>100.1098614619883</v>
      </c>
      <c r="BA764">
        <v>757.85547201336681</v>
      </c>
      <c r="BB764">
        <v>133.07568457811189</v>
      </c>
      <c r="BC764" t="s">
        <v>3689</v>
      </c>
      <c r="BD764" t="s">
        <v>2175</v>
      </c>
      <c r="BE764" t="s">
        <v>2174</v>
      </c>
      <c r="BF764" t="s">
        <v>2184</v>
      </c>
      <c r="BG764">
        <v>0</v>
      </c>
      <c r="BH764">
        <v>-2.2634842541478632E-2</v>
      </c>
      <c r="BI764">
        <v>44.419652582301133</v>
      </c>
      <c r="BJ764">
        <v>0.36755312942549351</v>
      </c>
      <c r="BK764">
        <v>4.6519221610877848</v>
      </c>
      <c r="BL764">
        <v>4.5469630256381073E-2</v>
      </c>
      <c r="BM764">
        <v>9.6242345627856949</v>
      </c>
      <c r="BN764" t="s">
        <v>49</v>
      </c>
      <c r="BO764" t="s">
        <v>49</v>
      </c>
      <c r="BP764" t="s">
        <v>49</v>
      </c>
      <c r="BQ764" t="s">
        <v>3728</v>
      </c>
      <c r="BR764" t="s">
        <v>2165</v>
      </c>
      <c r="BS764">
        <v>10.32258064516129</v>
      </c>
      <c r="BT764">
        <v>9.8238439583412607E-2</v>
      </c>
      <c r="BU764">
        <v>2.4863681303696872</v>
      </c>
      <c r="BV764" t="s">
        <v>48</v>
      </c>
      <c r="BW764" t="s">
        <v>2180</v>
      </c>
      <c r="BX764" t="s">
        <v>2166</v>
      </c>
      <c r="BY764">
        <v>178.9275357276525</v>
      </c>
      <c r="BZ764">
        <v>2.9156068682926289E-2</v>
      </c>
      <c r="CA764">
        <v>0.21730721311864451</v>
      </c>
      <c r="CB764">
        <v>8.2107518975651092E-2</v>
      </c>
      <c r="CC764">
        <v>0.28726385220137057</v>
      </c>
      <c r="CD764" t="s">
        <v>3689</v>
      </c>
      <c r="CE764">
        <v>0.37784074351375713</v>
      </c>
      <c r="CF764">
        <v>13.35051327342792</v>
      </c>
      <c r="CG764">
        <v>6.9893352659745602</v>
      </c>
      <c r="CH764">
        <v>71.653758709677419</v>
      </c>
      <c r="CI764">
        <v>578.92793628571428</v>
      </c>
    </row>
    <row r="765" spans="1:87">
      <c r="A765">
        <v>848</v>
      </c>
      <c r="B765">
        <v>874</v>
      </c>
      <c r="C765">
        <v>832</v>
      </c>
      <c r="D765">
        <v>750</v>
      </c>
      <c r="E765">
        <v>847</v>
      </c>
      <c r="F765" t="s">
        <v>1135</v>
      </c>
      <c r="L765">
        <v>130158192</v>
      </c>
      <c r="M765">
        <v>106528</v>
      </c>
      <c r="N765">
        <v>5660013371</v>
      </c>
      <c r="O765" t="s">
        <v>2200</v>
      </c>
      <c r="P765" t="s">
        <v>198</v>
      </c>
      <c r="Q765" t="s">
        <v>2019</v>
      </c>
      <c r="R765" t="s">
        <v>2579</v>
      </c>
      <c r="S765" t="s">
        <v>2006</v>
      </c>
      <c r="U765">
        <v>500</v>
      </c>
      <c r="V765" t="s">
        <v>113</v>
      </c>
      <c r="W765">
        <v>2023</v>
      </c>
      <c r="X765">
        <v>932430</v>
      </c>
      <c r="Y765">
        <v>38949</v>
      </c>
      <c r="Z765">
        <v>42712</v>
      </c>
      <c r="AA765">
        <v>34250</v>
      </c>
      <c r="AB765">
        <v>45214</v>
      </c>
      <c r="AC765">
        <v>192232</v>
      </c>
      <c r="AD765">
        <v>828</v>
      </c>
      <c r="AE765">
        <v>93242</v>
      </c>
      <c r="AF765">
        <v>520798</v>
      </c>
      <c r="AG765">
        <v>268027</v>
      </c>
      <c r="AH765">
        <v>252771</v>
      </c>
      <c r="AI765">
        <v>165885</v>
      </c>
      <c r="AJ765">
        <v>354913</v>
      </c>
      <c r="AM765" t="s">
        <v>0</v>
      </c>
      <c r="AN765" t="s">
        <v>75</v>
      </c>
      <c r="AO765" t="s">
        <v>166</v>
      </c>
      <c r="AP765" t="s">
        <v>167</v>
      </c>
      <c r="AQ765" t="s">
        <v>71</v>
      </c>
      <c r="AR765">
        <v>0.20616239288740171</v>
      </c>
      <c r="AS765">
        <v>1.473406530263111</v>
      </c>
      <c r="AT765">
        <v>3.6731979880527232E-2</v>
      </c>
      <c r="AU765">
        <v>6.5764461461065515E-2</v>
      </c>
      <c r="AV765">
        <v>0.20646833649817639</v>
      </c>
      <c r="AW765" t="s">
        <v>47</v>
      </c>
      <c r="AX765">
        <v>1</v>
      </c>
      <c r="AY765">
        <v>0.31852080845164538</v>
      </c>
      <c r="AZ765">
        <v>112.6111111111111</v>
      </c>
      <c r="BA765">
        <v>1126.123188405797</v>
      </c>
      <c r="BB765">
        <v>323.70410628019317</v>
      </c>
      <c r="BC765" t="s">
        <v>3687</v>
      </c>
      <c r="BD765" t="s">
        <v>2173</v>
      </c>
      <c r="BE765" t="s">
        <v>2174</v>
      </c>
      <c r="BF765" t="s">
        <v>2185</v>
      </c>
      <c r="BG765">
        <v>1</v>
      </c>
      <c r="BH765">
        <v>0.17852078172246619</v>
      </c>
      <c r="BI765">
        <v>41.817252660508878</v>
      </c>
      <c r="BJ765">
        <v>0.34936908968283648</v>
      </c>
      <c r="BK765">
        <v>2.7661251163107821</v>
      </c>
      <c r="BL765">
        <v>2.7285590513722369E-2</v>
      </c>
      <c r="BM765">
        <v>9.127012747237595</v>
      </c>
      <c r="BN765" t="s">
        <v>48</v>
      </c>
      <c r="BO765" t="s">
        <v>49</v>
      </c>
      <c r="BP765" t="s">
        <v>48</v>
      </c>
      <c r="BQ765" t="s">
        <v>3728</v>
      </c>
      <c r="BR765" t="s">
        <v>2165</v>
      </c>
      <c r="BS765">
        <v>9.9601593625498008</v>
      </c>
      <c r="BT765">
        <v>9.4947926585366105E-2</v>
      </c>
      <c r="BU765">
        <v>2.4020946163948449</v>
      </c>
      <c r="BV765" t="s">
        <v>48</v>
      </c>
      <c r="BW765" t="s">
        <v>2180</v>
      </c>
      <c r="BX765" t="s">
        <v>2166</v>
      </c>
      <c r="BY765">
        <v>252.9664818984929</v>
      </c>
      <c r="BZ765">
        <v>6.1794377683513133E-2</v>
      </c>
      <c r="CA765">
        <v>0.26395836852431748</v>
      </c>
      <c r="CB765">
        <v>0.14010917956693711</v>
      </c>
      <c r="CC765">
        <v>2.7641611164935579E-2</v>
      </c>
      <c r="CD765" t="s">
        <v>3685</v>
      </c>
      <c r="CE765">
        <v>0.53080029381235327</v>
      </c>
      <c r="CF765">
        <v>13.396180270975471</v>
      </c>
      <c r="CG765">
        <v>6.6240652277998926</v>
      </c>
      <c r="CH765">
        <v>111.6108897742364</v>
      </c>
      <c r="CI765">
        <v>873.15670650730408</v>
      </c>
    </row>
    <row r="766" spans="1:87">
      <c r="A766">
        <v>914</v>
      </c>
      <c r="B766">
        <v>1000</v>
      </c>
      <c r="C766">
        <v>802</v>
      </c>
      <c r="D766">
        <v>639</v>
      </c>
      <c r="E766">
        <v>848</v>
      </c>
      <c r="F766" t="s">
        <v>1197</v>
      </c>
      <c r="G766" t="s">
        <v>2283</v>
      </c>
      <c r="J766">
        <v>2001</v>
      </c>
      <c r="L766">
        <v>690527477</v>
      </c>
      <c r="M766">
        <v>60537</v>
      </c>
      <c r="N766">
        <v>8181433438</v>
      </c>
      <c r="O766" t="s">
        <v>2198</v>
      </c>
      <c r="P766" t="s">
        <v>786</v>
      </c>
      <c r="Q766" t="s">
        <v>2521</v>
      </c>
      <c r="R766" t="s">
        <v>2635</v>
      </c>
      <c r="S766" t="s">
        <v>2000</v>
      </c>
      <c r="U766">
        <v>450</v>
      </c>
      <c r="V766" t="s">
        <v>2208</v>
      </c>
      <c r="W766">
        <v>2023</v>
      </c>
      <c r="X766">
        <v>857773</v>
      </c>
      <c r="Y766">
        <v>121004</v>
      </c>
      <c r="Z766">
        <v>101014</v>
      </c>
      <c r="AA766">
        <v>83481</v>
      </c>
      <c r="AB766">
        <v>38411</v>
      </c>
      <c r="AC766">
        <v>320553</v>
      </c>
      <c r="AD766">
        <v>1140</v>
      </c>
      <c r="AE766">
        <v>126557</v>
      </c>
      <c r="AF766">
        <v>818786</v>
      </c>
      <c r="AG766">
        <v>564088</v>
      </c>
      <c r="AH766">
        <v>254698</v>
      </c>
      <c r="AI766">
        <v>374144</v>
      </c>
      <c r="AJ766">
        <v>444642</v>
      </c>
      <c r="AM766" t="s">
        <v>0</v>
      </c>
      <c r="AN766" t="s">
        <v>75</v>
      </c>
      <c r="AO766" t="s">
        <v>145</v>
      </c>
      <c r="AP766" t="s">
        <v>146</v>
      </c>
      <c r="AQ766" t="s">
        <v>64</v>
      </c>
      <c r="AR766">
        <v>0.37370376544843448</v>
      </c>
      <c r="AS766">
        <v>8.3476277210914329</v>
      </c>
      <c r="AT766">
        <v>9.7322951410221584E-2</v>
      </c>
      <c r="AU766">
        <v>0.1019570437208257</v>
      </c>
      <c r="AV766">
        <v>0.22312532073212449</v>
      </c>
      <c r="AW766" t="s">
        <v>57</v>
      </c>
      <c r="AX766">
        <v>0</v>
      </c>
      <c r="AY766">
        <v>0.45694967915914542</v>
      </c>
      <c r="AZ766">
        <v>111.01491228070179</v>
      </c>
      <c r="BA766">
        <v>752.43245614035084</v>
      </c>
      <c r="BB766">
        <v>494.81403508771928</v>
      </c>
      <c r="BC766" t="s">
        <v>3689</v>
      </c>
      <c r="BD766" t="s">
        <v>2175</v>
      </c>
      <c r="BE766" t="s">
        <v>2174</v>
      </c>
      <c r="BF766" t="s">
        <v>2185</v>
      </c>
      <c r="BG766">
        <v>1</v>
      </c>
      <c r="BH766">
        <v>4.3758236206311529E-2</v>
      </c>
      <c r="BI766">
        <v>19.61993189063454</v>
      </c>
      <c r="BJ766">
        <v>0.17914929624707199</v>
      </c>
      <c r="BK766">
        <v>-13.31888993432279</v>
      </c>
      <c r="BL766">
        <v>-0.1429342029220422</v>
      </c>
      <c r="BM766">
        <v>4.5805418606988724</v>
      </c>
      <c r="BN766" t="s">
        <v>48</v>
      </c>
      <c r="BO766" t="s">
        <v>49</v>
      </c>
      <c r="BP766" t="s">
        <v>48</v>
      </c>
      <c r="BQ766" t="s">
        <v>3731</v>
      </c>
      <c r="BR766" t="s">
        <v>2168</v>
      </c>
      <c r="BS766">
        <v>-17.21132897603486</v>
      </c>
      <c r="BT766">
        <v>-0.18887895734011281</v>
      </c>
      <c r="BU766">
        <v>-4.6122229907387347</v>
      </c>
      <c r="BV766" t="s">
        <v>49</v>
      </c>
      <c r="BW766" t="s">
        <v>2182</v>
      </c>
      <c r="BX766" t="s">
        <v>2167</v>
      </c>
      <c r="BY766">
        <v>231.67573863853531</v>
      </c>
      <c r="BZ766">
        <v>8.7363788241791043E-2</v>
      </c>
      <c r="CA766">
        <v>0.23602435330374569</v>
      </c>
      <c r="CB766">
        <v>9.4711904790701615E-2</v>
      </c>
      <c r="CC766">
        <v>0.32994552924212289</v>
      </c>
      <c r="CD766" t="s">
        <v>3689</v>
      </c>
      <c r="CE766">
        <v>0.40128022157448512</v>
      </c>
      <c r="CF766">
        <v>13.482945478453971</v>
      </c>
      <c r="CG766">
        <v>7.2276624987286544</v>
      </c>
      <c r="CH766">
        <v>71.164124909222949</v>
      </c>
      <c r="CI766">
        <v>520.7567175018155</v>
      </c>
    </row>
    <row r="767" spans="1:87">
      <c r="A767">
        <v>771</v>
      </c>
      <c r="B767">
        <v>969</v>
      </c>
      <c r="C767">
        <v>1027</v>
      </c>
      <c r="D767">
        <v>864</v>
      </c>
      <c r="E767">
        <v>849</v>
      </c>
      <c r="F767" t="s">
        <v>1058</v>
      </c>
      <c r="J767">
        <v>1999</v>
      </c>
      <c r="L767">
        <v>590702400</v>
      </c>
      <c r="M767">
        <v>96787</v>
      </c>
      <c r="N767">
        <v>7691845435</v>
      </c>
      <c r="O767" t="s">
        <v>2200</v>
      </c>
      <c r="P767" t="s">
        <v>776</v>
      </c>
      <c r="Q767" t="s">
        <v>2286</v>
      </c>
      <c r="S767" t="s">
        <v>2000</v>
      </c>
      <c r="U767">
        <v>500</v>
      </c>
      <c r="V767" t="s">
        <v>113</v>
      </c>
      <c r="W767">
        <v>2023</v>
      </c>
      <c r="X767">
        <v>1009900.56358</v>
      </c>
      <c r="Y767">
        <v>109487.7519</v>
      </c>
      <c r="Z767">
        <v>106198.36886</v>
      </c>
      <c r="AA767">
        <v>84717.467090000006</v>
      </c>
      <c r="AB767">
        <v>19867.819039999998</v>
      </c>
      <c r="AC767">
        <v>997736</v>
      </c>
      <c r="AD767">
        <v>509</v>
      </c>
      <c r="AE767">
        <v>51202.792710000002</v>
      </c>
      <c r="AF767">
        <v>336974.71782000002</v>
      </c>
      <c r="AG767">
        <v>160725.67739</v>
      </c>
      <c r="AH767">
        <v>176249.04042999999</v>
      </c>
      <c r="AI767">
        <v>149856.86859</v>
      </c>
      <c r="AJ767">
        <v>187117.84922999999</v>
      </c>
      <c r="AM767" t="s">
        <v>0</v>
      </c>
      <c r="AN767" t="s">
        <v>75</v>
      </c>
      <c r="AO767" t="s">
        <v>145</v>
      </c>
      <c r="AP767" t="s">
        <v>146</v>
      </c>
      <c r="AQ767" t="s">
        <v>64</v>
      </c>
      <c r="AR767">
        <v>0.98795469176007</v>
      </c>
      <c r="AS767">
        <v>24.06635696251638</v>
      </c>
      <c r="AT767">
        <v>8.3886939115752901E-2</v>
      </c>
      <c r="AU767">
        <v>0.25140600350692499</v>
      </c>
      <c r="AV767">
        <v>0.56532255002459886</v>
      </c>
      <c r="AW767" t="s">
        <v>47</v>
      </c>
      <c r="AX767">
        <v>1</v>
      </c>
      <c r="AY767">
        <v>0.44471249819414721</v>
      </c>
      <c r="AZ767">
        <v>100.5948776227898</v>
      </c>
      <c r="BA767">
        <v>1984.0875512377211</v>
      </c>
      <c r="BB767">
        <v>315.76753907662078</v>
      </c>
      <c r="BC767" t="s">
        <v>3688</v>
      </c>
      <c r="BD767" t="s">
        <v>2175</v>
      </c>
      <c r="BE767" t="s">
        <v>2176</v>
      </c>
      <c r="BF767" t="s">
        <v>2185</v>
      </c>
      <c r="BG767">
        <v>1</v>
      </c>
      <c r="BH767">
        <v>2.8880529297462761E-2</v>
      </c>
      <c r="BI767">
        <v>53.610018299611383</v>
      </c>
      <c r="BJ767">
        <v>0.42924685590329398</v>
      </c>
      <c r="BK767">
        <v>11.31160746348651</v>
      </c>
      <c r="BL767">
        <v>0.10716335673418161</v>
      </c>
      <c r="BM767">
        <v>11.32812257157021</v>
      </c>
      <c r="BN767" t="s">
        <v>49</v>
      </c>
      <c r="BO767" t="s">
        <v>48</v>
      </c>
      <c r="BP767" t="s">
        <v>48</v>
      </c>
      <c r="BQ767" t="s">
        <v>3728</v>
      </c>
      <c r="BR767" t="s">
        <v>2165</v>
      </c>
      <c r="BS767">
        <v>-25.909752547307129</v>
      </c>
      <c r="BT767">
        <v>-0.29988627567182657</v>
      </c>
      <c r="BU767">
        <v>-7.2230136545308739</v>
      </c>
      <c r="BV767" t="s">
        <v>49</v>
      </c>
      <c r="BW767" t="s">
        <v>2182</v>
      </c>
      <c r="BX767" t="s">
        <v>2167</v>
      </c>
      <c r="BY767">
        <v>1027.108707889832</v>
      </c>
      <c r="BZ767">
        <v>7.1440254612003928E-2</v>
      </c>
      <c r="CA767">
        <v>0.39268276369473609</v>
      </c>
      <c r="CB767">
        <v>0.18712499701192839</v>
      </c>
      <c r="CC767">
        <v>0.95907416246260724</v>
      </c>
      <c r="CD767" t="s">
        <v>3688</v>
      </c>
      <c r="CE767">
        <v>0.47652969346369289</v>
      </c>
      <c r="CF767">
        <v>13.39611557616645</v>
      </c>
      <c r="CG767">
        <v>6.5323342922223491</v>
      </c>
      <c r="CH767">
        <v>65.098250713246003</v>
      </c>
      <c r="CI767">
        <v>956.97884334788932</v>
      </c>
    </row>
    <row r="768" spans="1:87">
      <c r="A768">
        <v>803</v>
      </c>
      <c r="B768">
        <v>679</v>
      </c>
      <c r="C768">
        <v>604</v>
      </c>
      <c r="D768">
        <v>711</v>
      </c>
      <c r="E768">
        <v>850</v>
      </c>
      <c r="F768" t="s">
        <v>1091</v>
      </c>
      <c r="J768">
        <v>2012</v>
      </c>
      <c r="L768">
        <v>122453276</v>
      </c>
      <c r="M768">
        <v>431405</v>
      </c>
      <c r="N768">
        <v>7343513091</v>
      </c>
      <c r="O768" t="s">
        <v>2718</v>
      </c>
      <c r="P768" t="s">
        <v>524</v>
      </c>
      <c r="Q768" t="s">
        <v>2241</v>
      </c>
      <c r="S768" t="s">
        <v>2017</v>
      </c>
      <c r="U768">
        <v>400</v>
      </c>
      <c r="V768" t="s">
        <v>113</v>
      </c>
      <c r="W768">
        <v>2023</v>
      </c>
      <c r="X768">
        <v>980907.00282000005</v>
      </c>
      <c r="Y768">
        <v>39319.11608</v>
      </c>
      <c r="Z768">
        <v>27528.741419999998</v>
      </c>
      <c r="AA768">
        <v>25886.85642</v>
      </c>
      <c r="AB768">
        <v>37855.37225</v>
      </c>
      <c r="AC768">
        <v>364946</v>
      </c>
      <c r="AD768">
        <v>2093</v>
      </c>
      <c r="AE768">
        <v>199833.70753000001</v>
      </c>
      <c r="AF768">
        <v>776274.76136999996</v>
      </c>
      <c r="AG768">
        <v>469771.59606000001</v>
      </c>
      <c r="AH768">
        <v>306503.16531000001</v>
      </c>
      <c r="AI768">
        <v>402763.03000999999</v>
      </c>
      <c r="AJ768">
        <v>373511.73135999998</v>
      </c>
      <c r="AM768" t="s">
        <v>0</v>
      </c>
      <c r="AN768" t="s">
        <v>75</v>
      </c>
      <c r="AO768" t="s">
        <v>138</v>
      </c>
      <c r="AP768" t="s">
        <v>139</v>
      </c>
      <c r="AQ768" t="s">
        <v>64</v>
      </c>
      <c r="AR768">
        <v>0.37204954083396308</v>
      </c>
      <c r="AS768">
        <v>-12.544366436710961</v>
      </c>
      <c r="AT768">
        <v>2.639073464209974E-2</v>
      </c>
      <c r="AU768">
        <v>3.3347543560882827E-2</v>
      </c>
      <c r="AV768">
        <v>6.4273169310890499E-2</v>
      </c>
      <c r="AW768" t="s">
        <v>57</v>
      </c>
      <c r="AX768">
        <v>0</v>
      </c>
      <c r="AY768">
        <v>0.51884081520206593</v>
      </c>
      <c r="AZ768">
        <v>95.477165566172971</v>
      </c>
      <c r="BA768">
        <v>468.66077535594837</v>
      </c>
      <c r="BB768">
        <v>224.4489231055901</v>
      </c>
      <c r="BC768" t="s">
        <v>3689</v>
      </c>
      <c r="BD768" t="s">
        <v>2175</v>
      </c>
      <c r="BE768" t="s">
        <v>2174</v>
      </c>
      <c r="BF768" t="s">
        <v>2185</v>
      </c>
      <c r="BG768">
        <v>1</v>
      </c>
      <c r="BH768">
        <v>1.5904830270335901E-2</v>
      </c>
      <c r="BI768">
        <v>49.544464015977333</v>
      </c>
      <c r="BJ768">
        <v>0.40242358078970669</v>
      </c>
      <c r="BK768">
        <v>8.3655536347661918</v>
      </c>
      <c r="BL768">
        <v>8.0340081620594361E-2</v>
      </c>
      <c r="BM768">
        <v>10.58407387273119</v>
      </c>
      <c r="BN768" t="s">
        <v>48</v>
      </c>
      <c r="BO768" t="s">
        <v>49</v>
      </c>
      <c r="BP768" t="s">
        <v>48</v>
      </c>
      <c r="BQ768" t="s">
        <v>3728</v>
      </c>
      <c r="BR768" t="s">
        <v>2165</v>
      </c>
      <c r="BS768">
        <v>12.769396551724141</v>
      </c>
      <c r="BT768">
        <v>0.1201748090998533</v>
      </c>
      <c r="BU768">
        <v>3.0499568144938261</v>
      </c>
      <c r="BV768" t="s">
        <v>48</v>
      </c>
      <c r="BW768" t="s">
        <v>2180</v>
      </c>
      <c r="BX768" t="s">
        <v>2166</v>
      </c>
      <c r="BY768">
        <v>115.2502150111209</v>
      </c>
      <c r="BZ768">
        <v>3.0541368743615939E-2</v>
      </c>
      <c r="CA768">
        <v>7.7732249978658838E-2</v>
      </c>
      <c r="CB768">
        <v>2.8660784669992521E-2</v>
      </c>
      <c r="CC768">
        <v>0.35614471056362718</v>
      </c>
      <c r="CD768" t="s">
        <v>3689</v>
      </c>
      <c r="CE768">
        <v>0.36871163098792648</v>
      </c>
      <c r="CF768">
        <v>13.39380935491552</v>
      </c>
      <c r="CG768">
        <v>7.5261789133461461</v>
      </c>
      <c r="CH768">
        <v>69.825969827586206</v>
      </c>
      <c r="CI768">
        <v>353.41056034482762</v>
      </c>
    </row>
    <row r="769" spans="1:87">
      <c r="A769">
        <v>834</v>
      </c>
      <c r="B769">
        <v>993</v>
      </c>
      <c r="C769">
        <v>896</v>
      </c>
      <c r="E769">
        <v>852</v>
      </c>
      <c r="F769" t="s">
        <v>1121</v>
      </c>
      <c r="J769">
        <v>2007</v>
      </c>
      <c r="L769">
        <v>630007112</v>
      </c>
      <c r="M769">
        <v>293724</v>
      </c>
      <c r="N769">
        <v>7770002866</v>
      </c>
      <c r="O769" t="s">
        <v>2200</v>
      </c>
      <c r="P769" t="s">
        <v>558</v>
      </c>
      <c r="Q769" t="s">
        <v>2060</v>
      </c>
      <c r="S769" t="s">
        <v>2000</v>
      </c>
      <c r="U769">
        <v>500</v>
      </c>
      <c r="V769" t="s">
        <v>113</v>
      </c>
      <c r="W769">
        <v>2023</v>
      </c>
      <c r="X769">
        <v>946749</v>
      </c>
      <c r="Y769">
        <v>193892</v>
      </c>
      <c r="Z769">
        <v>197212</v>
      </c>
      <c r="AA769">
        <v>159632</v>
      </c>
      <c r="AB769">
        <v>8000</v>
      </c>
      <c r="AC769">
        <v>156060</v>
      </c>
      <c r="AD769">
        <v>240</v>
      </c>
      <c r="AE769">
        <v>54054</v>
      </c>
      <c r="AF769">
        <v>948129</v>
      </c>
      <c r="AG769">
        <v>538178</v>
      </c>
      <c r="AH769">
        <v>409951</v>
      </c>
      <c r="AI769">
        <v>547891</v>
      </c>
      <c r="AJ769">
        <v>400238</v>
      </c>
      <c r="AM769" t="s">
        <v>42</v>
      </c>
      <c r="AN769" t="s">
        <v>43</v>
      </c>
      <c r="AO769" t="s">
        <v>87</v>
      </c>
      <c r="AP769" t="s">
        <v>88</v>
      </c>
      <c r="AQ769" t="s">
        <v>46</v>
      </c>
      <c r="AR769">
        <v>0.1648377764328243</v>
      </c>
      <c r="AS769">
        <v>18.718776333212951</v>
      </c>
      <c r="AT769">
        <v>0.1686106877324402</v>
      </c>
      <c r="AU769">
        <v>0.1683652751893466</v>
      </c>
      <c r="AV769">
        <v>0.29135722251323709</v>
      </c>
      <c r="AW769" t="s">
        <v>47</v>
      </c>
      <c r="AX769">
        <v>1</v>
      </c>
      <c r="AY769">
        <v>0.57786545923603228</v>
      </c>
      <c r="AZ769">
        <v>225.22499999999999</v>
      </c>
      <c r="BA769">
        <v>3944.7874999999999</v>
      </c>
      <c r="BB769">
        <v>2242.4083333333328</v>
      </c>
      <c r="BC769" t="s">
        <v>3687</v>
      </c>
      <c r="BD769" t="s">
        <v>2173</v>
      </c>
      <c r="BE769" t="s">
        <v>2174</v>
      </c>
      <c r="BF769" t="s">
        <v>2185</v>
      </c>
      <c r="BG769">
        <v>1</v>
      </c>
      <c r="BH769">
        <v>5.5677063377760107E-2</v>
      </c>
      <c r="BI769">
        <v>35.930285313914233</v>
      </c>
      <c r="BJ769">
        <v>0.30697196033364632</v>
      </c>
      <c r="BK769">
        <v>-1.4997932507867959</v>
      </c>
      <c r="BL769">
        <v>-1.51115388354679E-2</v>
      </c>
      <c r="BM769">
        <v>7.9764530536181164</v>
      </c>
      <c r="BN769" t="s">
        <v>49</v>
      </c>
      <c r="BO769" t="s">
        <v>48</v>
      </c>
      <c r="BP769" t="s">
        <v>48</v>
      </c>
      <c r="BQ769" t="s">
        <v>3731</v>
      </c>
      <c r="BR769" t="s">
        <v>2168</v>
      </c>
      <c r="BS769">
        <v>-16.666666666666661</v>
      </c>
      <c r="BT769">
        <v>-0.1823215567939549</v>
      </c>
      <c r="BU769">
        <v>-4.4557207795633218</v>
      </c>
      <c r="BV769" t="s">
        <v>49</v>
      </c>
      <c r="BW769" t="s">
        <v>2182</v>
      </c>
      <c r="BX769" t="s">
        <v>2167</v>
      </c>
      <c r="BY769">
        <v>1526.398611111111</v>
      </c>
      <c r="BZ769">
        <v>0.15006690634260639</v>
      </c>
      <c r="CA769">
        <v>0.36725450718725522</v>
      </c>
      <c r="CB769">
        <v>0.23406337476206471</v>
      </c>
      <c r="CC769">
        <v>0.1091607130550642</v>
      </c>
      <c r="CD769" t="s">
        <v>3687</v>
      </c>
      <c r="CE769">
        <v>0.63733288545515621</v>
      </c>
      <c r="CF769">
        <v>13.45381732918479</v>
      </c>
      <c r="CG769">
        <v>5.6629604801359461</v>
      </c>
      <c r="CH769">
        <v>156.68055555555549</v>
      </c>
      <c r="CI769">
        <v>2418.3888888888891</v>
      </c>
    </row>
    <row r="770" spans="1:87">
      <c r="A770">
        <v>864</v>
      </c>
      <c r="B770">
        <v>862</v>
      </c>
      <c r="C770">
        <v>1037</v>
      </c>
      <c r="D770">
        <v>715</v>
      </c>
      <c r="E770">
        <v>853</v>
      </c>
      <c r="F770" t="s">
        <v>1152</v>
      </c>
      <c r="L770">
        <v>190541270</v>
      </c>
      <c r="M770">
        <v>5349</v>
      </c>
      <c r="N770">
        <v>5840201571</v>
      </c>
      <c r="O770" t="s">
        <v>2200</v>
      </c>
      <c r="P770" t="s">
        <v>1153</v>
      </c>
      <c r="Q770" t="s">
        <v>2561</v>
      </c>
      <c r="S770" t="s">
        <v>2006</v>
      </c>
      <c r="U770">
        <v>500</v>
      </c>
      <c r="V770" t="s">
        <v>113</v>
      </c>
      <c r="W770">
        <v>2023</v>
      </c>
      <c r="X770">
        <v>912873</v>
      </c>
      <c r="Y770">
        <v>90063</v>
      </c>
      <c r="Z770">
        <v>91946</v>
      </c>
      <c r="AA770">
        <v>81688</v>
      </c>
      <c r="AB770">
        <v>37711</v>
      </c>
      <c r="AC770">
        <v>255604.44</v>
      </c>
      <c r="AD770">
        <v>943</v>
      </c>
      <c r="AE770">
        <v>120424</v>
      </c>
      <c r="AF770">
        <v>689391</v>
      </c>
      <c r="AG770">
        <v>352226</v>
      </c>
      <c r="AH770">
        <v>337165</v>
      </c>
      <c r="AI770">
        <v>544188</v>
      </c>
      <c r="AJ770">
        <v>145203</v>
      </c>
      <c r="AM770" t="s">
        <v>0</v>
      </c>
      <c r="AN770" t="s">
        <v>75</v>
      </c>
      <c r="AO770" t="s">
        <v>166</v>
      </c>
      <c r="AP770" t="s">
        <v>167</v>
      </c>
      <c r="AQ770" t="s">
        <v>71</v>
      </c>
      <c r="AR770">
        <v>0.28000000000000003</v>
      </c>
      <c r="AS770">
        <v>0.4316502419235535</v>
      </c>
      <c r="AT770">
        <v>8.9484517561588525E-2</v>
      </c>
      <c r="AU770">
        <v>0.1184929887393366</v>
      </c>
      <c r="AV770">
        <v>0.15010988849441739</v>
      </c>
      <c r="AW770" t="s">
        <v>47</v>
      </c>
      <c r="AX770">
        <v>1</v>
      </c>
      <c r="AY770">
        <v>0.78937497008229007</v>
      </c>
      <c r="AZ770">
        <v>127.7030752916225</v>
      </c>
      <c r="BA770">
        <v>968.05196182396605</v>
      </c>
      <c r="BB770">
        <v>373.51643690349948</v>
      </c>
      <c r="BC770" t="s">
        <v>3689</v>
      </c>
      <c r="BD770" t="s">
        <v>2173</v>
      </c>
      <c r="BE770" t="s">
        <v>2174</v>
      </c>
      <c r="BF770" t="s">
        <v>2185</v>
      </c>
      <c r="BG770">
        <v>1</v>
      </c>
      <c r="BH770">
        <v>7.2197497223974505E-2</v>
      </c>
      <c r="BI770">
        <v>39.431017865843508</v>
      </c>
      <c r="BJ770">
        <v>0.33239979738471531</v>
      </c>
      <c r="BK770">
        <v>1.0369694680025561</v>
      </c>
      <c r="BL770">
        <v>1.031629821560287E-2</v>
      </c>
      <c r="BM770">
        <v>8.6650413118985803</v>
      </c>
      <c r="BN770" t="s">
        <v>48</v>
      </c>
      <c r="BO770" t="s">
        <v>49</v>
      </c>
      <c r="BP770" t="s">
        <v>48</v>
      </c>
      <c r="BQ770" t="s">
        <v>3728</v>
      </c>
      <c r="BR770" t="s">
        <v>2165</v>
      </c>
      <c r="BS770">
        <v>11.33412042502952</v>
      </c>
      <c r="BT770">
        <v>0.1073655879814028</v>
      </c>
      <c r="BU770">
        <v>2.720487206408206</v>
      </c>
      <c r="BV770" t="s">
        <v>48</v>
      </c>
      <c r="BW770" t="s">
        <v>2180</v>
      </c>
      <c r="BX770" t="s">
        <v>2166</v>
      </c>
      <c r="BY770">
        <v>195.07321329976301</v>
      </c>
      <c r="BZ770">
        <v>5.6281149144739757E-2</v>
      </c>
      <c r="CA770">
        <v>7.1558824157705953E-2</v>
      </c>
      <c r="CB770">
        <v>5.7909699969039809E-2</v>
      </c>
      <c r="CC770">
        <v>0.20780250277602549</v>
      </c>
      <c r="CD770" t="s">
        <v>3687</v>
      </c>
      <c r="CE770">
        <v>0.80926008288530116</v>
      </c>
      <c r="CF770">
        <v>13.391952250654841</v>
      </c>
      <c r="CG770">
        <v>6.7417006946520548</v>
      </c>
      <c r="CH770">
        <v>91.416215242030702</v>
      </c>
      <c r="CI770">
        <v>772.97874852420307</v>
      </c>
    </row>
    <row r="771" spans="1:87">
      <c r="A771">
        <v>1063</v>
      </c>
      <c r="B771">
        <v>741</v>
      </c>
      <c r="C771">
        <v>650</v>
      </c>
      <c r="D771">
        <v>990</v>
      </c>
      <c r="E771">
        <v>855</v>
      </c>
      <c r="F771" t="s">
        <v>2704</v>
      </c>
      <c r="H771">
        <v>1998</v>
      </c>
      <c r="L771">
        <v>250794970</v>
      </c>
      <c r="M771">
        <v>34789</v>
      </c>
      <c r="N771">
        <v>5140120304</v>
      </c>
      <c r="O771" t="s">
        <v>2200</v>
      </c>
      <c r="P771" t="s">
        <v>389</v>
      </c>
      <c r="Q771" t="s">
        <v>2047</v>
      </c>
      <c r="S771" t="s">
        <v>2017</v>
      </c>
      <c r="T771" t="s">
        <v>2705</v>
      </c>
      <c r="U771">
        <v>400</v>
      </c>
      <c r="V771" t="s">
        <v>113</v>
      </c>
      <c r="W771">
        <v>2023</v>
      </c>
      <c r="X771">
        <v>740926.71742999996</v>
      </c>
      <c r="Y771">
        <v>32786.603060000001</v>
      </c>
      <c r="Z771">
        <v>28618.375069999998</v>
      </c>
      <c r="AA771">
        <v>24194.178070000002</v>
      </c>
      <c r="AB771">
        <v>2453.23974</v>
      </c>
      <c r="AC771">
        <v>79402.483909999995</v>
      </c>
      <c r="AD771">
        <v>316</v>
      </c>
      <c r="AE771">
        <v>52968.751199999999</v>
      </c>
      <c r="AF771">
        <v>408906.18726999999</v>
      </c>
      <c r="AG771">
        <v>63945.123930000002</v>
      </c>
      <c r="AH771">
        <v>344961.06333999999</v>
      </c>
      <c r="AI771">
        <v>168732.79895999999</v>
      </c>
      <c r="AJ771">
        <v>240173.38831000001</v>
      </c>
      <c r="AM771" t="s">
        <v>47</v>
      </c>
      <c r="AN771" t="s">
        <v>186</v>
      </c>
      <c r="AO771" t="s">
        <v>300</v>
      </c>
      <c r="AP771" t="s">
        <v>301</v>
      </c>
      <c r="AQ771" t="s">
        <v>71</v>
      </c>
      <c r="AR771">
        <v>0.10716644715609359</v>
      </c>
      <c r="AS771">
        <v>-28.552622670149251</v>
      </c>
      <c r="AT771">
        <v>3.2653942017262703E-2</v>
      </c>
      <c r="AU771">
        <v>5.9168041040241419E-2</v>
      </c>
      <c r="AV771">
        <v>0.14338752287120829</v>
      </c>
      <c r="AW771" t="s">
        <v>57</v>
      </c>
      <c r="AX771">
        <v>0</v>
      </c>
      <c r="AY771">
        <v>0.41264427933096071</v>
      </c>
      <c r="AZ771">
        <v>167.62263037974679</v>
      </c>
      <c r="BA771">
        <v>2344.704801993671</v>
      </c>
      <c r="BB771">
        <v>202.3579871202532</v>
      </c>
      <c r="BC771" t="s">
        <v>3687</v>
      </c>
      <c r="BD771" t="s">
        <v>2175</v>
      </c>
      <c r="BE771" t="s">
        <v>2174</v>
      </c>
      <c r="BF771" t="s">
        <v>2184</v>
      </c>
      <c r="BG771">
        <v>0</v>
      </c>
      <c r="BH771">
        <v>-0.23952882870177011</v>
      </c>
      <c r="BI771">
        <v>22.10434402058015</v>
      </c>
      <c r="BJ771">
        <v>0.199705772059831</v>
      </c>
      <c r="BK771">
        <v>-11.51859128943466</v>
      </c>
      <c r="BL771">
        <v>-0.1223777271092832</v>
      </c>
      <c r="BM771">
        <v>5.1193770887661971</v>
      </c>
      <c r="BN771" t="s">
        <v>49</v>
      </c>
      <c r="BO771" t="s">
        <v>49</v>
      </c>
      <c r="BP771" t="s">
        <v>49</v>
      </c>
      <c r="BQ771" t="s">
        <v>3731</v>
      </c>
      <c r="BR771" t="s">
        <v>2168</v>
      </c>
      <c r="BS771">
        <v>-11.484593837535011</v>
      </c>
      <c r="BT771">
        <v>-0.1219935681927264</v>
      </c>
      <c r="BU771">
        <v>-3.0038008281895179</v>
      </c>
      <c r="BV771" t="s">
        <v>49</v>
      </c>
      <c r="BW771" t="s">
        <v>2182</v>
      </c>
      <c r="BX771" t="s">
        <v>2167</v>
      </c>
      <c r="BY771">
        <v>644.99051627938479</v>
      </c>
      <c r="BZ771">
        <v>1.8261431316517189E-2</v>
      </c>
      <c r="CA771">
        <v>7.6507221961390814E-2</v>
      </c>
      <c r="CB771">
        <v>2.90755949725801E-2</v>
      </c>
      <c r="CC771">
        <v>0.34669527585786369</v>
      </c>
      <c r="CD771" t="s">
        <v>3689</v>
      </c>
      <c r="CE771">
        <v>0.38003725958384721</v>
      </c>
      <c r="CF771">
        <v>13.31595123047218</v>
      </c>
      <c r="CG771">
        <v>5.8777357817796387</v>
      </c>
      <c r="CH771">
        <v>142.9859943977591</v>
      </c>
      <c r="CI771">
        <v>1699.714285714286</v>
      </c>
    </row>
    <row r="772" spans="1:87">
      <c r="A772">
        <v>583</v>
      </c>
      <c r="B772">
        <v>517</v>
      </c>
      <c r="C772">
        <v>658</v>
      </c>
      <c r="D772">
        <v>765</v>
      </c>
      <c r="E772">
        <v>856</v>
      </c>
      <c r="F772" t="s">
        <v>840</v>
      </c>
      <c r="I772">
        <v>1995</v>
      </c>
      <c r="J772">
        <v>2002</v>
      </c>
      <c r="L772">
        <v>250562632</v>
      </c>
      <c r="M772">
        <v>91657</v>
      </c>
      <c r="N772">
        <v>6221032125</v>
      </c>
      <c r="O772" t="s">
        <v>2200</v>
      </c>
      <c r="P772" t="s">
        <v>274</v>
      </c>
      <c r="Q772" t="s">
        <v>2032</v>
      </c>
      <c r="S772" t="s">
        <v>2010</v>
      </c>
      <c r="U772">
        <v>400</v>
      </c>
      <c r="V772" t="s">
        <v>113</v>
      </c>
      <c r="W772">
        <v>2023</v>
      </c>
      <c r="X772">
        <v>1281421.75829</v>
      </c>
      <c r="Y772">
        <v>38401.673260000003</v>
      </c>
      <c r="Z772">
        <v>31563.461660000001</v>
      </c>
      <c r="AA772">
        <v>31450.900659999999</v>
      </c>
      <c r="AB772">
        <v>4165.1434900000004</v>
      </c>
      <c r="AC772">
        <v>0</v>
      </c>
      <c r="AD772">
        <v>522</v>
      </c>
      <c r="AE772">
        <v>62661.331279999999</v>
      </c>
      <c r="AF772">
        <v>554597.48176999995</v>
      </c>
      <c r="AG772">
        <v>120403.21146000001</v>
      </c>
      <c r="AH772">
        <v>434194.27030999999</v>
      </c>
      <c r="AI772">
        <v>224694.65594</v>
      </c>
      <c r="AJ772">
        <v>329902.82582999999</v>
      </c>
      <c r="AM772" t="s">
        <v>42</v>
      </c>
      <c r="AN772" t="s">
        <v>43</v>
      </c>
      <c r="AO772" t="s">
        <v>87</v>
      </c>
      <c r="AP772" t="s">
        <v>88</v>
      </c>
      <c r="AQ772" t="s">
        <v>46</v>
      </c>
      <c r="AR772">
        <v>0</v>
      </c>
      <c r="AS772">
        <v>-7.1997233053041398</v>
      </c>
      <c r="AT772">
        <v>2.454375419843801E-2</v>
      </c>
      <c r="AU772">
        <v>5.6709418440964297E-2</v>
      </c>
      <c r="AV772">
        <v>0.13997173421159739</v>
      </c>
      <c r="AW772" t="s">
        <v>57</v>
      </c>
      <c r="AX772">
        <v>0</v>
      </c>
      <c r="AY772">
        <v>0.40514907356392271</v>
      </c>
      <c r="AZ772">
        <v>120.04086452107281</v>
      </c>
      <c r="BA772">
        <v>2454.8309545785442</v>
      </c>
      <c r="BB772">
        <v>230.65749321839081</v>
      </c>
      <c r="BC772" t="s">
        <v>3685</v>
      </c>
      <c r="BD772" t="s">
        <v>2173</v>
      </c>
      <c r="BE772" t="s">
        <v>2174</v>
      </c>
      <c r="BF772" t="s">
        <v>2184</v>
      </c>
      <c r="BG772">
        <v>0</v>
      </c>
      <c r="BH772">
        <v>-1.01551423987069E-2</v>
      </c>
      <c r="BI772">
        <v>96.571305562482337</v>
      </c>
      <c r="BJ772">
        <v>0.67585505767743292</v>
      </c>
      <c r="BK772">
        <v>42.442975045277073</v>
      </c>
      <c r="BL772">
        <v>0.35377155850831882</v>
      </c>
      <c r="BM772">
        <v>18.40772324205615</v>
      </c>
      <c r="BN772" t="s">
        <v>48</v>
      </c>
      <c r="BO772" t="s">
        <v>49</v>
      </c>
      <c r="BP772" t="s">
        <v>48</v>
      </c>
      <c r="BQ772" t="s">
        <v>3728</v>
      </c>
      <c r="BR772" t="s">
        <v>2165</v>
      </c>
      <c r="BS772">
        <v>49.142857142857153</v>
      </c>
      <c r="BT772">
        <v>0.39973443339918008</v>
      </c>
      <c r="BU772">
        <v>10.509754639029831</v>
      </c>
      <c r="BV772" t="s">
        <v>48</v>
      </c>
      <c r="BW772" t="s">
        <v>2180</v>
      </c>
      <c r="BX772" t="s">
        <v>2166</v>
      </c>
      <c r="BY772">
        <v>592.29816363568693</v>
      </c>
      <c r="BZ772">
        <v>1.0046271816906959E-2</v>
      </c>
      <c r="CA772">
        <v>7.1481083879899571E-2</v>
      </c>
      <c r="CB772">
        <v>2.62339968514535E-2</v>
      </c>
      <c r="CC772">
        <v>1.01551423987069E-2</v>
      </c>
      <c r="CD772" t="s">
        <v>3685</v>
      </c>
      <c r="CE772">
        <v>0.36700614242966839</v>
      </c>
      <c r="CF772">
        <v>13.38762571045755</v>
      </c>
      <c r="CG772">
        <v>5.857933154483459</v>
      </c>
      <c r="CH772">
        <v>82.240969257142851</v>
      </c>
      <c r="CI772">
        <v>1862.532790942857</v>
      </c>
    </row>
    <row r="773" spans="1:87">
      <c r="B773">
        <v>833</v>
      </c>
      <c r="C773">
        <v>911</v>
      </c>
      <c r="D773">
        <v>971</v>
      </c>
      <c r="E773">
        <v>857</v>
      </c>
      <c r="F773" t="s">
        <v>2697</v>
      </c>
      <c r="L773" t="s">
        <v>3281</v>
      </c>
      <c r="M773">
        <v>104862</v>
      </c>
      <c r="N773">
        <v>5211146938</v>
      </c>
      <c r="O773" t="s">
        <v>2200</v>
      </c>
      <c r="P773" t="s">
        <v>108</v>
      </c>
      <c r="Q773" t="s">
        <v>1998</v>
      </c>
      <c r="S773" t="s">
        <v>1986</v>
      </c>
      <c r="U773">
        <v>500</v>
      </c>
      <c r="V773" t="s">
        <v>113</v>
      </c>
      <c r="W773">
        <v>2023</v>
      </c>
      <c r="X773">
        <v>740301</v>
      </c>
      <c r="Y773">
        <v>13555</v>
      </c>
      <c r="Z773">
        <v>2761</v>
      </c>
      <c r="AA773">
        <v>1813</v>
      </c>
      <c r="AB773">
        <v>240</v>
      </c>
      <c r="AC773">
        <v>13404</v>
      </c>
      <c r="AD773">
        <v>171</v>
      </c>
      <c r="AE773">
        <v>31218</v>
      </c>
      <c r="AF773">
        <v>135519</v>
      </c>
      <c r="AG773">
        <v>24059</v>
      </c>
      <c r="AH773">
        <v>111460</v>
      </c>
      <c r="AI773">
        <v>20148</v>
      </c>
      <c r="AJ773">
        <v>115372</v>
      </c>
      <c r="AM773" t="s">
        <v>42</v>
      </c>
      <c r="AN773" t="s">
        <v>43</v>
      </c>
      <c r="AO773" t="s">
        <v>99</v>
      </c>
      <c r="AP773" t="s">
        <v>100</v>
      </c>
      <c r="AQ773" t="s">
        <v>46</v>
      </c>
      <c r="AR773">
        <v>1.8106148715184772E-2</v>
      </c>
      <c r="AS773">
        <v>-20.326438381359999</v>
      </c>
      <c r="AT773">
        <v>2.449003851136227E-3</v>
      </c>
      <c r="AU773">
        <v>1.337819789107062E-2</v>
      </c>
      <c r="AV773">
        <v>8.9984117530275964E-2</v>
      </c>
      <c r="AW773" t="s">
        <v>47</v>
      </c>
      <c r="AX773">
        <v>1</v>
      </c>
      <c r="AY773">
        <v>0.14867287981759009</v>
      </c>
      <c r="AZ773">
        <v>182.56140350877189</v>
      </c>
      <c r="BA773">
        <v>4329.2456140350878</v>
      </c>
      <c r="BB773">
        <v>140.6959064327485</v>
      </c>
      <c r="BC773" t="s">
        <v>3685</v>
      </c>
      <c r="BD773" t="s">
        <v>2173</v>
      </c>
      <c r="BE773" t="s">
        <v>2174</v>
      </c>
      <c r="BF773" t="s">
        <v>2185</v>
      </c>
      <c r="BG773">
        <v>1</v>
      </c>
      <c r="BH773">
        <v>1.216407117431063E-2</v>
      </c>
      <c r="BI773">
        <v>14.139230554921291</v>
      </c>
      <c r="BJ773">
        <v>0.1322488378582278</v>
      </c>
      <c r="BK773">
        <v>-17.290412641361389</v>
      </c>
      <c r="BL773">
        <v>-0.18983466131088461</v>
      </c>
      <c r="BM773">
        <v>3.3614837866915441</v>
      </c>
      <c r="BN773" t="s">
        <v>49</v>
      </c>
      <c r="BO773" t="s">
        <v>49</v>
      </c>
      <c r="BP773" t="s">
        <v>49</v>
      </c>
      <c r="BQ773" t="s">
        <v>3731</v>
      </c>
      <c r="BR773" t="s">
        <v>2168</v>
      </c>
      <c r="BS773">
        <v>-2.8409090909090908</v>
      </c>
      <c r="BT773">
        <v>-2.88204385354911E-2</v>
      </c>
      <c r="BU773">
        <v>-0.71792150598596338</v>
      </c>
      <c r="BV773" t="s">
        <v>48</v>
      </c>
      <c r="BW773" t="s">
        <v>2182</v>
      </c>
      <c r="BX773" t="s">
        <v>2167</v>
      </c>
      <c r="BY773">
        <v>644.04845494417896</v>
      </c>
      <c r="BZ773">
        <v>5.0000408575648246E-3</v>
      </c>
      <c r="CA773">
        <v>0.13756681089335709</v>
      </c>
      <c r="CB773">
        <v>2.5274725274725279E-2</v>
      </c>
      <c r="CC773">
        <v>5.9420775408741393E-3</v>
      </c>
      <c r="CD773" t="s">
        <v>3685</v>
      </c>
      <c r="CE773">
        <v>0.18372691138648589</v>
      </c>
      <c r="CF773">
        <v>13.382563301375781</v>
      </c>
      <c r="CG773">
        <v>5.1704839950381514</v>
      </c>
      <c r="CH773">
        <v>167.71420454545449</v>
      </c>
      <c r="CI773">
        <v>3685.1971590909088</v>
      </c>
    </row>
    <row r="774" spans="1:87">
      <c r="A774">
        <v>464</v>
      </c>
      <c r="B774">
        <v>550</v>
      </c>
      <c r="C774">
        <v>755</v>
      </c>
      <c r="D774">
        <v>830</v>
      </c>
      <c r="E774">
        <v>858</v>
      </c>
      <c r="F774" t="s">
        <v>704</v>
      </c>
      <c r="L774" t="s">
        <v>3322</v>
      </c>
      <c r="M774">
        <v>746239</v>
      </c>
      <c r="N774">
        <v>7010157936</v>
      </c>
      <c r="O774" t="s">
        <v>2198</v>
      </c>
      <c r="P774" t="s">
        <v>366</v>
      </c>
      <c r="Q774" t="s">
        <v>2317</v>
      </c>
      <c r="S774" t="s">
        <v>2014</v>
      </c>
      <c r="U774">
        <v>400</v>
      </c>
      <c r="V774" t="s">
        <v>113</v>
      </c>
      <c r="W774">
        <v>2023</v>
      </c>
      <c r="X774">
        <v>1566136</v>
      </c>
      <c r="Y774">
        <v>69408</v>
      </c>
      <c r="Z774">
        <v>66323</v>
      </c>
      <c r="AA774">
        <v>49795</v>
      </c>
      <c r="AB774">
        <v>3892</v>
      </c>
      <c r="AC774">
        <v>453127</v>
      </c>
      <c r="AD774">
        <v>339</v>
      </c>
      <c r="AE774">
        <v>39206</v>
      </c>
      <c r="AF774">
        <v>621928</v>
      </c>
      <c r="AG774">
        <v>81903</v>
      </c>
      <c r="AH774">
        <v>540025</v>
      </c>
      <c r="AI774">
        <v>143351</v>
      </c>
      <c r="AJ774">
        <v>476535</v>
      </c>
      <c r="AM774" t="s">
        <v>171</v>
      </c>
      <c r="AN774" t="s">
        <v>172</v>
      </c>
      <c r="AO774" t="s">
        <v>269</v>
      </c>
      <c r="AP774" t="s">
        <v>270</v>
      </c>
      <c r="AQ774" t="s">
        <v>71</v>
      </c>
      <c r="AR774">
        <v>0.28932800216583998</v>
      </c>
      <c r="AS774">
        <v>15.63678141230014</v>
      </c>
      <c r="AT774">
        <v>3.1794812200217612E-2</v>
      </c>
      <c r="AU774">
        <v>8.006553813303148E-2</v>
      </c>
      <c r="AV774">
        <v>0.34736416209164922</v>
      </c>
      <c r="AW774" t="s">
        <v>57</v>
      </c>
      <c r="AX774">
        <v>0</v>
      </c>
      <c r="AY774">
        <v>0.23049452669762421</v>
      </c>
      <c r="AZ774">
        <v>115.6519174041298</v>
      </c>
      <c r="BA774">
        <v>4619.8702064896752</v>
      </c>
      <c r="BB774">
        <v>241.60176991150439</v>
      </c>
      <c r="BC774" t="s">
        <v>3689</v>
      </c>
      <c r="BD774" t="s">
        <v>2175</v>
      </c>
      <c r="BE774" t="s">
        <v>2176</v>
      </c>
      <c r="BF774" t="s">
        <v>2184</v>
      </c>
      <c r="BG774">
        <v>0</v>
      </c>
      <c r="BH774">
        <v>-0.65794411023878707</v>
      </c>
      <c r="BI774">
        <v>141.84104424256739</v>
      </c>
      <c r="BJ774">
        <v>0.8831104823805358</v>
      </c>
      <c r="BK774">
        <v>75.24713350910686</v>
      </c>
      <c r="BL774">
        <v>0.56102698321142164</v>
      </c>
      <c r="BM774">
        <v>24.704608236130738</v>
      </c>
      <c r="BN774" t="s">
        <v>49</v>
      </c>
      <c r="BO774" t="s">
        <v>48</v>
      </c>
      <c r="BP774" t="s">
        <v>48</v>
      </c>
      <c r="BQ774" t="s">
        <v>3729</v>
      </c>
      <c r="BR774" t="s">
        <v>2165</v>
      </c>
      <c r="BS774">
        <v>-14.82412060301507</v>
      </c>
      <c r="BT774">
        <v>-0.1604518979039877</v>
      </c>
      <c r="BU774">
        <v>-3.9319099399949931</v>
      </c>
      <c r="BV774" t="s">
        <v>49</v>
      </c>
      <c r="BW774" t="s">
        <v>2182</v>
      </c>
      <c r="BX774" t="s">
        <v>2167</v>
      </c>
      <c r="BY774">
        <v>2992.76216628867</v>
      </c>
      <c r="BZ774">
        <v>-1.564263753707984E-3</v>
      </c>
      <c r="CA774">
        <v>-2.6973053573330491E-2</v>
      </c>
      <c r="CB774">
        <v>-3.437323977116177E-3</v>
      </c>
      <c r="CC774">
        <v>0.94727211240462705</v>
      </c>
      <c r="CD774" t="s">
        <v>3688</v>
      </c>
      <c r="CE774">
        <v>0.1274354780696694</v>
      </c>
      <c r="CF774">
        <v>13.38101151484766</v>
      </c>
      <c r="CG774">
        <v>5.9864520052844377</v>
      </c>
      <c r="CH774">
        <v>70.378643216080405</v>
      </c>
      <c r="CI774">
        <v>1627.108040201005</v>
      </c>
    </row>
    <row r="775" spans="1:87">
      <c r="A775">
        <v>820</v>
      </c>
      <c r="B775">
        <v>733</v>
      </c>
      <c r="C775">
        <v>681</v>
      </c>
      <c r="D775">
        <v>791</v>
      </c>
      <c r="E775">
        <v>859</v>
      </c>
      <c r="F775" t="s">
        <v>1105</v>
      </c>
      <c r="J775">
        <v>2001</v>
      </c>
      <c r="L775">
        <v>630245120</v>
      </c>
      <c r="M775">
        <v>12088</v>
      </c>
      <c r="N775">
        <v>7881001373</v>
      </c>
      <c r="O775" t="s">
        <v>2200</v>
      </c>
      <c r="P775" t="s">
        <v>1106</v>
      </c>
      <c r="Q775" t="s">
        <v>2715</v>
      </c>
      <c r="S775" t="s">
        <v>2000</v>
      </c>
      <c r="U775">
        <v>500</v>
      </c>
      <c r="V775" t="s">
        <v>113</v>
      </c>
      <c r="W775">
        <v>2023</v>
      </c>
      <c r="X775">
        <v>957007.30426</v>
      </c>
      <c r="Y775">
        <v>11470.5834</v>
      </c>
      <c r="Z775">
        <v>14626.04077</v>
      </c>
      <c r="AA775">
        <v>13650.967769999999</v>
      </c>
      <c r="AB775">
        <v>57983.614399999999</v>
      </c>
      <c r="AC775">
        <v>913568</v>
      </c>
      <c r="AD775">
        <v>3022</v>
      </c>
      <c r="AE775">
        <v>263616.64358999999</v>
      </c>
      <c r="AF775">
        <v>925139.22429999989</v>
      </c>
      <c r="AG775">
        <v>630832.18446999998</v>
      </c>
      <c r="AH775">
        <v>294307.03983000002</v>
      </c>
      <c r="AI775">
        <v>730417.93822999997</v>
      </c>
      <c r="AJ775">
        <v>194721.28607</v>
      </c>
      <c r="AM775" t="s">
        <v>0</v>
      </c>
      <c r="AN775" t="s">
        <v>75</v>
      </c>
      <c r="AO775" t="s">
        <v>76</v>
      </c>
      <c r="AP775" t="s">
        <v>77</v>
      </c>
      <c r="AQ775" t="s">
        <v>46</v>
      </c>
      <c r="AR775">
        <v>0.9546092239143471</v>
      </c>
      <c r="AS775">
        <v>-8.1928606723775328</v>
      </c>
      <c r="AT775">
        <v>1.426422526686515E-2</v>
      </c>
      <c r="AU775">
        <v>1.475558209125649E-2</v>
      </c>
      <c r="AV775">
        <v>1.8689255911594919E-2</v>
      </c>
      <c r="AW775" t="s">
        <v>47</v>
      </c>
      <c r="AX775">
        <v>1</v>
      </c>
      <c r="AY775">
        <v>0.78952218114269834</v>
      </c>
      <c r="AZ775">
        <v>87.232509460622097</v>
      </c>
      <c r="BA775">
        <v>316.68011391793522</v>
      </c>
      <c r="BB775">
        <v>208.7465865221707</v>
      </c>
      <c r="BC775" t="s">
        <v>3688</v>
      </c>
      <c r="BD775" t="s">
        <v>2175</v>
      </c>
      <c r="BE775" t="s">
        <v>2176</v>
      </c>
      <c r="BF775" t="s">
        <v>2184</v>
      </c>
      <c r="BG775">
        <v>0</v>
      </c>
      <c r="BH775">
        <v>-2.7800156923718618E-2</v>
      </c>
      <c r="BI775">
        <v>48.124514073269218</v>
      </c>
      <c r="BJ775">
        <v>0.39288304537790891</v>
      </c>
      <c r="BK775">
        <v>7.3366044009197369</v>
      </c>
      <c r="BL775">
        <v>7.0799546208796471E-2</v>
      </c>
      <c r="BM775">
        <v>10.32063035345954</v>
      </c>
      <c r="BN775" t="s">
        <v>48</v>
      </c>
      <c r="BO775" t="s">
        <v>49</v>
      </c>
      <c r="BP775" t="s">
        <v>48</v>
      </c>
      <c r="BQ775" t="s">
        <v>3728</v>
      </c>
      <c r="BR775" t="s">
        <v>2165</v>
      </c>
      <c r="BS775">
        <v>20.302547770700642</v>
      </c>
      <c r="BT775">
        <v>0.184839615244595</v>
      </c>
      <c r="BU775">
        <v>4.7294218934812671</v>
      </c>
      <c r="BV775" t="s">
        <v>49</v>
      </c>
      <c r="BW775" t="s">
        <v>2180</v>
      </c>
      <c r="BX775" t="s">
        <v>2166</v>
      </c>
      <c r="BY775">
        <v>59.481467421119874</v>
      </c>
      <c r="BZ775">
        <v>8.6504365538173894E-2</v>
      </c>
      <c r="CA775">
        <v>0.10042315397953409</v>
      </c>
      <c r="CB775">
        <v>8.502323005820446E-2</v>
      </c>
      <c r="CC775">
        <v>0.98240938083806573</v>
      </c>
      <c r="CD775" t="s">
        <v>3688</v>
      </c>
      <c r="CE775">
        <v>0.84664966881573867</v>
      </c>
      <c r="CF775">
        <v>13.378683257483649</v>
      </c>
      <c r="CG775">
        <v>7.8288345275880893</v>
      </c>
      <c r="CH775">
        <v>67.751199482484068</v>
      </c>
      <c r="CI775">
        <v>257.19864649681529</v>
      </c>
    </row>
    <row r="776" spans="1:87">
      <c r="A776">
        <v>1484</v>
      </c>
      <c r="B776">
        <v>1619</v>
      </c>
      <c r="C776">
        <v>1495</v>
      </c>
      <c r="D776">
        <v>1539</v>
      </c>
      <c r="E776">
        <v>860</v>
      </c>
      <c r="F776" t="s">
        <v>1671</v>
      </c>
      <c r="J776">
        <v>2000</v>
      </c>
      <c r="L776">
        <v>639777685</v>
      </c>
      <c r="M776">
        <v>67030</v>
      </c>
      <c r="N776">
        <v>7770005132</v>
      </c>
      <c r="O776" t="s">
        <v>2200</v>
      </c>
      <c r="P776" t="s">
        <v>995</v>
      </c>
      <c r="Q776" t="s">
        <v>2569</v>
      </c>
      <c r="S776" t="s">
        <v>2014</v>
      </c>
      <c r="U776">
        <v>300</v>
      </c>
      <c r="V776" t="s">
        <v>113</v>
      </c>
      <c r="W776">
        <v>2023</v>
      </c>
      <c r="X776">
        <v>540611.34799000004</v>
      </c>
      <c r="Y776">
        <v>4024.6449299999999</v>
      </c>
      <c r="Z776">
        <v>996.33179000000007</v>
      </c>
      <c r="AA776">
        <v>1020.07879</v>
      </c>
      <c r="AB776">
        <v>78492.93836</v>
      </c>
      <c r="AC776">
        <v>0</v>
      </c>
      <c r="AD776">
        <v>2151</v>
      </c>
      <c r="AE776">
        <v>241194.71479999999</v>
      </c>
      <c r="AF776">
        <v>1368002.7516099999</v>
      </c>
      <c r="AG776">
        <v>1299449.26724</v>
      </c>
      <c r="AH776">
        <v>68553.484370000006</v>
      </c>
      <c r="AI776">
        <v>467571.91365</v>
      </c>
      <c r="AJ776">
        <v>900430.83796000003</v>
      </c>
      <c r="AM776" t="s">
        <v>171</v>
      </c>
      <c r="AN776" t="s">
        <v>172</v>
      </c>
      <c r="AO776" t="s">
        <v>269</v>
      </c>
      <c r="AP776" t="s">
        <v>270</v>
      </c>
      <c r="AQ776" t="s">
        <v>71</v>
      </c>
      <c r="AR776">
        <v>0</v>
      </c>
      <c r="AS776">
        <v>10.70836772761168</v>
      </c>
      <c r="AT776">
        <v>1.886898589518452E-3</v>
      </c>
      <c r="AU776">
        <v>7.4567013026799196E-4</v>
      </c>
      <c r="AV776">
        <v>2.1816511219353899E-3</v>
      </c>
      <c r="AW776" t="s">
        <v>57</v>
      </c>
      <c r="AX776">
        <v>0</v>
      </c>
      <c r="AY776">
        <v>0.34179164705605708</v>
      </c>
      <c r="AZ776">
        <v>112.1314341236634</v>
      </c>
      <c r="BA776">
        <v>251.3302408135751</v>
      </c>
      <c r="BB776">
        <v>604.11402475127841</v>
      </c>
      <c r="BC776" t="s">
        <v>3685</v>
      </c>
      <c r="BD776" t="s">
        <v>2173</v>
      </c>
      <c r="BE776" t="s">
        <v>2174</v>
      </c>
      <c r="BF776" t="s">
        <v>2184</v>
      </c>
      <c r="BG776">
        <v>0</v>
      </c>
      <c r="BH776">
        <v>0</v>
      </c>
      <c r="BI776">
        <v>33.351261455239722</v>
      </c>
      <c r="BJ776">
        <v>0.28781652432702032</v>
      </c>
      <c r="BK776">
        <v>-3.368651119391505</v>
      </c>
      <c r="BL776">
        <v>-3.4266974842092068E-2</v>
      </c>
      <c r="BM776">
        <v>7.4606051916192628</v>
      </c>
      <c r="BN776" t="s">
        <v>49</v>
      </c>
      <c r="BO776" t="s">
        <v>49</v>
      </c>
      <c r="BP776" t="s">
        <v>49</v>
      </c>
      <c r="BQ776" t="s">
        <v>3731</v>
      </c>
      <c r="BR776" t="s">
        <v>2168</v>
      </c>
      <c r="BS776">
        <v>-6.4782608695652177</v>
      </c>
      <c r="BT776">
        <v>-6.6976272649511337E-2</v>
      </c>
      <c r="BU776">
        <v>-1.660466539398886</v>
      </c>
      <c r="BV776" t="s">
        <v>49</v>
      </c>
      <c r="BW776" t="s">
        <v>2182</v>
      </c>
      <c r="BX776" t="s">
        <v>2167</v>
      </c>
      <c r="BY776">
        <v>75.067632117922926</v>
      </c>
      <c r="BZ776">
        <v>-2.349014809918008E-2</v>
      </c>
      <c r="CA776">
        <v>-2.127112844148071E-2</v>
      </c>
      <c r="CB776">
        <v>-7.3152904914353433E-3</v>
      </c>
      <c r="CC776">
        <v>0</v>
      </c>
      <c r="CD776" t="s">
        <v>3685</v>
      </c>
      <c r="CE776">
        <v>0.34390702456433081</v>
      </c>
      <c r="CF776">
        <v>12.91263937974958</v>
      </c>
      <c r="CG776">
        <v>7.7406644019172406</v>
      </c>
      <c r="CH776">
        <v>85.024011852173913</v>
      </c>
      <c r="CI776">
        <v>176.2626086956522</v>
      </c>
    </row>
    <row r="777" spans="1:87">
      <c r="A777">
        <v>1036</v>
      </c>
      <c r="B777">
        <v>1234</v>
      </c>
      <c r="C777">
        <v>1168</v>
      </c>
      <c r="D777">
        <v>1310</v>
      </c>
      <c r="E777">
        <v>861</v>
      </c>
      <c r="F777" t="s">
        <v>1302</v>
      </c>
      <c r="J777">
        <v>2001</v>
      </c>
      <c r="L777" t="s">
        <v>3153</v>
      </c>
      <c r="M777">
        <v>62137</v>
      </c>
      <c r="N777">
        <v>5262493733</v>
      </c>
      <c r="O777" t="s">
        <v>2200</v>
      </c>
      <c r="P777" t="s">
        <v>895</v>
      </c>
      <c r="Q777" t="s">
        <v>2095</v>
      </c>
      <c r="S777" t="s">
        <v>1984</v>
      </c>
      <c r="U777">
        <v>500</v>
      </c>
      <c r="V777" t="s">
        <v>113</v>
      </c>
      <c r="W777">
        <v>2023</v>
      </c>
      <c r="X777">
        <v>764410.60920000006</v>
      </c>
      <c r="Y777">
        <v>18294.721610000001</v>
      </c>
      <c r="Z777">
        <v>13199.429389999999</v>
      </c>
      <c r="AA777">
        <v>10155.52894</v>
      </c>
      <c r="AB777">
        <v>2246</v>
      </c>
      <c r="AC777">
        <v>62288.5</v>
      </c>
      <c r="AD777">
        <v>7190</v>
      </c>
      <c r="AE777">
        <v>647778</v>
      </c>
      <c r="AF777">
        <v>237143.93809000001</v>
      </c>
      <c r="AG777">
        <v>12371.79882</v>
      </c>
      <c r="AH777">
        <v>224772.13927000001</v>
      </c>
      <c r="AI777">
        <v>60089.806449999996</v>
      </c>
      <c r="AJ777">
        <v>177054.13164000001</v>
      </c>
      <c r="AM777" t="s">
        <v>117</v>
      </c>
      <c r="AN777" t="s">
        <v>118</v>
      </c>
      <c r="AO777" t="s">
        <v>896</v>
      </c>
      <c r="AP777" t="s">
        <v>897</v>
      </c>
      <c r="AQ777" t="s">
        <v>56</v>
      </c>
      <c r="AR777">
        <v>8.1485656073230744E-2</v>
      </c>
      <c r="AS777">
        <v>18.591881065498491</v>
      </c>
      <c r="AT777">
        <v>1.328543693372904E-2</v>
      </c>
      <c r="AU777">
        <v>4.282432442420607E-2</v>
      </c>
      <c r="AV777">
        <v>0.1690058520732679</v>
      </c>
      <c r="AW777" t="s">
        <v>47</v>
      </c>
      <c r="AX777">
        <v>1</v>
      </c>
      <c r="AY777">
        <v>0.25338959508716152</v>
      </c>
      <c r="AZ777">
        <v>90.094297635605002</v>
      </c>
      <c r="BA777">
        <v>106.3158010013908</v>
      </c>
      <c r="BB777">
        <v>1.7206952461752429</v>
      </c>
      <c r="BC777" t="s">
        <v>3685</v>
      </c>
      <c r="BD777" t="s">
        <v>2173</v>
      </c>
      <c r="BE777" t="s">
        <v>2174</v>
      </c>
      <c r="BF777" t="s">
        <v>2185</v>
      </c>
      <c r="BG777">
        <v>1</v>
      </c>
      <c r="BH777">
        <v>8.1485656073230744E-2</v>
      </c>
      <c r="BI777">
        <v>69.54096612915103</v>
      </c>
      <c r="BJ777">
        <v>0.52792439970814264</v>
      </c>
      <c r="BK777">
        <v>22.85577255735582</v>
      </c>
      <c r="BL777">
        <v>0.20584090053902851</v>
      </c>
      <c r="BM777">
        <v>14.10867524405486</v>
      </c>
      <c r="BN777" t="s">
        <v>49</v>
      </c>
      <c r="BO777" t="s">
        <v>48</v>
      </c>
      <c r="BP777" t="s">
        <v>48</v>
      </c>
      <c r="BQ777" t="s">
        <v>3728</v>
      </c>
      <c r="BR777" t="s">
        <v>2165</v>
      </c>
      <c r="BS777">
        <v>-3.9668759182583142</v>
      </c>
      <c r="BT777">
        <v>-4.047701151559302E-2</v>
      </c>
      <c r="BU777">
        <v>-1.0068225504166419</v>
      </c>
      <c r="BV777" t="s">
        <v>48</v>
      </c>
      <c r="BW777" t="s">
        <v>2182</v>
      </c>
      <c r="BX777" t="s">
        <v>2167</v>
      </c>
      <c r="BY777">
        <v>46.095320119862841</v>
      </c>
      <c r="BZ777">
        <v>8.1608532193996289E-2</v>
      </c>
      <c r="CA777">
        <v>0.9399666357501909</v>
      </c>
      <c r="CB777">
        <v>0.31811739295947361</v>
      </c>
      <c r="CC777">
        <v>0</v>
      </c>
      <c r="CD777" t="s">
        <v>3685</v>
      </c>
      <c r="CE777">
        <v>0.33843477083160822</v>
      </c>
      <c r="CF777">
        <v>13.01893597066468</v>
      </c>
      <c r="CG777">
        <v>8.9209234622306859</v>
      </c>
      <c r="CH777">
        <v>47.06941934553226</v>
      </c>
      <c r="CI777">
        <v>60.220480881527983</v>
      </c>
    </row>
    <row r="778" spans="1:87">
      <c r="A778">
        <v>1388</v>
      </c>
      <c r="B778">
        <v>1500</v>
      </c>
      <c r="C778">
        <v>1167</v>
      </c>
      <c r="D778">
        <v>941</v>
      </c>
      <c r="E778">
        <v>862</v>
      </c>
      <c r="F778" t="s">
        <v>1597</v>
      </c>
      <c r="H778" t="s">
        <v>3247</v>
      </c>
      <c r="J778">
        <v>2001</v>
      </c>
      <c r="L778" t="s">
        <v>3248</v>
      </c>
      <c r="M778">
        <v>6628</v>
      </c>
      <c r="N778">
        <v>5260204802</v>
      </c>
      <c r="O778" t="s">
        <v>2200</v>
      </c>
      <c r="P778" t="s">
        <v>163</v>
      </c>
      <c r="Q778" t="s">
        <v>2013</v>
      </c>
      <c r="S778" t="s">
        <v>2004</v>
      </c>
      <c r="U778">
        <v>500</v>
      </c>
      <c r="V778" t="s">
        <v>113</v>
      </c>
      <c r="W778">
        <v>2023</v>
      </c>
      <c r="X778">
        <v>577647</v>
      </c>
      <c r="Y778">
        <v>15209</v>
      </c>
      <c r="Z778">
        <v>8038</v>
      </c>
      <c r="AA778">
        <v>7097</v>
      </c>
      <c r="AB778">
        <v>330</v>
      </c>
      <c r="AC778">
        <v>83420</v>
      </c>
      <c r="AD778">
        <v>153</v>
      </c>
      <c r="AE778">
        <v>52268</v>
      </c>
      <c r="AF778">
        <v>392469</v>
      </c>
      <c r="AG778">
        <v>93487</v>
      </c>
      <c r="AH778">
        <v>298982</v>
      </c>
      <c r="AI778">
        <v>253070</v>
      </c>
      <c r="AJ778">
        <v>139399</v>
      </c>
      <c r="AM778" t="s">
        <v>42</v>
      </c>
      <c r="AN778" t="s">
        <v>43</v>
      </c>
      <c r="AO778" t="s">
        <v>87</v>
      </c>
      <c r="AP778" t="s">
        <v>88</v>
      </c>
      <c r="AQ778" t="s">
        <v>46</v>
      </c>
      <c r="AR778">
        <v>0.14441345666124811</v>
      </c>
      <c r="AS778">
        <v>9.9013517755729197</v>
      </c>
      <c r="AT778">
        <v>1.2286050130962329E-2</v>
      </c>
      <c r="AU778">
        <v>1.808295687047894E-2</v>
      </c>
      <c r="AV778">
        <v>2.8043624293673689E-2</v>
      </c>
      <c r="AW778" t="s">
        <v>47</v>
      </c>
      <c r="AX778">
        <v>1</v>
      </c>
      <c r="AY778">
        <v>0.64481525929436467</v>
      </c>
      <c r="AZ778">
        <v>341.62091503267982</v>
      </c>
      <c r="BA778">
        <v>3775.4705882352941</v>
      </c>
      <c r="BB778">
        <v>611.02614379084969</v>
      </c>
      <c r="BC778" t="s">
        <v>3687</v>
      </c>
      <c r="BD778" t="s">
        <v>2173</v>
      </c>
      <c r="BE778" t="s">
        <v>2174</v>
      </c>
      <c r="BF778" t="s">
        <v>2185</v>
      </c>
      <c r="BG778">
        <v>1</v>
      </c>
      <c r="BH778">
        <v>2.947405263755656E-2</v>
      </c>
      <c r="BI778">
        <v>-9.7509760818924498</v>
      </c>
      <c r="BJ778">
        <v>-0.10259740414541341</v>
      </c>
      <c r="BK778">
        <v>-34.602156581081481</v>
      </c>
      <c r="BL778">
        <v>-0.42468090331452762</v>
      </c>
      <c r="BM778">
        <v>-2.532320089529605</v>
      </c>
      <c r="BN778" t="s">
        <v>49</v>
      </c>
      <c r="BO778" t="s">
        <v>49</v>
      </c>
      <c r="BP778" t="s">
        <v>49</v>
      </c>
      <c r="BQ778" t="s">
        <v>3730</v>
      </c>
      <c r="BR778" t="s">
        <v>2168</v>
      </c>
      <c r="BS778">
        <v>-35.714285714285722</v>
      </c>
      <c r="BT778">
        <v>-0.44183275227903968</v>
      </c>
      <c r="BU778">
        <v>-10.457623119705319</v>
      </c>
      <c r="BV778" t="s">
        <v>49</v>
      </c>
      <c r="BW778" t="s">
        <v>2182</v>
      </c>
      <c r="BX778" t="s">
        <v>2167</v>
      </c>
      <c r="BY778">
        <v>1086.1470588235291</v>
      </c>
      <c r="BZ778">
        <v>3.2226716599563478E-2</v>
      </c>
      <c r="CA778">
        <v>0.11187950186583349</v>
      </c>
      <c r="CB778">
        <v>6.6374699934999323E-2</v>
      </c>
      <c r="CC778">
        <v>0.1149394040236916</v>
      </c>
      <c r="CD778" t="s">
        <v>3687</v>
      </c>
      <c r="CE778">
        <v>0.59326953399020488</v>
      </c>
      <c r="CF778">
        <v>13.369315638586849</v>
      </c>
      <c r="CG778">
        <v>5.472270673671475</v>
      </c>
      <c r="CH778">
        <v>258.34873949579833</v>
      </c>
      <c r="CI778">
        <v>2689.3235294117649</v>
      </c>
    </row>
    <row r="779" spans="1:87">
      <c r="A779">
        <v>907</v>
      </c>
      <c r="B779">
        <v>1308</v>
      </c>
      <c r="C779">
        <v>1302</v>
      </c>
      <c r="D779">
        <v>1601</v>
      </c>
      <c r="E779">
        <v>863</v>
      </c>
      <c r="F779" t="s">
        <v>1192</v>
      </c>
      <c r="L779">
        <v>320624715</v>
      </c>
      <c r="M779">
        <v>327801</v>
      </c>
      <c r="N779">
        <v>9552254186</v>
      </c>
      <c r="O779" t="s">
        <v>2200</v>
      </c>
      <c r="P779" t="s">
        <v>1193</v>
      </c>
      <c r="Q779" t="s">
        <v>2118</v>
      </c>
      <c r="S779" t="s">
        <v>1984</v>
      </c>
      <c r="U779">
        <v>240</v>
      </c>
      <c r="V779" t="s">
        <v>113</v>
      </c>
      <c r="W779">
        <v>2023</v>
      </c>
      <c r="X779">
        <v>865559</v>
      </c>
      <c r="Y779">
        <v>57644</v>
      </c>
      <c r="Z779">
        <v>52563</v>
      </c>
      <c r="AA779">
        <v>41540</v>
      </c>
      <c r="AB779">
        <v>9873</v>
      </c>
      <c r="AC779">
        <v>0</v>
      </c>
      <c r="AD779">
        <v>2597</v>
      </c>
      <c r="AE779">
        <v>285896</v>
      </c>
      <c r="AF779">
        <v>452439</v>
      </c>
      <c r="AG779">
        <v>111817</v>
      </c>
      <c r="AH779">
        <v>340622</v>
      </c>
      <c r="AI779">
        <v>141420</v>
      </c>
      <c r="AJ779">
        <v>311019</v>
      </c>
      <c r="AM779" t="s">
        <v>0</v>
      </c>
      <c r="AN779" t="s">
        <v>75</v>
      </c>
      <c r="AO779" t="s">
        <v>477</v>
      </c>
      <c r="AP779" t="s">
        <v>478</v>
      </c>
      <c r="AQ779" t="s">
        <v>46</v>
      </c>
      <c r="AR779">
        <v>0</v>
      </c>
      <c r="AS779">
        <v>44.246290097238223</v>
      </c>
      <c r="AT779">
        <v>4.7992106835004891E-2</v>
      </c>
      <c r="AU779">
        <v>9.1813482038462638E-2</v>
      </c>
      <c r="AV779">
        <v>0.2937349738367982</v>
      </c>
      <c r="AW779" t="s">
        <v>57</v>
      </c>
      <c r="AX779">
        <v>0</v>
      </c>
      <c r="AY779">
        <v>0.31257252358881532</v>
      </c>
      <c r="AZ779">
        <v>110.0870234886407</v>
      </c>
      <c r="BA779">
        <v>333.29187524066231</v>
      </c>
      <c r="BB779">
        <v>43.056218713900662</v>
      </c>
      <c r="BC779" t="s">
        <v>3685</v>
      </c>
      <c r="BD779" t="s">
        <v>2173</v>
      </c>
      <c r="BE779" t="s">
        <v>2174</v>
      </c>
      <c r="BF779" t="s">
        <v>2184</v>
      </c>
      <c r="BG779">
        <v>0</v>
      </c>
      <c r="BH779">
        <v>0</v>
      </c>
      <c r="BI779">
        <v>35.243805068445432</v>
      </c>
      <c r="BJ779">
        <v>0.30190892712900741</v>
      </c>
      <c r="BK779">
        <v>-1.997242704025046</v>
      </c>
      <c r="BL779">
        <v>-2.017457204010675E-2</v>
      </c>
      <c r="BM779">
        <v>7.839867422269875</v>
      </c>
      <c r="BN779" t="s">
        <v>49</v>
      </c>
      <c r="BO779" t="s">
        <v>48</v>
      </c>
      <c r="BP779" t="s">
        <v>48</v>
      </c>
      <c r="BQ779" t="s">
        <v>3731</v>
      </c>
      <c r="BR779" t="s">
        <v>2168</v>
      </c>
      <c r="BS779">
        <v>-6.1099060014461317</v>
      </c>
      <c r="BT779">
        <v>-6.3045300561954676E-2</v>
      </c>
      <c r="BU779">
        <v>-1.563776546188411</v>
      </c>
      <c r="BV779" t="s">
        <v>49</v>
      </c>
      <c r="BW779" t="s">
        <v>2182</v>
      </c>
      <c r="BX779" t="s">
        <v>2167</v>
      </c>
      <c r="BY779">
        <v>101.9111810974953</v>
      </c>
      <c r="BZ779">
        <v>1.517189870609173E-3</v>
      </c>
      <c r="CA779">
        <v>1.247863467543984E-2</v>
      </c>
      <c r="CB779">
        <v>3.1541847358248472E-3</v>
      </c>
      <c r="CC779">
        <v>0</v>
      </c>
      <c r="CD779" t="s">
        <v>3685</v>
      </c>
      <c r="CE779">
        <v>0.25276681446832011</v>
      </c>
      <c r="CF779">
        <v>13.369221892834631</v>
      </c>
      <c r="CG779">
        <v>7.9251575122247031</v>
      </c>
      <c r="CH779">
        <v>75.647472935647144</v>
      </c>
      <c r="CI779">
        <v>231.38069414316701</v>
      </c>
    </row>
    <row r="780" spans="1:87">
      <c r="A780">
        <v>870</v>
      </c>
      <c r="B780">
        <v>949</v>
      </c>
      <c r="C780">
        <v>817</v>
      </c>
      <c r="D780">
        <v>824</v>
      </c>
      <c r="E780">
        <v>864</v>
      </c>
      <c r="F780" t="s">
        <v>1160</v>
      </c>
      <c r="J780">
        <v>1997</v>
      </c>
      <c r="L780">
        <v>273701432</v>
      </c>
      <c r="M780">
        <v>66774</v>
      </c>
      <c r="N780">
        <v>9542184194</v>
      </c>
      <c r="O780" t="s">
        <v>2200</v>
      </c>
      <c r="P780" t="s">
        <v>163</v>
      </c>
      <c r="Q780" t="s">
        <v>2013</v>
      </c>
      <c r="S780" t="s">
        <v>2004</v>
      </c>
      <c r="U780">
        <v>400</v>
      </c>
      <c r="V780" t="s">
        <v>113</v>
      </c>
      <c r="W780">
        <v>2023</v>
      </c>
      <c r="X780">
        <v>907948.47540999996</v>
      </c>
      <c r="Y780">
        <v>7127.6897300000001</v>
      </c>
      <c r="Z780">
        <v>1561.65293</v>
      </c>
      <c r="AA780">
        <v>676.03393000000005</v>
      </c>
      <c r="AB780">
        <v>1813.13426</v>
      </c>
      <c r="AC780">
        <v>0</v>
      </c>
      <c r="AD780">
        <v>87</v>
      </c>
      <c r="AE780">
        <v>13028.49807</v>
      </c>
      <c r="AF780">
        <v>276512.51412000001</v>
      </c>
      <c r="AG780">
        <v>42859.336139999999</v>
      </c>
      <c r="AH780">
        <v>233653.17798000001</v>
      </c>
      <c r="AI780">
        <v>42056.959289999999</v>
      </c>
      <c r="AJ780">
        <v>234455.55483000001</v>
      </c>
      <c r="AM780" t="s">
        <v>42</v>
      </c>
      <c r="AN780" t="s">
        <v>43</v>
      </c>
      <c r="AO780" t="s">
        <v>87</v>
      </c>
      <c r="AP780" t="s">
        <v>88</v>
      </c>
      <c r="AQ780" t="s">
        <v>46</v>
      </c>
      <c r="AR780">
        <v>0</v>
      </c>
      <c r="AS780">
        <v>8.384781062016744</v>
      </c>
      <c r="AT780">
        <v>7.4457301081399488E-4</v>
      </c>
      <c r="AU780">
        <v>2.4448583535232591E-3</v>
      </c>
      <c r="AV780">
        <v>1.6074246484118569E-2</v>
      </c>
      <c r="AW780" t="s">
        <v>57</v>
      </c>
      <c r="AX780">
        <v>0</v>
      </c>
      <c r="AY780">
        <v>0.15209785142580659</v>
      </c>
      <c r="AZ780">
        <v>149.75285137931041</v>
      </c>
      <c r="BA780">
        <v>10436.189372528739</v>
      </c>
      <c r="BB780">
        <v>492.63604758620693</v>
      </c>
      <c r="BC780" t="s">
        <v>3685</v>
      </c>
      <c r="BD780" t="s">
        <v>2173</v>
      </c>
      <c r="BE780" t="s">
        <v>2174</v>
      </c>
      <c r="BF780" t="s">
        <v>2184</v>
      </c>
      <c r="BG780">
        <v>0</v>
      </c>
      <c r="BH780">
        <v>0</v>
      </c>
      <c r="BI780">
        <v>42.025396365632901</v>
      </c>
      <c r="BJ780">
        <v>0.35083570326713881</v>
      </c>
      <c r="BK780">
        <v>2.9169538881397958</v>
      </c>
      <c r="BL780">
        <v>2.8752204098026372E-2</v>
      </c>
      <c r="BM780">
        <v>9.1670318731908331</v>
      </c>
      <c r="BN780" t="s">
        <v>49</v>
      </c>
      <c r="BO780" t="s">
        <v>49</v>
      </c>
      <c r="BP780" t="s">
        <v>49</v>
      </c>
      <c r="BQ780" t="s">
        <v>3728</v>
      </c>
      <c r="BR780" t="s">
        <v>2165</v>
      </c>
      <c r="BS780">
        <v>-50.56818181818182</v>
      </c>
      <c r="BT780">
        <v>-0.70457587638356767</v>
      </c>
      <c r="BU780">
        <v>-16.150274304514319</v>
      </c>
      <c r="BV780" t="s">
        <v>49</v>
      </c>
      <c r="BW780" t="s">
        <v>2182</v>
      </c>
      <c r="BX780" t="s">
        <v>2167</v>
      </c>
      <c r="BY780">
        <v>6803.8825543469165</v>
      </c>
      <c r="BZ780">
        <v>2.5856971684035E-3</v>
      </c>
      <c r="CA780">
        <v>5.4475349327708943E-2</v>
      </c>
      <c r="CB780">
        <v>8.1467900759972789E-3</v>
      </c>
      <c r="CC780">
        <v>0</v>
      </c>
      <c r="CD780" t="s">
        <v>3685</v>
      </c>
      <c r="CE780">
        <v>0.1495500290780771</v>
      </c>
      <c r="CF780">
        <v>13.36810720756305</v>
      </c>
      <c r="CG780">
        <v>5.1704839950381514</v>
      </c>
      <c r="CH780">
        <v>59.180903806818179</v>
      </c>
      <c r="CI780">
        <v>3632.306818181818</v>
      </c>
    </row>
    <row r="781" spans="1:87">
      <c r="A781">
        <v>1414</v>
      </c>
      <c r="B781">
        <v>1565</v>
      </c>
      <c r="C781">
        <v>1007</v>
      </c>
      <c r="D781">
        <v>1480</v>
      </c>
      <c r="E781">
        <v>865</v>
      </c>
      <c r="F781" t="s">
        <v>1617</v>
      </c>
      <c r="J781">
        <v>2011</v>
      </c>
      <c r="L781">
        <v>242784675</v>
      </c>
      <c r="M781">
        <v>515002</v>
      </c>
      <c r="N781">
        <v>6521721863</v>
      </c>
      <c r="O781" t="s">
        <v>2223</v>
      </c>
      <c r="P781" t="s">
        <v>279</v>
      </c>
      <c r="Q781" t="s">
        <v>2619</v>
      </c>
      <c r="S781" t="s">
        <v>1988</v>
      </c>
      <c r="U781">
        <v>400</v>
      </c>
      <c r="V781" t="s">
        <v>113</v>
      </c>
      <c r="W781">
        <v>2023</v>
      </c>
      <c r="X781">
        <v>563776.75621999998</v>
      </c>
      <c r="Y781">
        <v>-19495.703720000001</v>
      </c>
      <c r="Z781">
        <v>-23150.650600000001</v>
      </c>
      <c r="AA781">
        <v>-21798.065600000002</v>
      </c>
      <c r="AB781">
        <v>16547</v>
      </c>
      <c r="AC781">
        <v>360232</v>
      </c>
      <c r="AD781">
        <v>264</v>
      </c>
      <c r="AE781">
        <v>28621</v>
      </c>
      <c r="AF781">
        <v>248584.11511000001</v>
      </c>
      <c r="AG781">
        <v>103486.17341</v>
      </c>
      <c r="AH781">
        <v>145097.9417</v>
      </c>
      <c r="AI781">
        <v>149345.32139</v>
      </c>
      <c r="AJ781">
        <v>99238.793720000001</v>
      </c>
      <c r="AM781" t="s">
        <v>0</v>
      </c>
      <c r="AN781" t="s">
        <v>75</v>
      </c>
      <c r="AO781" t="s">
        <v>82</v>
      </c>
      <c r="AP781" t="s">
        <v>83</v>
      </c>
      <c r="AQ781" t="s">
        <v>64</v>
      </c>
      <c r="AR781">
        <v>0.63896213532334478</v>
      </c>
      <c r="AS781">
        <v>11.40005813670879</v>
      </c>
      <c r="AT781">
        <v>-3.8664356697057312E-2</v>
      </c>
      <c r="AU781">
        <v>-8.7688891908295194E-2</v>
      </c>
      <c r="AV781">
        <v>-0.14595747223360669</v>
      </c>
      <c r="AW781" t="s">
        <v>57</v>
      </c>
      <c r="AX781">
        <v>0</v>
      </c>
      <c r="AY781">
        <v>0.60078384865386014</v>
      </c>
      <c r="AZ781">
        <v>108.4128787878788</v>
      </c>
      <c r="BA781">
        <v>2135.5180159848478</v>
      </c>
      <c r="BB781">
        <v>391.99308109848488</v>
      </c>
      <c r="BC781" t="s">
        <v>3686</v>
      </c>
      <c r="BD781" t="s">
        <v>2175</v>
      </c>
      <c r="BE781" t="s">
        <v>2176</v>
      </c>
      <c r="BF781" t="s">
        <v>2184</v>
      </c>
      <c r="BG781">
        <v>0</v>
      </c>
      <c r="BH781">
        <v>-1.049462872687223E-2</v>
      </c>
      <c r="BI781">
        <v>-11.80308088388283</v>
      </c>
      <c r="BJ781">
        <v>-0.1255981542417022</v>
      </c>
      <c r="BK781">
        <v>-36.089189046291899</v>
      </c>
      <c r="BL781">
        <v>-0.44768165341081628</v>
      </c>
      <c r="BM781">
        <v>-3.0911692429905879</v>
      </c>
      <c r="BN781" t="s">
        <v>49</v>
      </c>
      <c r="BO781" t="s">
        <v>48</v>
      </c>
      <c r="BP781" t="s">
        <v>48</v>
      </c>
      <c r="BQ781" t="s">
        <v>3730</v>
      </c>
      <c r="BR781" t="s">
        <v>2168</v>
      </c>
      <c r="BS781">
        <v>-31.25</v>
      </c>
      <c r="BT781">
        <v>-0.37469344944141092</v>
      </c>
      <c r="BU781">
        <v>-8.941985658106411</v>
      </c>
      <c r="BV781" t="s">
        <v>49</v>
      </c>
      <c r="BW781" t="s">
        <v>2182</v>
      </c>
      <c r="BX781" t="s">
        <v>2167</v>
      </c>
      <c r="BY781">
        <v>470.86957848484832</v>
      </c>
      <c r="BZ781">
        <v>5.9290547146935739E-3</v>
      </c>
      <c r="CA781">
        <v>1.9199497469617681E-2</v>
      </c>
      <c r="CB781">
        <v>1.319105096827187E-2</v>
      </c>
      <c r="CC781">
        <v>0.64945676405021702</v>
      </c>
      <c r="CD781" t="s">
        <v>3686</v>
      </c>
      <c r="CE781">
        <v>0.68705188712080079</v>
      </c>
      <c r="CF781">
        <v>13.368011784058609</v>
      </c>
      <c r="CG781">
        <v>5.9506425525877269</v>
      </c>
      <c r="CH781">
        <v>81.893229166666671</v>
      </c>
      <c r="CI781">
        <v>1664.6484375</v>
      </c>
    </row>
    <row r="782" spans="1:87">
      <c r="A782">
        <v>1586</v>
      </c>
      <c r="B782">
        <v>1762</v>
      </c>
      <c r="C782">
        <v>1520</v>
      </c>
      <c r="D782">
        <v>1434</v>
      </c>
      <c r="E782">
        <v>866</v>
      </c>
      <c r="F782" t="s">
        <v>1749</v>
      </c>
      <c r="J782">
        <v>2003</v>
      </c>
      <c r="L782">
        <v>431203459</v>
      </c>
      <c r="M782">
        <v>182630</v>
      </c>
      <c r="N782">
        <v>9462231885</v>
      </c>
      <c r="O782" t="s">
        <v>2200</v>
      </c>
      <c r="P782" t="s">
        <v>510</v>
      </c>
      <c r="Q782" t="s">
        <v>2057</v>
      </c>
      <c r="S782" t="s">
        <v>1991</v>
      </c>
      <c r="U782">
        <v>400</v>
      </c>
      <c r="V782" t="s">
        <v>113</v>
      </c>
      <c r="W782">
        <v>2023</v>
      </c>
      <c r="X782">
        <v>503935.02039000002</v>
      </c>
      <c r="Y782">
        <v>6220.7012300000006</v>
      </c>
      <c r="Z782">
        <v>6294.5059099999999</v>
      </c>
      <c r="AA782">
        <v>5221.5225899999996</v>
      </c>
      <c r="AB782">
        <v>12539.922780000001</v>
      </c>
      <c r="AC782">
        <v>87107</v>
      </c>
      <c r="AD782">
        <v>450</v>
      </c>
      <c r="AE782">
        <v>50121.333170000013</v>
      </c>
      <c r="AF782">
        <v>149361.21659</v>
      </c>
      <c r="AG782">
        <v>88337.868419999999</v>
      </c>
      <c r="AH782">
        <v>61023.348169999997</v>
      </c>
      <c r="AI782">
        <v>75830.694870000007</v>
      </c>
      <c r="AJ782">
        <v>73530.521720000004</v>
      </c>
      <c r="AM782" t="s">
        <v>42</v>
      </c>
      <c r="AN782" t="s">
        <v>43</v>
      </c>
      <c r="AO782" t="s">
        <v>87</v>
      </c>
      <c r="AP782" t="s">
        <v>88</v>
      </c>
      <c r="AQ782" t="s">
        <v>46</v>
      </c>
      <c r="AR782">
        <v>0.17285363484480021</v>
      </c>
      <c r="AS782">
        <v>12.914668917382929</v>
      </c>
      <c r="AT782">
        <v>1.036149975439098E-2</v>
      </c>
      <c r="AU782">
        <v>3.4959025570427703E-2</v>
      </c>
      <c r="AV782">
        <v>6.8857638703581608E-2</v>
      </c>
      <c r="AW782" t="s">
        <v>57</v>
      </c>
      <c r="AX782">
        <v>0</v>
      </c>
      <c r="AY782">
        <v>0.507700034863515</v>
      </c>
      <c r="AZ782">
        <v>111.3807403777778</v>
      </c>
      <c r="BA782">
        <v>1119.8556008666669</v>
      </c>
      <c r="BB782">
        <v>196.30637426666669</v>
      </c>
      <c r="BC782" t="s">
        <v>3687</v>
      </c>
      <c r="BD782" t="s">
        <v>2173</v>
      </c>
      <c r="BE782" t="s">
        <v>2174</v>
      </c>
      <c r="BF782" t="s">
        <v>2185</v>
      </c>
      <c r="BG782">
        <v>1</v>
      </c>
      <c r="BH782">
        <v>2.565824311954451E-2</v>
      </c>
      <c r="BI782">
        <v>-21.161358391296599</v>
      </c>
      <c r="BJ782">
        <v>-0.23776693357418391</v>
      </c>
      <c r="BK782">
        <v>-42.870549558910582</v>
      </c>
      <c r="BL782">
        <v>-0.55985043274329804</v>
      </c>
      <c r="BM782">
        <v>-5.7709563942272668</v>
      </c>
      <c r="BN782" t="s">
        <v>49</v>
      </c>
      <c r="BO782" t="s">
        <v>48</v>
      </c>
      <c r="BP782" t="s">
        <v>48</v>
      </c>
      <c r="BQ782" t="s">
        <v>3730</v>
      </c>
      <c r="BR782" t="s">
        <v>2168</v>
      </c>
      <c r="BS782">
        <v>-10.358565737051791</v>
      </c>
      <c r="BT782">
        <v>-0.10935253692736339</v>
      </c>
      <c r="BU782">
        <v>-2.6967829593129711</v>
      </c>
      <c r="BV782" t="s">
        <v>48</v>
      </c>
      <c r="BW782" t="s">
        <v>2182</v>
      </c>
      <c r="BX782" t="s">
        <v>2167</v>
      </c>
      <c r="BY782">
        <v>-153.44718797795491</v>
      </c>
      <c r="BZ782">
        <v>4.3241687239321779E-3</v>
      </c>
      <c r="CA782">
        <v>4.3727950133683503E-2</v>
      </c>
      <c r="CB782">
        <v>1.852410345081797E-2</v>
      </c>
      <c r="CC782">
        <v>0.1471953917252557</v>
      </c>
      <c r="CD782" t="s">
        <v>3687</v>
      </c>
      <c r="CE782">
        <v>0.42362158285917262</v>
      </c>
      <c r="CF782">
        <v>13.36796954451817</v>
      </c>
      <c r="CG782">
        <v>6.2186001196917289</v>
      </c>
      <c r="CH782">
        <v>80.517928286852595</v>
      </c>
      <c r="CI782">
        <v>1273.302788844622</v>
      </c>
    </row>
    <row r="783" spans="1:87">
      <c r="A783">
        <v>578</v>
      </c>
      <c r="B783">
        <v>691</v>
      </c>
      <c r="C783">
        <v>709</v>
      </c>
      <c r="D783">
        <v>817</v>
      </c>
      <c r="E783">
        <v>867</v>
      </c>
      <c r="F783" t="s">
        <v>834</v>
      </c>
      <c r="J783">
        <v>2007</v>
      </c>
      <c r="L783">
        <v>140843626</v>
      </c>
      <c r="M783">
        <v>272868</v>
      </c>
      <c r="N783">
        <v>5213419369</v>
      </c>
      <c r="O783" t="s">
        <v>2200</v>
      </c>
      <c r="P783" t="s">
        <v>98</v>
      </c>
      <c r="Q783" t="s">
        <v>1995</v>
      </c>
      <c r="S783" t="s">
        <v>1986</v>
      </c>
      <c r="U783">
        <v>400</v>
      </c>
      <c r="V783" t="s">
        <v>113</v>
      </c>
      <c r="W783">
        <v>2023</v>
      </c>
      <c r="X783">
        <v>1288740</v>
      </c>
      <c r="Y783">
        <v>25009</v>
      </c>
      <c r="Z783">
        <v>20055</v>
      </c>
      <c r="AA783">
        <v>14687</v>
      </c>
      <c r="AB783">
        <v>2103</v>
      </c>
      <c r="AC783">
        <v>0</v>
      </c>
      <c r="AD783">
        <v>313</v>
      </c>
      <c r="AE783">
        <v>56510</v>
      </c>
      <c r="AF783">
        <v>340227</v>
      </c>
      <c r="AG783">
        <v>35316</v>
      </c>
      <c r="AH783">
        <v>304911</v>
      </c>
      <c r="AI783">
        <v>86859</v>
      </c>
      <c r="AJ783">
        <v>253368</v>
      </c>
      <c r="AM783" t="s">
        <v>42</v>
      </c>
      <c r="AN783" t="s">
        <v>43</v>
      </c>
      <c r="AO783" t="s">
        <v>99</v>
      </c>
      <c r="AP783" t="s">
        <v>100</v>
      </c>
      <c r="AQ783" t="s">
        <v>46</v>
      </c>
      <c r="AR783">
        <v>0</v>
      </c>
      <c r="AS783">
        <v>16.765319592897001</v>
      </c>
      <c r="AT783">
        <v>1.13964026878967E-2</v>
      </c>
      <c r="AU783">
        <v>4.316823767661003E-2</v>
      </c>
      <c r="AV783">
        <v>0.16909013458593811</v>
      </c>
      <c r="AW783" t="s">
        <v>57</v>
      </c>
      <c r="AX783">
        <v>0</v>
      </c>
      <c r="AY783">
        <v>0.25529719863502898</v>
      </c>
      <c r="AZ783">
        <v>180.54313099041531</v>
      </c>
      <c r="BA783">
        <v>4117.3801916932907</v>
      </c>
      <c r="BB783">
        <v>112.8306709265176</v>
      </c>
      <c r="BC783" t="s">
        <v>3685</v>
      </c>
      <c r="BD783" t="s">
        <v>2173</v>
      </c>
      <c r="BE783" t="s">
        <v>2174</v>
      </c>
      <c r="BF783" t="s">
        <v>2184</v>
      </c>
      <c r="BG783">
        <v>0</v>
      </c>
      <c r="BH783">
        <v>-4.7469196687176113E-3</v>
      </c>
      <c r="BI783">
        <v>101.7660044150111</v>
      </c>
      <c r="BJ783">
        <v>0.70193844597111621</v>
      </c>
      <c r="BK783">
        <v>46.207249576094959</v>
      </c>
      <c r="BL783">
        <v>0.37985494680200382</v>
      </c>
      <c r="BM783">
        <v>19.182364812333041</v>
      </c>
      <c r="BN783" t="s">
        <v>48</v>
      </c>
      <c r="BO783" t="s">
        <v>48</v>
      </c>
      <c r="BP783" t="s">
        <v>48</v>
      </c>
      <c r="BQ783" t="s">
        <v>3728</v>
      </c>
      <c r="BR783" t="s">
        <v>2165</v>
      </c>
      <c r="BS783">
        <v>52.682926829268297</v>
      </c>
      <c r="BT783">
        <v>0.42319321140174448</v>
      </c>
      <c r="BU783">
        <v>11.159764781712081</v>
      </c>
      <c r="BV783" t="s">
        <v>49</v>
      </c>
      <c r="BW783" t="s">
        <v>2180</v>
      </c>
      <c r="BX783" t="s">
        <v>2166</v>
      </c>
      <c r="BY783">
        <v>1001.624094132315</v>
      </c>
      <c r="BZ783">
        <v>1.397930267875315E-2</v>
      </c>
      <c r="CA783">
        <v>0.2204691358024691</v>
      </c>
      <c r="CB783">
        <v>5.5363686530794459E-2</v>
      </c>
      <c r="CC783">
        <v>4.7469196687176113E-3</v>
      </c>
      <c r="CD783" t="s">
        <v>3685</v>
      </c>
      <c r="CE783">
        <v>0.25111762845751773</v>
      </c>
      <c r="CF783">
        <v>13.36723710885525</v>
      </c>
      <c r="CG783">
        <v>5.3230099791384076</v>
      </c>
      <c r="CH783">
        <v>122.6</v>
      </c>
      <c r="CI783">
        <v>3115.7560975609758</v>
      </c>
    </row>
    <row r="784" spans="1:87">
      <c r="A784">
        <v>832</v>
      </c>
      <c r="B784">
        <v>641</v>
      </c>
      <c r="C784">
        <v>788</v>
      </c>
      <c r="D784">
        <v>972</v>
      </c>
      <c r="E784">
        <v>868</v>
      </c>
      <c r="F784" t="s">
        <v>1119</v>
      </c>
      <c r="G784" t="s">
        <v>2283</v>
      </c>
      <c r="J784">
        <v>2008</v>
      </c>
      <c r="L784" t="s">
        <v>3320</v>
      </c>
      <c r="M784">
        <v>306150</v>
      </c>
      <c r="N784">
        <v>9880267207</v>
      </c>
      <c r="O784" t="s">
        <v>2198</v>
      </c>
      <c r="P784" t="s">
        <v>357</v>
      </c>
      <c r="Q784" t="s">
        <v>2378</v>
      </c>
      <c r="R784" t="s">
        <v>2612</v>
      </c>
      <c r="S784" t="s">
        <v>2000</v>
      </c>
      <c r="U784">
        <v>540</v>
      </c>
      <c r="V784" t="s">
        <v>2208</v>
      </c>
      <c r="W784">
        <v>2023</v>
      </c>
      <c r="X784">
        <v>948214</v>
      </c>
      <c r="Y784">
        <v>65385</v>
      </c>
      <c r="Z784">
        <v>50397</v>
      </c>
      <c r="AA784">
        <v>42192</v>
      </c>
      <c r="AB784">
        <v>16669</v>
      </c>
      <c r="AC784">
        <v>433705</v>
      </c>
      <c r="AD784">
        <v>321</v>
      </c>
      <c r="AE784">
        <v>60254</v>
      </c>
      <c r="AF784">
        <v>811629</v>
      </c>
      <c r="AG784">
        <v>576625</v>
      </c>
      <c r="AH784">
        <v>235004</v>
      </c>
      <c r="AI784">
        <v>453785</v>
      </c>
      <c r="AJ784">
        <v>357844</v>
      </c>
      <c r="AM784" t="s">
        <v>0</v>
      </c>
      <c r="AN784" t="s">
        <v>75</v>
      </c>
      <c r="AO784" t="s">
        <v>145</v>
      </c>
      <c r="AP784" t="s">
        <v>146</v>
      </c>
      <c r="AQ784" t="s">
        <v>64</v>
      </c>
      <c r="AR784">
        <v>0.45739147492021842</v>
      </c>
      <c r="AS784">
        <v>-19.704871916681281</v>
      </c>
      <c r="AT784">
        <v>4.449628459398406E-2</v>
      </c>
      <c r="AU784">
        <v>5.1984342599882459E-2</v>
      </c>
      <c r="AV784">
        <v>9.2977952113886528E-2</v>
      </c>
      <c r="AW784" t="s">
        <v>47</v>
      </c>
      <c r="AX784">
        <v>1</v>
      </c>
      <c r="AY784">
        <v>0.55910397484564989</v>
      </c>
      <c r="AZ784">
        <v>187.70716510903429</v>
      </c>
      <c r="BA784">
        <v>2953.93769470405</v>
      </c>
      <c r="BB784">
        <v>1796.3395638629279</v>
      </c>
      <c r="BC784" t="s">
        <v>3689</v>
      </c>
      <c r="BD784" t="s">
        <v>2175</v>
      </c>
      <c r="BE784" t="s">
        <v>2176</v>
      </c>
      <c r="BF784" t="s">
        <v>2184</v>
      </c>
      <c r="BG784">
        <v>0</v>
      </c>
      <c r="BH784">
        <v>-5.8923595889600333E-2</v>
      </c>
      <c r="BI784">
        <v>48.480454485665788</v>
      </c>
      <c r="BJ784">
        <v>0.39528314396689451</v>
      </c>
      <c r="BK784">
        <v>7.5945322359897034</v>
      </c>
      <c r="BL784">
        <v>7.3199644797780294E-2</v>
      </c>
      <c r="BM784">
        <v>10.386845314088911</v>
      </c>
      <c r="BN784" t="s">
        <v>49</v>
      </c>
      <c r="BO784" t="s">
        <v>49</v>
      </c>
      <c r="BP784" t="s">
        <v>49</v>
      </c>
      <c r="BQ784" t="s">
        <v>3728</v>
      </c>
      <c r="BR784" t="s">
        <v>2165</v>
      </c>
      <c r="BS784">
        <v>13.02816901408451</v>
      </c>
      <c r="BT784">
        <v>0.1224668849688095</v>
      </c>
      <c r="BU784">
        <v>3.1090233158182601</v>
      </c>
      <c r="BV784" t="s">
        <v>48</v>
      </c>
      <c r="BW784" t="s">
        <v>2180</v>
      </c>
      <c r="BX784" t="s">
        <v>2166</v>
      </c>
      <c r="BY784">
        <v>705.30389188714844</v>
      </c>
      <c r="BZ784">
        <v>4.4307028367772609E-2</v>
      </c>
      <c r="CA784">
        <v>0.1062938586605358</v>
      </c>
      <c r="CB784">
        <v>4.9636519286230543E-2</v>
      </c>
      <c r="CC784">
        <v>0.51631507080981875</v>
      </c>
      <c r="CD784" t="s">
        <v>3686</v>
      </c>
      <c r="CE784">
        <v>0.46697447916301199</v>
      </c>
      <c r="CF784">
        <v>13.367052350191811</v>
      </c>
      <c r="CG784">
        <v>5.6489742381612063</v>
      </c>
      <c r="CH784">
        <v>142.32394366197181</v>
      </c>
      <c r="CI784">
        <v>2248.6338028169021</v>
      </c>
    </row>
    <row r="785" spans="1:87">
      <c r="A785">
        <v>891</v>
      </c>
      <c r="B785">
        <v>696</v>
      </c>
      <c r="C785">
        <v>642</v>
      </c>
      <c r="D785">
        <v>761</v>
      </c>
      <c r="E785">
        <v>869</v>
      </c>
      <c r="F785" t="s">
        <v>1179</v>
      </c>
      <c r="J785">
        <v>2002</v>
      </c>
      <c r="L785">
        <v>472950776</v>
      </c>
      <c r="M785">
        <v>91967</v>
      </c>
      <c r="N785">
        <v>7251826959</v>
      </c>
      <c r="O785" t="s">
        <v>2200</v>
      </c>
      <c r="P785" t="s">
        <v>1072</v>
      </c>
      <c r="Q785" t="s">
        <v>2110</v>
      </c>
      <c r="R785" t="s">
        <v>2553</v>
      </c>
      <c r="S785" t="s">
        <v>2017</v>
      </c>
      <c r="U785">
        <v>400</v>
      </c>
      <c r="V785" t="s">
        <v>113</v>
      </c>
      <c r="W785">
        <v>2023</v>
      </c>
      <c r="X785">
        <v>884465.6</v>
      </c>
      <c r="Y785">
        <v>5225</v>
      </c>
      <c r="Z785">
        <v>1548</v>
      </c>
      <c r="AA785">
        <v>1127</v>
      </c>
      <c r="AB785">
        <v>474</v>
      </c>
      <c r="AC785">
        <v>28.5</v>
      </c>
      <c r="AD785">
        <v>43</v>
      </c>
      <c r="AE785">
        <v>7696</v>
      </c>
      <c r="AF785">
        <v>126695</v>
      </c>
      <c r="AG785">
        <v>11352</v>
      </c>
      <c r="AH785">
        <v>115343</v>
      </c>
      <c r="AI785">
        <v>14782</v>
      </c>
      <c r="AJ785">
        <v>111913</v>
      </c>
      <c r="AM785" t="s">
        <v>42</v>
      </c>
      <c r="AN785" t="s">
        <v>43</v>
      </c>
      <c r="AO785" t="s">
        <v>87</v>
      </c>
      <c r="AP785" t="s">
        <v>88</v>
      </c>
      <c r="AQ785" t="s">
        <v>46</v>
      </c>
      <c r="AR785">
        <v>3.2222847332897969E-5</v>
      </c>
      <c r="AS785">
        <v>-18.761489335710419</v>
      </c>
      <c r="AT785">
        <v>1.2742157524272279E-3</v>
      </c>
      <c r="AU785">
        <v>8.8953786652985513E-3</v>
      </c>
      <c r="AV785">
        <v>7.6241374644838322E-2</v>
      </c>
      <c r="AW785" t="s">
        <v>57</v>
      </c>
      <c r="AX785">
        <v>0</v>
      </c>
      <c r="AY785">
        <v>0.1166739018903666</v>
      </c>
      <c r="AZ785">
        <v>178.97674418604649</v>
      </c>
      <c r="BA785">
        <v>20568.96744186047</v>
      </c>
      <c r="BB785">
        <v>264</v>
      </c>
      <c r="BC785" t="s">
        <v>3685</v>
      </c>
      <c r="BD785" t="s">
        <v>2173</v>
      </c>
      <c r="BE785" t="s">
        <v>2174</v>
      </c>
      <c r="BF785" t="s">
        <v>2184</v>
      </c>
      <c r="BG785">
        <v>0</v>
      </c>
      <c r="BH785">
        <v>-3.9635719490346372E-4</v>
      </c>
      <c r="BI785">
        <v>38.851393481541727</v>
      </c>
      <c r="BJ785">
        <v>0.32823406359150548</v>
      </c>
      <c r="BK785">
        <v>0.61695179821864576</v>
      </c>
      <c r="BL785">
        <v>6.1505644223913691E-3</v>
      </c>
      <c r="BM785">
        <v>8.5519328109262318</v>
      </c>
      <c r="BN785" t="s">
        <v>48</v>
      </c>
      <c r="BO785" t="s">
        <v>49</v>
      </c>
      <c r="BP785" t="s">
        <v>48</v>
      </c>
      <c r="BQ785" t="s">
        <v>3728</v>
      </c>
      <c r="BR785" t="s">
        <v>2165</v>
      </c>
      <c r="BS785">
        <v>10.256410256410261</v>
      </c>
      <c r="BT785">
        <v>9.7638469563916086E-2</v>
      </c>
      <c r="BU785">
        <v>2.4709970960971268</v>
      </c>
      <c r="BV785" t="s">
        <v>48</v>
      </c>
      <c r="BW785" t="s">
        <v>2180</v>
      </c>
      <c r="BX785" t="s">
        <v>2166</v>
      </c>
      <c r="BY785">
        <v>4235.962378270724</v>
      </c>
      <c r="BZ785">
        <v>2.3132161930872471E-4</v>
      </c>
      <c r="CA785">
        <v>1.5450507537932669E-2</v>
      </c>
      <c r="CB785">
        <v>1.173425987371554E-3</v>
      </c>
      <c r="CC785">
        <v>4.2858004223636162E-4</v>
      </c>
      <c r="CD785" t="s">
        <v>3685</v>
      </c>
      <c r="CE785">
        <v>7.5947407196214484E-2</v>
      </c>
      <c r="CF785">
        <v>13.364504836204761</v>
      </c>
      <c r="CG785">
        <v>3.6635616461296459</v>
      </c>
      <c r="CH785">
        <v>129.35228615384619</v>
      </c>
      <c r="CI785">
        <v>16333.005063589741</v>
      </c>
    </row>
    <row r="786" spans="1:87">
      <c r="A786">
        <v>1121</v>
      </c>
      <c r="B786">
        <v>855</v>
      </c>
      <c r="C786">
        <v>760</v>
      </c>
      <c r="D786">
        <v>1009</v>
      </c>
      <c r="E786">
        <v>870</v>
      </c>
      <c r="F786" t="s">
        <v>1377</v>
      </c>
      <c r="J786">
        <v>2001</v>
      </c>
      <c r="L786" t="s">
        <v>3266</v>
      </c>
      <c r="M786">
        <v>38055</v>
      </c>
      <c r="N786">
        <v>1132165052</v>
      </c>
      <c r="O786" t="s">
        <v>2200</v>
      </c>
      <c r="P786" t="s">
        <v>728</v>
      </c>
      <c r="Q786" t="s">
        <v>2078</v>
      </c>
      <c r="S786" t="s">
        <v>2000</v>
      </c>
      <c r="U786">
        <v>500</v>
      </c>
      <c r="V786" t="s">
        <v>113</v>
      </c>
      <c r="W786">
        <v>2023</v>
      </c>
      <c r="X786">
        <v>706916.10771999997</v>
      </c>
      <c r="Y786">
        <v>-4386.35815</v>
      </c>
      <c r="Z786">
        <v>-8091.9479000000001</v>
      </c>
      <c r="AA786">
        <v>-8296.8489000000009</v>
      </c>
      <c r="AB786">
        <v>2650.20991</v>
      </c>
      <c r="AC786">
        <v>261835</v>
      </c>
      <c r="AD786">
        <v>81</v>
      </c>
      <c r="AE786">
        <v>13344.970880000001</v>
      </c>
      <c r="AF786">
        <v>273687.56938</v>
      </c>
      <c r="AG786">
        <v>44041.751799999998</v>
      </c>
      <c r="AH786">
        <v>229645.81758</v>
      </c>
      <c r="AI786">
        <v>99661.281099999993</v>
      </c>
      <c r="AJ786">
        <v>174026.28828000001</v>
      </c>
      <c r="AM786" t="s">
        <v>0</v>
      </c>
      <c r="AN786" t="s">
        <v>75</v>
      </c>
      <c r="AO786" t="s">
        <v>138</v>
      </c>
      <c r="AP786" t="s">
        <v>139</v>
      </c>
      <c r="AQ786" t="s">
        <v>64</v>
      </c>
      <c r="AR786">
        <v>0.37039048501029398</v>
      </c>
      <c r="AS786">
        <v>-22.712369794675361</v>
      </c>
      <c r="AT786">
        <v>-1.173668107062892E-2</v>
      </c>
      <c r="AU786">
        <v>-3.031503739389891E-2</v>
      </c>
      <c r="AV786">
        <v>-8.3250474090082724E-2</v>
      </c>
      <c r="AW786" t="s">
        <v>47</v>
      </c>
      <c r="AX786">
        <v>1</v>
      </c>
      <c r="AY786">
        <v>0.36414251961011002</v>
      </c>
      <c r="AZ786">
        <v>164.75272691358029</v>
      </c>
      <c r="BA786">
        <v>8727.3593545679014</v>
      </c>
      <c r="BB786">
        <v>543.72533086419753</v>
      </c>
      <c r="BC786" t="s">
        <v>3689</v>
      </c>
      <c r="BD786" t="s">
        <v>2173</v>
      </c>
      <c r="BE786" t="s">
        <v>2174</v>
      </c>
      <c r="BF786" t="s">
        <v>2185</v>
      </c>
      <c r="BG786">
        <v>1</v>
      </c>
      <c r="BH786">
        <v>0.32683726585931328</v>
      </c>
      <c r="BI786">
        <v>10.99744812490971</v>
      </c>
      <c r="BJ786">
        <v>0.1043370251942939</v>
      </c>
      <c r="BK786">
        <v>-19.567066576152381</v>
      </c>
      <c r="BL786">
        <v>-0.2177464739748203</v>
      </c>
      <c r="BM786">
        <v>2.6427427805997721</v>
      </c>
      <c r="BN786" t="s">
        <v>49</v>
      </c>
      <c r="BO786" t="s">
        <v>49</v>
      </c>
      <c r="BP786" t="s">
        <v>49</v>
      </c>
      <c r="BQ786" t="s">
        <v>3731</v>
      </c>
      <c r="BR786" t="s">
        <v>2168</v>
      </c>
      <c r="BS786">
        <v>6.5789473684210522</v>
      </c>
      <c r="BT786">
        <v>6.3715814386108072E-2</v>
      </c>
      <c r="BU786">
        <v>1.6056495681971319</v>
      </c>
      <c r="BV786" t="s">
        <v>49</v>
      </c>
      <c r="BW786" t="s">
        <v>2180</v>
      </c>
      <c r="BX786" t="s">
        <v>2166</v>
      </c>
      <c r="BY786">
        <v>347.41198614684799</v>
      </c>
      <c r="BZ786">
        <v>1.660762848654997E-2</v>
      </c>
      <c r="CA786">
        <v>9.7683740002585936E-2</v>
      </c>
      <c r="CB786">
        <v>4.3426671046148793E-2</v>
      </c>
      <c r="CC786">
        <v>4.3553219150980732E-2</v>
      </c>
      <c r="CD786" t="s">
        <v>3685</v>
      </c>
      <c r="CE786">
        <v>0.44456396781080643</v>
      </c>
      <c r="CF786">
        <v>13.36433025312472</v>
      </c>
      <c r="CG786">
        <v>4.3307333402863311</v>
      </c>
      <c r="CH786">
        <v>94.348585789473688</v>
      </c>
      <c r="CI786">
        <v>8379.9473684210534</v>
      </c>
    </row>
    <row r="787" spans="1:87">
      <c r="A787">
        <v>1038</v>
      </c>
      <c r="B787">
        <v>1019</v>
      </c>
      <c r="C787">
        <v>976</v>
      </c>
      <c r="D787">
        <v>777</v>
      </c>
      <c r="E787">
        <v>871</v>
      </c>
      <c r="F787" t="s">
        <v>1304</v>
      </c>
      <c r="J787">
        <v>2001</v>
      </c>
      <c r="L787" t="s">
        <v>3318</v>
      </c>
      <c r="M787">
        <v>27538</v>
      </c>
      <c r="N787">
        <v>5260013901</v>
      </c>
      <c r="O787" t="s">
        <v>2200</v>
      </c>
      <c r="P787" t="s">
        <v>86</v>
      </c>
      <c r="Q787" t="s">
        <v>1990</v>
      </c>
      <c r="S787" t="s">
        <v>1991</v>
      </c>
      <c r="U787">
        <v>400</v>
      </c>
      <c r="V787" t="s">
        <v>113</v>
      </c>
      <c r="W787">
        <v>2023</v>
      </c>
      <c r="X787">
        <v>764190</v>
      </c>
      <c r="Y787">
        <v>16296</v>
      </c>
      <c r="Z787">
        <v>21918</v>
      </c>
      <c r="AA787">
        <v>16827</v>
      </c>
      <c r="AB787">
        <v>424</v>
      </c>
      <c r="AC787">
        <v>22259</v>
      </c>
      <c r="AD787">
        <v>164</v>
      </c>
      <c r="AE787">
        <v>60996</v>
      </c>
      <c r="AF787">
        <v>159228</v>
      </c>
      <c r="AG787">
        <v>37333</v>
      </c>
      <c r="AH787">
        <v>121895</v>
      </c>
      <c r="AI787">
        <v>34838</v>
      </c>
      <c r="AJ787">
        <v>124390</v>
      </c>
      <c r="AM787" t="s">
        <v>42</v>
      </c>
      <c r="AN787" t="s">
        <v>43</v>
      </c>
      <c r="AO787" t="s">
        <v>87</v>
      </c>
      <c r="AP787" t="s">
        <v>88</v>
      </c>
      <c r="AQ787" t="s">
        <v>46</v>
      </c>
      <c r="AR787">
        <v>2.9127572985775788E-2</v>
      </c>
      <c r="AS787">
        <v>-0.65881667788960652</v>
      </c>
      <c r="AT787">
        <v>2.2019393082872062E-2</v>
      </c>
      <c r="AU787">
        <v>0.1056786494837591</v>
      </c>
      <c r="AV787">
        <v>0.48300706125495152</v>
      </c>
      <c r="AW787" t="s">
        <v>57</v>
      </c>
      <c r="AX787">
        <v>0</v>
      </c>
      <c r="AY787">
        <v>0.21879317707940821</v>
      </c>
      <c r="AZ787">
        <v>371.92682926829269</v>
      </c>
      <c r="BA787">
        <v>4659.6951219512193</v>
      </c>
      <c r="BB787">
        <v>227.64024390243901</v>
      </c>
      <c r="BC787" t="s">
        <v>3685</v>
      </c>
      <c r="BD787" t="s">
        <v>2173</v>
      </c>
      <c r="BE787" t="s">
        <v>2174</v>
      </c>
      <c r="BF787" t="s">
        <v>2185</v>
      </c>
      <c r="BG787">
        <v>1</v>
      </c>
      <c r="BH787">
        <v>6.6708068607514116E-3</v>
      </c>
      <c r="BI787">
        <v>20.18513975125974</v>
      </c>
      <c r="BJ787">
        <v>0.18386319911303589</v>
      </c>
      <c r="BK787">
        <v>-12.90931902082627</v>
      </c>
      <c r="BL787">
        <v>-0.13822030005607641</v>
      </c>
      <c r="BM787">
        <v>4.7038601392254353</v>
      </c>
      <c r="BN787" t="s">
        <v>48</v>
      </c>
      <c r="BO787" t="s">
        <v>49</v>
      </c>
      <c r="BP787" t="s">
        <v>48</v>
      </c>
      <c r="BQ787" t="s">
        <v>3731</v>
      </c>
      <c r="BR787" t="s">
        <v>2168</v>
      </c>
      <c r="BS787">
        <v>9.3333333333333339</v>
      </c>
      <c r="BT787">
        <v>8.9231133727943224E-2</v>
      </c>
      <c r="BU787">
        <v>2.2558462594620909</v>
      </c>
      <c r="BV787" t="s">
        <v>49</v>
      </c>
      <c r="BW787" t="s">
        <v>2180</v>
      </c>
      <c r="BX787" t="s">
        <v>2166</v>
      </c>
      <c r="BY787">
        <v>420.7351219512193</v>
      </c>
      <c r="BZ787">
        <v>1.934751291197212E-2</v>
      </c>
      <c r="CA787">
        <v>0.40583248111371362</v>
      </c>
      <c r="CB787">
        <v>0.10492021390009471</v>
      </c>
      <c r="CC787">
        <v>2.2456766125024379E-2</v>
      </c>
      <c r="CD787" t="s">
        <v>3685</v>
      </c>
      <c r="CE787">
        <v>0.25853084408661758</v>
      </c>
      <c r="CF787">
        <v>13.36270852921659</v>
      </c>
      <c r="CG787">
        <v>5.0106352940962564</v>
      </c>
      <c r="CH787">
        <v>272.7</v>
      </c>
      <c r="CI787">
        <v>4238.96</v>
      </c>
    </row>
    <row r="788" spans="1:87">
      <c r="A788">
        <v>1075</v>
      </c>
      <c r="B788">
        <v>1056</v>
      </c>
      <c r="C788">
        <v>1286</v>
      </c>
      <c r="D788">
        <v>927</v>
      </c>
      <c r="E788">
        <v>872</v>
      </c>
      <c r="F788" t="s">
        <v>1338</v>
      </c>
      <c r="L788">
        <v>930110125</v>
      </c>
      <c r="M788">
        <v>24977</v>
      </c>
      <c r="N788">
        <v>8960000055</v>
      </c>
      <c r="O788" t="s">
        <v>2200</v>
      </c>
      <c r="P788" t="s">
        <v>452</v>
      </c>
      <c r="Q788" t="s">
        <v>2700</v>
      </c>
      <c r="S788" t="s">
        <v>1986</v>
      </c>
      <c r="U788">
        <v>540</v>
      </c>
      <c r="V788" t="s">
        <v>113</v>
      </c>
      <c r="W788">
        <v>2023</v>
      </c>
      <c r="X788">
        <v>736582</v>
      </c>
      <c r="Y788">
        <v>44608</v>
      </c>
      <c r="Z788">
        <v>48546</v>
      </c>
      <c r="AA788">
        <v>31154</v>
      </c>
      <c r="AB788">
        <v>40841</v>
      </c>
      <c r="AC788">
        <v>701194</v>
      </c>
      <c r="AD788">
        <v>856</v>
      </c>
      <c r="AE788">
        <v>152456</v>
      </c>
      <c r="AF788">
        <v>855582</v>
      </c>
      <c r="AG788">
        <v>286816</v>
      </c>
      <c r="AH788">
        <v>568766</v>
      </c>
      <c r="AI788">
        <v>451428</v>
      </c>
      <c r="AJ788">
        <v>287914</v>
      </c>
      <c r="AM788" t="s">
        <v>0</v>
      </c>
      <c r="AN788" t="s">
        <v>75</v>
      </c>
      <c r="AO788" t="s">
        <v>453</v>
      </c>
      <c r="AP788" t="s">
        <v>454</v>
      </c>
      <c r="AQ788" t="s">
        <v>56</v>
      </c>
      <c r="AR788">
        <v>0.95195646920505794</v>
      </c>
      <c r="AS788">
        <v>23.633600243950251</v>
      </c>
      <c r="AT788">
        <v>4.2295358833096652E-2</v>
      </c>
      <c r="AU788">
        <v>3.6412640752142983E-2</v>
      </c>
      <c r="AV788">
        <v>6.9012112673560347E-2</v>
      </c>
      <c r="AW788" t="s">
        <v>47</v>
      </c>
      <c r="AX788">
        <v>1</v>
      </c>
      <c r="AY788">
        <v>0.52762680841812937</v>
      </c>
      <c r="AZ788">
        <v>178.10280373831779</v>
      </c>
      <c r="BA788">
        <v>860.49299065420564</v>
      </c>
      <c r="BB788">
        <v>335.06542056074773</v>
      </c>
      <c r="BC788" t="s">
        <v>3688</v>
      </c>
      <c r="BD788" t="s">
        <v>2175</v>
      </c>
      <c r="BE788" t="s">
        <v>2176</v>
      </c>
      <c r="BF788" t="s">
        <v>2185</v>
      </c>
      <c r="BG788">
        <v>1</v>
      </c>
      <c r="BH788">
        <v>4.7725015171094842E-2</v>
      </c>
      <c r="BI788">
        <v>15.95717382509025</v>
      </c>
      <c r="BJ788">
        <v>0.1480507457874225</v>
      </c>
      <c r="BK788">
        <v>-15.97306244558677</v>
      </c>
      <c r="BL788">
        <v>-0.17403275338169169</v>
      </c>
      <c r="BM788">
        <v>3.770618555902483</v>
      </c>
      <c r="BN788" t="s">
        <v>49</v>
      </c>
      <c r="BO788" t="s">
        <v>48</v>
      </c>
      <c r="BP788" t="s">
        <v>48</v>
      </c>
      <c r="BQ788" t="s">
        <v>3731</v>
      </c>
      <c r="BR788" t="s">
        <v>2168</v>
      </c>
      <c r="BS788">
        <v>-10.647181628392479</v>
      </c>
      <c r="BT788">
        <v>-0.11257740182911841</v>
      </c>
      <c r="BU788">
        <v>-2.7751987773786961</v>
      </c>
      <c r="BV788" t="s">
        <v>48</v>
      </c>
      <c r="BW788" t="s">
        <v>2182</v>
      </c>
      <c r="BX788" t="s">
        <v>2167</v>
      </c>
      <c r="BY788">
        <v>197.42514096735809</v>
      </c>
      <c r="BZ788">
        <v>6.813366728640044E-2</v>
      </c>
      <c r="CA788">
        <v>0.1152201519060132</v>
      </c>
      <c r="CB788">
        <v>3.9484473443649533E-2</v>
      </c>
      <c r="CC788">
        <v>0.9042314540339631</v>
      </c>
      <c r="CD788" t="s">
        <v>3688</v>
      </c>
      <c r="CE788">
        <v>0.34268721912341882</v>
      </c>
      <c r="CF788">
        <v>13.361725100306501</v>
      </c>
      <c r="CG788">
        <v>6.8648477779708603</v>
      </c>
      <c r="CH788">
        <v>130.5876826722338</v>
      </c>
      <c r="CI788">
        <v>663.06784968684758</v>
      </c>
    </row>
    <row r="789" spans="1:87">
      <c r="A789">
        <v>1077</v>
      </c>
      <c r="B789">
        <v>953</v>
      </c>
      <c r="C789">
        <v>921</v>
      </c>
      <c r="D789">
        <v>819</v>
      </c>
      <c r="E789">
        <v>873</v>
      </c>
      <c r="F789" t="s">
        <v>1340</v>
      </c>
      <c r="J789">
        <v>2006</v>
      </c>
      <c r="L789">
        <v>180188969</v>
      </c>
      <c r="M789">
        <v>270323</v>
      </c>
      <c r="N789">
        <v>5170200580</v>
      </c>
      <c r="O789" t="s">
        <v>2200</v>
      </c>
      <c r="P789" t="s">
        <v>1278</v>
      </c>
      <c r="Q789" t="s">
        <v>2274</v>
      </c>
      <c r="S789" t="s">
        <v>2017</v>
      </c>
      <c r="U789">
        <v>400</v>
      </c>
      <c r="V789" t="s">
        <v>113</v>
      </c>
      <c r="W789">
        <v>2023</v>
      </c>
      <c r="X789">
        <v>735473.70685000008</v>
      </c>
      <c r="Y789">
        <v>34163.316709999999</v>
      </c>
      <c r="Z789">
        <v>27888.954030000001</v>
      </c>
      <c r="AA789">
        <v>41433.98803</v>
      </c>
      <c r="AB789">
        <v>41575.238689999998</v>
      </c>
      <c r="AC789">
        <v>52500</v>
      </c>
      <c r="AD789">
        <v>1184</v>
      </c>
      <c r="AE789">
        <v>123474.73172</v>
      </c>
      <c r="AF789">
        <v>1097169.42166</v>
      </c>
      <c r="AG789">
        <v>795117.05512999999</v>
      </c>
      <c r="AH789">
        <v>302052.36653</v>
      </c>
      <c r="AI789">
        <v>827533.67296</v>
      </c>
      <c r="AJ789">
        <v>269635.7487</v>
      </c>
      <c r="AM789" t="s">
        <v>0</v>
      </c>
      <c r="AN789" t="s">
        <v>75</v>
      </c>
      <c r="AO789" t="s">
        <v>316</v>
      </c>
      <c r="AP789" t="s">
        <v>317</v>
      </c>
      <c r="AQ789" t="s">
        <v>64</v>
      </c>
      <c r="AR789">
        <v>7.1382565428280337E-2</v>
      </c>
      <c r="AS789">
        <v>-11.20881455549968</v>
      </c>
      <c r="AT789">
        <v>5.633646402868684E-2</v>
      </c>
      <c r="AU789">
        <v>3.7764439303559001E-2</v>
      </c>
      <c r="AV789">
        <v>5.0069247190624923E-2</v>
      </c>
      <c r="AW789" t="s">
        <v>57</v>
      </c>
      <c r="AX789">
        <v>0</v>
      </c>
      <c r="AY789">
        <v>0.75424420023295458</v>
      </c>
      <c r="AZ789">
        <v>104.28609097972971</v>
      </c>
      <c r="BA789">
        <v>621.17711727195956</v>
      </c>
      <c r="BB789">
        <v>671.55156683277028</v>
      </c>
      <c r="BC789" t="s">
        <v>3685</v>
      </c>
      <c r="BD789" t="s">
        <v>2173</v>
      </c>
      <c r="BE789" t="s">
        <v>2174</v>
      </c>
      <c r="BF789" t="s">
        <v>2185</v>
      </c>
      <c r="BG789">
        <v>1</v>
      </c>
      <c r="BH789">
        <v>2.00275832704244E-2</v>
      </c>
      <c r="BI789">
        <v>19.446693946598529</v>
      </c>
      <c r="BJ789">
        <v>0.1777000101014021</v>
      </c>
      <c r="BK789">
        <v>-13.444424676377871</v>
      </c>
      <c r="BL789">
        <v>-0.14438348906771031</v>
      </c>
      <c r="BM789">
        <v>4.5426569417680307</v>
      </c>
      <c r="BN789" t="s">
        <v>48</v>
      </c>
      <c r="BO789" t="s">
        <v>49</v>
      </c>
      <c r="BP789" t="s">
        <v>48</v>
      </c>
      <c r="BQ789" t="s">
        <v>3731</v>
      </c>
      <c r="BR789" t="s">
        <v>2168</v>
      </c>
      <c r="BS789">
        <v>-6.624605678233439</v>
      </c>
      <c r="BT789">
        <v>-6.854231955322021E-2</v>
      </c>
      <c r="BU789">
        <v>-1.698960084042189</v>
      </c>
      <c r="BV789" t="s">
        <v>49</v>
      </c>
      <c r="BW789" t="s">
        <v>2182</v>
      </c>
      <c r="BX789" t="s">
        <v>2167</v>
      </c>
      <c r="BY789">
        <v>135.58261186975139</v>
      </c>
      <c r="BZ789">
        <v>8.6627089278353914E-2</v>
      </c>
      <c r="CA789">
        <v>8.2678400454018572E-2</v>
      </c>
      <c r="CB789">
        <v>5.6130577923547517E-2</v>
      </c>
      <c r="CC789">
        <v>5.1354982157855937E-2</v>
      </c>
      <c r="CD789" t="s">
        <v>3685</v>
      </c>
      <c r="CE789">
        <v>0.67890256240218905</v>
      </c>
      <c r="CF789">
        <v>13.33057005960886</v>
      </c>
      <c r="CG789">
        <v>7.1451961349971711</v>
      </c>
      <c r="CH789">
        <v>78.624459921135653</v>
      </c>
      <c r="CI789">
        <v>485.5945054022082</v>
      </c>
    </row>
    <row r="790" spans="1:87">
      <c r="A790">
        <v>562</v>
      </c>
      <c r="D790">
        <v>1399</v>
      </c>
      <c r="E790">
        <v>874</v>
      </c>
      <c r="F790" t="s">
        <v>816</v>
      </c>
      <c r="L790" t="s">
        <v>2878</v>
      </c>
      <c r="M790">
        <v>21500</v>
      </c>
      <c r="N790">
        <v>5262083337</v>
      </c>
      <c r="O790" t="s">
        <v>2198</v>
      </c>
      <c r="P790" t="s">
        <v>66</v>
      </c>
      <c r="Q790" t="s">
        <v>1985</v>
      </c>
      <c r="S790" t="s">
        <v>1982</v>
      </c>
      <c r="U790">
        <v>450</v>
      </c>
      <c r="V790" t="s">
        <v>113</v>
      </c>
      <c r="W790">
        <v>2023</v>
      </c>
      <c r="X790">
        <v>1318633</v>
      </c>
      <c r="Y790">
        <v>821</v>
      </c>
      <c r="Z790">
        <v>-43339</v>
      </c>
      <c r="AA790">
        <v>-32849</v>
      </c>
      <c r="AB790">
        <v>242</v>
      </c>
      <c r="AC790">
        <v>0</v>
      </c>
      <c r="AD790">
        <v>11</v>
      </c>
      <c r="AE790">
        <v>3096</v>
      </c>
      <c r="AF790">
        <v>240780</v>
      </c>
      <c r="AG790">
        <v>25228</v>
      </c>
      <c r="AH790">
        <v>215552</v>
      </c>
      <c r="AI790">
        <v>8253</v>
      </c>
      <c r="AJ790">
        <v>232527</v>
      </c>
      <c r="AM790" t="s">
        <v>67</v>
      </c>
      <c r="AN790" t="s">
        <v>68</v>
      </c>
      <c r="AO790" t="s">
        <v>69</v>
      </c>
      <c r="AP790" t="s">
        <v>70</v>
      </c>
      <c r="AQ790" t="s">
        <v>71</v>
      </c>
      <c r="AR790">
        <v>0</v>
      </c>
      <c r="AS790">
        <v>-2.946421671272903</v>
      </c>
      <c r="AT790">
        <v>-2.4911404462045161E-2</v>
      </c>
      <c r="AU790">
        <v>-0.1364274441398787</v>
      </c>
      <c r="AV790">
        <v>-3.9802496062038051</v>
      </c>
      <c r="AW790" t="s">
        <v>57</v>
      </c>
      <c r="AX790">
        <v>0</v>
      </c>
      <c r="AY790">
        <v>3.4276102666334407E-2</v>
      </c>
      <c r="AZ790">
        <v>281.45454545454538</v>
      </c>
      <c r="BA790">
        <v>119875.72727272729</v>
      </c>
      <c r="BB790">
        <v>2293.454545454545</v>
      </c>
      <c r="BC790" t="s">
        <v>3685</v>
      </c>
      <c r="BD790" t="s">
        <v>2173</v>
      </c>
      <c r="BE790" t="s">
        <v>2174</v>
      </c>
      <c r="BF790" t="s">
        <v>2184</v>
      </c>
      <c r="BG790">
        <v>0</v>
      </c>
      <c r="BH790">
        <v>0</v>
      </c>
      <c r="BI790">
        <v>108.14616274646301</v>
      </c>
      <c r="BJ790">
        <v>0.73307035244315344</v>
      </c>
      <c r="BK790">
        <v>50.830552714828258</v>
      </c>
      <c r="BL790">
        <v>0.41098685327403928</v>
      </c>
      <c r="BM790">
        <v>20.11357747347267</v>
      </c>
      <c r="BN790" t="s">
        <v>49</v>
      </c>
      <c r="BO790" t="s">
        <v>49</v>
      </c>
      <c r="BP790" t="s">
        <v>49</v>
      </c>
      <c r="BQ790" t="s">
        <v>3729</v>
      </c>
      <c r="BR790" t="s">
        <v>2165</v>
      </c>
      <c r="BS790">
        <v>37.5</v>
      </c>
      <c r="BT790">
        <v>0.31845373111853492</v>
      </c>
      <c r="BU790">
        <v>8.2868385333996883</v>
      </c>
      <c r="BV790" t="s">
        <v>48</v>
      </c>
      <c r="BW790" t="s">
        <v>2180</v>
      </c>
      <c r="BX790" t="s">
        <v>2166</v>
      </c>
      <c r="BY790">
        <v>40686.602272727279</v>
      </c>
      <c r="BZ790">
        <v>4.7370772186206122E-3</v>
      </c>
      <c r="CA790">
        <v>0.10651664655356</v>
      </c>
      <c r="CB790">
        <v>2.406826694041881E-2</v>
      </c>
      <c r="CC790">
        <v>0</v>
      </c>
      <c r="CD790" t="s">
        <v>3685</v>
      </c>
      <c r="CE790">
        <v>0.22595779832701079</v>
      </c>
      <c r="CF790">
        <v>13.35903579944833</v>
      </c>
      <c r="CG790">
        <v>2.0794415416798362</v>
      </c>
      <c r="CH790">
        <v>226.75</v>
      </c>
      <c r="CI790">
        <v>79189.125</v>
      </c>
    </row>
    <row r="791" spans="1:87">
      <c r="A791">
        <v>946</v>
      </c>
      <c r="B791">
        <v>722</v>
      </c>
      <c r="C791">
        <v>580</v>
      </c>
      <c r="D791">
        <v>879</v>
      </c>
      <c r="E791">
        <v>875</v>
      </c>
      <c r="F791" t="s">
        <v>1223</v>
      </c>
      <c r="J791">
        <v>1996</v>
      </c>
      <c r="L791">
        <v>191112216</v>
      </c>
      <c r="M791">
        <v>176277</v>
      </c>
      <c r="N791">
        <v>5881130299</v>
      </c>
      <c r="O791" t="s">
        <v>2200</v>
      </c>
      <c r="P791" t="s">
        <v>577</v>
      </c>
      <c r="Q791" t="s">
        <v>2708</v>
      </c>
      <c r="S791" t="s">
        <v>2017</v>
      </c>
      <c r="U791">
        <v>500</v>
      </c>
      <c r="V791" t="s">
        <v>113</v>
      </c>
      <c r="W791">
        <v>2023</v>
      </c>
      <c r="X791">
        <v>832144</v>
      </c>
      <c r="Y791">
        <v>9962</v>
      </c>
      <c r="Z791">
        <v>15343</v>
      </c>
      <c r="AA791">
        <v>9008</v>
      </c>
      <c r="AB791">
        <v>12205</v>
      </c>
      <c r="AC791">
        <v>239023</v>
      </c>
      <c r="AD791">
        <v>505</v>
      </c>
      <c r="AE791">
        <v>63753</v>
      </c>
      <c r="AF791">
        <v>587873</v>
      </c>
      <c r="AG791">
        <v>254538</v>
      </c>
      <c r="AH791">
        <v>333335</v>
      </c>
      <c r="AI791">
        <v>431350</v>
      </c>
      <c r="AJ791">
        <v>156523</v>
      </c>
      <c r="AM791" t="s">
        <v>0</v>
      </c>
      <c r="AN791" t="s">
        <v>75</v>
      </c>
      <c r="AO791" t="s">
        <v>138</v>
      </c>
      <c r="AP791" t="s">
        <v>139</v>
      </c>
      <c r="AQ791" t="s">
        <v>64</v>
      </c>
      <c r="AR791">
        <v>0.28723754542483032</v>
      </c>
      <c r="AS791">
        <v>-21.230186714627159</v>
      </c>
      <c r="AT791">
        <v>1.082504951066162E-2</v>
      </c>
      <c r="AU791">
        <v>1.5323037458770859E-2</v>
      </c>
      <c r="AV791">
        <v>2.0883273443839109E-2</v>
      </c>
      <c r="AW791" t="s">
        <v>47</v>
      </c>
      <c r="AX791">
        <v>1</v>
      </c>
      <c r="AY791">
        <v>0.73374691472477904</v>
      </c>
      <c r="AZ791">
        <v>126.2435643564356</v>
      </c>
      <c r="BA791">
        <v>1647.8099009900991</v>
      </c>
      <c r="BB791">
        <v>504.03564356435652</v>
      </c>
      <c r="BC791" t="s">
        <v>3689</v>
      </c>
      <c r="BD791" t="s">
        <v>2175</v>
      </c>
      <c r="BE791" t="s">
        <v>2174</v>
      </c>
      <c r="BF791" t="s">
        <v>2184</v>
      </c>
      <c r="BG791">
        <v>0</v>
      </c>
      <c r="BH791">
        <v>-3.8491249216262353E-2</v>
      </c>
      <c r="BI791">
        <v>31.56073275500896</v>
      </c>
      <c r="BJ791">
        <v>0.27429840505736541</v>
      </c>
      <c r="BK791">
        <v>-4.666135684776104</v>
      </c>
      <c r="BL791">
        <v>-4.7785094111748798E-2</v>
      </c>
      <c r="BM791">
        <v>7.0980518471626119</v>
      </c>
      <c r="BN791" t="s">
        <v>49</v>
      </c>
      <c r="BO791" t="s">
        <v>49</v>
      </c>
      <c r="BP791" t="s">
        <v>49</v>
      </c>
      <c r="BQ791" t="s">
        <v>3731</v>
      </c>
      <c r="BR791" t="s">
        <v>2168</v>
      </c>
      <c r="BS791">
        <v>-5.6074766355140184</v>
      </c>
      <c r="BT791">
        <v>-5.7708317620646099E-2</v>
      </c>
      <c r="BU791">
        <v>-1.4323507772047051</v>
      </c>
      <c r="BV791" t="s">
        <v>49</v>
      </c>
      <c r="BW791" t="s">
        <v>2182</v>
      </c>
      <c r="BX791" t="s">
        <v>2167</v>
      </c>
      <c r="BY791">
        <v>465.53513463495892</v>
      </c>
      <c r="BZ791">
        <v>2.8422951477983991E-2</v>
      </c>
      <c r="CA791">
        <v>5.3163396566764748E-2</v>
      </c>
      <c r="CB791">
        <v>4.1398494474597418E-2</v>
      </c>
      <c r="CC791">
        <v>0.32572879464109272</v>
      </c>
      <c r="CD791" t="s">
        <v>3689</v>
      </c>
      <c r="CE791">
        <v>0.77870296384482363</v>
      </c>
      <c r="CF791">
        <v>13.357462376692981</v>
      </c>
      <c r="CG791">
        <v>6.2822667468960063</v>
      </c>
      <c r="CH791">
        <v>86.108411214953264</v>
      </c>
      <c r="CI791">
        <v>1182.2747663551399</v>
      </c>
    </row>
    <row r="792" spans="1:87">
      <c r="A792">
        <v>892</v>
      </c>
      <c r="B792">
        <v>751</v>
      </c>
      <c r="C792">
        <v>644</v>
      </c>
      <c r="D792">
        <v>815</v>
      </c>
      <c r="E792">
        <v>876</v>
      </c>
      <c r="F792" t="s">
        <v>1180</v>
      </c>
      <c r="J792">
        <v>2002</v>
      </c>
      <c r="L792">
        <v>930840349</v>
      </c>
      <c r="M792">
        <v>73751</v>
      </c>
      <c r="N792">
        <v>8991148563</v>
      </c>
      <c r="O792" t="s">
        <v>2200</v>
      </c>
      <c r="P792" t="s">
        <v>86</v>
      </c>
      <c r="Q792" t="s">
        <v>1990</v>
      </c>
      <c r="S792" t="s">
        <v>1991</v>
      </c>
      <c r="U792">
        <v>400</v>
      </c>
      <c r="V792" t="s">
        <v>113</v>
      </c>
      <c r="W792">
        <v>2023</v>
      </c>
      <c r="X792">
        <v>882444.32559999998</v>
      </c>
      <c r="Y792">
        <v>2345.2731699999999</v>
      </c>
      <c r="Z792">
        <v>1809.2429099999999</v>
      </c>
      <c r="AA792">
        <v>1566.5989099999999</v>
      </c>
      <c r="AB792">
        <v>319.75697000000002</v>
      </c>
      <c r="AC792">
        <v>0</v>
      </c>
      <c r="AD792">
        <v>39</v>
      </c>
      <c r="AE792">
        <v>7936.8308200000001</v>
      </c>
      <c r="AF792">
        <v>128854.11203</v>
      </c>
      <c r="AG792">
        <v>840.82931000000008</v>
      </c>
      <c r="AH792">
        <v>128013.28272</v>
      </c>
      <c r="AI792">
        <v>31075.8079</v>
      </c>
      <c r="AJ792">
        <v>97778.30412999999</v>
      </c>
      <c r="AM792" t="s">
        <v>42</v>
      </c>
      <c r="AN792" t="s">
        <v>43</v>
      </c>
      <c r="AO792" t="s">
        <v>87</v>
      </c>
      <c r="AP792" t="s">
        <v>88</v>
      </c>
      <c r="AQ792" t="s">
        <v>46</v>
      </c>
      <c r="AR792">
        <v>0</v>
      </c>
      <c r="AS792">
        <v>-13.798067634004459</v>
      </c>
      <c r="AT792">
        <v>1.775294899125588E-3</v>
      </c>
      <c r="AU792">
        <v>1.215792717298197E-2</v>
      </c>
      <c r="AV792">
        <v>5.0412169976118297E-2</v>
      </c>
      <c r="AW792" t="s">
        <v>57</v>
      </c>
      <c r="AX792">
        <v>0</v>
      </c>
      <c r="AY792">
        <v>0.24117047884948281</v>
      </c>
      <c r="AZ792">
        <v>203.50848256410259</v>
      </c>
      <c r="BA792">
        <v>22626.777579487181</v>
      </c>
      <c r="BB792">
        <v>21.5597258974359</v>
      </c>
      <c r="BC792" t="s">
        <v>3685</v>
      </c>
      <c r="BD792" t="s">
        <v>2173</v>
      </c>
      <c r="BE792" t="s">
        <v>2174</v>
      </c>
      <c r="BF792" t="s">
        <v>2184</v>
      </c>
      <c r="BG792">
        <v>0</v>
      </c>
      <c r="BH792">
        <v>0</v>
      </c>
      <c r="BI792">
        <v>39.872707900413857</v>
      </c>
      <c r="BJ792">
        <v>0.33556259373878738</v>
      </c>
      <c r="BK792">
        <v>1.3570347104448319</v>
      </c>
      <c r="BL792">
        <v>1.3479094569675E-2</v>
      </c>
      <c r="BM792">
        <v>8.750996638938723</v>
      </c>
      <c r="BN792" t="s">
        <v>48</v>
      </c>
      <c r="BO792" t="s">
        <v>49</v>
      </c>
      <c r="BP792" t="s">
        <v>48</v>
      </c>
      <c r="BQ792" t="s">
        <v>3728</v>
      </c>
      <c r="BR792" t="s">
        <v>2165</v>
      </c>
      <c r="BS792">
        <v>21.875</v>
      </c>
      <c r="BT792">
        <v>0.19782574332991981</v>
      </c>
      <c r="BU792">
        <v>5.0699818354881474</v>
      </c>
      <c r="BV792" t="s">
        <v>48</v>
      </c>
      <c r="BW792" t="s">
        <v>2180</v>
      </c>
      <c r="BX792" t="s">
        <v>2166</v>
      </c>
      <c r="BY792">
        <v>2911.4338294871782</v>
      </c>
      <c r="BZ792">
        <v>2.640709726402817E-3</v>
      </c>
      <c r="CA792">
        <v>8.7215998324782745E-2</v>
      </c>
      <c r="CB792">
        <v>1.6464891041162229E-2</v>
      </c>
      <c r="CC792">
        <v>0</v>
      </c>
      <c r="CD792" t="s">
        <v>3685</v>
      </c>
      <c r="CE792">
        <v>0.18878292236991651</v>
      </c>
      <c r="CF792">
        <v>13.35488838492191</v>
      </c>
      <c r="CG792">
        <v>3.465735902799727</v>
      </c>
      <c r="CH792">
        <v>150.21785937499999</v>
      </c>
      <c r="CI792">
        <v>19715.34375</v>
      </c>
    </row>
    <row r="793" spans="1:87">
      <c r="A793">
        <v>947</v>
      </c>
      <c r="B793">
        <v>1228</v>
      </c>
      <c r="E793">
        <v>877</v>
      </c>
      <c r="F793" t="s">
        <v>2271</v>
      </c>
      <c r="H793">
        <v>2011</v>
      </c>
      <c r="J793">
        <v>2011</v>
      </c>
      <c r="L793">
        <v>144414773</v>
      </c>
      <c r="M793">
        <v>394089</v>
      </c>
      <c r="N793">
        <v>5213614786</v>
      </c>
      <c r="O793" t="s">
        <v>2198</v>
      </c>
      <c r="P793" t="s">
        <v>1224</v>
      </c>
      <c r="Q793" t="s">
        <v>2119</v>
      </c>
      <c r="R793" t="s">
        <v>2238</v>
      </c>
      <c r="S793" t="s">
        <v>1984</v>
      </c>
      <c r="T793" t="s">
        <v>2272</v>
      </c>
      <c r="U793">
        <v>400</v>
      </c>
      <c r="V793" t="s">
        <v>113</v>
      </c>
      <c r="W793">
        <v>2023</v>
      </c>
      <c r="X793">
        <v>862129.03067000001</v>
      </c>
      <c r="Y793">
        <v>36594.552030000013</v>
      </c>
      <c r="Z793">
        <v>34083.487250000013</v>
      </c>
      <c r="AA793">
        <v>28372.833250000011</v>
      </c>
      <c r="AB793">
        <v>3097.306640000003</v>
      </c>
      <c r="AC793">
        <v>70336</v>
      </c>
      <c r="AD793">
        <v>242</v>
      </c>
      <c r="AE793">
        <v>25603.90798</v>
      </c>
      <c r="AF793">
        <v>245230</v>
      </c>
      <c r="AG793">
        <v>108014</v>
      </c>
      <c r="AH793">
        <v>137215</v>
      </c>
      <c r="AI793">
        <v>173841</v>
      </c>
      <c r="AJ793">
        <v>71389</v>
      </c>
      <c r="AM793" t="s">
        <v>117</v>
      </c>
      <c r="AN793" t="s">
        <v>118</v>
      </c>
      <c r="AO793" t="s">
        <v>248</v>
      </c>
      <c r="AP793" t="s">
        <v>249</v>
      </c>
      <c r="AQ793" t="s">
        <v>56</v>
      </c>
      <c r="AR793">
        <v>8.158407558244346E-2</v>
      </c>
      <c r="AS793">
        <v>33.558225563432217</v>
      </c>
      <c r="AT793">
        <v>3.2910193533269821E-2</v>
      </c>
      <c r="AU793">
        <v>0.1156988673897974</v>
      </c>
      <c r="AV793">
        <v>0.16321140151057581</v>
      </c>
      <c r="AW793" t="s">
        <v>57</v>
      </c>
      <c r="AX793">
        <v>0</v>
      </c>
      <c r="AY793">
        <v>0.70888961383191285</v>
      </c>
      <c r="AZ793">
        <v>105.8012726446281</v>
      </c>
      <c r="BA793">
        <v>3562.5166556611571</v>
      </c>
      <c r="BB793">
        <v>446.3388429752066</v>
      </c>
      <c r="BC793" t="s">
        <v>3685</v>
      </c>
      <c r="BD793" t="s">
        <v>2173</v>
      </c>
      <c r="BE793" t="s">
        <v>2174</v>
      </c>
      <c r="BF793" t="s">
        <v>2184</v>
      </c>
      <c r="BG793">
        <v>0</v>
      </c>
      <c r="BH793">
        <v>-0.10222454878024009</v>
      </c>
      <c r="BI793">
        <v>43.599857865745903</v>
      </c>
      <c r="BJ793">
        <v>0.36186048083268751</v>
      </c>
      <c r="BK793">
        <v>4.0578680186564586</v>
      </c>
      <c r="BL793">
        <v>3.9776981663573352E-2</v>
      </c>
      <c r="BM793">
        <v>9.4683324649261316</v>
      </c>
      <c r="BN793" t="s">
        <v>49</v>
      </c>
      <c r="BO793" t="s">
        <v>48</v>
      </c>
      <c r="BP793" t="s">
        <v>48</v>
      </c>
      <c r="BQ793" t="s">
        <v>3728</v>
      </c>
      <c r="BR793" t="s">
        <v>2165</v>
      </c>
      <c r="BS793">
        <v>-6.9230769230769234</v>
      </c>
      <c r="BT793">
        <v>-7.1743904858840857E-2</v>
      </c>
      <c r="BU793">
        <v>-1.7776083961639539</v>
      </c>
      <c r="BV793" t="s">
        <v>49</v>
      </c>
      <c r="BW793" t="s">
        <v>2182</v>
      </c>
      <c r="BX793" t="s">
        <v>2167</v>
      </c>
      <c r="BY793">
        <v>1253.405117199618</v>
      </c>
      <c r="BZ793">
        <v>2.3837006907418599E-2</v>
      </c>
      <c r="CA793">
        <v>0.1086578541763156</v>
      </c>
      <c r="CB793">
        <v>6.8907902909722984E-2</v>
      </c>
      <c r="CC793">
        <v>0.18380862436268361</v>
      </c>
      <c r="CD793" t="s">
        <v>3687</v>
      </c>
      <c r="CE793">
        <v>0.63417323517090951</v>
      </c>
      <c r="CF793">
        <v>13.30529974516328</v>
      </c>
      <c r="CG793">
        <v>5.5606816310155276</v>
      </c>
      <c r="CH793">
        <v>65.496153846153845</v>
      </c>
      <c r="CI793">
        <v>2309.1115384615391</v>
      </c>
    </row>
    <row r="794" spans="1:87">
      <c r="A794">
        <v>977</v>
      </c>
      <c r="B794">
        <v>904</v>
      </c>
      <c r="D794">
        <v>1035</v>
      </c>
      <c r="E794">
        <v>878</v>
      </c>
      <c r="F794" t="s">
        <v>1249</v>
      </c>
      <c r="J794">
        <v>1997</v>
      </c>
      <c r="L794" t="s">
        <v>3044</v>
      </c>
      <c r="M794">
        <v>533111</v>
      </c>
      <c r="N794">
        <v>5140109426</v>
      </c>
      <c r="O794" t="s">
        <v>2223</v>
      </c>
      <c r="P794" t="s">
        <v>416</v>
      </c>
      <c r="Q794" t="s">
        <v>2050</v>
      </c>
      <c r="S794" t="s">
        <v>2006</v>
      </c>
      <c r="U794">
        <v>400</v>
      </c>
      <c r="V794" t="s">
        <v>113</v>
      </c>
      <c r="W794">
        <v>2023</v>
      </c>
      <c r="X794">
        <v>809772.35112000001</v>
      </c>
      <c r="Y794">
        <v>30849.53974</v>
      </c>
      <c r="Z794">
        <v>23824.74365</v>
      </c>
      <c r="AA794">
        <v>19180.556649999999</v>
      </c>
      <c r="AB794">
        <v>6577.0104800000008</v>
      </c>
      <c r="AC794">
        <v>383496</v>
      </c>
      <c r="AD794">
        <v>282</v>
      </c>
      <c r="AE794">
        <v>42874.384769999997</v>
      </c>
      <c r="AF794">
        <v>234808.38927000001</v>
      </c>
      <c r="AG794">
        <v>61520.437420000002</v>
      </c>
      <c r="AH794">
        <v>173287.95185000001</v>
      </c>
      <c r="AI794">
        <v>171774.94213000001</v>
      </c>
      <c r="AJ794">
        <v>63033.447139999997</v>
      </c>
      <c r="AM794" t="s">
        <v>0</v>
      </c>
      <c r="AN794" t="s">
        <v>75</v>
      </c>
      <c r="AO794" t="s">
        <v>166</v>
      </c>
      <c r="AP794" t="s">
        <v>167</v>
      </c>
      <c r="AQ794" t="s">
        <v>71</v>
      </c>
      <c r="AR794">
        <v>0.47358495195542899</v>
      </c>
      <c r="AS794">
        <v>-6.9226494693480856</v>
      </c>
      <c r="AT794">
        <v>2.3686356571042809E-2</v>
      </c>
      <c r="AU794">
        <v>8.1685993884761846E-2</v>
      </c>
      <c r="AV794">
        <v>0.11166096994219379</v>
      </c>
      <c r="AW794" t="s">
        <v>57</v>
      </c>
      <c r="AX794">
        <v>0</v>
      </c>
      <c r="AY794">
        <v>0.73155368368240237</v>
      </c>
      <c r="AZ794">
        <v>152.0368254255319</v>
      </c>
      <c r="BA794">
        <v>2871.53316</v>
      </c>
      <c r="BB794">
        <v>218.15757950354609</v>
      </c>
      <c r="BC794" t="s">
        <v>3689</v>
      </c>
      <c r="BD794" t="s">
        <v>2175</v>
      </c>
      <c r="BE794" t="s">
        <v>2174</v>
      </c>
      <c r="BF794" t="s">
        <v>2185</v>
      </c>
      <c r="BG794">
        <v>1</v>
      </c>
      <c r="BH794">
        <v>2.5481570922569918E-2</v>
      </c>
      <c r="BI794">
        <v>28.381643417243492</v>
      </c>
      <c r="BJ794">
        <v>0.2498372310072785</v>
      </c>
      <c r="BK794">
        <v>-6.9698236106931208</v>
      </c>
      <c r="BL794">
        <v>-7.2246268161835658E-2</v>
      </c>
      <c r="BM794">
        <v>6.4451143126464716</v>
      </c>
      <c r="BN794" t="s">
        <v>49</v>
      </c>
      <c r="BO794" t="s">
        <v>49</v>
      </c>
      <c r="BP794" t="s">
        <v>49</v>
      </c>
      <c r="BQ794" t="s">
        <v>3731</v>
      </c>
      <c r="BR794" t="s">
        <v>2168</v>
      </c>
      <c r="BS794">
        <v>-15.31531531531531</v>
      </c>
      <c r="BT794">
        <v>-0.16623541904233011</v>
      </c>
      <c r="BU794">
        <v>-4.0707125272470002</v>
      </c>
      <c r="BV794" t="s">
        <v>48</v>
      </c>
      <c r="BW794" t="s">
        <v>2182</v>
      </c>
      <c r="BX794" t="s">
        <v>2167</v>
      </c>
      <c r="BY794">
        <v>977.3770038438438</v>
      </c>
      <c r="BZ794">
        <v>3.189645119967531E-2</v>
      </c>
      <c r="CA794">
        <v>0.28317857999207152</v>
      </c>
      <c r="CB794">
        <v>0.11193714799779141</v>
      </c>
      <c r="CC794">
        <v>0.44810338103285913</v>
      </c>
      <c r="CD794" t="s">
        <v>3689</v>
      </c>
      <c r="CE794">
        <v>0.39528818882037409</v>
      </c>
      <c r="CF794">
        <v>13.354671208139949</v>
      </c>
      <c r="CG794">
        <v>5.8081424899804439</v>
      </c>
      <c r="CH794">
        <v>117.3393393393393</v>
      </c>
      <c r="CI794">
        <v>1894.1561561561559</v>
      </c>
    </row>
    <row r="795" spans="1:87">
      <c r="A795">
        <v>1405</v>
      </c>
      <c r="B795">
        <v>783</v>
      </c>
      <c r="C795">
        <v>904</v>
      </c>
      <c r="D795">
        <v>795</v>
      </c>
      <c r="E795">
        <v>879</v>
      </c>
      <c r="F795" t="s">
        <v>1610</v>
      </c>
      <c r="J795">
        <v>1992</v>
      </c>
      <c r="L795">
        <v>632077418</v>
      </c>
      <c r="M795">
        <v>96676</v>
      </c>
      <c r="N795">
        <v>7810023284</v>
      </c>
      <c r="O795" t="s">
        <v>2200</v>
      </c>
      <c r="P795" t="s">
        <v>264</v>
      </c>
      <c r="Q795" t="s">
        <v>2360</v>
      </c>
      <c r="S795" t="s">
        <v>2000</v>
      </c>
      <c r="U795">
        <v>500</v>
      </c>
      <c r="V795" t="s">
        <v>113</v>
      </c>
      <c r="W795">
        <v>2023</v>
      </c>
      <c r="X795">
        <v>571457.527</v>
      </c>
      <c r="Y795">
        <v>-1830.038</v>
      </c>
      <c r="Z795">
        <v>3820.143</v>
      </c>
      <c r="AA795">
        <v>2456.8609999999999</v>
      </c>
      <c r="AB795">
        <v>8778.1749999999993</v>
      </c>
      <c r="AC795">
        <v>0</v>
      </c>
      <c r="AD795">
        <v>221</v>
      </c>
      <c r="AE795">
        <v>28404.748</v>
      </c>
      <c r="AF795">
        <v>376138.59600000002</v>
      </c>
      <c r="AG795">
        <v>102515.67200000001</v>
      </c>
      <c r="AH795">
        <v>273622.924</v>
      </c>
      <c r="AI795">
        <v>297542.95199999999</v>
      </c>
      <c r="AJ795">
        <v>78595.644</v>
      </c>
      <c r="AM795" t="s">
        <v>0</v>
      </c>
      <c r="AN795" t="s">
        <v>75</v>
      </c>
      <c r="AO795" t="s">
        <v>166</v>
      </c>
      <c r="AP795" t="s">
        <v>167</v>
      </c>
      <c r="AQ795" t="s">
        <v>71</v>
      </c>
      <c r="AR795">
        <v>0</v>
      </c>
      <c r="AS795">
        <v>-41.833500619658203</v>
      </c>
      <c r="AT795">
        <v>4.299288895358272E-3</v>
      </c>
      <c r="AU795">
        <v>6.5317971251214E-3</v>
      </c>
      <c r="AV795">
        <v>8.2571641623021882E-3</v>
      </c>
      <c r="AW795" t="s">
        <v>47</v>
      </c>
      <c r="AX795">
        <v>1</v>
      </c>
      <c r="AY795">
        <v>0.7910460536732582</v>
      </c>
      <c r="AZ795">
        <v>128.52827149321271</v>
      </c>
      <c r="BA795">
        <v>2585.780665158371</v>
      </c>
      <c r="BB795">
        <v>463.87181900452492</v>
      </c>
      <c r="BC795" t="s">
        <v>3685</v>
      </c>
      <c r="BD795" t="s">
        <v>2173</v>
      </c>
      <c r="BE795" t="s">
        <v>2174</v>
      </c>
      <c r="BF795" t="s">
        <v>2184</v>
      </c>
      <c r="BG795">
        <v>0</v>
      </c>
      <c r="BH795">
        <v>-3.016454688847695E-3</v>
      </c>
      <c r="BI795">
        <v>-9.2271860560053494</v>
      </c>
      <c r="BJ795">
        <v>-9.6810351114882565E-2</v>
      </c>
      <c r="BK795">
        <v>-34.22259859130822</v>
      </c>
      <c r="BL795">
        <v>-0.41889385028399501</v>
      </c>
      <c r="BM795">
        <v>-2.3912053762514711</v>
      </c>
      <c r="BN795" t="s">
        <v>48</v>
      </c>
      <c r="BO795" t="s">
        <v>49</v>
      </c>
      <c r="BP795" t="s">
        <v>48</v>
      </c>
      <c r="BQ795" t="s">
        <v>3730</v>
      </c>
      <c r="BR795" t="s">
        <v>2168</v>
      </c>
      <c r="BS795">
        <v>13.91752577319588</v>
      </c>
      <c r="BT795">
        <v>0.13030454245442419</v>
      </c>
      <c r="BU795">
        <v>3.3112546807437582</v>
      </c>
      <c r="BV795" t="s">
        <v>48</v>
      </c>
      <c r="BW795" t="s">
        <v>2180</v>
      </c>
      <c r="BX795" t="s">
        <v>2166</v>
      </c>
      <c r="BY795">
        <v>-659.30696370760825</v>
      </c>
      <c r="BZ795">
        <v>1.8290929827320279E-2</v>
      </c>
      <c r="CA795">
        <v>6.1020523880937122E-2</v>
      </c>
      <c r="CB795">
        <v>3.6975313399095773E-2</v>
      </c>
      <c r="CC795">
        <v>3.016454688847695E-3</v>
      </c>
      <c r="CD795" t="s">
        <v>3685</v>
      </c>
      <c r="CE795">
        <v>0.60594880291820796</v>
      </c>
      <c r="CF795">
        <v>13.35275579210994</v>
      </c>
      <c r="CG795">
        <v>5.2678581590633282</v>
      </c>
      <c r="CH795">
        <v>105.9585567010309</v>
      </c>
      <c r="CI795">
        <v>3245.0876288659788</v>
      </c>
    </row>
    <row r="796" spans="1:87">
      <c r="A796">
        <v>640</v>
      </c>
      <c r="B796">
        <v>508</v>
      </c>
      <c r="C796">
        <v>635</v>
      </c>
      <c r="D796">
        <v>989</v>
      </c>
      <c r="E796">
        <v>880</v>
      </c>
      <c r="F796" t="s">
        <v>915</v>
      </c>
      <c r="J796">
        <v>2001</v>
      </c>
      <c r="L796" t="s">
        <v>3276</v>
      </c>
      <c r="M796">
        <v>27111</v>
      </c>
      <c r="N796">
        <v>5272346985</v>
      </c>
      <c r="O796" t="s">
        <v>2200</v>
      </c>
      <c r="P796" t="s">
        <v>916</v>
      </c>
      <c r="Q796" t="s">
        <v>2098</v>
      </c>
      <c r="R796" t="s">
        <v>2352</v>
      </c>
      <c r="S796" t="s">
        <v>1984</v>
      </c>
      <c r="U796">
        <v>450</v>
      </c>
      <c r="V796" t="s">
        <v>113</v>
      </c>
      <c r="W796">
        <v>2023</v>
      </c>
      <c r="X796">
        <v>1177812</v>
      </c>
      <c r="Y796">
        <v>88553</v>
      </c>
      <c r="Z796">
        <v>82581</v>
      </c>
      <c r="AA796">
        <v>57418</v>
      </c>
      <c r="AB796">
        <v>17755</v>
      </c>
      <c r="AC796">
        <v>498244</v>
      </c>
      <c r="AD796">
        <v>695</v>
      </c>
      <c r="AE796">
        <v>94949</v>
      </c>
      <c r="AF796">
        <v>410927</v>
      </c>
      <c r="AG796">
        <v>202705</v>
      </c>
      <c r="AH796">
        <v>208222</v>
      </c>
      <c r="AI796">
        <v>292726</v>
      </c>
      <c r="AJ796">
        <v>118201</v>
      </c>
      <c r="AM796" t="s">
        <v>862</v>
      </c>
      <c r="AN796" t="s">
        <v>863</v>
      </c>
      <c r="AO796" t="s">
        <v>917</v>
      </c>
      <c r="AP796" t="s">
        <v>918</v>
      </c>
      <c r="AQ796" t="s">
        <v>71</v>
      </c>
      <c r="AR796">
        <v>0.42302506681881319</v>
      </c>
      <c r="AS796">
        <v>-16.059437693760469</v>
      </c>
      <c r="AT796">
        <v>4.8749715574302181E-2</v>
      </c>
      <c r="AU796">
        <v>0.13972798088224919</v>
      </c>
      <c r="AV796">
        <v>0.19614930002801251</v>
      </c>
      <c r="AW796" t="s">
        <v>57</v>
      </c>
      <c r="AX796">
        <v>0</v>
      </c>
      <c r="AY796">
        <v>0.71235523584480942</v>
      </c>
      <c r="AZ796">
        <v>136.61726618705029</v>
      </c>
      <c r="BA796">
        <v>1694.6935251798559</v>
      </c>
      <c r="BB796">
        <v>291.66187050359707</v>
      </c>
      <c r="BC796" t="s">
        <v>3689</v>
      </c>
      <c r="BD796" t="s">
        <v>2173</v>
      </c>
      <c r="BE796" t="s">
        <v>2174</v>
      </c>
      <c r="BF796" t="s">
        <v>2185</v>
      </c>
      <c r="BG796">
        <v>1</v>
      </c>
      <c r="BH796">
        <v>0.22301648691929329</v>
      </c>
      <c r="BI796">
        <v>87.139048393811038</v>
      </c>
      <c r="BJ796">
        <v>0.62668172885054574</v>
      </c>
      <c r="BK796">
        <v>35.608006082471782</v>
      </c>
      <c r="BL796">
        <v>0.30459822968143158</v>
      </c>
      <c r="BM796">
        <v>16.961008456772952</v>
      </c>
      <c r="BN796" t="s">
        <v>49</v>
      </c>
      <c r="BO796" t="s">
        <v>49</v>
      </c>
      <c r="BP796" t="s">
        <v>49</v>
      </c>
      <c r="BQ796" t="s">
        <v>3728</v>
      </c>
      <c r="BR796" t="s">
        <v>2165</v>
      </c>
      <c r="BS796">
        <v>18.39863713798978</v>
      </c>
      <c r="BT796">
        <v>0.1688870257366952</v>
      </c>
      <c r="BU796">
        <v>4.3125772956131847</v>
      </c>
      <c r="BV796" t="s">
        <v>49</v>
      </c>
      <c r="BW796" t="s">
        <v>2180</v>
      </c>
      <c r="BX796" t="s">
        <v>2166</v>
      </c>
      <c r="BY796">
        <v>622.49931734339953</v>
      </c>
      <c r="BZ796">
        <v>-8.7117757532039573E-3</v>
      </c>
      <c r="CA796">
        <v>-0.1209894523147535</v>
      </c>
      <c r="CB796">
        <v>-2.3074365696923279E-2</v>
      </c>
      <c r="CC796">
        <v>0.20000857989951981</v>
      </c>
      <c r="CD796" t="s">
        <v>3687</v>
      </c>
      <c r="CE796">
        <v>0.1907138618736402</v>
      </c>
      <c r="CF796">
        <v>13.352487309077169</v>
      </c>
      <c r="CG796">
        <v>6.3750248198280968</v>
      </c>
      <c r="CH796">
        <v>101.7989778534923</v>
      </c>
      <c r="CI796">
        <v>1072.1942078364571</v>
      </c>
    </row>
    <row r="797" spans="1:87">
      <c r="A797">
        <v>748</v>
      </c>
      <c r="B797">
        <v>839</v>
      </c>
      <c r="C797">
        <v>848</v>
      </c>
      <c r="D797">
        <v>853</v>
      </c>
      <c r="E797">
        <v>881</v>
      </c>
      <c r="F797" t="s">
        <v>1035</v>
      </c>
      <c r="H797">
        <v>1997</v>
      </c>
      <c r="J797">
        <v>2002</v>
      </c>
      <c r="L797">
        <v>690513446</v>
      </c>
      <c r="M797">
        <v>47883</v>
      </c>
      <c r="N797">
        <v>8171665383</v>
      </c>
      <c r="O797" t="s">
        <v>2200</v>
      </c>
      <c r="P797" t="s">
        <v>1036</v>
      </c>
      <c r="Q797" t="s">
        <v>2613</v>
      </c>
      <c r="S797" t="s">
        <v>2006</v>
      </c>
      <c r="U797">
        <v>500</v>
      </c>
      <c r="V797" t="s">
        <v>113</v>
      </c>
      <c r="W797">
        <v>2023</v>
      </c>
      <c r="X797">
        <v>1031021.98957</v>
      </c>
      <c r="Y797">
        <v>132176.81611000001</v>
      </c>
      <c r="Z797">
        <v>138365.45629</v>
      </c>
      <c r="AA797">
        <v>114385.27258</v>
      </c>
      <c r="AB797">
        <v>29800</v>
      </c>
      <c r="AC797">
        <v>607639.69999999995</v>
      </c>
      <c r="AD797">
        <v>662</v>
      </c>
      <c r="AE797">
        <v>77877</v>
      </c>
      <c r="AF797">
        <v>583413.28301000001</v>
      </c>
      <c r="AG797">
        <v>292600.84035999997</v>
      </c>
      <c r="AH797">
        <v>290812.44264999998</v>
      </c>
      <c r="AI797">
        <v>388058.22782999999</v>
      </c>
      <c r="AJ797">
        <v>195355.05518</v>
      </c>
      <c r="AM797" t="s">
        <v>0</v>
      </c>
      <c r="AN797" t="s">
        <v>75</v>
      </c>
      <c r="AO797" t="s">
        <v>166</v>
      </c>
      <c r="AP797" t="s">
        <v>167</v>
      </c>
      <c r="AQ797" t="s">
        <v>71</v>
      </c>
      <c r="AR797">
        <v>0.58935668312314393</v>
      </c>
      <c r="AS797">
        <v>11.581556947572951</v>
      </c>
      <c r="AT797">
        <v>0.1109435819382531</v>
      </c>
      <c r="AU797">
        <v>0.19606216709680119</v>
      </c>
      <c r="AV797">
        <v>0.29476316793909019</v>
      </c>
      <c r="AW797" t="s">
        <v>47</v>
      </c>
      <c r="AX797">
        <v>1</v>
      </c>
      <c r="AY797">
        <v>0.66515151288276109</v>
      </c>
      <c r="AZ797">
        <v>117.63897280966771</v>
      </c>
      <c r="BA797">
        <v>1557.435029561934</v>
      </c>
      <c r="BB797">
        <v>441.99522712990938</v>
      </c>
      <c r="BC797" t="s">
        <v>3686</v>
      </c>
      <c r="BD797" t="s">
        <v>2175</v>
      </c>
      <c r="BE797" t="s">
        <v>2176</v>
      </c>
      <c r="BF797" t="s">
        <v>2184</v>
      </c>
      <c r="BG797">
        <v>0</v>
      </c>
      <c r="BH797">
        <v>-2.387459392659419E-2</v>
      </c>
      <c r="BI797">
        <v>63.931666847395761</v>
      </c>
      <c r="BJ797">
        <v>0.49427948944222949</v>
      </c>
      <c r="BK797">
        <v>18.7910629328955</v>
      </c>
      <c r="BL797">
        <v>0.17219599027311719</v>
      </c>
      <c r="BM797">
        <v>13.15290643867659</v>
      </c>
      <c r="BN797" t="s">
        <v>49</v>
      </c>
      <c r="BO797" t="s">
        <v>48</v>
      </c>
      <c r="BP797" t="s">
        <v>48</v>
      </c>
      <c r="BQ797" t="s">
        <v>3728</v>
      </c>
      <c r="BR797" t="s">
        <v>2165</v>
      </c>
      <c r="BS797">
        <v>9.0609555189456348</v>
      </c>
      <c r="BT797">
        <v>8.673676487750992E-2</v>
      </c>
      <c r="BU797">
        <v>2.1921001878836721</v>
      </c>
      <c r="BV797" t="s">
        <v>48</v>
      </c>
      <c r="BW797" t="s">
        <v>2180</v>
      </c>
      <c r="BX797" t="s">
        <v>2166</v>
      </c>
      <c r="BY797">
        <v>521.2999389523784</v>
      </c>
      <c r="BZ797">
        <v>8.8869420320733181E-2</v>
      </c>
      <c r="CA797">
        <v>0.24979251782445919</v>
      </c>
      <c r="CB797">
        <v>0.14065509899788961</v>
      </c>
      <c r="CC797">
        <v>0.61323127704973812</v>
      </c>
      <c r="CD797" t="s">
        <v>3686</v>
      </c>
      <c r="CE797">
        <v>0.56308771865110252</v>
      </c>
      <c r="CF797">
        <v>13.351781601719329</v>
      </c>
      <c r="CG797">
        <v>6.4085287910594984</v>
      </c>
      <c r="CH797">
        <v>101.65403624382211</v>
      </c>
      <c r="CI797">
        <v>1036.1350906095549</v>
      </c>
    </row>
    <row r="798" spans="1:87">
      <c r="A798">
        <v>884</v>
      </c>
      <c r="B798">
        <v>719</v>
      </c>
      <c r="C798">
        <v>659</v>
      </c>
      <c r="D798">
        <v>957</v>
      </c>
      <c r="E798">
        <v>882</v>
      </c>
      <c r="F798" t="s">
        <v>1172</v>
      </c>
      <c r="J798">
        <v>2001</v>
      </c>
      <c r="L798">
        <v>630161920</v>
      </c>
      <c r="M798">
        <v>49439</v>
      </c>
      <c r="N798">
        <v>7810016806</v>
      </c>
      <c r="O798" t="s">
        <v>2200</v>
      </c>
      <c r="P798" t="s">
        <v>1111</v>
      </c>
      <c r="Q798" t="s">
        <v>2404</v>
      </c>
      <c r="S798" t="s">
        <v>2000</v>
      </c>
      <c r="U798">
        <v>500</v>
      </c>
      <c r="V798" t="s">
        <v>113</v>
      </c>
      <c r="W798">
        <v>2023</v>
      </c>
      <c r="X798">
        <v>892995</v>
      </c>
      <c r="Y798">
        <v>46539</v>
      </c>
      <c r="Z798">
        <v>47624</v>
      </c>
      <c r="AA798">
        <v>43239</v>
      </c>
      <c r="AB798">
        <v>27295</v>
      </c>
      <c r="AC798">
        <v>559054</v>
      </c>
      <c r="AD798">
        <v>514</v>
      </c>
      <c r="AE798">
        <v>75975</v>
      </c>
      <c r="AF798">
        <v>517576</v>
      </c>
      <c r="AG798">
        <v>342708</v>
      </c>
      <c r="AH798">
        <v>174868</v>
      </c>
      <c r="AI798">
        <v>384110</v>
      </c>
      <c r="AJ798">
        <v>133466</v>
      </c>
      <c r="AM798" t="s">
        <v>0</v>
      </c>
      <c r="AN798" t="s">
        <v>75</v>
      </c>
      <c r="AO798" t="s">
        <v>238</v>
      </c>
      <c r="AP798" t="s">
        <v>239</v>
      </c>
      <c r="AQ798" t="s">
        <v>64</v>
      </c>
      <c r="AR798">
        <v>0.62604381883437199</v>
      </c>
      <c r="AS798">
        <v>-15.954519187511879</v>
      </c>
      <c r="AT798">
        <v>4.8420203920514673E-2</v>
      </c>
      <c r="AU798">
        <v>8.3541354313182992E-2</v>
      </c>
      <c r="AV798">
        <v>0.1125693160813309</v>
      </c>
      <c r="AW798" t="s">
        <v>47</v>
      </c>
      <c r="AX798">
        <v>1</v>
      </c>
      <c r="AY798">
        <v>0.74213255637819375</v>
      </c>
      <c r="AZ798">
        <v>147.81128404669261</v>
      </c>
      <c r="BA798">
        <v>1737.344357976654</v>
      </c>
      <c r="BB798">
        <v>666.74708171206225</v>
      </c>
      <c r="BC798" t="s">
        <v>3686</v>
      </c>
      <c r="BD798" t="s">
        <v>2175</v>
      </c>
      <c r="BE798" t="s">
        <v>2176</v>
      </c>
      <c r="BF798" t="s">
        <v>2185</v>
      </c>
      <c r="BG798">
        <v>1</v>
      </c>
      <c r="BH798">
        <v>0.1036725235854582</v>
      </c>
      <c r="BI798">
        <v>42.072003703756742</v>
      </c>
      <c r="BJ798">
        <v>0.35116381143377851</v>
      </c>
      <c r="BK798">
        <v>2.9507273215628551</v>
      </c>
      <c r="BL798">
        <v>2.908031226466434E-2</v>
      </c>
      <c r="BM798">
        <v>9.1759868891339025</v>
      </c>
      <c r="BN798" t="s">
        <v>49</v>
      </c>
      <c r="BO798" t="s">
        <v>49</v>
      </c>
      <c r="BP798" t="s">
        <v>49</v>
      </c>
      <c r="BQ798" t="s">
        <v>3728</v>
      </c>
      <c r="BR798" t="s">
        <v>2165</v>
      </c>
      <c r="BS798">
        <v>4.048582995951417</v>
      </c>
      <c r="BT798">
        <v>3.968774826724264E-2</v>
      </c>
      <c r="BU798">
        <v>0.99713226829096779</v>
      </c>
      <c r="BV798" t="s">
        <v>49</v>
      </c>
      <c r="BW798" t="s">
        <v>2181</v>
      </c>
      <c r="BX798" t="s">
        <v>2166</v>
      </c>
      <c r="BY798">
        <v>464.97391263252422</v>
      </c>
      <c r="BZ798">
        <v>3.9972890028016822E-2</v>
      </c>
      <c r="CA798">
        <v>9.3864879404644497E-2</v>
      </c>
      <c r="CB798">
        <v>6.3648362115481555E-2</v>
      </c>
      <c r="CC798">
        <v>0.52237129524891379</v>
      </c>
      <c r="CD798" t="s">
        <v>3686</v>
      </c>
      <c r="CE798">
        <v>0.67808495061393759</v>
      </c>
      <c r="CF798">
        <v>13.351172449305039</v>
      </c>
      <c r="CG798">
        <v>6.2025355171879228</v>
      </c>
      <c r="CH798">
        <v>113.2307692307692</v>
      </c>
      <c r="CI798">
        <v>1272.3704453441301</v>
      </c>
    </row>
    <row r="799" spans="1:87">
      <c r="A799">
        <v>1340</v>
      </c>
      <c r="B799">
        <v>1395</v>
      </c>
      <c r="C799">
        <v>1011</v>
      </c>
      <c r="D799">
        <v>863</v>
      </c>
      <c r="E799">
        <v>883</v>
      </c>
      <c r="F799" t="s">
        <v>1560</v>
      </c>
      <c r="J799">
        <v>2008</v>
      </c>
      <c r="L799">
        <v>141301063</v>
      </c>
      <c r="M799">
        <v>297470</v>
      </c>
      <c r="N799">
        <v>5250009298</v>
      </c>
      <c r="O799" t="s">
        <v>2198</v>
      </c>
      <c r="P799" t="s">
        <v>843</v>
      </c>
      <c r="Q799" t="s">
        <v>2088</v>
      </c>
      <c r="S799" t="s">
        <v>2000</v>
      </c>
      <c r="U799">
        <v>340</v>
      </c>
      <c r="V799" t="s">
        <v>113</v>
      </c>
      <c r="W799">
        <v>2023</v>
      </c>
      <c r="X799">
        <v>596186.17154999997</v>
      </c>
      <c r="Y799">
        <v>51784.802680000001</v>
      </c>
      <c r="Z799">
        <v>32702.620129999999</v>
      </c>
      <c r="AA799">
        <v>26479.564129999999</v>
      </c>
      <c r="AB799">
        <v>41931.240840000013</v>
      </c>
      <c r="AC799">
        <v>16526</v>
      </c>
      <c r="AD799">
        <v>1535</v>
      </c>
      <c r="AE799">
        <v>256401.63052999999</v>
      </c>
      <c r="AF799">
        <v>1988019.1821600001</v>
      </c>
      <c r="AG799">
        <v>596528.73321000009</v>
      </c>
      <c r="AH799">
        <v>1391490.4489500001</v>
      </c>
      <c r="AI799">
        <v>598532.10552999994</v>
      </c>
      <c r="AJ799">
        <v>1389487.07663</v>
      </c>
      <c r="AM799" t="s">
        <v>52</v>
      </c>
      <c r="AN799" t="s">
        <v>53</v>
      </c>
      <c r="AO799" t="s">
        <v>844</v>
      </c>
      <c r="AP799" t="s">
        <v>845</v>
      </c>
      <c r="AQ799" t="s">
        <v>56</v>
      </c>
      <c r="AR799">
        <v>2.771952921523612E-2</v>
      </c>
      <c r="AS799">
        <v>6.0311846405775924</v>
      </c>
      <c r="AT799">
        <v>4.4414925057984597E-2</v>
      </c>
      <c r="AU799">
        <v>1.331957174640021E-2</v>
      </c>
      <c r="AV799">
        <v>4.4240841694786537E-2</v>
      </c>
      <c r="AW799" t="s">
        <v>57</v>
      </c>
      <c r="AX799">
        <v>0</v>
      </c>
      <c r="AY799">
        <v>0.30106958267861861</v>
      </c>
      <c r="AZ799">
        <v>167.0368928534202</v>
      </c>
      <c r="BA799">
        <v>388.39490003257328</v>
      </c>
      <c r="BB799">
        <v>388.61806723778511</v>
      </c>
      <c r="BC799" t="s">
        <v>3685</v>
      </c>
      <c r="BD799" t="s">
        <v>2173</v>
      </c>
      <c r="BE799" t="s">
        <v>2174</v>
      </c>
      <c r="BF799" t="s">
        <v>2184</v>
      </c>
      <c r="BG799">
        <v>0</v>
      </c>
      <c r="BH799">
        <v>-8.422591709456495E-2</v>
      </c>
      <c r="BI799">
        <v>16.482130295700621</v>
      </c>
      <c r="BJ799">
        <v>0.15256768723278211</v>
      </c>
      <c r="BK799">
        <v>-15.59265920601403</v>
      </c>
      <c r="BL799">
        <v>-0.169515811936332</v>
      </c>
      <c r="BM799">
        <v>3.8878661954749871</v>
      </c>
      <c r="BN799" t="s">
        <v>48</v>
      </c>
      <c r="BO799" t="s">
        <v>49</v>
      </c>
      <c r="BP799" t="s">
        <v>48</v>
      </c>
      <c r="BQ799" t="s">
        <v>3731</v>
      </c>
      <c r="BR799" t="s">
        <v>2168</v>
      </c>
      <c r="BS799">
        <v>12.56966852449399</v>
      </c>
      <c r="BT799">
        <v>0.1184021197575493</v>
      </c>
      <c r="BU799">
        <v>3.004298042550912</v>
      </c>
      <c r="BV799" t="s">
        <v>48</v>
      </c>
      <c r="BW799" t="s">
        <v>2180</v>
      </c>
      <c r="BX799" t="s">
        <v>2166</v>
      </c>
      <c r="BY799">
        <v>13.045607894116189</v>
      </c>
      <c r="BZ799">
        <v>6.8097195468129326E-2</v>
      </c>
      <c r="CA799">
        <v>5.9916481211306737E-2</v>
      </c>
      <c r="CB799">
        <v>2.689876122871953E-2</v>
      </c>
      <c r="CC799">
        <v>0.11194544630980111</v>
      </c>
      <c r="CD799" t="s">
        <v>3687</v>
      </c>
      <c r="CE799">
        <v>0.44893759922008758</v>
      </c>
      <c r="CF799">
        <v>13.145740578410351</v>
      </c>
      <c r="CG799">
        <v>7.217883540263748</v>
      </c>
      <c r="CH799">
        <v>108.69963578762101</v>
      </c>
      <c r="CI799">
        <v>375.34929213845709</v>
      </c>
    </row>
    <row r="800" spans="1:87">
      <c r="A800">
        <v>1023</v>
      </c>
      <c r="B800">
        <v>946</v>
      </c>
      <c r="C800">
        <v>893</v>
      </c>
      <c r="D800">
        <v>908</v>
      </c>
      <c r="E800">
        <v>885</v>
      </c>
      <c r="F800" t="s">
        <v>1291</v>
      </c>
      <c r="I800">
        <v>1992</v>
      </c>
      <c r="J800">
        <v>2001</v>
      </c>
      <c r="L800">
        <v>270117632</v>
      </c>
      <c r="M800">
        <v>56882</v>
      </c>
      <c r="N800">
        <v>6340135676</v>
      </c>
      <c r="O800" t="s">
        <v>2200</v>
      </c>
      <c r="P800" t="s">
        <v>86</v>
      </c>
      <c r="Q800" t="s">
        <v>1990</v>
      </c>
      <c r="S800" t="s">
        <v>1991</v>
      </c>
      <c r="U800">
        <v>500</v>
      </c>
      <c r="V800" t="s">
        <v>113</v>
      </c>
      <c r="W800">
        <v>2023</v>
      </c>
      <c r="X800">
        <v>772887.65908000001</v>
      </c>
      <c r="Y800">
        <v>28214.960279999999</v>
      </c>
      <c r="Z800">
        <v>28373.694439999999</v>
      </c>
      <c r="AA800">
        <v>22589.833439999999</v>
      </c>
      <c r="AB800">
        <v>3711.7033099999999</v>
      </c>
      <c r="AC800">
        <v>0</v>
      </c>
      <c r="AD800">
        <v>490</v>
      </c>
      <c r="AE800">
        <v>69039.00860999999</v>
      </c>
      <c r="AF800">
        <v>277863.35592</v>
      </c>
      <c r="AG800">
        <v>21766.931659999998</v>
      </c>
      <c r="AH800">
        <v>256096.42426</v>
      </c>
      <c r="AI800">
        <v>98088.57723000001</v>
      </c>
      <c r="AJ800">
        <v>179774.77869000001</v>
      </c>
      <c r="AM800" t="s">
        <v>42</v>
      </c>
      <c r="AN800" t="s">
        <v>43</v>
      </c>
      <c r="AO800" t="s">
        <v>87</v>
      </c>
      <c r="AP800" t="s">
        <v>88</v>
      </c>
      <c r="AQ800" t="s">
        <v>46</v>
      </c>
      <c r="AR800">
        <v>0</v>
      </c>
      <c r="AS800">
        <v>-7.8635348732969286</v>
      </c>
      <c r="AT800">
        <v>2.9227835604063869E-2</v>
      </c>
      <c r="AU800">
        <v>8.1298353880473073E-2</v>
      </c>
      <c r="AV800">
        <v>0.23030034768504101</v>
      </c>
      <c r="AW800" t="s">
        <v>47</v>
      </c>
      <c r="AX800">
        <v>1</v>
      </c>
      <c r="AY800">
        <v>0.35301012220640138</v>
      </c>
      <c r="AZ800">
        <v>140.89593593877549</v>
      </c>
      <c r="BA800">
        <v>1577.3217532244901</v>
      </c>
      <c r="BB800">
        <v>44.42230951020408</v>
      </c>
      <c r="BC800" t="s">
        <v>3685</v>
      </c>
      <c r="BD800" t="s">
        <v>2173</v>
      </c>
      <c r="BE800" t="s">
        <v>2174</v>
      </c>
      <c r="BF800" t="s">
        <v>2184</v>
      </c>
      <c r="BG800">
        <v>0</v>
      </c>
      <c r="BH800">
        <v>-1.00070544147549E-3</v>
      </c>
      <c r="BI800">
        <v>23.35452728717852</v>
      </c>
      <c r="BJ800">
        <v>0.2098923590877888</v>
      </c>
      <c r="BK800">
        <v>-10.612661386102509</v>
      </c>
      <c r="BL800">
        <v>-0.1121911400813236</v>
      </c>
      <c r="BM800">
        <v>5.3874201701840319</v>
      </c>
      <c r="BN800" t="s">
        <v>49</v>
      </c>
      <c r="BO800" t="s">
        <v>49</v>
      </c>
      <c r="BP800" t="s">
        <v>49</v>
      </c>
      <c r="BQ800" t="s">
        <v>3731</v>
      </c>
      <c r="BR800" t="s">
        <v>2168</v>
      </c>
      <c r="BS800">
        <v>-10.091743119266059</v>
      </c>
      <c r="BT800">
        <v>-0.10638040355857201</v>
      </c>
      <c r="BU800">
        <v>-2.6244565576122199</v>
      </c>
      <c r="BV800" t="s">
        <v>49</v>
      </c>
      <c r="BW800" t="s">
        <v>2182</v>
      </c>
      <c r="BX800" t="s">
        <v>2167</v>
      </c>
      <c r="BY800">
        <v>427.67404680247159</v>
      </c>
      <c r="BZ800">
        <v>1.538883870288146E-2</v>
      </c>
      <c r="CA800">
        <v>0.1217793270688087</v>
      </c>
      <c r="CB800">
        <v>3.9436066700204907E-2</v>
      </c>
      <c r="CC800">
        <v>1.00070544147549E-3</v>
      </c>
      <c r="CD800" t="s">
        <v>3685</v>
      </c>
      <c r="CE800">
        <v>0.32383219426005228</v>
      </c>
      <c r="CF800">
        <v>13.34799662684645</v>
      </c>
      <c r="CG800">
        <v>6.300785794663244</v>
      </c>
      <c r="CH800">
        <v>99.525458220183481</v>
      </c>
      <c r="CI800">
        <v>1149.647706422018</v>
      </c>
    </row>
    <row r="801" spans="1:87">
      <c r="A801">
        <v>913</v>
      </c>
      <c r="B801">
        <v>838</v>
      </c>
      <c r="C801">
        <v>864</v>
      </c>
      <c r="D801">
        <v>924</v>
      </c>
      <c r="E801">
        <v>886</v>
      </c>
      <c r="F801" t="s">
        <v>1196</v>
      </c>
      <c r="J801">
        <v>1994</v>
      </c>
      <c r="L801" t="s">
        <v>3299</v>
      </c>
      <c r="M801">
        <v>16602</v>
      </c>
      <c r="N801">
        <v>5490022619</v>
      </c>
      <c r="O801" t="s">
        <v>2200</v>
      </c>
      <c r="P801" t="s">
        <v>975</v>
      </c>
      <c r="Q801" t="s">
        <v>2311</v>
      </c>
      <c r="S801" t="s">
        <v>2000</v>
      </c>
      <c r="U801">
        <v>500</v>
      </c>
      <c r="V801" t="s">
        <v>113</v>
      </c>
      <c r="W801">
        <v>2023</v>
      </c>
      <c r="X801">
        <v>859095</v>
      </c>
      <c r="Y801">
        <v>45666</v>
      </c>
      <c r="Z801">
        <v>41961</v>
      </c>
      <c r="AA801">
        <v>33692</v>
      </c>
      <c r="AB801">
        <v>48229</v>
      </c>
      <c r="AC801">
        <v>543984</v>
      </c>
      <c r="AD801">
        <v>977</v>
      </c>
      <c r="AE801">
        <v>114796</v>
      </c>
      <c r="AF801">
        <v>585871</v>
      </c>
      <c r="AG801">
        <v>399384</v>
      </c>
      <c r="AH801">
        <v>186487</v>
      </c>
      <c r="AI801">
        <v>328529</v>
      </c>
      <c r="AJ801">
        <v>257342</v>
      </c>
      <c r="AM801" t="s">
        <v>0</v>
      </c>
      <c r="AN801" t="s">
        <v>75</v>
      </c>
      <c r="AO801" t="s">
        <v>238</v>
      </c>
      <c r="AP801" t="s">
        <v>239</v>
      </c>
      <c r="AQ801" t="s">
        <v>64</v>
      </c>
      <c r="AR801">
        <v>0.63320587362282399</v>
      </c>
      <c r="AS801">
        <v>-7.0698100063605214</v>
      </c>
      <c r="AT801">
        <v>3.9218014305751982E-2</v>
      </c>
      <c r="AU801">
        <v>5.7507540055746063E-2</v>
      </c>
      <c r="AV801">
        <v>0.1025541124223432</v>
      </c>
      <c r="AW801" t="s">
        <v>47</v>
      </c>
      <c r="AX801">
        <v>1</v>
      </c>
      <c r="AY801">
        <v>0.56075313507581015</v>
      </c>
      <c r="AZ801">
        <v>117.4984646878199</v>
      </c>
      <c r="BA801">
        <v>879.31934493346978</v>
      </c>
      <c r="BB801">
        <v>408.78607983623328</v>
      </c>
      <c r="BC801" t="s">
        <v>3686</v>
      </c>
      <c r="BD801" t="s">
        <v>2175</v>
      </c>
      <c r="BE801" t="s">
        <v>2176</v>
      </c>
      <c r="BF801" t="s">
        <v>2185</v>
      </c>
      <c r="BG801">
        <v>1</v>
      </c>
      <c r="BH801">
        <v>2.0115895402701759E-2</v>
      </c>
      <c r="BI801">
        <v>37.277946715201331</v>
      </c>
      <c r="BJ801">
        <v>0.31683749272829331</v>
      </c>
      <c r="BK801">
        <v>-0.5232270179700419</v>
      </c>
      <c r="BL801">
        <v>-5.2460064408190732E-3</v>
      </c>
      <c r="BM801">
        <v>8.2430930354900909</v>
      </c>
      <c r="BN801" t="s">
        <v>49</v>
      </c>
      <c r="BO801" t="s">
        <v>49</v>
      </c>
      <c r="BP801" t="s">
        <v>49</v>
      </c>
      <c r="BQ801" t="s">
        <v>3731</v>
      </c>
      <c r="BR801" t="s">
        <v>2168</v>
      </c>
      <c r="BS801">
        <v>-4.0275049115913557</v>
      </c>
      <c r="BT801">
        <v>-4.1108545067685583E-2</v>
      </c>
      <c r="BU801">
        <v>-1.0224506949188861</v>
      </c>
      <c r="BV801" t="s">
        <v>48</v>
      </c>
      <c r="BW801" t="s">
        <v>2182</v>
      </c>
      <c r="BX801" t="s">
        <v>2167</v>
      </c>
      <c r="BY801">
        <v>264.57769463877429</v>
      </c>
      <c r="BZ801">
        <v>5.6509435017505397E-2</v>
      </c>
      <c r="CA801">
        <v>0.1073588342440801</v>
      </c>
      <c r="CB801">
        <v>6.7557396277886247E-2</v>
      </c>
      <c r="CC801">
        <v>0.61308997822012223</v>
      </c>
      <c r="CD801" t="s">
        <v>3686</v>
      </c>
      <c r="CE801">
        <v>0.62926723034542831</v>
      </c>
      <c r="CF801">
        <v>13.346797295836691</v>
      </c>
      <c r="CG801">
        <v>6.9255951971104679</v>
      </c>
      <c r="CH801">
        <v>74.234774066797641</v>
      </c>
      <c r="CI801">
        <v>614.74165029469543</v>
      </c>
    </row>
    <row r="802" spans="1:87">
      <c r="A802">
        <v>888</v>
      </c>
      <c r="B802">
        <v>807</v>
      </c>
      <c r="C802">
        <v>786</v>
      </c>
      <c r="D802">
        <v>799</v>
      </c>
      <c r="E802">
        <v>888</v>
      </c>
      <c r="F802" t="s">
        <v>1176</v>
      </c>
      <c r="J802">
        <v>1992</v>
      </c>
      <c r="L802">
        <v>850023098</v>
      </c>
      <c r="M802">
        <v>31056</v>
      </c>
      <c r="N802">
        <v>8730224609</v>
      </c>
      <c r="O802" t="s">
        <v>2419</v>
      </c>
      <c r="P802" t="s">
        <v>274</v>
      </c>
      <c r="Q802" t="s">
        <v>2032</v>
      </c>
      <c r="S802" t="s">
        <v>2010</v>
      </c>
      <c r="U802">
        <v>400</v>
      </c>
      <c r="V802" t="s">
        <v>113</v>
      </c>
      <c r="W802">
        <v>2023</v>
      </c>
      <c r="X802">
        <v>888065.24503999995</v>
      </c>
      <c r="Y802">
        <v>27711.58697</v>
      </c>
      <c r="Z802">
        <v>23916.570749999999</v>
      </c>
      <c r="AA802">
        <v>23916.570749999999</v>
      </c>
      <c r="AB802">
        <v>4708.3820500000002</v>
      </c>
      <c r="AC802">
        <v>2940</v>
      </c>
      <c r="AD802">
        <v>420</v>
      </c>
      <c r="AE802">
        <v>56081.184139999998</v>
      </c>
      <c r="AF802">
        <v>230581.08501000001</v>
      </c>
      <c r="AG802">
        <v>50185.745909999998</v>
      </c>
      <c r="AH802">
        <v>180395.33910000001</v>
      </c>
      <c r="AI802">
        <v>84916.570749999999</v>
      </c>
      <c r="AJ802">
        <v>145664.51426</v>
      </c>
      <c r="AM802" t="s">
        <v>42</v>
      </c>
      <c r="AN802" t="s">
        <v>43</v>
      </c>
      <c r="AO802" t="s">
        <v>87</v>
      </c>
      <c r="AP802" t="s">
        <v>88</v>
      </c>
      <c r="AQ802" t="s">
        <v>46</v>
      </c>
      <c r="AR802">
        <v>3.3105675696919971E-3</v>
      </c>
      <c r="AS802">
        <v>-7.9835560976136746</v>
      </c>
      <c r="AT802">
        <v>2.6931096429657891E-2</v>
      </c>
      <c r="AU802">
        <v>0.1037230384658949</v>
      </c>
      <c r="AV802">
        <v>0.28164786376515327</v>
      </c>
      <c r="AW802" t="s">
        <v>57</v>
      </c>
      <c r="AX802">
        <v>0</v>
      </c>
      <c r="AY802">
        <v>0.36827205816260811</v>
      </c>
      <c r="AZ802">
        <v>133.52662890476191</v>
      </c>
      <c r="BA802">
        <v>2114.4410596190469</v>
      </c>
      <c r="BB802">
        <v>119.4898712142857</v>
      </c>
      <c r="BC802" t="s">
        <v>3685</v>
      </c>
      <c r="BD802" t="s">
        <v>2173</v>
      </c>
      <c r="BE802" t="s">
        <v>2174</v>
      </c>
      <c r="BF802" t="s">
        <v>2184</v>
      </c>
      <c r="BG802">
        <v>0</v>
      </c>
      <c r="BH802">
        <v>-1.779235554228639E-3</v>
      </c>
      <c r="BI802">
        <v>42.00682558749407</v>
      </c>
      <c r="BJ802">
        <v>0.35070493797552688</v>
      </c>
      <c r="BK802">
        <v>2.9034968025319401</v>
      </c>
      <c r="BL802">
        <v>2.8621438806414549E-2</v>
      </c>
      <c r="BM802">
        <v>9.1634631168355352</v>
      </c>
      <c r="BN802" t="s">
        <v>48</v>
      </c>
      <c r="BO802" t="s">
        <v>49</v>
      </c>
      <c r="BP802" t="s">
        <v>48</v>
      </c>
      <c r="BQ802" t="s">
        <v>3728</v>
      </c>
      <c r="BR802" t="s">
        <v>2165</v>
      </c>
      <c r="BS802">
        <v>18.980169971671391</v>
      </c>
      <c r="BT802">
        <v>0.1737866543441173</v>
      </c>
      <c r="BU802">
        <v>4.4404288046993026</v>
      </c>
      <c r="BV802" t="s">
        <v>48</v>
      </c>
      <c r="BW802" t="s">
        <v>2180</v>
      </c>
      <c r="BX802" t="s">
        <v>2166</v>
      </c>
      <c r="BY802">
        <v>342.86032307513801</v>
      </c>
      <c r="BZ802">
        <v>1.6014570620818461E-2</v>
      </c>
      <c r="CA802">
        <v>0.19136333237794981</v>
      </c>
      <c r="CB802">
        <v>5.6858503795298027E-2</v>
      </c>
      <c r="CC802">
        <v>5.0898031239206354E-3</v>
      </c>
      <c r="CD802" t="s">
        <v>3685</v>
      </c>
      <c r="CE802">
        <v>0.29712329467068621</v>
      </c>
      <c r="CF802">
        <v>13.34609555544383</v>
      </c>
      <c r="CG802">
        <v>5.8664680569332974</v>
      </c>
      <c r="CH802">
        <v>95.170294249291786</v>
      </c>
      <c r="CI802">
        <v>1771.5807365439091</v>
      </c>
    </row>
    <row r="803" spans="1:87">
      <c r="A803">
        <v>912</v>
      </c>
      <c r="B803">
        <v>1361</v>
      </c>
      <c r="D803">
        <v>1043</v>
      </c>
      <c r="E803">
        <v>889</v>
      </c>
      <c r="F803" t="s">
        <v>1195</v>
      </c>
      <c r="J803">
        <v>2001</v>
      </c>
      <c r="L803" t="s">
        <v>2883</v>
      </c>
      <c r="M803">
        <v>903973</v>
      </c>
      <c r="N803">
        <v>8211641473</v>
      </c>
      <c r="O803" t="s">
        <v>2223</v>
      </c>
      <c r="P803" t="s">
        <v>98</v>
      </c>
      <c r="Q803" t="s">
        <v>1995</v>
      </c>
      <c r="S803" t="s">
        <v>1986</v>
      </c>
      <c r="U803">
        <v>400</v>
      </c>
      <c r="V803" t="s">
        <v>113</v>
      </c>
      <c r="W803">
        <v>2023</v>
      </c>
      <c r="X803">
        <v>859948.04011000006</v>
      </c>
      <c r="Y803">
        <v>30975.45937</v>
      </c>
      <c r="Z803">
        <v>31712.261709999999</v>
      </c>
      <c r="AA803">
        <v>31605.025710000002</v>
      </c>
      <c r="AB803">
        <v>3821.6820899999998</v>
      </c>
      <c r="AC803">
        <v>4564</v>
      </c>
      <c r="AD803">
        <v>232</v>
      </c>
      <c r="AE803">
        <v>33252.941659999997</v>
      </c>
      <c r="AF803">
        <v>226008.98908</v>
      </c>
      <c r="AG803">
        <v>29888.442849999999</v>
      </c>
      <c r="AH803">
        <v>196120.54623000001</v>
      </c>
      <c r="AI803">
        <v>114512.93728</v>
      </c>
      <c r="AJ803">
        <v>111496.0518</v>
      </c>
      <c r="AM803" t="s">
        <v>42</v>
      </c>
      <c r="AN803" t="s">
        <v>43</v>
      </c>
      <c r="AO803" t="s">
        <v>99</v>
      </c>
      <c r="AP803" t="s">
        <v>100</v>
      </c>
      <c r="AQ803" t="s">
        <v>46</v>
      </c>
      <c r="AR803">
        <v>5.3072974030107644E-3</v>
      </c>
      <c r="AS803">
        <v>48.679115715719881</v>
      </c>
      <c r="AT803">
        <v>3.675225041033555E-2</v>
      </c>
      <c r="AU803">
        <v>0.13983968442429001</v>
      </c>
      <c r="AV803">
        <v>0.27599524089336153</v>
      </c>
      <c r="AW803" t="s">
        <v>57</v>
      </c>
      <c r="AX803">
        <v>0</v>
      </c>
      <c r="AY803">
        <v>0.50667425993160864</v>
      </c>
      <c r="AZ803">
        <v>143.33164508620689</v>
      </c>
      <c r="BA803">
        <v>3706.6725866810352</v>
      </c>
      <c r="BB803">
        <v>128.82949504310349</v>
      </c>
      <c r="BC803" t="s">
        <v>3685</v>
      </c>
      <c r="BD803" t="s">
        <v>2173</v>
      </c>
      <c r="BE803" t="s">
        <v>2174</v>
      </c>
      <c r="BF803" t="s">
        <v>2184</v>
      </c>
      <c r="BG803">
        <v>0</v>
      </c>
      <c r="BH803">
        <v>-3.384446400083009E-3</v>
      </c>
      <c r="BI803">
        <v>37.549651244179778</v>
      </c>
      <c r="BJ803">
        <v>0.318814765895306</v>
      </c>
      <c r="BK803">
        <v>-0.32633967813058312</v>
      </c>
      <c r="BL803">
        <v>-3.2687332738063901E-3</v>
      </c>
      <c r="BM803">
        <v>8.2966128031437769</v>
      </c>
      <c r="BN803" t="s">
        <v>49</v>
      </c>
      <c r="BO803" t="s">
        <v>48</v>
      </c>
      <c r="BP803" t="s">
        <v>48</v>
      </c>
      <c r="BQ803" t="s">
        <v>3731</v>
      </c>
      <c r="BR803" t="s">
        <v>2168</v>
      </c>
      <c r="BS803">
        <v>0.86956521739130432</v>
      </c>
      <c r="BT803">
        <v>8.6580627431143142E-3</v>
      </c>
      <c r="BU803">
        <v>0.21668599409427891</v>
      </c>
      <c r="BV803" t="s">
        <v>48</v>
      </c>
      <c r="BW803" t="s">
        <v>2181</v>
      </c>
      <c r="BX803" t="s">
        <v>2166</v>
      </c>
      <c r="BY803">
        <v>988.45084755059997</v>
      </c>
      <c r="BZ803">
        <v>2.635994440099106E-2</v>
      </c>
      <c r="CA803">
        <v>0.23548576082762959</v>
      </c>
      <c r="CB803">
        <v>8.9369963449420289E-2</v>
      </c>
      <c r="CC803">
        <v>8.6917438030937738E-3</v>
      </c>
      <c r="CD803" t="s">
        <v>3685</v>
      </c>
      <c r="CE803">
        <v>0.37951323738354248</v>
      </c>
      <c r="CF803">
        <v>13.34581248203237</v>
      </c>
      <c r="CG803">
        <v>5.4380793089231956</v>
      </c>
      <c r="CH803">
        <v>96.969565217391306</v>
      </c>
      <c r="CI803">
        <v>2718.2217391304348</v>
      </c>
    </row>
    <row r="804" spans="1:87">
      <c r="A804">
        <v>551</v>
      </c>
      <c r="B804">
        <v>836</v>
      </c>
      <c r="C804">
        <v>731</v>
      </c>
      <c r="D804">
        <v>767</v>
      </c>
      <c r="E804">
        <v>890</v>
      </c>
      <c r="F804" t="s">
        <v>805</v>
      </c>
      <c r="H804">
        <v>1953</v>
      </c>
      <c r="J804">
        <v>2001</v>
      </c>
      <c r="L804">
        <v>350653461</v>
      </c>
      <c r="M804">
        <v>58452</v>
      </c>
      <c r="N804">
        <v>6750001202</v>
      </c>
      <c r="O804" t="s">
        <v>2198</v>
      </c>
      <c r="P804" t="s">
        <v>134</v>
      </c>
      <c r="Q804" t="s">
        <v>2008</v>
      </c>
      <c r="R804" t="s">
        <v>2352</v>
      </c>
      <c r="S804" t="s">
        <v>1984</v>
      </c>
      <c r="U804">
        <v>300</v>
      </c>
      <c r="V804" t="s">
        <v>113</v>
      </c>
      <c r="W804">
        <v>2023</v>
      </c>
      <c r="X804">
        <v>1342483</v>
      </c>
      <c r="Y804">
        <v>42789</v>
      </c>
      <c r="Z804">
        <v>39186</v>
      </c>
      <c r="AA804">
        <v>31117</v>
      </c>
      <c r="AB804">
        <v>82198</v>
      </c>
      <c r="AC804">
        <v>0</v>
      </c>
      <c r="AD804">
        <v>812</v>
      </c>
      <c r="AE804">
        <v>124322</v>
      </c>
      <c r="AF804">
        <v>1555404</v>
      </c>
      <c r="AG804">
        <v>1264377</v>
      </c>
      <c r="AH804">
        <v>291027</v>
      </c>
      <c r="AI804">
        <v>603007</v>
      </c>
      <c r="AJ804">
        <v>952397</v>
      </c>
      <c r="AM804" t="s">
        <v>67</v>
      </c>
      <c r="AN804" t="s">
        <v>68</v>
      </c>
      <c r="AO804" t="s">
        <v>69</v>
      </c>
      <c r="AP804" t="s">
        <v>70</v>
      </c>
      <c r="AQ804" t="s">
        <v>71</v>
      </c>
      <c r="AR804">
        <v>0</v>
      </c>
      <c r="AS804">
        <v>44.673158451713583</v>
      </c>
      <c r="AT804">
        <v>2.3178692020681079E-2</v>
      </c>
      <c r="AU804">
        <v>2.0005734844451992E-2</v>
      </c>
      <c r="AV804">
        <v>5.1603049384169673E-2</v>
      </c>
      <c r="AW804" t="s">
        <v>57</v>
      </c>
      <c r="AX804">
        <v>0</v>
      </c>
      <c r="AY804">
        <v>0.38768512875111549</v>
      </c>
      <c r="AZ804">
        <v>153.10591133004931</v>
      </c>
      <c r="BA804">
        <v>1653.304187192118</v>
      </c>
      <c r="BB804">
        <v>1557.114532019704</v>
      </c>
      <c r="BC804" t="s">
        <v>3685</v>
      </c>
      <c r="BD804" t="s">
        <v>2173</v>
      </c>
      <c r="BE804" t="s">
        <v>2174</v>
      </c>
      <c r="BF804" t="s">
        <v>2184</v>
      </c>
      <c r="BG804">
        <v>0</v>
      </c>
      <c r="BH804">
        <v>0</v>
      </c>
      <c r="BI804">
        <v>114.738992278683</v>
      </c>
      <c r="BJ804">
        <v>0.76425311525603945</v>
      </c>
      <c r="BK804">
        <v>55.607965419335549</v>
      </c>
      <c r="BL804">
        <v>0.44216961608692529</v>
      </c>
      <c r="BM804">
        <v>21.05360509433514</v>
      </c>
      <c r="BN804" t="s">
        <v>48</v>
      </c>
      <c r="BO804" t="s">
        <v>48</v>
      </c>
      <c r="BP804" t="s">
        <v>48</v>
      </c>
      <c r="BQ804" t="s">
        <v>3729</v>
      </c>
      <c r="BR804" t="s">
        <v>2165</v>
      </c>
      <c r="BS804">
        <v>10.928961748633879</v>
      </c>
      <c r="BT804">
        <v>0.1037198262003667</v>
      </c>
      <c r="BU804">
        <v>2.6269062530227978</v>
      </c>
      <c r="BV804" t="s">
        <v>48</v>
      </c>
      <c r="BW804" t="s">
        <v>2180</v>
      </c>
      <c r="BX804" t="s">
        <v>2166</v>
      </c>
      <c r="BY804">
        <v>799.247292383375</v>
      </c>
      <c r="BZ804">
        <v>3.7818973703309049E-2</v>
      </c>
      <c r="CA804">
        <v>4.957108175370107E-2</v>
      </c>
      <c r="CB804">
        <v>2.5080247203526029E-2</v>
      </c>
      <c r="CC804">
        <v>0</v>
      </c>
      <c r="CD804" t="s">
        <v>3685</v>
      </c>
      <c r="CE804">
        <v>0.50594512599381569</v>
      </c>
      <c r="CF804">
        <v>13.34577832708667</v>
      </c>
      <c r="CG804">
        <v>6.5957805139613113</v>
      </c>
      <c r="CH804">
        <v>119.6625498497268</v>
      </c>
      <c r="CI804">
        <v>854.05689480874321</v>
      </c>
    </row>
    <row r="805" spans="1:87">
      <c r="A805">
        <v>1324</v>
      </c>
      <c r="B805">
        <v>599</v>
      </c>
      <c r="C805">
        <v>631</v>
      </c>
      <c r="D805">
        <v>869</v>
      </c>
      <c r="E805">
        <v>891</v>
      </c>
      <c r="F805" t="s">
        <v>1550</v>
      </c>
      <c r="J805">
        <v>2007</v>
      </c>
      <c r="L805">
        <v>300504470</v>
      </c>
      <c r="M805">
        <v>277038</v>
      </c>
      <c r="N805">
        <v>7811795675</v>
      </c>
      <c r="O805" t="s">
        <v>2200</v>
      </c>
      <c r="P805" t="s">
        <v>389</v>
      </c>
      <c r="Q805" t="s">
        <v>2047</v>
      </c>
      <c r="S805" t="s">
        <v>2017</v>
      </c>
      <c r="U805">
        <v>500</v>
      </c>
      <c r="V805" t="s">
        <v>113</v>
      </c>
      <c r="W805">
        <v>2023</v>
      </c>
      <c r="X805">
        <v>603307.48548999999</v>
      </c>
      <c r="Y805">
        <v>33526.259579999998</v>
      </c>
      <c r="Z805">
        <v>39736.02663</v>
      </c>
      <c r="AA805">
        <v>32797.610630000003</v>
      </c>
      <c r="AB805">
        <v>1228.5356400000001</v>
      </c>
      <c r="AC805">
        <v>0</v>
      </c>
      <c r="AD805">
        <v>80</v>
      </c>
      <c r="AE805">
        <v>19279.245429999999</v>
      </c>
      <c r="AF805">
        <v>257039.08934999999</v>
      </c>
      <c r="AG805">
        <v>8613.3858900000014</v>
      </c>
      <c r="AH805">
        <v>248425.70345999999</v>
      </c>
      <c r="AI805">
        <v>97061.294829999999</v>
      </c>
      <c r="AJ805">
        <v>159977.79452</v>
      </c>
      <c r="AM805" t="s">
        <v>47</v>
      </c>
      <c r="AN805" t="s">
        <v>186</v>
      </c>
      <c r="AO805" t="s">
        <v>300</v>
      </c>
      <c r="AP805" t="s">
        <v>301</v>
      </c>
      <c r="AQ805" t="s">
        <v>71</v>
      </c>
      <c r="AR805">
        <v>0</v>
      </c>
      <c r="AS805">
        <v>-51.57559958571791</v>
      </c>
      <c r="AT805">
        <v>5.4363009607550493E-2</v>
      </c>
      <c r="AU805">
        <v>0.12759775453974151</v>
      </c>
      <c r="AV805">
        <v>0.33790617245982602</v>
      </c>
      <c r="AW805" t="s">
        <v>47</v>
      </c>
      <c r="AX805">
        <v>1</v>
      </c>
      <c r="AY805">
        <v>0.37761297347982531</v>
      </c>
      <c r="AZ805">
        <v>240.99056787500001</v>
      </c>
      <c r="BA805">
        <v>7541.3435686250004</v>
      </c>
      <c r="BB805">
        <v>107.66732362499999</v>
      </c>
      <c r="BC805" t="s">
        <v>3685</v>
      </c>
      <c r="BD805" t="s">
        <v>2173</v>
      </c>
      <c r="BE805" t="s">
        <v>2174</v>
      </c>
      <c r="BF805" t="s">
        <v>2184</v>
      </c>
      <c r="BG805">
        <v>0</v>
      </c>
      <c r="BH805">
        <v>0</v>
      </c>
      <c r="BI805">
        <v>-3.4088294265600818</v>
      </c>
      <c r="BJ805">
        <v>-3.4682850878294147E-2</v>
      </c>
      <c r="BK805">
        <v>-30.006398135188459</v>
      </c>
      <c r="BL805">
        <v>-0.35676635004740648</v>
      </c>
      <c r="BM805">
        <v>-0.86332305007892352</v>
      </c>
      <c r="BN805" t="s">
        <v>49</v>
      </c>
      <c r="BO805" t="s">
        <v>49</v>
      </c>
      <c r="BP805" t="s">
        <v>49</v>
      </c>
      <c r="BQ805" t="s">
        <v>3730</v>
      </c>
      <c r="BR805" t="s">
        <v>2168</v>
      </c>
      <c r="BS805">
        <v>66.666666666666657</v>
      </c>
      <c r="BT805">
        <v>0.51082562376599006</v>
      </c>
      <c r="BU805">
        <v>13.62193664674993</v>
      </c>
      <c r="BV805" t="s">
        <v>48</v>
      </c>
      <c r="BW805" t="s">
        <v>2180</v>
      </c>
      <c r="BX805" t="s">
        <v>2166</v>
      </c>
      <c r="BY805">
        <v>-5471.1355980416674</v>
      </c>
      <c r="BZ805">
        <v>9.0003346146887847E-2</v>
      </c>
      <c r="CA805">
        <v>0.38520203646729112</v>
      </c>
      <c r="CB805">
        <v>0.16420382351652521</v>
      </c>
      <c r="CC805">
        <v>0</v>
      </c>
      <c r="CD805" t="s">
        <v>3685</v>
      </c>
      <c r="CE805">
        <v>0.42627973886754977</v>
      </c>
      <c r="CF805">
        <v>13.34486512280518</v>
      </c>
      <c r="CG805">
        <v>3.8712010109078911</v>
      </c>
      <c r="CH805">
        <v>323.98527104166658</v>
      </c>
      <c r="CI805">
        <v>13012.47916666667</v>
      </c>
    </row>
    <row r="806" spans="1:87">
      <c r="A806">
        <v>631</v>
      </c>
      <c r="B806">
        <v>617</v>
      </c>
      <c r="C806">
        <v>490</v>
      </c>
      <c r="D806">
        <v>878</v>
      </c>
      <c r="E806">
        <v>892</v>
      </c>
      <c r="F806" t="s">
        <v>2698</v>
      </c>
      <c r="G806" t="s">
        <v>2283</v>
      </c>
      <c r="H806" t="s">
        <v>3002</v>
      </c>
      <c r="J806">
        <v>2009</v>
      </c>
      <c r="L806" t="s">
        <v>3292</v>
      </c>
      <c r="M806">
        <v>341683</v>
      </c>
      <c r="N806">
        <v>5361097644</v>
      </c>
      <c r="O806" t="s">
        <v>2198</v>
      </c>
      <c r="P806" t="s">
        <v>86</v>
      </c>
      <c r="Q806" t="s">
        <v>1990</v>
      </c>
      <c r="R806" t="s">
        <v>2210</v>
      </c>
      <c r="S806" t="s">
        <v>1991</v>
      </c>
      <c r="T806" t="s">
        <v>2699</v>
      </c>
      <c r="U806">
        <v>450</v>
      </c>
      <c r="V806" t="s">
        <v>2208</v>
      </c>
      <c r="W806">
        <v>2023</v>
      </c>
      <c r="X806">
        <v>1196790.9359399991</v>
      </c>
      <c r="Y806">
        <v>20321.008929999989</v>
      </c>
      <c r="Z806">
        <v>13231.11781</v>
      </c>
      <c r="AA806">
        <v>9904.3308099999995</v>
      </c>
      <c r="AB806">
        <v>9670.1927599999999</v>
      </c>
      <c r="AC806">
        <v>15457.222229999999</v>
      </c>
      <c r="AD806">
        <v>746</v>
      </c>
      <c r="AE806">
        <v>101044.50981</v>
      </c>
      <c r="AF806">
        <v>499188.05708</v>
      </c>
      <c r="AG806">
        <v>147714.63219</v>
      </c>
      <c r="AH806">
        <v>351473.42489000002</v>
      </c>
      <c r="AI806">
        <v>153508.34745999999</v>
      </c>
      <c r="AJ806">
        <v>250390.79996</v>
      </c>
      <c r="AM806" t="s">
        <v>42</v>
      </c>
      <c r="AN806" t="s">
        <v>43</v>
      </c>
      <c r="AO806" t="s">
        <v>87</v>
      </c>
      <c r="AP806" t="s">
        <v>88</v>
      </c>
      <c r="AQ806" t="s">
        <v>46</v>
      </c>
      <c r="AR806">
        <v>1.29155575680053E-2</v>
      </c>
      <c r="AS806">
        <v>-2.1932371652169551</v>
      </c>
      <c r="AT806">
        <v>8.2757401585940409E-3</v>
      </c>
      <c r="AU806">
        <v>1.9840880945620719E-2</v>
      </c>
      <c r="AV806">
        <v>6.4519819110037596E-2</v>
      </c>
      <c r="AW806" t="s">
        <v>57</v>
      </c>
      <c r="AX806">
        <v>0</v>
      </c>
      <c r="AY806">
        <v>0.30751606590499569</v>
      </c>
      <c r="AZ806">
        <v>135.44840457104559</v>
      </c>
      <c r="BA806">
        <v>1604.277394021447</v>
      </c>
      <c r="BB806">
        <v>198.0088903351207</v>
      </c>
      <c r="BC806" t="s">
        <v>3685</v>
      </c>
      <c r="BD806" t="s">
        <v>2173</v>
      </c>
      <c r="BE806" t="s">
        <v>2174</v>
      </c>
      <c r="BF806" t="s">
        <v>2185</v>
      </c>
      <c r="BG806">
        <v>1</v>
      </c>
      <c r="BH806">
        <v>8.8720868072669871E-3</v>
      </c>
      <c r="BI806">
        <v>106.45004932551301</v>
      </c>
      <c r="BJ806">
        <v>0.72488830526629933</v>
      </c>
      <c r="BK806">
        <v>49.601485018487708</v>
      </c>
      <c r="BL806">
        <v>0.40280480609718522</v>
      </c>
      <c r="BM806">
        <v>19.868134847578659</v>
      </c>
      <c r="BN806" t="s">
        <v>48</v>
      </c>
      <c r="BO806" t="s">
        <v>49</v>
      </c>
      <c r="BP806" t="s">
        <v>48</v>
      </c>
      <c r="BQ806" t="s">
        <v>3728</v>
      </c>
      <c r="BR806" t="s">
        <v>2165</v>
      </c>
      <c r="BS806">
        <v>69.545454545454547</v>
      </c>
      <c r="BT806">
        <v>0.52795087329145396</v>
      </c>
      <c r="BU806">
        <v>14.10943046293418</v>
      </c>
      <c r="BV806" t="s">
        <v>48</v>
      </c>
      <c r="BW806" t="s">
        <v>2180</v>
      </c>
      <c r="BX806" t="s">
        <v>2166</v>
      </c>
      <c r="BY806">
        <v>286.77739402144653</v>
      </c>
      <c r="BZ806">
        <v>1.4578230119027079E-2</v>
      </c>
      <c r="CA806">
        <v>0.1089172713330154</v>
      </c>
      <c r="CB806">
        <v>3.1512064523105489E-2</v>
      </c>
      <c r="CC806">
        <v>4.043470760738313E-3</v>
      </c>
      <c r="CD806" t="s">
        <v>3685</v>
      </c>
      <c r="CE806">
        <v>0.28932109790702609</v>
      </c>
      <c r="CF806">
        <v>13.27026600732782</v>
      </c>
      <c r="CG806">
        <v>6.0867747269123056</v>
      </c>
      <c r="CH806">
        <v>90.318181818181813</v>
      </c>
      <c r="CI806">
        <v>1317.5</v>
      </c>
    </row>
    <row r="807" spans="1:87">
      <c r="A807">
        <v>1100</v>
      </c>
      <c r="B807">
        <v>1041</v>
      </c>
      <c r="C807">
        <v>793</v>
      </c>
      <c r="D807">
        <v>757</v>
      </c>
      <c r="E807">
        <v>894</v>
      </c>
      <c r="F807" t="s">
        <v>1358</v>
      </c>
      <c r="L807" t="s">
        <v>3314</v>
      </c>
      <c r="M807">
        <v>459909</v>
      </c>
      <c r="N807">
        <v>8952021172</v>
      </c>
      <c r="O807" t="s">
        <v>2200</v>
      </c>
      <c r="P807" t="s">
        <v>306</v>
      </c>
      <c r="Q807" t="s">
        <v>2551</v>
      </c>
      <c r="S807" t="s">
        <v>2004</v>
      </c>
      <c r="U807">
        <v>500</v>
      </c>
      <c r="V807" t="s">
        <v>113</v>
      </c>
      <c r="W807">
        <v>2023</v>
      </c>
      <c r="X807">
        <v>717170</v>
      </c>
      <c r="Y807">
        <v>59422</v>
      </c>
      <c r="Z807">
        <v>78835</v>
      </c>
      <c r="AA807">
        <v>63251</v>
      </c>
      <c r="AB807">
        <v>26316</v>
      </c>
      <c r="AC807">
        <v>674593</v>
      </c>
      <c r="AD807">
        <v>680</v>
      </c>
      <c r="AE807">
        <v>90731</v>
      </c>
      <c r="AF807">
        <v>231167</v>
      </c>
      <c r="AG807">
        <v>41832</v>
      </c>
      <c r="AH807">
        <v>189335</v>
      </c>
      <c r="AI807">
        <v>101881</v>
      </c>
      <c r="AJ807">
        <v>129285</v>
      </c>
      <c r="AM807" t="s">
        <v>0</v>
      </c>
      <c r="AN807" t="s">
        <v>75</v>
      </c>
      <c r="AO807" t="s">
        <v>307</v>
      </c>
      <c r="AP807" t="s">
        <v>308</v>
      </c>
      <c r="AQ807" t="s">
        <v>64</v>
      </c>
      <c r="AR807">
        <v>0.94063192827363107</v>
      </c>
      <c r="AS807">
        <v>-4.1685276485307288</v>
      </c>
      <c r="AT807">
        <v>8.819526750979545E-2</v>
      </c>
      <c r="AU807">
        <v>0.27361604381248189</v>
      </c>
      <c r="AV807">
        <v>0.62083214730911551</v>
      </c>
      <c r="AW807" t="s">
        <v>47</v>
      </c>
      <c r="AX807">
        <v>1</v>
      </c>
      <c r="AY807">
        <v>0.44072467090890999</v>
      </c>
      <c r="AZ807">
        <v>133.4279411764706</v>
      </c>
      <c r="BA807">
        <v>1054.661764705882</v>
      </c>
      <c r="BB807">
        <v>61.517647058823528</v>
      </c>
      <c r="BC807" t="s">
        <v>3688</v>
      </c>
      <c r="BD807" t="s">
        <v>2175</v>
      </c>
      <c r="BE807" t="s">
        <v>2176</v>
      </c>
      <c r="BF807" t="s">
        <v>2185</v>
      </c>
      <c r="BG807">
        <v>1</v>
      </c>
      <c r="BH807">
        <v>6.3107604267248707E-2</v>
      </c>
      <c r="BI807">
        <v>15.038061120167811</v>
      </c>
      <c r="BJ807">
        <v>0.1400928538802351</v>
      </c>
      <c r="BK807">
        <v>-16.63908614480593</v>
      </c>
      <c r="BL807">
        <v>-0.18199064528887729</v>
      </c>
      <c r="BM807">
        <v>3.5643749405757759</v>
      </c>
      <c r="BN807" t="s">
        <v>48</v>
      </c>
      <c r="BO807" t="s">
        <v>49</v>
      </c>
      <c r="BP807" t="s">
        <v>48</v>
      </c>
      <c r="BQ807" t="s">
        <v>3731</v>
      </c>
      <c r="BR807" t="s">
        <v>2168</v>
      </c>
      <c r="BS807">
        <v>-14.680050188205771</v>
      </c>
      <c r="BT807">
        <v>-0.15876188062006319</v>
      </c>
      <c r="BU807">
        <v>-3.8913121810758682</v>
      </c>
      <c r="BV807" t="s">
        <v>48</v>
      </c>
      <c r="BW807" t="s">
        <v>2182</v>
      </c>
      <c r="BX807" t="s">
        <v>2167</v>
      </c>
      <c r="BY807">
        <v>272.45378973725008</v>
      </c>
      <c r="BZ807">
        <v>7.8622789098889034E-2</v>
      </c>
      <c r="CA807">
        <v>0.10699255210470709</v>
      </c>
      <c r="CB807">
        <v>8.4638935464430576E-2</v>
      </c>
      <c r="CC807">
        <v>0.87752432400638236</v>
      </c>
      <c r="CD807" t="s">
        <v>3688</v>
      </c>
      <c r="CE807">
        <v>0.79107315228446562</v>
      </c>
      <c r="CF807">
        <v>13.3429753366217</v>
      </c>
      <c r="CG807">
        <v>6.6808546787902152</v>
      </c>
      <c r="CH807">
        <v>98.789392948557079</v>
      </c>
      <c r="CI807">
        <v>782.20797496863236</v>
      </c>
    </row>
    <row r="808" spans="1:87">
      <c r="A808">
        <v>755</v>
      </c>
      <c r="B808">
        <v>880</v>
      </c>
      <c r="C808">
        <v>835</v>
      </c>
      <c r="D808">
        <v>727</v>
      </c>
      <c r="E808">
        <v>895</v>
      </c>
      <c r="F808" t="s">
        <v>1045</v>
      </c>
      <c r="J808">
        <v>2011</v>
      </c>
      <c r="L808">
        <v>142924560</v>
      </c>
      <c r="M808">
        <v>385043</v>
      </c>
      <c r="N808">
        <v>5252506859</v>
      </c>
      <c r="O808" t="s">
        <v>2200</v>
      </c>
      <c r="P808" t="s">
        <v>575</v>
      </c>
      <c r="Q808" t="s">
        <v>2063</v>
      </c>
      <c r="S808" t="s">
        <v>2002</v>
      </c>
      <c r="U808">
        <v>450</v>
      </c>
      <c r="V808" t="s">
        <v>113</v>
      </c>
      <c r="W808">
        <v>2023</v>
      </c>
      <c r="X808">
        <v>1022462</v>
      </c>
      <c r="Y808">
        <v>38509</v>
      </c>
      <c r="Z808">
        <v>39371</v>
      </c>
      <c r="AA808">
        <v>34047</v>
      </c>
      <c r="AB808">
        <v>5753</v>
      </c>
      <c r="AC808">
        <v>0</v>
      </c>
      <c r="AD808">
        <v>250</v>
      </c>
      <c r="AE808">
        <v>52509</v>
      </c>
      <c r="AF808">
        <v>512870</v>
      </c>
      <c r="AG808">
        <v>125656</v>
      </c>
      <c r="AH808">
        <v>387214</v>
      </c>
      <c r="AI808">
        <v>123313</v>
      </c>
      <c r="AJ808">
        <v>389557</v>
      </c>
      <c r="AM808" t="s">
        <v>42</v>
      </c>
      <c r="AN808" t="s">
        <v>43</v>
      </c>
      <c r="AO808" t="s">
        <v>87</v>
      </c>
      <c r="AP808" t="s">
        <v>88</v>
      </c>
      <c r="AQ808" t="s">
        <v>46</v>
      </c>
      <c r="AR808">
        <v>0</v>
      </c>
      <c r="AS808">
        <v>15.198548838676601</v>
      </c>
      <c r="AT808">
        <v>3.329903703022704E-2</v>
      </c>
      <c r="AU808">
        <v>6.6385243823970985E-2</v>
      </c>
      <c r="AV808">
        <v>0.27610227632123141</v>
      </c>
      <c r="AW808" t="s">
        <v>57</v>
      </c>
      <c r="AX808">
        <v>0</v>
      </c>
      <c r="AY808">
        <v>0.24043714781523581</v>
      </c>
      <c r="AZ808">
        <v>210.036</v>
      </c>
      <c r="BA808">
        <v>4089.848</v>
      </c>
      <c r="BB808">
        <v>502.62400000000002</v>
      </c>
      <c r="BC808" t="s">
        <v>3685</v>
      </c>
      <c r="BD808" t="s">
        <v>2173</v>
      </c>
      <c r="BE808" t="s">
        <v>2174</v>
      </c>
      <c r="BF808" t="s">
        <v>2184</v>
      </c>
      <c r="BG808">
        <v>0</v>
      </c>
      <c r="BH808">
        <v>0</v>
      </c>
      <c r="BI808">
        <v>64.122262387076475</v>
      </c>
      <c r="BJ808">
        <v>0.49544146644747761</v>
      </c>
      <c r="BK808">
        <v>18.92917564280906</v>
      </c>
      <c r="BL808">
        <v>0.17335796727836519</v>
      </c>
      <c r="BM808">
        <v>13.185781482290659</v>
      </c>
      <c r="BN808" t="s">
        <v>48</v>
      </c>
      <c r="BO808" t="s">
        <v>48</v>
      </c>
      <c r="BP808" t="s">
        <v>48</v>
      </c>
      <c r="BQ808" t="s">
        <v>3728</v>
      </c>
      <c r="BR808" t="s">
        <v>2165</v>
      </c>
      <c r="BS808">
        <v>13.63636363636363</v>
      </c>
      <c r="BT808">
        <v>0.12783337150988411</v>
      </c>
      <c r="BU808">
        <v>3.247449449274642</v>
      </c>
      <c r="BV808" t="s">
        <v>48</v>
      </c>
      <c r="BW808" t="s">
        <v>2180</v>
      </c>
      <c r="BX808" t="s">
        <v>2166</v>
      </c>
      <c r="BY808">
        <v>1258.0843636363629</v>
      </c>
      <c r="BZ808">
        <v>2.4942695525435481E-2</v>
      </c>
      <c r="CA808">
        <v>0.27758127902822438</v>
      </c>
      <c r="CB808">
        <v>6.1047379586705433E-2</v>
      </c>
      <c r="CC808">
        <v>0</v>
      </c>
      <c r="CD808" t="s">
        <v>3685</v>
      </c>
      <c r="CE808">
        <v>0.21992614127445589</v>
      </c>
      <c r="CF808">
        <v>13.34228253594684</v>
      </c>
      <c r="CG808">
        <v>5.393627546352362</v>
      </c>
      <c r="CH808">
        <v>159.7590909090909</v>
      </c>
      <c r="CI808">
        <v>2831.763636363637</v>
      </c>
    </row>
    <row r="809" spans="1:87">
      <c r="A809">
        <v>966</v>
      </c>
      <c r="B809">
        <v>1094</v>
      </c>
      <c r="C809">
        <v>992</v>
      </c>
      <c r="D809">
        <v>829</v>
      </c>
      <c r="E809">
        <v>898</v>
      </c>
      <c r="F809" t="s">
        <v>1241</v>
      </c>
      <c r="I809">
        <v>2003</v>
      </c>
      <c r="J809">
        <v>1999</v>
      </c>
      <c r="L809">
        <v>357069943</v>
      </c>
      <c r="M809">
        <v>146008</v>
      </c>
      <c r="N809">
        <v>9441847411</v>
      </c>
      <c r="O809" t="s">
        <v>2200</v>
      </c>
      <c r="P809" t="s">
        <v>294</v>
      </c>
      <c r="Q809" t="s">
        <v>2469</v>
      </c>
      <c r="S809" t="s">
        <v>2006</v>
      </c>
      <c r="U809">
        <v>400</v>
      </c>
      <c r="V809" t="s">
        <v>113</v>
      </c>
      <c r="W809">
        <v>2023</v>
      </c>
      <c r="X809">
        <v>817588</v>
      </c>
      <c r="Y809">
        <v>183263</v>
      </c>
      <c r="Z809">
        <v>186973</v>
      </c>
      <c r="AA809">
        <v>147658</v>
      </c>
      <c r="AB809">
        <v>11045</v>
      </c>
      <c r="AC809">
        <v>53291</v>
      </c>
      <c r="AD809">
        <v>612</v>
      </c>
      <c r="AE809">
        <v>57179</v>
      </c>
      <c r="AF809">
        <v>681238</v>
      </c>
      <c r="AG809">
        <v>138875</v>
      </c>
      <c r="AH809">
        <v>542363</v>
      </c>
      <c r="AI809">
        <v>520054</v>
      </c>
      <c r="AJ809">
        <v>161185</v>
      </c>
      <c r="AM809" t="s">
        <v>0</v>
      </c>
      <c r="AN809" t="s">
        <v>75</v>
      </c>
      <c r="AO809" t="s">
        <v>283</v>
      </c>
      <c r="AP809" t="s">
        <v>284</v>
      </c>
      <c r="AQ809" t="s">
        <v>71</v>
      </c>
      <c r="AR809">
        <v>6.5180751185193522E-2</v>
      </c>
      <c r="AS809">
        <v>14.977210946058641</v>
      </c>
      <c r="AT809">
        <v>0.18060196578227661</v>
      </c>
      <c r="AU809">
        <v>0.21674950604634499</v>
      </c>
      <c r="AV809">
        <v>0.28392820745537961</v>
      </c>
      <c r="AW809" t="s">
        <v>57</v>
      </c>
      <c r="AX809">
        <v>0</v>
      </c>
      <c r="AY809">
        <v>0.76339546531461844</v>
      </c>
      <c r="AZ809">
        <v>93.429738562091501</v>
      </c>
      <c r="BA809">
        <v>1335.9281045751629</v>
      </c>
      <c r="BB809">
        <v>226.91993464052291</v>
      </c>
      <c r="BC809" t="s">
        <v>3685</v>
      </c>
      <c r="BD809" t="s">
        <v>2173</v>
      </c>
      <c r="BE809" t="s">
        <v>2174</v>
      </c>
      <c r="BF809" t="s">
        <v>2184</v>
      </c>
      <c r="BG809">
        <v>0</v>
      </c>
      <c r="BH809">
        <v>-8.6529866355583532E-2</v>
      </c>
      <c r="BI809">
        <v>34.788890140431008</v>
      </c>
      <c r="BJ809">
        <v>0.29853959173776617</v>
      </c>
      <c r="BK809">
        <v>-2.3268912025862099</v>
      </c>
      <c r="BL809">
        <v>-2.3543907431347929E-2</v>
      </c>
      <c r="BM809">
        <v>7.749068498668743</v>
      </c>
      <c r="BN809" t="s">
        <v>48</v>
      </c>
      <c r="BO809" t="s">
        <v>48</v>
      </c>
      <c r="BP809" t="s">
        <v>48</v>
      </c>
      <c r="BQ809" t="s">
        <v>3731</v>
      </c>
      <c r="BR809" t="s">
        <v>2168</v>
      </c>
      <c r="BS809">
        <v>-17.18538565629229</v>
      </c>
      <c r="BT809">
        <v>-0.1885656384358754</v>
      </c>
      <c r="BU809">
        <v>-4.6047509996604896</v>
      </c>
      <c r="BV809" t="s">
        <v>49</v>
      </c>
      <c r="BW809" t="s">
        <v>2182</v>
      </c>
      <c r="BX809" t="s">
        <v>2167</v>
      </c>
      <c r="BY809">
        <v>515.13070312726086</v>
      </c>
      <c r="BZ809">
        <v>3.3022758836216547E-2</v>
      </c>
      <c r="CA809">
        <v>0.12949326583861279</v>
      </c>
      <c r="CB809">
        <v>6.8845249593417646E-2</v>
      </c>
      <c r="CC809">
        <v>0.15171061754077711</v>
      </c>
      <c r="CD809" t="s">
        <v>3687</v>
      </c>
      <c r="CE809">
        <v>0.53165119550864792</v>
      </c>
      <c r="CF809">
        <v>13.31557422948238</v>
      </c>
      <c r="CG809">
        <v>6.6052979209482006</v>
      </c>
      <c r="CH809">
        <v>73.741542625169146</v>
      </c>
      <c r="CI809">
        <v>820.79740144790253</v>
      </c>
    </row>
    <row r="810" spans="1:87">
      <c r="A810">
        <v>1072</v>
      </c>
      <c r="B810">
        <v>883</v>
      </c>
      <c r="C810">
        <v>970</v>
      </c>
      <c r="D810">
        <v>1074</v>
      </c>
      <c r="E810">
        <v>899</v>
      </c>
      <c r="F810" t="s">
        <v>1334</v>
      </c>
      <c r="G810" t="s">
        <v>2283</v>
      </c>
      <c r="H810">
        <v>1992</v>
      </c>
      <c r="J810">
        <v>2002</v>
      </c>
      <c r="L810">
        <v>270647152</v>
      </c>
      <c r="M810">
        <v>99792</v>
      </c>
      <c r="N810">
        <v>6260003139</v>
      </c>
      <c r="O810" t="s">
        <v>2198</v>
      </c>
      <c r="P810" t="s">
        <v>1335</v>
      </c>
      <c r="Q810" t="s">
        <v>2125</v>
      </c>
      <c r="S810" t="s">
        <v>1984</v>
      </c>
      <c r="U810">
        <v>540</v>
      </c>
      <c r="V810" t="s">
        <v>2208</v>
      </c>
      <c r="W810">
        <v>2023</v>
      </c>
      <c r="X810">
        <v>736885</v>
      </c>
      <c r="Y810">
        <v>119272</v>
      </c>
      <c r="Z810">
        <v>134172</v>
      </c>
      <c r="AA810">
        <v>106522</v>
      </c>
      <c r="AB810">
        <v>10428</v>
      </c>
      <c r="AC810">
        <v>292712</v>
      </c>
      <c r="AD810">
        <v>279</v>
      </c>
      <c r="AE810">
        <v>57511</v>
      </c>
      <c r="AF810">
        <v>699442</v>
      </c>
      <c r="AG810">
        <v>124367</v>
      </c>
      <c r="AH810">
        <v>575075</v>
      </c>
      <c r="AI810">
        <v>601967</v>
      </c>
      <c r="AJ810">
        <v>97475</v>
      </c>
      <c r="AM810" t="s">
        <v>862</v>
      </c>
      <c r="AN810" t="s">
        <v>863</v>
      </c>
      <c r="AO810" t="s">
        <v>917</v>
      </c>
      <c r="AP810" t="s">
        <v>918</v>
      </c>
      <c r="AQ810" t="s">
        <v>71</v>
      </c>
      <c r="AR810">
        <v>0.39722887560474163</v>
      </c>
      <c r="AS810">
        <v>-16.824878321880391</v>
      </c>
      <c r="AT810">
        <v>0.144557156136982</v>
      </c>
      <c r="AU810">
        <v>0.15229568713345781</v>
      </c>
      <c r="AV810">
        <v>0.17695654412949549</v>
      </c>
      <c r="AW810" t="s">
        <v>47</v>
      </c>
      <c r="AX810">
        <v>1</v>
      </c>
      <c r="AY810">
        <v>0.86063890930198639</v>
      </c>
      <c r="AZ810">
        <v>206.13261648745521</v>
      </c>
      <c r="BA810">
        <v>2641.164874551971</v>
      </c>
      <c r="BB810">
        <v>445.75985663082429</v>
      </c>
      <c r="BC810" t="s">
        <v>3689</v>
      </c>
      <c r="BD810" t="s">
        <v>2175</v>
      </c>
      <c r="BE810" t="s">
        <v>2174</v>
      </c>
      <c r="BF810" t="s">
        <v>2184</v>
      </c>
      <c r="BG810">
        <v>0</v>
      </c>
      <c r="BH810">
        <v>-2.0060054642294101E-2</v>
      </c>
      <c r="BI810">
        <v>19.462448568010188</v>
      </c>
      <c r="BJ810">
        <v>0.17783189807579089</v>
      </c>
      <c r="BK810">
        <v>-13.43300828405058</v>
      </c>
      <c r="BL810">
        <v>-0.14425160109332319</v>
      </c>
      <c r="BM810">
        <v>4.5461039784108426</v>
      </c>
      <c r="BN810" t="s">
        <v>49</v>
      </c>
      <c r="BO810" t="s">
        <v>49</v>
      </c>
      <c r="BP810" t="s">
        <v>49</v>
      </c>
      <c r="BQ810" t="s">
        <v>3731</v>
      </c>
      <c r="BR810" t="s">
        <v>2168</v>
      </c>
      <c r="BS810">
        <v>-35.416666666666671</v>
      </c>
      <c r="BT810">
        <v>-0.43721380642274532</v>
      </c>
      <c r="BU810">
        <v>-10.354165550423961</v>
      </c>
      <c r="BV810" t="s">
        <v>49</v>
      </c>
      <c r="BW810" t="s">
        <v>2182</v>
      </c>
      <c r="BX810" t="s">
        <v>2167</v>
      </c>
      <c r="BY810">
        <v>1213.30839307049</v>
      </c>
      <c r="BZ810">
        <v>3.1287185855513801E-2</v>
      </c>
      <c r="CA810">
        <v>6.8240885126605783E-2</v>
      </c>
      <c r="CB810">
        <v>4.7516576265594503E-2</v>
      </c>
      <c r="CC810">
        <v>0.41728893024703573</v>
      </c>
      <c r="CD810" t="s">
        <v>3689</v>
      </c>
      <c r="CE810">
        <v>0.69630656427503923</v>
      </c>
      <c r="CF810">
        <v>13.33235522292863</v>
      </c>
      <c r="CG810">
        <v>6.0684255882441107</v>
      </c>
      <c r="CH810">
        <v>108.099537037037</v>
      </c>
      <c r="CI810">
        <v>1427.856481481482</v>
      </c>
    </row>
    <row r="811" spans="1:87">
      <c r="C811">
        <v>1378</v>
      </c>
      <c r="D811">
        <v>1330</v>
      </c>
      <c r="E811">
        <v>900</v>
      </c>
      <c r="F811" t="s">
        <v>2602</v>
      </c>
      <c r="L811">
        <v>300551802</v>
      </c>
      <c r="M811">
        <v>282170</v>
      </c>
      <c r="N811">
        <v>7772974131</v>
      </c>
      <c r="O811" t="s">
        <v>2200</v>
      </c>
      <c r="P811" t="s">
        <v>331</v>
      </c>
      <c r="Q811" t="s">
        <v>2038</v>
      </c>
      <c r="S811" t="s">
        <v>2014</v>
      </c>
      <c r="U811">
        <v>500</v>
      </c>
      <c r="V811" t="s">
        <v>113</v>
      </c>
      <c r="W811">
        <v>2023</v>
      </c>
      <c r="X811">
        <v>354094</v>
      </c>
      <c r="Y811">
        <v>17548</v>
      </c>
      <c r="Z811">
        <v>19403</v>
      </c>
      <c r="AA811">
        <v>15684</v>
      </c>
      <c r="AB811">
        <v>26591</v>
      </c>
      <c r="AC811">
        <v>354094</v>
      </c>
      <c r="AD811">
        <v>1855</v>
      </c>
      <c r="AE811">
        <v>132597</v>
      </c>
      <c r="AF811">
        <v>228906</v>
      </c>
      <c r="AG811">
        <v>148541</v>
      </c>
      <c r="AH811">
        <v>80365</v>
      </c>
      <c r="AI811">
        <v>169248</v>
      </c>
      <c r="AJ811">
        <v>59658</v>
      </c>
      <c r="AM811" t="s">
        <v>171</v>
      </c>
      <c r="AN811" t="s">
        <v>172</v>
      </c>
      <c r="AO811" t="s">
        <v>173</v>
      </c>
      <c r="AP811" t="s">
        <v>174</v>
      </c>
      <c r="AQ811" t="s">
        <v>71</v>
      </c>
      <c r="AR811">
        <v>1</v>
      </c>
      <c r="AS811">
        <v>-8.1580196448163278</v>
      </c>
      <c r="AT811">
        <v>4.4293323241851028E-2</v>
      </c>
      <c r="AU811">
        <v>6.8517207936882388E-2</v>
      </c>
      <c r="AV811">
        <v>9.2668746454906414E-2</v>
      </c>
      <c r="AW811" t="s">
        <v>47</v>
      </c>
      <c r="AX811">
        <v>1</v>
      </c>
      <c r="AY811">
        <v>0.73937773583916544</v>
      </c>
      <c r="AZ811">
        <v>71.480862533692729</v>
      </c>
      <c r="BA811">
        <v>190.8862533692722</v>
      </c>
      <c r="BB811">
        <v>80.076010781671158</v>
      </c>
      <c r="BC811" t="s">
        <v>3688</v>
      </c>
      <c r="BD811" t="s">
        <v>2175</v>
      </c>
      <c r="BE811" t="s">
        <v>2176</v>
      </c>
      <c r="BF811" t="s">
        <v>2185</v>
      </c>
      <c r="BG811">
        <v>1</v>
      </c>
      <c r="BH811">
        <v>3.534651747625905E-3</v>
      </c>
      <c r="BI811">
        <v>-42.587202939273709</v>
      </c>
      <c r="BJ811">
        <v>-0.55490296220236246</v>
      </c>
      <c r="BK811">
        <v>-58.396523869038923</v>
      </c>
      <c r="BL811">
        <v>-0.87698646137147662</v>
      </c>
      <c r="BM811">
        <v>-12.953327055029771</v>
      </c>
      <c r="BN811" t="s">
        <v>49</v>
      </c>
      <c r="BO811" t="s">
        <v>49</v>
      </c>
      <c r="BP811" t="s">
        <v>49</v>
      </c>
      <c r="BQ811" t="s">
        <v>3730</v>
      </c>
      <c r="BR811" t="s">
        <v>2168</v>
      </c>
      <c r="BS811">
        <v>-28.26759474091261</v>
      </c>
      <c r="BT811">
        <v>-0.33222758429026727</v>
      </c>
      <c r="BU811">
        <v>-7.9701215655899382</v>
      </c>
      <c r="BV811" t="s">
        <v>49</v>
      </c>
      <c r="BW811" t="s">
        <v>2182</v>
      </c>
      <c r="BX811" t="s">
        <v>2167</v>
      </c>
      <c r="BY811">
        <v>-47.609879654703043</v>
      </c>
      <c r="BZ811">
        <v>3.9648091369126268E-2</v>
      </c>
      <c r="CA811">
        <v>0.18594306049822071</v>
      </c>
      <c r="CB811">
        <v>6.5969374541373499E-2</v>
      </c>
      <c r="CC811">
        <v>0.99646534825237409</v>
      </c>
      <c r="CD811" t="s">
        <v>3688</v>
      </c>
      <c r="CE811">
        <v>0.35478266499762601</v>
      </c>
      <c r="CF811">
        <v>13.332220655792799</v>
      </c>
      <c r="CG811">
        <v>7.8578675593318028</v>
      </c>
      <c r="CH811">
        <v>48.297757153905643</v>
      </c>
      <c r="CI811">
        <v>238.49613302397529</v>
      </c>
    </row>
    <row r="812" spans="1:87">
      <c r="A812">
        <v>1067</v>
      </c>
      <c r="B812">
        <v>825</v>
      </c>
      <c r="C812">
        <v>871</v>
      </c>
      <c r="D812">
        <v>1071</v>
      </c>
      <c r="E812">
        <v>901</v>
      </c>
      <c r="F812" t="s">
        <v>1329</v>
      </c>
      <c r="I812">
        <v>2003</v>
      </c>
      <c r="J812">
        <v>2000</v>
      </c>
      <c r="L812">
        <v>831202750</v>
      </c>
      <c r="M812">
        <v>147414</v>
      </c>
      <c r="N812">
        <v>8652230687</v>
      </c>
      <c r="O812" t="s">
        <v>2198</v>
      </c>
      <c r="P812" t="s">
        <v>279</v>
      </c>
      <c r="Q812" t="s">
        <v>2571</v>
      </c>
      <c r="S812" t="s">
        <v>2000</v>
      </c>
      <c r="U812">
        <v>450</v>
      </c>
      <c r="V812" t="s">
        <v>113</v>
      </c>
      <c r="W812">
        <v>2023</v>
      </c>
      <c r="X812">
        <v>739935.47521000006</v>
      </c>
      <c r="Y812">
        <v>29602.418389999999</v>
      </c>
      <c r="Z812">
        <v>24163.382460000001</v>
      </c>
      <c r="AA812">
        <v>23937.640459999999</v>
      </c>
      <c r="AB812">
        <v>26340</v>
      </c>
      <c r="AC812">
        <v>0</v>
      </c>
      <c r="AD812">
        <v>238</v>
      </c>
      <c r="AE812">
        <v>24286</v>
      </c>
      <c r="AF812">
        <v>493212.56353999989</v>
      </c>
      <c r="AG812">
        <v>315192.23802999989</v>
      </c>
      <c r="AH812">
        <v>178020.32551</v>
      </c>
      <c r="AI812">
        <v>367214.37560999999</v>
      </c>
      <c r="AJ812">
        <v>125998.18793</v>
      </c>
      <c r="AM812" t="s">
        <v>0</v>
      </c>
      <c r="AN812" t="s">
        <v>75</v>
      </c>
      <c r="AO812" t="s">
        <v>82</v>
      </c>
      <c r="AP812" t="s">
        <v>83</v>
      </c>
      <c r="AQ812" t="s">
        <v>64</v>
      </c>
      <c r="AR812">
        <v>0</v>
      </c>
      <c r="AS812">
        <v>-20.913638972528091</v>
      </c>
      <c r="AT812">
        <v>3.2350983649224667E-2</v>
      </c>
      <c r="AU812">
        <v>4.8534125506027669E-2</v>
      </c>
      <c r="AV812">
        <v>6.5187100641786885E-2</v>
      </c>
      <c r="AW812" t="s">
        <v>57</v>
      </c>
      <c r="AX812">
        <v>0</v>
      </c>
      <c r="AY812">
        <v>0.7445357291273027</v>
      </c>
      <c r="AZ812">
        <v>102.0420168067227</v>
      </c>
      <c r="BA812">
        <v>3108.9725849159672</v>
      </c>
      <c r="BB812">
        <v>1324.3371345798321</v>
      </c>
      <c r="BC812" t="s">
        <v>3685</v>
      </c>
      <c r="BD812" t="s">
        <v>2173</v>
      </c>
      <c r="BE812" t="s">
        <v>2174</v>
      </c>
      <c r="BF812" t="s">
        <v>2184</v>
      </c>
      <c r="BG812">
        <v>0</v>
      </c>
      <c r="BH812">
        <v>0</v>
      </c>
      <c r="BI812">
        <v>20.053132233831981</v>
      </c>
      <c r="BJ812">
        <v>0.18276422741612211</v>
      </c>
      <c r="BK812">
        <v>-13.004976642150741</v>
      </c>
      <c r="BL812">
        <v>-0.13931927175299211</v>
      </c>
      <c r="BM812">
        <v>4.6750974458669159</v>
      </c>
      <c r="BN812" t="s">
        <v>49</v>
      </c>
      <c r="BO812" t="s">
        <v>49</v>
      </c>
      <c r="BP812" t="s">
        <v>49</v>
      </c>
      <c r="BQ812" t="s">
        <v>3731</v>
      </c>
      <c r="BR812" t="s">
        <v>2168</v>
      </c>
      <c r="BS812">
        <v>-18.771331058020479</v>
      </c>
      <c r="BT812">
        <v>-0.20790193534559259</v>
      </c>
      <c r="BU812">
        <v>-5.0647858970003226</v>
      </c>
      <c r="BV812" t="s">
        <v>49</v>
      </c>
      <c r="BW812" t="s">
        <v>2182</v>
      </c>
      <c r="BX812" t="s">
        <v>2167</v>
      </c>
      <c r="BY812">
        <v>1005.423096861359</v>
      </c>
      <c r="BZ812">
        <v>5.0365058247071423E-2</v>
      </c>
      <c r="CA812">
        <v>0.1946548610414367</v>
      </c>
      <c r="CB812">
        <v>7.8693328736424747E-2</v>
      </c>
      <c r="CC812">
        <v>0</v>
      </c>
      <c r="CD812" t="s">
        <v>3685</v>
      </c>
      <c r="CE812">
        <v>0.40427106888264702</v>
      </c>
      <c r="CF812">
        <v>13.331554038300309</v>
      </c>
      <c r="CG812">
        <v>5.6801726090170677</v>
      </c>
      <c r="CH812">
        <v>79.511945392491469</v>
      </c>
      <c r="CI812">
        <v>2103.549488054608</v>
      </c>
    </row>
    <row r="813" spans="1:87">
      <c r="D813">
        <v>785</v>
      </c>
      <c r="E813">
        <v>902</v>
      </c>
      <c r="F813" t="s">
        <v>2706</v>
      </c>
      <c r="J813">
        <v>2005</v>
      </c>
      <c r="L813">
        <v>300105623</v>
      </c>
      <c r="M813">
        <v>240728</v>
      </c>
      <c r="N813">
        <v>7792272047</v>
      </c>
      <c r="O813" t="s">
        <v>2200</v>
      </c>
      <c r="P813" t="s">
        <v>558</v>
      </c>
      <c r="Q813" t="s">
        <v>2060</v>
      </c>
      <c r="S813" t="s">
        <v>1991</v>
      </c>
      <c r="U813">
        <v>400</v>
      </c>
      <c r="V813" t="s">
        <v>113</v>
      </c>
      <c r="W813">
        <v>2023</v>
      </c>
      <c r="X813">
        <v>745088.48214999994</v>
      </c>
      <c r="Y813">
        <v>14419.374229999999</v>
      </c>
      <c r="Z813">
        <v>10538.446889999999</v>
      </c>
      <c r="AA813">
        <v>8159.7839299999996</v>
      </c>
      <c r="AB813">
        <v>2025.66419</v>
      </c>
      <c r="AC813">
        <v>0</v>
      </c>
      <c r="AD813">
        <v>510</v>
      </c>
      <c r="AE813">
        <v>47614.410620000002</v>
      </c>
      <c r="AF813">
        <v>173487.88779000001</v>
      </c>
      <c r="AG813">
        <v>27800.317879999999</v>
      </c>
      <c r="AH813">
        <v>145687.56990999999</v>
      </c>
      <c r="AI813">
        <v>59588.250939999998</v>
      </c>
      <c r="AJ813">
        <v>113899.63685</v>
      </c>
      <c r="AM813" t="s">
        <v>42</v>
      </c>
      <c r="AN813" t="s">
        <v>43</v>
      </c>
      <c r="AO813" t="s">
        <v>87</v>
      </c>
      <c r="AP813" t="s">
        <v>88</v>
      </c>
      <c r="AQ813" t="s">
        <v>46</v>
      </c>
      <c r="AR813">
        <v>0</v>
      </c>
      <c r="AS813">
        <v>0.80365518411646963</v>
      </c>
      <c r="AT813">
        <v>1.0951429428159231E-2</v>
      </c>
      <c r="AU813">
        <v>4.7033738400672008E-2</v>
      </c>
      <c r="AV813">
        <v>0.13693612081710821</v>
      </c>
      <c r="AW813" t="s">
        <v>57</v>
      </c>
      <c r="AX813">
        <v>0</v>
      </c>
      <c r="AY813">
        <v>0.34347211035348563</v>
      </c>
      <c r="AZ813">
        <v>93.361589450980389</v>
      </c>
      <c r="BA813">
        <v>1460.9578081372549</v>
      </c>
      <c r="BB813">
        <v>54.510427215686271</v>
      </c>
      <c r="BC813" t="s">
        <v>3685</v>
      </c>
      <c r="BD813" t="s">
        <v>2173</v>
      </c>
      <c r="BE813" t="s">
        <v>2174</v>
      </c>
      <c r="BF813" t="s">
        <v>2184</v>
      </c>
      <c r="BG813">
        <v>0</v>
      </c>
      <c r="BH813">
        <v>-5.0533125284441842E-3</v>
      </c>
      <c r="BI813">
        <v>21.105338103829389</v>
      </c>
      <c r="BJ813">
        <v>0.19149054373016661</v>
      </c>
      <c r="BK813">
        <v>-12.24250862041348</v>
      </c>
      <c r="BL813">
        <v>-0.13059295543894581</v>
      </c>
      <c r="BM813">
        <v>4.9037037191606014</v>
      </c>
      <c r="BN813" t="s">
        <v>48</v>
      </c>
      <c r="BO813" t="s">
        <v>49</v>
      </c>
      <c r="BP813" t="s">
        <v>48</v>
      </c>
      <c r="BQ813" t="s">
        <v>3731</v>
      </c>
      <c r="BR813" t="s">
        <v>2168</v>
      </c>
      <c r="BS813">
        <v>7.3684210526315779</v>
      </c>
      <c r="BT813">
        <v>7.1095921683729912E-2</v>
      </c>
      <c r="BU813">
        <v>1.7932877626840369</v>
      </c>
      <c r="BV813" t="s">
        <v>49</v>
      </c>
      <c r="BW813" t="s">
        <v>2180</v>
      </c>
      <c r="BX813" t="s">
        <v>2166</v>
      </c>
      <c r="BY813">
        <v>165.71570287409691</v>
      </c>
      <c r="BZ813">
        <v>3.8797867498862231E-3</v>
      </c>
      <c r="CA813">
        <v>3.860086031242925E-2</v>
      </c>
      <c r="CB813">
        <v>1.258501608056097E-2</v>
      </c>
      <c r="CC813">
        <v>5.0533125284441842E-3</v>
      </c>
      <c r="CD813" t="s">
        <v>3685</v>
      </c>
      <c r="CE813">
        <v>0.32602941951811037</v>
      </c>
      <c r="CF813">
        <v>13.329767714565749</v>
      </c>
      <c r="CG813">
        <v>6.1633148040346413</v>
      </c>
      <c r="CH813">
        <v>72.069859578947373</v>
      </c>
      <c r="CI813">
        <v>1295.242105263158</v>
      </c>
    </row>
    <row r="814" spans="1:87">
      <c r="A814">
        <v>909</v>
      </c>
      <c r="B814">
        <v>1521</v>
      </c>
      <c r="E814">
        <v>904</v>
      </c>
      <c r="F814" t="s">
        <v>1194</v>
      </c>
      <c r="J814">
        <v>2001</v>
      </c>
      <c r="L814">
        <v>190007345</v>
      </c>
      <c r="M814">
        <v>861530</v>
      </c>
      <c r="N814">
        <v>5861044881</v>
      </c>
      <c r="O814" t="s">
        <v>2319</v>
      </c>
      <c r="P814" t="s">
        <v>151</v>
      </c>
      <c r="Q814" t="s">
        <v>2012</v>
      </c>
      <c r="S814" t="s">
        <v>2002</v>
      </c>
      <c r="U814">
        <v>400</v>
      </c>
      <c r="V814" t="s">
        <v>113</v>
      </c>
      <c r="W814">
        <v>2023</v>
      </c>
      <c r="X814">
        <v>863611</v>
      </c>
      <c r="Y814">
        <v>209513</v>
      </c>
      <c r="Z814">
        <v>165581</v>
      </c>
      <c r="AA814">
        <v>136520</v>
      </c>
      <c r="AB814">
        <v>338173</v>
      </c>
      <c r="AC814">
        <v>0</v>
      </c>
      <c r="AD814">
        <v>68</v>
      </c>
      <c r="AE814">
        <v>5931</v>
      </c>
      <c r="AF814">
        <v>2635862</v>
      </c>
      <c r="AG814">
        <v>2360585</v>
      </c>
      <c r="AH814">
        <v>275277</v>
      </c>
      <c r="AI814">
        <v>1212764</v>
      </c>
      <c r="AJ814">
        <v>1423098</v>
      </c>
      <c r="AM814" t="s">
        <v>113</v>
      </c>
      <c r="AN814" t="s">
        <v>114</v>
      </c>
      <c r="AO814" t="s">
        <v>141</v>
      </c>
      <c r="AP814" t="s">
        <v>142</v>
      </c>
      <c r="AQ814" t="s">
        <v>56</v>
      </c>
      <c r="AR814">
        <v>0</v>
      </c>
      <c r="AS814">
        <v>66.356726227626112</v>
      </c>
      <c r="AT814">
        <v>0.1580804320463727</v>
      </c>
      <c r="AU814">
        <v>5.1793303291295223E-2</v>
      </c>
      <c r="AV814">
        <v>0.1125693044978248</v>
      </c>
      <c r="AW814" t="s">
        <v>57</v>
      </c>
      <c r="AX814">
        <v>0</v>
      </c>
      <c r="AY814">
        <v>0.46010147723970368</v>
      </c>
      <c r="AZ814">
        <v>87.220588235294116</v>
      </c>
      <c r="BA814">
        <v>12700.161764705879</v>
      </c>
      <c r="BB814">
        <v>34714.48529411765</v>
      </c>
      <c r="BC814" t="s">
        <v>3685</v>
      </c>
      <c r="BD814" t="s">
        <v>2173</v>
      </c>
      <c r="BE814" t="s">
        <v>2174</v>
      </c>
      <c r="BF814" t="s">
        <v>2184</v>
      </c>
      <c r="BG814">
        <v>0</v>
      </c>
      <c r="BH814">
        <v>0</v>
      </c>
      <c r="BI814">
        <v>40.555280683823</v>
      </c>
      <c r="BJ814">
        <v>0.34043068222623418</v>
      </c>
      <c r="BK814">
        <v>1.8516526694369699</v>
      </c>
      <c r="BL814">
        <v>1.834718305712002E-2</v>
      </c>
      <c r="BM814">
        <v>8.8834295781851758</v>
      </c>
      <c r="BN814" t="s">
        <v>49</v>
      </c>
      <c r="BO814" t="s">
        <v>48</v>
      </c>
      <c r="BP814" t="s">
        <v>48</v>
      </c>
      <c r="BQ814" t="s">
        <v>3728</v>
      </c>
      <c r="BR814" t="s">
        <v>2165</v>
      </c>
      <c r="BS814">
        <v>-95.392953929539289</v>
      </c>
      <c r="BT814">
        <v>-3.0775832999843109</v>
      </c>
      <c r="BU814">
        <v>-53.670710624315113</v>
      </c>
      <c r="BV814" t="s">
        <v>49</v>
      </c>
      <c r="BW814" t="s">
        <v>2182</v>
      </c>
      <c r="BX814" t="s">
        <v>2167</v>
      </c>
      <c r="BY814">
        <v>12283.882631914559</v>
      </c>
      <c r="BZ814">
        <v>-0.22133431419141061</v>
      </c>
      <c r="CA814">
        <v>1.141138167721147</v>
      </c>
      <c r="CB814">
        <v>-7.6853957475281315E-2</v>
      </c>
      <c r="CC814">
        <v>0</v>
      </c>
      <c r="CD814" t="s">
        <v>3685</v>
      </c>
      <c r="CE814">
        <v>-6.7348511906107453E-2</v>
      </c>
      <c r="CF814">
        <v>13.32844703269385</v>
      </c>
      <c r="CG814">
        <v>7.2970910051604179</v>
      </c>
      <c r="CH814">
        <v>61.649728997289969</v>
      </c>
      <c r="CI814">
        <v>416.27913279132792</v>
      </c>
    </row>
    <row r="815" spans="1:87">
      <c r="A815">
        <v>1087</v>
      </c>
      <c r="B815">
        <v>884</v>
      </c>
      <c r="C815">
        <v>805</v>
      </c>
      <c r="D815">
        <v>950</v>
      </c>
      <c r="E815">
        <v>906</v>
      </c>
      <c r="F815" t="s">
        <v>1348</v>
      </c>
      <c r="J815">
        <v>1989</v>
      </c>
      <c r="L815" t="s">
        <v>3291</v>
      </c>
      <c r="M815">
        <v>38006</v>
      </c>
      <c r="N815">
        <v>9170000133</v>
      </c>
      <c r="O815" t="s">
        <v>2200</v>
      </c>
      <c r="P815" t="s">
        <v>701</v>
      </c>
      <c r="Q815" t="s">
        <v>2552</v>
      </c>
      <c r="S815" t="s">
        <v>2010</v>
      </c>
      <c r="U815">
        <v>540</v>
      </c>
      <c r="V815" t="s">
        <v>113</v>
      </c>
      <c r="W815">
        <v>2023</v>
      </c>
      <c r="X815">
        <v>727578.04695000011</v>
      </c>
      <c r="Y815">
        <v>23929.305929999999</v>
      </c>
      <c r="Z815">
        <v>19749.01152</v>
      </c>
      <c r="AA815">
        <v>18990.740519999999</v>
      </c>
      <c r="AB815">
        <v>4587</v>
      </c>
      <c r="AC815">
        <v>701310</v>
      </c>
      <c r="AD815">
        <v>64</v>
      </c>
      <c r="AE815">
        <v>10170</v>
      </c>
      <c r="AF815">
        <v>266647.77963</v>
      </c>
      <c r="AG815">
        <v>42030.065240000004</v>
      </c>
      <c r="AH815">
        <v>224617.71439000001</v>
      </c>
      <c r="AI815">
        <v>155393.27716999999</v>
      </c>
      <c r="AJ815">
        <v>111254.50246</v>
      </c>
      <c r="AM815" t="s">
        <v>0</v>
      </c>
      <c r="AN815" t="s">
        <v>75</v>
      </c>
      <c r="AO815" t="s">
        <v>145</v>
      </c>
      <c r="AP815" t="s">
        <v>146</v>
      </c>
      <c r="AQ815" t="s">
        <v>64</v>
      </c>
      <c r="AR815">
        <v>0.96389659217988299</v>
      </c>
      <c r="AS815">
        <v>-17.847678628199819</v>
      </c>
      <c r="AT815">
        <v>2.6101310504912829E-2</v>
      </c>
      <c r="AU815">
        <v>7.1220321228069164E-2</v>
      </c>
      <c r="AV815">
        <v>0.12221082446973661</v>
      </c>
      <c r="AW815" t="s">
        <v>47</v>
      </c>
      <c r="AX815">
        <v>1</v>
      </c>
      <c r="AY815">
        <v>0.58276606460261338</v>
      </c>
      <c r="AZ815">
        <v>158.90625</v>
      </c>
      <c r="BA815">
        <v>11368.40698359375</v>
      </c>
      <c r="BB815">
        <v>656.71976937500006</v>
      </c>
      <c r="BC815" t="s">
        <v>3688</v>
      </c>
      <c r="BD815" t="s">
        <v>2175</v>
      </c>
      <c r="BE815" t="s">
        <v>2176</v>
      </c>
      <c r="BF815" t="s">
        <v>2185</v>
      </c>
      <c r="BG815">
        <v>1</v>
      </c>
      <c r="BH815">
        <v>8.6961144401401791E-3</v>
      </c>
      <c r="BI815">
        <v>18.71343886954509</v>
      </c>
      <c r="BJ815">
        <v>0.17154232631706459</v>
      </c>
      <c r="BK815">
        <v>-13.975768935112249</v>
      </c>
      <c r="BL815">
        <v>-0.15054117285204779</v>
      </c>
      <c r="BM815">
        <v>4.3818455958474436</v>
      </c>
      <c r="BN815" t="s">
        <v>49</v>
      </c>
      <c r="BO815" t="s">
        <v>49</v>
      </c>
      <c r="BP815" t="s">
        <v>49</v>
      </c>
      <c r="BQ815" t="s">
        <v>3731</v>
      </c>
      <c r="BR815" t="s">
        <v>2168</v>
      </c>
      <c r="BS815">
        <v>-5.8823529411764701</v>
      </c>
      <c r="BT815">
        <v>-6.0624621816435457E-2</v>
      </c>
      <c r="BU815">
        <v>-1.504187898909537</v>
      </c>
      <c r="BV815" t="s">
        <v>48</v>
      </c>
      <c r="BW815" t="s">
        <v>2182</v>
      </c>
      <c r="BX815" t="s">
        <v>2167</v>
      </c>
      <c r="BY815">
        <v>2355.3775718290449</v>
      </c>
      <c r="BZ815">
        <v>4.0312554047571662E-2</v>
      </c>
      <c r="CA815">
        <v>0.21106991525423729</v>
      </c>
      <c r="CB815">
        <v>0.1418833555382</v>
      </c>
      <c r="CC815">
        <v>0.95520047773974281</v>
      </c>
      <c r="CD815" t="s">
        <v>3688</v>
      </c>
      <c r="CE815">
        <v>0.67221022648964024</v>
      </c>
      <c r="CF815">
        <v>13.325934226987449</v>
      </c>
      <c r="CG815">
        <v>4.219507705176107</v>
      </c>
      <c r="CH815">
        <v>126.3088235294118</v>
      </c>
      <c r="CI815">
        <v>9013.0294117647063</v>
      </c>
    </row>
    <row r="816" spans="1:87">
      <c r="A816">
        <v>1265</v>
      </c>
      <c r="D816">
        <v>1177</v>
      </c>
      <c r="E816">
        <v>907</v>
      </c>
      <c r="F816" t="s">
        <v>1508</v>
      </c>
      <c r="L816" t="s">
        <v>3040</v>
      </c>
      <c r="M816">
        <v>378832</v>
      </c>
      <c r="N816">
        <v>7123240544</v>
      </c>
      <c r="O816" t="s">
        <v>2198</v>
      </c>
      <c r="P816" t="s">
        <v>170</v>
      </c>
      <c r="Q816" t="s">
        <v>2576</v>
      </c>
      <c r="S816" t="s">
        <v>2014</v>
      </c>
      <c r="U816">
        <v>400</v>
      </c>
      <c r="V816" t="s">
        <v>113</v>
      </c>
      <c r="W816">
        <v>2023</v>
      </c>
      <c r="X816">
        <v>633004</v>
      </c>
      <c r="Y816">
        <v>-60336</v>
      </c>
      <c r="Z816">
        <v>-152571</v>
      </c>
      <c r="AA816">
        <v>-86823</v>
      </c>
      <c r="AB816">
        <v>12497</v>
      </c>
      <c r="AC816">
        <v>0</v>
      </c>
      <c r="AD816">
        <v>125</v>
      </c>
      <c r="AE816">
        <v>19698</v>
      </c>
      <c r="AF816">
        <v>260743</v>
      </c>
      <c r="AG816">
        <v>124274</v>
      </c>
      <c r="AH816">
        <v>136469</v>
      </c>
      <c r="AI816">
        <v>151371</v>
      </c>
      <c r="AJ816">
        <v>109370</v>
      </c>
      <c r="AM816" t="s">
        <v>171</v>
      </c>
      <c r="AN816" t="s">
        <v>172</v>
      </c>
      <c r="AO816" t="s">
        <v>173</v>
      </c>
      <c r="AP816" t="s">
        <v>174</v>
      </c>
      <c r="AQ816" t="s">
        <v>71</v>
      </c>
      <c r="AR816">
        <v>0</v>
      </c>
      <c r="AS816">
        <v>-53.463492597948438</v>
      </c>
      <c r="AT816">
        <v>-0.13716027070918979</v>
      </c>
      <c r="AU816">
        <v>-0.33298305227753</v>
      </c>
      <c r="AV816">
        <v>-0.57357750163505561</v>
      </c>
      <c r="AW816" t="s">
        <v>57</v>
      </c>
      <c r="AX816">
        <v>0</v>
      </c>
      <c r="AY816">
        <v>0.58053715727747246</v>
      </c>
      <c r="AZ816">
        <v>157.584</v>
      </c>
      <c r="BA816">
        <v>5064.0320000000002</v>
      </c>
      <c r="BB816">
        <v>994.19200000000001</v>
      </c>
      <c r="BC816" t="s">
        <v>3685</v>
      </c>
      <c r="BD816" t="s">
        <v>2175</v>
      </c>
      <c r="BE816" t="s">
        <v>2176</v>
      </c>
      <c r="BF816" t="s">
        <v>2184</v>
      </c>
      <c r="BG816">
        <v>0</v>
      </c>
      <c r="BH816">
        <v>-0.53714469580425639</v>
      </c>
      <c r="BI816">
        <v>3.4438433876017389</v>
      </c>
      <c r="BJ816">
        <v>3.3858703504529693E-2</v>
      </c>
      <c r="BK816">
        <v>-25.040693197390041</v>
      </c>
      <c r="BL816">
        <v>-0.28822479566458448</v>
      </c>
      <c r="BM816">
        <v>0.85006025426266341</v>
      </c>
      <c r="BN816" t="s">
        <v>49</v>
      </c>
      <c r="BO816" t="s">
        <v>49</v>
      </c>
      <c r="BP816" t="s">
        <v>49</v>
      </c>
      <c r="BQ816" t="s">
        <v>3731</v>
      </c>
      <c r="BR816" t="s">
        <v>2168</v>
      </c>
      <c r="BS816">
        <v>7.7586206896551726</v>
      </c>
      <c r="BT816">
        <v>7.4723546195937018E-2</v>
      </c>
      <c r="BU816">
        <v>1.885646593214974</v>
      </c>
      <c r="BV816" t="s">
        <v>49</v>
      </c>
      <c r="BW816" t="s">
        <v>2180</v>
      </c>
      <c r="BX816" t="s">
        <v>2166</v>
      </c>
      <c r="BY816">
        <v>-211.22736370689651</v>
      </c>
      <c r="BZ816">
        <v>-5.1154430720833453E-3</v>
      </c>
      <c r="CA816">
        <v>-2.142819545718997E-2</v>
      </c>
      <c r="CB816">
        <v>-9.4086137844812592E-3</v>
      </c>
      <c r="CC816">
        <v>0.53714469580425639</v>
      </c>
      <c r="CD816" t="s">
        <v>3686</v>
      </c>
      <c r="CE816">
        <v>0.43907634701569392</v>
      </c>
      <c r="CF816">
        <v>13.324373316717139</v>
      </c>
      <c r="CG816">
        <v>4.7535901911063636</v>
      </c>
      <c r="CH816">
        <v>104.0733388793104</v>
      </c>
      <c r="CI816">
        <v>5275.2593637068967</v>
      </c>
    </row>
    <row r="817" spans="1:87">
      <c r="A817">
        <v>1208</v>
      </c>
      <c r="B817">
        <v>1513</v>
      </c>
      <c r="C817">
        <v>1776</v>
      </c>
      <c r="D817">
        <v>1458</v>
      </c>
      <c r="E817">
        <v>908</v>
      </c>
      <c r="F817" t="s">
        <v>1456</v>
      </c>
      <c r="J817">
        <v>2008</v>
      </c>
      <c r="L817">
        <v>180308959</v>
      </c>
      <c r="M817">
        <v>310545</v>
      </c>
      <c r="N817">
        <v>6842540071</v>
      </c>
      <c r="O817" t="s">
        <v>2200</v>
      </c>
      <c r="P817" t="s">
        <v>937</v>
      </c>
      <c r="Q817" t="s">
        <v>2566</v>
      </c>
      <c r="S817" t="s">
        <v>1986</v>
      </c>
      <c r="U817">
        <v>500</v>
      </c>
      <c r="V817" t="s">
        <v>113</v>
      </c>
      <c r="W817">
        <v>2023</v>
      </c>
      <c r="X817">
        <v>665781.59416999994</v>
      </c>
      <c r="Y817">
        <v>55603.025299999987</v>
      </c>
      <c r="Z817">
        <v>27888.214650000002</v>
      </c>
      <c r="AA817">
        <v>20900.0069</v>
      </c>
      <c r="AB817">
        <v>61985</v>
      </c>
      <c r="AC817">
        <v>0</v>
      </c>
      <c r="AD817">
        <v>1109</v>
      </c>
      <c r="AE817">
        <v>143665</v>
      </c>
      <c r="AF817">
        <v>1054767.9365399999</v>
      </c>
      <c r="AG817">
        <v>512180.67323000001</v>
      </c>
      <c r="AH817">
        <v>542587.26330999995</v>
      </c>
      <c r="AI817">
        <v>722205.89470000006</v>
      </c>
      <c r="AJ817">
        <v>332562.04184000002</v>
      </c>
      <c r="AM817" t="s">
        <v>0</v>
      </c>
      <c r="AN817" t="s">
        <v>75</v>
      </c>
      <c r="AO817" t="s">
        <v>370</v>
      </c>
      <c r="AP817" t="s">
        <v>371</v>
      </c>
      <c r="AQ817" t="s">
        <v>46</v>
      </c>
      <c r="AR817">
        <v>0</v>
      </c>
      <c r="AS817">
        <v>27.474586004609812</v>
      </c>
      <c r="AT817">
        <v>3.139168622715547E-2</v>
      </c>
      <c r="AU817">
        <v>1.9814791648444661E-2</v>
      </c>
      <c r="AV817">
        <v>2.8939125328908782E-2</v>
      </c>
      <c r="AW817" t="s">
        <v>47</v>
      </c>
      <c r="AX817">
        <v>1</v>
      </c>
      <c r="AY817">
        <v>0.68470596202334588</v>
      </c>
      <c r="AZ817">
        <v>129.54463480613171</v>
      </c>
      <c r="BA817">
        <v>600.3440885211902</v>
      </c>
      <c r="BB817">
        <v>461.84010210099188</v>
      </c>
      <c r="BC817" t="s">
        <v>3685</v>
      </c>
      <c r="BD817" t="s">
        <v>2173</v>
      </c>
      <c r="BE817" t="s">
        <v>2174</v>
      </c>
      <c r="BF817" t="s">
        <v>2184</v>
      </c>
      <c r="BG817">
        <v>0</v>
      </c>
      <c r="BH817">
        <v>0</v>
      </c>
      <c r="BI817">
        <v>8.6550415782670758</v>
      </c>
      <c r="BJ817">
        <v>8.3007921646707672E-2</v>
      </c>
      <c r="BK817">
        <v>-21.264462624444139</v>
      </c>
      <c r="BL817">
        <v>-0.23907557752240469</v>
      </c>
      <c r="BM817">
        <v>2.096879997168033</v>
      </c>
      <c r="BN817" t="s">
        <v>49</v>
      </c>
      <c r="BO817" t="s">
        <v>48</v>
      </c>
      <c r="BP817" t="s">
        <v>48</v>
      </c>
      <c r="BQ817" t="s">
        <v>3731</v>
      </c>
      <c r="BR817" t="s">
        <v>2168</v>
      </c>
      <c r="BS817">
        <v>-8.0431177446102815</v>
      </c>
      <c r="BT817">
        <v>-8.3850389936763747E-2</v>
      </c>
      <c r="BU817">
        <v>-2.0744409492790772</v>
      </c>
      <c r="BV817" t="s">
        <v>49</v>
      </c>
      <c r="BW817" t="s">
        <v>2182</v>
      </c>
      <c r="BX817" t="s">
        <v>2167</v>
      </c>
      <c r="BY817">
        <v>92.261169781555054</v>
      </c>
      <c r="BZ817">
        <v>6.7892510461070463E-2</v>
      </c>
      <c r="CA817">
        <v>7.9633160288510127E-2</v>
      </c>
      <c r="CB817">
        <v>4.8910762342910287E-2</v>
      </c>
      <c r="CC817">
        <v>0</v>
      </c>
      <c r="CD817" t="s">
        <v>3685</v>
      </c>
      <c r="CE817">
        <v>0.6142009455069608</v>
      </c>
      <c r="CF817">
        <v>13.325709037411141</v>
      </c>
      <c r="CG817">
        <v>7.0950643772871311</v>
      </c>
      <c r="CH817">
        <v>100.4817578772803</v>
      </c>
      <c r="CI817">
        <v>508.08291873963509</v>
      </c>
    </row>
    <row r="818" spans="1:87">
      <c r="A818">
        <v>816</v>
      </c>
      <c r="B818">
        <v>925</v>
      </c>
      <c r="C818">
        <v>815</v>
      </c>
      <c r="D818">
        <v>909</v>
      </c>
      <c r="E818">
        <v>909</v>
      </c>
      <c r="F818" t="s">
        <v>1103</v>
      </c>
      <c r="J818">
        <v>2011</v>
      </c>
      <c r="L818" t="s">
        <v>3298</v>
      </c>
      <c r="M818">
        <v>394343</v>
      </c>
      <c r="N818">
        <v>8971777132</v>
      </c>
      <c r="O818" t="s">
        <v>2200</v>
      </c>
      <c r="P818" t="s">
        <v>41</v>
      </c>
      <c r="Q818" t="s">
        <v>1979</v>
      </c>
      <c r="S818" t="s">
        <v>1980</v>
      </c>
      <c r="U818">
        <v>500</v>
      </c>
      <c r="V818" t="s">
        <v>113</v>
      </c>
      <c r="W818">
        <v>2023</v>
      </c>
      <c r="X818">
        <v>963238.08979</v>
      </c>
      <c r="Y818">
        <v>-25182.430899999999</v>
      </c>
      <c r="Z818">
        <v>-9147.8865700000006</v>
      </c>
      <c r="AA818">
        <v>-11274.08057</v>
      </c>
      <c r="AB818">
        <v>18512.54278</v>
      </c>
      <c r="AC818">
        <v>0</v>
      </c>
      <c r="AD818">
        <v>2931</v>
      </c>
      <c r="AE818">
        <v>154891.49038</v>
      </c>
      <c r="AF818">
        <v>330099.44034999999</v>
      </c>
      <c r="AG818">
        <v>90520.090290000007</v>
      </c>
      <c r="AH818">
        <v>239579.35006</v>
      </c>
      <c r="AI818">
        <v>33317.453500000003</v>
      </c>
      <c r="AJ818">
        <v>296781.98684999999</v>
      </c>
      <c r="AM818" t="s">
        <v>42</v>
      </c>
      <c r="AN818" t="s">
        <v>43</v>
      </c>
      <c r="AO818" t="s">
        <v>44</v>
      </c>
      <c r="AP818" t="s">
        <v>45</v>
      </c>
      <c r="AQ818" t="s">
        <v>46</v>
      </c>
      <c r="AR818">
        <v>0</v>
      </c>
      <c r="AS818">
        <v>12.951506110398009</v>
      </c>
      <c r="AT818">
        <v>-1.1704355018246749E-2</v>
      </c>
      <c r="AU818">
        <v>-3.4153588864150278E-2</v>
      </c>
      <c r="AV818">
        <v>-0.33838362136530031</v>
      </c>
      <c r="AW818" t="s">
        <v>47</v>
      </c>
      <c r="AX818">
        <v>1</v>
      </c>
      <c r="AY818">
        <v>0.1009315661507149</v>
      </c>
      <c r="AZ818">
        <v>52.845953729102689</v>
      </c>
      <c r="BA818">
        <v>328.63803814056638</v>
      </c>
      <c r="BB818">
        <v>30.883688259979529</v>
      </c>
      <c r="BC818" t="s">
        <v>3685</v>
      </c>
      <c r="BD818" t="s">
        <v>2173</v>
      </c>
      <c r="BE818" t="s">
        <v>2174</v>
      </c>
      <c r="BF818" t="s">
        <v>2184</v>
      </c>
      <c r="BG818">
        <v>0</v>
      </c>
      <c r="BH818">
        <v>0</v>
      </c>
      <c r="BI818">
        <v>61.89424184631325</v>
      </c>
      <c r="BJ818">
        <v>0.48177310795005818</v>
      </c>
      <c r="BK818">
        <v>17.31466800457483</v>
      </c>
      <c r="BL818">
        <v>0.1596896087809441</v>
      </c>
      <c r="BM818">
        <v>12.799675577700359</v>
      </c>
      <c r="BN818" t="s">
        <v>49</v>
      </c>
      <c r="BO818" t="s">
        <v>48</v>
      </c>
      <c r="BP818" t="s">
        <v>48</v>
      </c>
      <c r="BQ818" t="s">
        <v>3728</v>
      </c>
      <c r="BR818" t="s">
        <v>2165</v>
      </c>
      <c r="BS818">
        <v>193.1</v>
      </c>
      <c r="BT818">
        <v>1.075343661728756</v>
      </c>
      <c r="BU818">
        <v>30.844042854921948</v>
      </c>
      <c r="BV818" t="s">
        <v>48</v>
      </c>
      <c r="BW818" t="s">
        <v>2180</v>
      </c>
      <c r="BX818" t="s">
        <v>2166</v>
      </c>
      <c r="BY818">
        <v>-266.34179486943361</v>
      </c>
      <c r="BZ818">
        <v>2.7901793739824089E-2</v>
      </c>
      <c r="CA818">
        <v>0.51157143323780474</v>
      </c>
      <c r="CB818">
        <v>8.4348697653622212E-2</v>
      </c>
      <c r="CC818">
        <v>0</v>
      </c>
      <c r="CD818" t="s">
        <v>3685</v>
      </c>
      <c r="CE818">
        <v>0.16488156330342349</v>
      </c>
      <c r="CF818">
        <v>13.29628278985251</v>
      </c>
      <c r="CG818">
        <v>6.9077552789821368</v>
      </c>
      <c r="CH818">
        <v>75.459566340000009</v>
      </c>
      <c r="CI818">
        <v>594.97983300999999</v>
      </c>
    </row>
    <row r="819" spans="1:87">
      <c r="A819">
        <v>1027</v>
      </c>
      <c r="C819">
        <v>920</v>
      </c>
      <c r="D819">
        <v>963</v>
      </c>
      <c r="E819">
        <v>913</v>
      </c>
      <c r="F819" t="s">
        <v>1294</v>
      </c>
      <c r="J819">
        <v>2002</v>
      </c>
      <c r="L819">
        <v>310003576</v>
      </c>
      <c r="M819">
        <v>137603</v>
      </c>
      <c r="N819">
        <v>6660003226</v>
      </c>
      <c r="O819" t="s">
        <v>2200</v>
      </c>
      <c r="P819" t="s">
        <v>1295</v>
      </c>
      <c r="Q819" t="s">
        <v>2631</v>
      </c>
      <c r="S819" t="s">
        <v>2017</v>
      </c>
      <c r="U819">
        <v>500</v>
      </c>
      <c r="V819" t="s">
        <v>113</v>
      </c>
      <c r="W819">
        <v>2023</v>
      </c>
      <c r="X819">
        <v>771619</v>
      </c>
      <c r="Y819">
        <v>62407</v>
      </c>
      <c r="Z819">
        <v>66035</v>
      </c>
      <c r="AA819">
        <v>61871</v>
      </c>
      <c r="AB819">
        <v>19240</v>
      </c>
      <c r="AC819">
        <v>618426</v>
      </c>
      <c r="AD819">
        <v>1030</v>
      </c>
      <c r="AE819">
        <v>117535</v>
      </c>
      <c r="AF819">
        <v>582811</v>
      </c>
      <c r="AG819">
        <v>279594</v>
      </c>
      <c r="AH819">
        <v>303217</v>
      </c>
      <c r="AI819">
        <v>367074</v>
      </c>
      <c r="AJ819">
        <v>215737</v>
      </c>
      <c r="AM819" t="s">
        <v>0</v>
      </c>
      <c r="AN819" t="s">
        <v>75</v>
      </c>
      <c r="AO819" t="s">
        <v>316</v>
      </c>
      <c r="AP819" t="s">
        <v>317</v>
      </c>
      <c r="AQ819" t="s">
        <v>64</v>
      </c>
      <c r="AR819">
        <v>0.80146549009290857</v>
      </c>
      <c r="AS819">
        <v>6.7384971213408029</v>
      </c>
      <c r="AT819">
        <v>8.0183354738543239E-2</v>
      </c>
      <c r="AU819">
        <v>0.1061596297942215</v>
      </c>
      <c r="AV819">
        <v>0.16855184513204419</v>
      </c>
      <c r="AW819" t="s">
        <v>47</v>
      </c>
      <c r="AX819">
        <v>1</v>
      </c>
      <c r="AY819">
        <v>0.62983368536283635</v>
      </c>
      <c r="AZ819">
        <v>114.1116504854369</v>
      </c>
      <c r="BA819">
        <v>749.14466019417478</v>
      </c>
      <c r="BB819">
        <v>271.45048543689319</v>
      </c>
      <c r="BC819" t="s">
        <v>3688</v>
      </c>
      <c r="BD819" t="s">
        <v>2175</v>
      </c>
      <c r="BE819" t="s">
        <v>2176</v>
      </c>
      <c r="BF819" t="s">
        <v>2185</v>
      </c>
      <c r="BG819">
        <v>1</v>
      </c>
      <c r="BH819">
        <v>1.305504733485818E-2</v>
      </c>
      <c r="BI819">
        <v>27.103137802039591</v>
      </c>
      <c r="BJ819">
        <v>0.2398286795661502</v>
      </c>
      <c r="BK819">
        <v>-7.8962769550437617</v>
      </c>
      <c r="BL819">
        <v>-8.2254819602963991E-2</v>
      </c>
      <c r="BM819">
        <v>6.1791068944814009</v>
      </c>
      <c r="BN819" t="s">
        <v>49</v>
      </c>
      <c r="BO819" t="s">
        <v>49</v>
      </c>
      <c r="BP819" t="s">
        <v>49</v>
      </c>
      <c r="BQ819" t="s">
        <v>3731</v>
      </c>
      <c r="BR819" t="s">
        <v>2168</v>
      </c>
      <c r="BS819">
        <v>0.98039215686274506</v>
      </c>
      <c r="BT819">
        <v>9.7561749453651814E-3</v>
      </c>
      <c r="BU819">
        <v>0.2442020623275587</v>
      </c>
      <c r="BV819" t="s">
        <v>49</v>
      </c>
      <c r="BW819" t="s">
        <v>2181</v>
      </c>
      <c r="BX819" t="s">
        <v>2166</v>
      </c>
      <c r="BY819">
        <v>153.9672092137827</v>
      </c>
      <c r="BZ819">
        <v>5.407515636298945E-2</v>
      </c>
      <c r="CA819">
        <v>0.1130285084699077</v>
      </c>
      <c r="CB819">
        <v>7.7996626196868535E-2</v>
      </c>
      <c r="CC819">
        <v>0.78841044275805039</v>
      </c>
      <c r="CD819" t="s">
        <v>3688</v>
      </c>
      <c r="CE819">
        <v>0.69006153626838362</v>
      </c>
      <c r="CF819">
        <v>13.31641750430199</v>
      </c>
      <c r="CG819">
        <v>6.9275579062783166</v>
      </c>
      <c r="CH819">
        <v>86.606862745098042</v>
      </c>
      <c r="CI819">
        <v>595.17745098039211</v>
      </c>
    </row>
    <row r="820" spans="1:87">
      <c r="A820">
        <v>617</v>
      </c>
      <c r="B820">
        <v>621</v>
      </c>
      <c r="C820">
        <v>697</v>
      </c>
      <c r="D820">
        <v>865</v>
      </c>
      <c r="E820">
        <v>914</v>
      </c>
      <c r="F820" t="s">
        <v>887</v>
      </c>
      <c r="J820">
        <v>2001</v>
      </c>
      <c r="L820">
        <v>190209149</v>
      </c>
      <c r="M820">
        <v>18540</v>
      </c>
      <c r="N820">
        <v>5860005844</v>
      </c>
      <c r="O820" t="s">
        <v>2200</v>
      </c>
      <c r="P820" t="s">
        <v>888</v>
      </c>
      <c r="Q820" t="s">
        <v>2483</v>
      </c>
      <c r="R820" t="s">
        <v>2635</v>
      </c>
      <c r="S820" t="s">
        <v>2000</v>
      </c>
      <c r="U820">
        <v>500</v>
      </c>
      <c r="V820" t="s">
        <v>113</v>
      </c>
      <c r="W820">
        <v>2023</v>
      </c>
      <c r="X820">
        <v>1210481</v>
      </c>
      <c r="Y820">
        <v>77874</v>
      </c>
      <c r="Z820">
        <v>77147</v>
      </c>
      <c r="AA820">
        <v>60460</v>
      </c>
      <c r="AB820">
        <v>24838</v>
      </c>
      <c r="AC820">
        <v>858909</v>
      </c>
      <c r="AD820">
        <v>1571</v>
      </c>
      <c r="AE820">
        <v>243234</v>
      </c>
      <c r="AF820">
        <v>548093</v>
      </c>
      <c r="AG820">
        <v>340518</v>
      </c>
      <c r="AH820">
        <v>207575</v>
      </c>
      <c r="AI820">
        <v>293896</v>
      </c>
      <c r="AJ820">
        <v>254197</v>
      </c>
      <c r="AM820" t="s">
        <v>0</v>
      </c>
      <c r="AN820" t="s">
        <v>75</v>
      </c>
      <c r="AO820" t="s">
        <v>370</v>
      </c>
      <c r="AP820" t="s">
        <v>371</v>
      </c>
      <c r="AQ820" t="s">
        <v>46</v>
      </c>
      <c r="AR820">
        <v>0.70956008396662151</v>
      </c>
      <c r="AS820">
        <v>-2.720806341047477</v>
      </c>
      <c r="AT820">
        <v>4.9947087149653728E-2</v>
      </c>
      <c r="AU820">
        <v>0.1103097467035704</v>
      </c>
      <c r="AV820">
        <v>0.20571902986090321</v>
      </c>
      <c r="AW820" t="s">
        <v>47</v>
      </c>
      <c r="AX820">
        <v>1</v>
      </c>
      <c r="AY820">
        <v>0.53621556925558256</v>
      </c>
      <c r="AZ820">
        <v>154.82749840865691</v>
      </c>
      <c r="BA820">
        <v>770.5162316995544</v>
      </c>
      <c r="BB820">
        <v>216.75238701464039</v>
      </c>
      <c r="BC820" t="s">
        <v>3686</v>
      </c>
      <c r="BD820" t="s">
        <v>2175</v>
      </c>
      <c r="BE820" t="s">
        <v>2174</v>
      </c>
      <c r="BF820" t="s">
        <v>2185</v>
      </c>
      <c r="BG820">
        <v>1</v>
      </c>
      <c r="BH820">
        <v>0.23382045065529081</v>
      </c>
      <c r="BI820">
        <v>98.759478373381413</v>
      </c>
      <c r="BJ820">
        <v>0.68692525633818491</v>
      </c>
      <c r="BK820">
        <v>44.028607516943048</v>
      </c>
      <c r="BL820">
        <v>0.36484175716907069</v>
      </c>
      <c r="BM820">
        <v>18.73587637746763</v>
      </c>
      <c r="BN820" t="s">
        <v>48</v>
      </c>
      <c r="BO820" t="s">
        <v>49</v>
      </c>
      <c r="BP820" t="s">
        <v>48</v>
      </c>
      <c r="BQ820" t="s">
        <v>3728</v>
      </c>
      <c r="BR820" t="s">
        <v>2165</v>
      </c>
      <c r="BS820">
        <v>53.41796875</v>
      </c>
      <c r="BT820">
        <v>0.42799583265616808</v>
      </c>
      <c r="BU820">
        <v>11.293309498500451</v>
      </c>
      <c r="BV820" t="s">
        <v>48</v>
      </c>
      <c r="BW820" t="s">
        <v>2180</v>
      </c>
      <c r="BX820" t="s">
        <v>2166</v>
      </c>
      <c r="BY820">
        <v>175.7720910745544</v>
      </c>
      <c r="BZ820">
        <v>3.3728067150724607E-2</v>
      </c>
      <c r="CA820">
        <v>0.17805072551705009</v>
      </c>
      <c r="CB820">
        <v>9.189370554288015E-2</v>
      </c>
      <c r="CC820">
        <v>0.47573963331133068</v>
      </c>
      <c r="CD820" t="s">
        <v>3689</v>
      </c>
      <c r="CE820">
        <v>0.51610969444817245</v>
      </c>
      <c r="CF820">
        <v>13.319603102905489</v>
      </c>
      <c r="CG820">
        <v>6.9314718055994531</v>
      </c>
      <c r="CH820">
        <v>113.0546875</v>
      </c>
      <c r="CI820">
        <v>594.744140625</v>
      </c>
    </row>
    <row r="821" spans="1:87">
      <c r="A821">
        <v>846</v>
      </c>
      <c r="B821">
        <v>828</v>
      </c>
      <c r="C821">
        <v>1010</v>
      </c>
      <c r="D821">
        <v>810</v>
      </c>
      <c r="E821">
        <v>915</v>
      </c>
      <c r="F821" t="s">
        <v>1133</v>
      </c>
      <c r="J821">
        <v>2001</v>
      </c>
      <c r="L821" t="s">
        <v>3308</v>
      </c>
      <c r="M821">
        <v>33166</v>
      </c>
      <c r="N821">
        <v>5252150859</v>
      </c>
      <c r="O821" t="s">
        <v>2200</v>
      </c>
      <c r="P821" t="s">
        <v>334</v>
      </c>
      <c r="Q821" t="s">
        <v>2466</v>
      </c>
      <c r="R821" t="s">
        <v>2690</v>
      </c>
      <c r="S821" t="s">
        <v>2000</v>
      </c>
      <c r="U821">
        <v>500</v>
      </c>
      <c r="V821" t="s">
        <v>113</v>
      </c>
      <c r="W821">
        <v>2023</v>
      </c>
      <c r="X821">
        <v>935229</v>
      </c>
      <c r="Y821">
        <v>157264</v>
      </c>
      <c r="Z821">
        <v>125778</v>
      </c>
      <c r="AA821">
        <v>101561</v>
      </c>
      <c r="AB821">
        <v>46270</v>
      </c>
      <c r="AC821">
        <v>466</v>
      </c>
      <c r="AD821">
        <v>466</v>
      </c>
      <c r="AE821">
        <v>56906</v>
      </c>
      <c r="AF821">
        <v>1058505</v>
      </c>
      <c r="AG821">
        <v>751555</v>
      </c>
      <c r="AH821">
        <v>306950</v>
      </c>
      <c r="AI821">
        <v>513972</v>
      </c>
      <c r="AJ821">
        <v>544533</v>
      </c>
      <c r="AM821" t="s">
        <v>0</v>
      </c>
      <c r="AN821" t="s">
        <v>75</v>
      </c>
      <c r="AO821" t="s">
        <v>335</v>
      </c>
      <c r="AP821" t="s">
        <v>336</v>
      </c>
      <c r="AQ821" t="s">
        <v>46</v>
      </c>
      <c r="AR821">
        <v>4.9827368484082503E-4</v>
      </c>
      <c r="AS821">
        <v>0.14595241715620319</v>
      </c>
      <c r="AT821">
        <v>0.10859479336077051</v>
      </c>
      <c r="AU821">
        <v>9.5947586454480607E-2</v>
      </c>
      <c r="AV821">
        <v>0.19760025837983389</v>
      </c>
      <c r="AW821" t="s">
        <v>47</v>
      </c>
      <c r="AX821">
        <v>1</v>
      </c>
      <c r="AY821">
        <v>0.48556407385888589</v>
      </c>
      <c r="AZ821">
        <v>122.1158798283262</v>
      </c>
      <c r="BA821">
        <v>2006.929184549356</v>
      </c>
      <c r="BB821">
        <v>1612.778969957081</v>
      </c>
      <c r="BC821" t="s">
        <v>3685</v>
      </c>
      <c r="BD821" t="s">
        <v>2173</v>
      </c>
      <c r="BE821" t="s">
        <v>2174</v>
      </c>
      <c r="BF821" t="s">
        <v>2184</v>
      </c>
      <c r="BG821">
        <v>0</v>
      </c>
      <c r="BH821">
        <v>-0.13033059680373371</v>
      </c>
      <c r="BI821">
        <v>54.014090073711039</v>
      </c>
      <c r="BJ821">
        <v>0.43187390622535382</v>
      </c>
      <c r="BK821">
        <v>11.604413096892079</v>
      </c>
      <c r="BL821">
        <v>0.10979040705624139</v>
      </c>
      <c r="BM821">
        <v>11.40126273186541</v>
      </c>
      <c r="BN821" t="s">
        <v>48</v>
      </c>
      <c r="BO821" t="s">
        <v>49</v>
      </c>
      <c r="BP821" t="s">
        <v>48</v>
      </c>
      <c r="BQ821" t="s">
        <v>3728</v>
      </c>
      <c r="BR821" t="s">
        <v>2165</v>
      </c>
      <c r="BS821">
        <v>12.01923076923077</v>
      </c>
      <c r="BT821">
        <v>0.1135003738643823</v>
      </c>
      <c r="BU821">
        <v>2.8781501277379768</v>
      </c>
      <c r="BV821" t="s">
        <v>48</v>
      </c>
      <c r="BW821" t="s">
        <v>2180</v>
      </c>
      <c r="BX821" t="s">
        <v>2166</v>
      </c>
      <c r="BY821">
        <v>547.22726147243316</v>
      </c>
      <c r="BZ821">
        <v>2.1271795479846381E-2</v>
      </c>
      <c r="CA821">
        <v>3.5447991591496003E-2</v>
      </c>
      <c r="CB821">
        <v>1.4453735625431501E-2</v>
      </c>
      <c r="CC821">
        <v>0.1308288704885745</v>
      </c>
      <c r="CD821" t="s">
        <v>3687</v>
      </c>
      <c r="CE821">
        <v>0.40774483903056907</v>
      </c>
      <c r="CF821">
        <v>13.31667279184361</v>
      </c>
      <c r="CG821">
        <v>6.0306852602612633</v>
      </c>
      <c r="CH821">
        <v>87.07692307692308</v>
      </c>
      <c r="CI821">
        <v>1459.7019230769231</v>
      </c>
    </row>
    <row r="822" spans="1:87">
      <c r="A822">
        <v>1012</v>
      </c>
      <c r="B822">
        <v>407</v>
      </c>
      <c r="C822">
        <v>364</v>
      </c>
      <c r="D822">
        <v>786</v>
      </c>
      <c r="E822">
        <v>916</v>
      </c>
      <c r="F822" t="s">
        <v>1281</v>
      </c>
      <c r="L822" t="s">
        <v>3307</v>
      </c>
      <c r="M822">
        <v>417172</v>
      </c>
      <c r="N822">
        <v>5862276582</v>
      </c>
      <c r="O822" t="s">
        <v>2200</v>
      </c>
      <c r="P822" t="s">
        <v>51</v>
      </c>
      <c r="Q822" t="s">
        <v>1981</v>
      </c>
      <c r="S822" t="s">
        <v>2014</v>
      </c>
      <c r="U822">
        <v>400</v>
      </c>
      <c r="V822" t="s">
        <v>2208</v>
      </c>
      <c r="W822">
        <v>2023</v>
      </c>
      <c r="X822">
        <v>778470</v>
      </c>
      <c r="Y822">
        <v>59388</v>
      </c>
      <c r="Z822">
        <v>49334</v>
      </c>
      <c r="AA822">
        <v>24635</v>
      </c>
      <c r="AB822">
        <v>4634</v>
      </c>
      <c r="AC822">
        <v>245834.6</v>
      </c>
      <c r="AD822">
        <v>714</v>
      </c>
      <c r="AE822">
        <v>79493</v>
      </c>
      <c r="AF822">
        <v>323949</v>
      </c>
      <c r="AG822">
        <v>129345</v>
      </c>
      <c r="AH822">
        <v>194604</v>
      </c>
      <c r="AI822">
        <v>194304</v>
      </c>
      <c r="AJ822">
        <v>129645</v>
      </c>
      <c r="AM822" t="s">
        <v>52</v>
      </c>
      <c r="AN822" t="s">
        <v>53</v>
      </c>
      <c r="AO822" t="s">
        <v>54</v>
      </c>
      <c r="AP822" t="s">
        <v>55</v>
      </c>
      <c r="AQ822" t="s">
        <v>56</v>
      </c>
      <c r="AR822">
        <v>0.31579200226084497</v>
      </c>
      <c r="AS822">
        <v>-55.440631010165767</v>
      </c>
      <c r="AT822">
        <v>3.1645407016326899E-2</v>
      </c>
      <c r="AU822">
        <v>7.6045920808522335E-2</v>
      </c>
      <c r="AV822">
        <v>0.1267858613306983</v>
      </c>
      <c r="AW822" t="s">
        <v>57</v>
      </c>
      <c r="AX822">
        <v>0</v>
      </c>
      <c r="AY822">
        <v>0.59979811637016933</v>
      </c>
      <c r="AZ822">
        <v>111.3347338935574</v>
      </c>
      <c r="BA822">
        <v>1090.294117647059</v>
      </c>
      <c r="BB822">
        <v>181.15546218487401</v>
      </c>
      <c r="BC822" t="s">
        <v>3689</v>
      </c>
      <c r="BD822" t="s">
        <v>2173</v>
      </c>
      <c r="BE822" t="s">
        <v>2174</v>
      </c>
      <c r="BF822" t="s">
        <v>2185</v>
      </c>
      <c r="BG822">
        <v>1</v>
      </c>
      <c r="BH822">
        <v>0.12079144063755549</v>
      </c>
      <c r="BI822">
        <v>28.590259469959761</v>
      </c>
      <c r="BJ822">
        <v>0.25146088010044743</v>
      </c>
      <c r="BK822">
        <v>-6.8186525580001671</v>
      </c>
      <c r="BL822">
        <v>-7.0622619068666737E-2</v>
      </c>
      <c r="BM822">
        <v>6.4883304613671644</v>
      </c>
      <c r="BN822" t="s">
        <v>48</v>
      </c>
      <c r="BO822" t="s">
        <v>49</v>
      </c>
      <c r="BP822" t="s">
        <v>48</v>
      </c>
      <c r="BQ822" t="s">
        <v>3731</v>
      </c>
      <c r="BR822" t="s">
        <v>2168</v>
      </c>
      <c r="BS822">
        <v>45.121951219512198</v>
      </c>
      <c r="BT822">
        <v>0.37240424584727633</v>
      </c>
      <c r="BU822">
        <v>9.7572651959945809</v>
      </c>
      <c r="BV822" t="s">
        <v>48</v>
      </c>
      <c r="BW822" t="s">
        <v>2180</v>
      </c>
      <c r="BX822" t="s">
        <v>2166</v>
      </c>
      <c r="BY822">
        <v>-140.16929698708759</v>
      </c>
      <c r="BZ822">
        <v>3.1878729013459138E-2</v>
      </c>
      <c r="CA822">
        <v>0.40981483054446621</v>
      </c>
      <c r="CB822">
        <v>0.1102982780003543</v>
      </c>
      <c r="CC822">
        <v>0.19500056162328949</v>
      </c>
      <c r="CD822" t="s">
        <v>3687</v>
      </c>
      <c r="CE822">
        <v>0.269141743488921</v>
      </c>
      <c r="CF822">
        <v>13.313624853767751</v>
      </c>
      <c r="CG822">
        <v>6.1984787164923079</v>
      </c>
      <c r="CH822">
        <v>87.237804878048777</v>
      </c>
      <c r="CI822">
        <v>1230.4634146341459</v>
      </c>
    </row>
    <row r="823" spans="1:87">
      <c r="B823">
        <v>938</v>
      </c>
      <c r="C823">
        <v>1733</v>
      </c>
      <c r="E823">
        <v>917</v>
      </c>
      <c r="F823" t="s">
        <v>2263</v>
      </c>
      <c r="J823">
        <v>1994</v>
      </c>
      <c r="L823" t="s">
        <v>2844</v>
      </c>
      <c r="M823">
        <v>28142</v>
      </c>
      <c r="N823">
        <v>1250028307</v>
      </c>
      <c r="O823" t="s">
        <v>2198</v>
      </c>
      <c r="P823" t="s">
        <v>299</v>
      </c>
      <c r="Q823" t="s">
        <v>2264</v>
      </c>
      <c r="S823" t="s">
        <v>2017</v>
      </c>
      <c r="U823">
        <v>400</v>
      </c>
      <c r="V823" t="s">
        <v>113</v>
      </c>
      <c r="W823">
        <v>2023</v>
      </c>
      <c r="X823">
        <v>267714.55900000001</v>
      </c>
      <c r="Y823">
        <v>39240.078999999998</v>
      </c>
      <c r="Z823">
        <v>33448.79</v>
      </c>
      <c r="AA823">
        <v>22104.95</v>
      </c>
      <c r="AB823">
        <v>10437</v>
      </c>
      <c r="AC823">
        <v>0</v>
      </c>
      <c r="AD823">
        <v>660</v>
      </c>
      <c r="AE823">
        <v>50028</v>
      </c>
      <c r="AF823">
        <v>1397626.6910000001</v>
      </c>
      <c r="AG823">
        <v>591979.02099999995</v>
      </c>
      <c r="AH823">
        <v>805647.67</v>
      </c>
      <c r="AI823">
        <v>742925.15</v>
      </c>
      <c r="AJ823">
        <v>654701.54099999997</v>
      </c>
      <c r="AM823" t="s">
        <v>47</v>
      </c>
      <c r="AN823" t="s">
        <v>186</v>
      </c>
      <c r="AO823" t="s">
        <v>300</v>
      </c>
      <c r="AP823" t="s">
        <v>301</v>
      </c>
      <c r="AQ823" t="s">
        <v>71</v>
      </c>
      <c r="AR823">
        <v>0</v>
      </c>
      <c r="AS823">
        <v>-68.277079017435327</v>
      </c>
      <c r="AT823">
        <v>8.2569099277114769E-2</v>
      </c>
      <c r="AU823">
        <v>1.581606171543843E-2</v>
      </c>
      <c r="AV823">
        <v>2.9753939545592179E-2</v>
      </c>
      <c r="AW823" t="s">
        <v>57</v>
      </c>
      <c r="AX823">
        <v>0</v>
      </c>
      <c r="AY823">
        <v>0.53156193623380077</v>
      </c>
      <c r="AZ823">
        <v>75.8</v>
      </c>
      <c r="BA823">
        <v>405.62811969696969</v>
      </c>
      <c r="BB823">
        <v>896.93791060606054</v>
      </c>
      <c r="BC823" t="s">
        <v>3685</v>
      </c>
      <c r="BD823" t="s">
        <v>2173</v>
      </c>
      <c r="BE823" t="s">
        <v>2174</v>
      </c>
      <c r="BF823" t="s">
        <v>2184</v>
      </c>
      <c r="BG823">
        <v>0</v>
      </c>
      <c r="BH823">
        <v>0</v>
      </c>
      <c r="BI823">
        <v>-53.547278979870207</v>
      </c>
      <c r="BJ823">
        <v>-0.76673514289326228</v>
      </c>
      <c r="BK823">
        <v>-66.33860795642768</v>
      </c>
      <c r="BL823">
        <v>-1.088818642062376</v>
      </c>
      <c r="BM823">
        <v>-17.443211642768251</v>
      </c>
      <c r="BN823" t="s">
        <v>49</v>
      </c>
      <c r="BO823" t="s">
        <v>49</v>
      </c>
      <c r="BP823" t="s">
        <v>49</v>
      </c>
      <c r="BQ823" t="s">
        <v>3730</v>
      </c>
      <c r="BR823" t="s">
        <v>2168</v>
      </c>
      <c r="BS823">
        <v>-6.6478076379066486</v>
      </c>
      <c r="BT823">
        <v>-6.8790830876102049E-2</v>
      </c>
      <c r="BU823">
        <v>-1.705067124699156</v>
      </c>
      <c r="BV823" t="s">
        <v>49</v>
      </c>
      <c r="BW823" t="s">
        <v>2182</v>
      </c>
      <c r="BX823" t="s">
        <v>2167</v>
      </c>
      <c r="BY823">
        <v>-409.52917197205443</v>
      </c>
      <c r="BZ823">
        <v>8.899308221137292E-2</v>
      </c>
      <c r="CA823">
        <v>6.6472386497055488E-2</v>
      </c>
      <c r="CB823">
        <v>3.5408433495901233E-2</v>
      </c>
      <c r="CC823">
        <v>0</v>
      </c>
      <c r="CD823" t="s">
        <v>3685</v>
      </c>
      <c r="CE823">
        <v>0.53267883645895131</v>
      </c>
      <c r="CF823">
        <v>13.26441175642903</v>
      </c>
      <c r="CG823">
        <v>6.5610306658965731</v>
      </c>
      <c r="CH823">
        <v>60.131541725601132</v>
      </c>
      <c r="CI823">
        <v>815.15729166902406</v>
      </c>
    </row>
    <row r="824" spans="1:87">
      <c r="A824">
        <v>999</v>
      </c>
      <c r="B824">
        <v>1110</v>
      </c>
      <c r="C824">
        <v>1029</v>
      </c>
      <c r="D824">
        <v>910</v>
      </c>
      <c r="E824">
        <v>918</v>
      </c>
      <c r="F824" t="s">
        <v>1271</v>
      </c>
      <c r="L824" t="s">
        <v>3264</v>
      </c>
      <c r="M824">
        <v>39035</v>
      </c>
      <c r="N824">
        <v>1132172342</v>
      </c>
      <c r="O824" t="s">
        <v>2200</v>
      </c>
      <c r="P824" t="s">
        <v>226</v>
      </c>
      <c r="Q824" t="s">
        <v>2026</v>
      </c>
      <c r="R824" t="s">
        <v>2630</v>
      </c>
      <c r="S824" t="s">
        <v>2002</v>
      </c>
      <c r="U824">
        <v>500</v>
      </c>
      <c r="V824" t="s">
        <v>113</v>
      </c>
      <c r="W824">
        <v>2023</v>
      </c>
      <c r="X824">
        <v>792521</v>
      </c>
      <c r="Y824">
        <v>10712</v>
      </c>
      <c r="Z824">
        <v>8396</v>
      </c>
      <c r="AA824">
        <v>5113</v>
      </c>
      <c r="AB824">
        <v>8382</v>
      </c>
      <c r="AC824">
        <v>529807</v>
      </c>
      <c r="AD824">
        <v>2642</v>
      </c>
      <c r="AE824">
        <v>430431</v>
      </c>
      <c r="AF824">
        <v>239501</v>
      </c>
      <c r="AG824">
        <v>40103</v>
      </c>
      <c r="AH824">
        <v>199398</v>
      </c>
      <c r="AI824">
        <v>54742</v>
      </c>
      <c r="AJ824">
        <v>184758</v>
      </c>
      <c r="AM824" t="s">
        <v>42</v>
      </c>
      <c r="AN824" t="s">
        <v>43</v>
      </c>
      <c r="AO824" t="s">
        <v>87</v>
      </c>
      <c r="AP824" t="s">
        <v>88</v>
      </c>
      <c r="AQ824" t="s">
        <v>46</v>
      </c>
      <c r="AR824">
        <v>0.66850846854531298</v>
      </c>
      <c r="AS824">
        <v>12.368900515394481</v>
      </c>
      <c r="AT824">
        <v>6.4515640595012623E-3</v>
      </c>
      <c r="AU824">
        <v>2.1348553868251071E-2</v>
      </c>
      <c r="AV824">
        <v>9.3401775601914441E-2</v>
      </c>
      <c r="AW824" t="s">
        <v>47</v>
      </c>
      <c r="AX824">
        <v>1</v>
      </c>
      <c r="AY824">
        <v>0.22856689533655389</v>
      </c>
      <c r="AZ824">
        <v>162.91862225586681</v>
      </c>
      <c r="BA824">
        <v>299.97009841029518</v>
      </c>
      <c r="BB824">
        <v>15.179031037093109</v>
      </c>
      <c r="BC824" t="s">
        <v>3686</v>
      </c>
      <c r="BD824" t="s">
        <v>2175</v>
      </c>
      <c r="BE824" t="s">
        <v>2176</v>
      </c>
      <c r="BF824" t="s">
        <v>2185</v>
      </c>
      <c r="BG824">
        <v>1</v>
      </c>
      <c r="BH824">
        <v>3.1348492931109528E-2</v>
      </c>
      <c r="BI824">
        <v>45.968699982871001</v>
      </c>
      <c r="BJ824">
        <v>0.3782220290578131</v>
      </c>
      <c r="BK824">
        <v>5.7744202774427729</v>
      </c>
      <c r="BL824">
        <v>5.6138529888700717E-2</v>
      </c>
      <c r="BM824">
        <v>9.9170173369211199</v>
      </c>
      <c r="BN824" t="s">
        <v>48</v>
      </c>
      <c r="BO824" t="s">
        <v>48</v>
      </c>
      <c r="BP824" t="s">
        <v>48</v>
      </c>
      <c r="BQ824" t="s">
        <v>3728</v>
      </c>
      <c r="BR824" t="s">
        <v>2165</v>
      </c>
      <c r="BS824">
        <v>-7.9442508710801398</v>
      </c>
      <c r="BT824">
        <v>-8.2775823671395798E-2</v>
      </c>
      <c r="BU824">
        <v>-2.0481305398342138</v>
      </c>
      <c r="BV824" t="s">
        <v>48</v>
      </c>
      <c r="BW824" t="s">
        <v>2182</v>
      </c>
      <c r="BX824" t="s">
        <v>2167</v>
      </c>
      <c r="BY824">
        <v>110.7927464939189</v>
      </c>
      <c r="BZ824">
        <v>1.314696494449653E-2</v>
      </c>
      <c r="CA824">
        <v>0.13858310520900069</v>
      </c>
      <c r="CB824">
        <v>4.1500723849834588E-2</v>
      </c>
      <c r="CC824">
        <v>0.63715997561420346</v>
      </c>
      <c r="CD824" t="s">
        <v>3686</v>
      </c>
      <c r="CE824">
        <v>0.29946452554405018</v>
      </c>
      <c r="CF824">
        <v>13.204752253747399</v>
      </c>
      <c r="CG824">
        <v>7.9620673087536664</v>
      </c>
      <c r="CH824">
        <v>91.425435540069685</v>
      </c>
      <c r="CI824">
        <v>189.1773519163763</v>
      </c>
    </row>
    <row r="825" spans="1:87">
      <c r="A825">
        <v>1293</v>
      </c>
      <c r="B825">
        <v>1192</v>
      </c>
      <c r="C825">
        <v>1109</v>
      </c>
      <c r="D825">
        <v>1358</v>
      </c>
      <c r="E825">
        <v>921</v>
      </c>
      <c r="F825" t="s">
        <v>1531</v>
      </c>
      <c r="J825">
        <v>2002</v>
      </c>
      <c r="L825">
        <v>812503356</v>
      </c>
      <c r="M825">
        <v>109583</v>
      </c>
      <c r="N825">
        <v>8561685554</v>
      </c>
      <c r="O825" t="s">
        <v>2200</v>
      </c>
      <c r="P825" t="s">
        <v>530</v>
      </c>
      <c r="Q825" t="s">
        <v>2269</v>
      </c>
      <c r="S825" t="s">
        <v>1986</v>
      </c>
      <c r="U825">
        <v>500</v>
      </c>
      <c r="V825" t="s">
        <v>113</v>
      </c>
      <c r="W825">
        <v>2023</v>
      </c>
      <c r="X825">
        <v>615819.64515999996</v>
      </c>
      <c r="Y825">
        <v>41887.146139999997</v>
      </c>
      <c r="Z825">
        <v>57256.614299999987</v>
      </c>
      <c r="AA825">
        <v>45405.051299999999</v>
      </c>
      <c r="AB825">
        <v>24108.38825</v>
      </c>
      <c r="AC825">
        <v>539728</v>
      </c>
      <c r="AD825">
        <v>1116</v>
      </c>
      <c r="AE825">
        <v>129764</v>
      </c>
      <c r="AF825">
        <v>629276.04012999998</v>
      </c>
      <c r="AG825">
        <v>242105.45434</v>
      </c>
      <c r="AH825">
        <v>387170.58578000002</v>
      </c>
      <c r="AI825">
        <v>442164.10394</v>
      </c>
      <c r="AJ825">
        <v>187111.93619000001</v>
      </c>
      <c r="AM825" t="s">
        <v>0</v>
      </c>
      <c r="AN825" t="s">
        <v>75</v>
      </c>
      <c r="AO825" t="s">
        <v>370</v>
      </c>
      <c r="AP825" t="s">
        <v>371</v>
      </c>
      <c r="AQ825" t="s">
        <v>46</v>
      </c>
      <c r="AR825">
        <v>0.87643842518172654</v>
      </c>
      <c r="AS825">
        <v>-23.494677824475708</v>
      </c>
      <c r="AT825">
        <v>7.3731086133510773E-2</v>
      </c>
      <c r="AU825">
        <v>7.2154425728047616E-2</v>
      </c>
      <c r="AV825">
        <v>0.1026882347422786</v>
      </c>
      <c r="AW825" t="s">
        <v>47</v>
      </c>
      <c r="AX825">
        <v>1</v>
      </c>
      <c r="AY825">
        <v>0.70265523513123884</v>
      </c>
      <c r="AZ825">
        <v>116.27598566308239</v>
      </c>
      <c r="BA825">
        <v>551.80971788530462</v>
      </c>
      <c r="BB825">
        <v>216.94037127240139</v>
      </c>
      <c r="BC825" t="s">
        <v>3688</v>
      </c>
      <c r="BD825" t="s">
        <v>2175</v>
      </c>
      <c r="BE825" t="s">
        <v>2176</v>
      </c>
      <c r="BF825" t="s">
        <v>2184</v>
      </c>
      <c r="BG825">
        <v>0</v>
      </c>
      <c r="BH825">
        <v>-0.1235615748182735</v>
      </c>
      <c r="BI825">
        <v>3.1039701489798119</v>
      </c>
      <c r="BJ825">
        <v>3.0567712042978808E-2</v>
      </c>
      <c r="BK825">
        <v>-25.286978152913171</v>
      </c>
      <c r="BL825">
        <v>-0.29151578712613357</v>
      </c>
      <c r="BM825">
        <v>0.76712020651654722</v>
      </c>
      <c r="BN825" t="s">
        <v>49</v>
      </c>
      <c r="BO825" t="s">
        <v>49</v>
      </c>
      <c r="BP825" t="s">
        <v>49</v>
      </c>
      <c r="BQ825" t="s">
        <v>3731</v>
      </c>
      <c r="BR825" t="s">
        <v>2168</v>
      </c>
      <c r="BS825">
        <v>-19.8851399856425</v>
      </c>
      <c r="BT825">
        <v>-0.2217088308385495</v>
      </c>
      <c r="BU825">
        <v>-5.3919111441265706</v>
      </c>
      <c r="BV825" t="s">
        <v>48</v>
      </c>
      <c r="BW825" t="s">
        <v>2182</v>
      </c>
      <c r="BX825" t="s">
        <v>2167</v>
      </c>
      <c r="BY825">
        <v>123.03710865343101</v>
      </c>
      <c r="BZ825">
        <v>5.7120834691964537E-2</v>
      </c>
      <c r="CA825">
        <v>0.1065686588249235</v>
      </c>
      <c r="CB825">
        <v>6.2452498286741202E-2</v>
      </c>
      <c r="CC825">
        <v>1</v>
      </c>
      <c r="CD825" t="s">
        <v>3688</v>
      </c>
      <c r="CE825">
        <v>0.58603063016248902</v>
      </c>
      <c r="CF825">
        <v>13.300141703771949</v>
      </c>
      <c r="CG825">
        <v>7.2392149737798057</v>
      </c>
      <c r="CH825">
        <v>100.5713975448672</v>
      </c>
      <c r="CI825">
        <v>428.77260923187362</v>
      </c>
    </row>
    <row r="826" spans="1:87">
      <c r="A826">
        <v>833</v>
      </c>
      <c r="B826">
        <v>606</v>
      </c>
      <c r="C826">
        <v>686</v>
      </c>
      <c r="D826">
        <v>734</v>
      </c>
      <c r="E826">
        <v>922</v>
      </c>
      <c r="F826" t="s">
        <v>1120</v>
      </c>
      <c r="J826">
        <v>2002</v>
      </c>
      <c r="L826">
        <v>390756661</v>
      </c>
      <c r="M826">
        <v>142384</v>
      </c>
      <c r="N826">
        <v>6912146050</v>
      </c>
      <c r="O826" t="s">
        <v>2200</v>
      </c>
      <c r="P826" t="s">
        <v>86</v>
      </c>
      <c r="Q826" t="s">
        <v>1990</v>
      </c>
      <c r="S826" t="s">
        <v>1991</v>
      </c>
      <c r="U826">
        <v>400</v>
      </c>
      <c r="V826" t="s">
        <v>113</v>
      </c>
      <c r="W826">
        <v>2023</v>
      </c>
      <c r="X826">
        <v>947060.32288999995</v>
      </c>
      <c r="Y826">
        <v>7766.0644699999993</v>
      </c>
      <c r="Z826">
        <v>13635.158729999999</v>
      </c>
      <c r="AA826">
        <v>10482.58373</v>
      </c>
      <c r="AB826">
        <v>2241.1567599999998</v>
      </c>
      <c r="AC826">
        <v>258257</v>
      </c>
      <c r="AD826">
        <v>197</v>
      </c>
      <c r="AE826">
        <v>30221.254229999999</v>
      </c>
      <c r="AF826">
        <v>346919.78541000001</v>
      </c>
      <c r="AG826">
        <v>54349.505349999999</v>
      </c>
      <c r="AH826">
        <v>292570.28006000002</v>
      </c>
      <c r="AI826">
        <v>147169.69698000001</v>
      </c>
      <c r="AJ826">
        <v>199750.08843</v>
      </c>
      <c r="AM826" t="s">
        <v>42</v>
      </c>
      <c r="AN826" t="s">
        <v>43</v>
      </c>
      <c r="AO826" t="s">
        <v>87</v>
      </c>
      <c r="AP826" t="s">
        <v>88</v>
      </c>
      <c r="AQ826" t="s">
        <v>46</v>
      </c>
      <c r="AR826">
        <v>0.27269329498665562</v>
      </c>
      <c r="AS826">
        <v>-23.61335827421663</v>
      </c>
      <c r="AT826">
        <v>1.106854914796968E-2</v>
      </c>
      <c r="AU826">
        <v>3.0216159962198109E-2</v>
      </c>
      <c r="AV826">
        <v>7.1227867863481162E-2</v>
      </c>
      <c r="AW826" t="s">
        <v>57</v>
      </c>
      <c r="AX826">
        <v>0</v>
      </c>
      <c r="AY826">
        <v>0.4242182290239529</v>
      </c>
      <c r="AZ826">
        <v>153.4073818781726</v>
      </c>
      <c r="BA826">
        <v>4807.4128065482228</v>
      </c>
      <c r="BB826">
        <v>275.88581395939087</v>
      </c>
      <c r="BC826" t="s">
        <v>3689</v>
      </c>
      <c r="BD826" t="s">
        <v>2173</v>
      </c>
      <c r="BE826" t="s">
        <v>2174</v>
      </c>
      <c r="BF826" t="s">
        <v>2185</v>
      </c>
      <c r="BG826">
        <v>1</v>
      </c>
      <c r="BH826">
        <v>0.11298631468063559</v>
      </c>
      <c r="BI826">
        <v>56.642202525301798</v>
      </c>
      <c r="BJ826">
        <v>0.4487940537607642</v>
      </c>
      <c r="BK826">
        <v>13.508842409639</v>
      </c>
      <c r="BL826">
        <v>0.12671055459165179</v>
      </c>
      <c r="BM826">
        <v>11.873492252131429</v>
      </c>
      <c r="BN826" t="s">
        <v>48</v>
      </c>
      <c r="BO826" t="s">
        <v>49</v>
      </c>
      <c r="BP826" t="s">
        <v>48</v>
      </c>
      <c r="BQ826" t="s">
        <v>3728</v>
      </c>
      <c r="BR826" t="s">
        <v>2165</v>
      </c>
      <c r="BS826">
        <v>3.6842105263157889</v>
      </c>
      <c r="BT826">
        <v>3.6179656577502328E-2</v>
      </c>
      <c r="BU826">
        <v>0.90859429878091813</v>
      </c>
      <c r="BV826" t="s">
        <v>49</v>
      </c>
      <c r="BW826" t="s">
        <v>2181</v>
      </c>
      <c r="BX826" t="s">
        <v>2166</v>
      </c>
      <c r="BY826">
        <v>1625.3022802324331</v>
      </c>
      <c r="BZ826">
        <v>1.163246504719641E-2</v>
      </c>
      <c r="CA826">
        <v>6.9518716577540107E-2</v>
      </c>
      <c r="CB826">
        <v>2.5360411362964349E-2</v>
      </c>
      <c r="CC826">
        <v>0.15970698030602001</v>
      </c>
      <c r="CD826" t="s">
        <v>3687</v>
      </c>
      <c r="CE826">
        <v>0.36479976345187182</v>
      </c>
      <c r="CF826">
        <v>13.31232401531223</v>
      </c>
      <c r="CG826">
        <v>5.2470240721604862</v>
      </c>
      <c r="CH826">
        <v>101.8419620526316</v>
      </c>
      <c r="CI826">
        <v>3182.1105263157901</v>
      </c>
    </row>
    <row r="827" spans="1:87">
      <c r="B827">
        <v>815</v>
      </c>
      <c r="C827">
        <v>790</v>
      </c>
      <c r="D827">
        <v>764</v>
      </c>
      <c r="E827">
        <v>923</v>
      </c>
      <c r="F827" t="s">
        <v>2703</v>
      </c>
      <c r="J827">
        <v>2013</v>
      </c>
      <c r="L827" t="s">
        <v>3306</v>
      </c>
      <c r="M827">
        <v>471931</v>
      </c>
      <c r="N827">
        <v>8440002668</v>
      </c>
      <c r="O827" t="s">
        <v>2223</v>
      </c>
      <c r="P827" t="s">
        <v>86</v>
      </c>
      <c r="Q827" t="s">
        <v>2506</v>
      </c>
      <c r="S827" t="s">
        <v>1991</v>
      </c>
      <c r="U827">
        <v>450</v>
      </c>
      <c r="V827" t="s">
        <v>113</v>
      </c>
      <c r="W827">
        <v>2023</v>
      </c>
      <c r="X827">
        <v>1094808</v>
      </c>
      <c r="Y827">
        <v>37581</v>
      </c>
      <c r="Z827">
        <v>33449.5</v>
      </c>
      <c r="AA827">
        <v>22024</v>
      </c>
      <c r="AB827">
        <v>1738</v>
      </c>
      <c r="AC827">
        <v>0</v>
      </c>
      <c r="AD827">
        <v>253</v>
      </c>
      <c r="AE827">
        <v>25533</v>
      </c>
      <c r="AF827">
        <v>246188</v>
      </c>
      <c r="AG827">
        <v>7714</v>
      </c>
      <c r="AH827">
        <v>238474</v>
      </c>
      <c r="AI827">
        <v>104676</v>
      </c>
      <c r="AJ827">
        <v>141512</v>
      </c>
      <c r="AM827" t="s">
        <v>42</v>
      </c>
      <c r="AN827" t="s">
        <v>43</v>
      </c>
      <c r="AO827" t="s">
        <v>87</v>
      </c>
      <c r="AP827" t="s">
        <v>88</v>
      </c>
      <c r="AQ827" t="s">
        <v>46</v>
      </c>
      <c r="AR827">
        <v>0</v>
      </c>
      <c r="AS827">
        <v>14.6619132103216</v>
      </c>
      <c r="AT827">
        <v>2.0116769333070269E-2</v>
      </c>
      <c r="AU827">
        <v>8.9460087412871467E-2</v>
      </c>
      <c r="AV827">
        <v>0.2104016202376858</v>
      </c>
      <c r="AW827" t="s">
        <v>57</v>
      </c>
      <c r="AX827">
        <v>0</v>
      </c>
      <c r="AY827">
        <v>0.42518725526833151</v>
      </c>
      <c r="AZ827">
        <v>100.9209486166008</v>
      </c>
      <c r="BA827">
        <v>4327.304347826087</v>
      </c>
      <c r="BB827">
        <v>30.490118577075101</v>
      </c>
      <c r="BC827" t="s">
        <v>3685</v>
      </c>
      <c r="BD827" t="s">
        <v>2173</v>
      </c>
      <c r="BE827" t="s">
        <v>2174</v>
      </c>
      <c r="BF827" t="s">
        <v>2184</v>
      </c>
      <c r="BG827">
        <v>0</v>
      </c>
      <c r="BH827">
        <v>-6.6255441228110858E-6</v>
      </c>
      <c r="BI827">
        <v>81.342467750163976</v>
      </c>
      <c r="BJ827">
        <v>0.59521714455326169</v>
      </c>
      <c r="BK827">
        <v>31.407585326205801</v>
      </c>
      <c r="BL827">
        <v>0.2731336453841493</v>
      </c>
      <c r="BM827">
        <v>16.044585164392419</v>
      </c>
      <c r="BN827" t="s">
        <v>48</v>
      </c>
      <c r="BO827" t="s">
        <v>48</v>
      </c>
      <c r="BP827" t="s">
        <v>48</v>
      </c>
      <c r="BQ827" t="s">
        <v>3728</v>
      </c>
      <c r="BR827" t="s">
        <v>2165</v>
      </c>
      <c r="BS827">
        <v>31.770833333333329</v>
      </c>
      <c r="BT827">
        <v>0.27589411669973879</v>
      </c>
      <c r="BU827">
        <v>7.140784772326203</v>
      </c>
      <c r="BV827" t="s">
        <v>48</v>
      </c>
      <c r="BW827" t="s">
        <v>2180</v>
      </c>
      <c r="BX827" t="s">
        <v>2166</v>
      </c>
      <c r="BY827">
        <v>1182.908514492754</v>
      </c>
      <c r="BZ827">
        <v>1.9487381651218109E-2</v>
      </c>
      <c r="CA827">
        <v>0.20034739369582619</v>
      </c>
      <c r="CB827">
        <v>8.8613220053024827E-2</v>
      </c>
      <c r="CC827">
        <v>6.6255441228110858E-6</v>
      </c>
      <c r="CD827" t="s">
        <v>3685</v>
      </c>
      <c r="CE827">
        <v>0.44229784285369972</v>
      </c>
      <c r="CF827">
        <v>13.310872418839439</v>
      </c>
      <c r="CG827">
        <v>5.2574953720277806</v>
      </c>
      <c r="CH827">
        <v>72.359375</v>
      </c>
      <c r="CI827">
        <v>3144.395833333333</v>
      </c>
    </row>
    <row r="828" spans="1:87">
      <c r="A828">
        <v>1134</v>
      </c>
      <c r="B828">
        <v>1304</v>
      </c>
      <c r="E828">
        <v>924</v>
      </c>
      <c r="F828" t="s">
        <v>1387</v>
      </c>
      <c r="J828">
        <v>2007</v>
      </c>
      <c r="L828">
        <v>240729442</v>
      </c>
      <c r="M828">
        <v>285453</v>
      </c>
      <c r="N828">
        <v>6342649698</v>
      </c>
      <c r="O828" t="s">
        <v>2319</v>
      </c>
      <c r="P828" t="s">
        <v>400</v>
      </c>
      <c r="Q828" t="s">
        <v>2371</v>
      </c>
      <c r="S828" t="s">
        <v>1986</v>
      </c>
      <c r="U828">
        <v>500</v>
      </c>
      <c r="V828" t="s">
        <v>113</v>
      </c>
      <c r="W828">
        <v>2023</v>
      </c>
      <c r="X828">
        <v>700961.59577999997</v>
      </c>
      <c r="Y828">
        <v>712.96798999999999</v>
      </c>
      <c r="Z828">
        <v>11598.18122</v>
      </c>
      <c r="AA828">
        <v>9604.8372200000013</v>
      </c>
      <c r="AB828">
        <v>18170</v>
      </c>
      <c r="AC828">
        <v>636708</v>
      </c>
      <c r="AD828">
        <v>441</v>
      </c>
      <c r="AE828">
        <v>40247</v>
      </c>
      <c r="AF828">
        <v>370083.60949</v>
      </c>
      <c r="AG828">
        <v>148717.52309</v>
      </c>
      <c r="AH828">
        <v>221366.0864</v>
      </c>
      <c r="AI828">
        <v>104539.73914999999</v>
      </c>
      <c r="AJ828">
        <v>265543.87034000002</v>
      </c>
      <c r="AM828" t="s">
        <v>0</v>
      </c>
      <c r="AN828" t="s">
        <v>75</v>
      </c>
      <c r="AO828" t="s">
        <v>93</v>
      </c>
      <c r="AP828" t="s">
        <v>94</v>
      </c>
      <c r="AQ828" t="s">
        <v>56</v>
      </c>
      <c r="AR828">
        <v>0.90833506975727918</v>
      </c>
      <c r="AS828">
        <v>16.45741382850445</v>
      </c>
      <c r="AT828">
        <v>1.370237296568602E-2</v>
      </c>
      <c r="AU828">
        <v>2.5953154837730079E-2</v>
      </c>
      <c r="AV828">
        <v>9.1877378861816308E-2</v>
      </c>
      <c r="AW828" t="s">
        <v>47</v>
      </c>
      <c r="AX828">
        <v>1</v>
      </c>
      <c r="AY828">
        <v>0.28247600398748479</v>
      </c>
      <c r="AZ828">
        <v>91.263038548752832</v>
      </c>
      <c r="BA828">
        <v>1589.482076598639</v>
      </c>
      <c r="BB828">
        <v>337.22794351473931</v>
      </c>
      <c r="BC828" t="s">
        <v>3688</v>
      </c>
      <c r="BD828" t="s">
        <v>2175</v>
      </c>
      <c r="BE828" t="s">
        <v>2176</v>
      </c>
      <c r="BF828" t="s">
        <v>2184</v>
      </c>
      <c r="BG828">
        <v>0</v>
      </c>
      <c r="BH828">
        <v>-1.8880387534182089E-2</v>
      </c>
      <c r="BI828">
        <v>16.145352983574721</v>
      </c>
      <c r="BJ828">
        <v>0.14967226367698319</v>
      </c>
      <c r="BK828">
        <v>-15.836700736540051</v>
      </c>
      <c r="BL828">
        <v>-0.17241123549212919</v>
      </c>
      <c r="BM828">
        <v>3.8126935620980351</v>
      </c>
      <c r="BN828" t="s">
        <v>49</v>
      </c>
      <c r="BO828" t="s">
        <v>48</v>
      </c>
      <c r="BP828" t="s">
        <v>48</v>
      </c>
      <c r="BQ828" t="s">
        <v>3731</v>
      </c>
      <c r="BR828" t="s">
        <v>2168</v>
      </c>
      <c r="BS828">
        <v>-22.359154929577461</v>
      </c>
      <c r="BT828">
        <v>-0.25307654327430562</v>
      </c>
      <c r="BU828">
        <v>-6.1309195628547979</v>
      </c>
      <c r="BV828" t="s">
        <v>49</v>
      </c>
      <c r="BW828" t="s">
        <v>2182</v>
      </c>
      <c r="BX828" t="s">
        <v>2167</v>
      </c>
      <c r="BY828">
        <v>526.94510476765345</v>
      </c>
      <c r="BZ828">
        <v>4.011459418976307E-3</v>
      </c>
      <c r="CA828">
        <v>3.4569910897875263E-2</v>
      </c>
      <c r="CB828">
        <v>8.4531237452121662E-3</v>
      </c>
      <c r="CC828">
        <v>0.92721545729146126</v>
      </c>
      <c r="CD828" t="s">
        <v>3688</v>
      </c>
      <c r="CE828">
        <v>0.2445225783249477</v>
      </c>
      <c r="CF828">
        <v>13.31053611593172</v>
      </c>
      <c r="CG828">
        <v>6.3421214187211516</v>
      </c>
      <c r="CH828">
        <v>63.264084507042263</v>
      </c>
      <c r="CI828">
        <v>1062.536971830986</v>
      </c>
    </row>
    <row r="829" spans="1:87">
      <c r="A829">
        <v>1482</v>
      </c>
      <c r="C829">
        <v>1845</v>
      </c>
      <c r="D829">
        <v>855</v>
      </c>
      <c r="E829">
        <v>925</v>
      </c>
      <c r="F829" t="s">
        <v>1669</v>
      </c>
      <c r="L829" t="s">
        <v>3000</v>
      </c>
      <c r="M829">
        <v>767269</v>
      </c>
      <c r="N829">
        <v>5261049232</v>
      </c>
      <c r="O829" t="s">
        <v>2200</v>
      </c>
      <c r="P829" t="s">
        <v>389</v>
      </c>
      <c r="Q829" t="s">
        <v>2047</v>
      </c>
      <c r="S829" t="s">
        <v>2017</v>
      </c>
      <c r="U829">
        <v>400</v>
      </c>
      <c r="V829" t="s">
        <v>113</v>
      </c>
      <c r="W829">
        <v>2023</v>
      </c>
      <c r="X829">
        <v>541492</v>
      </c>
      <c r="Y829">
        <v>22559.8</v>
      </c>
      <c r="Z829">
        <v>21124</v>
      </c>
      <c r="AA829">
        <v>19962</v>
      </c>
      <c r="AB829">
        <v>377</v>
      </c>
      <c r="AC829">
        <v>0</v>
      </c>
      <c r="AD829">
        <v>104</v>
      </c>
      <c r="AE829">
        <v>22346</v>
      </c>
      <c r="AF829">
        <v>472998</v>
      </c>
      <c r="AG829">
        <v>123029</v>
      </c>
      <c r="AH829">
        <v>349969</v>
      </c>
      <c r="AI829">
        <v>171679</v>
      </c>
      <c r="AJ829">
        <v>301319</v>
      </c>
      <c r="AM829" t="s">
        <v>47</v>
      </c>
      <c r="AN829" t="s">
        <v>186</v>
      </c>
      <c r="AO829" t="s">
        <v>300</v>
      </c>
      <c r="AP829" t="s">
        <v>301</v>
      </c>
      <c r="AQ829" t="s">
        <v>71</v>
      </c>
      <c r="AR829">
        <v>0</v>
      </c>
      <c r="AS829">
        <v>68.692775231858633</v>
      </c>
      <c r="AT829">
        <v>3.6864810560451503E-2</v>
      </c>
      <c r="AU829">
        <v>4.220313827965446E-2</v>
      </c>
      <c r="AV829">
        <v>0.11627514139760831</v>
      </c>
      <c r="AW829" t="s">
        <v>57</v>
      </c>
      <c r="AX829">
        <v>0</v>
      </c>
      <c r="AY829">
        <v>0.36295925141332519</v>
      </c>
      <c r="AZ829">
        <v>214.86538461538461</v>
      </c>
      <c r="BA829">
        <v>5206.6538461538457</v>
      </c>
      <c r="BB829">
        <v>1182.971153846154</v>
      </c>
      <c r="BC829" t="s">
        <v>3685</v>
      </c>
      <c r="BD829" t="s">
        <v>2173</v>
      </c>
      <c r="BE829" t="s">
        <v>2174</v>
      </c>
      <c r="BF829" t="s">
        <v>2184</v>
      </c>
      <c r="BG829">
        <v>0</v>
      </c>
      <c r="BH829">
        <v>0</v>
      </c>
      <c r="BI829">
        <v>-13.31117979837386</v>
      </c>
      <c r="BJ829">
        <v>-0.1428452585942441</v>
      </c>
      <c r="BK829">
        <v>-37.182014346647719</v>
      </c>
      <c r="BL829">
        <v>-0.46492875776335651</v>
      </c>
      <c r="BM829">
        <v>-3.5081188794681468</v>
      </c>
      <c r="BN829" t="s">
        <v>49</v>
      </c>
      <c r="BO829" t="s">
        <v>48</v>
      </c>
      <c r="BP829" t="s">
        <v>48</v>
      </c>
      <c r="BQ829" t="s">
        <v>3730</v>
      </c>
      <c r="BR829" t="s">
        <v>2168</v>
      </c>
      <c r="BS829">
        <v>-41.899441340782133</v>
      </c>
      <c r="BT829">
        <v>-0.54299490669938244</v>
      </c>
      <c r="BU829">
        <v>-12.693801788347759</v>
      </c>
      <c r="BV829" t="s">
        <v>49</v>
      </c>
      <c r="BW829" t="s">
        <v>2182</v>
      </c>
      <c r="BX829" t="s">
        <v>2167</v>
      </c>
      <c r="BY829">
        <v>1717.051651740438</v>
      </c>
      <c r="BZ829">
        <v>9.5136487494825363E-3</v>
      </c>
      <c r="CA829">
        <v>4.8146629748758378E-2</v>
      </c>
      <c r="CB829">
        <v>1.5522112149239769E-2</v>
      </c>
      <c r="CC829">
        <v>0</v>
      </c>
      <c r="CD829" t="s">
        <v>3685</v>
      </c>
      <c r="CE829">
        <v>0.32239249621911631</v>
      </c>
      <c r="CF829">
        <v>13.344928830131749</v>
      </c>
      <c r="CG829">
        <v>5.1873858058407549</v>
      </c>
      <c r="CH829">
        <v>159.53304597765359</v>
      </c>
      <c r="CI829">
        <v>3489.6021944134081</v>
      </c>
    </row>
    <row r="830" spans="1:87">
      <c r="A830">
        <v>877</v>
      </c>
      <c r="B830">
        <v>494</v>
      </c>
      <c r="C830">
        <v>592</v>
      </c>
      <c r="D830">
        <v>820</v>
      </c>
      <c r="E830">
        <v>926</v>
      </c>
      <c r="F830" t="s">
        <v>1166</v>
      </c>
      <c r="J830">
        <v>2004</v>
      </c>
      <c r="L830" t="s">
        <v>3305</v>
      </c>
      <c r="M830">
        <v>183211</v>
      </c>
      <c r="N830">
        <v>5782726681</v>
      </c>
      <c r="O830" t="s">
        <v>2198</v>
      </c>
      <c r="P830" t="s">
        <v>262</v>
      </c>
      <c r="Q830" t="s">
        <v>2634</v>
      </c>
      <c r="S830" t="s">
        <v>2006</v>
      </c>
      <c r="U830">
        <v>400</v>
      </c>
      <c r="V830" t="s">
        <v>113</v>
      </c>
      <c r="W830">
        <v>2023</v>
      </c>
      <c r="X830">
        <v>900641.0382999999</v>
      </c>
      <c r="Y830">
        <v>15760.99718</v>
      </c>
      <c r="Z830">
        <v>25402.8246</v>
      </c>
      <c r="AA830">
        <v>20417.168600000001</v>
      </c>
      <c r="AB830">
        <v>8573</v>
      </c>
      <c r="AC830">
        <v>106020</v>
      </c>
      <c r="AD830">
        <v>100</v>
      </c>
      <c r="AE830">
        <v>13971</v>
      </c>
      <c r="AF830">
        <v>304495.27672999998</v>
      </c>
      <c r="AG830">
        <v>78061.570829999997</v>
      </c>
      <c r="AH830">
        <v>226433.7059</v>
      </c>
      <c r="AI830">
        <v>223522.12586999999</v>
      </c>
      <c r="AJ830">
        <v>80973.150859999994</v>
      </c>
      <c r="AM830" t="s">
        <v>0</v>
      </c>
      <c r="AN830" t="s">
        <v>75</v>
      </c>
      <c r="AO830" t="s">
        <v>166</v>
      </c>
      <c r="AP830" t="s">
        <v>167</v>
      </c>
      <c r="AQ830" t="s">
        <v>71</v>
      </c>
      <c r="AR830">
        <v>0.1177161549290686</v>
      </c>
      <c r="AS830">
        <v>-37.35527229750025</v>
      </c>
      <c r="AT830">
        <v>2.2669596134036171E-2</v>
      </c>
      <c r="AU830">
        <v>6.7052496903274389E-2</v>
      </c>
      <c r="AV830">
        <v>9.1342942093681503E-2</v>
      </c>
      <c r="AW830" t="s">
        <v>57</v>
      </c>
      <c r="AX830">
        <v>0</v>
      </c>
      <c r="AY830">
        <v>0.73407419737482515</v>
      </c>
      <c r="AZ830">
        <v>139.71</v>
      </c>
      <c r="BA830">
        <v>9006.4103829999985</v>
      </c>
      <c r="BB830">
        <v>780.61570829999994</v>
      </c>
      <c r="BC830" t="s">
        <v>3687</v>
      </c>
      <c r="BD830" t="s">
        <v>2173</v>
      </c>
      <c r="BE830" t="s">
        <v>2174</v>
      </c>
      <c r="BF830" t="s">
        <v>2185</v>
      </c>
      <c r="BG830">
        <v>1</v>
      </c>
      <c r="BH830">
        <v>2.825398988327971E-2</v>
      </c>
      <c r="BI830">
        <v>49.445047232505367</v>
      </c>
      <c r="BJ830">
        <v>0.40175856222955281</v>
      </c>
      <c r="BK830">
        <v>8.2935124873227455</v>
      </c>
      <c r="BL830">
        <v>7.9675063060440365E-2</v>
      </c>
      <c r="BM830">
        <v>10.56569028555616</v>
      </c>
      <c r="BN830" t="s">
        <v>48</v>
      </c>
      <c r="BO830" t="s">
        <v>49</v>
      </c>
      <c r="BP830" t="s">
        <v>48</v>
      </c>
      <c r="BQ830" t="s">
        <v>3728</v>
      </c>
      <c r="BR830" t="s">
        <v>2165</v>
      </c>
      <c r="BS830">
        <v>-1.9607843137254899</v>
      </c>
      <c r="BT830">
        <v>-1.980262729617888E-2</v>
      </c>
      <c r="BU830">
        <v>-0.49384225201566379</v>
      </c>
      <c r="BV830" t="s">
        <v>49</v>
      </c>
      <c r="BW830" t="s">
        <v>2182</v>
      </c>
      <c r="BX830" t="s">
        <v>2167</v>
      </c>
      <c r="BY830">
        <v>3098.0084222156852</v>
      </c>
      <c r="BZ830">
        <v>1.606552317487393E-2</v>
      </c>
      <c r="CA830">
        <v>5.5377611018325737E-2</v>
      </c>
      <c r="CB830">
        <v>4.1619381684377052E-2</v>
      </c>
      <c r="CC830">
        <v>8.9462165045788897E-2</v>
      </c>
      <c r="CD830" t="s">
        <v>3685</v>
      </c>
      <c r="CE830">
        <v>0.75155610578080401</v>
      </c>
      <c r="CF830">
        <v>13.309103491314501</v>
      </c>
      <c r="CG830">
        <v>4.6249728132842707</v>
      </c>
      <c r="CH830">
        <v>97.333333333333329</v>
      </c>
      <c r="CI830">
        <v>5908.4019607843138</v>
      </c>
    </row>
    <row r="831" spans="1:87">
      <c r="A831">
        <v>785</v>
      </c>
      <c r="B831">
        <v>413</v>
      </c>
      <c r="C831">
        <v>615</v>
      </c>
      <c r="D831">
        <v>1023</v>
      </c>
      <c r="E831">
        <v>927</v>
      </c>
      <c r="F831" t="s">
        <v>1070</v>
      </c>
      <c r="J831">
        <v>2005</v>
      </c>
      <c r="L831">
        <v>160003017</v>
      </c>
      <c r="M831">
        <v>225788</v>
      </c>
      <c r="N831">
        <v>7491969061</v>
      </c>
      <c r="O831" t="s">
        <v>2200</v>
      </c>
      <c r="P831" t="s">
        <v>701</v>
      </c>
      <c r="Q831" t="s">
        <v>2552</v>
      </c>
      <c r="S831" t="s">
        <v>2010</v>
      </c>
      <c r="U831">
        <v>400</v>
      </c>
      <c r="V831" t="s">
        <v>113</v>
      </c>
      <c r="W831">
        <v>2023</v>
      </c>
      <c r="X831">
        <v>997334</v>
      </c>
      <c r="Y831">
        <v>99240</v>
      </c>
      <c r="Z831">
        <v>92510</v>
      </c>
      <c r="AA831">
        <v>74845</v>
      </c>
      <c r="AB831">
        <v>18682</v>
      </c>
      <c r="AC831">
        <v>571850</v>
      </c>
      <c r="AD831">
        <v>150</v>
      </c>
      <c r="AE831">
        <v>26621</v>
      </c>
      <c r="AF831">
        <v>372903</v>
      </c>
      <c r="AG831">
        <v>151672</v>
      </c>
      <c r="AH831">
        <v>221231</v>
      </c>
      <c r="AI831">
        <v>207610</v>
      </c>
      <c r="AJ831">
        <v>165293</v>
      </c>
      <c r="AM831" t="s">
        <v>0</v>
      </c>
      <c r="AN831" t="s">
        <v>75</v>
      </c>
      <c r="AO831" t="s">
        <v>145</v>
      </c>
      <c r="AP831" t="s">
        <v>146</v>
      </c>
      <c r="AQ831" t="s">
        <v>64</v>
      </c>
      <c r="AR831">
        <v>0.57337862742070356</v>
      </c>
      <c r="AS831">
        <v>-41.350164570308891</v>
      </c>
      <c r="AT831">
        <v>7.5045070157038665E-2</v>
      </c>
      <c r="AU831">
        <v>0.20070903157121289</v>
      </c>
      <c r="AV831">
        <v>0.36050768267424499</v>
      </c>
      <c r="AW831" t="s">
        <v>57</v>
      </c>
      <c r="AX831">
        <v>0</v>
      </c>
      <c r="AY831">
        <v>0.55673995650343389</v>
      </c>
      <c r="AZ831">
        <v>177.4733333333333</v>
      </c>
      <c r="BA831">
        <v>6648.8933333333334</v>
      </c>
      <c r="BB831">
        <v>1011.146666666667</v>
      </c>
      <c r="BC831" t="s">
        <v>3686</v>
      </c>
      <c r="BD831" t="s">
        <v>2175</v>
      </c>
      <c r="BE831" t="s">
        <v>2176</v>
      </c>
      <c r="BF831" t="s">
        <v>2185</v>
      </c>
      <c r="BG831">
        <v>1</v>
      </c>
      <c r="BH831">
        <v>6.0378627420703553E-2</v>
      </c>
      <c r="BI831">
        <v>65.622228791013896</v>
      </c>
      <c r="BJ831">
        <v>0.50453927878457527</v>
      </c>
      <c r="BK831">
        <v>20.0161078195753</v>
      </c>
      <c r="BL831">
        <v>0.18245577961546289</v>
      </c>
      <c r="BM831">
        <v>13.443510216931291</v>
      </c>
      <c r="BN831" t="s">
        <v>49</v>
      </c>
      <c r="BO831" t="s">
        <v>49</v>
      </c>
      <c r="BP831" t="s">
        <v>49</v>
      </c>
      <c r="BQ831" t="s">
        <v>3728</v>
      </c>
      <c r="BR831" t="s">
        <v>2165</v>
      </c>
      <c r="BS831">
        <v>37.61467889908257</v>
      </c>
      <c r="BT831">
        <v>0.31928741186711213</v>
      </c>
      <c r="BU831">
        <v>8.3094100486500899</v>
      </c>
      <c r="BV831" t="s">
        <v>48</v>
      </c>
      <c r="BW831" t="s">
        <v>2180</v>
      </c>
      <c r="BX831" t="s">
        <v>2166</v>
      </c>
      <c r="BY831">
        <v>1124.3612232415901</v>
      </c>
      <c r="BZ831">
        <v>5.985645345033163E-2</v>
      </c>
      <c r="CA831">
        <v>0.29444825670685881</v>
      </c>
      <c r="CB831">
        <v>0.14795051350042279</v>
      </c>
      <c r="CC831">
        <v>0.51300000000000001</v>
      </c>
      <c r="CD831" t="s">
        <v>3686</v>
      </c>
      <c r="CE831">
        <v>0.50246693648356877</v>
      </c>
      <c r="CF831">
        <v>13.308301719072791</v>
      </c>
      <c r="CG831">
        <v>4.6913478822291426</v>
      </c>
      <c r="CH831">
        <v>107.2385321100917</v>
      </c>
      <c r="CI831">
        <v>5524.5321100917436</v>
      </c>
    </row>
    <row r="832" spans="1:87">
      <c r="A832">
        <v>1080</v>
      </c>
      <c r="B832">
        <v>786</v>
      </c>
      <c r="C832">
        <v>758</v>
      </c>
      <c r="D832">
        <v>768</v>
      </c>
      <c r="E832">
        <v>928</v>
      </c>
      <c r="F832" t="s">
        <v>1343</v>
      </c>
      <c r="L832">
        <v>971290109</v>
      </c>
      <c r="M832">
        <v>572298</v>
      </c>
      <c r="N832">
        <v>9730679032</v>
      </c>
      <c r="O832" t="s">
        <v>2198</v>
      </c>
      <c r="P832" t="s">
        <v>1344</v>
      </c>
      <c r="Q832" t="s">
        <v>2479</v>
      </c>
      <c r="S832" t="s">
        <v>2000</v>
      </c>
      <c r="U832">
        <v>400</v>
      </c>
      <c r="V832" t="s">
        <v>2208</v>
      </c>
      <c r="W832">
        <v>2023</v>
      </c>
      <c r="X832">
        <v>734037</v>
      </c>
      <c r="Y832">
        <v>128474</v>
      </c>
      <c r="Z832">
        <v>164551</v>
      </c>
      <c r="AA832">
        <v>121655</v>
      </c>
      <c r="AB832">
        <v>41691</v>
      </c>
      <c r="AC832">
        <v>554505</v>
      </c>
      <c r="AD832">
        <v>1136</v>
      </c>
      <c r="AE832">
        <v>126707</v>
      </c>
      <c r="AF832">
        <v>1123066</v>
      </c>
      <c r="AG832">
        <v>417933</v>
      </c>
      <c r="AH832">
        <v>705133</v>
      </c>
      <c r="AI832">
        <v>937494</v>
      </c>
      <c r="AJ832">
        <v>185572</v>
      </c>
      <c r="AM832" t="s">
        <v>0</v>
      </c>
      <c r="AN832" t="s">
        <v>75</v>
      </c>
      <c r="AO832" t="s">
        <v>447</v>
      </c>
      <c r="AP832" t="s">
        <v>448</v>
      </c>
      <c r="AQ832" t="s">
        <v>46</v>
      </c>
      <c r="AR832">
        <v>0.75541832359949157</v>
      </c>
      <c r="AS832">
        <v>-25.081599784441838</v>
      </c>
      <c r="AT832">
        <v>0.16573415236561639</v>
      </c>
      <c r="AU832">
        <v>0.1083239987676592</v>
      </c>
      <c r="AV832">
        <v>0.12976616383678191</v>
      </c>
      <c r="AW832" t="s">
        <v>57</v>
      </c>
      <c r="AX832">
        <v>0</v>
      </c>
      <c r="AY832">
        <v>0.83476305043514809</v>
      </c>
      <c r="AZ832">
        <v>111.53785211267611</v>
      </c>
      <c r="BA832">
        <v>646.15933098591552</v>
      </c>
      <c r="BB832">
        <v>367.89876760563379</v>
      </c>
      <c r="BC832" t="s">
        <v>3688</v>
      </c>
      <c r="BD832" t="s">
        <v>2175</v>
      </c>
      <c r="BE832" t="s">
        <v>2176</v>
      </c>
      <c r="BF832" t="s">
        <v>2184</v>
      </c>
      <c r="BG832">
        <v>0</v>
      </c>
      <c r="BH832">
        <v>-1.7388756599240329E-2</v>
      </c>
      <c r="BI832">
        <v>21.929613283345819</v>
      </c>
      <c r="BJ832">
        <v>0.1982737519506248</v>
      </c>
      <c r="BK832">
        <v>-11.645207765691429</v>
      </c>
      <c r="BL832">
        <v>-0.1238097472184876</v>
      </c>
      <c r="BM832">
        <v>5.0817505589469292</v>
      </c>
      <c r="BN832" t="s">
        <v>48</v>
      </c>
      <c r="BO832" t="s">
        <v>49</v>
      </c>
      <c r="BP832" t="s">
        <v>48</v>
      </c>
      <c r="BQ832" t="s">
        <v>3731</v>
      </c>
      <c r="BR832" t="s">
        <v>2168</v>
      </c>
      <c r="BS832">
        <v>-30.94224924012158</v>
      </c>
      <c r="BT832">
        <v>-0.37022706391837529</v>
      </c>
      <c r="BU832">
        <v>-8.8402538227233975</v>
      </c>
      <c r="BV832" t="s">
        <v>48</v>
      </c>
      <c r="BW832" t="s">
        <v>2182</v>
      </c>
      <c r="BX832" t="s">
        <v>2167</v>
      </c>
      <c r="BY832">
        <v>280.19154983090033</v>
      </c>
      <c r="BZ832">
        <v>-5.7024967733469321E-3</v>
      </c>
      <c r="CA832">
        <v>-7.504874998906951E-3</v>
      </c>
      <c r="CB832">
        <v>-4.4632642023589124E-3</v>
      </c>
      <c r="CC832">
        <v>0.7728070801987319</v>
      </c>
      <c r="CD832" t="s">
        <v>3688</v>
      </c>
      <c r="CE832">
        <v>0.59471532877082767</v>
      </c>
      <c r="CF832">
        <v>13.3080409630949</v>
      </c>
      <c r="CG832">
        <v>7.4054956631994724</v>
      </c>
      <c r="CH832">
        <v>76.052887537993925</v>
      </c>
      <c r="CI832">
        <v>365.96778115501519</v>
      </c>
    </row>
    <row r="833" spans="1:87">
      <c r="A833">
        <v>688</v>
      </c>
      <c r="B833">
        <v>594</v>
      </c>
      <c r="C833">
        <v>609</v>
      </c>
      <c r="D833">
        <v>775</v>
      </c>
      <c r="E833">
        <v>929</v>
      </c>
      <c r="F833" t="s">
        <v>976</v>
      </c>
      <c r="J833">
        <v>2002</v>
      </c>
      <c r="L833" t="s">
        <v>3303</v>
      </c>
      <c r="M833">
        <v>123391</v>
      </c>
      <c r="N833">
        <v>5540240242</v>
      </c>
      <c r="O833" t="s">
        <v>2200</v>
      </c>
      <c r="P833" t="s">
        <v>289</v>
      </c>
      <c r="Q833" t="s">
        <v>2409</v>
      </c>
      <c r="S833" t="s">
        <v>2017</v>
      </c>
      <c r="U833">
        <v>400</v>
      </c>
      <c r="V833" t="s">
        <v>113</v>
      </c>
      <c r="W833">
        <v>2023</v>
      </c>
      <c r="X833">
        <v>1105547.3219099999</v>
      </c>
      <c r="Y833">
        <v>152107.10287999999</v>
      </c>
      <c r="Z833">
        <v>153756.27674</v>
      </c>
      <c r="AA833">
        <v>124165.69674</v>
      </c>
      <c r="AB833">
        <v>23811.922119999999</v>
      </c>
      <c r="AC833">
        <v>276070</v>
      </c>
      <c r="AD833">
        <v>682</v>
      </c>
      <c r="AE833">
        <v>94046.00576</v>
      </c>
      <c r="AF833">
        <v>530375.01260000002</v>
      </c>
      <c r="AG833">
        <v>313510.31673999998</v>
      </c>
      <c r="AH833">
        <v>216864.69586000001</v>
      </c>
      <c r="AI833">
        <v>452365.68954000011</v>
      </c>
      <c r="AJ833">
        <v>78009.323059999995</v>
      </c>
      <c r="AM833" t="s">
        <v>0</v>
      </c>
      <c r="AN833" t="s">
        <v>75</v>
      </c>
      <c r="AO833" t="s">
        <v>238</v>
      </c>
      <c r="AP833" t="s">
        <v>239</v>
      </c>
      <c r="AQ833" t="s">
        <v>64</v>
      </c>
      <c r="AR833">
        <v>0.24971341753426471</v>
      </c>
      <c r="AS833">
        <v>-11.85717741848419</v>
      </c>
      <c r="AT833">
        <v>0.1123115169104521</v>
      </c>
      <c r="AU833">
        <v>0.23410925060612481</v>
      </c>
      <c r="AV833">
        <v>0.27448080084557508</v>
      </c>
      <c r="AW833" t="s">
        <v>57</v>
      </c>
      <c r="AX833">
        <v>0</v>
      </c>
      <c r="AY833">
        <v>0.85291666989064341</v>
      </c>
      <c r="AZ833">
        <v>137.89736914956009</v>
      </c>
      <c r="BA833">
        <v>1621.037128900294</v>
      </c>
      <c r="BB833">
        <v>459.6925465395895</v>
      </c>
      <c r="BC833" t="s">
        <v>3687</v>
      </c>
      <c r="BD833" t="s">
        <v>2173</v>
      </c>
      <c r="BE833" t="s">
        <v>2174</v>
      </c>
      <c r="BF833" t="s">
        <v>2185</v>
      </c>
      <c r="BG833">
        <v>1</v>
      </c>
      <c r="BH833">
        <v>1.408448948556726E-2</v>
      </c>
      <c r="BI833">
        <v>83.669837388959706</v>
      </c>
      <c r="BJ833">
        <v>0.60796959780846116</v>
      </c>
      <c r="BK833">
        <v>33.094085064463577</v>
      </c>
      <c r="BL833">
        <v>0.28588609863934877</v>
      </c>
      <c r="BM833">
        <v>16.415138821011581</v>
      </c>
      <c r="BN833" t="s">
        <v>48</v>
      </c>
      <c r="BO833" t="s">
        <v>49</v>
      </c>
      <c r="BP833" t="s">
        <v>48</v>
      </c>
      <c r="BQ833" t="s">
        <v>3728</v>
      </c>
      <c r="BR833" t="s">
        <v>2165</v>
      </c>
      <c r="BS833">
        <v>39.183673469387763</v>
      </c>
      <c r="BT833">
        <v>0.33062426673879042</v>
      </c>
      <c r="BU833">
        <v>8.6168174878025852</v>
      </c>
      <c r="BV833" t="s">
        <v>48</v>
      </c>
      <c r="BW833" t="s">
        <v>2180</v>
      </c>
      <c r="BX833" t="s">
        <v>2166</v>
      </c>
      <c r="BY833">
        <v>392.62692481866088</v>
      </c>
      <c r="BZ833">
        <v>6.1649286202009899E-2</v>
      </c>
      <c r="CA833">
        <v>0.2056619668351512</v>
      </c>
      <c r="CB833">
        <v>0.1609842651199313</v>
      </c>
      <c r="CC833">
        <v>0.23562892804869739</v>
      </c>
      <c r="CD833" t="s">
        <v>3687</v>
      </c>
      <c r="CE833">
        <v>0.78276147795945461</v>
      </c>
      <c r="CF833">
        <v>13.307881486443771</v>
      </c>
      <c r="CG833">
        <v>6.1944053911046719</v>
      </c>
      <c r="CH833">
        <v>97.354261632653078</v>
      </c>
      <c r="CI833">
        <v>1228.4102040816331</v>
      </c>
    </row>
    <row r="834" spans="1:87">
      <c r="A834">
        <v>1421</v>
      </c>
      <c r="B834">
        <v>1249</v>
      </c>
      <c r="C834">
        <v>1293</v>
      </c>
      <c r="D834">
        <v>1266</v>
      </c>
      <c r="E834">
        <v>930</v>
      </c>
      <c r="F834" t="s">
        <v>1620</v>
      </c>
      <c r="J834">
        <v>2012</v>
      </c>
      <c r="L834">
        <v>302170790</v>
      </c>
      <c r="M834">
        <v>427658</v>
      </c>
      <c r="N834">
        <v>9680972585</v>
      </c>
      <c r="O834" t="s">
        <v>2200</v>
      </c>
      <c r="P834" t="s">
        <v>245</v>
      </c>
      <c r="Q834" t="s">
        <v>2028</v>
      </c>
      <c r="S834" t="s">
        <v>2006</v>
      </c>
      <c r="U834">
        <v>400</v>
      </c>
      <c r="V834" t="s">
        <v>113</v>
      </c>
      <c r="W834">
        <v>2023</v>
      </c>
      <c r="X834">
        <v>562488.80802999996</v>
      </c>
      <c r="Y834">
        <v>1134.5651700000001</v>
      </c>
      <c r="Z834">
        <v>1885.4795099999999</v>
      </c>
      <c r="AA834">
        <v>1336.9245100000001</v>
      </c>
      <c r="AB834">
        <v>98</v>
      </c>
      <c r="AC834">
        <v>164220</v>
      </c>
      <c r="AD834">
        <v>91</v>
      </c>
      <c r="AE834">
        <v>7787.0570799999996</v>
      </c>
      <c r="AF834">
        <v>79726.394989999986</v>
      </c>
      <c r="AG834">
        <v>990.33732999999995</v>
      </c>
      <c r="AH834">
        <v>78736.057659999991</v>
      </c>
      <c r="AI834">
        <v>55280.906669999997</v>
      </c>
      <c r="AJ834">
        <v>24445.48832</v>
      </c>
      <c r="AM834" t="s">
        <v>0</v>
      </c>
      <c r="AN834" t="s">
        <v>75</v>
      </c>
      <c r="AO834" t="s">
        <v>166</v>
      </c>
      <c r="AP834" t="s">
        <v>167</v>
      </c>
      <c r="AQ834" t="s">
        <v>71</v>
      </c>
      <c r="AR834">
        <v>0.29195247559706372</v>
      </c>
      <c r="AS834">
        <v>-11.086455513231369</v>
      </c>
      <c r="AT834">
        <v>2.376801975282495E-3</v>
      </c>
      <c r="AU834">
        <v>1.6768907087391691E-2</v>
      </c>
      <c r="AV834">
        <v>2.4184200125023019E-2</v>
      </c>
      <c r="AW834" t="s">
        <v>57</v>
      </c>
      <c r="AX834">
        <v>0</v>
      </c>
      <c r="AY834">
        <v>0.69338274578869197</v>
      </c>
      <c r="AZ834">
        <v>85.572055824175834</v>
      </c>
      <c r="BA834">
        <v>6181.1956926373623</v>
      </c>
      <c r="BB834">
        <v>10.8828278021978</v>
      </c>
      <c r="BC834" t="s">
        <v>3689</v>
      </c>
      <c r="BD834" t="s">
        <v>2175</v>
      </c>
      <c r="BE834" t="s">
        <v>2176</v>
      </c>
      <c r="BF834" t="s">
        <v>2184</v>
      </c>
      <c r="BG834">
        <v>0</v>
      </c>
      <c r="BH834">
        <v>-0.25035223131579393</v>
      </c>
      <c r="BI834">
        <v>-6.5084994972134904</v>
      </c>
      <c r="BJ834">
        <v>-6.7299657538956836E-2</v>
      </c>
      <c r="BK834">
        <v>-32.252535867546008</v>
      </c>
      <c r="BL834">
        <v>-0.389383156708071</v>
      </c>
      <c r="BM834">
        <v>-1.668416597817524</v>
      </c>
      <c r="BN834" t="s">
        <v>49</v>
      </c>
      <c r="BO834" t="s">
        <v>49</v>
      </c>
      <c r="BP834" t="s">
        <v>49</v>
      </c>
      <c r="BQ834" t="s">
        <v>3730</v>
      </c>
      <c r="BR834" t="s">
        <v>2168</v>
      </c>
      <c r="BS834">
        <v>56.896551724137943</v>
      </c>
      <c r="BT834">
        <v>0.45041649597043071</v>
      </c>
      <c r="BU834">
        <v>11.91887852507794</v>
      </c>
      <c r="BV834" t="s">
        <v>49</v>
      </c>
      <c r="BW834" t="s">
        <v>2180</v>
      </c>
      <c r="BX834" t="s">
        <v>2166</v>
      </c>
      <c r="BY834">
        <v>-4192.0284452936721</v>
      </c>
      <c r="BZ834">
        <v>2.7840245193610211E-2</v>
      </c>
      <c r="CA834">
        <v>0.32224552223013142</v>
      </c>
      <c r="CB834">
        <v>0.1597581214352479</v>
      </c>
      <c r="CC834">
        <v>0.54230470691285759</v>
      </c>
      <c r="CD834" t="s">
        <v>3686</v>
      </c>
      <c r="CE834">
        <v>0.49576521755717912</v>
      </c>
      <c r="CF834">
        <v>13.307426173566171</v>
      </c>
      <c r="CG834">
        <v>4.0604430105464191</v>
      </c>
      <c r="CH834">
        <v>75.311042758620687</v>
      </c>
      <c r="CI834">
        <v>10373.224137931031</v>
      </c>
    </row>
    <row r="835" spans="1:87">
      <c r="A835">
        <v>547</v>
      </c>
      <c r="B835">
        <v>646</v>
      </c>
      <c r="C835">
        <v>829</v>
      </c>
      <c r="D835">
        <v>889</v>
      </c>
      <c r="E835">
        <v>931</v>
      </c>
      <c r="F835" t="s">
        <v>800</v>
      </c>
      <c r="G835" t="s">
        <v>2283</v>
      </c>
      <c r="J835">
        <v>2001</v>
      </c>
      <c r="L835">
        <v>271590750</v>
      </c>
      <c r="M835">
        <v>49844</v>
      </c>
      <c r="N835">
        <v>6480001823</v>
      </c>
      <c r="O835" t="s">
        <v>2198</v>
      </c>
      <c r="P835" t="s">
        <v>801</v>
      </c>
      <c r="Q835" t="s">
        <v>2084</v>
      </c>
      <c r="R835" t="s">
        <v>2553</v>
      </c>
      <c r="S835" t="s">
        <v>2017</v>
      </c>
      <c r="U835">
        <v>450</v>
      </c>
      <c r="V835" t="s">
        <v>2208</v>
      </c>
      <c r="W835">
        <v>2023</v>
      </c>
      <c r="X835">
        <v>1351420</v>
      </c>
      <c r="Y835">
        <v>93016</v>
      </c>
      <c r="Z835">
        <v>100581</v>
      </c>
      <c r="AA835">
        <v>75972</v>
      </c>
      <c r="AB835">
        <v>16527</v>
      </c>
      <c r="AC835">
        <v>397809</v>
      </c>
      <c r="AD835">
        <v>1642</v>
      </c>
      <c r="AE835">
        <v>244439</v>
      </c>
      <c r="AF835">
        <v>709749</v>
      </c>
      <c r="AG835">
        <v>268436</v>
      </c>
      <c r="AH835">
        <v>441313</v>
      </c>
      <c r="AI835">
        <v>289890</v>
      </c>
      <c r="AJ835">
        <v>419859</v>
      </c>
      <c r="AM835" t="s">
        <v>47</v>
      </c>
      <c r="AN835" t="s">
        <v>186</v>
      </c>
      <c r="AO835" t="s">
        <v>535</v>
      </c>
      <c r="AP835" t="s">
        <v>536</v>
      </c>
      <c r="AQ835" t="s">
        <v>71</v>
      </c>
      <c r="AR835">
        <v>0.29436370632371878</v>
      </c>
      <c r="AS835">
        <v>15.283397269715991</v>
      </c>
      <c r="AT835">
        <v>5.6216424205650352E-2</v>
      </c>
      <c r="AU835">
        <v>0.1070406580354463</v>
      </c>
      <c r="AV835">
        <v>0.26207182034564841</v>
      </c>
      <c r="AW835" t="s">
        <v>57</v>
      </c>
      <c r="AX835">
        <v>0</v>
      </c>
      <c r="AY835">
        <v>0.40844016687589563</v>
      </c>
      <c r="AZ835">
        <v>148.86662606577349</v>
      </c>
      <c r="BA835">
        <v>823.03288672350789</v>
      </c>
      <c r="BB835">
        <v>163.4811205846529</v>
      </c>
      <c r="BC835" t="s">
        <v>3689</v>
      </c>
      <c r="BD835" t="s">
        <v>2175</v>
      </c>
      <c r="BE835" t="s">
        <v>2174</v>
      </c>
      <c r="BF835" t="s">
        <v>2184</v>
      </c>
      <c r="BG835">
        <v>0</v>
      </c>
      <c r="BH835">
        <v>-6.2504066476568587E-2</v>
      </c>
      <c r="BI835">
        <v>124.722053164919</v>
      </c>
      <c r="BJ835">
        <v>0.80969413331350282</v>
      </c>
      <c r="BK835">
        <v>62.842067510810892</v>
      </c>
      <c r="BL835">
        <v>0.48761063414438871</v>
      </c>
      <c r="BM835">
        <v>22.436645831437939</v>
      </c>
      <c r="BN835" t="s">
        <v>49</v>
      </c>
      <c r="BO835" t="s">
        <v>48</v>
      </c>
      <c r="BP835" t="s">
        <v>48</v>
      </c>
      <c r="BQ835" t="s">
        <v>3729</v>
      </c>
      <c r="BR835" t="s">
        <v>2165</v>
      </c>
      <c r="BS835">
        <v>-12.2394441475147</v>
      </c>
      <c r="BT835">
        <v>-0.130558036261716</v>
      </c>
      <c r="BU835">
        <v>-3.2112588656218581</v>
      </c>
      <c r="BV835" t="s">
        <v>48</v>
      </c>
      <c r="BW835" t="s">
        <v>2182</v>
      </c>
      <c r="BX835" t="s">
        <v>2167</v>
      </c>
      <c r="BY835">
        <v>501.61439393890072</v>
      </c>
      <c r="BZ835">
        <v>1.722222776508462E-2</v>
      </c>
      <c r="CA835">
        <v>6.2130692214017048E-2</v>
      </c>
      <c r="CB835">
        <v>2.4210760078076609E-2</v>
      </c>
      <c r="CC835">
        <v>0.35686777280028742</v>
      </c>
      <c r="CD835" t="s">
        <v>3689</v>
      </c>
      <c r="CE835">
        <v>0.38967471977745832</v>
      </c>
      <c r="CF835">
        <v>13.306972316144421</v>
      </c>
      <c r="CG835">
        <v>7.5342283262740892</v>
      </c>
      <c r="CH835">
        <v>104.143238909674</v>
      </c>
      <c r="CI835">
        <v>321.41849278460722</v>
      </c>
    </row>
    <row r="836" spans="1:87">
      <c r="A836">
        <v>1007</v>
      </c>
      <c r="B836">
        <v>684</v>
      </c>
      <c r="C836">
        <v>632</v>
      </c>
      <c r="D836">
        <v>861</v>
      </c>
      <c r="E836">
        <v>932</v>
      </c>
      <c r="F836" t="s">
        <v>1279</v>
      </c>
      <c r="J836">
        <v>1992</v>
      </c>
      <c r="L836" t="s">
        <v>3302</v>
      </c>
      <c r="M836">
        <v>537117</v>
      </c>
      <c r="N836">
        <v>6793106652</v>
      </c>
      <c r="O836" t="s">
        <v>2200</v>
      </c>
      <c r="P836" t="s">
        <v>718</v>
      </c>
      <c r="Q836" t="s">
        <v>2075</v>
      </c>
      <c r="S836" t="s">
        <v>2000</v>
      </c>
      <c r="U836">
        <v>400</v>
      </c>
      <c r="V836" t="s">
        <v>113</v>
      </c>
      <c r="W836">
        <v>2023</v>
      </c>
      <c r="X836">
        <v>783134</v>
      </c>
      <c r="Y836">
        <v>29132</v>
      </c>
      <c r="Z836">
        <v>31099</v>
      </c>
      <c r="AA836">
        <v>19155</v>
      </c>
      <c r="AB836">
        <v>9868</v>
      </c>
      <c r="AC836">
        <v>167534</v>
      </c>
      <c r="AD836">
        <v>274</v>
      </c>
      <c r="AE836">
        <v>38779</v>
      </c>
      <c r="AF836">
        <v>623634</v>
      </c>
      <c r="AG836">
        <v>222567</v>
      </c>
      <c r="AH836">
        <v>401067</v>
      </c>
      <c r="AI836">
        <v>516510</v>
      </c>
      <c r="AJ836">
        <v>107124</v>
      </c>
      <c r="AM836" t="s">
        <v>0</v>
      </c>
      <c r="AN836" t="s">
        <v>75</v>
      </c>
      <c r="AO836" t="s">
        <v>138</v>
      </c>
      <c r="AP836" t="s">
        <v>139</v>
      </c>
      <c r="AQ836" t="s">
        <v>64</v>
      </c>
      <c r="AR836">
        <v>0.21392762924352671</v>
      </c>
      <c r="AS836">
        <v>-29.81035008156022</v>
      </c>
      <c r="AT836">
        <v>2.4459415630019899E-2</v>
      </c>
      <c r="AU836">
        <v>3.071513099029238E-2</v>
      </c>
      <c r="AV836">
        <v>3.7085438810478023E-2</v>
      </c>
      <c r="AW836" t="s">
        <v>57</v>
      </c>
      <c r="AX836">
        <v>0</v>
      </c>
      <c r="AY836">
        <v>0.82822617111959895</v>
      </c>
      <c r="AZ836">
        <v>141.52919708029199</v>
      </c>
      <c r="BA836">
        <v>2858.1532846715331</v>
      </c>
      <c r="BB836">
        <v>812.28832116788317</v>
      </c>
      <c r="BC836" t="s">
        <v>3687</v>
      </c>
      <c r="BD836" t="s">
        <v>2173</v>
      </c>
      <c r="BE836" t="s">
        <v>2174</v>
      </c>
      <c r="BF836" t="s">
        <v>2184</v>
      </c>
      <c r="BG836">
        <v>0</v>
      </c>
      <c r="BH836">
        <v>-3.4110146691630872E-2</v>
      </c>
      <c r="BI836">
        <v>30.393244021751801</v>
      </c>
      <c r="BJ836">
        <v>0.26538465251315202</v>
      </c>
      <c r="BK836">
        <v>-5.5121420132233352</v>
      </c>
      <c r="BL836">
        <v>-5.6698846655960367E-2</v>
      </c>
      <c r="BM836">
        <v>6.8596561877736439</v>
      </c>
      <c r="BN836" t="s">
        <v>48</v>
      </c>
      <c r="BO836" t="s">
        <v>49</v>
      </c>
      <c r="BP836" t="s">
        <v>48</v>
      </c>
      <c r="BQ836" t="s">
        <v>3731</v>
      </c>
      <c r="BR836" t="s">
        <v>2168</v>
      </c>
      <c r="BS836">
        <v>7.8740157480314963</v>
      </c>
      <c r="BT836">
        <v>7.5793839369533877E-2</v>
      </c>
      <c r="BU836">
        <v>1.9129121188246061</v>
      </c>
      <c r="BV836" t="s">
        <v>48</v>
      </c>
      <c r="BW836" t="s">
        <v>2180</v>
      </c>
      <c r="BX836" t="s">
        <v>2166</v>
      </c>
      <c r="BY836">
        <v>493.6099775849184</v>
      </c>
      <c r="BZ836">
        <v>5.4479398728592032E-2</v>
      </c>
      <c r="CA836">
        <v>0.19365874157329971</v>
      </c>
      <c r="CB836">
        <v>7.77823473057878E-2</v>
      </c>
      <c r="CC836">
        <v>0.2480377759351575</v>
      </c>
      <c r="CD836" t="s">
        <v>3687</v>
      </c>
      <c r="CE836">
        <v>0.40164645641026858</v>
      </c>
      <c r="CF836">
        <v>13.30567444447148</v>
      </c>
      <c r="CG836">
        <v>5.5373342670185366</v>
      </c>
      <c r="CH836">
        <v>108.996062992126</v>
      </c>
      <c r="CI836">
        <v>2364.5433070866138</v>
      </c>
    </row>
    <row r="837" spans="1:87">
      <c r="A837">
        <v>1083</v>
      </c>
      <c r="B837">
        <v>941</v>
      </c>
      <c r="C837">
        <v>1084</v>
      </c>
      <c r="D837">
        <v>1290</v>
      </c>
      <c r="E837">
        <v>933</v>
      </c>
      <c r="F837" t="s">
        <v>1346</v>
      </c>
      <c r="J837">
        <v>2001</v>
      </c>
      <c r="L837" t="s">
        <v>3156</v>
      </c>
      <c r="M837">
        <v>53088</v>
      </c>
      <c r="N837">
        <v>5591828206</v>
      </c>
      <c r="O837" t="s">
        <v>2200</v>
      </c>
      <c r="P837" t="s">
        <v>96</v>
      </c>
      <c r="Q837" t="s">
        <v>2030</v>
      </c>
      <c r="S837" t="s">
        <v>1994</v>
      </c>
      <c r="U837">
        <v>400</v>
      </c>
      <c r="V837" t="s">
        <v>113</v>
      </c>
      <c r="W837">
        <v>2023</v>
      </c>
      <c r="X837">
        <v>732960.14178999991</v>
      </c>
      <c r="Y837">
        <v>7367.5796399999999</v>
      </c>
      <c r="Z837">
        <v>6435.6029600000002</v>
      </c>
      <c r="AA837">
        <v>5464.2579599999999</v>
      </c>
      <c r="AB837">
        <v>1786.6157700000001</v>
      </c>
      <c r="AC837">
        <v>0</v>
      </c>
      <c r="AD837">
        <v>45</v>
      </c>
      <c r="AE837">
        <v>4550.4459399999996</v>
      </c>
      <c r="AF837">
        <v>82956.393300000011</v>
      </c>
      <c r="AG837">
        <v>21137.088779999998</v>
      </c>
      <c r="AH837">
        <v>61819.304520000012</v>
      </c>
      <c r="AI837">
        <v>32695.022089999999</v>
      </c>
      <c r="AJ837">
        <v>50261.371209999998</v>
      </c>
      <c r="AM837" t="s">
        <v>42</v>
      </c>
      <c r="AN837" t="s">
        <v>43</v>
      </c>
      <c r="AO837" t="s">
        <v>87</v>
      </c>
      <c r="AP837" t="s">
        <v>88</v>
      </c>
      <c r="AQ837" t="s">
        <v>46</v>
      </c>
      <c r="AR837">
        <v>0</v>
      </c>
      <c r="AS837">
        <v>-12.842528051433989</v>
      </c>
      <c r="AT837">
        <v>7.4550547136921427E-3</v>
      </c>
      <c r="AU837">
        <v>6.5869039656042988E-2</v>
      </c>
      <c r="AV837">
        <v>0.16712813176753541</v>
      </c>
      <c r="AW837" t="s">
        <v>57</v>
      </c>
      <c r="AX837">
        <v>0</v>
      </c>
      <c r="AY837">
        <v>0.39412299389346761</v>
      </c>
      <c r="AZ837">
        <v>101.12102088888891</v>
      </c>
      <c r="BA837">
        <v>16288.00315088889</v>
      </c>
      <c r="BB837">
        <v>469.71308399999998</v>
      </c>
      <c r="BC837" t="s">
        <v>3685</v>
      </c>
      <c r="BD837" t="s">
        <v>2173</v>
      </c>
      <c r="BE837" t="s">
        <v>2174</v>
      </c>
      <c r="BF837" t="s">
        <v>2184</v>
      </c>
      <c r="BG837">
        <v>0</v>
      </c>
      <c r="BH837">
        <v>0</v>
      </c>
      <c r="BI837">
        <v>22.22826774782585</v>
      </c>
      <c r="BJ837">
        <v>0.20072015763018139</v>
      </c>
      <c r="BK837">
        <v>-11.4287914870827</v>
      </c>
      <c r="BL837">
        <v>-0.1213633415389328</v>
      </c>
      <c r="BM837">
        <v>5.1460383640457019</v>
      </c>
      <c r="BN837" t="s">
        <v>49</v>
      </c>
      <c r="BO837" t="s">
        <v>49</v>
      </c>
      <c r="BP837" t="s">
        <v>49</v>
      </c>
      <c r="BQ837" t="s">
        <v>3731</v>
      </c>
      <c r="BR837" t="s">
        <v>2168</v>
      </c>
      <c r="BS837">
        <v>-29.6875</v>
      </c>
      <c r="BT837">
        <v>-0.35222059358935193</v>
      </c>
      <c r="BU837">
        <v>-8.428962462882339</v>
      </c>
      <c r="BV837" t="s">
        <v>49</v>
      </c>
      <c r="BW837" t="s">
        <v>2182</v>
      </c>
      <c r="BX837" t="s">
        <v>2167</v>
      </c>
      <c r="BY837">
        <v>6918.237525888886</v>
      </c>
      <c r="BZ837">
        <v>3.6437010664287558E-3</v>
      </c>
      <c r="CA837">
        <v>6.1316121790374642E-2</v>
      </c>
      <c r="CB837">
        <v>3.2340186196586893E-2</v>
      </c>
      <c r="CC837">
        <v>0</v>
      </c>
      <c r="CD837" t="s">
        <v>3685</v>
      </c>
      <c r="CE837">
        <v>0.5274336545150452</v>
      </c>
      <c r="CF837">
        <v>13.30412644493885</v>
      </c>
      <c r="CG837">
        <v>4.1588830833596706</v>
      </c>
      <c r="CH837">
        <v>75.707635312500003</v>
      </c>
      <c r="CI837">
        <v>9369.765625</v>
      </c>
    </row>
    <row r="838" spans="1:87">
      <c r="A838">
        <v>549</v>
      </c>
      <c r="B838">
        <v>626</v>
      </c>
      <c r="C838">
        <v>889</v>
      </c>
      <c r="D838">
        <v>782</v>
      </c>
      <c r="E838">
        <v>934</v>
      </c>
      <c r="F838" t="s">
        <v>803</v>
      </c>
      <c r="J838">
        <v>2002</v>
      </c>
      <c r="L838" t="s">
        <v>3301</v>
      </c>
      <c r="M838">
        <v>119906</v>
      </c>
      <c r="N838">
        <v>5213207147</v>
      </c>
      <c r="O838" t="s">
        <v>2200</v>
      </c>
      <c r="P838" t="s">
        <v>334</v>
      </c>
      <c r="Q838" t="s">
        <v>2466</v>
      </c>
      <c r="S838" t="s">
        <v>2000</v>
      </c>
      <c r="U838">
        <v>500</v>
      </c>
      <c r="V838" t="s">
        <v>113</v>
      </c>
      <c r="W838">
        <v>2023</v>
      </c>
      <c r="X838">
        <v>1346469.922</v>
      </c>
      <c r="Y838">
        <v>291495.71600000001</v>
      </c>
      <c r="Z838">
        <v>290638.95199999999</v>
      </c>
      <c r="AA838">
        <v>245248.19899999999</v>
      </c>
      <c r="AB838">
        <v>53941.555999999997</v>
      </c>
      <c r="AC838">
        <v>512366</v>
      </c>
      <c r="AD838">
        <v>814</v>
      </c>
      <c r="AE838">
        <v>94841.236000000004</v>
      </c>
      <c r="AF838">
        <v>1284327.5759999999</v>
      </c>
      <c r="AG838">
        <v>832719.70700000005</v>
      </c>
      <c r="AH838">
        <v>451607.86900000001</v>
      </c>
      <c r="AI838">
        <v>780236.60699999996</v>
      </c>
      <c r="AJ838">
        <v>504090.96899999998</v>
      </c>
      <c r="AM838" t="s">
        <v>0</v>
      </c>
      <c r="AN838" t="s">
        <v>75</v>
      </c>
      <c r="AO838" t="s">
        <v>335</v>
      </c>
      <c r="AP838" t="s">
        <v>336</v>
      </c>
      <c r="AQ838" t="s">
        <v>46</v>
      </c>
      <c r="AR838">
        <v>0.38052539579862971</v>
      </c>
      <c r="AS838">
        <v>4.1620835357570662</v>
      </c>
      <c r="AT838">
        <v>0.18214160969575671</v>
      </c>
      <c r="AU838">
        <v>0.19095455363795749</v>
      </c>
      <c r="AV838">
        <v>0.31432541975052453</v>
      </c>
      <c r="AW838" t="s">
        <v>47</v>
      </c>
      <c r="AX838">
        <v>1</v>
      </c>
      <c r="AY838">
        <v>0.60750592105950385</v>
      </c>
      <c r="AZ838">
        <v>116.5125749385749</v>
      </c>
      <c r="BA838">
        <v>1654.1399533169531</v>
      </c>
      <c r="BB838">
        <v>1022.9971830466829</v>
      </c>
      <c r="BC838" t="s">
        <v>3689</v>
      </c>
      <c r="BD838" t="s">
        <v>2173</v>
      </c>
      <c r="BE838" t="s">
        <v>2174</v>
      </c>
      <c r="BF838" t="s">
        <v>2185</v>
      </c>
      <c r="BG838">
        <v>1</v>
      </c>
      <c r="BH838">
        <v>0.1411586996146954</v>
      </c>
      <c r="BI838">
        <v>124.5430113282937</v>
      </c>
      <c r="BJ838">
        <v>0.80889709005216837</v>
      </c>
      <c r="BK838">
        <v>62.712327049488223</v>
      </c>
      <c r="BL838">
        <v>0.4868135908830542</v>
      </c>
      <c r="BM838">
        <v>22.412251436067109</v>
      </c>
      <c r="BN838" t="s">
        <v>48</v>
      </c>
      <c r="BO838" t="s">
        <v>49</v>
      </c>
      <c r="BP838" t="s">
        <v>48</v>
      </c>
      <c r="BQ838" t="s">
        <v>3729</v>
      </c>
      <c r="BR838" t="s">
        <v>2165</v>
      </c>
      <c r="BS838">
        <v>29.61783439490446</v>
      </c>
      <c r="BT838">
        <v>0.25942019953434148</v>
      </c>
      <c r="BU838">
        <v>6.7004350769625187</v>
      </c>
      <c r="BV838" t="s">
        <v>49</v>
      </c>
      <c r="BW838" t="s">
        <v>2180</v>
      </c>
      <c r="BX838" t="s">
        <v>2166</v>
      </c>
      <c r="BY838">
        <v>699.28485777555204</v>
      </c>
      <c r="BZ838">
        <v>0.13161199301591431</v>
      </c>
      <c r="CA838">
        <v>0.26365267240601731</v>
      </c>
      <c r="CB838">
        <v>0.15436025019656621</v>
      </c>
      <c r="CC838">
        <v>0.2393666961839343</v>
      </c>
      <c r="CD838" t="s">
        <v>3687</v>
      </c>
      <c r="CE838">
        <v>0.58546817973783338</v>
      </c>
      <c r="CF838">
        <v>13.304099763019019</v>
      </c>
      <c r="CG838">
        <v>6.4425401664681976</v>
      </c>
      <c r="CH838">
        <v>87.411569777070071</v>
      </c>
      <c r="CI838">
        <v>954.85509554140128</v>
      </c>
    </row>
    <row r="839" spans="1:87">
      <c r="A839">
        <v>1183</v>
      </c>
      <c r="B839">
        <v>834</v>
      </c>
      <c r="C839">
        <v>733</v>
      </c>
      <c r="D839">
        <v>982</v>
      </c>
      <c r="E839">
        <v>935</v>
      </c>
      <c r="F839" t="s">
        <v>1437</v>
      </c>
      <c r="J839">
        <v>2003</v>
      </c>
      <c r="L839">
        <v>211268200</v>
      </c>
      <c r="M839">
        <v>162852</v>
      </c>
      <c r="N839">
        <v>5992816924</v>
      </c>
      <c r="O839" t="s">
        <v>2200</v>
      </c>
      <c r="P839" t="s">
        <v>410</v>
      </c>
      <c r="Q839" t="s">
        <v>2368</v>
      </c>
      <c r="S839" t="s">
        <v>2010</v>
      </c>
      <c r="U839">
        <v>500</v>
      </c>
      <c r="V839" t="s">
        <v>113</v>
      </c>
      <c r="W839">
        <v>2023</v>
      </c>
      <c r="X839">
        <v>675928</v>
      </c>
      <c r="Y839">
        <v>23544</v>
      </c>
      <c r="Z839">
        <v>21909</v>
      </c>
      <c r="AA839">
        <v>18387</v>
      </c>
      <c r="AB839">
        <v>12482</v>
      </c>
      <c r="AC839">
        <v>597631</v>
      </c>
      <c r="AD839">
        <v>307</v>
      </c>
      <c r="AE839">
        <v>38319</v>
      </c>
      <c r="AF839">
        <v>322001</v>
      </c>
      <c r="AG839">
        <v>97377</v>
      </c>
      <c r="AH839">
        <v>224624</v>
      </c>
      <c r="AI839">
        <v>194446</v>
      </c>
      <c r="AJ839">
        <v>127555</v>
      </c>
      <c r="AM839" t="s">
        <v>0</v>
      </c>
      <c r="AN839" t="s">
        <v>75</v>
      </c>
      <c r="AO839" t="s">
        <v>145</v>
      </c>
      <c r="AP839" t="s">
        <v>146</v>
      </c>
      <c r="AQ839" t="s">
        <v>64</v>
      </c>
      <c r="AR839">
        <v>0.88416369790865301</v>
      </c>
      <c r="AS839">
        <v>-27.24493727974718</v>
      </c>
      <c r="AT839">
        <v>2.7202601460510591E-2</v>
      </c>
      <c r="AU839">
        <v>5.7102307135692122E-2</v>
      </c>
      <c r="AV839">
        <v>9.4560957798051903E-2</v>
      </c>
      <c r="AW839" t="s">
        <v>47</v>
      </c>
      <c r="AX839">
        <v>1</v>
      </c>
      <c r="AY839">
        <v>0.60386768985189487</v>
      </c>
      <c r="AZ839">
        <v>124.81758957654721</v>
      </c>
      <c r="BA839">
        <v>2201.7198697068402</v>
      </c>
      <c r="BB839">
        <v>317.18892508143318</v>
      </c>
      <c r="BC839" t="s">
        <v>3688</v>
      </c>
      <c r="BD839" t="s">
        <v>2175</v>
      </c>
      <c r="BE839" t="s">
        <v>2176</v>
      </c>
      <c r="BF839" t="s">
        <v>2185</v>
      </c>
      <c r="BG839">
        <v>1</v>
      </c>
      <c r="BH839">
        <v>3.855267811005969E-2</v>
      </c>
      <c r="BI839">
        <v>12.789073646094931</v>
      </c>
      <c r="BJ839">
        <v>0.1203492835445807</v>
      </c>
      <c r="BK839">
        <v>-18.268787212974679</v>
      </c>
      <c r="BL839">
        <v>-0.20173421562453159</v>
      </c>
      <c r="BM839">
        <v>3.054451808524417</v>
      </c>
      <c r="BN839" t="s">
        <v>49</v>
      </c>
      <c r="BO839" t="s">
        <v>49</v>
      </c>
      <c r="BP839" t="s">
        <v>49</v>
      </c>
      <c r="BQ839" t="s">
        <v>3731</v>
      </c>
      <c r="BR839" t="s">
        <v>2168</v>
      </c>
      <c r="BS839">
        <v>1.6556291390728479</v>
      </c>
      <c r="BT839">
        <v>1.642073021232715E-2</v>
      </c>
      <c r="BU839">
        <v>0.41136203572700308</v>
      </c>
      <c r="BV839" t="s">
        <v>49</v>
      </c>
      <c r="BW839" t="s">
        <v>2181</v>
      </c>
      <c r="BX839" t="s">
        <v>2166</v>
      </c>
      <c r="BY839">
        <v>217.33245248829709</v>
      </c>
      <c r="BZ839">
        <v>4.3228180248129022E-2</v>
      </c>
      <c r="CA839">
        <v>0.17112659774746511</v>
      </c>
      <c r="CB839">
        <v>0.1068469308212935</v>
      </c>
      <c r="CC839">
        <v>0.84561101979859332</v>
      </c>
      <c r="CD839" t="s">
        <v>3688</v>
      </c>
      <c r="CE839">
        <v>0.62437360543432086</v>
      </c>
      <c r="CF839">
        <v>13.30349255693231</v>
      </c>
      <c r="CG839">
        <v>5.7104270173748697</v>
      </c>
      <c r="CH839">
        <v>89.350993377483448</v>
      </c>
      <c r="CI839">
        <v>1984.3874172185431</v>
      </c>
    </row>
    <row r="840" spans="1:87">
      <c r="A840">
        <v>525</v>
      </c>
      <c r="B840">
        <v>378</v>
      </c>
      <c r="C840">
        <v>471</v>
      </c>
      <c r="D840">
        <v>914</v>
      </c>
      <c r="E840">
        <v>936</v>
      </c>
      <c r="F840" t="s">
        <v>772</v>
      </c>
      <c r="J840">
        <v>2001</v>
      </c>
      <c r="L840">
        <v>151572156</v>
      </c>
      <c r="M840">
        <v>25935</v>
      </c>
      <c r="N840">
        <v>9491751475</v>
      </c>
      <c r="O840" t="s">
        <v>2200</v>
      </c>
      <c r="P840" t="s">
        <v>481</v>
      </c>
      <c r="Q840" t="s">
        <v>2603</v>
      </c>
      <c r="S840" t="s">
        <v>2000</v>
      </c>
      <c r="U840">
        <v>450</v>
      </c>
      <c r="V840" t="s">
        <v>113</v>
      </c>
      <c r="W840">
        <v>2023</v>
      </c>
      <c r="X840">
        <v>1404975</v>
      </c>
      <c r="Y840">
        <v>47378</v>
      </c>
      <c r="Z840">
        <v>-36329</v>
      </c>
      <c r="AA840">
        <v>-34142</v>
      </c>
      <c r="AB840">
        <v>138163</v>
      </c>
      <c r="AC840">
        <v>928101</v>
      </c>
      <c r="AD840">
        <v>510</v>
      </c>
      <c r="AE840">
        <v>82967</v>
      </c>
      <c r="AF840">
        <v>1299756</v>
      </c>
      <c r="AG840">
        <v>958235</v>
      </c>
      <c r="AH840">
        <v>341521</v>
      </c>
      <c r="AI840">
        <v>337481</v>
      </c>
      <c r="AJ840">
        <v>962275</v>
      </c>
      <c r="AM840" t="s">
        <v>0</v>
      </c>
      <c r="AN840" t="s">
        <v>75</v>
      </c>
      <c r="AO840" t="s">
        <v>316</v>
      </c>
      <c r="AP840" t="s">
        <v>317</v>
      </c>
      <c r="AQ840" t="s">
        <v>64</v>
      </c>
      <c r="AR840">
        <v>0.66058186088720439</v>
      </c>
      <c r="AS840">
        <v>-23.903253044871889</v>
      </c>
      <c r="AT840">
        <v>-2.430078827025392E-2</v>
      </c>
      <c r="AU840">
        <v>-2.626800722597164E-2</v>
      </c>
      <c r="AV840">
        <v>-0.1011671768188431</v>
      </c>
      <c r="AW840" t="s">
        <v>57</v>
      </c>
      <c r="AX840">
        <v>0</v>
      </c>
      <c r="AY840">
        <v>0.25964950344526211</v>
      </c>
      <c r="AZ840">
        <v>162.68039215686281</v>
      </c>
      <c r="BA840">
        <v>2754.8529411764712</v>
      </c>
      <c r="BB840">
        <v>1878.892156862745</v>
      </c>
      <c r="BC840" t="s">
        <v>3686</v>
      </c>
      <c r="BD840" t="s">
        <v>2175</v>
      </c>
      <c r="BE840" t="s">
        <v>2174</v>
      </c>
      <c r="BF840" t="s">
        <v>2185</v>
      </c>
      <c r="BG840">
        <v>1</v>
      </c>
      <c r="BH840">
        <v>0.2293646028479992</v>
      </c>
      <c r="BI840">
        <v>134.5526392232413</v>
      </c>
      <c r="BJ840">
        <v>0.8525098510071949</v>
      </c>
      <c r="BK840">
        <v>69.965680596551707</v>
      </c>
      <c r="BL840">
        <v>0.53042635183808073</v>
      </c>
      <c r="BM840">
        <v>23.754238174844989</v>
      </c>
      <c r="BN840" t="s">
        <v>49</v>
      </c>
      <c r="BO840" t="s">
        <v>49</v>
      </c>
      <c r="BP840" t="s">
        <v>49</v>
      </c>
      <c r="BQ840" t="s">
        <v>3729</v>
      </c>
      <c r="BR840" t="s">
        <v>2165</v>
      </c>
      <c r="BS840">
        <v>-21.8989280245023</v>
      </c>
      <c r="BT840">
        <v>-0.24716640355805991</v>
      </c>
      <c r="BU840">
        <v>-5.9921222040279947</v>
      </c>
      <c r="BV840" t="s">
        <v>49</v>
      </c>
      <c r="BW840" t="s">
        <v>2182</v>
      </c>
      <c r="BX840" t="s">
        <v>2167</v>
      </c>
      <c r="BY840">
        <v>1837.5451310692731</v>
      </c>
      <c r="BZ840">
        <v>0.1538442275651834</v>
      </c>
      <c r="CA840">
        <v>0.16567725000898931</v>
      </c>
      <c r="CB840">
        <v>5.7329151935659073E-2</v>
      </c>
      <c r="CC840">
        <v>0.43121725803920519</v>
      </c>
      <c r="CD840" t="s">
        <v>3689</v>
      </c>
      <c r="CE840">
        <v>0.34602911342715142</v>
      </c>
      <c r="CF840">
        <v>13.30302021599018</v>
      </c>
      <c r="CG840">
        <v>6.481577129276431</v>
      </c>
      <c r="CH840">
        <v>107.5451761102603</v>
      </c>
      <c r="CI840">
        <v>917.3078101071975</v>
      </c>
    </row>
    <row r="841" spans="1:87">
      <c r="A841">
        <v>1596</v>
      </c>
      <c r="B841">
        <v>1387</v>
      </c>
      <c r="C841">
        <v>1413</v>
      </c>
      <c r="D841">
        <v>1472</v>
      </c>
      <c r="E841">
        <v>937</v>
      </c>
      <c r="F841" t="s">
        <v>1756</v>
      </c>
      <c r="J841">
        <v>2001</v>
      </c>
      <c r="L841" t="s">
        <v>3072</v>
      </c>
      <c r="M841">
        <v>63705</v>
      </c>
      <c r="N841">
        <v>5540231993</v>
      </c>
      <c r="O841" t="s">
        <v>2200</v>
      </c>
      <c r="P841" t="s">
        <v>1278</v>
      </c>
      <c r="Q841" t="s">
        <v>2274</v>
      </c>
      <c r="S841" t="s">
        <v>2017</v>
      </c>
      <c r="U841">
        <v>400</v>
      </c>
      <c r="V841" t="s">
        <v>113</v>
      </c>
      <c r="W841">
        <v>2023</v>
      </c>
      <c r="X841">
        <v>502360.72801999998</v>
      </c>
      <c r="Y841">
        <v>77340.532630000002</v>
      </c>
      <c r="Z841">
        <v>93704.810469999997</v>
      </c>
      <c r="AA841">
        <v>74366.73384999999</v>
      </c>
      <c r="AB841">
        <v>33928.835420000003</v>
      </c>
      <c r="AC841">
        <v>11316</v>
      </c>
      <c r="AD841">
        <v>520</v>
      </c>
      <c r="AE841">
        <v>70793.84001</v>
      </c>
      <c r="AF841">
        <v>681159.28816</v>
      </c>
      <c r="AG841">
        <v>472348.70224999997</v>
      </c>
      <c r="AH841">
        <v>208810.58590999999</v>
      </c>
      <c r="AI841">
        <v>646756.78320000006</v>
      </c>
      <c r="AJ841">
        <v>34402.504959999998</v>
      </c>
      <c r="AM841" t="s">
        <v>0</v>
      </c>
      <c r="AN841" t="s">
        <v>75</v>
      </c>
      <c r="AO841" t="s">
        <v>316</v>
      </c>
      <c r="AP841" t="s">
        <v>317</v>
      </c>
      <c r="AQ841" t="s">
        <v>64</v>
      </c>
      <c r="AR841">
        <v>2.2525646151921111E-2</v>
      </c>
      <c r="AS841">
        <v>-11.15101552921443</v>
      </c>
      <c r="AT841">
        <v>0.1480345291780836</v>
      </c>
      <c r="AU841">
        <v>0.1091767155533989</v>
      </c>
      <c r="AV841">
        <v>0.1149840802319087</v>
      </c>
      <c r="AW841" t="s">
        <v>57</v>
      </c>
      <c r="AX841">
        <v>0</v>
      </c>
      <c r="AY841">
        <v>0.949494185048947</v>
      </c>
      <c r="AZ841">
        <v>136.14200001923081</v>
      </c>
      <c r="BA841">
        <v>966.07832311538459</v>
      </c>
      <c r="BB841">
        <v>908.36288894230768</v>
      </c>
      <c r="BC841" t="s">
        <v>3685</v>
      </c>
      <c r="BD841" t="s">
        <v>2173</v>
      </c>
      <c r="BE841" t="s">
        <v>2174</v>
      </c>
      <c r="BF841" t="s">
        <v>2184</v>
      </c>
      <c r="BG841">
        <v>0</v>
      </c>
      <c r="BH841">
        <v>-7.9100821262870144E-3</v>
      </c>
      <c r="BI841">
        <v>40.169734283640757</v>
      </c>
      <c r="BJ841">
        <v>0.33768389001297189</v>
      </c>
      <c r="BK841">
        <v>1.572271220029541</v>
      </c>
      <c r="BL841">
        <v>1.5600390843857779E-2</v>
      </c>
      <c r="BM841">
        <v>8.8086852054003231</v>
      </c>
      <c r="BN841" t="s">
        <v>48</v>
      </c>
      <c r="BO841" t="s">
        <v>49</v>
      </c>
      <c r="BP841" t="s">
        <v>48</v>
      </c>
      <c r="BQ841" t="s">
        <v>3728</v>
      </c>
      <c r="BR841" t="s">
        <v>2165</v>
      </c>
      <c r="BS841">
        <v>-58.266452648475124</v>
      </c>
      <c r="BT841">
        <v>-0.8738648877719255</v>
      </c>
      <c r="BU841">
        <v>-19.624937187931579</v>
      </c>
      <c r="BV841" t="s">
        <v>49</v>
      </c>
      <c r="BW841" t="s">
        <v>2182</v>
      </c>
      <c r="BX841" t="s">
        <v>2167</v>
      </c>
      <c r="BY841">
        <v>678.44222500141996</v>
      </c>
      <c r="BZ841">
        <v>0.16996748128122671</v>
      </c>
      <c r="CA841">
        <v>0.19217741555076009</v>
      </c>
      <c r="CB841">
        <v>0.17417424106423471</v>
      </c>
      <c r="CC841">
        <v>3.0435728278208129E-2</v>
      </c>
      <c r="CD841" t="s">
        <v>3685</v>
      </c>
      <c r="CE841">
        <v>0.90632003019225627</v>
      </c>
      <c r="CF841">
        <v>12.78938983231782</v>
      </c>
      <c r="CG841">
        <v>7.1276936993473976</v>
      </c>
      <c r="CH841">
        <v>45.883725930979132</v>
      </c>
      <c r="CI841">
        <v>287.63609811396469</v>
      </c>
    </row>
    <row r="842" spans="1:87">
      <c r="A842">
        <v>825</v>
      </c>
      <c r="C842">
        <v>714</v>
      </c>
      <c r="D842">
        <v>891</v>
      </c>
      <c r="E842">
        <v>938</v>
      </c>
      <c r="F842" t="s">
        <v>1110</v>
      </c>
      <c r="J842">
        <v>2012</v>
      </c>
      <c r="L842" t="s">
        <v>3300</v>
      </c>
      <c r="M842">
        <v>1009830</v>
      </c>
      <c r="N842">
        <v>6961876386</v>
      </c>
      <c r="O842" t="s">
        <v>2332</v>
      </c>
      <c r="P842" t="s">
        <v>1111</v>
      </c>
      <c r="Q842" t="s">
        <v>2404</v>
      </c>
      <c r="S842" t="s">
        <v>2000</v>
      </c>
      <c r="U842">
        <v>400</v>
      </c>
      <c r="V842" t="s">
        <v>113</v>
      </c>
      <c r="W842">
        <v>2023</v>
      </c>
      <c r="X842">
        <v>953269.39954999997</v>
      </c>
      <c r="Y842">
        <v>248015.91255000001</v>
      </c>
      <c r="Z842">
        <v>245802.27236</v>
      </c>
      <c r="AA842">
        <v>209809.96635999999</v>
      </c>
      <c r="AB842">
        <v>31213</v>
      </c>
      <c r="AC842">
        <v>306794</v>
      </c>
      <c r="AD842">
        <v>441</v>
      </c>
      <c r="AE842">
        <v>48338</v>
      </c>
      <c r="AF842">
        <v>646276.53944000008</v>
      </c>
      <c r="AG842">
        <v>155307.47408000001</v>
      </c>
      <c r="AH842">
        <v>490969.06536000001</v>
      </c>
      <c r="AI842">
        <v>278765.83834999998</v>
      </c>
      <c r="AJ842">
        <v>367510.70108999999</v>
      </c>
      <c r="AM842" t="s">
        <v>0</v>
      </c>
      <c r="AN842" t="s">
        <v>75</v>
      </c>
      <c r="AO842" t="s">
        <v>238</v>
      </c>
      <c r="AP842" t="s">
        <v>239</v>
      </c>
      <c r="AQ842" t="s">
        <v>64</v>
      </c>
      <c r="AR842">
        <v>0.3218334713616372</v>
      </c>
      <c r="AS842">
        <v>-4.3589147070734242</v>
      </c>
      <c r="AT842">
        <v>0.2200951446244292</v>
      </c>
      <c r="AU842">
        <v>0.32464425606691638</v>
      </c>
      <c r="AV842">
        <v>0.75263872934307119</v>
      </c>
      <c r="AW842" t="s">
        <v>57</v>
      </c>
      <c r="AX842">
        <v>0</v>
      </c>
      <c r="AY842">
        <v>0.43134141708370111</v>
      </c>
      <c r="AZ842">
        <v>109.609977324263</v>
      </c>
      <c r="BA842">
        <v>2161.6086157596369</v>
      </c>
      <c r="BB842">
        <v>352.17114303854879</v>
      </c>
      <c r="BC842" t="s">
        <v>3689</v>
      </c>
      <c r="BD842" t="s">
        <v>2175</v>
      </c>
      <c r="BE842" t="s">
        <v>2174</v>
      </c>
      <c r="BF842" t="s">
        <v>2185</v>
      </c>
      <c r="BG842">
        <v>1</v>
      </c>
      <c r="BH842">
        <v>1.076471806229407E-2</v>
      </c>
      <c r="BI842">
        <v>59.248752021369711</v>
      </c>
      <c r="BJ842">
        <v>0.46529727183297181</v>
      </c>
      <c r="BK842">
        <v>15.397646392296901</v>
      </c>
      <c r="BL842">
        <v>0.1432137726638576</v>
      </c>
      <c r="BM842">
        <v>12.33601389275587</v>
      </c>
      <c r="BN842" t="s">
        <v>49</v>
      </c>
      <c r="BO842" t="s">
        <v>49</v>
      </c>
      <c r="BP842" t="s">
        <v>49</v>
      </c>
      <c r="BQ842" t="s">
        <v>3728</v>
      </c>
      <c r="BR842" t="s">
        <v>2165</v>
      </c>
      <c r="BS842">
        <v>4.2553191489361701</v>
      </c>
      <c r="BT842">
        <v>4.1672696400568483E-2</v>
      </c>
      <c r="BU842">
        <v>1.0472632229721499</v>
      </c>
      <c r="BV842" t="s">
        <v>48</v>
      </c>
      <c r="BW842" t="s">
        <v>2181</v>
      </c>
      <c r="BX842" t="s">
        <v>2166</v>
      </c>
      <c r="BY842">
        <v>746.46913585419952</v>
      </c>
      <c r="BZ842">
        <v>0.18064028974079691</v>
      </c>
      <c r="CA842">
        <v>0.32206393504632952</v>
      </c>
      <c r="CB842">
        <v>0.1802698746653241</v>
      </c>
      <c r="CC842">
        <v>0.31106875329934308</v>
      </c>
      <c r="CD842" t="s">
        <v>3689</v>
      </c>
      <c r="CE842">
        <v>0.55973319285002188</v>
      </c>
      <c r="CF842">
        <v>13.302355556637011</v>
      </c>
      <c r="CG842">
        <v>6.0473721790462784</v>
      </c>
      <c r="CH842">
        <v>72.434988179669034</v>
      </c>
      <c r="CI842">
        <v>1415.1394799054369</v>
      </c>
    </row>
    <row r="843" spans="1:87">
      <c r="A843">
        <v>886</v>
      </c>
      <c r="B843">
        <v>998</v>
      </c>
      <c r="C843">
        <v>806</v>
      </c>
      <c r="D843">
        <v>964</v>
      </c>
      <c r="E843">
        <v>939</v>
      </c>
      <c r="F843" t="s">
        <v>1174</v>
      </c>
      <c r="L843" t="s">
        <v>3287</v>
      </c>
      <c r="M843">
        <v>395600</v>
      </c>
      <c r="N843">
        <v>8961525802</v>
      </c>
      <c r="O843" t="s">
        <v>2200</v>
      </c>
      <c r="P843" t="s">
        <v>291</v>
      </c>
      <c r="Q843" t="s">
        <v>2309</v>
      </c>
      <c r="R843" t="s">
        <v>2589</v>
      </c>
      <c r="S843" t="s">
        <v>1986</v>
      </c>
      <c r="U843">
        <v>500</v>
      </c>
      <c r="V843" t="s">
        <v>113</v>
      </c>
      <c r="W843">
        <v>2023</v>
      </c>
      <c r="X843">
        <v>772861</v>
      </c>
      <c r="Y843">
        <v>-70927</v>
      </c>
      <c r="Z843">
        <v>-79834</v>
      </c>
      <c r="AA843">
        <v>-70472</v>
      </c>
      <c r="AB843">
        <v>38122</v>
      </c>
      <c r="AC843">
        <v>700195</v>
      </c>
      <c r="AD843">
        <v>534</v>
      </c>
      <c r="AE843">
        <v>89270</v>
      </c>
      <c r="AF843">
        <v>465227</v>
      </c>
      <c r="AG843">
        <v>302533</v>
      </c>
      <c r="AH843">
        <v>162694</v>
      </c>
      <c r="AI843">
        <v>-46294</v>
      </c>
      <c r="AJ843">
        <v>511521</v>
      </c>
      <c r="AM843" t="s">
        <v>0</v>
      </c>
      <c r="AN843" t="s">
        <v>75</v>
      </c>
      <c r="AO843" t="s">
        <v>93</v>
      </c>
      <c r="AP843" t="s">
        <v>94</v>
      </c>
      <c r="AQ843" t="s">
        <v>56</v>
      </c>
      <c r="AR843">
        <v>0.90597791840964936</v>
      </c>
      <c r="AS843">
        <v>0</v>
      </c>
      <c r="AT843">
        <v>-9.1183278752582933E-2</v>
      </c>
      <c r="AU843">
        <v>-0.15147874048582741</v>
      </c>
      <c r="AV843">
        <v>1.522270704626949</v>
      </c>
      <c r="AW843" t="s">
        <v>47</v>
      </c>
      <c r="AX843">
        <v>1</v>
      </c>
      <c r="AY843">
        <v>-9.9508412022518034E-2</v>
      </c>
      <c r="AZ843">
        <v>167.17228464419469</v>
      </c>
      <c r="BA843">
        <v>1447.3052434456929</v>
      </c>
      <c r="BB843">
        <v>566.54119850187271</v>
      </c>
      <c r="BC843" t="s">
        <v>3688</v>
      </c>
      <c r="BD843" t="s">
        <v>2175</v>
      </c>
      <c r="BE843" t="s">
        <v>2176</v>
      </c>
      <c r="BF843" t="s">
        <v>2185</v>
      </c>
      <c r="BG843">
        <v>1</v>
      </c>
      <c r="BH843">
        <v>3.7450396792925722E-2</v>
      </c>
      <c r="BI843">
        <v>29.208991754549039</v>
      </c>
      <c r="BJ843">
        <v>0.2562609985621922</v>
      </c>
      <c r="BK843">
        <v>-6.3702958300369179</v>
      </c>
      <c r="BL843">
        <v>-6.5822500606921963E-2</v>
      </c>
      <c r="BM843">
        <v>6.6161963176817107</v>
      </c>
      <c r="BN843" t="s">
        <v>49</v>
      </c>
      <c r="BO843" t="s">
        <v>49</v>
      </c>
      <c r="BP843" t="s">
        <v>49</v>
      </c>
      <c r="BQ843" t="s">
        <v>3731</v>
      </c>
      <c r="BR843" t="s">
        <v>2168</v>
      </c>
      <c r="BS843">
        <v>-4.8128342245989302</v>
      </c>
      <c r="BT843">
        <v>-4.9325066562500908E-2</v>
      </c>
      <c r="BU843">
        <v>-1.225554812676932</v>
      </c>
      <c r="BV843" t="s">
        <v>48</v>
      </c>
      <c r="BW843" t="s">
        <v>2182</v>
      </c>
      <c r="BX843" t="s">
        <v>2167</v>
      </c>
      <c r="BY843">
        <v>381.08777463998882</v>
      </c>
      <c r="BZ843">
        <v>1.441114908016076E-3</v>
      </c>
      <c r="CA843">
        <v>8.6313934393399284E-3</v>
      </c>
      <c r="CB843">
        <v>2.310781322882097E-3</v>
      </c>
      <c r="CC843">
        <v>0.86852752161672364</v>
      </c>
      <c r="CD843" t="s">
        <v>3688</v>
      </c>
      <c r="CE843">
        <v>0.26771822407608958</v>
      </c>
      <c r="CF843">
        <v>13.301593493950559</v>
      </c>
      <c r="CG843">
        <v>6.329720905522696</v>
      </c>
      <c r="CH843">
        <v>123.9055258467023</v>
      </c>
      <c r="CI843">
        <v>1066.2174688057039</v>
      </c>
    </row>
    <row r="844" spans="1:87">
      <c r="E844">
        <v>940</v>
      </c>
      <c r="F844" t="s">
        <v>2717</v>
      </c>
      <c r="L844">
        <v>230209130</v>
      </c>
      <c r="M844">
        <v>87556</v>
      </c>
      <c r="N844">
        <v>6141002168</v>
      </c>
      <c r="O844" t="s">
        <v>2200</v>
      </c>
      <c r="P844" t="s">
        <v>291</v>
      </c>
      <c r="Q844" t="s">
        <v>2309</v>
      </c>
      <c r="S844" t="s">
        <v>1986</v>
      </c>
      <c r="U844">
        <v>500</v>
      </c>
      <c r="V844" t="s">
        <v>113</v>
      </c>
      <c r="W844">
        <v>2023</v>
      </c>
      <c r="X844">
        <v>688667</v>
      </c>
      <c r="Y844">
        <v>12716</v>
      </c>
      <c r="Z844">
        <v>2349.9</v>
      </c>
      <c r="AA844">
        <v>-1088.8</v>
      </c>
      <c r="AB844">
        <v>29081</v>
      </c>
      <c r="AC844">
        <v>663822</v>
      </c>
      <c r="AD844">
        <v>895</v>
      </c>
      <c r="AE844">
        <v>74239</v>
      </c>
      <c r="AF844">
        <v>407203</v>
      </c>
      <c r="AG844">
        <v>139059</v>
      </c>
      <c r="AH844">
        <v>268144</v>
      </c>
      <c r="AI844">
        <v>238051</v>
      </c>
      <c r="AJ844">
        <v>171875</v>
      </c>
      <c r="AM844" t="s">
        <v>0</v>
      </c>
      <c r="AN844" t="s">
        <v>75</v>
      </c>
      <c r="AO844" t="s">
        <v>93</v>
      </c>
      <c r="AP844" t="s">
        <v>94</v>
      </c>
      <c r="AQ844" t="s">
        <v>56</v>
      </c>
      <c r="AR844">
        <v>0.96392305715244087</v>
      </c>
      <c r="AS844">
        <v>-9.3375222070465114</v>
      </c>
      <c r="AT844">
        <v>-1.581025372204563E-3</v>
      </c>
      <c r="AU844">
        <v>-2.6738506346957172E-3</v>
      </c>
      <c r="AV844">
        <v>-4.5738098138634158E-3</v>
      </c>
      <c r="AW844" t="s">
        <v>47</v>
      </c>
      <c r="AX844">
        <v>1</v>
      </c>
      <c r="AY844">
        <v>0.58460030991913126</v>
      </c>
      <c r="AZ844">
        <v>82.948603351955313</v>
      </c>
      <c r="BA844">
        <v>769.46033519553077</v>
      </c>
      <c r="BB844">
        <v>155.3731843575419</v>
      </c>
      <c r="BC844" t="s">
        <v>3688</v>
      </c>
      <c r="BD844" t="s">
        <v>2175</v>
      </c>
      <c r="BE844" t="s">
        <v>2176</v>
      </c>
      <c r="BF844" t="s">
        <v>2185</v>
      </c>
      <c r="BG844">
        <v>1</v>
      </c>
      <c r="BH844">
        <v>1.3923057152441021E-2</v>
      </c>
      <c r="BI844">
        <v>5.58911645564186</v>
      </c>
      <c r="BJ844">
        <v>5.4385116105596147E-2</v>
      </c>
      <c r="BK844">
        <v>-23.486147495911691</v>
      </c>
      <c r="BL844">
        <v>-0.26769838306351801</v>
      </c>
      <c r="BM844">
        <v>1.3689128754472479</v>
      </c>
      <c r="BN844" t="s">
        <v>48</v>
      </c>
      <c r="BO844" t="s">
        <v>49</v>
      </c>
      <c r="BP844" t="s">
        <v>48</v>
      </c>
      <c r="BQ844" t="s">
        <v>3731</v>
      </c>
      <c r="BR844" t="s">
        <v>2168</v>
      </c>
      <c r="BS844">
        <v>0.5617977528089888</v>
      </c>
      <c r="BT844">
        <v>5.6022555486698877E-3</v>
      </c>
      <c r="BU844">
        <v>0.14015451348150521</v>
      </c>
      <c r="BV844" t="s">
        <v>48</v>
      </c>
      <c r="BW844" t="s">
        <v>2181</v>
      </c>
      <c r="BX844" t="s">
        <v>2166</v>
      </c>
      <c r="BY844">
        <v>36.635616094407169</v>
      </c>
      <c r="BZ844">
        <v>3.9194190863734907E-2</v>
      </c>
      <c r="CA844">
        <v>0.12432398256944981</v>
      </c>
      <c r="CB844">
        <v>5.4906298662943671E-2</v>
      </c>
      <c r="CC844">
        <v>0.94999999999999984</v>
      </c>
      <c r="CD844" t="s">
        <v>3688</v>
      </c>
      <c r="CE844">
        <v>0.44163883370026308</v>
      </c>
      <c r="CF844">
        <v>13.388128007915</v>
      </c>
      <c r="CG844">
        <v>6.7912214627261864</v>
      </c>
      <c r="CH844">
        <v>68.33595505617977</v>
      </c>
      <c r="CI844">
        <v>732.82471910112361</v>
      </c>
    </row>
    <row r="845" spans="1:87">
      <c r="A845">
        <v>996</v>
      </c>
      <c r="B845">
        <v>1089</v>
      </c>
      <c r="C845">
        <v>844</v>
      </c>
      <c r="D845">
        <v>808</v>
      </c>
      <c r="E845">
        <v>941</v>
      </c>
      <c r="F845" t="s">
        <v>1267</v>
      </c>
      <c r="J845">
        <v>2008</v>
      </c>
      <c r="L845">
        <v>141446360</v>
      </c>
      <c r="M845">
        <v>306572</v>
      </c>
      <c r="N845">
        <v>5252426600</v>
      </c>
      <c r="O845" t="s">
        <v>2200</v>
      </c>
      <c r="P845" t="s">
        <v>1094</v>
      </c>
      <c r="Q845" t="s">
        <v>2113</v>
      </c>
      <c r="R845" t="s">
        <v>2579</v>
      </c>
      <c r="S845" t="s">
        <v>2006</v>
      </c>
      <c r="U845">
        <v>500</v>
      </c>
      <c r="V845" t="s">
        <v>113</v>
      </c>
      <c r="W845">
        <v>2023</v>
      </c>
      <c r="X845">
        <v>795658</v>
      </c>
      <c r="Y845">
        <v>81408</v>
      </c>
      <c r="Z845">
        <v>82031</v>
      </c>
      <c r="AA845">
        <v>72817</v>
      </c>
      <c r="AB845">
        <v>45601</v>
      </c>
      <c r="AC845">
        <v>785659</v>
      </c>
      <c r="AD845">
        <v>469</v>
      </c>
      <c r="AE845">
        <v>61698</v>
      </c>
      <c r="AF845">
        <v>903341</v>
      </c>
      <c r="AG845">
        <v>498075</v>
      </c>
      <c r="AH845">
        <v>405266</v>
      </c>
      <c r="AI845">
        <v>771927</v>
      </c>
      <c r="AJ845">
        <v>131414</v>
      </c>
      <c r="AM845" t="s">
        <v>0</v>
      </c>
      <c r="AN845" t="s">
        <v>75</v>
      </c>
      <c r="AO845" t="s">
        <v>166</v>
      </c>
      <c r="AP845" t="s">
        <v>167</v>
      </c>
      <c r="AQ845" t="s">
        <v>71</v>
      </c>
      <c r="AR845">
        <v>0.98743304284001421</v>
      </c>
      <c r="AS845">
        <v>11.275547736191569</v>
      </c>
      <c r="AT845">
        <v>9.1517963748243586E-2</v>
      </c>
      <c r="AU845">
        <v>8.060854096072248E-2</v>
      </c>
      <c r="AV845">
        <v>9.4331458803746993E-2</v>
      </c>
      <c r="AW845" t="s">
        <v>47</v>
      </c>
      <c r="AX845">
        <v>1</v>
      </c>
      <c r="AY845">
        <v>0.85452448189554109</v>
      </c>
      <c r="AZ845">
        <v>131.55223880597009</v>
      </c>
      <c r="BA845">
        <v>1696.4989339019189</v>
      </c>
      <c r="BB845">
        <v>1061.993603411514</v>
      </c>
      <c r="BC845" t="s">
        <v>3688</v>
      </c>
      <c r="BD845" t="s">
        <v>2175</v>
      </c>
      <c r="BE845" t="s">
        <v>2176</v>
      </c>
      <c r="BF845" t="s">
        <v>2185</v>
      </c>
      <c r="BG845">
        <v>1</v>
      </c>
      <c r="BH845">
        <v>1.060280555528093E-2</v>
      </c>
      <c r="BI845">
        <v>33.096578315671501</v>
      </c>
      <c r="BJ845">
        <v>0.28590483146172829</v>
      </c>
      <c r="BK845">
        <v>-3.5532041190786261</v>
      </c>
      <c r="BL845">
        <v>-3.617866770738587E-2</v>
      </c>
      <c r="BM845">
        <v>7.4092595441738629</v>
      </c>
      <c r="BN845" t="s">
        <v>48</v>
      </c>
      <c r="BO845" t="s">
        <v>49</v>
      </c>
      <c r="BP845" t="s">
        <v>48</v>
      </c>
      <c r="BQ845" t="s">
        <v>3731</v>
      </c>
      <c r="BR845" t="s">
        <v>2168</v>
      </c>
      <c r="BS845">
        <v>-1.6771488469601681</v>
      </c>
      <c r="BT845">
        <v>-1.6913722442062351E-2</v>
      </c>
      <c r="BU845">
        <v>-0.4219503384951917</v>
      </c>
      <c r="BV845" t="s">
        <v>48</v>
      </c>
      <c r="BW845" t="s">
        <v>2182</v>
      </c>
      <c r="BX845" t="s">
        <v>2167</v>
      </c>
      <c r="BY845">
        <v>443.23897583064007</v>
      </c>
      <c r="BZ845">
        <v>9.6730539222656217E-2</v>
      </c>
      <c r="CA845">
        <v>9.8061859726058992E-2</v>
      </c>
      <c r="CB845">
        <v>8.3310041982060379E-2</v>
      </c>
      <c r="CC845">
        <v>0.97683023728473328</v>
      </c>
      <c r="CD845" t="s">
        <v>3688</v>
      </c>
      <c r="CE845">
        <v>0.84956620458546672</v>
      </c>
      <c r="CF845">
        <v>13.30101989279833</v>
      </c>
      <c r="CG845">
        <v>6.1675164908883424</v>
      </c>
      <c r="CH845">
        <v>105.3584905660377</v>
      </c>
      <c r="CI845">
        <v>1253.259958071279</v>
      </c>
    </row>
    <row r="846" spans="1:87">
      <c r="A846">
        <v>854</v>
      </c>
      <c r="B846">
        <v>1008</v>
      </c>
      <c r="C846">
        <v>900</v>
      </c>
      <c r="D846">
        <v>873</v>
      </c>
      <c r="E846">
        <v>942</v>
      </c>
      <c r="F846" t="s">
        <v>1141</v>
      </c>
      <c r="J846">
        <v>2011</v>
      </c>
      <c r="L846" t="s">
        <v>3265</v>
      </c>
      <c r="M846">
        <v>375933</v>
      </c>
      <c r="N846">
        <v>5210088682</v>
      </c>
      <c r="O846" t="s">
        <v>2198</v>
      </c>
      <c r="P846" t="s">
        <v>86</v>
      </c>
      <c r="Q846" t="s">
        <v>1990</v>
      </c>
      <c r="R846" t="s">
        <v>2630</v>
      </c>
      <c r="S846" t="s">
        <v>2002</v>
      </c>
      <c r="U846">
        <v>400</v>
      </c>
      <c r="V846" t="s">
        <v>2208</v>
      </c>
      <c r="W846">
        <v>2023</v>
      </c>
      <c r="X846">
        <v>923098</v>
      </c>
      <c r="Y846">
        <v>8753</v>
      </c>
      <c r="Z846">
        <v>5424</v>
      </c>
      <c r="AA846">
        <v>3534</v>
      </c>
      <c r="AB846">
        <v>1125</v>
      </c>
      <c r="AC846">
        <v>77192</v>
      </c>
      <c r="AD846">
        <v>87</v>
      </c>
      <c r="AE846">
        <v>9148</v>
      </c>
      <c r="AF846">
        <v>468629</v>
      </c>
      <c r="AG846">
        <v>14592</v>
      </c>
      <c r="AH846">
        <v>454037</v>
      </c>
      <c r="AI846">
        <v>33726</v>
      </c>
      <c r="AJ846">
        <v>433647</v>
      </c>
      <c r="AM846" t="s">
        <v>42</v>
      </c>
      <c r="AN846" t="s">
        <v>43</v>
      </c>
      <c r="AO846" t="s">
        <v>87</v>
      </c>
      <c r="AP846" t="s">
        <v>88</v>
      </c>
      <c r="AQ846" t="s">
        <v>46</v>
      </c>
      <c r="AR846">
        <v>8.3622757280375437E-2</v>
      </c>
      <c r="AS846">
        <v>17.779048017617779</v>
      </c>
      <c r="AT846">
        <v>3.8284125845793192E-3</v>
      </c>
      <c r="AU846">
        <v>7.5411466213145149E-3</v>
      </c>
      <c r="AV846">
        <v>0.1047856253335705</v>
      </c>
      <c r="AW846" t="s">
        <v>57</v>
      </c>
      <c r="AX846">
        <v>0</v>
      </c>
      <c r="AY846">
        <v>7.1967377178962469E-2</v>
      </c>
      <c r="AZ846">
        <v>105.14942528735629</v>
      </c>
      <c r="BA846">
        <v>10610.32183908046</v>
      </c>
      <c r="BB846">
        <v>167.72413793103451</v>
      </c>
      <c r="BC846" t="s">
        <v>3685</v>
      </c>
      <c r="BD846" t="s">
        <v>2173</v>
      </c>
      <c r="BE846" t="s">
        <v>2174</v>
      </c>
      <c r="BF846" t="s">
        <v>2185</v>
      </c>
      <c r="BG846">
        <v>1</v>
      </c>
      <c r="BH846">
        <v>6.7921054755851196E-3</v>
      </c>
      <c r="BI846">
        <v>69.099976203949183</v>
      </c>
      <c r="BJ846">
        <v>0.52531992919466575</v>
      </c>
      <c r="BK846">
        <v>22.536214640542891</v>
      </c>
      <c r="BL846">
        <v>0.20323643002555161</v>
      </c>
      <c r="BM846">
        <v>14.034401257228771</v>
      </c>
      <c r="BN846" t="s">
        <v>48</v>
      </c>
      <c r="BO846" t="s">
        <v>48</v>
      </c>
      <c r="BP846" t="s">
        <v>48</v>
      </c>
      <c r="BQ846" t="s">
        <v>3728</v>
      </c>
      <c r="BR846" t="s">
        <v>2165</v>
      </c>
      <c r="BS846">
        <v>-21.621621621621621</v>
      </c>
      <c r="BT846">
        <v>-0.24362208265775021</v>
      </c>
      <c r="BU846">
        <v>-5.9087867670226002</v>
      </c>
      <c r="BV846" t="s">
        <v>49</v>
      </c>
      <c r="BW846" t="s">
        <v>2182</v>
      </c>
      <c r="BX846" t="s">
        <v>2167</v>
      </c>
      <c r="BY846">
        <v>5692.4038210624412</v>
      </c>
      <c r="BZ846">
        <v>1.0177895172442599E-2</v>
      </c>
      <c r="CA846">
        <v>0.23716224868741201</v>
      </c>
      <c r="CB846">
        <v>3.1816203587053622E-2</v>
      </c>
      <c r="CC846">
        <v>7.6830651804790318E-2</v>
      </c>
      <c r="CD846" t="s">
        <v>3685</v>
      </c>
      <c r="CE846">
        <v>0.13415374395858631</v>
      </c>
      <c r="CF846">
        <v>13.210170754168731</v>
      </c>
      <c r="CG846">
        <v>4.7095302013123339</v>
      </c>
      <c r="CH846">
        <v>90.054054054054049</v>
      </c>
      <c r="CI846">
        <v>4917.9180180180183</v>
      </c>
    </row>
    <row r="847" spans="1:87">
      <c r="A847">
        <v>721</v>
      </c>
      <c r="B847">
        <v>859</v>
      </c>
      <c r="C847">
        <v>818</v>
      </c>
      <c r="D847">
        <v>954</v>
      </c>
      <c r="E847">
        <v>943</v>
      </c>
      <c r="F847" t="s">
        <v>1003</v>
      </c>
      <c r="J847">
        <v>2013</v>
      </c>
      <c r="L847">
        <v>281554752</v>
      </c>
      <c r="M847">
        <v>1012290</v>
      </c>
      <c r="N847">
        <v>7393864562</v>
      </c>
      <c r="O847" t="s">
        <v>2223</v>
      </c>
      <c r="P847" t="s">
        <v>1004</v>
      </c>
      <c r="Q847" t="s">
        <v>2103</v>
      </c>
      <c r="S847" t="s">
        <v>1986</v>
      </c>
      <c r="U847">
        <v>400</v>
      </c>
      <c r="V847" t="s">
        <v>113</v>
      </c>
      <c r="W847">
        <v>2023</v>
      </c>
      <c r="X847">
        <v>1068461.4411599999</v>
      </c>
      <c r="Y847">
        <v>16387.65886</v>
      </c>
      <c r="Z847">
        <v>18876.626079999998</v>
      </c>
      <c r="AA847">
        <v>15154.61908</v>
      </c>
      <c r="AB847">
        <v>3564.2946499999998</v>
      </c>
      <c r="AC847">
        <v>7956</v>
      </c>
      <c r="AD847">
        <v>275</v>
      </c>
      <c r="AE847">
        <v>24793.82</v>
      </c>
      <c r="AF847">
        <v>535593.88658000005</v>
      </c>
      <c r="AG847">
        <v>124239.69687</v>
      </c>
      <c r="AH847">
        <v>411354.18971000001</v>
      </c>
      <c r="AI847">
        <v>123404.58512</v>
      </c>
      <c r="AJ847">
        <v>412189.30145999999</v>
      </c>
      <c r="AM847" t="s">
        <v>42</v>
      </c>
      <c r="AN847" t="s">
        <v>43</v>
      </c>
      <c r="AO847" t="s">
        <v>99</v>
      </c>
      <c r="AP847" t="s">
        <v>100</v>
      </c>
      <c r="AQ847" t="s">
        <v>46</v>
      </c>
      <c r="AR847">
        <v>7.4462209804804788E-3</v>
      </c>
      <c r="AS847">
        <v>19.038112999762699</v>
      </c>
      <c r="AT847">
        <v>1.4183590063434609E-2</v>
      </c>
      <c r="AU847">
        <v>2.829498143970394E-2</v>
      </c>
      <c r="AV847">
        <v>0.12280434365759969</v>
      </c>
      <c r="AW847" t="s">
        <v>57</v>
      </c>
      <c r="AX847">
        <v>0</v>
      </c>
      <c r="AY847">
        <v>0.2304070083921084</v>
      </c>
      <c r="AZ847">
        <v>90.159345454545459</v>
      </c>
      <c r="BA847">
        <v>3885.3143314909089</v>
      </c>
      <c r="BB847">
        <v>451.78071589090911</v>
      </c>
      <c r="BC847" t="s">
        <v>3685</v>
      </c>
      <c r="BD847" t="s">
        <v>2173</v>
      </c>
      <c r="BE847" t="s">
        <v>2174</v>
      </c>
      <c r="BF847" t="s">
        <v>2185</v>
      </c>
      <c r="BG847">
        <v>1</v>
      </c>
      <c r="BH847">
        <v>6.1433548436146731E-4</v>
      </c>
      <c r="BI847">
        <v>79.704732226081248</v>
      </c>
      <c r="BJ847">
        <v>0.58614494148964091</v>
      </c>
      <c r="BK847">
        <v>30.22082045368208</v>
      </c>
      <c r="BL847">
        <v>0.26406144232052853</v>
      </c>
      <c r="BM847">
        <v>15.78168839843317</v>
      </c>
      <c r="BN847" t="s">
        <v>49</v>
      </c>
      <c r="BO847" t="s">
        <v>48</v>
      </c>
      <c r="BP847" t="s">
        <v>48</v>
      </c>
      <c r="BQ847" t="s">
        <v>3728</v>
      </c>
      <c r="BR847" t="s">
        <v>2165</v>
      </c>
      <c r="BS847">
        <v>63.69047619047619</v>
      </c>
      <c r="BT847">
        <v>0.49280711826331292</v>
      </c>
      <c r="BU847">
        <v>13.11126333384742</v>
      </c>
      <c r="BV847" t="s">
        <v>48</v>
      </c>
      <c r="BW847" t="s">
        <v>2180</v>
      </c>
      <c r="BX847" t="s">
        <v>2166</v>
      </c>
      <c r="BY847">
        <v>346.23695053852822</v>
      </c>
      <c r="BZ847">
        <v>4.2922136351786601E-3</v>
      </c>
      <c r="CA847">
        <v>7.0250777658490929E-2</v>
      </c>
      <c r="CB847">
        <v>1.0964412918415659E-2</v>
      </c>
      <c r="CC847">
        <v>6.8318854961190124E-3</v>
      </c>
      <c r="CD847" t="s">
        <v>3685</v>
      </c>
      <c r="CE847">
        <v>0.15607532448561351</v>
      </c>
      <c r="CF847">
        <v>13.295585324712389</v>
      </c>
      <c r="CG847">
        <v>5.1239639794032588</v>
      </c>
      <c r="CH847">
        <v>59.164553095238098</v>
      </c>
      <c r="CI847">
        <v>3539.0773809523812</v>
      </c>
    </row>
    <row r="848" spans="1:87">
      <c r="A848">
        <v>1320</v>
      </c>
      <c r="B848">
        <v>853</v>
      </c>
      <c r="C848">
        <v>1043</v>
      </c>
      <c r="D848">
        <v>1103</v>
      </c>
      <c r="E848">
        <v>945</v>
      </c>
      <c r="F848" t="s">
        <v>1548</v>
      </c>
      <c r="L848" t="s">
        <v>3225</v>
      </c>
      <c r="M848">
        <v>55627</v>
      </c>
      <c r="N848">
        <v>5260005244</v>
      </c>
      <c r="O848" t="s">
        <v>2200</v>
      </c>
      <c r="P848" t="s">
        <v>604</v>
      </c>
      <c r="Q848" t="s">
        <v>2068</v>
      </c>
      <c r="S848" t="s">
        <v>1991</v>
      </c>
      <c r="U848">
        <v>400</v>
      </c>
      <c r="V848" t="s">
        <v>113</v>
      </c>
      <c r="W848">
        <v>2023</v>
      </c>
      <c r="X848">
        <v>604415</v>
      </c>
      <c r="Y848">
        <v>-1002</v>
      </c>
      <c r="Z848">
        <v>-2640</v>
      </c>
      <c r="AA848">
        <v>-1701</v>
      </c>
      <c r="AB848">
        <v>961</v>
      </c>
      <c r="AC848">
        <v>484437</v>
      </c>
      <c r="AD848">
        <v>37</v>
      </c>
      <c r="AE848">
        <v>7160</v>
      </c>
      <c r="AF848">
        <v>63815</v>
      </c>
      <c r="AG848">
        <v>21573</v>
      </c>
      <c r="AH848">
        <v>42242</v>
      </c>
      <c r="AI848">
        <v>13698</v>
      </c>
      <c r="AJ848">
        <v>50114</v>
      </c>
      <c r="AM848" t="s">
        <v>42</v>
      </c>
      <c r="AN848" t="s">
        <v>43</v>
      </c>
      <c r="AO848" t="s">
        <v>87</v>
      </c>
      <c r="AP848" t="s">
        <v>88</v>
      </c>
      <c r="AQ848" t="s">
        <v>46</v>
      </c>
      <c r="AR848">
        <v>0.80149731558614523</v>
      </c>
      <c r="AS848">
        <v>-34.061192858184022</v>
      </c>
      <c r="AT848">
        <v>-2.8142915050089761E-3</v>
      </c>
      <c r="AU848">
        <v>-2.665517511556844E-2</v>
      </c>
      <c r="AV848">
        <v>-0.1241787122207622</v>
      </c>
      <c r="AW848" t="s">
        <v>57</v>
      </c>
      <c r="AX848">
        <v>0</v>
      </c>
      <c r="AY848">
        <v>0.21465172765023899</v>
      </c>
      <c r="AZ848">
        <v>193.51351351351349</v>
      </c>
      <c r="BA848">
        <v>16335.54054054054</v>
      </c>
      <c r="BB848">
        <v>583.05405405405406</v>
      </c>
      <c r="BC848" t="s">
        <v>3688</v>
      </c>
      <c r="BD848" t="s">
        <v>2175</v>
      </c>
      <c r="BE848" t="s">
        <v>2176</v>
      </c>
      <c r="BF848" t="s">
        <v>2184</v>
      </c>
      <c r="BG848">
        <v>0</v>
      </c>
      <c r="BH848">
        <v>-2.0633413670589911E-3</v>
      </c>
      <c r="BI848">
        <v>6.1145371997192344</v>
      </c>
      <c r="BJ848">
        <v>5.9348864381226107E-2</v>
      </c>
      <c r="BK848">
        <v>-23.105407826290399</v>
      </c>
      <c r="BL848">
        <v>-0.26273463478788628</v>
      </c>
      <c r="BM848">
        <v>1.494783399616328</v>
      </c>
      <c r="BN848" t="s">
        <v>49</v>
      </c>
      <c r="BO848" t="s">
        <v>49</v>
      </c>
      <c r="BP848" t="s">
        <v>49</v>
      </c>
      <c r="BQ848" t="s">
        <v>3731</v>
      </c>
      <c r="BR848" t="s">
        <v>2168</v>
      </c>
      <c r="BS848">
        <v>-31.481481481481481</v>
      </c>
      <c r="BT848">
        <v>-0.37806613392005017</v>
      </c>
      <c r="BU848">
        <v>-9.0187307868282556</v>
      </c>
      <c r="BV848" t="s">
        <v>48</v>
      </c>
      <c r="BW848" t="s">
        <v>2182</v>
      </c>
      <c r="BX848" t="s">
        <v>2167</v>
      </c>
      <c r="BY848">
        <v>5787.626309614614</v>
      </c>
      <c r="BZ848">
        <v>1.7855030787143681E-3</v>
      </c>
      <c r="CA848">
        <v>6.634050880626223E-2</v>
      </c>
      <c r="CB848">
        <v>1.0553751478679299E-2</v>
      </c>
      <c r="CC848">
        <v>0.80356065695320422</v>
      </c>
      <c r="CD848" t="s">
        <v>3688</v>
      </c>
      <c r="CE848">
        <v>0.15908457243672919</v>
      </c>
      <c r="CF848">
        <v>13.252667462692861</v>
      </c>
      <c r="CG848">
        <v>3.988984046564275</v>
      </c>
      <c r="CH848">
        <v>165.75518185185189</v>
      </c>
      <c r="CI848">
        <v>10547.91423092593</v>
      </c>
    </row>
    <row r="849" spans="1:87">
      <c r="A849">
        <v>828</v>
      </c>
      <c r="B849">
        <v>934</v>
      </c>
      <c r="C849">
        <v>799</v>
      </c>
      <c r="D849">
        <v>678</v>
      </c>
      <c r="E849">
        <v>946</v>
      </c>
      <c r="F849" t="s">
        <v>1115</v>
      </c>
      <c r="J849">
        <v>2001</v>
      </c>
      <c r="L849" t="s">
        <v>3297</v>
      </c>
      <c r="M849">
        <v>31135</v>
      </c>
      <c r="N849">
        <v>7280132515</v>
      </c>
      <c r="O849" t="s">
        <v>2200</v>
      </c>
      <c r="P849" t="s">
        <v>916</v>
      </c>
      <c r="Q849" t="s">
        <v>2098</v>
      </c>
      <c r="S849" t="s">
        <v>1984</v>
      </c>
      <c r="U849">
        <v>500</v>
      </c>
      <c r="V849" t="s">
        <v>113</v>
      </c>
      <c r="W849">
        <v>2023</v>
      </c>
      <c r="X849">
        <v>952550.64808000007</v>
      </c>
      <c r="Y849">
        <v>121681.98883</v>
      </c>
      <c r="Z849">
        <v>216314.45386000001</v>
      </c>
      <c r="AA849">
        <v>188098.60485999999</v>
      </c>
      <c r="AB849">
        <v>48230.223059999997</v>
      </c>
      <c r="AC849">
        <v>1129.9000000000001</v>
      </c>
      <c r="AD849">
        <v>1080</v>
      </c>
      <c r="AE849">
        <v>127606.34675</v>
      </c>
      <c r="AF849">
        <v>760700.83402999991</v>
      </c>
      <c r="AG849">
        <v>579035.98842999991</v>
      </c>
      <c r="AH849">
        <v>181664.8456</v>
      </c>
      <c r="AI849">
        <v>447544.06772000011</v>
      </c>
      <c r="AJ849">
        <v>313156.76630999998</v>
      </c>
      <c r="AM849" t="s">
        <v>862</v>
      </c>
      <c r="AN849" t="s">
        <v>863</v>
      </c>
      <c r="AO849" t="s">
        <v>917</v>
      </c>
      <c r="AP849" t="s">
        <v>918</v>
      </c>
      <c r="AQ849" t="s">
        <v>71</v>
      </c>
      <c r="AR849">
        <v>1.186183645223981E-3</v>
      </c>
      <c r="AS849">
        <v>12.492145228755829</v>
      </c>
      <c r="AT849">
        <v>0.19746835009680511</v>
      </c>
      <c r="AU849">
        <v>0.2472701441163162</v>
      </c>
      <c r="AV849">
        <v>0.42029068962585692</v>
      </c>
      <c r="AW849" t="s">
        <v>47</v>
      </c>
      <c r="AX849">
        <v>1</v>
      </c>
      <c r="AY849">
        <v>0.58833124363624689</v>
      </c>
      <c r="AZ849">
        <v>118.1540247685185</v>
      </c>
      <c r="BA849">
        <v>881.99134081481486</v>
      </c>
      <c r="BB849">
        <v>536.1444337314814</v>
      </c>
      <c r="BC849" t="s">
        <v>3685</v>
      </c>
      <c r="BD849" t="s">
        <v>2173</v>
      </c>
      <c r="BE849" t="s">
        <v>2174</v>
      </c>
      <c r="BF849" t="s">
        <v>2185</v>
      </c>
      <c r="BG849">
        <v>1</v>
      </c>
      <c r="BH849">
        <v>5.0670295056877966E-4</v>
      </c>
      <c r="BI849">
        <v>60.605403486764473</v>
      </c>
      <c r="BJ849">
        <v>0.47378026057976719</v>
      </c>
      <c r="BK849">
        <v>16.380727164322082</v>
      </c>
      <c r="BL849">
        <v>0.1516967614106548</v>
      </c>
      <c r="BM849">
        <v>12.57450297632534</v>
      </c>
      <c r="BN849" t="s">
        <v>48</v>
      </c>
      <c r="BO849" t="s">
        <v>48</v>
      </c>
      <c r="BP849" t="s">
        <v>48</v>
      </c>
      <c r="BQ849" t="s">
        <v>3728</v>
      </c>
      <c r="BR849" t="s">
        <v>2165</v>
      </c>
      <c r="BS849">
        <v>-9.5477386934673358</v>
      </c>
      <c r="BT849">
        <v>-0.1003479738342818</v>
      </c>
      <c r="BU849">
        <v>-2.477492986369445</v>
      </c>
      <c r="BV849" t="s">
        <v>48</v>
      </c>
      <c r="BW849" t="s">
        <v>2182</v>
      </c>
      <c r="BX849" t="s">
        <v>2167</v>
      </c>
      <c r="BY849">
        <v>385.25767247310631</v>
      </c>
      <c r="BZ849">
        <v>7.9836452537514757E-2</v>
      </c>
      <c r="CA849">
        <v>0.18578345208575281</v>
      </c>
      <c r="CB849">
        <v>9.1448623761075959E-2</v>
      </c>
      <c r="CC849">
        <v>6.7948069465520152E-4</v>
      </c>
      <c r="CD849" t="s">
        <v>3685</v>
      </c>
      <c r="CE849">
        <v>0.49223234219410261</v>
      </c>
      <c r="CF849">
        <v>13.293118297826821</v>
      </c>
      <c r="CG849">
        <v>7.0850642939525477</v>
      </c>
      <c r="CH849">
        <v>78.942733492462324</v>
      </c>
      <c r="CI849">
        <v>496.73366834170861</v>
      </c>
    </row>
    <row r="850" spans="1:87">
      <c r="A850">
        <v>1140</v>
      </c>
      <c r="B850">
        <v>1272</v>
      </c>
      <c r="C850">
        <v>1128</v>
      </c>
      <c r="D850">
        <v>805</v>
      </c>
      <c r="E850">
        <v>947</v>
      </c>
      <c r="F850" t="s">
        <v>1395</v>
      </c>
      <c r="J850">
        <v>2005</v>
      </c>
      <c r="L850">
        <v>140038400</v>
      </c>
      <c r="M850">
        <v>228149</v>
      </c>
      <c r="N850">
        <v>5213328885</v>
      </c>
      <c r="O850" t="s">
        <v>2200</v>
      </c>
      <c r="P850" t="s">
        <v>163</v>
      </c>
      <c r="Q850" t="s">
        <v>2013</v>
      </c>
      <c r="S850" t="s">
        <v>2004</v>
      </c>
      <c r="U850">
        <v>500</v>
      </c>
      <c r="V850" t="s">
        <v>113</v>
      </c>
      <c r="W850">
        <v>2023</v>
      </c>
      <c r="X850">
        <v>698619</v>
      </c>
      <c r="Y850">
        <v>36484</v>
      </c>
      <c r="Z850">
        <v>41159</v>
      </c>
      <c r="AA850">
        <v>33337</v>
      </c>
      <c r="AB850">
        <v>238</v>
      </c>
      <c r="AC850">
        <v>15075</v>
      </c>
      <c r="AD850">
        <v>15</v>
      </c>
      <c r="AE850">
        <v>4194</v>
      </c>
      <c r="AF850">
        <v>425895</v>
      </c>
      <c r="AG850">
        <v>16911</v>
      </c>
      <c r="AH850">
        <v>408984</v>
      </c>
      <c r="AI850">
        <v>261233</v>
      </c>
      <c r="AJ850">
        <v>164662</v>
      </c>
      <c r="AM850" t="s">
        <v>42</v>
      </c>
      <c r="AN850" t="s">
        <v>43</v>
      </c>
      <c r="AO850" t="s">
        <v>87</v>
      </c>
      <c r="AP850" t="s">
        <v>88</v>
      </c>
      <c r="AQ850" t="s">
        <v>46</v>
      </c>
      <c r="AR850">
        <v>2.1578285159722248E-2</v>
      </c>
      <c r="AS850">
        <v>13.005100134418379</v>
      </c>
      <c r="AT850">
        <v>4.7718427354538018E-2</v>
      </c>
      <c r="AU850">
        <v>7.8275161718263889E-2</v>
      </c>
      <c r="AV850">
        <v>0.12761404569866749</v>
      </c>
      <c r="AW850" t="s">
        <v>47</v>
      </c>
      <c r="AX850">
        <v>1</v>
      </c>
      <c r="AY850">
        <v>0.61337418847368486</v>
      </c>
      <c r="AZ850">
        <v>279.60000000000002</v>
      </c>
      <c r="BA850">
        <v>46574.6</v>
      </c>
      <c r="BB850">
        <v>1127.4000000000001</v>
      </c>
      <c r="BC850" t="s">
        <v>3685</v>
      </c>
      <c r="BD850" t="s">
        <v>2173</v>
      </c>
      <c r="BE850" t="s">
        <v>2174</v>
      </c>
      <c r="BF850" t="s">
        <v>2184</v>
      </c>
      <c r="BG850">
        <v>0</v>
      </c>
      <c r="BH850">
        <v>-4.568900695432726E-3</v>
      </c>
      <c r="BI850">
        <v>17.82069681980467</v>
      </c>
      <c r="BJ850">
        <v>0.16399376436231711</v>
      </c>
      <c r="BK850">
        <v>-14.622683463909651</v>
      </c>
      <c r="BL850">
        <v>-0.15808973480679711</v>
      </c>
      <c r="BM850">
        <v>4.1850481393683081</v>
      </c>
      <c r="BN850" t="s">
        <v>48</v>
      </c>
      <c r="BO850" t="s">
        <v>48</v>
      </c>
      <c r="BP850" t="s">
        <v>48</v>
      </c>
      <c r="BQ850" t="s">
        <v>3731</v>
      </c>
      <c r="BR850" t="s">
        <v>2168</v>
      </c>
      <c r="BS850">
        <v>-65.116279069767444</v>
      </c>
      <c r="BT850">
        <v>-1.0531499145913521</v>
      </c>
      <c r="BU850">
        <v>-23.147906780711669</v>
      </c>
      <c r="BV850" t="s">
        <v>49</v>
      </c>
      <c r="BW850" t="s">
        <v>2182</v>
      </c>
      <c r="BX850" t="s">
        <v>2167</v>
      </c>
      <c r="BY850">
        <v>32785.041860465113</v>
      </c>
      <c r="BZ850">
        <v>-0.12077557842047661</v>
      </c>
      <c r="CA850">
        <v>-0.46100564557141288</v>
      </c>
      <c r="CB850">
        <v>-0.17181655690310821</v>
      </c>
      <c r="CC850">
        <v>2.6147185855154981E-2</v>
      </c>
      <c r="CD850" t="s">
        <v>3685</v>
      </c>
      <c r="CE850">
        <v>0.37269946377802571</v>
      </c>
      <c r="CF850">
        <v>13.292867043874359</v>
      </c>
      <c r="CG850">
        <v>3.7612001156935619</v>
      </c>
      <c r="CH850">
        <v>186.11627906976739</v>
      </c>
      <c r="CI850">
        <v>13789.55813953488</v>
      </c>
    </row>
    <row r="851" spans="1:87">
      <c r="D851">
        <v>1153</v>
      </c>
      <c r="E851">
        <v>948</v>
      </c>
      <c r="F851" t="s">
        <v>2206</v>
      </c>
      <c r="L851">
        <v>221645800</v>
      </c>
      <c r="M851">
        <v>421091</v>
      </c>
      <c r="N851">
        <v>5833152191</v>
      </c>
      <c r="O851" t="s">
        <v>2200</v>
      </c>
      <c r="P851" t="s">
        <v>96</v>
      </c>
      <c r="Q851" t="s">
        <v>2030</v>
      </c>
      <c r="S851" t="s">
        <v>1994</v>
      </c>
      <c r="U851">
        <v>400</v>
      </c>
      <c r="V851" t="s">
        <v>113</v>
      </c>
      <c r="W851">
        <v>2023</v>
      </c>
      <c r="X851">
        <v>2286</v>
      </c>
      <c r="Y851">
        <v>-6122</v>
      </c>
      <c r="Z851">
        <v>-6813</v>
      </c>
      <c r="AA851">
        <v>-5524</v>
      </c>
      <c r="AB851">
        <v>85</v>
      </c>
      <c r="AC851">
        <v>0</v>
      </c>
      <c r="AD851">
        <v>10</v>
      </c>
      <c r="AE851">
        <v>3807</v>
      </c>
      <c r="AF851">
        <v>68345</v>
      </c>
      <c r="AG851">
        <v>4835</v>
      </c>
      <c r="AH851">
        <v>63510</v>
      </c>
      <c r="AI851">
        <v>-48633</v>
      </c>
      <c r="AJ851">
        <v>116978</v>
      </c>
      <c r="AM851" t="s">
        <v>42</v>
      </c>
      <c r="AN851" t="s">
        <v>43</v>
      </c>
      <c r="AO851" t="s">
        <v>87</v>
      </c>
      <c r="AP851" t="s">
        <v>88</v>
      </c>
      <c r="AQ851" t="s">
        <v>46</v>
      </c>
      <c r="AR851">
        <v>0</v>
      </c>
      <c r="AS851">
        <v>-99.342919875439804</v>
      </c>
      <c r="AT851">
        <v>-2.416447944006999</v>
      </c>
      <c r="AU851">
        <v>-8.0825224961591918E-2</v>
      </c>
      <c r="AV851">
        <v>0.1135854255341024</v>
      </c>
      <c r="AW851" t="s">
        <v>57</v>
      </c>
      <c r="AX851">
        <v>0</v>
      </c>
      <c r="AY851">
        <v>-0.71158094959397178</v>
      </c>
      <c r="AZ851">
        <v>380.7</v>
      </c>
      <c r="BA851">
        <v>228.6</v>
      </c>
      <c r="BB851">
        <v>483.5</v>
      </c>
      <c r="BC851" t="s">
        <v>3685</v>
      </c>
      <c r="BD851" t="s">
        <v>2173</v>
      </c>
      <c r="BE851" t="s">
        <v>2174</v>
      </c>
      <c r="BF851" t="s">
        <v>2184</v>
      </c>
      <c r="BG851">
        <v>0</v>
      </c>
      <c r="BH851">
        <v>-6.0577909541191882E-2</v>
      </c>
      <c r="BI851">
        <v>-99.615255462975668</v>
      </c>
      <c r="BJ851">
        <v>-5.5603458911192343</v>
      </c>
      <c r="BK851">
        <v>-99.721199610851926</v>
      </c>
      <c r="BL851">
        <v>-5.8824293902883484</v>
      </c>
      <c r="BM851">
        <v>-75.09462326710964</v>
      </c>
      <c r="BN851" t="s">
        <v>49</v>
      </c>
      <c r="BO851" t="s">
        <v>49</v>
      </c>
      <c r="BP851" t="s">
        <v>49</v>
      </c>
      <c r="BQ851" t="s">
        <v>3730</v>
      </c>
      <c r="BR851" t="s">
        <v>2168</v>
      </c>
      <c r="BS851">
        <v>-93.421052631578945</v>
      </c>
      <c r="BT851">
        <v>-2.721295427852231</v>
      </c>
      <c r="BU851">
        <v>-49.354705251002002</v>
      </c>
      <c r="BV851" t="s">
        <v>49</v>
      </c>
      <c r="BW851" t="s">
        <v>2182</v>
      </c>
      <c r="BX851" t="s">
        <v>2167</v>
      </c>
      <c r="BY851">
        <v>-3680.350546907895</v>
      </c>
      <c r="BZ851">
        <v>5.1147797376068158E-3</v>
      </c>
      <c r="CA851">
        <v>-3.3235271601832907E-2</v>
      </c>
      <c r="CB851">
        <v>2.2558902563950291E-2</v>
      </c>
      <c r="CC851">
        <v>6.0577909541191882E-2</v>
      </c>
      <c r="CD851" t="s">
        <v>3685</v>
      </c>
      <c r="CE851">
        <v>-0.67876389981739094</v>
      </c>
      <c r="CF851">
        <v>13.29490473547399</v>
      </c>
      <c r="CG851">
        <v>5.0238805208462756</v>
      </c>
      <c r="CH851">
        <v>108.2577480263158</v>
      </c>
      <c r="CI851">
        <v>3908.950546907894</v>
      </c>
    </row>
    <row r="852" spans="1:87">
      <c r="A852">
        <v>1510</v>
      </c>
      <c r="B852">
        <v>1180</v>
      </c>
      <c r="C852">
        <v>1062</v>
      </c>
      <c r="D852">
        <v>1218</v>
      </c>
      <c r="E852">
        <v>949</v>
      </c>
      <c r="F852" t="s">
        <v>1687</v>
      </c>
      <c r="L852" t="s">
        <v>3184</v>
      </c>
      <c r="M852">
        <v>8996</v>
      </c>
      <c r="N852">
        <v>5591818610</v>
      </c>
      <c r="O852" t="s">
        <v>2200</v>
      </c>
      <c r="P852" t="s">
        <v>769</v>
      </c>
      <c r="Q852" t="s">
        <v>2365</v>
      </c>
      <c r="S852" t="s">
        <v>2000</v>
      </c>
      <c r="U852">
        <v>500</v>
      </c>
      <c r="V852" t="s">
        <v>113</v>
      </c>
      <c r="W852">
        <v>2023</v>
      </c>
      <c r="X852">
        <v>529253.46091999998</v>
      </c>
      <c r="Y852">
        <v>17469.503830000001</v>
      </c>
      <c r="Z852">
        <v>12103.56914</v>
      </c>
      <c r="AA852">
        <v>8517.2091400000008</v>
      </c>
      <c r="AB852">
        <v>14785.57345</v>
      </c>
      <c r="AC852">
        <v>283056</v>
      </c>
      <c r="AD852">
        <v>552</v>
      </c>
      <c r="AE852">
        <v>62414.44917</v>
      </c>
      <c r="AF852">
        <v>1117611.2690099999</v>
      </c>
      <c r="AG852">
        <v>1028761.26408</v>
      </c>
      <c r="AH852">
        <v>88850.00493000001</v>
      </c>
      <c r="AI852">
        <v>309913.52665999997</v>
      </c>
      <c r="AJ852">
        <v>807697.74235000007</v>
      </c>
      <c r="AM852" t="s">
        <v>0</v>
      </c>
      <c r="AN852" t="s">
        <v>75</v>
      </c>
      <c r="AO852" t="s">
        <v>335</v>
      </c>
      <c r="AP852" t="s">
        <v>336</v>
      </c>
      <c r="AQ852" t="s">
        <v>46</v>
      </c>
      <c r="AR852">
        <v>0.5348212546554999</v>
      </c>
      <c r="AS852">
        <v>-20.16608156341815</v>
      </c>
      <c r="AT852">
        <v>1.6092873772038371E-2</v>
      </c>
      <c r="AU852">
        <v>7.6209048496304957E-3</v>
      </c>
      <c r="AV852">
        <v>2.7482534343665679E-2</v>
      </c>
      <c r="AW852" t="s">
        <v>47</v>
      </c>
      <c r="AX852">
        <v>1</v>
      </c>
      <c r="AY852">
        <v>0.27729992999670361</v>
      </c>
      <c r="AZ852">
        <v>113.06965429347829</v>
      </c>
      <c r="BA852">
        <v>958.79250166666668</v>
      </c>
      <c r="BB852">
        <v>1863.6979421739129</v>
      </c>
      <c r="BC852" t="s">
        <v>3686</v>
      </c>
      <c r="BD852" t="s">
        <v>2175</v>
      </c>
      <c r="BE852" t="s">
        <v>2174</v>
      </c>
      <c r="BF852" t="s">
        <v>2185</v>
      </c>
      <c r="BG852">
        <v>1</v>
      </c>
      <c r="BH852">
        <v>6.4566738791486555E-2</v>
      </c>
      <c r="BI852">
        <v>15.064184019550661</v>
      </c>
      <c r="BJ852">
        <v>0.14031990859218979</v>
      </c>
      <c r="BK852">
        <v>-16.620156507571981</v>
      </c>
      <c r="BL852">
        <v>-0.1817635905769244</v>
      </c>
      <c r="BM852">
        <v>3.570253802257306</v>
      </c>
      <c r="BN852" t="s">
        <v>49</v>
      </c>
      <c r="BO852" t="s">
        <v>49</v>
      </c>
      <c r="BP852" t="s">
        <v>49</v>
      </c>
      <c r="BQ852" t="s">
        <v>3731</v>
      </c>
      <c r="BR852" t="s">
        <v>2168</v>
      </c>
      <c r="BS852">
        <v>-4</v>
      </c>
      <c r="BT852">
        <v>-4.08219945202557E-2</v>
      </c>
      <c r="BU852">
        <v>-1.015359923204695</v>
      </c>
      <c r="BV852" t="s">
        <v>48</v>
      </c>
      <c r="BW852" t="s">
        <v>2182</v>
      </c>
      <c r="BX852" t="s">
        <v>2167</v>
      </c>
      <c r="BY852">
        <v>158.855658205797</v>
      </c>
      <c r="BZ852">
        <v>7.3295009019533675E-2</v>
      </c>
      <c r="CA852">
        <v>0.16802713715121839</v>
      </c>
      <c r="CB852">
        <v>9.1061902616747417E-2</v>
      </c>
      <c r="CC852">
        <v>0.47025451586401329</v>
      </c>
      <c r="CD852" t="s">
        <v>3689</v>
      </c>
      <c r="CE852">
        <v>0.54194759346994636</v>
      </c>
      <c r="CF852">
        <v>13.038902819674989</v>
      </c>
      <c r="CG852">
        <v>6.3543700407973507</v>
      </c>
      <c r="CH852">
        <v>75.502835008695655</v>
      </c>
      <c r="CI852">
        <v>799.93684346086968</v>
      </c>
    </row>
    <row r="853" spans="1:87">
      <c r="A853">
        <v>1136</v>
      </c>
      <c r="B853">
        <v>1121</v>
      </c>
      <c r="C853">
        <v>1105</v>
      </c>
      <c r="D853">
        <v>970</v>
      </c>
      <c r="E853">
        <v>950</v>
      </c>
      <c r="F853" t="s">
        <v>1389</v>
      </c>
      <c r="L853" t="s">
        <v>3282</v>
      </c>
      <c r="M853">
        <v>80749</v>
      </c>
      <c r="N853">
        <v>6340130561</v>
      </c>
      <c r="O853" t="s">
        <v>2200</v>
      </c>
      <c r="P853" t="s">
        <v>570</v>
      </c>
      <c r="Q853" t="s">
        <v>2058</v>
      </c>
      <c r="S853" t="s">
        <v>2017</v>
      </c>
      <c r="U853">
        <v>250</v>
      </c>
      <c r="V853" t="s">
        <v>113</v>
      </c>
      <c r="W853">
        <v>2023</v>
      </c>
      <c r="X853">
        <v>700378</v>
      </c>
      <c r="Y853">
        <v>43057</v>
      </c>
      <c r="Z853">
        <v>62252</v>
      </c>
      <c r="AA853">
        <v>55447</v>
      </c>
      <c r="AB853">
        <v>7996</v>
      </c>
      <c r="AC853">
        <v>199431.2</v>
      </c>
      <c r="AD853">
        <v>913</v>
      </c>
      <c r="AE853">
        <v>178480</v>
      </c>
      <c r="AF853">
        <v>726196.7</v>
      </c>
      <c r="AG853">
        <v>73942</v>
      </c>
      <c r="AH853">
        <v>652254.69999999995</v>
      </c>
      <c r="AI853">
        <v>282348</v>
      </c>
      <c r="AJ853">
        <v>443849</v>
      </c>
      <c r="AM853" t="s">
        <v>47</v>
      </c>
      <c r="AN853" t="s">
        <v>186</v>
      </c>
      <c r="AO853" t="s">
        <v>187</v>
      </c>
      <c r="AP853" t="s">
        <v>188</v>
      </c>
      <c r="AQ853" t="s">
        <v>71</v>
      </c>
      <c r="AR853">
        <v>0.28474795039250228</v>
      </c>
      <c r="AS853">
        <v>0</v>
      </c>
      <c r="AT853">
        <v>7.9167249685170013E-2</v>
      </c>
      <c r="AU853">
        <v>7.6352591522379554E-2</v>
      </c>
      <c r="AV853">
        <v>0.1963782282856617</v>
      </c>
      <c r="AW853" t="s">
        <v>57</v>
      </c>
      <c r="AX853">
        <v>0</v>
      </c>
      <c r="AY853">
        <v>0.38880374972786302</v>
      </c>
      <c r="AZ853">
        <v>195.48740416210299</v>
      </c>
      <c r="BA853">
        <v>767.11719605695509</v>
      </c>
      <c r="BB853">
        <v>80.98795180722891</v>
      </c>
      <c r="BC853" t="s">
        <v>3689</v>
      </c>
      <c r="BD853" t="s">
        <v>2173</v>
      </c>
      <c r="BE853" t="s">
        <v>2174</v>
      </c>
      <c r="BF853" t="s">
        <v>2185</v>
      </c>
      <c r="BG853">
        <v>1</v>
      </c>
      <c r="BH853">
        <v>0.1489456271071615</v>
      </c>
      <c r="BI853">
        <v>18.202668925931992</v>
      </c>
      <c r="BJ853">
        <v>0.16723049847460561</v>
      </c>
      <c r="BK853">
        <v>-14.34589208265797</v>
      </c>
      <c r="BL853">
        <v>-0.1548530006945068</v>
      </c>
      <c r="BM853">
        <v>4.2693870824338953</v>
      </c>
      <c r="BN853" t="s">
        <v>49</v>
      </c>
      <c r="BO853" t="s">
        <v>49</v>
      </c>
      <c r="BP853" t="s">
        <v>49</v>
      </c>
      <c r="BQ853" t="s">
        <v>3731</v>
      </c>
      <c r="BR853" t="s">
        <v>2168</v>
      </c>
      <c r="BS853">
        <v>8.0473372781065091</v>
      </c>
      <c r="BT853">
        <v>7.7399253237794063E-2</v>
      </c>
      <c r="BU853">
        <v>1.953823428841073</v>
      </c>
      <c r="BV853" t="s">
        <v>48</v>
      </c>
      <c r="BW853" t="s">
        <v>2180</v>
      </c>
      <c r="BX853" t="s">
        <v>2166</v>
      </c>
      <c r="BY853">
        <v>65.906545169381161</v>
      </c>
      <c r="BZ853">
        <v>0.13360662792836731</v>
      </c>
      <c r="CA853">
        <v>0.34397580676697942</v>
      </c>
      <c r="CB853">
        <v>0.1457618318136959</v>
      </c>
      <c r="CC853">
        <v>0.13580232328534081</v>
      </c>
      <c r="CD853" t="s">
        <v>3687</v>
      </c>
      <c r="CE853">
        <v>0.42375605768239327</v>
      </c>
      <c r="CF853">
        <v>13.292144969803401</v>
      </c>
      <c r="CG853">
        <v>6.739336627357174</v>
      </c>
      <c r="CH853">
        <v>141.21826534911239</v>
      </c>
      <c r="CI853">
        <v>701.21065088757393</v>
      </c>
    </row>
    <row r="854" spans="1:87">
      <c r="A854">
        <v>1256</v>
      </c>
      <c r="B854">
        <v>1183</v>
      </c>
      <c r="C854">
        <v>968</v>
      </c>
      <c r="D854">
        <v>1002</v>
      </c>
      <c r="E854">
        <v>951</v>
      </c>
      <c r="F854" t="s">
        <v>1499</v>
      </c>
      <c r="J854">
        <v>2012</v>
      </c>
      <c r="L854" t="s">
        <v>3268</v>
      </c>
      <c r="M854">
        <v>420780</v>
      </c>
      <c r="N854">
        <v>5272677009</v>
      </c>
      <c r="O854" t="s">
        <v>2200</v>
      </c>
      <c r="P854" t="s">
        <v>779</v>
      </c>
      <c r="Q854" t="s">
        <v>2082</v>
      </c>
      <c r="S854" t="s">
        <v>2002</v>
      </c>
      <c r="U854">
        <v>500</v>
      </c>
      <c r="V854" t="s">
        <v>113</v>
      </c>
      <c r="W854">
        <v>2023</v>
      </c>
      <c r="X854">
        <v>637698</v>
      </c>
      <c r="Y854">
        <v>28725</v>
      </c>
      <c r="Z854">
        <v>35022</v>
      </c>
      <c r="AA854">
        <v>27311</v>
      </c>
      <c r="AB854">
        <v>72843</v>
      </c>
      <c r="AC854">
        <v>0</v>
      </c>
      <c r="AD854">
        <v>1373</v>
      </c>
      <c r="AE854">
        <v>203480</v>
      </c>
      <c r="AF854">
        <v>1449369</v>
      </c>
      <c r="AG854">
        <v>1201473</v>
      </c>
      <c r="AH854">
        <v>247896</v>
      </c>
      <c r="AI854">
        <v>1194326</v>
      </c>
      <c r="AJ854">
        <v>255043</v>
      </c>
      <c r="AM854" t="s">
        <v>113</v>
      </c>
      <c r="AN854" t="s">
        <v>114</v>
      </c>
      <c r="AO854" t="s">
        <v>563</v>
      </c>
      <c r="AP854" t="s">
        <v>564</v>
      </c>
      <c r="AQ854" t="s">
        <v>56</v>
      </c>
      <c r="AR854">
        <v>0</v>
      </c>
      <c r="AS854">
        <v>-3.6494563739325359</v>
      </c>
      <c r="AT854">
        <v>4.2827482601482197E-2</v>
      </c>
      <c r="AU854">
        <v>1.884337252970086E-2</v>
      </c>
      <c r="AV854">
        <v>2.2867290840189361E-2</v>
      </c>
      <c r="AW854" t="s">
        <v>47</v>
      </c>
      <c r="AX854">
        <v>1</v>
      </c>
      <c r="AY854">
        <v>0.82403169931190745</v>
      </c>
      <c r="AZ854">
        <v>148.20101966496719</v>
      </c>
      <c r="BA854">
        <v>464.4559359067735</v>
      </c>
      <c r="BB854">
        <v>875.07137654770577</v>
      </c>
      <c r="BC854" t="s">
        <v>3685</v>
      </c>
      <c r="BD854" t="s">
        <v>2173</v>
      </c>
      <c r="BE854" t="s">
        <v>2174</v>
      </c>
      <c r="BF854" t="s">
        <v>2184</v>
      </c>
      <c r="BG854">
        <v>0</v>
      </c>
      <c r="BH854">
        <v>0</v>
      </c>
      <c r="BI854">
        <v>7.6697868546883861</v>
      </c>
      <c r="BJ854">
        <v>7.3898828221045321E-2</v>
      </c>
      <c r="BK854">
        <v>-21.97841532268956</v>
      </c>
      <c r="BL854">
        <v>-0.24818467094806709</v>
      </c>
      <c r="BM854">
        <v>1.8646420276125399</v>
      </c>
      <c r="BN854" t="s">
        <v>49</v>
      </c>
      <c r="BO854" t="s">
        <v>49</v>
      </c>
      <c r="BP854" t="s">
        <v>49</v>
      </c>
      <c r="BQ854" t="s">
        <v>3731</v>
      </c>
      <c r="BR854" t="s">
        <v>2168</v>
      </c>
      <c r="BS854">
        <v>-1.364942528735632</v>
      </c>
      <c r="BT854">
        <v>-1.374343512639431E-2</v>
      </c>
      <c r="BU854">
        <v>-0.34299629731362469</v>
      </c>
      <c r="BV854" t="s">
        <v>49</v>
      </c>
      <c r="BW854" t="s">
        <v>2182</v>
      </c>
      <c r="BX854" t="s">
        <v>2167</v>
      </c>
      <c r="BY854">
        <v>38.973177286083853</v>
      </c>
      <c r="BZ854">
        <v>4.7950941459329488E-2</v>
      </c>
      <c r="CA854">
        <v>2.2463396133290198E-2</v>
      </c>
      <c r="CB854">
        <v>1.8491942982307639E-2</v>
      </c>
      <c r="CC854">
        <v>0</v>
      </c>
      <c r="CD854" t="s">
        <v>3685</v>
      </c>
      <c r="CE854">
        <v>0.8232033514693281</v>
      </c>
      <c r="CF854">
        <v>13.29172126780642</v>
      </c>
      <c r="CG854">
        <v>7.2384968408943653</v>
      </c>
      <c r="CH854">
        <v>114.5079022988506</v>
      </c>
      <c r="CI854">
        <v>425.48275862068971</v>
      </c>
    </row>
    <row r="855" spans="1:87">
      <c r="C855">
        <v>1339</v>
      </c>
      <c r="D855">
        <v>1011</v>
      </c>
      <c r="E855">
        <v>952</v>
      </c>
      <c r="F855" t="s">
        <v>2395</v>
      </c>
      <c r="L855">
        <v>122569820</v>
      </c>
      <c r="M855">
        <v>420757</v>
      </c>
      <c r="N855">
        <v>6772368861</v>
      </c>
      <c r="O855" t="s">
        <v>2396</v>
      </c>
      <c r="P855" t="s">
        <v>220</v>
      </c>
      <c r="Q855" t="s">
        <v>2023</v>
      </c>
      <c r="S855" t="s">
        <v>1991</v>
      </c>
      <c r="U855">
        <v>400</v>
      </c>
      <c r="V855" t="s">
        <v>113</v>
      </c>
      <c r="W855">
        <v>2023</v>
      </c>
      <c r="X855">
        <v>269239.12091</v>
      </c>
      <c r="Y855">
        <v>1085.3518300000001</v>
      </c>
      <c r="Z855">
        <v>5337.7754599999998</v>
      </c>
      <c r="AA855">
        <v>4397.4674599999998</v>
      </c>
      <c r="AB855">
        <v>29.7</v>
      </c>
      <c r="AC855">
        <v>0</v>
      </c>
      <c r="AD855">
        <v>53</v>
      </c>
      <c r="AE855">
        <v>2896.7672400000001</v>
      </c>
      <c r="AF855">
        <v>236699.92913</v>
      </c>
      <c r="AG855">
        <v>97049.930999999997</v>
      </c>
      <c r="AH855">
        <v>139649.99812999999</v>
      </c>
      <c r="AI855">
        <v>224312.88217</v>
      </c>
      <c r="AJ855">
        <v>12387.04696</v>
      </c>
      <c r="AM855" t="s">
        <v>42</v>
      </c>
      <c r="AN855" t="s">
        <v>43</v>
      </c>
      <c r="AO855" t="s">
        <v>87</v>
      </c>
      <c r="AP855" t="s">
        <v>88</v>
      </c>
      <c r="AQ855" t="s">
        <v>46</v>
      </c>
      <c r="AR855">
        <v>0</v>
      </c>
      <c r="AS855">
        <v>-28.79828183212874</v>
      </c>
      <c r="AT855">
        <v>1.6332943909254421E-2</v>
      </c>
      <c r="AU855">
        <v>1.8578237332656022E-2</v>
      </c>
      <c r="AV855">
        <v>1.960416814878822E-2</v>
      </c>
      <c r="AW855" t="s">
        <v>57</v>
      </c>
      <c r="AX855">
        <v>0</v>
      </c>
      <c r="AY855">
        <v>0.94766772003046607</v>
      </c>
      <c r="AZ855">
        <v>54.655985660377361</v>
      </c>
      <c r="BA855">
        <v>5079.9834133962268</v>
      </c>
      <c r="BB855">
        <v>1831.1307735849059</v>
      </c>
      <c r="BC855" t="s">
        <v>3685</v>
      </c>
      <c r="BD855" t="s">
        <v>2173</v>
      </c>
      <c r="BE855" t="s">
        <v>2174</v>
      </c>
      <c r="BF855" t="s">
        <v>2184</v>
      </c>
      <c r="BG855">
        <v>0</v>
      </c>
      <c r="BH855">
        <v>0</v>
      </c>
      <c r="BI855">
        <v>-54.45710490935879</v>
      </c>
      <c r="BJ855">
        <v>-0.78651555489529379</v>
      </c>
      <c r="BK855">
        <v>-66.997902108231003</v>
      </c>
      <c r="BL855">
        <v>-1.108599054064406</v>
      </c>
      <c r="BM855">
        <v>-17.850455702777658</v>
      </c>
      <c r="BN855" t="s">
        <v>49</v>
      </c>
      <c r="BO855" t="s">
        <v>49</v>
      </c>
      <c r="BP855" t="s">
        <v>49</v>
      </c>
      <c r="BQ855" t="s">
        <v>3730</v>
      </c>
      <c r="BR855" t="s">
        <v>2168</v>
      </c>
      <c r="BS855">
        <v>-45.360824742268044</v>
      </c>
      <c r="BT855">
        <v>-0.60441906495126085</v>
      </c>
      <c r="BU855">
        <v>-14.024237963061299</v>
      </c>
      <c r="BV855" t="s">
        <v>49</v>
      </c>
      <c r="BW855" t="s">
        <v>2182</v>
      </c>
      <c r="BX855" t="s">
        <v>2167</v>
      </c>
      <c r="BY855">
        <v>-1014.624834026454</v>
      </c>
      <c r="BZ855">
        <v>4.2417076442419113E-2</v>
      </c>
      <c r="CA855">
        <v>0.13166779557781871</v>
      </c>
      <c r="CB855">
        <v>0.1238736958583623</v>
      </c>
      <c r="CC855">
        <v>0</v>
      </c>
      <c r="CD855" t="s">
        <v>3685</v>
      </c>
      <c r="CE855">
        <v>0.94080481346822642</v>
      </c>
      <c r="CF855">
        <v>13.289870743935129</v>
      </c>
      <c r="CG855">
        <v>4.5747109785033828</v>
      </c>
      <c r="CH855">
        <v>95.272523608247411</v>
      </c>
      <c r="CI855">
        <v>6094.6082474226814</v>
      </c>
    </row>
    <row r="856" spans="1:87">
      <c r="A856">
        <v>851</v>
      </c>
      <c r="B856">
        <v>870</v>
      </c>
      <c r="C856">
        <v>878</v>
      </c>
      <c r="D856">
        <v>798</v>
      </c>
      <c r="E856">
        <v>953</v>
      </c>
      <c r="F856" t="s">
        <v>1138</v>
      </c>
      <c r="J856">
        <v>2001</v>
      </c>
      <c r="L856">
        <v>730001900</v>
      </c>
      <c r="M856">
        <v>68788</v>
      </c>
      <c r="N856">
        <v>8320003932</v>
      </c>
      <c r="O856" t="s">
        <v>2198</v>
      </c>
      <c r="P856" t="s">
        <v>474</v>
      </c>
      <c r="Q856" t="s">
        <v>2685</v>
      </c>
      <c r="S856" t="s">
        <v>2017</v>
      </c>
      <c r="U856">
        <v>500</v>
      </c>
      <c r="V856" t="s">
        <v>113</v>
      </c>
      <c r="W856">
        <v>2023</v>
      </c>
      <c r="X856">
        <v>928132.38341000001</v>
      </c>
      <c r="Y856">
        <v>177655.24927999999</v>
      </c>
      <c r="Z856">
        <v>178851.25773000001</v>
      </c>
      <c r="AA856">
        <v>145304.45942999999</v>
      </c>
      <c r="AB856">
        <v>104691.90048</v>
      </c>
      <c r="AC856">
        <v>44317</v>
      </c>
      <c r="AD856">
        <v>514</v>
      </c>
      <c r="AE856">
        <v>86119.994040000005</v>
      </c>
      <c r="AF856">
        <v>1157239.0356399999</v>
      </c>
      <c r="AG856">
        <v>868016.16581999999</v>
      </c>
      <c r="AH856">
        <v>289222.86982000002</v>
      </c>
      <c r="AI856">
        <v>762255.5723</v>
      </c>
      <c r="AJ856">
        <v>394983.46334000002</v>
      </c>
      <c r="AM856" t="s">
        <v>0</v>
      </c>
      <c r="AN856" t="s">
        <v>75</v>
      </c>
      <c r="AO856" t="s">
        <v>316</v>
      </c>
      <c r="AP856" t="s">
        <v>317</v>
      </c>
      <c r="AQ856" t="s">
        <v>64</v>
      </c>
      <c r="AR856">
        <v>4.7748576379995883E-2</v>
      </c>
      <c r="AS856">
        <v>3.2351463277324082</v>
      </c>
      <c r="AT856">
        <v>0.15655574789465371</v>
      </c>
      <c r="AU856">
        <v>0.12556131875523949</v>
      </c>
      <c r="AV856">
        <v>0.1906243321928944</v>
      </c>
      <c r="AW856" t="s">
        <v>47</v>
      </c>
      <c r="AX856">
        <v>1</v>
      </c>
      <c r="AY856">
        <v>0.6586846354335445</v>
      </c>
      <c r="AZ856">
        <v>167.548626536965</v>
      </c>
      <c r="BA856">
        <v>1805.7050260894939</v>
      </c>
      <c r="BB856">
        <v>1688.7474043190659</v>
      </c>
      <c r="BC856" t="s">
        <v>3685</v>
      </c>
      <c r="BD856" t="s">
        <v>2173</v>
      </c>
      <c r="BE856" t="s">
        <v>2174</v>
      </c>
      <c r="BF856" t="s">
        <v>2185</v>
      </c>
      <c r="BG856">
        <v>1</v>
      </c>
      <c r="BH856">
        <v>1.732296978600421E-2</v>
      </c>
      <c r="BI856">
        <v>57.346580290725463</v>
      </c>
      <c r="BJ856">
        <v>0.45328070414809218</v>
      </c>
      <c r="BK856">
        <v>14.01926108023584</v>
      </c>
      <c r="BL856">
        <v>0.13119720497897799</v>
      </c>
      <c r="BM856">
        <v>11.999046965817019</v>
      </c>
      <c r="BN856" t="s">
        <v>48</v>
      </c>
      <c r="BO856" t="s">
        <v>49</v>
      </c>
      <c r="BP856" t="s">
        <v>48</v>
      </c>
      <c r="BQ856" t="s">
        <v>3728</v>
      </c>
      <c r="BR856" t="s">
        <v>2165</v>
      </c>
      <c r="BS856">
        <v>-15.321252059308071</v>
      </c>
      <c r="BT856">
        <v>-0.1663055256043329</v>
      </c>
      <c r="BU856">
        <v>-4.0723938306481804</v>
      </c>
      <c r="BV856" t="s">
        <v>48</v>
      </c>
      <c r="BW856" t="s">
        <v>2182</v>
      </c>
      <c r="BX856" t="s">
        <v>2167</v>
      </c>
      <c r="BY856">
        <v>833.9340446232668</v>
      </c>
      <c r="BZ856">
        <v>0.1223779199204655</v>
      </c>
      <c r="CA856">
        <v>0.13448992352879899</v>
      </c>
      <c r="CB856">
        <v>0.1098595781774666</v>
      </c>
      <c r="CC856">
        <v>3.0425606593991669E-2</v>
      </c>
      <c r="CD856" t="s">
        <v>3685</v>
      </c>
      <c r="CE856">
        <v>0.81686103534694787</v>
      </c>
      <c r="CF856">
        <v>13.287648951982691</v>
      </c>
      <c r="CG856">
        <v>6.4085287910594984</v>
      </c>
      <c r="CH856">
        <v>113.60825993410209</v>
      </c>
      <c r="CI856">
        <v>971.77098146622734</v>
      </c>
    </row>
    <row r="857" spans="1:87">
      <c r="A857">
        <v>899</v>
      </c>
      <c r="B857">
        <v>992</v>
      </c>
      <c r="C857">
        <v>898</v>
      </c>
      <c r="D857">
        <v>866</v>
      </c>
      <c r="E857">
        <v>954</v>
      </c>
      <c r="F857" t="s">
        <v>1185</v>
      </c>
      <c r="J857">
        <v>2001</v>
      </c>
      <c r="L857" t="s">
        <v>3296</v>
      </c>
      <c r="M857">
        <v>26208</v>
      </c>
      <c r="N857">
        <v>5260150986</v>
      </c>
      <c r="O857" t="s">
        <v>2200</v>
      </c>
      <c r="P857" t="s">
        <v>542</v>
      </c>
      <c r="Q857" t="s">
        <v>2583</v>
      </c>
      <c r="S857" t="s">
        <v>2006</v>
      </c>
      <c r="U857">
        <v>500</v>
      </c>
      <c r="V857" t="s">
        <v>113</v>
      </c>
      <c r="W857">
        <v>2023</v>
      </c>
      <c r="X857">
        <v>874373.33287000004</v>
      </c>
      <c r="Y857">
        <v>32494.269980000001</v>
      </c>
      <c r="Z857">
        <v>37940.123930000002</v>
      </c>
      <c r="AA857">
        <v>30541.051930000001</v>
      </c>
      <c r="AB857">
        <v>452.36700000000002</v>
      </c>
      <c r="AC857">
        <v>29105</v>
      </c>
      <c r="AD857">
        <v>135</v>
      </c>
      <c r="AE857">
        <v>31574.42411</v>
      </c>
      <c r="AF857">
        <v>239942.08671999999</v>
      </c>
      <c r="AG857">
        <v>3725.221</v>
      </c>
      <c r="AH857">
        <v>236216.86572</v>
      </c>
      <c r="AI857">
        <v>60213.807419999997</v>
      </c>
      <c r="AJ857">
        <v>179728.27929999999</v>
      </c>
      <c r="AM857" t="s">
        <v>0</v>
      </c>
      <c r="AN857" t="s">
        <v>75</v>
      </c>
      <c r="AO857" t="s">
        <v>166</v>
      </c>
      <c r="AP857" t="s">
        <v>167</v>
      </c>
      <c r="AQ857" t="s">
        <v>71</v>
      </c>
      <c r="AR857">
        <v>3.3286696775697837E-2</v>
      </c>
      <c r="AS857">
        <v>9.6003172152934404</v>
      </c>
      <c r="AT857">
        <v>3.4929075238094867E-2</v>
      </c>
      <c r="AU857">
        <v>0.1272850976145749</v>
      </c>
      <c r="AV857">
        <v>0.50721011074705424</v>
      </c>
      <c r="AW857" t="s">
        <v>47</v>
      </c>
      <c r="AX857">
        <v>1</v>
      </c>
      <c r="AY857">
        <v>0.25095142016609367</v>
      </c>
      <c r="AZ857">
        <v>233.88462303703699</v>
      </c>
      <c r="BA857">
        <v>6476.8395027407414</v>
      </c>
      <c r="BB857">
        <v>27.594229629629631</v>
      </c>
      <c r="BC857" t="s">
        <v>3685</v>
      </c>
      <c r="BD857" t="s">
        <v>2173</v>
      </c>
      <c r="BE857" t="s">
        <v>2174</v>
      </c>
      <c r="BF857" t="s">
        <v>2184</v>
      </c>
      <c r="BG857">
        <v>0</v>
      </c>
      <c r="BH857">
        <v>-3.1884348574998597E-2</v>
      </c>
      <c r="BI857">
        <v>48.414700169059422</v>
      </c>
      <c r="BJ857">
        <v>0.3948401975822815</v>
      </c>
      <c r="BK857">
        <v>7.5468841804778517</v>
      </c>
      <c r="BL857">
        <v>7.2756698413169119E-2</v>
      </c>
      <c r="BM857">
        <v>10.37462212736833</v>
      </c>
      <c r="BN857" t="s">
        <v>48</v>
      </c>
      <c r="BO857" t="s">
        <v>49</v>
      </c>
      <c r="BP857" t="s">
        <v>48</v>
      </c>
      <c r="BQ857" t="s">
        <v>3728</v>
      </c>
      <c r="BR857" t="s">
        <v>2165</v>
      </c>
      <c r="BS857">
        <v>2.2727272727272729</v>
      </c>
      <c r="BT857">
        <v>2.2472855852059052E-2</v>
      </c>
      <c r="BU857">
        <v>0.56340257244993364</v>
      </c>
      <c r="BV857" t="s">
        <v>48</v>
      </c>
      <c r="BW857" t="s">
        <v>2181</v>
      </c>
      <c r="BX857" t="s">
        <v>2166</v>
      </c>
      <c r="BY857">
        <v>2013.642533043771</v>
      </c>
      <c r="BZ857">
        <v>2.9376618879658891E-2</v>
      </c>
      <c r="CA857">
        <v>0.86345040909998005</v>
      </c>
      <c r="CB857">
        <v>0.14388806212119951</v>
      </c>
      <c r="CC857">
        <v>6.5171045350696441E-2</v>
      </c>
      <c r="CD857" t="s">
        <v>3685</v>
      </c>
      <c r="CE857">
        <v>0.16664311071574059</v>
      </c>
      <c r="CF857">
        <v>13.286422520164461</v>
      </c>
      <c r="CG857">
        <v>4.8828019225863706</v>
      </c>
      <c r="CH857">
        <v>197.3139335606061</v>
      </c>
      <c r="CI857">
        <v>4463.19696969697</v>
      </c>
    </row>
    <row r="858" spans="1:87">
      <c r="A858">
        <v>905</v>
      </c>
      <c r="B858">
        <v>1031</v>
      </c>
      <c r="C858">
        <v>945</v>
      </c>
      <c r="D858">
        <v>867</v>
      </c>
      <c r="E858">
        <v>955</v>
      </c>
      <c r="F858" t="s">
        <v>1190</v>
      </c>
      <c r="J858">
        <v>1997</v>
      </c>
      <c r="L858" t="s">
        <v>3295</v>
      </c>
      <c r="M858">
        <v>57038</v>
      </c>
      <c r="N858">
        <v>5212405282</v>
      </c>
      <c r="O858" t="s">
        <v>2200</v>
      </c>
      <c r="P858" t="s">
        <v>163</v>
      </c>
      <c r="Q858" t="s">
        <v>2013</v>
      </c>
      <c r="S858" t="s">
        <v>2004</v>
      </c>
      <c r="U858">
        <v>500</v>
      </c>
      <c r="V858" t="s">
        <v>113</v>
      </c>
      <c r="W858">
        <v>2023</v>
      </c>
      <c r="X858">
        <v>867662.42299999995</v>
      </c>
      <c r="Y858">
        <v>49007.262000000002</v>
      </c>
      <c r="Z858">
        <v>49494.811999999998</v>
      </c>
      <c r="AA858">
        <v>38840.400999999998</v>
      </c>
      <c r="AB858">
        <v>1136.529</v>
      </c>
      <c r="AC858">
        <v>70319</v>
      </c>
      <c r="AD858">
        <v>447</v>
      </c>
      <c r="AE858">
        <v>103895.24</v>
      </c>
      <c r="AF858">
        <v>324383.29100000003</v>
      </c>
      <c r="AG858">
        <v>10755.463</v>
      </c>
      <c r="AH858">
        <v>313627.82799999998</v>
      </c>
      <c r="AI858">
        <v>181960.486</v>
      </c>
      <c r="AJ858">
        <v>142422.804</v>
      </c>
      <c r="AM858" t="s">
        <v>42</v>
      </c>
      <c r="AN858" t="s">
        <v>43</v>
      </c>
      <c r="AO858" t="s">
        <v>87</v>
      </c>
      <c r="AP858" t="s">
        <v>88</v>
      </c>
      <c r="AQ858" t="s">
        <v>46</v>
      </c>
      <c r="AR858">
        <v>8.1044191999081194E-2</v>
      </c>
      <c r="AS858">
        <v>14.986009219833569</v>
      </c>
      <c r="AT858">
        <v>4.4764415250007891E-2</v>
      </c>
      <c r="AU858">
        <v>0.11973613338795561</v>
      </c>
      <c r="AV858">
        <v>0.21345513992526929</v>
      </c>
      <c r="AW858" t="s">
        <v>47</v>
      </c>
      <c r="AX858">
        <v>1</v>
      </c>
      <c r="AY858">
        <v>0.56094284461772737</v>
      </c>
      <c r="AZ858">
        <v>232.42782997762859</v>
      </c>
      <c r="BA858">
        <v>1941.0792460850109</v>
      </c>
      <c r="BB858">
        <v>24.061438478747199</v>
      </c>
      <c r="BC858" t="s">
        <v>3685</v>
      </c>
      <c r="BD858" t="s">
        <v>2173</v>
      </c>
      <c r="BE858" t="s">
        <v>2174</v>
      </c>
      <c r="BF858" t="s">
        <v>2184</v>
      </c>
      <c r="BG858">
        <v>0</v>
      </c>
      <c r="BH858">
        <v>-1.1613910365155151E-2</v>
      </c>
      <c r="BI858">
        <v>47.283101176007271</v>
      </c>
      <c r="BJ858">
        <v>0.38718640704318302</v>
      </c>
      <c r="BK858">
        <v>6.7268849101502131</v>
      </c>
      <c r="BL858">
        <v>6.5102907874068805E-2</v>
      </c>
      <c r="BM858">
        <v>10.163627995206831</v>
      </c>
      <c r="BN858" t="s">
        <v>48</v>
      </c>
      <c r="BO858" t="s">
        <v>48</v>
      </c>
      <c r="BP858" t="s">
        <v>48</v>
      </c>
      <c r="BQ858" t="s">
        <v>3728</v>
      </c>
      <c r="BR858" t="s">
        <v>2165</v>
      </c>
      <c r="BS858">
        <v>-0.88691796008869184</v>
      </c>
      <c r="BT858">
        <v>-8.9087448891094212E-3</v>
      </c>
      <c r="BU858">
        <v>-0.22247078832919881</v>
      </c>
      <c r="BV858" t="s">
        <v>48</v>
      </c>
      <c r="BW858" t="s">
        <v>2182</v>
      </c>
      <c r="BX858" t="s">
        <v>2167</v>
      </c>
      <c r="BY858">
        <v>634.84421282558765</v>
      </c>
      <c r="BZ858">
        <v>3.6650329648691589E-2</v>
      </c>
      <c r="CA858">
        <v>0.33528190754227682</v>
      </c>
      <c r="CB858">
        <v>0.1135969705579056</v>
      </c>
      <c r="CC858">
        <v>9.2658102364236342E-2</v>
      </c>
      <c r="CD858" t="s">
        <v>3685</v>
      </c>
      <c r="CE858">
        <v>0.33881032051686771</v>
      </c>
      <c r="CF858">
        <v>13.286371597358331</v>
      </c>
      <c r="CG858">
        <v>6.1114673395026786</v>
      </c>
      <c r="CH858">
        <v>181.26285587583149</v>
      </c>
      <c r="CI858">
        <v>1306.235033259424</v>
      </c>
    </row>
    <row r="859" spans="1:87">
      <c r="A859">
        <v>1367</v>
      </c>
      <c r="B859">
        <v>1061</v>
      </c>
      <c r="C859">
        <v>937</v>
      </c>
      <c r="D859">
        <v>1021</v>
      </c>
      <c r="E859">
        <v>956</v>
      </c>
      <c r="F859" t="s">
        <v>1584</v>
      </c>
      <c r="J859">
        <v>2002</v>
      </c>
      <c r="L859">
        <v>630275338</v>
      </c>
      <c r="M859">
        <v>76443</v>
      </c>
      <c r="N859">
        <v>7891001239</v>
      </c>
      <c r="O859" t="s">
        <v>2200</v>
      </c>
      <c r="P859" t="s">
        <v>1344</v>
      </c>
      <c r="Q859" t="s">
        <v>2479</v>
      </c>
      <c r="S859" t="s">
        <v>2000</v>
      </c>
      <c r="U859">
        <v>400</v>
      </c>
      <c r="V859" t="s">
        <v>113</v>
      </c>
      <c r="W859">
        <v>2023</v>
      </c>
      <c r="X859">
        <v>584823.02895000007</v>
      </c>
      <c r="Y859">
        <v>-72106.00503</v>
      </c>
      <c r="Z859">
        <v>-81444.440269999992</v>
      </c>
      <c r="AA859">
        <v>-94972.434120000005</v>
      </c>
      <c r="AB859">
        <v>26251</v>
      </c>
      <c r="AC859">
        <v>431217</v>
      </c>
      <c r="AD859">
        <v>706</v>
      </c>
      <c r="AE859">
        <v>79629</v>
      </c>
      <c r="AF859">
        <v>246771.31719999999</v>
      </c>
      <c r="AG859">
        <v>116850.4332</v>
      </c>
      <c r="AH859">
        <v>129920.88400000001</v>
      </c>
      <c r="AI859">
        <v>130465.10825</v>
      </c>
      <c r="AJ859">
        <v>116306.20895</v>
      </c>
      <c r="AM859" t="s">
        <v>0</v>
      </c>
      <c r="AN859" t="s">
        <v>75</v>
      </c>
      <c r="AO859" t="s">
        <v>447</v>
      </c>
      <c r="AP859" t="s">
        <v>448</v>
      </c>
      <c r="AQ859" t="s">
        <v>46</v>
      </c>
      <c r="AR859">
        <v>0.73734613490548306</v>
      </c>
      <c r="AS859">
        <v>-20.446312907831739</v>
      </c>
      <c r="AT859">
        <v>-0.16239516814260019</v>
      </c>
      <c r="AU859">
        <v>-0.38486010123708181</v>
      </c>
      <c r="AV859">
        <v>-0.72795274839317048</v>
      </c>
      <c r="AW859" t="s">
        <v>57</v>
      </c>
      <c r="AX859">
        <v>0</v>
      </c>
      <c r="AY859">
        <v>0.52868830028678881</v>
      </c>
      <c r="AZ859">
        <v>112.7889518413598</v>
      </c>
      <c r="BA859">
        <v>828.36123080736559</v>
      </c>
      <c r="BB859">
        <v>165.510528611898</v>
      </c>
      <c r="BC859" t="s">
        <v>3686</v>
      </c>
      <c r="BD859" t="s">
        <v>2175</v>
      </c>
      <c r="BE859" t="s">
        <v>2176</v>
      </c>
      <c r="BF859" t="s">
        <v>2184</v>
      </c>
      <c r="BG859">
        <v>0</v>
      </c>
      <c r="BH859">
        <v>-1.6635952085968912E-2</v>
      </c>
      <c r="BI859">
        <v>-0.45667125952755122</v>
      </c>
      <c r="BJ859">
        <v>-4.5771718824259011E-3</v>
      </c>
      <c r="BK859">
        <v>-27.86715308661417</v>
      </c>
      <c r="BL859">
        <v>-0.32666067105154012</v>
      </c>
      <c r="BM859">
        <v>-0.1143638517057899</v>
      </c>
      <c r="BN859" t="s">
        <v>49</v>
      </c>
      <c r="BO859" t="s">
        <v>49</v>
      </c>
      <c r="BP859" t="s">
        <v>49</v>
      </c>
      <c r="BQ859" t="s">
        <v>3730</v>
      </c>
      <c r="BR859" t="s">
        <v>2168</v>
      </c>
      <c r="BS859">
        <v>0.42674253200569001</v>
      </c>
      <c r="BT859">
        <v>4.2583456825768806E-3</v>
      </c>
      <c r="BU859">
        <v>0.106515329391188</v>
      </c>
      <c r="BV859" t="s">
        <v>48</v>
      </c>
      <c r="BW859" t="s">
        <v>2181</v>
      </c>
      <c r="BX859" t="s">
        <v>2166</v>
      </c>
      <c r="BY859">
        <v>-7.3514292210838903</v>
      </c>
      <c r="BZ859">
        <v>-4.2852328316646981E-2</v>
      </c>
      <c r="CA859">
        <v>-0.1492202919682071</v>
      </c>
      <c r="CB859">
        <v>-9.9434421308730134E-2</v>
      </c>
      <c r="CC859">
        <v>0.75398208699145197</v>
      </c>
      <c r="CD859" t="s">
        <v>3688</v>
      </c>
      <c r="CE859">
        <v>0.66635991658504223</v>
      </c>
      <c r="CF859">
        <v>13.283641737714261</v>
      </c>
      <c r="CG859">
        <v>6.5553568918106651</v>
      </c>
      <c r="CH859">
        <v>81.439544807965859</v>
      </c>
      <c r="CI859">
        <v>835.71266002844948</v>
      </c>
    </row>
    <row r="860" spans="1:87">
      <c r="A860">
        <v>1003</v>
      </c>
      <c r="C860">
        <v>1001</v>
      </c>
      <c r="E860">
        <v>957</v>
      </c>
      <c r="F860" t="s">
        <v>1275</v>
      </c>
      <c r="L860" t="s">
        <v>3290</v>
      </c>
      <c r="M860">
        <v>143626</v>
      </c>
      <c r="N860">
        <v>5222665719</v>
      </c>
      <c r="O860" t="s">
        <v>2200</v>
      </c>
      <c r="P860" t="s">
        <v>1233</v>
      </c>
      <c r="Q860" t="s">
        <v>2120</v>
      </c>
      <c r="S860" t="s">
        <v>2002</v>
      </c>
      <c r="U860">
        <v>500</v>
      </c>
      <c r="V860" t="s">
        <v>113</v>
      </c>
      <c r="W860">
        <v>2023</v>
      </c>
      <c r="X860">
        <v>786358</v>
      </c>
      <c r="Y860">
        <v>36860</v>
      </c>
      <c r="Z860">
        <v>27418</v>
      </c>
      <c r="AA860">
        <v>19152</v>
      </c>
      <c r="AB860">
        <v>4826</v>
      </c>
      <c r="AC860">
        <v>228757</v>
      </c>
      <c r="AD860">
        <v>271</v>
      </c>
      <c r="AE860">
        <v>116434</v>
      </c>
      <c r="AF860">
        <v>499768.7</v>
      </c>
      <c r="AG860">
        <v>35989.699999999997</v>
      </c>
      <c r="AH860">
        <v>463779</v>
      </c>
      <c r="AI860">
        <v>151660</v>
      </c>
      <c r="AJ860">
        <v>348108</v>
      </c>
      <c r="AM860" t="s">
        <v>52</v>
      </c>
      <c r="AN860" t="s">
        <v>53</v>
      </c>
      <c r="AO860" t="s">
        <v>849</v>
      </c>
      <c r="AP860" t="s">
        <v>850</v>
      </c>
      <c r="AQ860" t="s">
        <v>56</v>
      </c>
      <c r="AR860">
        <v>0.29090694060466099</v>
      </c>
      <c r="AS860">
        <v>5.4656893836743992</v>
      </c>
      <c r="AT860">
        <v>2.4355319078587619E-2</v>
      </c>
      <c r="AU860">
        <v>3.8321727631202188E-2</v>
      </c>
      <c r="AV860">
        <v>0.12628247395489911</v>
      </c>
      <c r="AW860" t="s">
        <v>47</v>
      </c>
      <c r="AX860">
        <v>1</v>
      </c>
      <c r="AY860">
        <v>0.30346038077214521</v>
      </c>
      <c r="AZ860">
        <v>429.64575645756457</v>
      </c>
      <c r="BA860">
        <v>2901.6900369003688</v>
      </c>
      <c r="BB860">
        <v>132.8033210332103</v>
      </c>
      <c r="BC860" t="s">
        <v>3689</v>
      </c>
      <c r="BD860" t="s">
        <v>2175</v>
      </c>
      <c r="BE860" t="s">
        <v>2174</v>
      </c>
      <c r="BF860" t="s">
        <v>2185</v>
      </c>
      <c r="BG860">
        <v>1</v>
      </c>
      <c r="BH860">
        <v>5.7712691797150439E-3</v>
      </c>
      <c r="BI860">
        <v>33.935484750058343</v>
      </c>
      <c r="BJ860">
        <v>0.2921880409360238</v>
      </c>
      <c r="BK860">
        <v>-2.9453009057548289</v>
      </c>
      <c r="BL860">
        <v>-2.989545823308859E-2</v>
      </c>
      <c r="BM860">
        <v>7.5781108447651846</v>
      </c>
      <c r="BN860" t="s">
        <v>49</v>
      </c>
      <c r="BO860" t="s">
        <v>49</v>
      </c>
      <c r="BP860" t="s">
        <v>49</v>
      </c>
      <c r="BQ860" t="s">
        <v>3731</v>
      </c>
      <c r="BR860" t="s">
        <v>2168</v>
      </c>
      <c r="BS860">
        <v>32.195121951219512</v>
      </c>
      <c r="BT860">
        <v>0.27910884174129258</v>
      </c>
      <c r="BU860">
        <v>7.2269264238499664</v>
      </c>
      <c r="BV860" t="s">
        <v>48</v>
      </c>
      <c r="BW860" t="s">
        <v>2180</v>
      </c>
      <c r="BX860" t="s">
        <v>2166</v>
      </c>
      <c r="BY860">
        <v>37.704671046710253</v>
      </c>
      <c r="BZ860">
        <v>5.6687167975037353E-2</v>
      </c>
      <c r="CA860">
        <v>0.31116014248183921</v>
      </c>
      <c r="CB860">
        <v>0.1138328727392125</v>
      </c>
      <c r="CC860">
        <v>0.28513567142494589</v>
      </c>
      <c r="CD860" t="s">
        <v>3689</v>
      </c>
      <c r="CE860">
        <v>0.36583372096204891</v>
      </c>
      <c r="CF860">
        <v>13.28297939751792</v>
      </c>
      <c r="CG860">
        <v>5.3230099791384076</v>
      </c>
      <c r="CH860">
        <v>418.59853414634148</v>
      </c>
      <c r="CI860">
        <v>2863.985365853659</v>
      </c>
    </row>
    <row r="861" spans="1:87">
      <c r="A861">
        <v>1557</v>
      </c>
      <c r="B861">
        <v>1492</v>
      </c>
      <c r="C861">
        <v>1107</v>
      </c>
      <c r="D861">
        <v>1051</v>
      </c>
      <c r="E861">
        <v>958</v>
      </c>
      <c r="F861" t="s">
        <v>1718</v>
      </c>
      <c r="J861">
        <v>2001</v>
      </c>
      <c r="L861" t="s">
        <v>3240</v>
      </c>
      <c r="M861">
        <v>6818</v>
      </c>
      <c r="N861">
        <v>6692296668</v>
      </c>
      <c r="O861" t="s">
        <v>2200</v>
      </c>
      <c r="P861" t="s">
        <v>1719</v>
      </c>
      <c r="Q861" t="s">
        <v>2145</v>
      </c>
      <c r="S861" t="s">
        <v>1991</v>
      </c>
      <c r="U861">
        <v>400</v>
      </c>
      <c r="V861" t="s">
        <v>113</v>
      </c>
      <c r="W861">
        <v>2023</v>
      </c>
      <c r="X861">
        <v>513838.47032000002</v>
      </c>
      <c r="Y861">
        <v>26389.431980000001</v>
      </c>
      <c r="Z861">
        <v>18306.121490000001</v>
      </c>
      <c r="AA861">
        <v>14677.67549</v>
      </c>
      <c r="AB861">
        <v>8870</v>
      </c>
      <c r="AC861">
        <v>62641</v>
      </c>
      <c r="AD861">
        <v>816</v>
      </c>
      <c r="AE861">
        <v>79113</v>
      </c>
      <c r="AF861">
        <v>373971.66712</v>
      </c>
      <c r="AG861">
        <v>99262.815950000004</v>
      </c>
      <c r="AH861">
        <v>274708.85116999998</v>
      </c>
      <c r="AI861">
        <v>239588.76389</v>
      </c>
      <c r="AJ861">
        <v>134382.90323</v>
      </c>
      <c r="AM861" t="s">
        <v>42</v>
      </c>
      <c r="AN861" t="s">
        <v>43</v>
      </c>
      <c r="AO861" t="s">
        <v>87</v>
      </c>
      <c r="AP861" t="s">
        <v>88</v>
      </c>
      <c r="AQ861" t="s">
        <v>46</v>
      </c>
      <c r="AR861">
        <v>0.121907960610636</v>
      </c>
      <c r="AS861">
        <v>-4.6735828883128114</v>
      </c>
      <c r="AT861">
        <v>2.856476565652874E-2</v>
      </c>
      <c r="AU861">
        <v>3.9248094923967143E-2</v>
      </c>
      <c r="AV861">
        <v>6.1261952571109793E-2</v>
      </c>
      <c r="AW861" t="s">
        <v>57</v>
      </c>
      <c r="AX861">
        <v>0</v>
      </c>
      <c r="AY861">
        <v>0.64066020224232856</v>
      </c>
      <c r="AZ861">
        <v>96.952205882352942</v>
      </c>
      <c r="BA861">
        <v>629.70400774509801</v>
      </c>
      <c r="BB861">
        <v>121.64560778186279</v>
      </c>
      <c r="BC861" t="s">
        <v>3687</v>
      </c>
      <c r="BD861" t="s">
        <v>2173</v>
      </c>
      <c r="BE861" t="s">
        <v>2174</v>
      </c>
      <c r="BF861" t="s">
        <v>2185</v>
      </c>
      <c r="BG861">
        <v>1</v>
      </c>
      <c r="BH861">
        <v>4.2944882185260602E-2</v>
      </c>
      <c r="BI861">
        <v>-9.8850251419143209</v>
      </c>
      <c r="BJ861">
        <v>-0.1040838325414679</v>
      </c>
      <c r="BK861">
        <v>-34.699293581097329</v>
      </c>
      <c r="BL861">
        <v>-0.42616733171058208</v>
      </c>
      <c r="BM861">
        <v>-2.5685330423967812</v>
      </c>
      <c r="BN861" t="s">
        <v>49</v>
      </c>
      <c r="BO861" t="s">
        <v>49</v>
      </c>
      <c r="BP861" t="s">
        <v>49</v>
      </c>
      <c r="BQ861" t="s">
        <v>3730</v>
      </c>
      <c r="BR861" t="s">
        <v>2168</v>
      </c>
      <c r="BS861">
        <v>-27.978817299205652</v>
      </c>
      <c r="BT861">
        <v>-0.32820990606389971</v>
      </c>
      <c r="BU861">
        <v>-7.8776385177838906</v>
      </c>
      <c r="BV861" t="s">
        <v>49</v>
      </c>
      <c r="BW861" t="s">
        <v>2182</v>
      </c>
      <c r="BX861" t="s">
        <v>2167</v>
      </c>
      <c r="BY861">
        <v>126.4355170125297</v>
      </c>
      <c r="BZ861">
        <v>2.109774199794039E-2</v>
      </c>
      <c r="CA861">
        <v>6.1861713615747743E-2</v>
      </c>
      <c r="CB861">
        <v>2.891931199442288E-2</v>
      </c>
      <c r="CC861">
        <v>7.896307842537538E-2</v>
      </c>
      <c r="CD861" t="s">
        <v>3685</v>
      </c>
      <c r="CE861">
        <v>0.46748320251932157</v>
      </c>
      <c r="CF861">
        <v>13.2537480675109</v>
      </c>
      <c r="CG861">
        <v>7.0326242610280074</v>
      </c>
      <c r="CH861">
        <v>67.253839364518981</v>
      </c>
      <c r="CI861">
        <v>503.26849073256841</v>
      </c>
    </row>
    <row r="862" spans="1:87">
      <c r="A862">
        <v>760</v>
      </c>
      <c r="B862">
        <v>484</v>
      </c>
      <c r="C862">
        <v>752</v>
      </c>
      <c r="D862">
        <v>1252</v>
      </c>
      <c r="E862">
        <v>959</v>
      </c>
      <c r="F862" t="s">
        <v>2648</v>
      </c>
      <c r="J862">
        <v>2001</v>
      </c>
      <c r="L862" t="s">
        <v>3170</v>
      </c>
      <c r="M862">
        <v>56561</v>
      </c>
      <c r="N862">
        <v>8860000191</v>
      </c>
      <c r="O862" t="s">
        <v>2198</v>
      </c>
      <c r="P862" t="s">
        <v>3171</v>
      </c>
      <c r="Q862" t="s">
        <v>2649</v>
      </c>
      <c r="S862" t="s">
        <v>1994</v>
      </c>
      <c r="U862">
        <v>214</v>
      </c>
      <c r="V862" t="s">
        <v>113</v>
      </c>
      <c r="W862">
        <v>2023</v>
      </c>
      <c r="X862">
        <v>1020257.15055</v>
      </c>
      <c r="Y862">
        <v>9990.3176999999996</v>
      </c>
      <c r="Z862">
        <v>12224.225850000001</v>
      </c>
      <c r="AA862">
        <v>9815.2628499999992</v>
      </c>
      <c r="AB862">
        <v>6324</v>
      </c>
      <c r="AC862">
        <v>769082</v>
      </c>
      <c r="AD862">
        <v>440</v>
      </c>
      <c r="AE862">
        <v>84419</v>
      </c>
      <c r="AF862">
        <v>698651.93629999994</v>
      </c>
      <c r="AG862">
        <v>328367.99158999999</v>
      </c>
      <c r="AH862">
        <v>370283.94471000001</v>
      </c>
      <c r="AI862">
        <v>541999.27349000005</v>
      </c>
      <c r="AJ862">
        <v>156652.66281000001</v>
      </c>
      <c r="AM862" t="s">
        <v>0</v>
      </c>
      <c r="AN862" t="s">
        <v>75</v>
      </c>
      <c r="AO862" t="s">
        <v>3172</v>
      </c>
      <c r="AP862" t="s">
        <v>2650</v>
      </c>
      <c r="AQ862" t="s">
        <v>46</v>
      </c>
      <c r="AR862">
        <v>0.7538119184809472</v>
      </c>
      <c r="AS862">
        <v>-27.492583743051689</v>
      </c>
      <c r="AT862">
        <v>9.6203813369098081E-3</v>
      </c>
      <c r="AU862">
        <v>1.404885943919483E-2</v>
      </c>
      <c r="AV862">
        <v>1.8109365325894841E-2</v>
      </c>
      <c r="AW862" t="s">
        <v>57</v>
      </c>
      <c r="AX862">
        <v>0</v>
      </c>
      <c r="AY862">
        <v>0.77577867508731346</v>
      </c>
      <c r="AZ862">
        <v>191.86136363636359</v>
      </c>
      <c r="BA862">
        <v>2318.7662512500001</v>
      </c>
      <c r="BB862">
        <v>746.29088997727274</v>
      </c>
      <c r="BC862" t="s">
        <v>3688</v>
      </c>
      <c r="BD862" t="s">
        <v>2175</v>
      </c>
      <c r="BE862" t="s">
        <v>2176</v>
      </c>
      <c r="BF862" t="s">
        <v>2185</v>
      </c>
      <c r="BG862">
        <v>1</v>
      </c>
      <c r="BH862">
        <v>1.291865621405941E-2</v>
      </c>
      <c r="BI862">
        <v>73.903220071895959</v>
      </c>
      <c r="BJ862">
        <v>0.5533287520028729</v>
      </c>
      <c r="BK862">
        <v>26.016826139055041</v>
      </c>
      <c r="BL862">
        <v>0.23124525283376049</v>
      </c>
      <c r="BM862">
        <v>14.835695732301319</v>
      </c>
      <c r="BN862" t="s">
        <v>49</v>
      </c>
      <c r="BO862" t="s">
        <v>49</v>
      </c>
      <c r="BP862" t="s">
        <v>49</v>
      </c>
      <c r="BQ862" t="s">
        <v>3728</v>
      </c>
      <c r="BR862" t="s">
        <v>2165</v>
      </c>
      <c r="BS862">
        <v>-9.8360655737704921</v>
      </c>
      <c r="BT862">
        <v>-0.1035406789408411</v>
      </c>
      <c r="BU862">
        <v>-2.5553020810884619</v>
      </c>
      <c r="BV862" t="s">
        <v>49</v>
      </c>
      <c r="BW862" t="s">
        <v>2182</v>
      </c>
      <c r="BX862" t="s">
        <v>2167</v>
      </c>
      <c r="BY862">
        <v>1116.5510873155731</v>
      </c>
      <c r="BZ862">
        <v>7.1671222691718321E-3</v>
      </c>
      <c r="CA862">
        <v>1.006214900207654E-2</v>
      </c>
      <c r="CB862">
        <v>7.6463992719049464E-3</v>
      </c>
      <c r="CC862">
        <v>0.74089326226688779</v>
      </c>
      <c r="CD862" t="s">
        <v>3686</v>
      </c>
      <c r="CE862">
        <v>0.75991711813519625</v>
      </c>
      <c r="CF862">
        <v>13.28223650986595</v>
      </c>
      <c r="CG862">
        <v>6.1903154058531484</v>
      </c>
      <c r="CH862">
        <v>117.8073770491803</v>
      </c>
      <c r="CI862">
        <v>1202.2151639344261</v>
      </c>
    </row>
    <row r="863" spans="1:87">
      <c r="A863">
        <v>1289</v>
      </c>
      <c r="B863">
        <v>1276</v>
      </c>
      <c r="C863">
        <v>925</v>
      </c>
      <c r="D863">
        <v>882</v>
      </c>
      <c r="E863">
        <v>960</v>
      </c>
      <c r="F863" t="s">
        <v>1527</v>
      </c>
      <c r="J863">
        <v>2003</v>
      </c>
      <c r="L863">
        <v>630139658</v>
      </c>
      <c r="M863">
        <v>149942</v>
      </c>
      <c r="N863">
        <v>7820032528</v>
      </c>
      <c r="O863" t="s">
        <v>2200</v>
      </c>
      <c r="P863" t="s">
        <v>334</v>
      </c>
      <c r="Q863" t="s">
        <v>2466</v>
      </c>
      <c r="S863" t="s">
        <v>2000</v>
      </c>
      <c r="U863">
        <v>500</v>
      </c>
      <c r="V863" t="s">
        <v>113</v>
      </c>
      <c r="W863">
        <v>2023</v>
      </c>
      <c r="X863">
        <v>618037.24954999995</v>
      </c>
      <c r="Y863">
        <v>-3654.1354799999999</v>
      </c>
      <c r="Z863">
        <v>-6581.2102000000004</v>
      </c>
      <c r="AA863">
        <v>-6974.0352000000003</v>
      </c>
      <c r="AB863">
        <v>30803.723389999999</v>
      </c>
      <c r="AC863">
        <v>381110</v>
      </c>
      <c r="AD863">
        <v>417</v>
      </c>
      <c r="AE863">
        <v>70639.555410000001</v>
      </c>
      <c r="AF863">
        <v>455040.34869999997</v>
      </c>
      <c r="AG863">
        <v>244899.5766</v>
      </c>
      <c r="AH863">
        <v>210140.7721</v>
      </c>
      <c r="AI863">
        <v>355382.85651000001</v>
      </c>
      <c r="AJ863">
        <v>99657.492190000004</v>
      </c>
      <c r="AM863" t="s">
        <v>0</v>
      </c>
      <c r="AN863" t="s">
        <v>75</v>
      </c>
      <c r="AO863" t="s">
        <v>335</v>
      </c>
      <c r="AP863" t="s">
        <v>336</v>
      </c>
      <c r="AQ863" t="s">
        <v>46</v>
      </c>
      <c r="AR863">
        <v>0.61664567997720299</v>
      </c>
      <c r="AS863">
        <v>0.24177450123568089</v>
      </c>
      <c r="AT863">
        <v>-1.1284166456112269E-2</v>
      </c>
      <c r="AU863">
        <v>-1.532619078708965E-2</v>
      </c>
      <c r="AV863">
        <v>-1.9624005694837899E-2</v>
      </c>
      <c r="AW863" t="s">
        <v>47</v>
      </c>
      <c r="AX863">
        <v>1</v>
      </c>
      <c r="AY863">
        <v>0.78099196593288833</v>
      </c>
      <c r="AZ863">
        <v>169.3994134532374</v>
      </c>
      <c r="BA863">
        <v>1482.1037159472421</v>
      </c>
      <c r="BB863">
        <v>587.2891525179856</v>
      </c>
      <c r="BC863" t="s">
        <v>3686</v>
      </c>
      <c r="BD863" t="s">
        <v>2175</v>
      </c>
      <c r="BE863" t="s">
        <v>2176</v>
      </c>
      <c r="BF863" t="s">
        <v>2184</v>
      </c>
      <c r="BG863">
        <v>0</v>
      </c>
      <c r="BH863">
        <v>-1.821690317543501E-2</v>
      </c>
      <c r="BI863">
        <v>5.7708828512605228</v>
      </c>
      <c r="BJ863">
        <v>5.6105086213701583E-2</v>
      </c>
      <c r="BK863">
        <v>-23.354432716477881</v>
      </c>
      <c r="BL863">
        <v>-0.2659784129554108</v>
      </c>
      <c r="BM863">
        <v>1.4125101230300969</v>
      </c>
      <c r="BN863" t="s">
        <v>48</v>
      </c>
      <c r="BO863" t="s">
        <v>49</v>
      </c>
      <c r="BP863" t="s">
        <v>48</v>
      </c>
      <c r="BQ863" t="s">
        <v>3731</v>
      </c>
      <c r="BR863" t="s">
        <v>2168</v>
      </c>
      <c r="BS863">
        <v>11.2</v>
      </c>
      <c r="BT863">
        <v>0.1061601958283909</v>
      </c>
      <c r="BU863">
        <v>2.6895372526882788</v>
      </c>
      <c r="BV863" t="s">
        <v>48</v>
      </c>
      <c r="BW863" t="s">
        <v>2180</v>
      </c>
      <c r="BX863" t="s">
        <v>2166</v>
      </c>
      <c r="BY863">
        <v>-76.074950719424578</v>
      </c>
      <c r="BZ863">
        <v>6.8466260608539539E-2</v>
      </c>
      <c r="CA863">
        <v>0.13176078464953589</v>
      </c>
      <c r="CB863">
        <v>0.1193496420047733</v>
      </c>
      <c r="CC863">
        <v>0.63486258315263799</v>
      </c>
      <c r="CD863" t="s">
        <v>3686</v>
      </c>
      <c r="CE863">
        <v>0.90580548926014315</v>
      </c>
      <c r="CF863">
        <v>13.278198922762449</v>
      </c>
      <c r="CG863">
        <v>5.9269260259704106</v>
      </c>
      <c r="CH863">
        <v>144.70231634666669</v>
      </c>
      <c r="CI863">
        <v>1558.1786666666669</v>
      </c>
    </row>
    <row r="864" spans="1:87">
      <c r="B864">
        <v>1802</v>
      </c>
      <c r="D864">
        <v>946</v>
      </c>
      <c r="E864">
        <v>961</v>
      </c>
      <c r="F864" t="s">
        <v>2267</v>
      </c>
      <c r="L864">
        <v>142652876</v>
      </c>
      <c r="M864">
        <v>369096</v>
      </c>
      <c r="N864">
        <v>5272643631</v>
      </c>
      <c r="O864" t="s">
        <v>2200</v>
      </c>
      <c r="P864" t="s">
        <v>299</v>
      </c>
      <c r="Q864" t="s">
        <v>2034</v>
      </c>
      <c r="S864" t="s">
        <v>2017</v>
      </c>
      <c r="U864">
        <v>500</v>
      </c>
      <c r="V864" t="s">
        <v>113</v>
      </c>
      <c r="W864">
        <v>2023</v>
      </c>
      <c r="X864">
        <v>164675.77405000001</v>
      </c>
      <c r="Y864">
        <v>11952.875969999999</v>
      </c>
      <c r="Z864">
        <v>16777.429380000001</v>
      </c>
      <c r="AA864">
        <v>15170.633620000001</v>
      </c>
      <c r="AB864">
        <v>18.902950000000001</v>
      </c>
      <c r="AC864">
        <v>0</v>
      </c>
      <c r="AD864">
        <v>38</v>
      </c>
      <c r="AE864">
        <v>9776.7871500000001</v>
      </c>
      <c r="AF864">
        <v>182582.07754999999</v>
      </c>
      <c r="AG864">
        <v>1713.7670900000001</v>
      </c>
      <c r="AH864">
        <v>180868.31046000001</v>
      </c>
      <c r="AI864">
        <v>127422.22601</v>
      </c>
      <c r="AJ864">
        <v>55159.851540000003</v>
      </c>
      <c r="AM864" t="s">
        <v>47</v>
      </c>
      <c r="AN864" t="s">
        <v>186</v>
      </c>
      <c r="AO864" t="s">
        <v>300</v>
      </c>
      <c r="AP864" t="s">
        <v>301</v>
      </c>
      <c r="AQ864" t="s">
        <v>71</v>
      </c>
      <c r="AR864">
        <v>0</v>
      </c>
      <c r="AS864">
        <v>-62.398993108884149</v>
      </c>
      <c r="AT864">
        <v>9.2124258759480826E-2</v>
      </c>
      <c r="AU864">
        <v>8.3089390938962934E-2</v>
      </c>
      <c r="AV864">
        <v>0.11905798615391811</v>
      </c>
      <c r="AW864" t="s">
        <v>47</v>
      </c>
      <c r="AX864">
        <v>1</v>
      </c>
      <c r="AY864">
        <v>0.6978901090393469</v>
      </c>
      <c r="AZ864">
        <v>257.28387236842099</v>
      </c>
      <c r="BA864">
        <v>4333.57300131579</v>
      </c>
      <c r="BB864">
        <v>45.099133947368422</v>
      </c>
      <c r="BC864" t="s">
        <v>3685</v>
      </c>
      <c r="BD864" t="s">
        <v>2173</v>
      </c>
      <c r="BE864" t="s">
        <v>2174</v>
      </c>
      <c r="BF864" t="s">
        <v>2184</v>
      </c>
      <c r="BG864">
        <v>0</v>
      </c>
      <c r="BH864">
        <v>0</v>
      </c>
      <c r="BI864">
        <v>-71.783926971817465</v>
      </c>
      <c r="BJ864">
        <v>-1.2652784048743</v>
      </c>
      <c r="BK864">
        <v>-79.553570269432953</v>
      </c>
      <c r="BL864">
        <v>-1.5873619040434139</v>
      </c>
      <c r="BM864">
        <v>-27.117352089016329</v>
      </c>
      <c r="BN864" t="s">
        <v>49</v>
      </c>
      <c r="BO864" t="s">
        <v>49</v>
      </c>
      <c r="BP864" t="s">
        <v>49</v>
      </c>
      <c r="BQ864" t="s">
        <v>3730</v>
      </c>
      <c r="BR864" t="s">
        <v>2168</v>
      </c>
      <c r="BS864">
        <v>-46.478873239436624</v>
      </c>
      <c r="BT864">
        <v>-0.6250937173149298</v>
      </c>
      <c r="BU864">
        <v>-14.467471262466869</v>
      </c>
      <c r="BV864" t="s">
        <v>49</v>
      </c>
      <c r="BW864" t="s">
        <v>2182</v>
      </c>
      <c r="BX864" t="s">
        <v>2167</v>
      </c>
      <c r="BY864">
        <v>-3886.4833367123788</v>
      </c>
      <c r="BZ864">
        <v>4.7818458459556151E-2</v>
      </c>
      <c r="CA864">
        <v>0.33646392187594187</v>
      </c>
      <c r="CB864">
        <v>0.10853442744083849</v>
      </c>
      <c r="CC864">
        <v>0</v>
      </c>
      <c r="CD864" t="s">
        <v>3685</v>
      </c>
      <c r="CE864">
        <v>0.32257374530888439</v>
      </c>
      <c r="CF864">
        <v>13.277012218842771</v>
      </c>
      <c r="CG864">
        <v>4.2626798770413146</v>
      </c>
      <c r="CH864">
        <v>197.09601591549301</v>
      </c>
      <c r="CI864">
        <v>8220.0563380281692</v>
      </c>
    </row>
    <row r="865" spans="1:87">
      <c r="A865">
        <v>804</v>
      </c>
      <c r="B865">
        <v>752</v>
      </c>
      <c r="C865">
        <v>901</v>
      </c>
      <c r="D865">
        <v>895</v>
      </c>
      <c r="E865">
        <v>962</v>
      </c>
      <c r="F865" t="s">
        <v>1092</v>
      </c>
      <c r="J865">
        <v>2002</v>
      </c>
      <c r="L865" t="s">
        <v>3293</v>
      </c>
      <c r="M865">
        <v>132004</v>
      </c>
      <c r="N865">
        <v>5380002604</v>
      </c>
      <c r="O865" t="s">
        <v>2341</v>
      </c>
      <c r="P865" t="s">
        <v>198</v>
      </c>
      <c r="Q865" t="s">
        <v>2019</v>
      </c>
      <c r="S865" t="s">
        <v>2006</v>
      </c>
      <c r="U865">
        <v>400</v>
      </c>
      <c r="V865" t="s">
        <v>113</v>
      </c>
      <c r="W865">
        <v>2023</v>
      </c>
      <c r="X865">
        <v>979630.99033000006</v>
      </c>
      <c r="Y865">
        <v>-9140.0224299999991</v>
      </c>
      <c r="Z865">
        <v>-16455.986140000001</v>
      </c>
      <c r="AA865">
        <v>-18099.163140000001</v>
      </c>
      <c r="AB865">
        <v>23680</v>
      </c>
      <c r="AC865">
        <v>106158</v>
      </c>
      <c r="AD865">
        <v>754</v>
      </c>
      <c r="AE865">
        <v>82754</v>
      </c>
      <c r="AF865">
        <v>380493.68219999998</v>
      </c>
      <c r="AG865">
        <v>178905.75432000001</v>
      </c>
      <c r="AH865">
        <v>201587.92788</v>
      </c>
      <c r="AI865">
        <v>161646.28977999999</v>
      </c>
      <c r="AJ865">
        <v>218847.39241999999</v>
      </c>
      <c r="AM865" t="s">
        <v>0</v>
      </c>
      <c r="AN865" t="s">
        <v>75</v>
      </c>
      <c r="AO865" t="s">
        <v>166</v>
      </c>
      <c r="AP865" t="s">
        <v>167</v>
      </c>
      <c r="AQ865" t="s">
        <v>71</v>
      </c>
      <c r="AR865">
        <v>0.10836529371558511</v>
      </c>
      <c r="AS865">
        <v>-4.2800159504271296</v>
      </c>
      <c r="AT865">
        <v>-1.8475490586412631E-2</v>
      </c>
      <c r="AU865">
        <v>-4.7567578613529997E-2</v>
      </c>
      <c r="AV865">
        <v>-0.1119676991326735</v>
      </c>
      <c r="AW865" t="s">
        <v>57</v>
      </c>
      <c r="AX865">
        <v>0</v>
      </c>
      <c r="AY865">
        <v>0.42483304544077388</v>
      </c>
      <c r="AZ865">
        <v>109.7533156498674</v>
      </c>
      <c r="BA865">
        <v>1299.2453452652519</v>
      </c>
      <c r="BB865">
        <v>237.27553623342169</v>
      </c>
      <c r="BC865" t="s">
        <v>3687</v>
      </c>
      <c r="BD865" t="s">
        <v>2173</v>
      </c>
      <c r="BE865" t="s">
        <v>2174</v>
      </c>
      <c r="BF865" t="s">
        <v>2184</v>
      </c>
      <c r="BG865">
        <v>0</v>
      </c>
      <c r="BH865">
        <v>-3.5149213522163367E-2</v>
      </c>
      <c r="BI865">
        <v>68.07686928645083</v>
      </c>
      <c r="BJ865">
        <v>0.51925124404516509</v>
      </c>
      <c r="BK865">
        <v>21.79483281626872</v>
      </c>
      <c r="BL865">
        <v>0.1971677448760509</v>
      </c>
      <c r="BM865">
        <v>13.861522714210199</v>
      </c>
      <c r="BN865" t="s">
        <v>48</v>
      </c>
      <c r="BO865" t="s">
        <v>49</v>
      </c>
      <c r="BP865" t="s">
        <v>48</v>
      </c>
      <c r="BQ865" t="s">
        <v>3728</v>
      </c>
      <c r="BR865" t="s">
        <v>2165</v>
      </c>
      <c r="BS865">
        <v>-2.3316062176165802</v>
      </c>
      <c r="BT865">
        <v>-2.3592182016820121E-2</v>
      </c>
      <c r="BU865">
        <v>-0.58806861792840559</v>
      </c>
      <c r="BV865" t="s">
        <v>48</v>
      </c>
      <c r="BW865" t="s">
        <v>2182</v>
      </c>
      <c r="BX865" t="s">
        <v>2167</v>
      </c>
      <c r="BY865">
        <v>544.26218464349051</v>
      </c>
      <c r="BZ865">
        <v>8.7329951084933095E-4</v>
      </c>
      <c r="CA865">
        <v>4.5416826532706364E-3</v>
      </c>
      <c r="CB865">
        <v>1.868383572907337E-3</v>
      </c>
      <c r="CC865">
        <v>0.1435145072377485</v>
      </c>
      <c r="CD865" t="s">
        <v>3687</v>
      </c>
      <c r="CE865">
        <v>0.41138576064134369</v>
      </c>
      <c r="CF865">
        <v>13.27567999521283</v>
      </c>
      <c r="CG865">
        <v>6.6489845500247764</v>
      </c>
      <c r="CH865">
        <v>84.488341968911911</v>
      </c>
      <c r="CI865">
        <v>754.98316062176161</v>
      </c>
    </row>
    <row r="866" spans="1:87">
      <c r="A866">
        <v>274</v>
      </c>
      <c r="B866">
        <v>271</v>
      </c>
      <c r="C866">
        <v>457</v>
      </c>
      <c r="D866">
        <v>716</v>
      </c>
      <c r="E866">
        <v>963</v>
      </c>
      <c r="F866" t="s">
        <v>493</v>
      </c>
      <c r="H866">
        <v>2001</v>
      </c>
      <c r="L866">
        <v>812054036</v>
      </c>
      <c r="M866">
        <v>58191</v>
      </c>
      <c r="N866">
        <v>8522434090</v>
      </c>
      <c r="O866" t="s">
        <v>2200</v>
      </c>
      <c r="P866" t="s">
        <v>408</v>
      </c>
      <c r="Q866" t="s">
        <v>2049</v>
      </c>
      <c r="R866" t="s">
        <v>2327</v>
      </c>
      <c r="S866" t="s">
        <v>1982</v>
      </c>
      <c r="U866">
        <v>400</v>
      </c>
      <c r="V866" t="s">
        <v>113</v>
      </c>
      <c r="W866">
        <v>2023</v>
      </c>
      <c r="X866">
        <v>2523862</v>
      </c>
      <c r="Y866">
        <v>56470</v>
      </c>
      <c r="Z866">
        <v>56737</v>
      </c>
      <c r="AA866">
        <v>49285</v>
      </c>
      <c r="AB866">
        <v>23236</v>
      </c>
      <c r="AC866">
        <v>74416</v>
      </c>
      <c r="AD866">
        <v>111</v>
      </c>
      <c r="AE866">
        <v>21476</v>
      </c>
      <c r="AF866">
        <v>1788659</v>
      </c>
      <c r="AG866">
        <v>1359535</v>
      </c>
      <c r="AH866">
        <v>429124</v>
      </c>
      <c r="AI866">
        <v>1094461</v>
      </c>
      <c r="AJ866">
        <v>694197</v>
      </c>
      <c r="AM866" t="s">
        <v>67</v>
      </c>
      <c r="AN866" t="s">
        <v>68</v>
      </c>
      <c r="AO866" t="s">
        <v>69</v>
      </c>
      <c r="AP866" t="s">
        <v>70</v>
      </c>
      <c r="AQ866" t="s">
        <v>71</v>
      </c>
      <c r="AR866">
        <v>2.9484971840774182E-2</v>
      </c>
      <c r="AS866">
        <v>-0.82854345157543641</v>
      </c>
      <c r="AT866">
        <v>1.9527612840955649E-2</v>
      </c>
      <c r="AU866">
        <v>2.7554162084556081E-2</v>
      </c>
      <c r="AV866">
        <v>4.503129851132201E-2</v>
      </c>
      <c r="AW866" t="s">
        <v>57</v>
      </c>
      <c r="AX866">
        <v>0</v>
      </c>
      <c r="AY866">
        <v>0.61188913034849013</v>
      </c>
      <c r="AZ866">
        <v>193.47747747747749</v>
      </c>
      <c r="BA866">
        <v>22737.495495495499</v>
      </c>
      <c r="BB866">
        <v>12248.06306306306</v>
      </c>
      <c r="BC866" t="s">
        <v>3685</v>
      </c>
      <c r="BD866" t="s">
        <v>2173</v>
      </c>
      <c r="BE866" t="s">
        <v>2174</v>
      </c>
      <c r="BF866" t="s">
        <v>2185</v>
      </c>
      <c r="BG866">
        <v>1</v>
      </c>
      <c r="BH866">
        <v>2.9484971840774182E-2</v>
      </c>
      <c r="BI866">
        <v>332.55897309448221</v>
      </c>
      <c r="BJ866">
        <v>1.464548485064165</v>
      </c>
      <c r="BK866">
        <v>213.4485312278857</v>
      </c>
      <c r="BL866">
        <v>1.1424649858950511</v>
      </c>
      <c r="BM866">
        <v>44.215297893957903</v>
      </c>
      <c r="BN866" t="s">
        <v>48</v>
      </c>
      <c r="BO866" t="s">
        <v>49</v>
      </c>
      <c r="BP866" t="s">
        <v>48</v>
      </c>
      <c r="BQ866" t="s">
        <v>3729</v>
      </c>
      <c r="BR866" t="s">
        <v>2165</v>
      </c>
      <c r="BS866">
        <v>91.379310344827587</v>
      </c>
      <c r="BT866">
        <v>0.64908719076591481</v>
      </c>
      <c r="BU866">
        <v>17.617988085676849</v>
      </c>
      <c r="BV866" t="s">
        <v>48</v>
      </c>
      <c r="BW866" t="s">
        <v>2180</v>
      </c>
      <c r="BX866" t="s">
        <v>2166</v>
      </c>
      <c r="BY866">
        <v>12677.627413771361</v>
      </c>
      <c r="BZ866">
        <v>0.1094856762928902</v>
      </c>
      <c r="CA866">
        <v>0.28265936602611469</v>
      </c>
      <c r="CB866">
        <v>0.1132725460400095</v>
      </c>
      <c r="CC866">
        <v>0</v>
      </c>
      <c r="CD866" t="s">
        <v>3685</v>
      </c>
      <c r="CE866">
        <v>0.40073869701364978</v>
      </c>
      <c r="CF866">
        <v>13.27675234096548</v>
      </c>
      <c r="CG866">
        <v>4.0604430105464191</v>
      </c>
      <c r="CH866">
        <v>167.80593172413791</v>
      </c>
      <c r="CI866">
        <v>10059.86808172414</v>
      </c>
    </row>
    <row r="867" spans="1:87">
      <c r="A867">
        <v>1120</v>
      </c>
      <c r="B867">
        <v>898</v>
      </c>
      <c r="C867">
        <v>966</v>
      </c>
      <c r="D867">
        <v>1194</v>
      </c>
      <c r="E867">
        <v>964</v>
      </c>
      <c r="F867" t="s">
        <v>1376</v>
      </c>
      <c r="J867">
        <v>2002</v>
      </c>
      <c r="L867">
        <v>271143117</v>
      </c>
      <c r="M867">
        <v>81700</v>
      </c>
      <c r="N867">
        <v>2220009234</v>
      </c>
      <c r="O867" t="s">
        <v>2198</v>
      </c>
      <c r="P867" t="s">
        <v>793</v>
      </c>
      <c r="Q867" t="s">
        <v>2656</v>
      </c>
      <c r="S867" t="s">
        <v>1988</v>
      </c>
      <c r="U867">
        <v>500</v>
      </c>
      <c r="V867" t="s">
        <v>113</v>
      </c>
      <c r="W867">
        <v>2023</v>
      </c>
      <c r="X867">
        <v>707745.09671000007</v>
      </c>
      <c r="Y867">
        <v>25111.774249999999</v>
      </c>
      <c r="Z867">
        <v>19201.589619999999</v>
      </c>
      <c r="AA867">
        <v>13793.3542</v>
      </c>
      <c r="AB867">
        <v>10567</v>
      </c>
      <c r="AC867">
        <v>696677</v>
      </c>
      <c r="AD867">
        <v>620</v>
      </c>
      <c r="AE867">
        <v>19696</v>
      </c>
      <c r="AF867">
        <v>656616.84195000003</v>
      </c>
      <c r="AG867">
        <v>281025.99832999997</v>
      </c>
      <c r="AH867">
        <v>375590.84362</v>
      </c>
      <c r="AI867">
        <v>322672.40454999998</v>
      </c>
      <c r="AJ867">
        <v>333944.4374</v>
      </c>
      <c r="AM867" t="s">
        <v>0</v>
      </c>
      <c r="AN867" t="s">
        <v>75</v>
      </c>
      <c r="AO867" t="s">
        <v>82</v>
      </c>
      <c r="AP867" t="s">
        <v>83</v>
      </c>
      <c r="AQ867" t="s">
        <v>64</v>
      </c>
      <c r="AR867">
        <v>0.98436146465521157</v>
      </c>
      <c r="AS867">
        <v>-19.102476127572</v>
      </c>
      <c r="AT867">
        <v>1.948915543762764E-2</v>
      </c>
      <c r="AU867">
        <v>2.100670180654662E-2</v>
      </c>
      <c r="AV867">
        <v>4.2747238392561823E-2</v>
      </c>
      <c r="AW867" t="s">
        <v>47</v>
      </c>
      <c r="AX867">
        <v>1</v>
      </c>
      <c r="AY867">
        <v>0.49141658260202048</v>
      </c>
      <c r="AZ867">
        <v>31.767741935483869</v>
      </c>
      <c r="BA867">
        <v>1141.5243495322579</v>
      </c>
      <c r="BB867">
        <v>453.26773924193537</v>
      </c>
      <c r="BC867" t="s">
        <v>3688</v>
      </c>
      <c r="BD867" t="s">
        <v>2175</v>
      </c>
      <c r="BE867" t="s">
        <v>2176</v>
      </c>
      <c r="BF867" t="s">
        <v>2184</v>
      </c>
      <c r="BG867">
        <v>0</v>
      </c>
      <c r="BH867">
        <v>-2.6106780518407868E-3</v>
      </c>
      <c r="BI867">
        <v>21.898494443698109</v>
      </c>
      <c r="BJ867">
        <v>0.19801849967387319</v>
      </c>
      <c r="BK867">
        <v>-11.667757649494121</v>
      </c>
      <c r="BL867">
        <v>-0.12406499949523921</v>
      </c>
      <c r="BM867">
        <v>5.0750451838756927</v>
      </c>
      <c r="BN867" t="s">
        <v>49</v>
      </c>
      <c r="BO867" t="s">
        <v>49</v>
      </c>
      <c r="BP867" t="s">
        <v>49</v>
      </c>
      <c r="BQ867" t="s">
        <v>3731</v>
      </c>
      <c r="BR867" t="s">
        <v>2168</v>
      </c>
      <c r="BS867">
        <v>-1.89873417721519</v>
      </c>
      <c r="BT867">
        <v>-1.916991610772012E-2</v>
      </c>
      <c r="BU867">
        <v>-0.47810134228533091</v>
      </c>
      <c r="BV867" t="s">
        <v>49</v>
      </c>
      <c r="BW867" t="s">
        <v>2182</v>
      </c>
      <c r="BX867" t="s">
        <v>2167</v>
      </c>
      <c r="BY867">
        <v>222.85029889934671</v>
      </c>
      <c r="BZ867">
        <v>5.1934027096014128E-2</v>
      </c>
      <c r="CA867">
        <v>9.5947076848666893E-2</v>
      </c>
      <c r="CB867">
        <v>5.2953138939426943E-2</v>
      </c>
      <c r="CC867">
        <v>0.98697214270705236</v>
      </c>
      <c r="CD867" t="s">
        <v>3688</v>
      </c>
      <c r="CE867">
        <v>0.55189944997436025</v>
      </c>
      <c r="CF867">
        <v>13.2718207752791</v>
      </c>
      <c r="CG867">
        <v>6.4488893941468577</v>
      </c>
      <c r="CH867">
        <v>104.47310126582281</v>
      </c>
      <c r="CI867">
        <v>918.67405063291142</v>
      </c>
    </row>
    <row r="868" spans="1:87">
      <c r="A868">
        <v>1295</v>
      </c>
      <c r="B868">
        <v>1344</v>
      </c>
      <c r="C868">
        <v>1211</v>
      </c>
      <c r="D868">
        <v>1096</v>
      </c>
      <c r="E868">
        <v>965</v>
      </c>
      <c r="F868" t="s">
        <v>1533</v>
      </c>
      <c r="J868">
        <v>2005</v>
      </c>
      <c r="L868">
        <v>630999119</v>
      </c>
      <c r="M868">
        <v>234819</v>
      </c>
      <c r="N868">
        <v>7770003274</v>
      </c>
      <c r="O868" t="s">
        <v>2198</v>
      </c>
      <c r="P868" t="s">
        <v>861</v>
      </c>
      <c r="Q868" t="s">
        <v>2091</v>
      </c>
      <c r="R868" t="s">
        <v>2352</v>
      </c>
      <c r="S868" t="s">
        <v>1984</v>
      </c>
      <c r="U868">
        <v>340</v>
      </c>
      <c r="V868" t="s">
        <v>113</v>
      </c>
      <c r="W868">
        <v>2023</v>
      </c>
      <c r="X868">
        <v>615359</v>
      </c>
      <c r="Y868">
        <v>23749</v>
      </c>
      <c r="Z868">
        <v>6370</v>
      </c>
      <c r="AA868">
        <v>5159</v>
      </c>
      <c r="AB868">
        <v>134948.23879999999</v>
      </c>
      <c r="AC868">
        <v>0</v>
      </c>
      <c r="AD868">
        <v>868</v>
      </c>
      <c r="AE868">
        <v>105220</v>
      </c>
      <c r="AF868">
        <v>3202638.8582100002</v>
      </c>
      <c r="AG868">
        <v>2963478.8663499998</v>
      </c>
      <c r="AH868">
        <v>239159.99186000001</v>
      </c>
      <c r="AI868">
        <v>1696912.73135</v>
      </c>
      <c r="AJ868">
        <v>1505726.12686</v>
      </c>
      <c r="AM868" t="s">
        <v>862</v>
      </c>
      <c r="AN868" t="s">
        <v>863</v>
      </c>
      <c r="AO868" t="s">
        <v>864</v>
      </c>
      <c r="AP868" t="s">
        <v>865</v>
      </c>
      <c r="AQ868" t="s">
        <v>71</v>
      </c>
      <c r="AR868">
        <v>0</v>
      </c>
      <c r="AS868">
        <v>5.5205645057573749</v>
      </c>
      <c r="AT868">
        <v>8.3837239725103561E-3</v>
      </c>
      <c r="AU868">
        <v>1.6108591159989349E-3</v>
      </c>
      <c r="AV868">
        <v>3.0402270574608121E-3</v>
      </c>
      <c r="AW868" t="s">
        <v>57</v>
      </c>
      <c r="AX868">
        <v>0</v>
      </c>
      <c r="AY868">
        <v>0.52984829276018597</v>
      </c>
      <c r="AZ868">
        <v>121.22119815668199</v>
      </c>
      <c r="BA868">
        <v>708.93894009216592</v>
      </c>
      <c r="BB868">
        <v>3414.146159389401</v>
      </c>
      <c r="BC868" t="s">
        <v>3685</v>
      </c>
      <c r="BD868" t="s">
        <v>2173</v>
      </c>
      <c r="BE868" t="s">
        <v>2174</v>
      </c>
      <c r="BF868" t="s">
        <v>2184</v>
      </c>
      <c r="BG868">
        <v>0</v>
      </c>
      <c r="BH868">
        <v>0</v>
      </c>
      <c r="BI868">
        <v>21.47057488190671</v>
      </c>
      <c r="BJ868">
        <v>0.19450186541978451</v>
      </c>
      <c r="BK868">
        <v>-11.97784428847339</v>
      </c>
      <c r="BL868">
        <v>-0.12758163374932779</v>
      </c>
      <c r="BM868">
        <v>4.9827081534827622</v>
      </c>
      <c r="BN868" t="s">
        <v>49</v>
      </c>
      <c r="BO868" t="s">
        <v>49</v>
      </c>
      <c r="BP868" t="s">
        <v>49</v>
      </c>
      <c r="BQ868" t="s">
        <v>3731</v>
      </c>
      <c r="BR868" t="s">
        <v>2168</v>
      </c>
      <c r="BS868">
        <v>1.9976498237367799</v>
      </c>
      <c r="BT868">
        <v>1.977958608697605E-2</v>
      </c>
      <c r="BU868">
        <v>0.49571426995895779</v>
      </c>
      <c r="BV868" t="s">
        <v>48</v>
      </c>
      <c r="BW868" t="s">
        <v>2181</v>
      </c>
      <c r="BX868" t="s">
        <v>2166</v>
      </c>
      <c r="BY868">
        <v>113.6498684117898</v>
      </c>
      <c r="BZ868">
        <v>5.6694651109080098E-2</v>
      </c>
      <c r="CA868">
        <v>1.742470387528423E-2</v>
      </c>
      <c r="CB868">
        <v>9.484869320091965E-3</v>
      </c>
      <c r="CC868">
        <v>0</v>
      </c>
      <c r="CD868" t="s">
        <v>3685</v>
      </c>
      <c r="CE868">
        <v>0.54433460608450357</v>
      </c>
      <c r="CF868">
        <v>13.135459250896441</v>
      </c>
      <c r="CG868">
        <v>6.7464121285733736</v>
      </c>
      <c r="CH868">
        <v>97.84614058754407</v>
      </c>
      <c r="CI868">
        <v>595.28907168037608</v>
      </c>
    </row>
    <row r="869" spans="1:87">
      <c r="A869">
        <v>598</v>
      </c>
      <c r="B869">
        <v>1151</v>
      </c>
      <c r="C869">
        <v>1026</v>
      </c>
      <c r="D869">
        <v>898</v>
      </c>
      <c r="E869">
        <v>966</v>
      </c>
      <c r="F869" t="s">
        <v>866</v>
      </c>
      <c r="H869">
        <v>1960</v>
      </c>
      <c r="J869">
        <v>2001</v>
      </c>
      <c r="L869">
        <v>190567430</v>
      </c>
      <c r="M869">
        <v>35784</v>
      </c>
      <c r="N869">
        <v>5840300913</v>
      </c>
      <c r="O869" t="s">
        <v>2200</v>
      </c>
      <c r="P869" t="s">
        <v>134</v>
      </c>
      <c r="Q869" t="s">
        <v>2008</v>
      </c>
      <c r="S869" t="s">
        <v>1984</v>
      </c>
      <c r="U869">
        <v>530</v>
      </c>
      <c r="V869" t="s">
        <v>2208</v>
      </c>
      <c r="W869">
        <v>2023</v>
      </c>
      <c r="X869">
        <v>1252311</v>
      </c>
      <c r="Y869">
        <v>126702</v>
      </c>
      <c r="Z869">
        <v>95101</v>
      </c>
      <c r="AA869">
        <v>76886</v>
      </c>
      <c r="AB869">
        <v>40787</v>
      </c>
      <c r="AC869">
        <v>0</v>
      </c>
      <c r="AD869">
        <v>437</v>
      </c>
      <c r="AE869">
        <v>64561</v>
      </c>
      <c r="AF869">
        <v>1393415</v>
      </c>
      <c r="AG869">
        <v>1001342</v>
      </c>
      <c r="AH869">
        <v>392073</v>
      </c>
      <c r="AI869">
        <v>366780</v>
      </c>
      <c r="AJ869">
        <v>1018974</v>
      </c>
      <c r="AM869" t="s">
        <v>67</v>
      </c>
      <c r="AN869" t="s">
        <v>68</v>
      </c>
      <c r="AO869" t="s">
        <v>69</v>
      </c>
      <c r="AP869" t="s">
        <v>70</v>
      </c>
      <c r="AQ869" t="s">
        <v>71</v>
      </c>
      <c r="AR869">
        <v>0</v>
      </c>
      <c r="AS869">
        <v>45.113037231022382</v>
      </c>
      <c r="AT869">
        <v>6.1395292383441491E-2</v>
      </c>
      <c r="AU869">
        <v>5.5178105589504922E-2</v>
      </c>
      <c r="AV869">
        <v>0.20962429794427179</v>
      </c>
      <c r="AW869" t="s">
        <v>47</v>
      </c>
      <c r="AX869">
        <v>1</v>
      </c>
      <c r="AY869">
        <v>0.2632238062601594</v>
      </c>
      <c r="AZ869">
        <v>147.73684210526321</v>
      </c>
      <c r="BA869">
        <v>2865.7002288329518</v>
      </c>
      <c r="BB869">
        <v>2291.400457665904</v>
      </c>
      <c r="BC869" t="s">
        <v>3685</v>
      </c>
      <c r="BD869" t="s">
        <v>2173</v>
      </c>
      <c r="BE869" t="s">
        <v>2174</v>
      </c>
      <c r="BF869" t="s">
        <v>2184</v>
      </c>
      <c r="BG869">
        <v>0</v>
      </c>
      <c r="BH869">
        <v>0</v>
      </c>
      <c r="BI869">
        <v>154.18447748833921</v>
      </c>
      <c r="BJ869">
        <v>0.93289010673415973</v>
      </c>
      <c r="BK869">
        <v>84.191650353869022</v>
      </c>
      <c r="BL869">
        <v>0.61080660756504557</v>
      </c>
      <c r="BM869">
        <v>26.26624241489186</v>
      </c>
      <c r="BN869" t="s">
        <v>48</v>
      </c>
      <c r="BO869" t="s">
        <v>48</v>
      </c>
      <c r="BP869" t="s">
        <v>48</v>
      </c>
      <c r="BQ869" t="s">
        <v>3729</v>
      </c>
      <c r="BR869" t="s">
        <v>2165</v>
      </c>
      <c r="BS869">
        <v>-3.104212860310422</v>
      </c>
      <c r="BT869">
        <v>-3.1534144407088682E-2</v>
      </c>
      <c r="BU869">
        <v>-0.78525425308287877</v>
      </c>
      <c r="BV869" t="s">
        <v>49</v>
      </c>
      <c r="BW869" t="s">
        <v>2182</v>
      </c>
      <c r="BX869" t="s">
        <v>2167</v>
      </c>
      <c r="BY869">
        <v>1773.28781198151</v>
      </c>
      <c r="BZ869">
        <v>0.1185398982702698</v>
      </c>
      <c r="CA869">
        <v>0.16148360748661031</v>
      </c>
      <c r="CB869">
        <v>6.5196884499413355E-2</v>
      </c>
      <c r="CC869">
        <v>0</v>
      </c>
      <c r="CD869" t="s">
        <v>3685</v>
      </c>
      <c r="CE869">
        <v>0.4037368592029954</v>
      </c>
      <c r="CF869">
        <v>13.107611095617131</v>
      </c>
      <c r="CG869">
        <v>6.1114673395026786</v>
      </c>
      <c r="CH869">
        <v>111.9113082039911</v>
      </c>
      <c r="CI869">
        <v>1092.4124168514411</v>
      </c>
    </row>
    <row r="870" spans="1:87">
      <c r="A870">
        <v>1041</v>
      </c>
      <c r="B870">
        <v>1091</v>
      </c>
      <c r="C870">
        <v>1090</v>
      </c>
      <c r="D870">
        <v>956</v>
      </c>
      <c r="E870">
        <v>967</v>
      </c>
      <c r="F870" t="s">
        <v>1308</v>
      </c>
      <c r="J870">
        <v>2002</v>
      </c>
      <c r="L870">
        <v>750078292</v>
      </c>
      <c r="M870">
        <v>345357</v>
      </c>
      <c r="N870">
        <v>8370000812</v>
      </c>
      <c r="O870" t="s">
        <v>2200</v>
      </c>
      <c r="P870" t="s">
        <v>198</v>
      </c>
      <c r="Q870" t="s">
        <v>2019</v>
      </c>
      <c r="S870" t="s">
        <v>2006</v>
      </c>
      <c r="U870">
        <v>450</v>
      </c>
      <c r="V870" t="s">
        <v>113</v>
      </c>
      <c r="W870">
        <v>2023</v>
      </c>
      <c r="X870">
        <v>762547</v>
      </c>
      <c r="Y870">
        <v>25658</v>
      </c>
      <c r="Z870">
        <v>14400</v>
      </c>
      <c r="AA870">
        <v>11080</v>
      </c>
      <c r="AB870">
        <v>19250</v>
      </c>
      <c r="AC870">
        <v>55880</v>
      </c>
      <c r="AD870">
        <v>1008</v>
      </c>
      <c r="AE870">
        <v>104071</v>
      </c>
      <c r="AF870">
        <v>321841</v>
      </c>
      <c r="AG870">
        <v>197755</v>
      </c>
      <c r="AH870">
        <v>124086</v>
      </c>
      <c r="AI870">
        <v>53346</v>
      </c>
      <c r="AJ870">
        <v>268495</v>
      </c>
      <c r="AM870" t="s">
        <v>0</v>
      </c>
      <c r="AN870" t="s">
        <v>75</v>
      </c>
      <c r="AO870" t="s">
        <v>166</v>
      </c>
      <c r="AP870" t="s">
        <v>167</v>
      </c>
      <c r="AQ870" t="s">
        <v>71</v>
      </c>
      <c r="AR870">
        <v>7.3280728925561311E-2</v>
      </c>
      <c r="AS870">
        <v>5.8628435297841452</v>
      </c>
      <c r="AT870">
        <v>1.4530251905784171E-2</v>
      </c>
      <c r="AU870">
        <v>3.4426937525051188E-2</v>
      </c>
      <c r="AV870">
        <v>0.20770067109061599</v>
      </c>
      <c r="AW870" t="s">
        <v>57</v>
      </c>
      <c r="AX870">
        <v>0</v>
      </c>
      <c r="AY870">
        <v>0.16575265426095501</v>
      </c>
      <c r="AZ870">
        <v>103.2450396825397</v>
      </c>
      <c r="BA870">
        <v>756.49503968253964</v>
      </c>
      <c r="BB870">
        <v>196.1855158730159</v>
      </c>
      <c r="BC870" t="s">
        <v>3685</v>
      </c>
      <c r="BD870" t="s">
        <v>2173</v>
      </c>
      <c r="BE870" t="s">
        <v>2174</v>
      </c>
      <c r="BF870" t="s">
        <v>2185</v>
      </c>
      <c r="BG870">
        <v>1</v>
      </c>
      <c r="BH870">
        <v>3.8755517584650997E-2</v>
      </c>
      <c r="BI870">
        <v>31.853039176526941</v>
      </c>
      <c r="BJ870">
        <v>0.27651777680362422</v>
      </c>
      <c r="BK870">
        <v>-4.454319437299314</v>
      </c>
      <c r="BL870">
        <v>-4.556572236548817E-2</v>
      </c>
      <c r="BM870">
        <v>7.1574909329034542</v>
      </c>
      <c r="BN870" t="s">
        <v>49</v>
      </c>
      <c r="BO870" t="s">
        <v>49</v>
      </c>
      <c r="BP870" t="s">
        <v>49</v>
      </c>
      <c r="BQ870" t="s">
        <v>3731</v>
      </c>
      <c r="BR870" t="s">
        <v>2168</v>
      </c>
      <c r="BS870">
        <v>1.8181818181818179</v>
      </c>
      <c r="BT870">
        <v>1.8018505502678469E-2</v>
      </c>
      <c r="BU870">
        <v>0.45147874566238139</v>
      </c>
      <c r="BV870" t="s">
        <v>49</v>
      </c>
      <c r="BW870" t="s">
        <v>2181</v>
      </c>
      <c r="BX870" t="s">
        <v>2166</v>
      </c>
      <c r="BY870">
        <v>172.32231240981241</v>
      </c>
      <c r="BZ870">
        <v>2.9235852824766439E-2</v>
      </c>
      <c r="CA870">
        <v>0.31933820613065889</v>
      </c>
      <c r="CB870">
        <v>5.3433956539876371E-2</v>
      </c>
      <c r="CC870">
        <v>3.4525211340910307E-2</v>
      </c>
      <c r="CD870" t="s">
        <v>3685</v>
      </c>
      <c r="CE870">
        <v>0.16732716447343471</v>
      </c>
      <c r="CF870">
        <v>13.26790164810471</v>
      </c>
      <c r="CG870">
        <v>6.8977049431286357</v>
      </c>
      <c r="CH870">
        <v>84.488888888888894</v>
      </c>
      <c r="CI870">
        <v>584.17272727272723</v>
      </c>
    </row>
    <row r="871" spans="1:87">
      <c r="A871">
        <v>1412</v>
      </c>
      <c r="B871">
        <v>1389</v>
      </c>
      <c r="C871">
        <v>1281</v>
      </c>
      <c r="D871">
        <v>1024</v>
      </c>
      <c r="E871">
        <v>968</v>
      </c>
      <c r="F871" t="s">
        <v>1615</v>
      </c>
      <c r="J871">
        <v>2000</v>
      </c>
      <c r="L871">
        <v>276922613</v>
      </c>
      <c r="M871">
        <v>163686</v>
      </c>
      <c r="N871">
        <v>6252141938</v>
      </c>
      <c r="O871" t="s">
        <v>2200</v>
      </c>
      <c r="P871" t="s">
        <v>165</v>
      </c>
      <c r="Q871" t="s">
        <v>2459</v>
      </c>
      <c r="S871" t="s">
        <v>2006</v>
      </c>
      <c r="U871">
        <v>400</v>
      </c>
      <c r="V871" t="s">
        <v>113</v>
      </c>
      <c r="W871">
        <v>2023</v>
      </c>
      <c r="X871">
        <v>565472.53298000002</v>
      </c>
      <c r="Y871">
        <v>11273.674940000001</v>
      </c>
      <c r="Z871">
        <v>10438.22451</v>
      </c>
      <c r="AA871">
        <v>7002.3825099999985</v>
      </c>
      <c r="AB871">
        <v>26106</v>
      </c>
      <c r="AC871">
        <v>0</v>
      </c>
      <c r="AD871">
        <v>321</v>
      </c>
      <c r="AE871">
        <v>29716</v>
      </c>
      <c r="AF871">
        <v>381029.78262000001</v>
      </c>
      <c r="AG871">
        <v>286067.43283000001</v>
      </c>
      <c r="AH871">
        <v>94962.349790000007</v>
      </c>
      <c r="AI871">
        <v>240321.43419</v>
      </c>
      <c r="AJ871">
        <v>140708.34843000001</v>
      </c>
      <c r="AM871" t="s">
        <v>0</v>
      </c>
      <c r="AN871" t="s">
        <v>75</v>
      </c>
      <c r="AO871" t="s">
        <v>166</v>
      </c>
      <c r="AP871" t="s">
        <v>167</v>
      </c>
      <c r="AQ871" t="s">
        <v>71</v>
      </c>
      <c r="AR871">
        <v>0</v>
      </c>
      <c r="AS871">
        <v>0.19691541393673789</v>
      </c>
      <c r="AT871">
        <v>1.238324074398086E-2</v>
      </c>
      <c r="AU871">
        <v>1.837752015564478E-2</v>
      </c>
      <c r="AV871">
        <v>2.9137569578849391E-2</v>
      </c>
      <c r="AW871" t="s">
        <v>57</v>
      </c>
      <c r="AX871">
        <v>0</v>
      </c>
      <c r="AY871">
        <v>0.630715616342442</v>
      </c>
      <c r="AZ871">
        <v>92.573208722741427</v>
      </c>
      <c r="BA871">
        <v>1761.5966759501559</v>
      </c>
      <c r="BB871">
        <v>891.17580320872275</v>
      </c>
      <c r="BC871" t="s">
        <v>3685</v>
      </c>
      <c r="BD871" t="s">
        <v>2173</v>
      </c>
      <c r="BE871" t="s">
        <v>2174</v>
      </c>
      <c r="BF871" t="s">
        <v>2184</v>
      </c>
      <c r="BG871">
        <v>0</v>
      </c>
      <c r="BH871">
        <v>-2.548081414055446E-3</v>
      </c>
      <c r="BI871">
        <v>-2.181259236578891</v>
      </c>
      <c r="BJ871">
        <v>-2.2054003956863969E-2</v>
      </c>
      <c r="BK871">
        <v>-29.116854519260059</v>
      </c>
      <c r="BL871">
        <v>-0.34413750312597807</v>
      </c>
      <c r="BM871">
        <v>-0.54983295380468533</v>
      </c>
      <c r="BN871" t="s">
        <v>49</v>
      </c>
      <c r="BO871" t="s">
        <v>49</v>
      </c>
      <c r="BP871" t="s">
        <v>49</v>
      </c>
      <c r="BQ871" t="s">
        <v>3730</v>
      </c>
      <c r="BR871" t="s">
        <v>2168</v>
      </c>
      <c r="BS871">
        <v>-14.171122994652411</v>
      </c>
      <c r="BT871">
        <v>-0.15281467428451639</v>
      </c>
      <c r="BU871">
        <v>-3.7483113512141402</v>
      </c>
      <c r="BV871" t="s">
        <v>48</v>
      </c>
      <c r="BW871" t="s">
        <v>2182</v>
      </c>
      <c r="BX871" t="s">
        <v>2167</v>
      </c>
      <c r="BY871">
        <v>215.92287915871179</v>
      </c>
      <c r="BZ871">
        <v>3.2561124546344633E-2</v>
      </c>
      <c r="CA871">
        <v>9.6276897738723027E-2</v>
      </c>
      <c r="CB871">
        <v>6.0812731807549647E-2</v>
      </c>
      <c r="CC871">
        <v>2.548081414055446E-3</v>
      </c>
      <c r="CD871" t="s">
        <v>3685</v>
      </c>
      <c r="CE871">
        <v>0.6316440728344167</v>
      </c>
      <c r="CF871">
        <v>13.267471006104239</v>
      </c>
      <c r="CG871">
        <v>5.9242557974145322</v>
      </c>
      <c r="CH871">
        <v>74.395721925133685</v>
      </c>
      <c r="CI871">
        <v>1545.6737967914439</v>
      </c>
    </row>
    <row r="872" spans="1:87">
      <c r="A872">
        <v>1413</v>
      </c>
      <c r="B872">
        <v>1064</v>
      </c>
      <c r="C872">
        <v>1014</v>
      </c>
      <c r="D872">
        <v>1005</v>
      </c>
      <c r="E872">
        <v>969</v>
      </c>
      <c r="F872" t="s">
        <v>1616</v>
      </c>
      <c r="J872">
        <v>2003</v>
      </c>
      <c r="L872">
        <v>951192397</v>
      </c>
      <c r="M872">
        <v>156285</v>
      </c>
      <c r="N872">
        <v>9181928620</v>
      </c>
      <c r="O872" t="s">
        <v>2200</v>
      </c>
      <c r="P872" t="s">
        <v>208</v>
      </c>
      <c r="Q872" t="s">
        <v>2021</v>
      </c>
      <c r="S872" t="s">
        <v>1980</v>
      </c>
      <c r="U872">
        <v>400</v>
      </c>
      <c r="V872" t="s">
        <v>113</v>
      </c>
      <c r="W872">
        <v>2023</v>
      </c>
      <c r="X872">
        <v>565098.42234000005</v>
      </c>
      <c r="Y872">
        <v>5018.85257</v>
      </c>
      <c r="Z872">
        <v>-2070.4152800000002</v>
      </c>
      <c r="AA872">
        <v>-2909.2282799999998</v>
      </c>
      <c r="AB872">
        <v>8505</v>
      </c>
      <c r="AC872">
        <v>0</v>
      </c>
      <c r="AD872">
        <v>982</v>
      </c>
      <c r="AE872">
        <v>59268</v>
      </c>
      <c r="AF872">
        <v>292718.13329000003</v>
      </c>
      <c r="AG872">
        <v>159243.29936999999</v>
      </c>
      <c r="AH872">
        <v>133474.83392</v>
      </c>
      <c r="AI872">
        <v>14884.851570000001</v>
      </c>
      <c r="AJ872">
        <v>277833.28172000003</v>
      </c>
      <c r="AM872" t="s">
        <v>42</v>
      </c>
      <c r="AN872" t="s">
        <v>43</v>
      </c>
      <c r="AO872" t="s">
        <v>44</v>
      </c>
      <c r="AP872" t="s">
        <v>45</v>
      </c>
      <c r="AQ872" t="s">
        <v>46</v>
      </c>
      <c r="AR872">
        <v>0</v>
      </c>
      <c r="AS872">
        <v>-22.486655209545969</v>
      </c>
      <c r="AT872">
        <v>-5.1481797948634486E-3</v>
      </c>
      <c r="AU872">
        <v>-9.9386677801671618E-3</v>
      </c>
      <c r="AV872">
        <v>-0.1954489278121837</v>
      </c>
      <c r="AW872" t="s">
        <v>57</v>
      </c>
      <c r="AX872">
        <v>0</v>
      </c>
      <c r="AY872">
        <v>5.0850459459760793E-2</v>
      </c>
      <c r="AZ872">
        <v>60.354378818737267</v>
      </c>
      <c r="BA872">
        <v>575.45664189409376</v>
      </c>
      <c r="BB872">
        <v>162.16221931771889</v>
      </c>
      <c r="BC872" t="s">
        <v>3685</v>
      </c>
      <c r="BD872" t="s">
        <v>2173</v>
      </c>
      <c r="BE872" t="s">
        <v>2174</v>
      </c>
      <c r="BF872" t="s">
        <v>2184</v>
      </c>
      <c r="BG872">
        <v>0</v>
      </c>
      <c r="BH872">
        <v>0</v>
      </c>
      <c r="BI872">
        <v>-2.2309228070236058</v>
      </c>
      <c r="BJ872">
        <v>-2.2561843064954349E-2</v>
      </c>
      <c r="BK872">
        <v>-29.152842613785211</v>
      </c>
      <c r="BL872">
        <v>-0.34464534223406668</v>
      </c>
      <c r="BM872">
        <v>-0.5624583233637015</v>
      </c>
      <c r="BN872" t="s">
        <v>49</v>
      </c>
      <c r="BO872" t="s">
        <v>49</v>
      </c>
      <c r="BP872" t="s">
        <v>49</v>
      </c>
      <c r="BQ872" t="s">
        <v>3730</v>
      </c>
      <c r="BR872" t="s">
        <v>2168</v>
      </c>
      <c r="BS872">
        <v>-18.70860927152318</v>
      </c>
      <c r="BT872">
        <v>-0.20713007014029469</v>
      </c>
      <c r="BU872">
        <v>-5.046464832252207</v>
      </c>
      <c r="BV872" t="s">
        <v>49</v>
      </c>
      <c r="BW872" t="s">
        <v>2182</v>
      </c>
      <c r="BX872" t="s">
        <v>2167</v>
      </c>
      <c r="BY872">
        <v>96.985615404027556</v>
      </c>
      <c r="BZ872">
        <v>-3.6526393918265447E-2</v>
      </c>
      <c r="CA872">
        <v>-20.339113680154139</v>
      </c>
      <c r="CB872">
        <v>-6.3796161714446298E-2</v>
      </c>
      <c r="CC872">
        <v>0</v>
      </c>
      <c r="CD872" t="s">
        <v>3685</v>
      </c>
      <c r="CE872">
        <v>3.1366244723188361E-3</v>
      </c>
      <c r="CF872">
        <v>13.267317036854539</v>
      </c>
      <c r="CG872">
        <v>7.0967213784947596</v>
      </c>
      <c r="CH872">
        <v>58.060430463576161</v>
      </c>
      <c r="CI872">
        <v>478.47102649006621</v>
      </c>
    </row>
    <row r="873" spans="1:87">
      <c r="A873">
        <v>1062</v>
      </c>
      <c r="B873">
        <v>1139</v>
      </c>
      <c r="C873">
        <v>1056</v>
      </c>
      <c r="D873">
        <v>1076</v>
      </c>
      <c r="E873">
        <v>970</v>
      </c>
      <c r="F873" t="s">
        <v>1326</v>
      </c>
      <c r="H873">
        <v>1997</v>
      </c>
      <c r="L873" t="s">
        <v>3187</v>
      </c>
      <c r="M873">
        <v>222514</v>
      </c>
      <c r="N873">
        <v>7791580574</v>
      </c>
      <c r="O873" t="s">
        <v>2198</v>
      </c>
      <c r="P873" t="s">
        <v>226</v>
      </c>
      <c r="Q873" t="s">
        <v>2026</v>
      </c>
      <c r="S873" t="s">
        <v>2002</v>
      </c>
      <c r="U873">
        <v>400</v>
      </c>
      <c r="V873" t="s">
        <v>2208</v>
      </c>
      <c r="W873">
        <v>2023</v>
      </c>
      <c r="X873">
        <v>741531</v>
      </c>
      <c r="Y873">
        <v>42989</v>
      </c>
      <c r="Z873">
        <v>41563</v>
      </c>
      <c r="AA873">
        <v>30806</v>
      </c>
      <c r="AB873">
        <v>37352</v>
      </c>
      <c r="AC873">
        <v>68158</v>
      </c>
      <c r="AD873">
        <v>1368</v>
      </c>
      <c r="AE873">
        <v>302849</v>
      </c>
      <c r="AF873">
        <v>477791</v>
      </c>
      <c r="AG873">
        <v>228007</v>
      </c>
      <c r="AH873">
        <v>249784</v>
      </c>
      <c r="AI873">
        <v>218706</v>
      </c>
      <c r="AJ873">
        <v>259085</v>
      </c>
      <c r="AM873" t="s">
        <v>42</v>
      </c>
      <c r="AN873" t="s">
        <v>43</v>
      </c>
      <c r="AO873" t="s">
        <v>87</v>
      </c>
      <c r="AP873" t="s">
        <v>88</v>
      </c>
      <c r="AQ873" t="s">
        <v>46</v>
      </c>
      <c r="AR873">
        <v>9.1915240225964923E-2</v>
      </c>
      <c r="AS873">
        <v>7.6228322126416392</v>
      </c>
      <c r="AT873">
        <v>4.1543779019353202E-2</v>
      </c>
      <c r="AU873">
        <v>6.4475890085832502E-2</v>
      </c>
      <c r="AV873">
        <v>0.1408557607015811</v>
      </c>
      <c r="AW873" t="s">
        <v>57</v>
      </c>
      <c r="AX873">
        <v>0</v>
      </c>
      <c r="AY873">
        <v>0.45774407638486292</v>
      </c>
      <c r="AZ873">
        <v>221.3808479532164</v>
      </c>
      <c r="BA873">
        <v>542.05482456140351</v>
      </c>
      <c r="BB873">
        <v>166.671783625731</v>
      </c>
      <c r="BC873" t="s">
        <v>3685</v>
      </c>
      <c r="BD873" t="s">
        <v>2173</v>
      </c>
      <c r="BE873" t="s">
        <v>2174</v>
      </c>
      <c r="BF873" t="s">
        <v>2184</v>
      </c>
      <c r="BG873">
        <v>0</v>
      </c>
      <c r="BH873">
        <v>-0.10038938828767401</v>
      </c>
      <c r="BI873">
        <v>28.411641245168529</v>
      </c>
      <c r="BJ873">
        <v>0.25007086506122711</v>
      </c>
      <c r="BK873">
        <v>-6.9480860542256888</v>
      </c>
      <c r="BL873">
        <v>-7.2012634107885276E-2</v>
      </c>
      <c r="BM873">
        <v>6.4513317951166771</v>
      </c>
      <c r="BN873" t="s">
        <v>49</v>
      </c>
      <c r="BO873" t="s">
        <v>49</v>
      </c>
      <c r="BP873" t="s">
        <v>49</v>
      </c>
      <c r="BQ873" t="s">
        <v>3731</v>
      </c>
      <c r="BR873" t="s">
        <v>2168</v>
      </c>
      <c r="BS873">
        <v>-13.253012048192771</v>
      </c>
      <c r="BT873">
        <v>-0.14217448878054301</v>
      </c>
      <c r="BU873">
        <v>-3.4919365623991232</v>
      </c>
      <c r="BV873" t="s">
        <v>49</v>
      </c>
      <c r="BW873" t="s">
        <v>2182</v>
      </c>
      <c r="BX873" t="s">
        <v>2167</v>
      </c>
      <c r="BY873">
        <v>175.87600401606429</v>
      </c>
      <c r="BZ873">
        <v>3.0474626989734421E-2</v>
      </c>
      <c r="CA873">
        <v>0.11251054906273179</v>
      </c>
      <c r="CB873">
        <v>4.5800334692751528E-2</v>
      </c>
      <c r="CC873">
        <v>0.19230462851363889</v>
      </c>
      <c r="CD873" t="s">
        <v>3687</v>
      </c>
      <c r="CE873">
        <v>0.40707591487456829</v>
      </c>
      <c r="CF873">
        <v>13.266401381772679</v>
      </c>
      <c r="CG873">
        <v>7.3632795869630394</v>
      </c>
      <c r="CH873">
        <v>108.8839568801522</v>
      </c>
      <c r="CI873">
        <v>366.17882054533919</v>
      </c>
    </row>
    <row r="874" spans="1:87">
      <c r="A874">
        <v>902</v>
      </c>
      <c r="C874">
        <v>769</v>
      </c>
      <c r="D874">
        <v>774</v>
      </c>
      <c r="E874">
        <v>971</v>
      </c>
      <c r="F874" t="s">
        <v>1187</v>
      </c>
      <c r="J874">
        <v>2009</v>
      </c>
      <c r="L874">
        <v>141806018</v>
      </c>
      <c r="M874">
        <v>329811</v>
      </c>
      <c r="N874">
        <v>5252450969</v>
      </c>
      <c r="O874" t="s">
        <v>2200</v>
      </c>
      <c r="P874" t="s">
        <v>299</v>
      </c>
      <c r="Q874" t="s">
        <v>2034</v>
      </c>
      <c r="S874" t="s">
        <v>2017</v>
      </c>
      <c r="U874">
        <v>400</v>
      </c>
      <c r="V874" t="s">
        <v>113</v>
      </c>
      <c r="W874">
        <v>2023</v>
      </c>
      <c r="X874">
        <v>870026</v>
      </c>
      <c r="Y874">
        <v>17957</v>
      </c>
      <c r="Z874">
        <v>33854</v>
      </c>
      <c r="AA874">
        <v>27281</v>
      </c>
      <c r="AB874">
        <v>645</v>
      </c>
      <c r="AC874">
        <v>0</v>
      </c>
      <c r="AD874">
        <v>139</v>
      </c>
      <c r="AE874">
        <v>23235</v>
      </c>
      <c r="AF874">
        <v>315943</v>
      </c>
      <c r="AG874">
        <v>9937</v>
      </c>
      <c r="AH874">
        <v>306006</v>
      </c>
      <c r="AI874">
        <v>29281</v>
      </c>
      <c r="AJ874">
        <v>286662</v>
      </c>
      <c r="AM874" t="s">
        <v>47</v>
      </c>
      <c r="AN874" t="s">
        <v>186</v>
      </c>
      <c r="AO874" t="s">
        <v>300</v>
      </c>
      <c r="AP874" t="s">
        <v>301</v>
      </c>
      <c r="AQ874" t="s">
        <v>71</v>
      </c>
      <c r="AR874">
        <v>0</v>
      </c>
      <c r="AS874">
        <v>-14.930518888771561</v>
      </c>
      <c r="AT874">
        <v>3.1356534172541972E-2</v>
      </c>
      <c r="AU874">
        <v>8.6347853885036227E-2</v>
      </c>
      <c r="AV874">
        <v>0.93169632184693141</v>
      </c>
      <c r="AW874" t="s">
        <v>57</v>
      </c>
      <c r="AX874">
        <v>0</v>
      </c>
      <c r="AY874">
        <v>9.2678109659020777E-2</v>
      </c>
      <c r="AZ874">
        <v>167.158273381295</v>
      </c>
      <c r="BA874">
        <v>6259.1798561151081</v>
      </c>
      <c r="BB874">
        <v>71.489208633093526</v>
      </c>
      <c r="BC874" t="s">
        <v>3685</v>
      </c>
      <c r="BD874" t="s">
        <v>2173</v>
      </c>
      <c r="BE874" t="s">
        <v>2174</v>
      </c>
      <c r="BF874" t="s">
        <v>2184</v>
      </c>
      <c r="BG874">
        <v>0</v>
      </c>
      <c r="BH874">
        <v>0</v>
      </c>
      <c r="BI874">
        <v>50.693776879415672</v>
      </c>
      <c r="BJ874">
        <v>0.41007962403003262</v>
      </c>
      <c r="BK874">
        <v>9.1983890430548492</v>
      </c>
      <c r="BL874">
        <v>8.7996124860920233E-2</v>
      </c>
      <c r="BM874">
        <v>10.795935673756579</v>
      </c>
      <c r="BN874" t="s">
        <v>48</v>
      </c>
      <c r="BO874" t="s">
        <v>49</v>
      </c>
      <c r="BP874" t="s">
        <v>48</v>
      </c>
      <c r="BQ874" t="s">
        <v>3728</v>
      </c>
      <c r="BR874" t="s">
        <v>2165</v>
      </c>
      <c r="BS874">
        <v>39</v>
      </c>
      <c r="BT874">
        <v>0.32930374714259969</v>
      </c>
      <c r="BU874">
        <v>8.5809657470018905</v>
      </c>
      <c r="BV874" t="s">
        <v>48</v>
      </c>
      <c r="BW874" t="s">
        <v>2180</v>
      </c>
      <c r="BX874" t="s">
        <v>2166</v>
      </c>
      <c r="BY874">
        <v>485.70985611510793</v>
      </c>
      <c r="BZ874">
        <v>9.1296915026838274E-3</v>
      </c>
      <c r="CA874">
        <v>1.23413720440178</v>
      </c>
      <c r="CB874">
        <v>2.1728914172644071E-2</v>
      </c>
      <c r="CC874">
        <v>0</v>
      </c>
      <c r="CD874" t="s">
        <v>3685</v>
      </c>
      <c r="CE874">
        <v>1.7606562783411661E-2</v>
      </c>
      <c r="CF874">
        <v>13.266198751211659</v>
      </c>
      <c r="CG874">
        <v>4.6051701859880918</v>
      </c>
      <c r="CH874">
        <v>103.67</v>
      </c>
      <c r="CI874">
        <v>5773.47</v>
      </c>
    </row>
    <row r="875" spans="1:87">
      <c r="A875">
        <v>1283</v>
      </c>
      <c r="B875">
        <v>1254</v>
      </c>
      <c r="C875">
        <v>1108</v>
      </c>
      <c r="D875">
        <v>1073</v>
      </c>
      <c r="E875">
        <v>972</v>
      </c>
      <c r="F875" t="s">
        <v>1522</v>
      </c>
      <c r="J875">
        <v>2005</v>
      </c>
      <c r="L875">
        <v>140051227</v>
      </c>
      <c r="M875">
        <v>227571</v>
      </c>
      <c r="N875">
        <v>5252326985</v>
      </c>
      <c r="O875" t="s">
        <v>2200</v>
      </c>
      <c r="P875" t="s">
        <v>419</v>
      </c>
      <c r="Q875" t="s">
        <v>2336</v>
      </c>
      <c r="S875" t="s">
        <v>2000</v>
      </c>
      <c r="U875">
        <v>500</v>
      </c>
      <c r="V875" t="s">
        <v>113</v>
      </c>
      <c r="W875">
        <v>2023</v>
      </c>
      <c r="X875">
        <v>620494.41139000002</v>
      </c>
      <c r="Y875">
        <v>-5894.6532100000004</v>
      </c>
      <c r="Z875">
        <v>-13143.35663</v>
      </c>
      <c r="AA875">
        <v>-11657.706630000001</v>
      </c>
      <c r="AB875">
        <v>5834.2250800000002</v>
      </c>
      <c r="AC875">
        <v>587295</v>
      </c>
      <c r="AD875">
        <v>800</v>
      </c>
      <c r="AE875">
        <v>56225.385310000012</v>
      </c>
      <c r="AF875">
        <v>193415.87052</v>
      </c>
      <c r="AG875">
        <v>32117.551619999998</v>
      </c>
      <c r="AH875">
        <v>161298.31890000001</v>
      </c>
      <c r="AI875">
        <v>97638.481299999999</v>
      </c>
      <c r="AJ875">
        <v>95777.389219999997</v>
      </c>
      <c r="AM875" t="s">
        <v>0</v>
      </c>
      <c r="AN875" t="s">
        <v>75</v>
      </c>
      <c r="AO875" t="s">
        <v>238</v>
      </c>
      <c r="AP875" t="s">
        <v>239</v>
      </c>
      <c r="AQ875" t="s">
        <v>64</v>
      </c>
      <c r="AR875">
        <v>0.94649522899710181</v>
      </c>
      <c r="AS875">
        <v>-1.5573725379117831</v>
      </c>
      <c r="AT875">
        <v>-1.878777055201029E-2</v>
      </c>
      <c r="AU875">
        <v>-6.0272751138043472E-2</v>
      </c>
      <c r="AV875">
        <v>-0.1193966402875625</v>
      </c>
      <c r="AW875" t="s">
        <v>47</v>
      </c>
      <c r="AX875">
        <v>1</v>
      </c>
      <c r="AY875">
        <v>0.50481111522802247</v>
      </c>
      <c r="AZ875">
        <v>70.281731637500002</v>
      </c>
      <c r="BA875">
        <v>775.61801423750001</v>
      </c>
      <c r="BB875">
        <v>40.146939525000001</v>
      </c>
      <c r="BC875" t="s">
        <v>3688</v>
      </c>
      <c r="BD875" t="s">
        <v>2175</v>
      </c>
      <c r="BE875" t="s">
        <v>2176</v>
      </c>
      <c r="BF875" t="s">
        <v>2184</v>
      </c>
      <c r="BG875">
        <v>0</v>
      </c>
      <c r="BH875">
        <v>-3.5438518762156312E-2</v>
      </c>
      <c r="BI875">
        <v>7.857419010132384</v>
      </c>
      <c r="BJ875">
        <v>7.5639974561184431E-2</v>
      </c>
      <c r="BK875">
        <v>-21.842449992657691</v>
      </c>
      <c r="BL875">
        <v>-0.24644352460792801</v>
      </c>
      <c r="BM875">
        <v>1.908991991548437</v>
      </c>
      <c r="BN875" t="s">
        <v>49</v>
      </c>
      <c r="BO875" t="s">
        <v>49</v>
      </c>
      <c r="BP875" t="s">
        <v>49</v>
      </c>
      <c r="BQ875" t="s">
        <v>3731</v>
      </c>
      <c r="BR875" t="s">
        <v>2168</v>
      </c>
      <c r="BS875">
        <v>-11.20976692563818</v>
      </c>
      <c r="BT875">
        <v>-0.11889352994041059</v>
      </c>
      <c r="BU875">
        <v>-2.92859870883232</v>
      </c>
      <c r="BV875" t="s">
        <v>49</v>
      </c>
      <c r="BW875" t="s">
        <v>2182</v>
      </c>
      <c r="BX875" t="s">
        <v>2167</v>
      </c>
      <c r="BY875">
        <v>137.11484131852109</v>
      </c>
      <c r="BZ875">
        <v>2.13178936418956E-2</v>
      </c>
      <c r="CA875">
        <v>0.1568326555666385</v>
      </c>
      <c r="CB875">
        <v>9.0551995038246846E-2</v>
      </c>
      <c r="CC875">
        <v>0.98193374775925812</v>
      </c>
      <c r="CD875" t="s">
        <v>3688</v>
      </c>
      <c r="CE875">
        <v>0.57737972178741248</v>
      </c>
      <c r="CF875">
        <v>13.26263190240136</v>
      </c>
      <c r="CG875">
        <v>6.8035052576083377</v>
      </c>
      <c r="CH875">
        <v>51.446061442841277</v>
      </c>
      <c r="CI875">
        <v>638.50317291897886</v>
      </c>
    </row>
    <row r="876" spans="1:87">
      <c r="A876">
        <v>861</v>
      </c>
      <c r="B876">
        <v>772</v>
      </c>
      <c r="E876">
        <v>973</v>
      </c>
      <c r="F876" t="s">
        <v>1150</v>
      </c>
      <c r="J876">
        <v>2001</v>
      </c>
      <c r="L876" t="s">
        <v>3288</v>
      </c>
      <c r="M876">
        <v>10314</v>
      </c>
      <c r="N876">
        <v>1130017933</v>
      </c>
      <c r="O876" t="s">
        <v>2200</v>
      </c>
      <c r="P876" t="s">
        <v>366</v>
      </c>
      <c r="Q876" t="s">
        <v>2317</v>
      </c>
      <c r="S876" t="s">
        <v>2014</v>
      </c>
      <c r="U876">
        <v>500</v>
      </c>
      <c r="V876" t="s">
        <v>113</v>
      </c>
      <c r="W876">
        <v>2023</v>
      </c>
      <c r="X876">
        <v>915451</v>
      </c>
      <c r="Y876">
        <v>2445</v>
      </c>
      <c r="Z876">
        <v>10306</v>
      </c>
      <c r="AA876">
        <v>7758</v>
      </c>
      <c r="AB876">
        <v>2063</v>
      </c>
      <c r="AC876">
        <v>343670</v>
      </c>
      <c r="AD876">
        <v>772</v>
      </c>
      <c r="AE876">
        <v>93240</v>
      </c>
      <c r="AF876">
        <v>280118</v>
      </c>
      <c r="AG876">
        <v>19563</v>
      </c>
      <c r="AH876">
        <v>260555</v>
      </c>
      <c r="AI876">
        <v>128941</v>
      </c>
      <c r="AJ876">
        <v>151177</v>
      </c>
      <c r="AM876" t="s">
        <v>171</v>
      </c>
      <c r="AN876" t="s">
        <v>172</v>
      </c>
      <c r="AO876" t="s">
        <v>269</v>
      </c>
      <c r="AP876" t="s">
        <v>270</v>
      </c>
      <c r="AQ876" t="s">
        <v>71</v>
      </c>
      <c r="AR876">
        <v>0.3754105899715004</v>
      </c>
      <c r="AS876">
        <v>-8.12304042200428</v>
      </c>
      <c r="AT876">
        <v>8.4745114703026151E-3</v>
      </c>
      <c r="AU876">
        <v>2.7695471194282409E-2</v>
      </c>
      <c r="AV876">
        <v>6.0167053148339172E-2</v>
      </c>
      <c r="AW876" t="s">
        <v>47</v>
      </c>
      <c r="AX876">
        <v>1</v>
      </c>
      <c r="AY876">
        <v>0.46030958381824799</v>
      </c>
      <c r="AZ876">
        <v>120.7772020725389</v>
      </c>
      <c r="BA876">
        <v>1185.8173575129531</v>
      </c>
      <c r="BB876">
        <v>25.340673575129529</v>
      </c>
      <c r="BC876" t="s">
        <v>3689</v>
      </c>
      <c r="BD876" t="s">
        <v>2175</v>
      </c>
      <c r="BE876" t="s">
        <v>2176</v>
      </c>
      <c r="BF876" t="s">
        <v>2184</v>
      </c>
      <c r="BG876">
        <v>0</v>
      </c>
      <c r="BH876">
        <v>-0.13789548900348511</v>
      </c>
      <c r="BI876">
        <v>59.323305260996158</v>
      </c>
      <c r="BJ876">
        <v>0.4657653181621022</v>
      </c>
      <c r="BK876">
        <v>15.451670478982731</v>
      </c>
      <c r="BL876">
        <v>0.14368181899298799</v>
      </c>
      <c r="BM876">
        <v>12.349159276554889</v>
      </c>
      <c r="BN876" t="s">
        <v>48</v>
      </c>
      <c r="BO876" t="s">
        <v>49</v>
      </c>
      <c r="BP876" t="s">
        <v>48</v>
      </c>
      <c r="BQ876" t="s">
        <v>3728</v>
      </c>
      <c r="BR876" t="s">
        <v>2165</v>
      </c>
      <c r="BS876">
        <v>44.840525328330202</v>
      </c>
      <c r="BT876">
        <v>0.37046312585893221</v>
      </c>
      <c r="BU876">
        <v>9.7040151123053207</v>
      </c>
      <c r="BV876" t="s">
        <v>48</v>
      </c>
      <c r="BW876" t="s">
        <v>2180</v>
      </c>
      <c r="BX876" t="s">
        <v>2166</v>
      </c>
      <c r="BY876">
        <v>107.79296726905091</v>
      </c>
      <c r="BZ876">
        <v>4.1194806008489574E-3</v>
      </c>
      <c r="CA876">
        <v>5.5560771794751419E-2</v>
      </c>
      <c r="CB876">
        <v>1.507537688442211E-2</v>
      </c>
      <c r="CC876">
        <v>0.51330607897498548</v>
      </c>
      <c r="CD876" t="s">
        <v>3686</v>
      </c>
      <c r="CE876">
        <v>0.27133130799752891</v>
      </c>
      <c r="CF876">
        <v>13.261406800836999</v>
      </c>
      <c r="CG876">
        <v>6.2785214241658442</v>
      </c>
      <c r="CH876">
        <v>91.469043151969984</v>
      </c>
      <c r="CI876">
        <v>1078.024390243902</v>
      </c>
    </row>
    <row r="877" spans="1:87">
      <c r="A877">
        <v>1147</v>
      </c>
      <c r="B877">
        <v>808</v>
      </c>
      <c r="C877">
        <v>739</v>
      </c>
      <c r="D877">
        <v>705</v>
      </c>
      <c r="E877">
        <v>974</v>
      </c>
      <c r="F877" t="s">
        <v>1401</v>
      </c>
      <c r="J877">
        <v>2012</v>
      </c>
      <c r="L877">
        <v>122698262</v>
      </c>
      <c r="M877">
        <v>438469</v>
      </c>
      <c r="N877">
        <v>6772371946</v>
      </c>
      <c r="O877" t="s">
        <v>2200</v>
      </c>
      <c r="P877" t="s">
        <v>1402</v>
      </c>
      <c r="Q877" t="s">
        <v>2522</v>
      </c>
      <c r="S877" t="s">
        <v>2000</v>
      </c>
      <c r="U877">
        <v>400</v>
      </c>
      <c r="V877" t="s">
        <v>113</v>
      </c>
      <c r="W877">
        <v>2023</v>
      </c>
      <c r="X877">
        <v>694405</v>
      </c>
      <c r="Y877">
        <v>31967</v>
      </c>
      <c r="Z877">
        <v>25866</v>
      </c>
      <c r="AA877">
        <v>27175</v>
      </c>
      <c r="AB877">
        <v>34772</v>
      </c>
      <c r="AC877">
        <v>518207</v>
      </c>
      <c r="AD877">
        <v>439</v>
      </c>
      <c r="AE877">
        <v>56268</v>
      </c>
      <c r="AF877">
        <v>547170</v>
      </c>
      <c r="AG877">
        <v>322899</v>
      </c>
      <c r="AH877">
        <v>224271</v>
      </c>
      <c r="AI877">
        <v>447345</v>
      </c>
      <c r="AJ877">
        <v>99825</v>
      </c>
      <c r="AM877" t="s">
        <v>0</v>
      </c>
      <c r="AN877" t="s">
        <v>75</v>
      </c>
      <c r="AO877" t="s">
        <v>76</v>
      </c>
      <c r="AP877" t="s">
        <v>77</v>
      </c>
      <c r="AQ877" t="s">
        <v>46</v>
      </c>
      <c r="AR877">
        <v>0.74626046759455933</v>
      </c>
      <c r="AS877">
        <v>-28.048910638923971</v>
      </c>
      <c r="AT877">
        <v>3.9134222823856403E-2</v>
      </c>
      <c r="AU877">
        <v>4.9664638046676528E-2</v>
      </c>
      <c r="AV877">
        <v>6.0747297946774859E-2</v>
      </c>
      <c r="AW877" t="s">
        <v>57</v>
      </c>
      <c r="AX877">
        <v>0</v>
      </c>
      <c r="AY877">
        <v>0.81756126980645871</v>
      </c>
      <c r="AZ877">
        <v>128.1731207289294</v>
      </c>
      <c r="BA877">
        <v>1581.788154897494</v>
      </c>
      <c r="BB877">
        <v>735.53302961275631</v>
      </c>
      <c r="BC877" t="s">
        <v>3686</v>
      </c>
      <c r="BD877" t="s">
        <v>2175</v>
      </c>
      <c r="BE877" t="s">
        <v>2176</v>
      </c>
      <c r="BF877" t="s">
        <v>2185</v>
      </c>
      <c r="BG877">
        <v>1</v>
      </c>
      <c r="BH877">
        <v>8.8155406011236837E-2</v>
      </c>
      <c r="BI877">
        <v>20.886973930452189</v>
      </c>
      <c r="BJ877">
        <v>0.18968582331728001</v>
      </c>
      <c r="BK877">
        <v>-12.400743528657831</v>
      </c>
      <c r="BL877">
        <v>-0.1323976758518324</v>
      </c>
      <c r="BM877">
        <v>4.8563839309643919</v>
      </c>
      <c r="BN877" t="s">
        <v>48</v>
      </c>
      <c r="BO877" t="s">
        <v>49</v>
      </c>
      <c r="BP877" t="s">
        <v>48</v>
      </c>
      <c r="BQ877" t="s">
        <v>3731</v>
      </c>
      <c r="BR877" t="s">
        <v>2168</v>
      </c>
      <c r="BS877">
        <v>-0.22727272727272729</v>
      </c>
      <c r="BT877">
        <v>-2.275313837134973E-3</v>
      </c>
      <c r="BU877">
        <v>-5.6866670704702749E-2</v>
      </c>
      <c r="BV877" t="s">
        <v>48</v>
      </c>
      <c r="BW877" t="s">
        <v>2182</v>
      </c>
      <c r="BX877" t="s">
        <v>2167</v>
      </c>
      <c r="BY877">
        <v>276.27679126113048</v>
      </c>
      <c r="BZ877">
        <v>0.10414240327283809</v>
      </c>
      <c r="CA877">
        <v>0.1410709906238799</v>
      </c>
      <c r="CB877">
        <v>0.1216411036395542</v>
      </c>
      <c r="CC877">
        <v>0.65810506158332249</v>
      </c>
      <c r="CD877" t="s">
        <v>3686</v>
      </c>
      <c r="CE877">
        <v>0.86226872797590848</v>
      </c>
      <c r="CF877">
        <v>13.2611248194459</v>
      </c>
      <c r="CG877">
        <v>6.0867747269123056</v>
      </c>
      <c r="CH877">
        <v>78.98863636363636</v>
      </c>
      <c r="CI877">
        <v>1305.511363636364</v>
      </c>
    </row>
    <row r="878" spans="1:87">
      <c r="A878">
        <v>853</v>
      </c>
      <c r="B878">
        <v>489</v>
      </c>
      <c r="C878">
        <v>789</v>
      </c>
      <c r="D878">
        <v>806</v>
      </c>
      <c r="E878">
        <v>975</v>
      </c>
      <c r="F878" t="s">
        <v>1140</v>
      </c>
      <c r="J878">
        <v>1991</v>
      </c>
      <c r="L878">
        <v>810028879</v>
      </c>
      <c r="M878">
        <v>34578</v>
      </c>
      <c r="N878">
        <v>8520001122</v>
      </c>
      <c r="O878" t="s">
        <v>2200</v>
      </c>
      <c r="P878" t="s">
        <v>274</v>
      </c>
      <c r="Q878" t="s">
        <v>2032</v>
      </c>
      <c r="S878" t="s">
        <v>2010</v>
      </c>
      <c r="U878">
        <v>500</v>
      </c>
      <c r="V878" t="s">
        <v>113</v>
      </c>
      <c r="W878">
        <v>2023</v>
      </c>
      <c r="X878">
        <v>923779</v>
      </c>
      <c r="Y878">
        <v>24308</v>
      </c>
      <c r="Z878">
        <v>32108</v>
      </c>
      <c r="AA878">
        <v>25390</v>
      </c>
      <c r="AB878">
        <v>2451</v>
      </c>
      <c r="AC878">
        <v>237068</v>
      </c>
      <c r="AD878">
        <v>67</v>
      </c>
      <c r="AE878">
        <v>12785</v>
      </c>
      <c r="AF878">
        <v>484520</v>
      </c>
      <c r="AG878">
        <v>33681</v>
      </c>
      <c r="AH878">
        <v>450839</v>
      </c>
      <c r="AI878">
        <v>405214</v>
      </c>
      <c r="AJ878">
        <v>79305</v>
      </c>
      <c r="AM878" t="s">
        <v>42</v>
      </c>
      <c r="AN878" t="s">
        <v>43</v>
      </c>
      <c r="AO878" t="s">
        <v>87</v>
      </c>
      <c r="AP878" t="s">
        <v>88</v>
      </c>
      <c r="AQ878" t="s">
        <v>46</v>
      </c>
      <c r="AR878">
        <v>0.25662847932243532</v>
      </c>
      <c r="AS878">
        <v>-36.097898750428882</v>
      </c>
      <c r="AT878">
        <v>2.7484928754604732E-2</v>
      </c>
      <c r="AU878">
        <v>5.2402377610831337E-2</v>
      </c>
      <c r="AV878">
        <v>6.2658249714965419E-2</v>
      </c>
      <c r="AW878" t="s">
        <v>47</v>
      </c>
      <c r="AX878">
        <v>1</v>
      </c>
      <c r="AY878">
        <v>0.83632048212664079</v>
      </c>
      <c r="AZ878">
        <v>190.8208955223881</v>
      </c>
      <c r="BA878">
        <v>13787.74626865672</v>
      </c>
      <c r="BB878">
        <v>502.70149253731341</v>
      </c>
      <c r="BC878" t="s">
        <v>3689</v>
      </c>
      <c r="BD878" t="s">
        <v>2173</v>
      </c>
      <c r="BE878" t="s">
        <v>2174</v>
      </c>
      <c r="BF878" t="s">
        <v>2185</v>
      </c>
      <c r="BG878">
        <v>1</v>
      </c>
      <c r="BH878">
        <v>0.13598655543119401</v>
      </c>
      <c r="BI878">
        <v>60.842956039670163</v>
      </c>
      <c r="BJ878">
        <v>0.47525827463154607</v>
      </c>
      <c r="BK878">
        <v>16.552866695413169</v>
      </c>
      <c r="BL878">
        <v>0.15317477546243369</v>
      </c>
      <c r="BM878">
        <v>12.616107336648399</v>
      </c>
      <c r="BN878" t="s">
        <v>48</v>
      </c>
      <c r="BO878" t="s">
        <v>49</v>
      </c>
      <c r="BP878" t="s">
        <v>48</v>
      </c>
      <c r="BQ878" t="s">
        <v>3728</v>
      </c>
      <c r="BR878" t="s">
        <v>2165</v>
      </c>
      <c r="BS878">
        <v>21.81818181818182</v>
      </c>
      <c r="BT878">
        <v>0.19735943415849461</v>
      </c>
      <c r="BU878">
        <v>5.0577337753820339</v>
      </c>
      <c r="BV878" t="s">
        <v>48</v>
      </c>
      <c r="BW878" t="s">
        <v>2180</v>
      </c>
      <c r="BX878" t="s">
        <v>2166</v>
      </c>
      <c r="BY878">
        <v>3345.2735413839891</v>
      </c>
      <c r="BZ878">
        <v>1.250139291285937E-2</v>
      </c>
      <c r="CA878">
        <v>4.9502902607520577E-2</v>
      </c>
      <c r="CB878">
        <v>3.0781894415529851E-2</v>
      </c>
      <c r="CC878">
        <v>0.1206419238912414</v>
      </c>
      <c r="CD878" t="s">
        <v>3687</v>
      </c>
      <c r="CE878">
        <v>0.62181999022524803</v>
      </c>
      <c r="CF878">
        <v>13.2609698698956</v>
      </c>
      <c r="CG878">
        <v>4.0073331852324712</v>
      </c>
      <c r="CH878">
        <v>171.13048218181819</v>
      </c>
      <c r="CI878">
        <v>10442.47272727273</v>
      </c>
    </row>
    <row r="879" spans="1:87">
      <c r="A879">
        <v>1361</v>
      </c>
      <c r="B879">
        <v>1070</v>
      </c>
      <c r="C879">
        <v>917</v>
      </c>
      <c r="D879">
        <v>1052</v>
      </c>
      <c r="E879">
        <v>976</v>
      </c>
      <c r="F879" t="s">
        <v>1580</v>
      </c>
      <c r="J879">
        <v>2003</v>
      </c>
      <c r="L879" t="s">
        <v>3246</v>
      </c>
      <c r="M879">
        <v>168299</v>
      </c>
      <c r="N879">
        <v>5220006438</v>
      </c>
      <c r="O879" t="s">
        <v>2200</v>
      </c>
      <c r="P879" t="s">
        <v>1581</v>
      </c>
      <c r="Q879" t="s">
        <v>2139</v>
      </c>
      <c r="S879" t="s">
        <v>2017</v>
      </c>
      <c r="U879">
        <v>500</v>
      </c>
      <c r="V879" t="s">
        <v>113</v>
      </c>
      <c r="W879">
        <v>2023</v>
      </c>
      <c r="X879">
        <v>587240</v>
      </c>
      <c r="Y879">
        <v>-12950</v>
      </c>
      <c r="Z879">
        <v>-13850</v>
      </c>
      <c r="AA879">
        <v>-11584</v>
      </c>
      <c r="AB879">
        <v>10022</v>
      </c>
      <c r="AC879">
        <v>263204</v>
      </c>
      <c r="AD879">
        <v>390</v>
      </c>
      <c r="AE879">
        <v>57753</v>
      </c>
      <c r="AF879">
        <v>321118</v>
      </c>
      <c r="AG879">
        <v>136126</v>
      </c>
      <c r="AH879">
        <v>184992</v>
      </c>
      <c r="AI879">
        <v>182131</v>
      </c>
      <c r="AJ879">
        <v>138987</v>
      </c>
      <c r="AM879" t="s">
        <v>47</v>
      </c>
      <c r="AN879" t="s">
        <v>186</v>
      </c>
      <c r="AO879" t="s">
        <v>535</v>
      </c>
      <c r="AP879" t="s">
        <v>536</v>
      </c>
      <c r="AQ879" t="s">
        <v>71</v>
      </c>
      <c r="AR879">
        <v>0.44820516313602621</v>
      </c>
      <c r="AS879">
        <v>-19.13188371868846</v>
      </c>
      <c r="AT879">
        <v>-1.9726176690961109E-2</v>
      </c>
      <c r="AU879">
        <v>-3.6073966579263698E-2</v>
      </c>
      <c r="AV879">
        <v>-6.3602571775260658E-2</v>
      </c>
      <c r="AW879" t="s">
        <v>47</v>
      </c>
      <c r="AX879">
        <v>1</v>
      </c>
      <c r="AY879">
        <v>0.56717779756974074</v>
      </c>
      <c r="AZ879">
        <v>148.0846153846154</v>
      </c>
      <c r="BA879">
        <v>1505.7435897435901</v>
      </c>
      <c r="BB879">
        <v>349.04102564102573</v>
      </c>
      <c r="BC879" t="s">
        <v>3689</v>
      </c>
      <c r="BD879" t="s">
        <v>2175</v>
      </c>
      <c r="BE879" t="s">
        <v>2174</v>
      </c>
      <c r="BF879" t="s">
        <v>2185</v>
      </c>
      <c r="BG879">
        <v>1</v>
      </c>
      <c r="BH879">
        <v>1.1613563932518219E-2</v>
      </c>
      <c r="BI879">
        <v>2.3035903117851908</v>
      </c>
      <c r="BJ879">
        <v>2.2774582265519431E-2</v>
      </c>
      <c r="BK879">
        <v>-25.866963542184639</v>
      </c>
      <c r="BL879">
        <v>-0.29930891690359301</v>
      </c>
      <c r="BM879">
        <v>0.57098851725227995</v>
      </c>
      <c r="BN879" t="s">
        <v>49</v>
      </c>
      <c r="BO879" t="s">
        <v>49</v>
      </c>
      <c r="BP879" t="s">
        <v>49</v>
      </c>
      <c r="BQ879" t="s">
        <v>3731</v>
      </c>
      <c r="BR879" t="s">
        <v>2168</v>
      </c>
      <c r="BS879">
        <v>-14.8471615720524</v>
      </c>
      <c r="BT879">
        <v>-0.16072244499049321</v>
      </c>
      <c r="BU879">
        <v>-3.9384074557249789</v>
      </c>
      <c r="BV879" t="s">
        <v>49</v>
      </c>
      <c r="BW879" t="s">
        <v>2182</v>
      </c>
      <c r="BX879" t="s">
        <v>2167</v>
      </c>
      <c r="BY879">
        <v>252.431362669354</v>
      </c>
      <c r="BZ879">
        <v>2.481459608339126E-2</v>
      </c>
      <c r="CA879">
        <v>9.5347109263610258E-2</v>
      </c>
      <c r="CB879">
        <v>5.3615589323556763E-2</v>
      </c>
      <c r="CC879">
        <v>0.43659159920350787</v>
      </c>
      <c r="CD879" t="s">
        <v>3689</v>
      </c>
      <c r="CE879">
        <v>0.5623200298115324</v>
      </c>
      <c r="CF879">
        <v>13.26041429158788</v>
      </c>
      <c r="CG879">
        <v>6.1268691841141854</v>
      </c>
      <c r="CH879">
        <v>105.67903930131</v>
      </c>
      <c r="CI879">
        <v>1253.312227074236</v>
      </c>
    </row>
    <row r="880" spans="1:87">
      <c r="A880">
        <v>683</v>
      </c>
      <c r="B880">
        <v>699</v>
      </c>
      <c r="C880">
        <v>718</v>
      </c>
      <c r="D880">
        <v>887</v>
      </c>
      <c r="E880">
        <v>977</v>
      </c>
      <c r="F880" t="s">
        <v>970</v>
      </c>
      <c r="H880">
        <v>1998</v>
      </c>
      <c r="J880">
        <v>2001</v>
      </c>
      <c r="L880" t="s">
        <v>3277</v>
      </c>
      <c r="M880">
        <v>21284</v>
      </c>
      <c r="N880">
        <v>9532271460</v>
      </c>
      <c r="O880" t="s">
        <v>2200</v>
      </c>
      <c r="P880" t="s">
        <v>108</v>
      </c>
      <c r="Q880" t="s">
        <v>1998</v>
      </c>
      <c r="S880" t="s">
        <v>1986</v>
      </c>
      <c r="U880">
        <v>400</v>
      </c>
      <c r="V880" t="s">
        <v>113</v>
      </c>
      <c r="W880">
        <v>2023</v>
      </c>
      <c r="X880">
        <v>1115533.42417</v>
      </c>
      <c r="Y880">
        <v>49989.049030000002</v>
      </c>
      <c r="Z880">
        <v>54719.112959999999</v>
      </c>
      <c r="AA880">
        <v>44073.160960000001</v>
      </c>
      <c r="AB880">
        <v>7193.1811799999996</v>
      </c>
      <c r="AC880">
        <v>384614</v>
      </c>
      <c r="AD880">
        <v>638</v>
      </c>
      <c r="AE880">
        <v>62720.854720000003</v>
      </c>
      <c r="AF880">
        <v>555966.1237900001</v>
      </c>
      <c r="AG880">
        <v>45199.553379999998</v>
      </c>
      <c r="AH880">
        <v>510766.57040999999</v>
      </c>
      <c r="AI880">
        <v>342521.71351999999</v>
      </c>
      <c r="AJ880">
        <v>213444.41026999999</v>
      </c>
      <c r="AM880" t="s">
        <v>42</v>
      </c>
      <c r="AN880" t="s">
        <v>43</v>
      </c>
      <c r="AO880" t="s">
        <v>99</v>
      </c>
      <c r="AP880" t="s">
        <v>100</v>
      </c>
      <c r="AQ880" t="s">
        <v>46</v>
      </c>
      <c r="AR880">
        <v>0.34478034603594931</v>
      </c>
      <c r="AS880">
        <v>3.032161332981254</v>
      </c>
      <c r="AT880">
        <v>3.9508597416336617E-2</v>
      </c>
      <c r="AU880">
        <v>7.9273105094164589E-2</v>
      </c>
      <c r="AV880">
        <v>0.12867260445205769</v>
      </c>
      <c r="AW880" t="s">
        <v>57</v>
      </c>
      <c r="AX880">
        <v>0</v>
      </c>
      <c r="AY880">
        <v>0.61608378435909439</v>
      </c>
      <c r="AZ880">
        <v>98.308549717868331</v>
      </c>
      <c r="BA880">
        <v>1748.484990862069</v>
      </c>
      <c r="BB880">
        <v>70.845694952978064</v>
      </c>
      <c r="BC880" t="s">
        <v>3689</v>
      </c>
      <c r="BD880" t="s">
        <v>2173</v>
      </c>
      <c r="BE880" t="s">
        <v>2174</v>
      </c>
      <c r="BF880" t="s">
        <v>2185</v>
      </c>
      <c r="BG880">
        <v>1</v>
      </c>
      <c r="BH880">
        <v>0.34478034603594931</v>
      </c>
      <c r="BI880">
        <v>99.297736530432516</v>
      </c>
      <c r="BJ880">
        <v>0.68962968406848546</v>
      </c>
      <c r="BK880">
        <v>44.418649659733717</v>
      </c>
      <c r="BL880">
        <v>0.36754618489937307</v>
      </c>
      <c r="BM880">
        <v>18.81618167105561</v>
      </c>
      <c r="BN880" t="s">
        <v>48</v>
      </c>
      <c r="BO880" t="s">
        <v>49</v>
      </c>
      <c r="BP880" t="s">
        <v>48</v>
      </c>
      <c r="BQ880" t="s">
        <v>3728</v>
      </c>
      <c r="BR880" t="s">
        <v>2165</v>
      </c>
      <c r="BS880">
        <v>15.370705244122959</v>
      </c>
      <c r="BT880">
        <v>0.14298028182245481</v>
      </c>
      <c r="BU880">
        <v>3.6391605971081149</v>
      </c>
      <c r="BV880" t="s">
        <v>49</v>
      </c>
      <c r="BW880" t="s">
        <v>2180</v>
      </c>
      <c r="BX880" t="s">
        <v>2166</v>
      </c>
      <c r="BY880">
        <v>736.31119493078506</v>
      </c>
      <c r="BZ880">
        <v>2.1978978227070321E-2</v>
      </c>
      <c r="CA880">
        <v>6.6268524508255738E-2</v>
      </c>
      <c r="CB880">
        <v>3.7401369316076627E-2</v>
      </c>
      <c r="CC880">
        <v>0</v>
      </c>
      <c r="CD880" t="s">
        <v>3685</v>
      </c>
      <c r="CE880">
        <v>0.56439115845135746</v>
      </c>
      <c r="CF880">
        <v>13.235213571734921</v>
      </c>
      <c r="CG880">
        <v>6.315358001522335</v>
      </c>
      <c r="CH880">
        <v>78.966555063291139</v>
      </c>
      <c r="CI880">
        <v>1012.173795931284</v>
      </c>
    </row>
    <row r="881" spans="1:87">
      <c r="A881">
        <v>1015</v>
      </c>
      <c r="B881">
        <v>867</v>
      </c>
      <c r="C881">
        <v>680</v>
      </c>
      <c r="D881">
        <v>991</v>
      </c>
      <c r="E881">
        <v>978</v>
      </c>
      <c r="F881" t="s">
        <v>1285</v>
      </c>
      <c r="G881" t="s">
        <v>2209</v>
      </c>
      <c r="J881">
        <v>2004</v>
      </c>
      <c r="L881">
        <v>278331388</v>
      </c>
      <c r="M881">
        <v>222600</v>
      </c>
      <c r="N881">
        <v>9542493883</v>
      </c>
      <c r="O881" t="s">
        <v>2200</v>
      </c>
      <c r="P881" t="s">
        <v>718</v>
      </c>
      <c r="Q881" t="s">
        <v>2075</v>
      </c>
      <c r="R881" t="s">
        <v>2635</v>
      </c>
      <c r="S881" t="s">
        <v>2000</v>
      </c>
      <c r="U881">
        <v>500</v>
      </c>
      <c r="V881" t="s">
        <v>113</v>
      </c>
      <c r="W881">
        <v>2023</v>
      </c>
      <c r="X881">
        <v>863909.69453999994</v>
      </c>
      <c r="Y881">
        <v>19011.166550000002</v>
      </c>
      <c r="Z881">
        <v>12734.344730000001</v>
      </c>
      <c r="AA881">
        <v>11137.27173</v>
      </c>
      <c r="AB881">
        <v>2189.07348</v>
      </c>
      <c r="AC881">
        <v>107988.71181750001</v>
      </c>
      <c r="AD881">
        <v>90</v>
      </c>
      <c r="AE881">
        <v>11513</v>
      </c>
      <c r="AF881">
        <v>169029.13162</v>
      </c>
      <c r="AG881">
        <v>38270.270950000013</v>
      </c>
      <c r="AH881">
        <v>130758.86066999999</v>
      </c>
      <c r="AI881">
        <v>83780.053230000005</v>
      </c>
      <c r="AJ881">
        <v>85249.078389999995</v>
      </c>
      <c r="AM881" t="s">
        <v>0</v>
      </c>
      <c r="AN881" t="s">
        <v>75</v>
      </c>
      <c r="AO881" t="s">
        <v>138</v>
      </c>
      <c r="AP881" t="s">
        <v>139</v>
      </c>
      <c r="AQ881" t="s">
        <v>64</v>
      </c>
      <c r="AR881">
        <v>0.125</v>
      </c>
      <c r="AS881">
        <v>0</v>
      </c>
      <c r="AT881">
        <v>1.289170824264241E-2</v>
      </c>
      <c r="AU881">
        <v>6.5889658328471282E-2</v>
      </c>
      <c r="AV881">
        <v>0.13293464614333711</v>
      </c>
      <c r="AW881" t="s">
        <v>47</v>
      </c>
      <c r="AX881">
        <v>1</v>
      </c>
      <c r="AY881">
        <v>0.49565452077425748</v>
      </c>
      <c r="AZ881">
        <v>127.9222222222222</v>
      </c>
      <c r="BA881">
        <v>9598.9966059999988</v>
      </c>
      <c r="BB881">
        <v>425.22523277777782</v>
      </c>
      <c r="BC881" t="s">
        <v>3687</v>
      </c>
      <c r="BD881" t="s">
        <v>2173</v>
      </c>
      <c r="BE881" t="s">
        <v>2174</v>
      </c>
      <c r="BF881" t="s">
        <v>2185</v>
      </c>
      <c r="BG881">
        <v>1</v>
      </c>
      <c r="BH881">
        <v>1.8270907806673911E-2</v>
      </c>
      <c r="BI881">
        <v>50.601557290062452</v>
      </c>
      <c r="BJ881">
        <v>0.40946746989570221</v>
      </c>
      <c r="BK881">
        <v>9.131563253668455</v>
      </c>
      <c r="BL881">
        <v>8.7383970726587989E-2</v>
      </c>
      <c r="BM881">
        <v>10.77898092363232</v>
      </c>
      <c r="BN881" t="s">
        <v>49</v>
      </c>
      <c r="BO881" t="s">
        <v>49</v>
      </c>
      <c r="BP881" t="s">
        <v>49</v>
      </c>
      <c r="BQ881" t="s">
        <v>3728</v>
      </c>
      <c r="BR881" t="s">
        <v>2165</v>
      </c>
      <c r="BS881">
        <v>4.6511627906976747</v>
      </c>
      <c r="BT881">
        <v>4.5462374076757683E-2</v>
      </c>
      <c r="BU881">
        <v>1.1430427269078389</v>
      </c>
      <c r="BV881" t="s">
        <v>48</v>
      </c>
      <c r="BW881" t="s">
        <v>2180</v>
      </c>
      <c r="BX881" t="s">
        <v>2166</v>
      </c>
      <c r="BY881">
        <v>2928.772376465115</v>
      </c>
      <c r="BZ881">
        <v>3.7370363166613768E-2</v>
      </c>
      <c r="CA881">
        <v>0.2278606872510214</v>
      </c>
      <c r="CB881">
        <v>0.17015406720055701</v>
      </c>
      <c r="CC881">
        <v>0.1067290921933261</v>
      </c>
      <c r="CD881" t="s">
        <v>3687</v>
      </c>
      <c r="CE881">
        <v>0.74674604581135029</v>
      </c>
      <c r="CF881">
        <v>13.25975605221954</v>
      </c>
      <c r="CG881">
        <v>4.4543472962535073</v>
      </c>
      <c r="CH881">
        <v>109.25737162790701</v>
      </c>
      <c r="CI881">
        <v>6670.2242295348833</v>
      </c>
    </row>
    <row r="882" spans="1:87">
      <c r="A882">
        <v>953</v>
      </c>
      <c r="B882">
        <v>966</v>
      </c>
      <c r="C882">
        <v>1422</v>
      </c>
      <c r="D882">
        <v>1235</v>
      </c>
      <c r="E882">
        <v>980</v>
      </c>
      <c r="F882" t="s">
        <v>1230</v>
      </c>
      <c r="J882">
        <v>2003</v>
      </c>
      <c r="L882">
        <v>731635072</v>
      </c>
      <c r="M882">
        <v>498566</v>
      </c>
      <c r="N882">
        <v>9970082227</v>
      </c>
      <c r="O882" t="s">
        <v>2223</v>
      </c>
      <c r="P882" t="s">
        <v>245</v>
      </c>
      <c r="Q882" t="s">
        <v>2028</v>
      </c>
      <c r="S882" t="s">
        <v>2006</v>
      </c>
      <c r="U882">
        <v>400</v>
      </c>
      <c r="V882" t="s">
        <v>113</v>
      </c>
      <c r="W882">
        <v>2023</v>
      </c>
      <c r="X882">
        <v>827138.42645999999</v>
      </c>
      <c r="Y882">
        <v>11204.19594</v>
      </c>
      <c r="Z882">
        <v>10705.611569999999</v>
      </c>
      <c r="AA882">
        <v>9877.1575699999994</v>
      </c>
      <c r="AB882">
        <v>5161.8289000000004</v>
      </c>
      <c r="AC882">
        <v>92149</v>
      </c>
      <c r="AD882">
        <v>476</v>
      </c>
      <c r="AE882">
        <v>31079.857739999999</v>
      </c>
      <c r="AF882">
        <v>116214.57114</v>
      </c>
      <c r="AG882">
        <v>32165.76425</v>
      </c>
      <c r="AH882">
        <v>84048.806890000007</v>
      </c>
      <c r="AI882">
        <v>28774.7022</v>
      </c>
      <c r="AJ882">
        <v>87439.86894</v>
      </c>
      <c r="AM882" t="s">
        <v>0</v>
      </c>
      <c r="AN882" t="s">
        <v>75</v>
      </c>
      <c r="AO882" t="s">
        <v>166</v>
      </c>
      <c r="AP882" t="s">
        <v>167</v>
      </c>
      <c r="AQ882" t="s">
        <v>71</v>
      </c>
      <c r="AR882">
        <v>0.111406987092089</v>
      </c>
      <c r="AS882">
        <v>1.166843057026679</v>
      </c>
      <c r="AT882">
        <v>1.1941359818419289E-2</v>
      </c>
      <c r="AU882">
        <v>8.4990698439194004E-2</v>
      </c>
      <c r="AV882">
        <v>0.34325837679738003</v>
      </c>
      <c r="AW882" t="s">
        <v>57</v>
      </c>
      <c r="AX882">
        <v>0</v>
      </c>
      <c r="AY882">
        <v>0.24759977959507359</v>
      </c>
      <c r="AZ882">
        <v>65.293818781512599</v>
      </c>
      <c r="BA882">
        <v>1737.68576987395</v>
      </c>
      <c r="BB882">
        <v>67.575134978991599</v>
      </c>
      <c r="BC882" t="s">
        <v>3687</v>
      </c>
      <c r="BD882" t="s">
        <v>2175</v>
      </c>
      <c r="BE882" t="s">
        <v>2174</v>
      </c>
      <c r="BF882" t="s">
        <v>2184</v>
      </c>
      <c r="BG882">
        <v>0</v>
      </c>
      <c r="BH882">
        <v>-0.2152831909516785</v>
      </c>
      <c r="BI882">
        <v>44.195477946316657</v>
      </c>
      <c r="BJ882">
        <v>0.36599967877545048</v>
      </c>
      <c r="BK882">
        <v>4.489476772693239</v>
      </c>
      <c r="BL882">
        <v>4.3916179606336307E-2</v>
      </c>
      <c r="BM882">
        <v>9.5816688691731997</v>
      </c>
      <c r="BN882" t="s">
        <v>49</v>
      </c>
      <c r="BO882" t="s">
        <v>49</v>
      </c>
      <c r="BP882" t="s">
        <v>49</v>
      </c>
      <c r="BQ882" t="s">
        <v>3728</v>
      </c>
      <c r="BR882" t="s">
        <v>2165</v>
      </c>
      <c r="BS882">
        <v>-15.75221238938053</v>
      </c>
      <c r="BT882">
        <v>-0.17140787691502091</v>
      </c>
      <c r="BU882">
        <v>-4.1946799075187169</v>
      </c>
      <c r="BV882" t="s">
        <v>49</v>
      </c>
      <c r="BW882" t="s">
        <v>2182</v>
      </c>
      <c r="BX882" t="s">
        <v>2167</v>
      </c>
      <c r="BY882">
        <v>722.42382297129473</v>
      </c>
      <c r="BZ882">
        <v>2.747100447506463E-2</v>
      </c>
      <c r="CA882">
        <v>0.63535198774292401</v>
      </c>
      <c r="CB882">
        <v>0.15258143227855461</v>
      </c>
      <c r="CC882">
        <v>0.32669017804376738</v>
      </c>
      <c r="CD882" t="s">
        <v>3689</v>
      </c>
      <c r="CE882">
        <v>0.24015260079786199</v>
      </c>
      <c r="CF882">
        <v>13.259727665092671</v>
      </c>
      <c r="CG882">
        <v>6.3368257311464413</v>
      </c>
      <c r="CH882">
        <v>42.194461522123888</v>
      </c>
      <c r="CI882">
        <v>1015.261946902655</v>
      </c>
    </row>
    <row r="883" spans="1:87">
      <c r="A883">
        <v>1178</v>
      </c>
      <c r="B883">
        <v>1072</v>
      </c>
      <c r="C883">
        <v>928</v>
      </c>
      <c r="D883">
        <v>781</v>
      </c>
      <c r="E883">
        <v>981</v>
      </c>
      <c r="F883" t="s">
        <v>1432</v>
      </c>
      <c r="J883">
        <v>2002</v>
      </c>
      <c r="L883">
        <v>230481671</v>
      </c>
      <c r="M883">
        <v>75920</v>
      </c>
      <c r="N883">
        <v>6131385624</v>
      </c>
      <c r="O883" t="s">
        <v>2200</v>
      </c>
      <c r="P883" t="s">
        <v>776</v>
      </c>
      <c r="Q883" t="s">
        <v>2286</v>
      </c>
      <c r="S883" t="s">
        <v>2000</v>
      </c>
      <c r="U883">
        <v>400</v>
      </c>
      <c r="V883" t="s">
        <v>113</v>
      </c>
      <c r="W883">
        <v>2023</v>
      </c>
      <c r="X883">
        <v>678493.68845000002</v>
      </c>
      <c r="Y883">
        <v>39641.661520000001</v>
      </c>
      <c r="Z883">
        <v>41672.618340000001</v>
      </c>
      <c r="AA883">
        <v>33072.181340000003</v>
      </c>
      <c r="AB883">
        <v>24190.194960000001</v>
      </c>
      <c r="AC883">
        <v>355843</v>
      </c>
      <c r="AD883">
        <v>950</v>
      </c>
      <c r="AE883">
        <v>83288.376579999996</v>
      </c>
      <c r="AF883">
        <v>317936.59937000001</v>
      </c>
      <c r="AG883">
        <v>194708.13678999999</v>
      </c>
      <c r="AH883">
        <v>123228.46258000001</v>
      </c>
      <c r="AI883">
        <v>253667.82154999999</v>
      </c>
      <c r="AJ883">
        <v>64268.777820000003</v>
      </c>
      <c r="AM883" t="s">
        <v>0</v>
      </c>
      <c r="AN883" t="s">
        <v>75</v>
      </c>
      <c r="AO883" t="s">
        <v>145</v>
      </c>
      <c r="AP883" t="s">
        <v>146</v>
      </c>
      <c r="AQ883" t="s">
        <v>64</v>
      </c>
      <c r="AR883">
        <v>0.52446029499981561</v>
      </c>
      <c r="AS883">
        <v>-6.3517826481296673</v>
      </c>
      <c r="AT883">
        <v>4.8743535721831807E-2</v>
      </c>
      <c r="AU883">
        <v>0.1040213092973047</v>
      </c>
      <c r="AV883">
        <v>0.1303759425926288</v>
      </c>
      <c r="AW883" t="s">
        <v>57</v>
      </c>
      <c r="AX883">
        <v>0</v>
      </c>
      <c r="AY883">
        <v>0.7978566231526969</v>
      </c>
      <c r="AZ883">
        <v>87.671975347368416</v>
      </c>
      <c r="BA883">
        <v>714.2038825789474</v>
      </c>
      <c r="BB883">
        <v>204.95593346315789</v>
      </c>
      <c r="BC883" t="s">
        <v>3686</v>
      </c>
      <c r="BD883" t="s">
        <v>2175</v>
      </c>
      <c r="BE883" t="s">
        <v>2176</v>
      </c>
      <c r="BF883" t="s">
        <v>2185</v>
      </c>
      <c r="BG883">
        <v>1</v>
      </c>
      <c r="BH883">
        <v>1.0801046384923629E-2</v>
      </c>
      <c r="BI883">
        <v>18.323829864968321</v>
      </c>
      <c r="BJ883">
        <v>0.16825500059384699</v>
      </c>
      <c r="BK883">
        <v>-14.25809430074758</v>
      </c>
      <c r="BL883">
        <v>-0.15382849857526709</v>
      </c>
      <c r="BM883">
        <v>4.296096554786244</v>
      </c>
      <c r="BN883" t="s">
        <v>48</v>
      </c>
      <c r="BO883" t="s">
        <v>49</v>
      </c>
      <c r="BP883" t="s">
        <v>48</v>
      </c>
      <c r="BQ883" t="s">
        <v>3731</v>
      </c>
      <c r="BR883" t="s">
        <v>2168</v>
      </c>
      <c r="BS883">
        <v>-7.945736434108527</v>
      </c>
      <c r="BT883">
        <v>-8.2791961446921469E-2</v>
      </c>
      <c r="BU883">
        <v>-2.048525720357453</v>
      </c>
      <c r="BV883" t="s">
        <v>48</v>
      </c>
      <c r="BW883" t="s">
        <v>2182</v>
      </c>
      <c r="BX883" t="s">
        <v>2167</v>
      </c>
      <c r="BY883">
        <v>158.56337870297841</v>
      </c>
      <c r="BZ883">
        <v>7.4997253326962221E-2</v>
      </c>
      <c r="CA883">
        <v>0.2338677223932219</v>
      </c>
      <c r="CB883">
        <v>0.1434925359190129</v>
      </c>
      <c r="CC883">
        <v>0.51365924861489198</v>
      </c>
      <c r="CD883" t="s">
        <v>3686</v>
      </c>
      <c r="CE883">
        <v>0.61356280572034883</v>
      </c>
      <c r="CF883">
        <v>13.25937545540919</v>
      </c>
      <c r="CG883">
        <v>6.9392539460415081</v>
      </c>
      <c r="CH883">
        <v>56.579354709302329</v>
      </c>
      <c r="CI883">
        <v>555.64050387596899</v>
      </c>
    </row>
    <row r="884" spans="1:87">
      <c r="A884">
        <v>1195</v>
      </c>
      <c r="B884">
        <v>770</v>
      </c>
      <c r="C884">
        <v>511</v>
      </c>
      <c r="D884">
        <v>978</v>
      </c>
      <c r="E884">
        <v>982</v>
      </c>
      <c r="F884" t="s">
        <v>1446</v>
      </c>
      <c r="J884">
        <v>2005</v>
      </c>
      <c r="L884">
        <v>300038000</v>
      </c>
      <c r="M884">
        <v>231558</v>
      </c>
      <c r="N884">
        <v>7871995610</v>
      </c>
      <c r="O884" t="s">
        <v>2223</v>
      </c>
      <c r="P884" t="s">
        <v>389</v>
      </c>
      <c r="Q884" t="s">
        <v>2047</v>
      </c>
      <c r="S884" t="s">
        <v>2017</v>
      </c>
      <c r="U884">
        <v>400</v>
      </c>
      <c r="V884" t="s">
        <v>113</v>
      </c>
      <c r="W884">
        <v>2023</v>
      </c>
      <c r="X884">
        <v>672098.28399000003</v>
      </c>
      <c r="Y884">
        <v>99487.837440000003</v>
      </c>
      <c r="Z884">
        <v>92416.852849999996</v>
      </c>
      <c r="AA884">
        <v>74750.374849999993</v>
      </c>
      <c r="AB884">
        <v>1329</v>
      </c>
      <c r="AC884">
        <v>0</v>
      </c>
      <c r="AD884">
        <v>77</v>
      </c>
      <c r="AE884">
        <v>29910</v>
      </c>
      <c r="AF884">
        <v>614031.08351999999</v>
      </c>
      <c r="AG884">
        <v>69009.513129999992</v>
      </c>
      <c r="AH884">
        <v>545021.57039000001</v>
      </c>
      <c r="AI884">
        <v>344452.37485000002</v>
      </c>
      <c r="AJ884">
        <v>269578.70867000002</v>
      </c>
      <c r="AM884" t="s">
        <v>47</v>
      </c>
      <c r="AN884" t="s">
        <v>186</v>
      </c>
      <c r="AO884" t="s">
        <v>300</v>
      </c>
      <c r="AP884" t="s">
        <v>301</v>
      </c>
      <c r="AQ884" t="s">
        <v>71</v>
      </c>
      <c r="AR884">
        <v>0</v>
      </c>
      <c r="AS884">
        <v>-32.787963802559851</v>
      </c>
      <c r="AT884">
        <v>0.11121941036098849</v>
      </c>
      <c r="AU884">
        <v>0.12173711861862969</v>
      </c>
      <c r="AV884">
        <v>0.21701222086958119</v>
      </c>
      <c r="AW884" t="s">
        <v>57</v>
      </c>
      <c r="AX884">
        <v>0</v>
      </c>
      <c r="AY884">
        <v>0.56096895433271765</v>
      </c>
      <c r="AZ884">
        <v>388.44155844155841</v>
      </c>
      <c r="BA884">
        <v>8728.5491427272736</v>
      </c>
      <c r="BB884">
        <v>896.22744324675318</v>
      </c>
      <c r="BC884" t="s">
        <v>3685</v>
      </c>
      <c r="BD884" t="s">
        <v>2173</v>
      </c>
      <c r="BE884" t="s">
        <v>2174</v>
      </c>
      <c r="BF884" t="s">
        <v>2184</v>
      </c>
      <c r="BG884">
        <v>0</v>
      </c>
      <c r="BH884">
        <v>0</v>
      </c>
      <c r="BI884">
        <v>17.23305628108097</v>
      </c>
      <c r="BJ884">
        <v>0.1589937015660183</v>
      </c>
      <c r="BK884">
        <v>-15.04850994124566</v>
      </c>
      <c r="BL884">
        <v>-0.1630897976030958</v>
      </c>
      <c r="BM884">
        <v>4.0548965562935626</v>
      </c>
      <c r="BN884" t="s">
        <v>49</v>
      </c>
      <c r="BO884" t="s">
        <v>49</v>
      </c>
      <c r="BP884" t="s">
        <v>49</v>
      </c>
      <c r="BQ884" t="s">
        <v>3731</v>
      </c>
      <c r="BR884" t="s">
        <v>2168</v>
      </c>
      <c r="BS884">
        <v>35.087719298245609</v>
      </c>
      <c r="BT884">
        <v>0.30075415401913391</v>
      </c>
      <c r="BU884">
        <v>7.808739270962195</v>
      </c>
      <c r="BV884" t="s">
        <v>48</v>
      </c>
      <c r="BW884" t="s">
        <v>2180</v>
      </c>
      <c r="BX884" t="s">
        <v>2166</v>
      </c>
      <c r="BY884">
        <v>-1329.36313797448</v>
      </c>
      <c r="BZ884">
        <v>0.13329647078934101</v>
      </c>
      <c r="CA884">
        <v>0.32277807344332088</v>
      </c>
      <c r="CB884">
        <v>0.1724092030989843</v>
      </c>
      <c r="CC884">
        <v>0</v>
      </c>
      <c r="CD884" t="s">
        <v>3685</v>
      </c>
      <c r="CE884">
        <v>0.53414162015332478</v>
      </c>
      <c r="CF884">
        <v>13.25916616318241</v>
      </c>
      <c r="CG884">
        <v>4.0430512678345503</v>
      </c>
      <c r="CH884">
        <v>363.61403508771929</v>
      </c>
      <c r="CI884">
        <v>10057.91228070175</v>
      </c>
    </row>
    <row r="885" spans="1:87">
      <c r="A885">
        <v>1255</v>
      </c>
      <c r="B885">
        <v>1075</v>
      </c>
      <c r="C885">
        <v>1020</v>
      </c>
      <c r="D885">
        <v>1060</v>
      </c>
      <c r="E885">
        <v>983</v>
      </c>
      <c r="F885" t="s">
        <v>1498</v>
      </c>
      <c r="J885">
        <v>2007</v>
      </c>
      <c r="L885">
        <v>300468202</v>
      </c>
      <c r="M885">
        <v>272100</v>
      </c>
      <c r="N885">
        <v>7822377131</v>
      </c>
      <c r="O885" t="s">
        <v>2200</v>
      </c>
      <c r="P885" t="s">
        <v>446</v>
      </c>
      <c r="Q885" t="s">
        <v>2320</v>
      </c>
      <c r="S885" t="s">
        <v>2017</v>
      </c>
      <c r="U885">
        <v>400</v>
      </c>
      <c r="V885" t="s">
        <v>113</v>
      </c>
      <c r="W885">
        <v>2023</v>
      </c>
      <c r="X885">
        <v>637964.62560000003</v>
      </c>
      <c r="Y885">
        <v>60356.434500000003</v>
      </c>
      <c r="Z885">
        <v>60440.857530000001</v>
      </c>
      <c r="AA885">
        <v>60415.27953</v>
      </c>
      <c r="AB885">
        <v>15407.93333</v>
      </c>
      <c r="AC885">
        <v>160138</v>
      </c>
      <c r="AD885">
        <v>242</v>
      </c>
      <c r="AE885">
        <v>25433.61188</v>
      </c>
      <c r="AF885">
        <v>440521.60586000001</v>
      </c>
      <c r="AG885">
        <v>269721.45392</v>
      </c>
      <c r="AH885">
        <v>170800.15194000001</v>
      </c>
      <c r="AI885">
        <v>334926.13390000002</v>
      </c>
      <c r="AJ885">
        <v>105595.47196</v>
      </c>
      <c r="AM885" t="s">
        <v>0</v>
      </c>
      <c r="AN885" t="s">
        <v>75</v>
      </c>
      <c r="AO885" t="s">
        <v>447</v>
      </c>
      <c r="AP885" t="s">
        <v>448</v>
      </c>
      <c r="AQ885" t="s">
        <v>46</v>
      </c>
      <c r="AR885">
        <v>0.25101391765944958</v>
      </c>
      <c r="AS885">
        <v>-11.877586407228851</v>
      </c>
      <c r="AT885">
        <v>9.4700046218361977E-2</v>
      </c>
      <c r="AU885">
        <v>0.1371448726380978</v>
      </c>
      <c r="AV885">
        <v>0.18038389189431961</v>
      </c>
      <c r="AW885" t="s">
        <v>57</v>
      </c>
      <c r="AX885">
        <v>0</v>
      </c>
      <c r="AY885">
        <v>0.76029445422125597</v>
      </c>
      <c r="AZ885">
        <v>105.09756975206609</v>
      </c>
      <c r="BA885">
        <v>2636.2174611570249</v>
      </c>
      <c r="BB885">
        <v>1114.5514624793391</v>
      </c>
      <c r="BC885" t="s">
        <v>3689</v>
      </c>
      <c r="BD885" t="s">
        <v>2173</v>
      </c>
      <c r="BE885" t="s">
        <v>2174</v>
      </c>
      <c r="BF885" t="s">
        <v>2185</v>
      </c>
      <c r="BG885">
        <v>1</v>
      </c>
      <c r="BH885">
        <v>0.10722201793763141</v>
      </c>
      <c r="BI885">
        <v>11.40626347470606</v>
      </c>
      <c r="BJ885">
        <v>0.108013365011649</v>
      </c>
      <c r="BK885">
        <v>-19.270823569053579</v>
      </c>
      <c r="BL885">
        <v>-0.21407013415746509</v>
      </c>
      <c r="BM885">
        <v>2.7371235464887178</v>
      </c>
      <c r="BN885" t="s">
        <v>49</v>
      </c>
      <c r="BO885" t="s">
        <v>49</v>
      </c>
      <c r="BP885" t="s">
        <v>49</v>
      </c>
      <c r="BQ885" t="s">
        <v>3731</v>
      </c>
      <c r="BR885" t="s">
        <v>2168</v>
      </c>
      <c r="BS885">
        <v>-12.63537906137184</v>
      </c>
      <c r="BT885">
        <v>-0.1350797800306518</v>
      </c>
      <c r="BU885">
        <v>-3.320610518239608</v>
      </c>
      <c r="BV885" t="s">
        <v>48</v>
      </c>
      <c r="BW885" t="s">
        <v>2182</v>
      </c>
      <c r="BX885" t="s">
        <v>2167</v>
      </c>
      <c r="BY885">
        <v>568.89977162633886</v>
      </c>
      <c r="BZ885">
        <v>-8.2808431721461909E-3</v>
      </c>
      <c r="CA885">
        <v>-1.8705893026906981E-2</v>
      </c>
      <c r="CB885">
        <v>-9.1994606811325701E-3</v>
      </c>
      <c r="CC885">
        <v>0.14379189972181819</v>
      </c>
      <c r="CD885" t="s">
        <v>3687</v>
      </c>
      <c r="CE885">
        <v>0.49179478723094677</v>
      </c>
      <c r="CF885">
        <v>13.25802475001008</v>
      </c>
      <c r="CG885">
        <v>5.6240175061873394</v>
      </c>
      <c r="CH885">
        <v>93.712440722021654</v>
      </c>
      <c r="CI885">
        <v>2067.317689530686</v>
      </c>
    </row>
    <row r="886" spans="1:87">
      <c r="A886">
        <v>329</v>
      </c>
      <c r="B886">
        <v>1055</v>
      </c>
      <c r="C886">
        <v>1357</v>
      </c>
      <c r="E886">
        <v>984</v>
      </c>
      <c r="F886" t="s">
        <v>551</v>
      </c>
      <c r="J886">
        <v>2013</v>
      </c>
      <c r="L886" t="s">
        <v>2879</v>
      </c>
      <c r="M886">
        <v>451843</v>
      </c>
      <c r="N886">
        <v>9542741826</v>
      </c>
      <c r="O886" t="s">
        <v>2200</v>
      </c>
      <c r="P886" t="s">
        <v>66</v>
      </c>
      <c r="Q886" t="s">
        <v>1985</v>
      </c>
      <c r="S886" t="s">
        <v>1982</v>
      </c>
      <c r="U886">
        <v>400</v>
      </c>
      <c r="V886" t="s">
        <v>113</v>
      </c>
      <c r="W886">
        <v>2023</v>
      </c>
      <c r="X886">
        <v>2135204</v>
      </c>
      <c r="Y886">
        <v>12350</v>
      </c>
      <c r="Z886">
        <v>6432</v>
      </c>
      <c r="AA886">
        <v>5119</v>
      </c>
      <c r="AB886">
        <v>586</v>
      </c>
      <c r="AC886">
        <v>160853</v>
      </c>
      <c r="AD886">
        <v>12</v>
      </c>
      <c r="AE886">
        <v>7951</v>
      </c>
      <c r="AF886">
        <v>148192</v>
      </c>
      <c r="AG886">
        <v>3818</v>
      </c>
      <c r="AH886">
        <v>144374</v>
      </c>
      <c r="AI886">
        <v>68747</v>
      </c>
      <c r="AJ886">
        <v>79446</v>
      </c>
      <c r="AM886" t="s">
        <v>67</v>
      </c>
      <c r="AN886" t="s">
        <v>68</v>
      </c>
      <c r="AO886" t="s">
        <v>69</v>
      </c>
      <c r="AP886" t="s">
        <v>70</v>
      </c>
      <c r="AQ886" t="s">
        <v>71</v>
      </c>
      <c r="AR886">
        <v>7.533378543689502E-2</v>
      </c>
      <c r="AS886">
        <v>189.4017780582007</v>
      </c>
      <c r="AT886">
        <v>2.3974290044417299E-3</v>
      </c>
      <c r="AU886">
        <v>3.4543025264521701E-2</v>
      </c>
      <c r="AV886">
        <v>7.4461431044263754E-2</v>
      </c>
      <c r="AW886" t="s">
        <v>57</v>
      </c>
      <c r="AX886">
        <v>0</v>
      </c>
      <c r="AY886">
        <v>0.46390493413949468</v>
      </c>
      <c r="AZ886">
        <v>662.58333333333337</v>
      </c>
      <c r="BA886">
        <v>177933.66666666669</v>
      </c>
      <c r="BB886">
        <v>318.16666666666669</v>
      </c>
      <c r="BC886" t="s">
        <v>3685</v>
      </c>
      <c r="BD886" t="s">
        <v>2175</v>
      </c>
      <c r="BE886" t="s">
        <v>2176</v>
      </c>
      <c r="BF886" t="s">
        <v>2184</v>
      </c>
      <c r="BG886">
        <v>0</v>
      </c>
      <c r="BH886">
        <v>-0.57398609385526067</v>
      </c>
      <c r="BI886">
        <v>274.18099867866272</v>
      </c>
      <c r="BJ886">
        <v>1.3195694480448881</v>
      </c>
      <c r="BK886">
        <v>171.14565121642221</v>
      </c>
      <c r="BL886">
        <v>0.99748594887577369</v>
      </c>
      <c r="BM886">
        <v>39.081841550952333</v>
      </c>
      <c r="BN886" t="s">
        <v>49</v>
      </c>
      <c r="BO886" t="s">
        <v>48</v>
      </c>
      <c r="BP886" t="s">
        <v>48</v>
      </c>
      <c r="BQ886" t="s">
        <v>3729</v>
      </c>
      <c r="BR886" t="s">
        <v>2165</v>
      </c>
      <c r="BS886">
        <v>0</v>
      </c>
      <c r="BT886">
        <v>0</v>
      </c>
      <c r="BU886">
        <v>0</v>
      </c>
      <c r="BV886" t="s">
        <v>49</v>
      </c>
      <c r="BW886" t="s">
        <v>2180</v>
      </c>
      <c r="BX886" t="s">
        <v>2166</v>
      </c>
      <c r="BY886">
        <v>130380.8333333333</v>
      </c>
      <c r="BZ886">
        <v>2.7688500860446452E-3</v>
      </c>
      <c r="CA886">
        <v>6.6946315834074829E-2</v>
      </c>
      <c r="CB886">
        <v>3.4495557059581253E-2</v>
      </c>
      <c r="CC886">
        <v>0.64931987929215573</v>
      </c>
      <c r="CD886" t="s">
        <v>3686</v>
      </c>
      <c r="CE886">
        <v>0.51527192541973232</v>
      </c>
      <c r="CF886">
        <v>13.25450330238662</v>
      </c>
      <c r="CG886">
        <v>2.4849066497879999</v>
      </c>
      <c r="CH886">
        <v>480.80304000000001</v>
      </c>
      <c r="CI886">
        <v>47552.833333333343</v>
      </c>
    </row>
    <row r="887" spans="1:87">
      <c r="A887">
        <v>949</v>
      </c>
      <c r="B887">
        <v>1037</v>
      </c>
      <c r="C887">
        <v>1095</v>
      </c>
      <c r="D887">
        <v>1141</v>
      </c>
      <c r="E887">
        <v>985</v>
      </c>
      <c r="F887" t="s">
        <v>1226</v>
      </c>
      <c r="J887">
        <v>2001</v>
      </c>
      <c r="L887">
        <v>631167504</v>
      </c>
      <c r="M887">
        <v>21206</v>
      </c>
      <c r="N887">
        <v>7781334299</v>
      </c>
      <c r="O887" t="s">
        <v>2200</v>
      </c>
      <c r="P887" t="s">
        <v>110</v>
      </c>
      <c r="Q887" t="s">
        <v>1999</v>
      </c>
      <c r="S887" t="s">
        <v>1980</v>
      </c>
      <c r="U887">
        <v>400</v>
      </c>
      <c r="V887" t="s">
        <v>113</v>
      </c>
      <c r="W887">
        <v>2023</v>
      </c>
      <c r="X887">
        <v>830105</v>
      </c>
      <c r="Y887">
        <v>201285</v>
      </c>
      <c r="Z887">
        <v>191974</v>
      </c>
      <c r="AA887">
        <v>155124</v>
      </c>
      <c r="AB887">
        <v>5536</v>
      </c>
      <c r="AC887">
        <v>153148</v>
      </c>
      <c r="AD887">
        <v>952</v>
      </c>
      <c r="AE887">
        <v>80040</v>
      </c>
      <c r="AF887">
        <v>236706</v>
      </c>
      <c r="AG887">
        <v>40208</v>
      </c>
      <c r="AH887">
        <v>196498</v>
      </c>
      <c r="AI887">
        <v>165124</v>
      </c>
      <c r="AJ887">
        <v>71582</v>
      </c>
      <c r="AM887" t="s">
        <v>42</v>
      </c>
      <c r="AN887" t="s">
        <v>43</v>
      </c>
      <c r="AO887" t="s">
        <v>44</v>
      </c>
      <c r="AP887" t="s">
        <v>45</v>
      </c>
      <c r="AQ887" t="s">
        <v>46</v>
      </c>
      <c r="AR887">
        <v>0.18449232326031051</v>
      </c>
      <c r="AS887">
        <v>10.23595233505428</v>
      </c>
      <c r="AT887">
        <v>0.18687274501418499</v>
      </c>
      <c r="AU887">
        <v>0.65534460469950062</v>
      </c>
      <c r="AV887">
        <v>0.93943945156367337</v>
      </c>
      <c r="AW887" t="s">
        <v>57</v>
      </c>
      <c r="AX887">
        <v>0</v>
      </c>
      <c r="AY887">
        <v>0.69759110457698581</v>
      </c>
      <c r="AZ887">
        <v>84.075630252100837</v>
      </c>
      <c r="BA887">
        <v>871.9590336134454</v>
      </c>
      <c r="BB887">
        <v>42.235294117647058</v>
      </c>
      <c r="BC887" t="s">
        <v>3687</v>
      </c>
      <c r="BD887" t="s">
        <v>2173</v>
      </c>
      <c r="BE887" t="s">
        <v>2174</v>
      </c>
      <c r="BF887" t="s">
        <v>2185</v>
      </c>
      <c r="BG887">
        <v>1</v>
      </c>
      <c r="BH887">
        <v>0.18449232326031051</v>
      </c>
      <c r="BI887">
        <v>47.437366473546568</v>
      </c>
      <c r="BJ887">
        <v>0.38823326553155191</v>
      </c>
      <c r="BK887">
        <v>6.8386713576424407</v>
      </c>
      <c r="BL887">
        <v>6.6149766362437745E-2</v>
      </c>
      <c r="BM887">
        <v>10.192463200608801</v>
      </c>
      <c r="BN887" t="s">
        <v>49</v>
      </c>
      <c r="BO887" t="s">
        <v>49</v>
      </c>
      <c r="BP887" t="s">
        <v>49</v>
      </c>
      <c r="BQ887" t="s">
        <v>3728</v>
      </c>
      <c r="BR887" t="s">
        <v>2165</v>
      </c>
      <c r="BS887">
        <v>15.81508515815085</v>
      </c>
      <c r="BT887">
        <v>0.14682463973518531</v>
      </c>
      <c r="BU887">
        <v>3.738814984606464</v>
      </c>
      <c r="BV887" t="s">
        <v>48</v>
      </c>
      <c r="BW887" t="s">
        <v>2180</v>
      </c>
      <c r="BX887" t="s">
        <v>2166</v>
      </c>
      <c r="BY887">
        <v>187.01727055991751</v>
      </c>
      <c r="BZ887">
        <v>0.1789007670759826</v>
      </c>
      <c r="CA887">
        <v>0.90968623346570332</v>
      </c>
      <c r="CB887">
        <v>0.64086500669716473</v>
      </c>
      <c r="CC887">
        <v>0</v>
      </c>
      <c r="CD887" t="s">
        <v>3685</v>
      </c>
      <c r="CE887">
        <v>0.70449016718172242</v>
      </c>
      <c r="CF887">
        <v>13.24107421226411</v>
      </c>
      <c r="CG887">
        <v>6.7117403950561796</v>
      </c>
      <c r="CH887">
        <v>62.891171958637472</v>
      </c>
      <c r="CI887">
        <v>684.94176305352789</v>
      </c>
    </row>
    <row r="888" spans="1:87">
      <c r="A888">
        <v>812</v>
      </c>
      <c r="B888">
        <v>756</v>
      </c>
      <c r="C888">
        <v>908</v>
      </c>
      <c r="D888">
        <v>881</v>
      </c>
      <c r="E888">
        <v>986</v>
      </c>
      <c r="F888" t="s">
        <v>1099</v>
      </c>
      <c r="J888">
        <v>2002</v>
      </c>
      <c r="L888" t="s">
        <v>3285</v>
      </c>
      <c r="M888">
        <v>129433</v>
      </c>
      <c r="N888">
        <v>5482022131</v>
      </c>
      <c r="O888" t="s">
        <v>2200</v>
      </c>
      <c r="P888" t="s">
        <v>1094</v>
      </c>
      <c r="Q888" t="s">
        <v>2113</v>
      </c>
      <c r="S888" t="s">
        <v>2006</v>
      </c>
      <c r="U888">
        <v>400</v>
      </c>
      <c r="V888" t="s">
        <v>113</v>
      </c>
      <c r="W888">
        <v>2023</v>
      </c>
      <c r="X888">
        <v>969915.63575999998</v>
      </c>
      <c r="Y888">
        <v>109824.68816000001</v>
      </c>
      <c r="Z888">
        <v>118751.34708000001</v>
      </c>
      <c r="AA888">
        <v>101596.51308</v>
      </c>
      <c r="AB888">
        <v>29416.012119999999</v>
      </c>
      <c r="AC888">
        <v>799076</v>
      </c>
      <c r="AD888">
        <v>585</v>
      </c>
      <c r="AE888">
        <v>66930.794020000001</v>
      </c>
      <c r="AF888">
        <v>957857.39164000005</v>
      </c>
      <c r="AG888">
        <v>496790.74329999997</v>
      </c>
      <c r="AH888">
        <v>461066.64834000001</v>
      </c>
      <c r="AI888">
        <v>807218.93115999992</v>
      </c>
      <c r="AJ888">
        <v>150638.46048000001</v>
      </c>
      <c r="AM888" t="s">
        <v>0</v>
      </c>
      <c r="AN888" t="s">
        <v>75</v>
      </c>
      <c r="AO888" t="s">
        <v>166</v>
      </c>
      <c r="AP888" t="s">
        <v>167</v>
      </c>
      <c r="AQ888" t="s">
        <v>71</v>
      </c>
      <c r="AR888">
        <v>0.82386134477960593</v>
      </c>
      <c r="AS888">
        <v>-4.5679166104000686</v>
      </c>
      <c r="AT888">
        <v>0.1047477835537641</v>
      </c>
      <c r="AU888">
        <v>0.1060664290600201</v>
      </c>
      <c r="AV888">
        <v>0.12585992369381441</v>
      </c>
      <c r="AW888" t="s">
        <v>57</v>
      </c>
      <c r="AX888">
        <v>0</v>
      </c>
      <c r="AY888">
        <v>0.84273393743709202</v>
      </c>
      <c r="AZ888">
        <v>114.41161370940171</v>
      </c>
      <c r="BA888">
        <v>1657.9754457435899</v>
      </c>
      <c r="BB888">
        <v>849.21494581196589</v>
      </c>
      <c r="BC888" t="s">
        <v>3688</v>
      </c>
      <c r="BD888" t="s">
        <v>2175</v>
      </c>
      <c r="BE888" t="s">
        <v>2176</v>
      </c>
      <c r="BF888" t="s">
        <v>2185</v>
      </c>
      <c r="BG888">
        <v>1</v>
      </c>
      <c r="BH888">
        <v>4.266964814614449E-2</v>
      </c>
      <c r="BI888">
        <v>70.554109174674906</v>
      </c>
      <c r="BJ888">
        <v>0.53388241625195576</v>
      </c>
      <c r="BK888">
        <v>23.58993418454703</v>
      </c>
      <c r="BL888">
        <v>0.2117989170828434</v>
      </c>
      <c r="BM888">
        <v>14.278767232691839</v>
      </c>
      <c r="BN888" t="s">
        <v>48</v>
      </c>
      <c r="BO888" t="s">
        <v>49</v>
      </c>
      <c r="BP888" t="s">
        <v>48</v>
      </c>
      <c r="BQ888" t="s">
        <v>3728</v>
      </c>
      <c r="BR888" t="s">
        <v>2165</v>
      </c>
      <c r="BS888">
        <v>-2.5</v>
      </c>
      <c r="BT888">
        <v>-2.5317807984289509E-2</v>
      </c>
      <c r="BU888">
        <v>-0.63094632097098202</v>
      </c>
      <c r="BV888" t="s">
        <v>49</v>
      </c>
      <c r="BW888" t="s">
        <v>2182</v>
      </c>
      <c r="BX888" t="s">
        <v>2167</v>
      </c>
      <c r="BY888">
        <v>710.16711241025644</v>
      </c>
      <c r="BZ888">
        <v>0.17235376350703821</v>
      </c>
      <c r="CA888">
        <v>0.20983729394134021</v>
      </c>
      <c r="CB888">
        <v>0.1763478198288968</v>
      </c>
      <c r="CC888">
        <v>0.78119169663346144</v>
      </c>
      <c r="CD888" t="s">
        <v>3688</v>
      </c>
      <c r="CE888">
        <v>0.84040265920601653</v>
      </c>
      <c r="CF888">
        <v>13.251081957001899</v>
      </c>
      <c r="CG888">
        <v>6.3969296552161463</v>
      </c>
      <c r="CH888">
        <v>81.35542015</v>
      </c>
      <c r="CI888">
        <v>947.80833333333328</v>
      </c>
    </row>
    <row r="889" spans="1:87">
      <c r="A889">
        <v>1366</v>
      </c>
      <c r="B889">
        <v>1594</v>
      </c>
      <c r="C889">
        <v>1315</v>
      </c>
      <c r="D889">
        <v>915</v>
      </c>
      <c r="E889">
        <v>987</v>
      </c>
      <c r="F889" t="s">
        <v>1583</v>
      </c>
      <c r="J889">
        <v>2001</v>
      </c>
      <c r="L889" t="s">
        <v>3222</v>
      </c>
      <c r="M889">
        <v>25198</v>
      </c>
      <c r="N889">
        <v>1180059253</v>
      </c>
      <c r="O889" t="s">
        <v>2198</v>
      </c>
      <c r="P889" t="s">
        <v>306</v>
      </c>
      <c r="Q889" t="s">
        <v>2551</v>
      </c>
      <c r="S889" t="s">
        <v>2004</v>
      </c>
      <c r="U889">
        <v>500</v>
      </c>
      <c r="V889" t="s">
        <v>113</v>
      </c>
      <c r="W889">
        <v>2023</v>
      </c>
      <c r="X889">
        <v>585464</v>
      </c>
      <c r="Y889">
        <v>34152</v>
      </c>
      <c r="Z889">
        <v>35165</v>
      </c>
      <c r="AA889">
        <v>28915</v>
      </c>
      <c r="AB889">
        <v>8868</v>
      </c>
      <c r="AC889">
        <v>148785</v>
      </c>
      <c r="AD889">
        <v>250</v>
      </c>
      <c r="AE889">
        <v>35755</v>
      </c>
      <c r="AF889">
        <v>339531</v>
      </c>
      <c r="AG889">
        <v>135815</v>
      </c>
      <c r="AH889">
        <v>203716</v>
      </c>
      <c r="AI889">
        <v>237977</v>
      </c>
      <c r="AJ889">
        <v>101554</v>
      </c>
      <c r="AM889" t="s">
        <v>0</v>
      </c>
      <c r="AN889" t="s">
        <v>75</v>
      </c>
      <c r="AO889" t="s">
        <v>307</v>
      </c>
      <c r="AP889" t="s">
        <v>308</v>
      </c>
      <c r="AQ889" t="s">
        <v>64</v>
      </c>
      <c r="AR889">
        <v>0.2541317655739721</v>
      </c>
      <c r="AS889">
        <v>18.168003476656121</v>
      </c>
      <c r="AT889">
        <v>4.9388177582225377E-2</v>
      </c>
      <c r="AU889">
        <v>8.5161590546960361E-2</v>
      </c>
      <c r="AV889">
        <v>0.1215033385579279</v>
      </c>
      <c r="AW889" t="s">
        <v>47</v>
      </c>
      <c r="AX889">
        <v>1</v>
      </c>
      <c r="AY889">
        <v>0.70089918151803521</v>
      </c>
      <c r="AZ889">
        <v>143.02000000000001</v>
      </c>
      <c r="BA889">
        <v>2341.8560000000002</v>
      </c>
      <c r="BB889">
        <v>543.26</v>
      </c>
      <c r="BC889" t="s">
        <v>3689</v>
      </c>
      <c r="BD889" t="s">
        <v>2175</v>
      </c>
      <c r="BE889" t="s">
        <v>2174</v>
      </c>
      <c r="BF889" t="s">
        <v>2184</v>
      </c>
      <c r="BG889">
        <v>0</v>
      </c>
      <c r="BH889">
        <v>-9.2779725431583249E-2</v>
      </c>
      <c r="BI889">
        <v>2.9908771386653812</v>
      </c>
      <c r="BJ889">
        <v>2.9470226849591441E-2</v>
      </c>
      <c r="BK889">
        <v>-25.368929609662761</v>
      </c>
      <c r="BL889">
        <v>-0.29261327231952272</v>
      </c>
      <c r="BM889">
        <v>0.73947639342264448</v>
      </c>
      <c r="BN889" t="s">
        <v>48</v>
      </c>
      <c r="BO889" t="s">
        <v>48</v>
      </c>
      <c r="BP889" t="s">
        <v>48</v>
      </c>
      <c r="BQ889" t="s">
        <v>3731</v>
      </c>
      <c r="BR889" t="s">
        <v>2168</v>
      </c>
      <c r="BS889">
        <v>34.408602150537639</v>
      </c>
      <c r="BT889">
        <v>0.29571424414904429</v>
      </c>
      <c r="BU889">
        <v>7.6729882282655204</v>
      </c>
      <c r="BV889" t="s">
        <v>48</v>
      </c>
      <c r="BW889" t="s">
        <v>2180</v>
      </c>
      <c r="BX889" t="s">
        <v>2166</v>
      </c>
      <c r="BY889">
        <v>-714.39131182795654</v>
      </c>
      <c r="BZ889">
        <v>5.8774377179125432E-2</v>
      </c>
      <c r="CA889">
        <v>0.20651864855175481</v>
      </c>
      <c r="CB889">
        <v>8.9350470138955751E-2</v>
      </c>
      <c r="CC889">
        <v>0.34691149100555541</v>
      </c>
      <c r="CD889" t="s">
        <v>3689</v>
      </c>
      <c r="CE889">
        <v>0.43265085630542449</v>
      </c>
      <c r="CF889">
        <v>13.250689747370499</v>
      </c>
      <c r="CG889">
        <v>5.2257466737132017</v>
      </c>
      <c r="CH889">
        <v>122.68279569892471</v>
      </c>
      <c r="CI889">
        <v>3056.2473118279572</v>
      </c>
    </row>
    <row r="890" spans="1:87">
      <c r="A890">
        <v>1138</v>
      </c>
      <c r="B890">
        <v>1124</v>
      </c>
      <c r="C890">
        <v>1088</v>
      </c>
      <c r="D890">
        <v>1114</v>
      </c>
      <c r="E890">
        <v>988</v>
      </c>
      <c r="F890" t="s">
        <v>1390</v>
      </c>
      <c r="L890">
        <v>140638955</v>
      </c>
      <c r="M890">
        <v>262021</v>
      </c>
      <c r="N890">
        <v>5272518400</v>
      </c>
      <c r="O890" t="s">
        <v>2200</v>
      </c>
      <c r="P890" t="s">
        <v>291</v>
      </c>
      <c r="Q890" t="s">
        <v>2309</v>
      </c>
      <c r="R890" t="s">
        <v>2589</v>
      </c>
      <c r="S890" t="s">
        <v>1986</v>
      </c>
      <c r="U890">
        <v>500</v>
      </c>
      <c r="V890" t="s">
        <v>113</v>
      </c>
      <c r="W890">
        <v>2023</v>
      </c>
      <c r="X890">
        <v>699068</v>
      </c>
      <c r="Y890">
        <v>-229821</v>
      </c>
      <c r="Z890">
        <v>-242262</v>
      </c>
      <c r="AA890">
        <v>-239585</v>
      </c>
      <c r="AB890">
        <v>75620</v>
      </c>
      <c r="AC890">
        <v>653100</v>
      </c>
      <c r="AD890">
        <v>859</v>
      </c>
      <c r="AE890">
        <v>79756</v>
      </c>
      <c r="AF890">
        <v>1353461</v>
      </c>
      <c r="AG890">
        <v>977945</v>
      </c>
      <c r="AH890">
        <v>375516</v>
      </c>
      <c r="AI890">
        <v>-61474</v>
      </c>
      <c r="AJ890">
        <v>1360311</v>
      </c>
      <c r="AM890" t="s">
        <v>0</v>
      </c>
      <c r="AN890" t="s">
        <v>75</v>
      </c>
      <c r="AO890" t="s">
        <v>93</v>
      </c>
      <c r="AP890" t="s">
        <v>94</v>
      </c>
      <c r="AQ890" t="s">
        <v>56</v>
      </c>
      <c r="AR890">
        <v>0.93424387899317374</v>
      </c>
      <c r="AS890">
        <v>0</v>
      </c>
      <c r="AT890">
        <v>-0.34272059370476121</v>
      </c>
      <c r="AU890">
        <v>-0.17701655237941841</v>
      </c>
      <c r="AV890">
        <v>3.8973387123011349</v>
      </c>
      <c r="AW890" t="s">
        <v>47</v>
      </c>
      <c r="AX890">
        <v>1</v>
      </c>
      <c r="AY890">
        <v>-4.5419853250296828E-2</v>
      </c>
      <c r="AZ890">
        <v>92.84749708963912</v>
      </c>
      <c r="BA890">
        <v>813.81606519208378</v>
      </c>
      <c r="BB890">
        <v>1138.469150174622</v>
      </c>
      <c r="BC890" t="s">
        <v>3688</v>
      </c>
      <c r="BD890" t="s">
        <v>2175</v>
      </c>
      <c r="BE890" t="s">
        <v>2176</v>
      </c>
      <c r="BF890" t="s">
        <v>2185</v>
      </c>
      <c r="BG890">
        <v>1</v>
      </c>
      <c r="BH890">
        <v>4.7986670896885131E-2</v>
      </c>
      <c r="BI890">
        <v>22.976191732722562</v>
      </c>
      <c r="BJ890">
        <v>0.20682058749996379</v>
      </c>
      <c r="BK890">
        <v>-10.88681758498365</v>
      </c>
      <c r="BL890">
        <v>-0.11526291166914859</v>
      </c>
      <c r="BM890">
        <v>5.3065197168758793</v>
      </c>
      <c r="BN890" t="s">
        <v>49</v>
      </c>
      <c r="BO890" t="s">
        <v>49</v>
      </c>
      <c r="BP890" t="s">
        <v>49</v>
      </c>
      <c r="BQ890" t="s">
        <v>3731</v>
      </c>
      <c r="BR890" t="s">
        <v>2168</v>
      </c>
      <c r="BS890">
        <v>27.448071216617208</v>
      </c>
      <c r="BT890">
        <v>0.242538811071948</v>
      </c>
      <c r="BU890">
        <v>6.2510711065012936</v>
      </c>
      <c r="BV890" t="s">
        <v>48</v>
      </c>
      <c r="BW890" t="s">
        <v>2180</v>
      </c>
      <c r="BX890" t="s">
        <v>2166</v>
      </c>
      <c r="BY890">
        <v>-29.593430356877661</v>
      </c>
      <c r="BZ890">
        <v>-2.533168677369304E-3</v>
      </c>
      <c r="CA890">
        <v>-7.1904367191635123E-3</v>
      </c>
      <c r="CB890">
        <v>-2.006236050389962E-3</v>
      </c>
      <c r="CC890">
        <v>0.88625720809628861</v>
      </c>
      <c r="CD890" t="s">
        <v>3688</v>
      </c>
      <c r="CE890">
        <v>0.27901449226902508</v>
      </c>
      <c r="CF890">
        <v>13.2506827108156</v>
      </c>
      <c r="CG890">
        <v>6.513230110912307</v>
      </c>
      <c r="CH890">
        <v>81.461424332344208</v>
      </c>
      <c r="CI890">
        <v>843.40949554896144</v>
      </c>
    </row>
    <row r="891" spans="1:87">
      <c r="A891">
        <v>761</v>
      </c>
      <c r="B891">
        <v>857</v>
      </c>
      <c r="C891">
        <v>950</v>
      </c>
      <c r="D891">
        <v>916</v>
      </c>
      <c r="E891">
        <v>989</v>
      </c>
      <c r="F891" t="s">
        <v>1048</v>
      </c>
      <c r="J891">
        <v>2001</v>
      </c>
      <c r="L891" t="s">
        <v>3284</v>
      </c>
      <c r="M891">
        <v>55764</v>
      </c>
      <c r="N891">
        <v>5260213184</v>
      </c>
      <c r="O891" t="s">
        <v>2200</v>
      </c>
      <c r="P891" t="s">
        <v>908</v>
      </c>
      <c r="Q891" t="s">
        <v>2669</v>
      </c>
      <c r="R891" t="s">
        <v>2327</v>
      </c>
      <c r="S891" t="s">
        <v>1994</v>
      </c>
      <c r="U891">
        <v>540</v>
      </c>
      <c r="V891" t="s">
        <v>113</v>
      </c>
      <c r="W891">
        <v>2023</v>
      </c>
      <c r="X891">
        <v>1020118</v>
      </c>
      <c r="Y891">
        <v>132152</v>
      </c>
      <c r="Z891">
        <v>157478</v>
      </c>
      <c r="AA891">
        <v>126497</v>
      </c>
      <c r="AB891">
        <v>61680</v>
      </c>
      <c r="AC891">
        <v>105049</v>
      </c>
      <c r="AD891">
        <v>549</v>
      </c>
      <c r="AE891">
        <v>93093</v>
      </c>
      <c r="AF891">
        <v>1428313</v>
      </c>
      <c r="AG891">
        <v>1180910</v>
      </c>
      <c r="AH891">
        <v>247404</v>
      </c>
      <c r="AI891">
        <v>1256547</v>
      </c>
      <c r="AJ891">
        <v>171766</v>
      </c>
      <c r="AM891" t="s">
        <v>0</v>
      </c>
      <c r="AN891" t="s">
        <v>75</v>
      </c>
      <c r="AO891" t="s">
        <v>145</v>
      </c>
      <c r="AP891" t="s">
        <v>146</v>
      </c>
      <c r="AQ891" t="s">
        <v>64</v>
      </c>
      <c r="AR891">
        <v>0.1029773026257747</v>
      </c>
      <c r="AS891">
        <v>17.614681226141119</v>
      </c>
      <c r="AT891">
        <v>0.1240023213000849</v>
      </c>
      <c r="AU891">
        <v>8.8563921213347496E-2</v>
      </c>
      <c r="AV891">
        <v>0.1006703290843876</v>
      </c>
      <c r="AW891" t="s">
        <v>47</v>
      </c>
      <c r="AX891">
        <v>1</v>
      </c>
      <c r="AY891">
        <v>0.87974204533600131</v>
      </c>
      <c r="AZ891">
        <v>169.56830601092889</v>
      </c>
      <c r="BA891">
        <v>1858.138433515483</v>
      </c>
      <c r="BB891">
        <v>2151.020036429873</v>
      </c>
      <c r="BC891" t="s">
        <v>3687</v>
      </c>
      <c r="BD891" t="s">
        <v>2173</v>
      </c>
      <c r="BE891" t="s">
        <v>2174</v>
      </c>
      <c r="BF891" t="s">
        <v>2185</v>
      </c>
      <c r="BG891">
        <v>1</v>
      </c>
      <c r="BH891">
        <v>1.432269280775343E-2</v>
      </c>
      <c r="BI891">
        <v>79.483534290585425</v>
      </c>
      <c r="BJ891">
        <v>0.58491328676102938</v>
      </c>
      <c r="BK891">
        <v>30.060532094627131</v>
      </c>
      <c r="BL891">
        <v>0.262829787591917</v>
      </c>
      <c r="BM891">
        <v>15.746043120548549</v>
      </c>
      <c r="BN891" t="s">
        <v>48</v>
      </c>
      <c r="BO891" t="s">
        <v>48</v>
      </c>
      <c r="BP891" t="s">
        <v>48</v>
      </c>
      <c r="BQ891" t="s">
        <v>3728</v>
      </c>
      <c r="BR891" t="s">
        <v>2165</v>
      </c>
      <c r="BS891">
        <v>0.18248175182481749</v>
      </c>
      <c r="BT891">
        <v>1.8231545615146061E-3</v>
      </c>
      <c r="BU891">
        <v>4.5589252780420253E-2</v>
      </c>
      <c r="BV891" t="s">
        <v>48</v>
      </c>
      <c r="BW891" t="s">
        <v>2181</v>
      </c>
      <c r="BX891" t="s">
        <v>2166</v>
      </c>
      <c r="BY891">
        <v>820.97967439139529</v>
      </c>
      <c r="BZ891">
        <v>9.418452643820939E-2</v>
      </c>
      <c r="CA891">
        <v>5.4795067410083213E-2</v>
      </c>
      <c r="CB891">
        <v>4.8815206934128517E-2</v>
      </c>
      <c r="CC891">
        <v>8.8654609818021229E-2</v>
      </c>
      <c r="CD891" t="s">
        <v>3685</v>
      </c>
      <c r="CE891">
        <v>0.89086863547038364</v>
      </c>
      <c r="CF891">
        <v>13.250515578082791</v>
      </c>
      <c r="CG891">
        <v>6.3062752869480159</v>
      </c>
      <c r="CH891">
        <v>114.17335766423361</v>
      </c>
      <c r="CI891">
        <v>1037.158759124088</v>
      </c>
    </row>
    <row r="892" spans="1:87">
      <c r="A892">
        <v>742</v>
      </c>
      <c r="B892">
        <v>746</v>
      </c>
      <c r="C892">
        <v>691</v>
      </c>
      <c r="D892">
        <v>825</v>
      </c>
      <c r="E892">
        <v>990</v>
      </c>
      <c r="F892" t="s">
        <v>1029</v>
      </c>
      <c r="J892">
        <v>2001</v>
      </c>
      <c r="L892" t="s">
        <v>3283</v>
      </c>
      <c r="M892">
        <v>47237</v>
      </c>
      <c r="N892">
        <v>5270022391</v>
      </c>
      <c r="O892" t="s">
        <v>2200</v>
      </c>
      <c r="P892" t="s">
        <v>366</v>
      </c>
      <c r="Q892" t="s">
        <v>2317</v>
      </c>
      <c r="S892" t="s">
        <v>2014</v>
      </c>
      <c r="U892">
        <v>500</v>
      </c>
      <c r="V892" t="s">
        <v>113</v>
      </c>
      <c r="W892">
        <v>2023</v>
      </c>
      <c r="X892">
        <v>1038231.2819300001</v>
      </c>
      <c r="Y892">
        <v>25565.66876</v>
      </c>
      <c r="Z892">
        <v>30112.322530000001</v>
      </c>
      <c r="AA892">
        <v>20614.856500000002</v>
      </c>
      <c r="AB892">
        <v>14326.848889999999</v>
      </c>
      <c r="AC892">
        <v>1034890</v>
      </c>
      <c r="AD892">
        <v>1074</v>
      </c>
      <c r="AE892">
        <v>136220.44245999999</v>
      </c>
      <c r="AF892">
        <v>241189.42011000001</v>
      </c>
      <c r="AG892">
        <v>90259.140040000013</v>
      </c>
      <c r="AH892">
        <v>150930.28007000001</v>
      </c>
      <c r="AI892">
        <v>107604.12214000001</v>
      </c>
      <c r="AJ892">
        <v>133585.29797000001</v>
      </c>
      <c r="AM892" t="s">
        <v>171</v>
      </c>
      <c r="AN892" t="s">
        <v>172</v>
      </c>
      <c r="AO892" t="s">
        <v>269</v>
      </c>
      <c r="AP892" t="s">
        <v>270</v>
      </c>
      <c r="AQ892" t="s">
        <v>71</v>
      </c>
      <c r="AR892">
        <v>0.99678175567606797</v>
      </c>
      <c r="AS892">
        <v>0.66109319218647933</v>
      </c>
      <c r="AT892">
        <v>1.985574588128226E-2</v>
      </c>
      <c r="AU892">
        <v>8.5471645027373588E-2</v>
      </c>
      <c r="AV892">
        <v>0.1915805462654927</v>
      </c>
      <c r="AW892" t="s">
        <v>47</v>
      </c>
      <c r="AX892">
        <v>1</v>
      </c>
      <c r="AY892">
        <v>0.44613947863436398</v>
      </c>
      <c r="AZ892">
        <v>126.834676405959</v>
      </c>
      <c r="BA892">
        <v>966.69579323091239</v>
      </c>
      <c r="BB892">
        <v>84.040167635009325</v>
      </c>
      <c r="BC892" t="s">
        <v>3688</v>
      </c>
      <c r="BD892" t="s">
        <v>2173</v>
      </c>
      <c r="BE892" t="s">
        <v>2174</v>
      </c>
      <c r="BF892" t="s">
        <v>2185</v>
      </c>
      <c r="BG892">
        <v>1</v>
      </c>
      <c r="BH892">
        <v>0.99677646448413881</v>
      </c>
      <c r="BI892">
        <v>83.116032651945375</v>
      </c>
      <c r="BJ892">
        <v>0.6049498241307063</v>
      </c>
      <c r="BK892">
        <v>32.692777284018398</v>
      </c>
      <c r="BL892">
        <v>0.28286632496159209</v>
      </c>
      <c r="BM892">
        <v>16.327285144485671</v>
      </c>
      <c r="BN892" t="s">
        <v>48</v>
      </c>
      <c r="BO892" t="s">
        <v>49</v>
      </c>
      <c r="BP892" t="s">
        <v>48</v>
      </c>
      <c r="BQ892" t="s">
        <v>3728</v>
      </c>
      <c r="BR892" t="s">
        <v>2165</v>
      </c>
      <c r="BS892">
        <v>18.151815181518149</v>
      </c>
      <c r="BT892">
        <v>0.1668001808913315</v>
      </c>
      <c r="BU892">
        <v>4.2581704481194027</v>
      </c>
      <c r="BV892" t="s">
        <v>48</v>
      </c>
      <c r="BW892" t="s">
        <v>2180</v>
      </c>
      <c r="BX892" t="s">
        <v>2166</v>
      </c>
      <c r="BY892">
        <v>342.95541919350859</v>
      </c>
      <c r="BZ892">
        <v>2.9299093442449471E-2</v>
      </c>
      <c r="CA892">
        <v>0.19307523332442261</v>
      </c>
      <c r="CB892">
        <v>8.7222703525767248E-2</v>
      </c>
      <c r="CC892">
        <v>5.2911919291685766E-6</v>
      </c>
      <c r="CD892" t="s">
        <v>3685</v>
      </c>
      <c r="CE892">
        <v>0.45175500774461158</v>
      </c>
      <c r="CF892">
        <v>13.248079308719159</v>
      </c>
      <c r="CG892">
        <v>6.8123450941774788</v>
      </c>
      <c r="CH892">
        <v>87.279541573157317</v>
      </c>
      <c r="CI892">
        <v>623.74037403740374</v>
      </c>
    </row>
    <row r="893" spans="1:87">
      <c r="A893">
        <v>801</v>
      </c>
      <c r="B893">
        <v>978</v>
      </c>
      <c r="C893">
        <v>956</v>
      </c>
      <c r="D893">
        <v>876</v>
      </c>
      <c r="E893">
        <v>991</v>
      </c>
      <c r="F893" t="s">
        <v>1088</v>
      </c>
      <c r="J893">
        <v>2001</v>
      </c>
      <c r="L893" t="s">
        <v>3280</v>
      </c>
      <c r="M893">
        <v>19909</v>
      </c>
      <c r="N893">
        <v>1181092318</v>
      </c>
      <c r="O893" t="s">
        <v>2200</v>
      </c>
      <c r="P893" t="s">
        <v>1089</v>
      </c>
      <c r="Q893" t="s">
        <v>2112</v>
      </c>
      <c r="R893" t="s">
        <v>2630</v>
      </c>
      <c r="S893" t="s">
        <v>2002</v>
      </c>
      <c r="U893">
        <v>500</v>
      </c>
      <c r="V893" t="s">
        <v>113</v>
      </c>
      <c r="W893">
        <v>2023</v>
      </c>
      <c r="X893">
        <v>984725.2758099999</v>
      </c>
      <c r="Y893">
        <v>84427.663709999993</v>
      </c>
      <c r="Z893">
        <v>84951.67164</v>
      </c>
      <c r="AA893">
        <v>65627.004520000002</v>
      </c>
      <c r="AB893">
        <v>4584.8454800000009</v>
      </c>
      <c r="AC893">
        <v>976486</v>
      </c>
      <c r="AD893">
        <v>2011</v>
      </c>
      <c r="AE893">
        <v>700704.04795000004</v>
      </c>
      <c r="AF893">
        <v>296261.60259000002</v>
      </c>
      <c r="AG893">
        <v>36671.94313</v>
      </c>
      <c r="AH893">
        <v>259589.65946</v>
      </c>
      <c r="AI893">
        <v>79319.800329999998</v>
      </c>
      <c r="AJ893">
        <v>216941.80226</v>
      </c>
      <c r="AM893" t="s">
        <v>113</v>
      </c>
      <c r="AN893" t="s">
        <v>114</v>
      </c>
      <c r="AO893" t="s">
        <v>115</v>
      </c>
      <c r="AP893" t="s">
        <v>116</v>
      </c>
      <c r="AQ893" t="s">
        <v>56</v>
      </c>
      <c r="AR893">
        <v>0.99163291934065312</v>
      </c>
      <c r="AS893">
        <v>22.08584805427094</v>
      </c>
      <c r="AT893">
        <v>6.6644988335470084E-2</v>
      </c>
      <c r="AU893">
        <v>0.2215170779684939</v>
      </c>
      <c r="AV893">
        <v>0.82737228594836532</v>
      </c>
      <c r="AW893" t="s">
        <v>47</v>
      </c>
      <c r="AX893">
        <v>1</v>
      </c>
      <c r="AY893">
        <v>0.26773567562102069</v>
      </c>
      <c r="AZ893">
        <v>348.43562802088508</v>
      </c>
      <c r="BA893">
        <v>489.66945589756341</v>
      </c>
      <c r="BB893">
        <v>18.235675350571849</v>
      </c>
      <c r="BC893" t="s">
        <v>3688</v>
      </c>
      <c r="BD893" t="s">
        <v>2175</v>
      </c>
      <c r="BE893" t="s">
        <v>2176</v>
      </c>
      <c r="BF893" t="s">
        <v>2184</v>
      </c>
      <c r="BG893">
        <v>0</v>
      </c>
      <c r="BH893">
        <v>-8.3670806593468816E-3</v>
      </c>
      <c r="BI893">
        <v>73.860854117414405</v>
      </c>
      <c r="BJ893">
        <v>0.55308510432425706</v>
      </c>
      <c r="BK893">
        <v>25.986126172039441</v>
      </c>
      <c r="BL893">
        <v>0.2310016051551447</v>
      </c>
      <c r="BM893">
        <v>14.828701082660389</v>
      </c>
      <c r="BN893" t="s">
        <v>48</v>
      </c>
      <c r="BO893" t="s">
        <v>48</v>
      </c>
      <c r="BP893" t="s">
        <v>48</v>
      </c>
      <c r="BQ893" t="s">
        <v>3728</v>
      </c>
      <c r="BR893" t="s">
        <v>2165</v>
      </c>
      <c r="BS893">
        <v>55.529775715390556</v>
      </c>
      <c r="BT893">
        <v>0.44166701100079481</v>
      </c>
      <c r="BU893">
        <v>11.674337936737039</v>
      </c>
      <c r="BV893" t="s">
        <v>48</v>
      </c>
      <c r="BW893" t="s">
        <v>2180</v>
      </c>
      <c r="BX893" t="s">
        <v>2166</v>
      </c>
      <c r="BY893">
        <v>51.628465951701003</v>
      </c>
      <c r="BZ893">
        <v>5.4515728644901798E-2</v>
      </c>
      <c r="CA893">
        <v>0.33166838532267767</v>
      </c>
      <c r="CB893">
        <v>0.1374559279176609</v>
      </c>
      <c r="CC893">
        <v>1</v>
      </c>
      <c r="CD893" t="s">
        <v>3688</v>
      </c>
      <c r="CE893">
        <v>0.4144378361052744</v>
      </c>
      <c r="CF893">
        <v>13.247032869120851</v>
      </c>
      <c r="CG893">
        <v>7.1647203787718574</v>
      </c>
      <c r="CH893">
        <v>254.48786667440061</v>
      </c>
      <c r="CI893">
        <v>438.04098994586229</v>
      </c>
    </row>
    <row r="894" spans="1:87">
      <c r="B894">
        <v>1018</v>
      </c>
      <c r="C894">
        <v>980</v>
      </c>
      <c r="D894">
        <v>792</v>
      </c>
      <c r="E894">
        <v>992</v>
      </c>
      <c r="F894" t="s">
        <v>2342</v>
      </c>
      <c r="L894">
        <v>220687587</v>
      </c>
      <c r="M894">
        <v>582775</v>
      </c>
      <c r="N894">
        <v>5882307877</v>
      </c>
      <c r="O894" t="s">
        <v>2200</v>
      </c>
      <c r="P894" t="s">
        <v>593</v>
      </c>
      <c r="Q894" t="s">
        <v>2065</v>
      </c>
      <c r="S894" t="s">
        <v>2004</v>
      </c>
      <c r="U894">
        <v>500</v>
      </c>
      <c r="V894" t="s">
        <v>113</v>
      </c>
      <c r="W894">
        <v>2023</v>
      </c>
      <c r="X894">
        <v>241346.22826999999</v>
      </c>
      <c r="Y894">
        <v>-3779.3411799999999</v>
      </c>
      <c r="Z894">
        <v>-2383.4526799999999</v>
      </c>
      <c r="AA894">
        <v>-4675.8966799999998</v>
      </c>
      <c r="AB894">
        <v>2258.6251099999999</v>
      </c>
      <c r="AC894">
        <v>0</v>
      </c>
      <c r="AD894">
        <v>243</v>
      </c>
      <c r="AE894">
        <v>19105.64588</v>
      </c>
      <c r="AF894">
        <v>168722.00789000001</v>
      </c>
      <c r="AG894">
        <v>27637.04307</v>
      </c>
      <c r="AH894">
        <v>141084.96481999999</v>
      </c>
      <c r="AI894">
        <v>78130.903290000002</v>
      </c>
      <c r="AJ894">
        <v>90591.104599999991</v>
      </c>
      <c r="AM894" t="s">
        <v>42</v>
      </c>
      <c r="AN894" t="s">
        <v>43</v>
      </c>
      <c r="AO894" t="s">
        <v>44</v>
      </c>
      <c r="AP894" t="s">
        <v>45</v>
      </c>
      <c r="AQ894" t="s">
        <v>46</v>
      </c>
      <c r="AR894">
        <v>0</v>
      </c>
      <c r="AS894">
        <v>-68.638424404358943</v>
      </c>
      <c r="AT894">
        <v>-1.9374227281351832E-2</v>
      </c>
      <c r="AU894">
        <v>-2.7713614474339929E-2</v>
      </c>
      <c r="AV894">
        <v>-5.9846955341657612E-2</v>
      </c>
      <c r="AW894" t="s">
        <v>47</v>
      </c>
      <c r="AX894">
        <v>1</v>
      </c>
      <c r="AY894">
        <v>0.46307475987921037</v>
      </c>
      <c r="AZ894">
        <v>78.624057119341558</v>
      </c>
      <c r="BA894">
        <v>993.19435502057627</v>
      </c>
      <c r="BB894">
        <v>113.7326875308642</v>
      </c>
      <c r="BC894" t="s">
        <v>3685</v>
      </c>
      <c r="BD894" t="s">
        <v>2173</v>
      </c>
      <c r="BE894" t="s">
        <v>2174</v>
      </c>
      <c r="BF894" t="s">
        <v>2184</v>
      </c>
      <c r="BG894">
        <v>0</v>
      </c>
      <c r="BH894">
        <v>-8.7264196771931317E-4</v>
      </c>
      <c r="BI894">
        <v>-57.36663005280014</v>
      </c>
      <c r="BJ894">
        <v>-0.85253290726333297</v>
      </c>
      <c r="BK894">
        <v>-69.106253661449372</v>
      </c>
      <c r="BL894">
        <v>-1.1746164064324449</v>
      </c>
      <c r="BM894">
        <v>-19.19515236805503</v>
      </c>
      <c r="BN894" t="s">
        <v>48</v>
      </c>
      <c r="BO894" t="s">
        <v>49</v>
      </c>
      <c r="BP894" t="s">
        <v>48</v>
      </c>
      <c r="BQ894" t="s">
        <v>3730</v>
      </c>
      <c r="BR894" t="s">
        <v>2168</v>
      </c>
      <c r="BS894">
        <v>-61.428571428571431</v>
      </c>
      <c r="BT894">
        <v>-0.95265837604503023</v>
      </c>
      <c r="BU894">
        <v>-21.192703167275251</v>
      </c>
      <c r="BV894" t="s">
        <v>49</v>
      </c>
      <c r="BW894" t="s">
        <v>2182</v>
      </c>
      <c r="BX894" t="s">
        <v>2167</v>
      </c>
      <c r="BY894">
        <v>94.627688353909548</v>
      </c>
      <c r="BZ894">
        <v>1.8572788762349919E-2</v>
      </c>
      <c r="CA894">
        <v>0.1210147096061325</v>
      </c>
      <c r="CB894">
        <v>5.2229204441022331E-2</v>
      </c>
      <c r="CC894">
        <v>8.7264196771931317E-4</v>
      </c>
      <c r="CD894" t="s">
        <v>3685</v>
      </c>
      <c r="CE894">
        <v>0.43159385012791529</v>
      </c>
      <c r="CF894">
        <v>13.246520720593651</v>
      </c>
      <c r="CG894">
        <v>6.4457198193855776</v>
      </c>
      <c r="CH894">
        <v>59.633333333333333</v>
      </c>
      <c r="CI894">
        <v>898.56666666666672</v>
      </c>
    </row>
    <row r="895" spans="1:87">
      <c r="A895">
        <v>990</v>
      </c>
      <c r="B895">
        <v>956</v>
      </c>
      <c r="C895">
        <v>792</v>
      </c>
      <c r="D895">
        <v>1259</v>
      </c>
      <c r="E895">
        <v>993</v>
      </c>
      <c r="F895" t="s">
        <v>1261</v>
      </c>
      <c r="J895">
        <v>2001</v>
      </c>
      <c r="L895">
        <v>510274079</v>
      </c>
      <c r="M895">
        <v>51321</v>
      </c>
      <c r="N895">
        <v>7411001625</v>
      </c>
      <c r="O895" t="s">
        <v>2200</v>
      </c>
      <c r="P895" t="s">
        <v>1262</v>
      </c>
      <c r="Q895" t="s">
        <v>2601</v>
      </c>
      <c r="S895" t="s">
        <v>1986</v>
      </c>
      <c r="U895">
        <v>500</v>
      </c>
      <c r="V895" t="s">
        <v>113</v>
      </c>
      <c r="W895">
        <v>2023</v>
      </c>
      <c r="X895">
        <v>796912.07585000002</v>
      </c>
      <c r="Y895">
        <v>74659.163979999998</v>
      </c>
      <c r="Z895">
        <v>74609.359249999994</v>
      </c>
      <c r="AA895">
        <v>60419.953249999999</v>
      </c>
      <c r="AB895">
        <v>8370.9939800000011</v>
      </c>
      <c r="AC895">
        <v>796912.07585000002</v>
      </c>
      <c r="AD895">
        <v>1081</v>
      </c>
      <c r="AE895">
        <v>121741.27218</v>
      </c>
      <c r="AF895">
        <v>610711.55293000001</v>
      </c>
      <c r="AG895">
        <v>227451.90935</v>
      </c>
      <c r="AH895">
        <v>383259.64357999997</v>
      </c>
      <c r="AI895">
        <v>465783.59042000002</v>
      </c>
      <c r="AJ895">
        <v>144927.96251000001</v>
      </c>
      <c r="AM895" t="s">
        <v>0</v>
      </c>
      <c r="AN895" t="s">
        <v>75</v>
      </c>
      <c r="AO895" t="s">
        <v>453</v>
      </c>
      <c r="AP895" t="s">
        <v>454</v>
      </c>
      <c r="AQ895" t="s">
        <v>56</v>
      </c>
      <c r="AR895">
        <v>1</v>
      </c>
      <c r="AS895">
        <v>-3.5596028867541318</v>
      </c>
      <c r="AT895">
        <v>7.5817590272496557E-2</v>
      </c>
      <c r="AU895">
        <v>9.8933699485664314E-2</v>
      </c>
      <c r="AV895">
        <v>0.1297167922887085</v>
      </c>
      <c r="AW895" t="s">
        <v>47</v>
      </c>
      <c r="AX895">
        <v>1</v>
      </c>
      <c r="AY895">
        <v>0.76268999363990797</v>
      </c>
      <c r="AZ895">
        <v>112.61912320074001</v>
      </c>
      <c r="BA895">
        <v>737.19896008325622</v>
      </c>
      <c r="BB895">
        <v>210.4087968085106</v>
      </c>
      <c r="BC895" t="s">
        <v>3688</v>
      </c>
      <c r="BD895" t="s">
        <v>2175</v>
      </c>
      <c r="BE895" t="s">
        <v>2176</v>
      </c>
      <c r="BF895" t="s">
        <v>2185</v>
      </c>
      <c r="BG895">
        <v>1</v>
      </c>
      <c r="BH895">
        <v>6.4086678604202696E-2</v>
      </c>
      <c r="BI895">
        <v>40.880146533285433</v>
      </c>
      <c r="BJ895">
        <v>0.342739318327693</v>
      </c>
      <c r="BK895">
        <v>2.0870627052792972</v>
      </c>
      <c r="BL895">
        <v>2.0655819158580609E-2</v>
      </c>
      <c r="BM895">
        <v>8.9462907709862982</v>
      </c>
      <c r="BN895" t="s">
        <v>49</v>
      </c>
      <c r="BO895" t="s">
        <v>49</v>
      </c>
      <c r="BP895" t="s">
        <v>49</v>
      </c>
      <c r="BQ895" t="s">
        <v>3728</v>
      </c>
      <c r="BR895" t="s">
        <v>2165</v>
      </c>
      <c r="BS895">
        <v>6.607495069033531</v>
      </c>
      <c r="BT895">
        <v>6.3983633488079228E-2</v>
      </c>
      <c r="BU895">
        <v>1.612452779404006</v>
      </c>
      <c r="BV895" t="s">
        <v>49</v>
      </c>
      <c r="BW895" t="s">
        <v>2180</v>
      </c>
      <c r="BX895" t="s">
        <v>2166</v>
      </c>
      <c r="BY895">
        <v>179.3422539688579</v>
      </c>
      <c r="BZ895">
        <v>5.1645253291381657E-2</v>
      </c>
      <c r="CA895">
        <v>0.11779601217717391</v>
      </c>
      <c r="CB895">
        <v>8.1093521853555631E-2</v>
      </c>
      <c r="CC895">
        <v>0.9359133213957973</v>
      </c>
      <c r="CD895" t="s">
        <v>3688</v>
      </c>
      <c r="CE895">
        <v>0.68842332057544553</v>
      </c>
      <c r="CF895">
        <v>13.245760314475771</v>
      </c>
      <c r="CG895">
        <v>6.9216581841511289</v>
      </c>
      <c r="CH895">
        <v>74.839741025641018</v>
      </c>
      <c r="CI895">
        <v>557.85670611439832</v>
      </c>
    </row>
    <row r="896" spans="1:87">
      <c r="A896">
        <v>993</v>
      </c>
      <c r="B896">
        <v>1114</v>
      </c>
      <c r="C896">
        <v>913</v>
      </c>
      <c r="D896">
        <v>883</v>
      </c>
      <c r="E896">
        <v>994</v>
      </c>
      <c r="F896" t="s">
        <v>1265</v>
      </c>
      <c r="J896">
        <v>2001</v>
      </c>
      <c r="L896">
        <v>871249854</v>
      </c>
      <c r="M896">
        <v>12645</v>
      </c>
      <c r="N896">
        <v>8792220128</v>
      </c>
      <c r="O896" t="s">
        <v>2198</v>
      </c>
      <c r="P896" t="s">
        <v>220</v>
      </c>
      <c r="Q896" t="s">
        <v>2023</v>
      </c>
      <c r="S896" t="s">
        <v>1991</v>
      </c>
      <c r="U896">
        <v>400</v>
      </c>
      <c r="V896" t="s">
        <v>113</v>
      </c>
      <c r="W896">
        <v>2023</v>
      </c>
      <c r="X896">
        <v>796194.70976</v>
      </c>
      <c r="Y896">
        <v>45853.023999999998</v>
      </c>
      <c r="Z896">
        <v>114393.75089</v>
      </c>
      <c r="AA896">
        <v>97688.893890000007</v>
      </c>
      <c r="AB896">
        <v>1369.01873</v>
      </c>
      <c r="AC896">
        <v>0</v>
      </c>
      <c r="AD896">
        <v>318</v>
      </c>
      <c r="AE896">
        <v>35896.742630000001</v>
      </c>
      <c r="AF896">
        <v>569548.05841000006</v>
      </c>
      <c r="AG896">
        <v>257318.46236</v>
      </c>
      <c r="AH896">
        <v>312229.59604999999</v>
      </c>
      <c r="AI896">
        <v>278264.21918000001</v>
      </c>
      <c r="AJ896">
        <v>291283.83922999998</v>
      </c>
      <c r="AM896" t="s">
        <v>42</v>
      </c>
      <c r="AN896" t="s">
        <v>43</v>
      </c>
      <c r="AO896" t="s">
        <v>87</v>
      </c>
      <c r="AP896" t="s">
        <v>88</v>
      </c>
      <c r="AQ896" t="s">
        <v>46</v>
      </c>
      <c r="AR896">
        <v>0</v>
      </c>
      <c r="AS896">
        <v>4.3460353980362854</v>
      </c>
      <c r="AT896">
        <v>0.1226947286794291</v>
      </c>
      <c r="AU896">
        <v>0.17152001915820211</v>
      </c>
      <c r="AV896">
        <v>0.35106523640687082</v>
      </c>
      <c r="AW896" t="s">
        <v>57</v>
      </c>
      <c r="AX896">
        <v>0</v>
      </c>
      <c r="AY896">
        <v>0.48857021821271168</v>
      </c>
      <c r="AZ896">
        <v>112.8828384591195</v>
      </c>
      <c r="BA896">
        <v>2503.756948930818</v>
      </c>
      <c r="BB896">
        <v>809.17755459119496</v>
      </c>
      <c r="BC896" t="s">
        <v>3685</v>
      </c>
      <c r="BD896" t="s">
        <v>2173</v>
      </c>
      <c r="BE896" t="s">
        <v>2174</v>
      </c>
      <c r="BF896" t="s">
        <v>2184</v>
      </c>
      <c r="BG896">
        <v>0</v>
      </c>
      <c r="BH896">
        <v>0</v>
      </c>
      <c r="BI896">
        <v>28.473100227739341</v>
      </c>
      <c r="BJ896">
        <v>0.25054935968407749</v>
      </c>
      <c r="BK896">
        <v>-6.9035505596091573</v>
      </c>
      <c r="BL896">
        <v>-7.1534139485034842E-2</v>
      </c>
      <c r="BM896">
        <v>6.4640666542614689</v>
      </c>
      <c r="BN896" t="s">
        <v>49</v>
      </c>
      <c r="BO896" t="s">
        <v>49</v>
      </c>
      <c r="BP896" t="s">
        <v>49</v>
      </c>
      <c r="BQ896" t="s">
        <v>3731</v>
      </c>
      <c r="BR896" t="s">
        <v>2168</v>
      </c>
      <c r="BS896">
        <v>7.0707070707070701</v>
      </c>
      <c r="BT896">
        <v>6.8319243977477129E-2</v>
      </c>
      <c r="BU896">
        <v>1.7226504944423351</v>
      </c>
      <c r="BV896" t="s">
        <v>48</v>
      </c>
      <c r="BW896" t="s">
        <v>2180</v>
      </c>
      <c r="BX896" t="s">
        <v>2166</v>
      </c>
      <c r="BY896">
        <v>417.10202755034612</v>
      </c>
      <c r="BZ896">
        <v>3.6500222392536842E-2</v>
      </c>
      <c r="CA896">
        <v>0.53040473130786725</v>
      </c>
      <c r="CB896">
        <v>0.14570907418006429</v>
      </c>
      <c r="CC896">
        <v>0</v>
      </c>
      <c r="CD896" t="s">
        <v>3685</v>
      </c>
      <c r="CE896">
        <v>0.27471299854504733</v>
      </c>
      <c r="CF896">
        <v>13.337049685481491</v>
      </c>
      <c r="CG896">
        <v>5.6937321388026998</v>
      </c>
      <c r="CH896">
        <v>75.340067340067336</v>
      </c>
      <c r="CI896">
        <v>2086.654921380471</v>
      </c>
    </row>
    <row r="897" spans="1:87">
      <c r="A897">
        <v>1611</v>
      </c>
      <c r="B897">
        <v>1373</v>
      </c>
      <c r="C897">
        <v>1283</v>
      </c>
      <c r="D897">
        <v>1143</v>
      </c>
      <c r="E897">
        <v>995</v>
      </c>
      <c r="F897" t="s">
        <v>1764</v>
      </c>
      <c r="J897">
        <v>1997</v>
      </c>
      <c r="L897">
        <v>191337990</v>
      </c>
      <c r="M897">
        <v>15349</v>
      </c>
      <c r="N897">
        <v>5842056682</v>
      </c>
      <c r="O897" t="s">
        <v>2198</v>
      </c>
      <c r="P897" t="s">
        <v>1765</v>
      </c>
      <c r="Q897" t="s">
        <v>2151</v>
      </c>
      <c r="S897" t="s">
        <v>1980</v>
      </c>
      <c r="U897">
        <v>540</v>
      </c>
      <c r="V897" t="s">
        <v>113</v>
      </c>
      <c r="W897">
        <v>2023</v>
      </c>
      <c r="X897">
        <v>497859.02108999999</v>
      </c>
      <c r="Y897">
        <v>-15016.63126</v>
      </c>
      <c r="Z897">
        <v>-14986.981879999999</v>
      </c>
      <c r="AA897">
        <v>-15731.41388</v>
      </c>
      <c r="AB897">
        <v>16258.16611</v>
      </c>
      <c r="AC897">
        <v>14922</v>
      </c>
      <c r="AD897">
        <v>313</v>
      </c>
      <c r="AE897">
        <v>37370.248939999998</v>
      </c>
      <c r="AF897">
        <v>261094.11464000001</v>
      </c>
      <c r="AG897">
        <v>54500.075040000003</v>
      </c>
      <c r="AH897">
        <v>206594.03959999999</v>
      </c>
      <c r="AI897">
        <v>157592.47322000001</v>
      </c>
      <c r="AJ897">
        <v>103501.64142</v>
      </c>
      <c r="AM897" t="s">
        <v>42</v>
      </c>
      <c r="AN897" t="s">
        <v>43</v>
      </c>
      <c r="AO897" t="s">
        <v>44</v>
      </c>
      <c r="AP897" t="s">
        <v>45</v>
      </c>
      <c r="AQ897" t="s">
        <v>46</v>
      </c>
      <c r="AR897">
        <v>2.9972340296918091E-2</v>
      </c>
      <c r="AS897">
        <v>-12.818741475985791</v>
      </c>
      <c r="AT897">
        <v>-3.1598129618216092E-2</v>
      </c>
      <c r="AU897">
        <v>-6.0251890019392747E-2</v>
      </c>
      <c r="AV897">
        <v>-9.9823383430494531E-2</v>
      </c>
      <c r="AW897" t="s">
        <v>47</v>
      </c>
      <c r="AX897">
        <v>1</v>
      </c>
      <c r="AY897">
        <v>0.60358493119345324</v>
      </c>
      <c r="AZ897">
        <v>119.39376658146971</v>
      </c>
      <c r="BA897">
        <v>1590.603901246006</v>
      </c>
      <c r="BB897">
        <v>174.12164549520759</v>
      </c>
      <c r="BC897" t="s">
        <v>3685</v>
      </c>
      <c r="BD897" t="s">
        <v>2173</v>
      </c>
      <c r="BE897" t="s">
        <v>2174</v>
      </c>
      <c r="BF897" t="s">
        <v>2185</v>
      </c>
      <c r="BG897">
        <v>1</v>
      </c>
      <c r="BH897">
        <v>9.9723402969180905E-3</v>
      </c>
      <c r="BI897">
        <v>-11.947567244770189</v>
      </c>
      <c r="BJ897">
        <v>-0.12723772218019919</v>
      </c>
      <c r="BK897">
        <v>-36.193889307804483</v>
      </c>
      <c r="BL897">
        <v>-0.44932122134931157</v>
      </c>
      <c r="BM897">
        <v>-3.1308832561733002</v>
      </c>
      <c r="BN897" t="s">
        <v>49</v>
      </c>
      <c r="BO897" t="s">
        <v>49</v>
      </c>
      <c r="BP897" t="s">
        <v>49</v>
      </c>
      <c r="BQ897" t="s">
        <v>3730</v>
      </c>
      <c r="BR897" t="s">
        <v>2168</v>
      </c>
      <c r="BS897">
        <v>-20.356234096692109</v>
      </c>
      <c r="BT897">
        <v>-0.22760642132910819</v>
      </c>
      <c r="BU897">
        <v>-5.5312983041189483</v>
      </c>
      <c r="BV897" t="s">
        <v>49</v>
      </c>
      <c r="BW897" t="s">
        <v>2182</v>
      </c>
      <c r="BX897" t="s">
        <v>2167</v>
      </c>
      <c r="BY897">
        <v>151.8965221111464</v>
      </c>
      <c r="BZ897">
        <v>3.8594865337134687E-2</v>
      </c>
      <c r="CA897">
        <v>0.12836772629944229</v>
      </c>
      <c r="CB897">
        <v>7.6907082063120052E-2</v>
      </c>
      <c r="CC897">
        <v>0.02</v>
      </c>
      <c r="CD897" t="s">
        <v>3685</v>
      </c>
      <c r="CE897">
        <v>0.59911540291458876</v>
      </c>
      <c r="CF897">
        <v>13.24530994792868</v>
      </c>
      <c r="CG897">
        <v>5.9738096118692612</v>
      </c>
      <c r="CH897">
        <v>83.303991450381673</v>
      </c>
      <c r="CI897">
        <v>1438.70737913486</v>
      </c>
    </row>
    <row r="898" spans="1:87">
      <c r="B898">
        <v>501</v>
      </c>
      <c r="C898">
        <v>538</v>
      </c>
      <c r="D898">
        <v>929</v>
      </c>
      <c r="E898">
        <v>996</v>
      </c>
      <c r="F898" t="s">
        <v>2695</v>
      </c>
      <c r="L898">
        <v>221118940</v>
      </c>
      <c r="M898">
        <v>701817</v>
      </c>
      <c r="N898">
        <v>9571045101</v>
      </c>
      <c r="O898" t="s">
        <v>2200</v>
      </c>
      <c r="P898" t="s">
        <v>366</v>
      </c>
      <c r="Q898" t="s">
        <v>2317</v>
      </c>
      <c r="S898" t="s">
        <v>2014</v>
      </c>
      <c r="U898">
        <v>400</v>
      </c>
      <c r="V898" t="s">
        <v>2208</v>
      </c>
      <c r="W898">
        <v>2023</v>
      </c>
      <c r="X898">
        <v>1079457</v>
      </c>
      <c r="Y898">
        <v>7636</v>
      </c>
      <c r="Z898">
        <v>-25152</v>
      </c>
      <c r="AA898">
        <v>-2152</v>
      </c>
      <c r="AB898">
        <v>5136</v>
      </c>
      <c r="AC898">
        <v>405506</v>
      </c>
      <c r="AD898">
        <v>413</v>
      </c>
      <c r="AE898">
        <v>61599</v>
      </c>
      <c r="AF898">
        <v>328083</v>
      </c>
      <c r="AG898">
        <v>48329</v>
      </c>
      <c r="AH898">
        <v>279754</v>
      </c>
      <c r="AI898">
        <v>93259</v>
      </c>
      <c r="AJ898">
        <v>234822</v>
      </c>
      <c r="AM898" t="s">
        <v>171</v>
      </c>
      <c r="AN898" t="s">
        <v>172</v>
      </c>
      <c r="AO898" t="s">
        <v>269</v>
      </c>
      <c r="AP898" t="s">
        <v>270</v>
      </c>
      <c r="AQ898" t="s">
        <v>71</v>
      </c>
      <c r="AR898">
        <v>0.37565739070662379</v>
      </c>
      <c r="AS898">
        <v>-23.609362560373651</v>
      </c>
      <c r="AT898">
        <v>-1.9935949278201909E-3</v>
      </c>
      <c r="AU898">
        <v>-6.5593157828964009E-3</v>
      </c>
      <c r="AV898">
        <v>-2.3075520861257359E-2</v>
      </c>
      <c r="AW898" t="s">
        <v>57</v>
      </c>
      <c r="AX898">
        <v>0</v>
      </c>
      <c r="AY898">
        <v>0.28425428931093649</v>
      </c>
      <c r="AZ898">
        <v>149.15012106537529</v>
      </c>
      <c r="BA898">
        <v>2613.6973365617432</v>
      </c>
      <c r="BB898">
        <v>117.01937046004841</v>
      </c>
      <c r="BC898" t="s">
        <v>3689</v>
      </c>
      <c r="BD898" t="s">
        <v>2173</v>
      </c>
      <c r="BE898" t="s">
        <v>2174</v>
      </c>
      <c r="BF898" t="s">
        <v>2185</v>
      </c>
      <c r="BG898">
        <v>1</v>
      </c>
      <c r="BH898">
        <v>0.37565739070662379</v>
      </c>
      <c r="BI898">
        <v>91.209399999687534</v>
      </c>
      <c r="BJ898">
        <v>0.64819897659902281</v>
      </c>
      <c r="BK898">
        <v>38.55753623165765</v>
      </c>
      <c r="BL898">
        <v>0.32611547742990871</v>
      </c>
      <c r="BM898">
        <v>17.59187349437812</v>
      </c>
      <c r="BN898" t="s">
        <v>48</v>
      </c>
      <c r="BO898" t="s">
        <v>49</v>
      </c>
      <c r="BP898" t="s">
        <v>48</v>
      </c>
      <c r="BQ898" t="s">
        <v>3728</v>
      </c>
      <c r="BR898" t="s">
        <v>2165</v>
      </c>
      <c r="BS898">
        <v>-15.71428571428571</v>
      </c>
      <c r="BT898">
        <v>-0.17095779814363879</v>
      </c>
      <c r="BU898">
        <v>-4.1838993158259008</v>
      </c>
      <c r="BV898" t="s">
        <v>49</v>
      </c>
      <c r="BW898" t="s">
        <v>2182</v>
      </c>
      <c r="BX898" t="s">
        <v>2167</v>
      </c>
      <c r="BY898">
        <v>1461.571201867866</v>
      </c>
      <c r="BZ898">
        <v>7.5364638628727327E-3</v>
      </c>
      <c r="CA898">
        <v>9.3986863630572459E-2</v>
      </c>
      <c r="CB898">
        <v>1.9913454368449941E-2</v>
      </c>
      <c r="CC898">
        <v>0</v>
      </c>
      <c r="CD898" t="s">
        <v>3685</v>
      </c>
      <c r="CE898">
        <v>0.21187486845738729</v>
      </c>
      <c r="CF898">
        <v>13.243769718288471</v>
      </c>
      <c r="CG898">
        <v>6.1944053911046719</v>
      </c>
      <c r="CH898">
        <v>19.730612244897959</v>
      </c>
      <c r="CI898">
        <v>1152.126134693877</v>
      </c>
    </row>
    <row r="899" spans="1:87">
      <c r="A899">
        <v>1216</v>
      </c>
      <c r="B899">
        <v>1341</v>
      </c>
      <c r="C899">
        <v>1237</v>
      </c>
      <c r="D899">
        <v>1119</v>
      </c>
      <c r="E899">
        <v>997</v>
      </c>
      <c r="F899" t="s">
        <v>1462</v>
      </c>
      <c r="G899" t="s">
        <v>2283</v>
      </c>
      <c r="J899">
        <v>2001</v>
      </c>
      <c r="L899">
        <v>350035154</v>
      </c>
      <c r="M899">
        <v>14525</v>
      </c>
      <c r="N899">
        <v>6760076868</v>
      </c>
      <c r="O899" t="s">
        <v>2198</v>
      </c>
      <c r="P899" t="s">
        <v>542</v>
      </c>
      <c r="Q899" t="s">
        <v>2583</v>
      </c>
      <c r="S899" t="s">
        <v>2006</v>
      </c>
      <c r="U899">
        <v>540</v>
      </c>
      <c r="V899" t="s">
        <v>113</v>
      </c>
      <c r="W899">
        <v>2023</v>
      </c>
      <c r="X899">
        <v>663444</v>
      </c>
      <c r="Y899">
        <v>77537</v>
      </c>
      <c r="Z899">
        <v>88431</v>
      </c>
      <c r="AA899">
        <v>72084</v>
      </c>
      <c r="AB899">
        <v>28468</v>
      </c>
      <c r="AC899">
        <v>62101</v>
      </c>
      <c r="AD899">
        <v>990</v>
      </c>
      <c r="AE899">
        <v>100503</v>
      </c>
      <c r="AF899">
        <v>811339</v>
      </c>
      <c r="AG899">
        <v>342297</v>
      </c>
      <c r="AH899">
        <v>469042</v>
      </c>
      <c r="AI899">
        <v>697843</v>
      </c>
      <c r="AJ899">
        <v>113496</v>
      </c>
      <c r="AM899" t="s">
        <v>0</v>
      </c>
      <c r="AN899" t="s">
        <v>75</v>
      </c>
      <c r="AO899" t="s">
        <v>166</v>
      </c>
      <c r="AP899" t="s">
        <v>167</v>
      </c>
      <c r="AQ899" t="s">
        <v>71</v>
      </c>
      <c r="AR899">
        <v>9.3603981647282966E-2</v>
      </c>
      <c r="AS899">
        <v>13.381709055237881</v>
      </c>
      <c r="AT899">
        <v>0.1086512199974678</v>
      </c>
      <c r="AU899">
        <v>8.8845722934556337E-2</v>
      </c>
      <c r="AV899">
        <v>0.1032954403784232</v>
      </c>
      <c r="AW899" t="s">
        <v>47</v>
      </c>
      <c r="AX899">
        <v>1</v>
      </c>
      <c r="AY899">
        <v>0.86011272723238996</v>
      </c>
      <c r="AZ899">
        <v>101.5181818181818</v>
      </c>
      <c r="BA899">
        <v>670.14545454545453</v>
      </c>
      <c r="BB899">
        <v>345.75454545454551</v>
      </c>
      <c r="BC899" t="s">
        <v>3685</v>
      </c>
      <c r="BD899" t="s">
        <v>2173</v>
      </c>
      <c r="BE899" t="s">
        <v>2174</v>
      </c>
      <c r="BF899" t="s">
        <v>2184</v>
      </c>
      <c r="BG899">
        <v>0</v>
      </c>
      <c r="BH899">
        <v>-1.2382561925551429E-2</v>
      </c>
      <c r="BI899">
        <v>17.540304588762751</v>
      </c>
      <c r="BJ899">
        <v>0.1616111065556787</v>
      </c>
      <c r="BK899">
        <v>-14.825866240026979</v>
      </c>
      <c r="BL899">
        <v>-0.16047239261343549</v>
      </c>
      <c r="BM899">
        <v>4.1230072893961189</v>
      </c>
      <c r="BN899" t="s">
        <v>49</v>
      </c>
      <c r="BO899" t="s">
        <v>48</v>
      </c>
      <c r="BP899" t="s">
        <v>48</v>
      </c>
      <c r="BQ899" t="s">
        <v>3731</v>
      </c>
      <c r="BR899" t="s">
        <v>2168</v>
      </c>
      <c r="BS899">
        <v>-11.449016100178889</v>
      </c>
      <c r="BT899">
        <v>-0.1215917105864088</v>
      </c>
      <c r="BU899">
        <v>-2.99405567357186</v>
      </c>
      <c r="BV899" t="s">
        <v>49</v>
      </c>
      <c r="BW899" t="s">
        <v>2182</v>
      </c>
      <c r="BX899" t="s">
        <v>2167</v>
      </c>
      <c r="BY899">
        <v>165.27999955440001</v>
      </c>
      <c r="BZ899">
        <v>0.1038376006464054</v>
      </c>
      <c r="CA899">
        <v>8.4868074486761619E-2</v>
      </c>
      <c r="CB899">
        <v>7.2923463835655428E-2</v>
      </c>
      <c r="CC899">
        <v>0.10598654357283439</v>
      </c>
      <c r="CD899" t="s">
        <v>3687</v>
      </c>
      <c r="CE899">
        <v>0.85925672612061677</v>
      </c>
      <c r="CF899">
        <v>13.243588621732471</v>
      </c>
      <c r="CG899">
        <v>7.0192966537150454</v>
      </c>
      <c r="CH899">
        <v>72.885509838998217</v>
      </c>
      <c r="CI899">
        <v>504.86545499105449</v>
      </c>
    </row>
    <row r="900" spans="1:87">
      <c r="A900">
        <v>1143</v>
      </c>
      <c r="B900">
        <v>1177</v>
      </c>
      <c r="C900">
        <v>1000</v>
      </c>
      <c r="D900">
        <v>983</v>
      </c>
      <c r="E900">
        <v>998</v>
      </c>
      <c r="F900" t="s">
        <v>1398</v>
      </c>
      <c r="J900">
        <v>2001</v>
      </c>
      <c r="L900">
        <v>530944469</v>
      </c>
      <c r="M900">
        <v>708051</v>
      </c>
      <c r="N900">
        <v>7540026656</v>
      </c>
      <c r="O900" t="s">
        <v>2223</v>
      </c>
      <c r="P900" t="s">
        <v>595</v>
      </c>
      <c r="Q900" t="s">
        <v>2504</v>
      </c>
      <c r="S900" t="s">
        <v>2000</v>
      </c>
      <c r="U900">
        <v>500</v>
      </c>
      <c r="V900" t="s">
        <v>113</v>
      </c>
      <c r="W900">
        <v>2023</v>
      </c>
      <c r="X900">
        <v>696509.64951000002</v>
      </c>
      <c r="Y900">
        <v>-13280.30797</v>
      </c>
      <c r="Z900">
        <v>-10518.299370000001</v>
      </c>
      <c r="AA900">
        <v>-9382.1422100000018</v>
      </c>
      <c r="AB900">
        <v>27744.640810000001</v>
      </c>
      <c r="AC900">
        <v>616107</v>
      </c>
      <c r="AD900">
        <v>625</v>
      </c>
      <c r="AE900">
        <v>47638</v>
      </c>
      <c r="AF900">
        <v>428874.46124999999</v>
      </c>
      <c r="AG900">
        <v>165928.50808999999</v>
      </c>
      <c r="AH900">
        <v>262945.95315999998</v>
      </c>
      <c r="AI900">
        <v>244771.26297000001</v>
      </c>
      <c r="AJ900">
        <v>184103.19828000001</v>
      </c>
      <c r="AM900" t="s">
        <v>0</v>
      </c>
      <c r="AN900" t="s">
        <v>75</v>
      </c>
      <c r="AO900" t="s">
        <v>76</v>
      </c>
      <c r="AP900" t="s">
        <v>77</v>
      </c>
      <c r="AQ900" t="s">
        <v>46</v>
      </c>
      <c r="AR900">
        <v>0.88456348082677116</v>
      </c>
      <c r="AS900">
        <v>4.803148767748211</v>
      </c>
      <c r="AT900">
        <v>-1.347022574145299E-2</v>
      </c>
      <c r="AU900">
        <v>-2.187619701731541E-2</v>
      </c>
      <c r="AV900">
        <v>-3.8330243902650898E-2</v>
      </c>
      <c r="AW900" t="s">
        <v>47</v>
      </c>
      <c r="AX900">
        <v>1</v>
      </c>
      <c r="AY900">
        <v>0.57072939772768994</v>
      </c>
      <c r="AZ900">
        <v>76.220799999999997</v>
      </c>
      <c r="BA900">
        <v>1114.4154392160001</v>
      </c>
      <c r="BB900">
        <v>265.48561294400002</v>
      </c>
      <c r="BC900" t="s">
        <v>3688</v>
      </c>
      <c r="BD900" t="s">
        <v>2175</v>
      </c>
      <c r="BE900" t="s">
        <v>2176</v>
      </c>
      <c r="BF900" t="s">
        <v>2184</v>
      </c>
      <c r="BG900">
        <v>0</v>
      </c>
      <c r="BH900">
        <v>-5.0548144496854408E-2</v>
      </c>
      <c r="BI900">
        <v>23.59608144806819</v>
      </c>
      <c r="BJ900">
        <v>0.2118486550383398</v>
      </c>
      <c r="BK900">
        <v>-10.43762213908102</v>
      </c>
      <c r="BL900">
        <v>-0.11023484413077431</v>
      </c>
      <c r="BM900">
        <v>5.4389750220543487</v>
      </c>
      <c r="BN900" t="s">
        <v>49</v>
      </c>
      <c r="BO900" t="s">
        <v>49</v>
      </c>
      <c r="BP900" t="s">
        <v>49</v>
      </c>
      <c r="BQ900" t="s">
        <v>3731</v>
      </c>
      <c r="BR900" t="s">
        <v>2168</v>
      </c>
      <c r="BS900">
        <v>-50.357426528991269</v>
      </c>
      <c r="BT900">
        <v>-0.7003213843079461</v>
      </c>
      <c r="BU900">
        <v>-16.06104235997287</v>
      </c>
      <c r="BV900" t="s">
        <v>49</v>
      </c>
      <c r="BW900" t="s">
        <v>2182</v>
      </c>
      <c r="BX900" t="s">
        <v>2167</v>
      </c>
      <c r="BY900">
        <v>666.80860839789057</v>
      </c>
      <c r="BZ900">
        <v>1.151654638470943E-3</v>
      </c>
      <c r="CA900">
        <v>2.6847581028812541E-3</v>
      </c>
      <c r="CB900">
        <v>1.089410560064458E-3</v>
      </c>
      <c r="CC900">
        <v>0.93511162532362557</v>
      </c>
      <c r="CD900" t="s">
        <v>3688</v>
      </c>
      <c r="CE900">
        <v>0.40577605814665918</v>
      </c>
      <c r="CF900">
        <v>13.241988271353399</v>
      </c>
      <c r="CG900">
        <v>7.1380730340443472</v>
      </c>
      <c r="CH900">
        <v>46.193983915806193</v>
      </c>
      <c r="CI900">
        <v>447.60683081810959</v>
      </c>
    </row>
    <row r="901" spans="1:87">
      <c r="A901">
        <v>922</v>
      </c>
      <c r="B901">
        <v>1057</v>
      </c>
      <c r="C901">
        <v>1060</v>
      </c>
      <c r="D901">
        <v>977</v>
      </c>
      <c r="E901">
        <v>999</v>
      </c>
      <c r="F901" t="s">
        <v>1204</v>
      </c>
      <c r="G901" t="s">
        <v>2209</v>
      </c>
      <c r="J901">
        <v>2001</v>
      </c>
      <c r="L901" t="s">
        <v>3278</v>
      </c>
      <c r="M901">
        <v>44662</v>
      </c>
      <c r="N901">
        <v>5240307031</v>
      </c>
      <c r="O901" t="s">
        <v>2200</v>
      </c>
      <c r="P901" t="s">
        <v>98</v>
      </c>
      <c r="Q901" t="s">
        <v>1995</v>
      </c>
      <c r="R901" t="s">
        <v>2210</v>
      </c>
      <c r="S901" t="s">
        <v>1986</v>
      </c>
      <c r="U901">
        <v>500</v>
      </c>
      <c r="V901" t="s">
        <v>113</v>
      </c>
      <c r="W901">
        <v>2023</v>
      </c>
      <c r="X901">
        <v>736216</v>
      </c>
      <c r="Y901">
        <v>47990</v>
      </c>
      <c r="Z901">
        <v>47440</v>
      </c>
      <c r="AA901">
        <v>38546</v>
      </c>
      <c r="AB901">
        <v>2608</v>
      </c>
      <c r="AC901">
        <v>195</v>
      </c>
      <c r="AD901">
        <v>52</v>
      </c>
      <c r="AE901">
        <v>11647</v>
      </c>
      <c r="AF901">
        <v>174694.69226000001</v>
      </c>
      <c r="AG901">
        <v>16946.081730000002</v>
      </c>
      <c r="AH901">
        <v>157748.61053000001</v>
      </c>
      <c r="AI901">
        <v>98623.358290000004</v>
      </c>
      <c r="AJ901">
        <v>76071.333969999992</v>
      </c>
      <c r="AM901" t="s">
        <v>42</v>
      </c>
      <c r="AN901" t="s">
        <v>43</v>
      </c>
      <c r="AO901" t="s">
        <v>99</v>
      </c>
      <c r="AP901" t="s">
        <v>100</v>
      </c>
      <c r="AQ901" t="s">
        <v>46</v>
      </c>
      <c r="AR901">
        <v>2.6486791919762682E-4</v>
      </c>
      <c r="AS901">
        <v>0</v>
      </c>
      <c r="AT901">
        <v>5.235691699175242E-2</v>
      </c>
      <c r="AU901">
        <v>0.22064780275425641</v>
      </c>
      <c r="AV901">
        <v>0.39084047297047281</v>
      </c>
      <c r="AW901" t="s">
        <v>47</v>
      </c>
      <c r="AX901">
        <v>1</v>
      </c>
      <c r="AY901">
        <v>0.5645469648454905</v>
      </c>
      <c r="AZ901">
        <v>223.9807692307692</v>
      </c>
      <c r="BA901">
        <v>14158</v>
      </c>
      <c r="BB901">
        <v>325.88618711538459</v>
      </c>
      <c r="BC901" t="s">
        <v>3685</v>
      </c>
      <c r="BD901" t="s">
        <v>2173</v>
      </c>
      <c r="BE901" t="s">
        <v>2174</v>
      </c>
      <c r="BF901" t="s">
        <v>2184</v>
      </c>
      <c r="BG901">
        <v>0</v>
      </c>
      <c r="BH901">
        <v>-2.3696113587611538E-3</v>
      </c>
      <c r="BI901">
        <v>30.873535499440042</v>
      </c>
      <c r="BJ901">
        <v>0.26906129306886412</v>
      </c>
      <c r="BK901">
        <v>-5.1641047105506797</v>
      </c>
      <c r="BL901">
        <v>-5.3022206100250102E-2</v>
      </c>
      <c r="BM901">
        <v>6.9579224785113034</v>
      </c>
      <c r="BN901" t="s">
        <v>48</v>
      </c>
      <c r="BO901" t="s">
        <v>49</v>
      </c>
      <c r="BP901" t="s">
        <v>48</v>
      </c>
      <c r="BQ901" t="s">
        <v>3731</v>
      </c>
      <c r="BR901" t="s">
        <v>2168</v>
      </c>
      <c r="BS901">
        <v>-5.4545454545454541</v>
      </c>
      <c r="BT901">
        <v>-5.608946665104364E-2</v>
      </c>
      <c r="BU901">
        <v>-1.3924511201705461</v>
      </c>
      <c r="BV901" t="s">
        <v>48</v>
      </c>
      <c r="BW901" t="s">
        <v>2182</v>
      </c>
      <c r="BX901" t="s">
        <v>2167</v>
      </c>
      <c r="BY901">
        <v>3929.9998138181818</v>
      </c>
      <c r="BZ901">
        <v>1.6809496049828919E-2</v>
      </c>
      <c r="CA901">
        <v>0.1099153951323064</v>
      </c>
      <c r="CB901">
        <v>4.1630041207339839E-2</v>
      </c>
      <c r="CC901">
        <v>2.63447927795878E-3</v>
      </c>
      <c r="CD901" t="s">
        <v>3685</v>
      </c>
      <c r="CE901">
        <v>0.37874622710703348</v>
      </c>
      <c r="CF901">
        <v>13.2402175398467</v>
      </c>
      <c r="CG901">
        <v>4.0073331852324712</v>
      </c>
      <c r="CH901">
        <v>124.6545454545455</v>
      </c>
      <c r="CI901">
        <v>10228.00018618182</v>
      </c>
    </row>
    <row r="902" spans="1:87">
      <c r="A902">
        <v>805</v>
      </c>
      <c r="B902">
        <v>944</v>
      </c>
      <c r="C902">
        <v>930</v>
      </c>
      <c r="D902">
        <v>835</v>
      </c>
      <c r="E902">
        <v>1000</v>
      </c>
      <c r="F902" t="s">
        <v>1093</v>
      </c>
      <c r="J902">
        <v>2001</v>
      </c>
      <c r="L902">
        <v>276733272</v>
      </c>
      <c r="M902">
        <v>67391</v>
      </c>
      <c r="N902">
        <v>6511563428</v>
      </c>
      <c r="O902" t="s">
        <v>2200</v>
      </c>
      <c r="P902" t="s">
        <v>1094</v>
      </c>
      <c r="Q902" t="s">
        <v>2113</v>
      </c>
      <c r="S902" t="s">
        <v>2006</v>
      </c>
      <c r="U902">
        <v>400</v>
      </c>
      <c r="V902" t="s">
        <v>113</v>
      </c>
      <c r="W902">
        <v>2023</v>
      </c>
      <c r="X902">
        <v>978214.69765999995</v>
      </c>
      <c r="Y902">
        <v>97146.454239999992</v>
      </c>
      <c r="Z902">
        <v>94580.469159999993</v>
      </c>
      <c r="AA902">
        <v>75890.478159999999</v>
      </c>
      <c r="AB902">
        <v>6666.4775799999998</v>
      </c>
      <c r="AC902">
        <v>548909</v>
      </c>
      <c r="AD902">
        <v>695</v>
      </c>
      <c r="AE902">
        <v>57562.471360000003</v>
      </c>
      <c r="AF902">
        <v>676888.39237999998</v>
      </c>
      <c r="AG902">
        <v>159151.52364</v>
      </c>
      <c r="AH902">
        <v>517736.86874000001</v>
      </c>
      <c r="AI902">
        <v>584327.18513</v>
      </c>
      <c r="AJ902">
        <v>92561.207250000007</v>
      </c>
      <c r="AM902" t="s">
        <v>0</v>
      </c>
      <c r="AN902" t="s">
        <v>75</v>
      </c>
      <c r="AO902" t="s">
        <v>166</v>
      </c>
      <c r="AP902" t="s">
        <v>167</v>
      </c>
      <c r="AQ902" t="s">
        <v>71</v>
      </c>
      <c r="AR902">
        <v>0.56113346212549486</v>
      </c>
      <c r="AS902">
        <v>16.611502670794209</v>
      </c>
      <c r="AT902">
        <v>7.7580594875070463E-2</v>
      </c>
      <c r="AU902">
        <v>0.1121166783391902</v>
      </c>
      <c r="AV902">
        <v>0.12987668568443561</v>
      </c>
      <c r="AW902" t="s">
        <v>57</v>
      </c>
      <c r="AX902">
        <v>0</v>
      </c>
      <c r="AY902">
        <v>0.86325484630553861</v>
      </c>
      <c r="AZ902">
        <v>82.823699798561151</v>
      </c>
      <c r="BA902">
        <v>1407.503162100719</v>
      </c>
      <c r="BB902">
        <v>228.99499804316551</v>
      </c>
      <c r="BC902" t="s">
        <v>3686</v>
      </c>
      <c r="BD902" t="s">
        <v>2175</v>
      </c>
      <c r="BE902" t="s">
        <v>2176</v>
      </c>
      <c r="BF902" t="s">
        <v>2184</v>
      </c>
      <c r="BG902">
        <v>0</v>
      </c>
      <c r="BH902">
        <v>-1.272811229630999E-2</v>
      </c>
      <c r="BI902">
        <v>74.055347770269364</v>
      </c>
      <c r="BJ902">
        <v>0.55420315328007064</v>
      </c>
      <c r="BK902">
        <v>26.12706360164448</v>
      </c>
      <c r="BL902">
        <v>0.2321196541109565</v>
      </c>
      <c r="BM902">
        <v>14.86080159603025</v>
      </c>
      <c r="BN902" t="s">
        <v>48</v>
      </c>
      <c r="BO902" t="s">
        <v>48</v>
      </c>
      <c r="BP902" t="s">
        <v>48</v>
      </c>
      <c r="BQ902" t="s">
        <v>3728</v>
      </c>
      <c r="BR902" t="s">
        <v>2165</v>
      </c>
      <c r="BS902">
        <v>44.852021675698197</v>
      </c>
      <c r="BT902">
        <v>0.37054249515919763</v>
      </c>
      <c r="BU902">
        <v>9.7061919166306474</v>
      </c>
      <c r="BV902" t="s">
        <v>48</v>
      </c>
      <c r="BW902" t="s">
        <v>2180</v>
      </c>
      <c r="BX902" t="s">
        <v>2166</v>
      </c>
      <c r="BY902">
        <v>236.15346697775129</v>
      </c>
      <c r="BZ902">
        <v>5.7512844771566228E-2</v>
      </c>
      <c r="CA902">
        <v>0.1058036006546645</v>
      </c>
      <c r="CB902">
        <v>9.081101430871194E-2</v>
      </c>
      <c r="CC902">
        <v>0.57386157442180485</v>
      </c>
      <c r="CD902" t="s">
        <v>3686</v>
      </c>
      <c r="CE902">
        <v>0.85829795722276692</v>
      </c>
      <c r="CF902">
        <v>13.239281298904009</v>
      </c>
      <c r="CG902">
        <v>6.1733693504055944</v>
      </c>
      <c r="CH902">
        <v>66.899601792413506</v>
      </c>
      <c r="CI902">
        <v>1171.3496951229679</v>
      </c>
    </row>
    <row r="903" spans="1:87">
      <c r="B903">
        <v>643</v>
      </c>
      <c r="C903">
        <v>509</v>
      </c>
      <c r="D903">
        <v>975</v>
      </c>
      <c r="E903">
        <v>1001</v>
      </c>
      <c r="F903" t="s">
        <v>2693</v>
      </c>
      <c r="J903">
        <v>2000</v>
      </c>
      <c r="L903">
        <v>511322350</v>
      </c>
      <c r="M903">
        <v>145082</v>
      </c>
      <c r="N903">
        <v>8481639865</v>
      </c>
      <c r="O903" t="s">
        <v>2200</v>
      </c>
      <c r="P903" t="s">
        <v>1269</v>
      </c>
      <c r="Q903" t="s">
        <v>2694</v>
      </c>
      <c r="S903" t="s">
        <v>2000</v>
      </c>
      <c r="U903">
        <v>400</v>
      </c>
      <c r="V903" t="s">
        <v>113</v>
      </c>
      <c r="W903">
        <v>2023</v>
      </c>
      <c r="X903">
        <v>990491</v>
      </c>
      <c r="Y903">
        <v>-26709</v>
      </c>
      <c r="Z903">
        <v>-29033</v>
      </c>
      <c r="AA903">
        <v>-30612</v>
      </c>
      <c r="AB903">
        <v>15187</v>
      </c>
      <c r="AC903">
        <v>351691</v>
      </c>
      <c r="AD903">
        <v>336</v>
      </c>
      <c r="AE903">
        <v>28402</v>
      </c>
      <c r="AF903">
        <v>724558</v>
      </c>
      <c r="AG903">
        <v>205463</v>
      </c>
      <c r="AH903">
        <v>519095</v>
      </c>
      <c r="AI903">
        <v>421192</v>
      </c>
      <c r="AJ903">
        <v>303366</v>
      </c>
      <c r="AM903" t="s">
        <v>0</v>
      </c>
      <c r="AN903" t="s">
        <v>75</v>
      </c>
      <c r="AO903" t="s">
        <v>138</v>
      </c>
      <c r="AP903" t="s">
        <v>139</v>
      </c>
      <c r="AQ903" t="s">
        <v>64</v>
      </c>
      <c r="AR903">
        <v>0.35506733529128481</v>
      </c>
      <c r="AS903">
        <v>-15.957839917731549</v>
      </c>
      <c r="AT903">
        <v>-3.090588405144519E-2</v>
      </c>
      <c r="AU903">
        <v>-4.2249205722661262E-2</v>
      </c>
      <c r="AV903">
        <v>-7.267944310433247E-2</v>
      </c>
      <c r="AW903" t="s">
        <v>57</v>
      </c>
      <c r="AX903">
        <v>0</v>
      </c>
      <c r="AY903">
        <v>0.58130888072452447</v>
      </c>
      <c r="AZ903">
        <v>84.529761904761898</v>
      </c>
      <c r="BA903">
        <v>2947.8898809523812</v>
      </c>
      <c r="BB903">
        <v>611.49702380952385</v>
      </c>
      <c r="BC903" t="s">
        <v>3689</v>
      </c>
      <c r="BD903" t="s">
        <v>2173</v>
      </c>
      <c r="BE903" t="s">
        <v>2174</v>
      </c>
      <c r="BF903" t="s">
        <v>2185</v>
      </c>
      <c r="BG903">
        <v>1</v>
      </c>
      <c r="BH903">
        <v>0.35035938820540619</v>
      </c>
      <c r="BI903">
        <v>76.301671721702476</v>
      </c>
      <c r="BJ903">
        <v>0.56702638562660468</v>
      </c>
      <c r="BK903">
        <v>27.754834580943829</v>
      </c>
      <c r="BL903">
        <v>0.24494288645749229</v>
      </c>
      <c r="BM903">
        <v>15.22961413787511</v>
      </c>
      <c r="BN903" t="s">
        <v>49</v>
      </c>
      <c r="BO903" t="s">
        <v>49</v>
      </c>
      <c r="BP903" t="s">
        <v>49</v>
      </c>
      <c r="BQ903" t="s">
        <v>3728</v>
      </c>
      <c r="BR903" t="s">
        <v>2165</v>
      </c>
      <c r="BS903">
        <v>12.374581939799331</v>
      </c>
      <c r="BT903">
        <v>0.1166675865725173</v>
      </c>
      <c r="BU903">
        <v>2.9596416322149599</v>
      </c>
      <c r="BV903" t="s">
        <v>49</v>
      </c>
      <c r="BW903" t="s">
        <v>2180</v>
      </c>
      <c r="BX903" t="s">
        <v>2166</v>
      </c>
      <c r="BY903">
        <v>1068.906603360407</v>
      </c>
      <c r="BZ903">
        <v>1.1202956127984959E-2</v>
      </c>
      <c r="CA903">
        <v>4.5886675804146862E-2</v>
      </c>
      <c r="CB903">
        <v>2.1086345468981901E-2</v>
      </c>
      <c r="CC903">
        <v>4.7079470858786511E-3</v>
      </c>
      <c r="CD903" t="s">
        <v>3685</v>
      </c>
      <c r="CE903">
        <v>0.45953090084325282</v>
      </c>
      <c r="CF903">
        <v>13.238929673132819</v>
      </c>
      <c r="CG903">
        <v>5.7004435733906869</v>
      </c>
      <c r="CH903">
        <v>61.77257525083612</v>
      </c>
      <c r="CI903">
        <v>1878.9832775919731</v>
      </c>
    </row>
    <row r="904" spans="1:87">
      <c r="A904">
        <v>1463</v>
      </c>
      <c r="B904">
        <v>968</v>
      </c>
      <c r="C904">
        <v>886</v>
      </c>
      <c r="D904">
        <v>1165</v>
      </c>
      <c r="E904">
        <v>1002</v>
      </c>
      <c r="F904" t="s">
        <v>1652</v>
      </c>
      <c r="J904">
        <v>2002</v>
      </c>
      <c r="L904">
        <v>273074410</v>
      </c>
      <c r="M904">
        <v>84770</v>
      </c>
      <c r="N904">
        <v>6521167160</v>
      </c>
      <c r="O904" t="s">
        <v>2198</v>
      </c>
      <c r="P904" t="s">
        <v>1653</v>
      </c>
      <c r="Q904" t="s">
        <v>2665</v>
      </c>
      <c r="S904" t="s">
        <v>1988</v>
      </c>
      <c r="U904">
        <v>400</v>
      </c>
      <c r="V904" t="s">
        <v>113</v>
      </c>
      <c r="W904">
        <v>2023</v>
      </c>
      <c r="X904">
        <v>545963</v>
      </c>
      <c r="Y904">
        <v>24163</v>
      </c>
      <c r="Z904">
        <v>18426</v>
      </c>
      <c r="AA904">
        <v>17200</v>
      </c>
      <c r="AB904">
        <v>7161</v>
      </c>
      <c r="AC904">
        <v>328915</v>
      </c>
      <c r="AD904">
        <v>469</v>
      </c>
      <c r="AE904">
        <v>1182</v>
      </c>
      <c r="AF904">
        <v>268104</v>
      </c>
      <c r="AG904">
        <v>118026</v>
      </c>
      <c r="AH904">
        <v>150078</v>
      </c>
      <c r="AI904">
        <v>169044</v>
      </c>
      <c r="AJ904">
        <v>99060</v>
      </c>
      <c r="AM904" t="s">
        <v>0</v>
      </c>
      <c r="AN904" t="s">
        <v>75</v>
      </c>
      <c r="AO904" t="s">
        <v>82</v>
      </c>
      <c r="AP904" t="s">
        <v>83</v>
      </c>
      <c r="AQ904" t="s">
        <v>64</v>
      </c>
      <c r="AR904">
        <v>0.60244925022391627</v>
      </c>
      <c r="AS904">
        <v>-32.934887154686457</v>
      </c>
      <c r="AT904">
        <v>3.1503966386000518E-2</v>
      </c>
      <c r="AU904">
        <v>6.4154208814489896E-2</v>
      </c>
      <c r="AV904">
        <v>0.1017486571543503</v>
      </c>
      <c r="AW904" t="s">
        <v>57</v>
      </c>
      <c r="AX904">
        <v>0</v>
      </c>
      <c r="AY904">
        <v>0.63051651597887381</v>
      </c>
      <c r="AZ904">
        <v>2.520255863539445</v>
      </c>
      <c r="BA904">
        <v>1164.1002132196161</v>
      </c>
      <c r="BB904">
        <v>251.65458422174839</v>
      </c>
      <c r="BC904" t="s">
        <v>3686</v>
      </c>
      <c r="BD904" t="s">
        <v>2175</v>
      </c>
      <c r="BE904" t="s">
        <v>2176</v>
      </c>
      <c r="BF904" t="s">
        <v>2184</v>
      </c>
      <c r="BG904">
        <v>0</v>
      </c>
      <c r="BH904">
        <v>-6.1481176009796301E-2</v>
      </c>
      <c r="BI904">
        <v>-2.7628963660067392</v>
      </c>
      <c r="BJ904">
        <v>-2.8017822730449279E-2</v>
      </c>
      <c r="BK904">
        <v>-29.53833070000487</v>
      </c>
      <c r="BL904">
        <v>-0.35010132189956172</v>
      </c>
      <c r="BM904">
        <v>-0.69799816586514352</v>
      </c>
      <c r="BN904" t="s">
        <v>49</v>
      </c>
      <c r="BO904" t="s">
        <v>49</v>
      </c>
      <c r="BP904" t="s">
        <v>49</v>
      </c>
      <c r="BQ904" t="s">
        <v>3730</v>
      </c>
      <c r="BR904" t="s">
        <v>2168</v>
      </c>
      <c r="BS904">
        <v>-8.2191780821917799</v>
      </c>
      <c r="BT904">
        <v>-8.5766821757425227E-2</v>
      </c>
      <c r="BU904">
        <v>-2.1213466262955389</v>
      </c>
      <c r="BV904" t="s">
        <v>49</v>
      </c>
      <c r="BW904" t="s">
        <v>2182</v>
      </c>
      <c r="BX904" t="s">
        <v>2167</v>
      </c>
      <c r="BY904">
        <v>65.32134824897048</v>
      </c>
      <c r="BZ904">
        <v>1.5763808248259941E-2</v>
      </c>
      <c r="CA904">
        <v>9.8682156714088212E-2</v>
      </c>
      <c r="CB904">
        <v>3.042689089496518E-2</v>
      </c>
      <c r="CC904">
        <v>0.66393042623371257</v>
      </c>
      <c r="CD904" t="s">
        <v>3686</v>
      </c>
      <c r="CE904">
        <v>0.30833224473519572</v>
      </c>
      <c r="CF904">
        <v>13.238324309593541</v>
      </c>
      <c r="CG904">
        <v>6.2363695902037044</v>
      </c>
      <c r="CH904">
        <v>68.305283757338557</v>
      </c>
      <c r="CI904">
        <v>1098.7788649706461</v>
      </c>
    </row>
    <row r="905" spans="1:87">
      <c r="A905">
        <v>1449</v>
      </c>
      <c r="B905">
        <v>1926</v>
      </c>
      <c r="E905">
        <v>1003</v>
      </c>
      <c r="F905" t="s">
        <v>1642</v>
      </c>
      <c r="J905">
        <v>2001</v>
      </c>
      <c r="L905" t="s">
        <v>2837</v>
      </c>
      <c r="M905">
        <v>51757</v>
      </c>
      <c r="N905">
        <v>5860102292</v>
      </c>
      <c r="O905" t="s">
        <v>2198</v>
      </c>
      <c r="P905" t="s">
        <v>79</v>
      </c>
      <c r="Q905" t="s">
        <v>1987</v>
      </c>
      <c r="S905" t="s">
        <v>1980</v>
      </c>
      <c r="U905">
        <v>400</v>
      </c>
      <c r="V905" t="s">
        <v>113</v>
      </c>
      <c r="W905">
        <v>2023</v>
      </c>
      <c r="X905">
        <v>552687.16079999995</v>
      </c>
      <c r="Y905">
        <v>27095.607690000001</v>
      </c>
      <c r="Z905">
        <v>44854.37775</v>
      </c>
      <c r="AA905">
        <v>45038.41375</v>
      </c>
      <c r="AB905">
        <v>10018.825500000001</v>
      </c>
      <c r="AC905">
        <v>3993</v>
      </c>
      <c r="AD905">
        <v>480</v>
      </c>
      <c r="AE905">
        <v>57099.028600000012</v>
      </c>
      <c r="AF905">
        <v>336945.50599999999</v>
      </c>
      <c r="AG905">
        <v>114365.61983</v>
      </c>
      <c r="AH905">
        <v>220535.80111999999</v>
      </c>
      <c r="AI905">
        <v>205165.34122999999</v>
      </c>
      <c r="AJ905">
        <v>131780.16477</v>
      </c>
      <c r="AM905" t="s">
        <v>42</v>
      </c>
      <c r="AN905" t="s">
        <v>43</v>
      </c>
      <c r="AO905" t="s">
        <v>44</v>
      </c>
      <c r="AP905" t="s">
        <v>45</v>
      </c>
      <c r="AQ905" t="s">
        <v>46</v>
      </c>
      <c r="AR905">
        <v>7.224701934852691E-3</v>
      </c>
      <c r="AS905">
        <v>36.016012245044067</v>
      </c>
      <c r="AT905">
        <v>8.1489886041152274E-2</v>
      </c>
      <c r="AU905">
        <v>0.13366675900998659</v>
      </c>
      <c r="AV905">
        <v>0.21952252500343039</v>
      </c>
      <c r="AW905" t="s">
        <v>57</v>
      </c>
      <c r="AX905">
        <v>0</v>
      </c>
      <c r="AY905">
        <v>0.6088976928809372</v>
      </c>
      <c r="AZ905">
        <v>118.95630958333339</v>
      </c>
      <c r="BA905">
        <v>1151.431585</v>
      </c>
      <c r="BB905">
        <v>238.26170797916669</v>
      </c>
      <c r="BC905" t="s">
        <v>3685</v>
      </c>
      <c r="BD905" t="s">
        <v>2173</v>
      </c>
      <c r="BE905" t="s">
        <v>2174</v>
      </c>
      <c r="BF905" t="s">
        <v>2184</v>
      </c>
      <c r="BG905">
        <v>0</v>
      </c>
      <c r="BH905">
        <v>-6.8682409821315668E-2</v>
      </c>
      <c r="BI905">
        <v>122.8217871311079</v>
      </c>
      <c r="BJ905">
        <v>0.8012021051257161</v>
      </c>
      <c r="BK905">
        <v>61.465063138483977</v>
      </c>
      <c r="BL905">
        <v>0.47911860595660188</v>
      </c>
      <c r="BM905">
        <v>22.17698769508662</v>
      </c>
      <c r="BN905" t="s">
        <v>49</v>
      </c>
      <c r="BO905" t="s">
        <v>48</v>
      </c>
      <c r="BP905" t="s">
        <v>48</v>
      </c>
      <c r="BQ905" t="s">
        <v>3729</v>
      </c>
      <c r="BR905" t="s">
        <v>2165</v>
      </c>
      <c r="BS905">
        <v>-23.68839427662957</v>
      </c>
      <c r="BT905">
        <v>-0.27034515279850441</v>
      </c>
      <c r="BU905">
        <v>-6.5352931876395681</v>
      </c>
      <c r="BV905" t="s">
        <v>49</v>
      </c>
      <c r="BW905" t="s">
        <v>2182</v>
      </c>
      <c r="BX905" t="s">
        <v>2167</v>
      </c>
      <c r="BY905">
        <v>757.09136242448312</v>
      </c>
      <c r="BZ905">
        <v>-9.319464602483471E-2</v>
      </c>
      <c r="CA905">
        <v>-0.26745652500896688</v>
      </c>
      <c r="CB905">
        <v>-6.0781514173851539E-2</v>
      </c>
      <c r="CC905">
        <v>7.5907111756168363E-2</v>
      </c>
      <c r="CD905" t="s">
        <v>3685</v>
      </c>
      <c r="CE905">
        <v>0.22725754838777529</v>
      </c>
      <c r="CF905">
        <v>12.421345302463809</v>
      </c>
      <c r="CG905">
        <v>6.444131256700441</v>
      </c>
      <c r="CH905">
        <v>81.755166931637518</v>
      </c>
      <c r="CI905">
        <v>394.34022257551669</v>
      </c>
    </row>
    <row r="906" spans="1:87">
      <c r="A906">
        <v>859</v>
      </c>
      <c r="B906">
        <v>306</v>
      </c>
      <c r="C906">
        <v>305</v>
      </c>
      <c r="D906">
        <v>428</v>
      </c>
      <c r="E906">
        <v>1004</v>
      </c>
      <c r="F906" t="s">
        <v>1147</v>
      </c>
      <c r="J906">
        <v>2017</v>
      </c>
      <c r="L906">
        <v>367870863</v>
      </c>
      <c r="M906">
        <v>688578</v>
      </c>
      <c r="N906">
        <v>6312671983</v>
      </c>
      <c r="O906" t="s">
        <v>2200</v>
      </c>
      <c r="P906" t="s">
        <v>1072</v>
      </c>
      <c r="Q906" t="s">
        <v>2110</v>
      </c>
      <c r="S906" t="s">
        <v>2017</v>
      </c>
      <c r="U906">
        <v>400</v>
      </c>
      <c r="V906" t="s">
        <v>113</v>
      </c>
      <c r="W906">
        <v>2023</v>
      </c>
      <c r="X906">
        <v>918038.06769000005</v>
      </c>
      <c r="Y906">
        <v>-40234.990239999999</v>
      </c>
      <c r="Z906">
        <v>-38821.127630000003</v>
      </c>
      <c r="AA906">
        <v>-31491.834630000001</v>
      </c>
      <c r="AB906">
        <v>5461.2382100000004</v>
      </c>
      <c r="AC906">
        <v>589956</v>
      </c>
      <c r="AD906">
        <v>228</v>
      </c>
      <c r="AE906">
        <v>27191.729619999998</v>
      </c>
      <c r="AF906">
        <v>601874.80683000002</v>
      </c>
      <c r="AG906">
        <v>148238.12609999999</v>
      </c>
      <c r="AH906">
        <v>453636.68073000002</v>
      </c>
      <c r="AI906">
        <v>482140.04716000002</v>
      </c>
      <c r="AJ906">
        <v>119734.75967</v>
      </c>
      <c r="AM906" t="s">
        <v>42</v>
      </c>
      <c r="AN906" t="s">
        <v>43</v>
      </c>
      <c r="AO906" t="s">
        <v>87</v>
      </c>
      <c r="AP906" t="s">
        <v>88</v>
      </c>
      <c r="AQ906" t="s">
        <v>46</v>
      </c>
      <c r="AR906">
        <v>0.64262694627083194</v>
      </c>
      <c r="AS906">
        <v>-59.698375990918429</v>
      </c>
      <c r="AT906">
        <v>-3.4303408255434188E-2</v>
      </c>
      <c r="AU906">
        <v>-5.2322898836493242E-2</v>
      </c>
      <c r="AV906">
        <v>-6.5316778424649946E-2</v>
      </c>
      <c r="AW906" t="s">
        <v>57</v>
      </c>
      <c r="AX906">
        <v>0</v>
      </c>
      <c r="AY906">
        <v>0.80106367917170662</v>
      </c>
      <c r="AZ906">
        <v>119.2619720175439</v>
      </c>
      <c r="BA906">
        <v>4026.482753026316</v>
      </c>
      <c r="BB906">
        <v>650.16721973684207</v>
      </c>
      <c r="BC906" t="s">
        <v>3686</v>
      </c>
      <c r="BD906" t="s">
        <v>2173</v>
      </c>
      <c r="BE906" t="s">
        <v>2174</v>
      </c>
      <c r="BF906" t="s">
        <v>2185</v>
      </c>
      <c r="BG906">
        <v>1</v>
      </c>
      <c r="BH906">
        <v>0.63533071955954767</v>
      </c>
      <c r="BI906">
        <v>63.930833858433587</v>
      </c>
      <c r="BJ906">
        <v>0.49427440811112078</v>
      </c>
      <c r="BK906">
        <v>18.790459317705508</v>
      </c>
      <c r="BL906">
        <v>0.17219090894200839</v>
      </c>
      <c r="BM906">
        <v>13.152762696922</v>
      </c>
      <c r="BN906" t="s">
        <v>48</v>
      </c>
      <c r="BO906" t="s">
        <v>49</v>
      </c>
      <c r="BP906" t="s">
        <v>48</v>
      </c>
      <c r="BQ906" t="s">
        <v>3728</v>
      </c>
      <c r="BR906" t="s">
        <v>2165</v>
      </c>
      <c r="BS906">
        <v>250.7692307692308</v>
      </c>
      <c r="BT906">
        <v>1.254958359058804</v>
      </c>
      <c r="BU906">
        <v>36.853331005954978</v>
      </c>
      <c r="BV906" t="s">
        <v>48</v>
      </c>
      <c r="BW906" t="s">
        <v>2180</v>
      </c>
      <c r="BX906" t="s">
        <v>2166</v>
      </c>
      <c r="BY906">
        <v>-4589.1402188198372</v>
      </c>
      <c r="BZ906">
        <v>0.1123647484175907</v>
      </c>
      <c r="CA906">
        <v>0.7957761618716408</v>
      </c>
      <c r="CB906">
        <v>0.40589563310327031</v>
      </c>
      <c r="CC906">
        <v>7.296226711284293E-3</v>
      </c>
      <c r="CD906" t="s">
        <v>3685</v>
      </c>
      <c r="CE906">
        <v>0.51006256853512222</v>
      </c>
      <c r="CF906">
        <v>13.23571972870363</v>
      </c>
      <c r="CG906">
        <v>4.1743872698956368</v>
      </c>
      <c r="CH906">
        <v>96.676923076923075</v>
      </c>
      <c r="CI906">
        <v>8615.6229718461527</v>
      </c>
    </row>
    <row r="907" spans="1:87">
      <c r="E907">
        <v>1005</v>
      </c>
      <c r="F907" t="s">
        <v>2228</v>
      </c>
      <c r="L907" t="s">
        <v>2835</v>
      </c>
      <c r="M907">
        <v>285321</v>
      </c>
      <c r="N907">
        <v>1010002219</v>
      </c>
      <c r="O907" t="s">
        <v>2229</v>
      </c>
      <c r="P907" t="s">
        <v>389</v>
      </c>
      <c r="Q907" t="s">
        <v>2047</v>
      </c>
      <c r="S907" t="s">
        <v>2017</v>
      </c>
      <c r="U907">
        <v>500</v>
      </c>
      <c r="V907" t="s">
        <v>113</v>
      </c>
      <c r="W907">
        <v>2023</v>
      </c>
      <c r="X907">
        <v>67406</v>
      </c>
      <c r="Y907">
        <v>7472</v>
      </c>
      <c r="Z907">
        <v>7386</v>
      </c>
      <c r="AA907">
        <v>6920</v>
      </c>
      <c r="AB907">
        <v>0</v>
      </c>
      <c r="AC907">
        <v>0</v>
      </c>
      <c r="AD907">
        <v>4</v>
      </c>
      <c r="AE907">
        <v>5153</v>
      </c>
      <c r="AF907">
        <v>3379</v>
      </c>
      <c r="AG907">
        <v>0</v>
      </c>
      <c r="AH907">
        <v>3379</v>
      </c>
      <c r="AI907">
        <v>-2413</v>
      </c>
      <c r="AJ907">
        <v>5793</v>
      </c>
      <c r="AM907" t="s">
        <v>47</v>
      </c>
      <c r="AN907" t="s">
        <v>186</v>
      </c>
      <c r="AO907" t="s">
        <v>300</v>
      </c>
      <c r="AP907" t="s">
        <v>301</v>
      </c>
      <c r="AQ907" t="s">
        <v>71</v>
      </c>
      <c r="AR907">
        <v>0</v>
      </c>
      <c r="AS907">
        <v>-76.987109385039673</v>
      </c>
      <c r="AT907">
        <v>0.1026614841408777</v>
      </c>
      <c r="AU907">
        <v>2.047943178455164</v>
      </c>
      <c r="AV907">
        <v>-2.8677994198093661</v>
      </c>
      <c r="AW907" t="s">
        <v>47</v>
      </c>
      <c r="AX907">
        <v>1</v>
      </c>
      <c r="AY907">
        <v>-0.71411660254513165</v>
      </c>
      <c r="AZ907">
        <v>1288.25</v>
      </c>
      <c r="BA907">
        <v>16851.5</v>
      </c>
      <c r="BB907">
        <v>0</v>
      </c>
      <c r="BC907" t="s">
        <v>3685</v>
      </c>
      <c r="BD907" t="s">
        <v>2173</v>
      </c>
      <c r="BE907" t="s">
        <v>2174</v>
      </c>
      <c r="BF907" t="s">
        <v>2184</v>
      </c>
      <c r="BG907">
        <v>0</v>
      </c>
      <c r="BH907">
        <v>0</v>
      </c>
      <c r="BI907">
        <v>-87.950820844296999</v>
      </c>
      <c r="BJ907">
        <v>-2.1161736482303621</v>
      </c>
      <c r="BK907">
        <v>-91.268710756736951</v>
      </c>
      <c r="BL907">
        <v>-2.4382571473994741</v>
      </c>
      <c r="BM907">
        <v>-41.083170851434012</v>
      </c>
      <c r="BN907" t="s">
        <v>49</v>
      </c>
      <c r="BO907" t="s">
        <v>49</v>
      </c>
      <c r="BP907" t="s">
        <v>49</v>
      </c>
      <c r="BQ907" t="s">
        <v>3730</v>
      </c>
      <c r="BR907" t="s">
        <v>2168</v>
      </c>
      <c r="BS907">
        <v>-71.428571428571431</v>
      </c>
      <c r="BT907">
        <v>-1.2527629684953681</v>
      </c>
      <c r="BU907">
        <v>-26.888955429097528</v>
      </c>
      <c r="BV907" t="s">
        <v>48</v>
      </c>
      <c r="BW907" t="s">
        <v>2182</v>
      </c>
      <c r="BX907" t="s">
        <v>2167</v>
      </c>
      <c r="BY907">
        <v>-23107.357142857141</v>
      </c>
      <c r="BZ907">
        <v>-4.3687793158677501E-3</v>
      </c>
      <c r="CA907">
        <v>-9.9946836788942048E-2</v>
      </c>
      <c r="CB907">
        <v>-1.6439093293872331E-2</v>
      </c>
      <c r="CC907">
        <v>0</v>
      </c>
      <c r="CD907" t="s">
        <v>3685</v>
      </c>
      <c r="CE907">
        <v>0.16447837492432901</v>
      </c>
      <c r="CF907">
        <v>13.23466296194016</v>
      </c>
      <c r="CG907">
        <v>2.639057329615258</v>
      </c>
      <c r="CH907">
        <v>1176.0714285714289</v>
      </c>
      <c r="CI907">
        <v>39958.857142857138</v>
      </c>
    </row>
    <row r="908" spans="1:87">
      <c r="A908">
        <v>782</v>
      </c>
      <c r="B908">
        <v>821</v>
      </c>
      <c r="C908">
        <v>989</v>
      </c>
      <c r="D908">
        <v>933</v>
      </c>
      <c r="E908">
        <v>1006</v>
      </c>
      <c r="F908" t="s">
        <v>1066</v>
      </c>
      <c r="H908">
        <v>2001</v>
      </c>
      <c r="J908">
        <v>2001</v>
      </c>
      <c r="L908">
        <v>192967316</v>
      </c>
      <c r="M908">
        <v>936698</v>
      </c>
      <c r="N908">
        <v>2040000183</v>
      </c>
      <c r="O908" t="s">
        <v>2200</v>
      </c>
      <c r="P908" t="s">
        <v>1067</v>
      </c>
      <c r="Q908" t="s">
        <v>2109</v>
      </c>
      <c r="R908" t="s">
        <v>2547</v>
      </c>
      <c r="S908" t="s">
        <v>2014</v>
      </c>
      <c r="U908">
        <v>500</v>
      </c>
      <c r="V908" t="s">
        <v>113</v>
      </c>
      <c r="W908">
        <v>2023</v>
      </c>
      <c r="X908">
        <v>999675.09585000004</v>
      </c>
      <c r="Y908">
        <v>551181.31909</v>
      </c>
      <c r="Z908">
        <v>550724.61719000002</v>
      </c>
      <c r="AA908">
        <v>445380.01069000002</v>
      </c>
      <c r="AB908">
        <v>74080.704280000005</v>
      </c>
      <c r="AC908">
        <v>862642</v>
      </c>
      <c r="AD908">
        <v>1223</v>
      </c>
      <c r="AE908">
        <v>203616.19808999999</v>
      </c>
      <c r="AF908">
        <v>3074049.20664</v>
      </c>
      <c r="AG908">
        <v>2521751.8821999999</v>
      </c>
      <c r="AH908">
        <v>552297.32444000011</v>
      </c>
      <c r="AI908">
        <v>1725002.7739800001</v>
      </c>
      <c r="AJ908">
        <v>1349046.4326599999</v>
      </c>
      <c r="AM908" t="s">
        <v>171</v>
      </c>
      <c r="AN908" t="s">
        <v>172</v>
      </c>
      <c r="AO908" t="s">
        <v>173</v>
      </c>
      <c r="AP908" t="s">
        <v>174</v>
      </c>
      <c r="AQ908" t="s">
        <v>71</v>
      </c>
      <c r="AR908">
        <v>0.86292236705818504</v>
      </c>
      <c r="AS908">
        <v>6.0080609118807971</v>
      </c>
      <c r="AT908">
        <v>0.44552476353460019</v>
      </c>
      <c r="AU908">
        <v>0.1448838261040101</v>
      </c>
      <c r="AV908">
        <v>0.25819089534702622</v>
      </c>
      <c r="AW908" t="s">
        <v>47</v>
      </c>
      <c r="AX908">
        <v>1</v>
      </c>
      <c r="AY908">
        <v>0.56115002006277714</v>
      </c>
      <c r="AZ908">
        <v>166.4891235404742</v>
      </c>
      <c r="BA908">
        <v>817.39582653311527</v>
      </c>
      <c r="BB908">
        <v>2061.939396729354</v>
      </c>
      <c r="BC908" t="s">
        <v>3688</v>
      </c>
      <c r="BD908" t="s">
        <v>2175</v>
      </c>
      <c r="BE908" t="s">
        <v>2176</v>
      </c>
      <c r="BF908" t="s">
        <v>2185</v>
      </c>
      <c r="BG908">
        <v>1</v>
      </c>
      <c r="BH908">
        <v>5.7897317208411847E-3</v>
      </c>
      <c r="BI908">
        <v>78.823477109416515</v>
      </c>
      <c r="BJ908">
        <v>0.58122897187567979</v>
      </c>
      <c r="BK908">
        <v>29.582229789432269</v>
      </c>
      <c r="BL908">
        <v>0.2591454727065674</v>
      </c>
      <c r="BM908">
        <v>15.63948098674199</v>
      </c>
      <c r="BN908" t="s">
        <v>48</v>
      </c>
      <c r="BO908" t="s">
        <v>49</v>
      </c>
      <c r="BP908" t="s">
        <v>48</v>
      </c>
      <c r="BQ908" t="s">
        <v>3728</v>
      </c>
      <c r="BR908" t="s">
        <v>2165</v>
      </c>
      <c r="BS908">
        <v>20.49261083743842</v>
      </c>
      <c r="BT908">
        <v>0.18641824421128469</v>
      </c>
      <c r="BU908">
        <v>4.7707622753516246</v>
      </c>
      <c r="BV908" t="s">
        <v>48</v>
      </c>
      <c r="BW908" t="s">
        <v>2180</v>
      </c>
      <c r="BX908" t="s">
        <v>2166</v>
      </c>
      <c r="BY908">
        <v>266.62833884838619</v>
      </c>
      <c r="BZ908">
        <v>0.34591228719798078</v>
      </c>
      <c r="CA908">
        <v>0.2212212212212212</v>
      </c>
      <c r="CB908">
        <v>0.1148553817059358</v>
      </c>
      <c r="CC908">
        <v>0.85713263533734385</v>
      </c>
      <c r="CD908" t="s">
        <v>3688</v>
      </c>
      <c r="CE908">
        <v>0.51918790191959208</v>
      </c>
      <c r="CF908">
        <v>13.2339566291458</v>
      </c>
      <c r="CG908">
        <v>6.9226438914758877</v>
      </c>
      <c r="CH908">
        <v>111.37483475862069</v>
      </c>
      <c r="CI908">
        <v>550.76748768472908</v>
      </c>
    </row>
    <row r="909" spans="1:87">
      <c r="A909">
        <v>638</v>
      </c>
      <c r="B909">
        <v>1092</v>
      </c>
      <c r="C909">
        <v>857</v>
      </c>
      <c r="D909">
        <v>854</v>
      </c>
      <c r="E909">
        <v>1007</v>
      </c>
      <c r="F909" t="s">
        <v>913</v>
      </c>
      <c r="J909">
        <v>2002</v>
      </c>
      <c r="L909">
        <v>634286400</v>
      </c>
      <c r="M909">
        <v>92978</v>
      </c>
      <c r="N909">
        <v>7772637586</v>
      </c>
      <c r="O909" t="s">
        <v>2198</v>
      </c>
      <c r="P909" t="s">
        <v>233</v>
      </c>
      <c r="Q909" t="s">
        <v>2692</v>
      </c>
      <c r="R909" t="s">
        <v>2579</v>
      </c>
      <c r="S909" t="s">
        <v>2006</v>
      </c>
      <c r="U909">
        <v>500</v>
      </c>
      <c r="V909" t="s">
        <v>113</v>
      </c>
      <c r="W909">
        <v>2023</v>
      </c>
      <c r="X909">
        <v>910451</v>
      </c>
      <c r="Y909">
        <v>60218</v>
      </c>
      <c r="Z909">
        <v>40649</v>
      </c>
      <c r="AA909">
        <v>32736</v>
      </c>
      <c r="AB909">
        <v>30446</v>
      </c>
      <c r="AC909">
        <v>0</v>
      </c>
      <c r="AD909">
        <v>335</v>
      </c>
      <c r="AE909">
        <v>52976</v>
      </c>
      <c r="AF909">
        <v>1238281.6000000001</v>
      </c>
      <c r="AG909">
        <v>533605</v>
      </c>
      <c r="AH909">
        <v>704676.6</v>
      </c>
      <c r="AI909">
        <v>629934</v>
      </c>
      <c r="AJ909">
        <v>608347</v>
      </c>
      <c r="AM909" t="s">
        <v>0</v>
      </c>
      <c r="AN909" t="s">
        <v>75</v>
      </c>
      <c r="AO909" t="s">
        <v>166</v>
      </c>
      <c r="AP909" t="s">
        <v>167</v>
      </c>
      <c r="AQ909" t="s">
        <v>71</v>
      </c>
      <c r="AR909">
        <v>0</v>
      </c>
      <c r="AS909">
        <v>-7.4882460248558269</v>
      </c>
      <c r="AT909">
        <v>3.5955806517868623E-2</v>
      </c>
      <c r="AU909">
        <v>2.6436636060812011E-2</v>
      </c>
      <c r="AV909">
        <v>5.1967348960367282E-2</v>
      </c>
      <c r="AW909" t="s">
        <v>47</v>
      </c>
      <c r="AX909">
        <v>1</v>
      </c>
      <c r="AY909">
        <v>0.50871627261521124</v>
      </c>
      <c r="AZ909">
        <v>158.13731343283581</v>
      </c>
      <c r="BA909">
        <v>2717.764179104478</v>
      </c>
      <c r="BB909">
        <v>1592.8507462686571</v>
      </c>
      <c r="BC909" t="s">
        <v>3685</v>
      </c>
      <c r="BD909" t="s">
        <v>2173</v>
      </c>
      <c r="BE909" t="s">
        <v>2174</v>
      </c>
      <c r="BF909" t="s">
        <v>2184</v>
      </c>
      <c r="BG909">
        <v>0</v>
      </c>
      <c r="BH909">
        <v>0</v>
      </c>
      <c r="BI909">
        <v>62.345689831241152</v>
      </c>
      <c r="BJ909">
        <v>0.4845577635864835</v>
      </c>
      <c r="BK909">
        <v>17.641804225537069</v>
      </c>
      <c r="BL909">
        <v>0.16247426441737109</v>
      </c>
      <c r="BM909">
        <v>12.87822998099413</v>
      </c>
      <c r="BN909" t="s">
        <v>48</v>
      </c>
      <c r="BO909" t="s">
        <v>49</v>
      </c>
      <c r="BP909" t="s">
        <v>48</v>
      </c>
      <c r="BQ909" t="s">
        <v>3728</v>
      </c>
      <c r="BR909" t="s">
        <v>2165</v>
      </c>
      <c r="BS909">
        <v>4.6875</v>
      </c>
      <c r="BT909">
        <v>4.5809536031294229E-2</v>
      </c>
      <c r="BU909">
        <v>1.1518213619535529</v>
      </c>
      <c r="BV909" t="s">
        <v>49</v>
      </c>
      <c r="BW909" t="s">
        <v>2180</v>
      </c>
      <c r="BX909" t="s">
        <v>2166</v>
      </c>
      <c r="BY909">
        <v>965.23266566697748</v>
      </c>
      <c r="BZ909">
        <v>4.4878166931350237E-2</v>
      </c>
      <c r="CA909">
        <v>5.4160415798715722E-2</v>
      </c>
      <c r="CB909">
        <v>3.2015876297839752E-2</v>
      </c>
      <c r="CC909">
        <v>0</v>
      </c>
      <c r="CD909" t="s">
        <v>3685</v>
      </c>
      <c r="CE909">
        <v>0.59113054849551083</v>
      </c>
      <c r="CF909">
        <v>13.237137596530861</v>
      </c>
      <c r="CG909">
        <v>5.768320995793772</v>
      </c>
      <c r="CH909">
        <v>99.500969718749985</v>
      </c>
      <c r="CI909">
        <v>1752.5315134375001</v>
      </c>
    </row>
    <row r="910" spans="1:87">
      <c r="A910">
        <v>1088</v>
      </c>
      <c r="B910">
        <v>1164</v>
      </c>
      <c r="C910">
        <v>1086</v>
      </c>
      <c r="D910">
        <v>918</v>
      </c>
      <c r="E910">
        <v>1008</v>
      </c>
      <c r="F910" t="s">
        <v>1349</v>
      </c>
      <c r="J910">
        <v>2000</v>
      </c>
      <c r="L910">
        <v>276914690</v>
      </c>
      <c r="M910">
        <v>76585</v>
      </c>
      <c r="N910">
        <v>9542352817</v>
      </c>
      <c r="O910" t="s">
        <v>2200</v>
      </c>
      <c r="P910" t="s">
        <v>291</v>
      </c>
      <c r="Q910" t="s">
        <v>2309</v>
      </c>
      <c r="S910" t="s">
        <v>1986</v>
      </c>
      <c r="U910">
        <v>500</v>
      </c>
      <c r="V910" t="s">
        <v>113</v>
      </c>
      <c r="W910">
        <v>2023</v>
      </c>
      <c r="X910">
        <v>726817</v>
      </c>
      <c r="Y910">
        <v>16396</v>
      </c>
      <c r="Z910">
        <v>-6842</v>
      </c>
      <c r="AA910">
        <v>-34106</v>
      </c>
      <c r="AB910">
        <v>36504</v>
      </c>
      <c r="AC910">
        <v>715128</v>
      </c>
      <c r="AD910">
        <v>868</v>
      </c>
      <c r="AE910">
        <v>108022</v>
      </c>
      <c r="AF910">
        <v>502604</v>
      </c>
      <c r="AG910">
        <v>261694</v>
      </c>
      <c r="AH910">
        <v>240910</v>
      </c>
      <c r="AI910">
        <v>121742</v>
      </c>
      <c r="AJ910">
        <v>380862</v>
      </c>
      <c r="AM910" t="s">
        <v>0</v>
      </c>
      <c r="AN910" t="s">
        <v>75</v>
      </c>
      <c r="AO910" t="s">
        <v>93</v>
      </c>
      <c r="AP910" t="s">
        <v>94</v>
      </c>
      <c r="AQ910" t="s">
        <v>56</v>
      </c>
      <c r="AR910">
        <v>0.98391754733309755</v>
      </c>
      <c r="AS910">
        <v>6.8655228539543636</v>
      </c>
      <c r="AT910">
        <v>-4.6925154474922848E-2</v>
      </c>
      <c r="AU910">
        <v>-6.7858592450517702E-2</v>
      </c>
      <c r="AV910">
        <v>-0.28014982503983837</v>
      </c>
      <c r="AW910" t="s">
        <v>47</v>
      </c>
      <c r="AX910">
        <v>1</v>
      </c>
      <c r="AY910">
        <v>0.2422225051929551</v>
      </c>
      <c r="AZ910">
        <v>124.4493087557604</v>
      </c>
      <c r="BA910">
        <v>837.34677419354841</v>
      </c>
      <c r="BB910">
        <v>301.49078341013819</v>
      </c>
      <c r="BC910" t="s">
        <v>3688</v>
      </c>
      <c r="BD910" t="s">
        <v>2175</v>
      </c>
      <c r="BE910" t="s">
        <v>2176</v>
      </c>
      <c r="BF910" t="s">
        <v>2185</v>
      </c>
      <c r="BG910">
        <v>1</v>
      </c>
      <c r="BH910">
        <v>2.1217817191506949E-2</v>
      </c>
      <c r="BI910">
        <v>30.151081313872009</v>
      </c>
      <c r="BJ910">
        <v>0.26352575363058511</v>
      </c>
      <c r="BK910">
        <v>-5.6876222363246152</v>
      </c>
      <c r="BL910">
        <v>-5.8557745538527328E-2</v>
      </c>
      <c r="BM910">
        <v>6.8100074013066836</v>
      </c>
      <c r="BN910" t="s">
        <v>48</v>
      </c>
      <c r="BO910" t="s">
        <v>49</v>
      </c>
      <c r="BP910" t="s">
        <v>48</v>
      </c>
      <c r="BQ910" t="s">
        <v>3731</v>
      </c>
      <c r="BR910" t="s">
        <v>2168</v>
      </c>
      <c r="BS910">
        <v>-19.62962962962963</v>
      </c>
      <c r="BT910">
        <v>-0.2185246054579153</v>
      </c>
      <c r="BU910">
        <v>-5.3165677898907244</v>
      </c>
      <c r="BV910" t="s">
        <v>49</v>
      </c>
      <c r="BW910" t="s">
        <v>2182</v>
      </c>
      <c r="BX910" t="s">
        <v>2167</v>
      </c>
      <c r="BY910">
        <v>320.27177419354842</v>
      </c>
      <c r="BZ910">
        <v>8.654450514915632E-3</v>
      </c>
      <c r="CA910">
        <v>2.1432372505543241E-2</v>
      </c>
      <c r="CB910">
        <v>1.2844124470807719E-2</v>
      </c>
      <c r="CC910">
        <v>0.9626997301415906</v>
      </c>
      <c r="CD910" t="s">
        <v>3688</v>
      </c>
      <c r="CE910">
        <v>0.59928617177056509</v>
      </c>
      <c r="CF910">
        <v>13.232904251803649</v>
      </c>
      <c r="CG910">
        <v>6.9847163201182658</v>
      </c>
      <c r="CH910">
        <v>79.912962962962965</v>
      </c>
      <c r="CI910">
        <v>517.07500000000005</v>
      </c>
    </row>
    <row r="911" spans="1:87">
      <c r="A911">
        <v>830</v>
      </c>
      <c r="B911">
        <v>1012</v>
      </c>
      <c r="E911">
        <v>1009</v>
      </c>
      <c r="F911" t="s">
        <v>1118</v>
      </c>
      <c r="J911">
        <v>2013</v>
      </c>
      <c r="L911">
        <v>221964385</v>
      </c>
      <c r="M911">
        <v>478705</v>
      </c>
      <c r="N911">
        <v>5833162278</v>
      </c>
      <c r="O911" t="s">
        <v>2200</v>
      </c>
      <c r="P911" t="s">
        <v>1114</v>
      </c>
      <c r="Q911" t="s">
        <v>2039</v>
      </c>
      <c r="R911" t="s">
        <v>2238</v>
      </c>
      <c r="S911" t="s">
        <v>2004</v>
      </c>
      <c r="T911" t="s">
        <v>2691</v>
      </c>
      <c r="U911">
        <v>200</v>
      </c>
      <c r="V911" t="s">
        <v>113</v>
      </c>
      <c r="W911">
        <v>2023</v>
      </c>
      <c r="X911">
        <v>972701.48931999994</v>
      </c>
      <c r="Y911">
        <v>41707.622260000033</v>
      </c>
      <c r="Z911">
        <v>40276.697980000034</v>
      </c>
      <c r="AA911">
        <v>29196.314980000039</v>
      </c>
      <c r="AB911">
        <v>38038.203710000002</v>
      </c>
      <c r="AC911">
        <v>1129.8857599999999</v>
      </c>
      <c r="AD911">
        <v>2850</v>
      </c>
      <c r="AE911">
        <v>315719.22772000002</v>
      </c>
      <c r="AF911">
        <v>908710.17383999994</v>
      </c>
      <c r="AG911">
        <v>756367.92105999985</v>
      </c>
      <c r="AH911">
        <v>152342.25278000001</v>
      </c>
      <c r="AI911">
        <v>380767.25582999998</v>
      </c>
      <c r="AJ911">
        <v>527942.91801000002</v>
      </c>
      <c r="AM911" t="s">
        <v>339</v>
      </c>
      <c r="AN911" t="s">
        <v>340</v>
      </c>
      <c r="AO911" t="s">
        <v>341</v>
      </c>
      <c r="AP911" t="s">
        <v>342</v>
      </c>
      <c r="AQ911" t="s">
        <v>64</v>
      </c>
      <c r="AR911">
        <v>1.1615955896087759E-3</v>
      </c>
      <c r="AS911">
        <v>24.77058698796057</v>
      </c>
      <c r="AT911">
        <v>3.0015698855782279E-2</v>
      </c>
      <c r="AU911">
        <v>3.2129402553757187E-2</v>
      </c>
      <c r="AV911">
        <v>7.6677588560911406E-2</v>
      </c>
      <c r="AW911" t="s">
        <v>57</v>
      </c>
      <c r="AX911">
        <v>0</v>
      </c>
      <c r="AY911">
        <v>0.41901947044453708</v>
      </c>
      <c r="AZ911">
        <v>110.7786763929824</v>
      </c>
      <c r="BA911">
        <v>341.29876818245612</v>
      </c>
      <c r="BB911">
        <v>265.3922530035087</v>
      </c>
      <c r="BC911" t="s">
        <v>3685</v>
      </c>
      <c r="BD911" t="s">
        <v>2173</v>
      </c>
      <c r="BE911" t="s">
        <v>2174</v>
      </c>
      <c r="BF911" t="s">
        <v>2184</v>
      </c>
      <c r="BG911">
        <v>0</v>
      </c>
      <c r="BH911">
        <v>-1.8685775500509149E-3</v>
      </c>
      <c r="BI911">
        <v>74.199404600735335</v>
      </c>
      <c r="BJ911">
        <v>0.55503046051824256</v>
      </c>
      <c r="BK911">
        <v>26.231452609228509</v>
      </c>
      <c r="BL911">
        <v>0.2329469613491302</v>
      </c>
      <c r="BM911">
        <v>14.884560346054499</v>
      </c>
      <c r="BN911" t="s">
        <v>48</v>
      </c>
      <c r="BO911" t="s">
        <v>48</v>
      </c>
      <c r="BP911" t="s">
        <v>48</v>
      </c>
      <c r="BQ911" t="s">
        <v>3728</v>
      </c>
      <c r="BR911" t="s">
        <v>2165</v>
      </c>
      <c r="BS911">
        <v>9.1117917304747316</v>
      </c>
      <c r="BT911">
        <v>8.7202782866373951E-2</v>
      </c>
      <c r="BU911">
        <v>2.2040067207043772</v>
      </c>
      <c r="BV911" t="s">
        <v>48</v>
      </c>
      <c r="BW911" t="s">
        <v>2180</v>
      </c>
      <c r="BX911" t="s">
        <v>2166</v>
      </c>
      <c r="BY911">
        <v>127.52237671231831</v>
      </c>
      <c r="BZ911">
        <v>-1.124995502494172E-2</v>
      </c>
      <c r="CA911">
        <v>-1.9052246208849662E-2</v>
      </c>
      <c r="CB911">
        <v>-9.4033685196291007E-3</v>
      </c>
      <c r="CC911">
        <v>3.030173139659692E-3</v>
      </c>
      <c r="CD911" t="s">
        <v>3685</v>
      </c>
      <c r="CE911">
        <v>0.49355694948248607</v>
      </c>
      <c r="CF911">
        <v>13.232802059457679</v>
      </c>
      <c r="CG911">
        <v>7.8678714903963218</v>
      </c>
      <c r="CH911">
        <v>70.939900758039812</v>
      </c>
      <c r="CI911">
        <v>213.77639147013781</v>
      </c>
    </row>
    <row r="912" spans="1:87">
      <c r="A912">
        <v>712</v>
      </c>
      <c r="B912">
        <v>762</v>
      </c>
      <c r="C912">
        <v>618</v>
      </c>
      <c r="D912">
        <v>802</v>
      </c>
      <c r="E912">
        <v>1010</v>
      </c>
      <c r="F912" t="s">
        <v>996</v>
      </c>
      <c r="J912">
        <v>2005</v>
      </c>
      <c r="L912" t="s">
        <v>3275</v>
      </c>
      <c r="M912">
        <v>227270</v>
      </c>
      <c r="N912">
        <v>5272458715</v>
      </c>
      <c r="O912" t="s">
        <v>2200</v>
      </c>
      <c r="P912" t="s">
        <v>694</v>
      </c>
      <c r="Q912" t="s">
        <v>2073</v>
      </c>
      <c r="S912" t="s">
        <v>2017</v>
      </c>
      <c r="U912">
        <v>500</v>
      </c>
      <c r="V912" t="s">
        <v>113</v>
      </c>
      <c r="W912">
        <v>2023</v>
      </c>
      <c r="X912">
        <v>1078513</v>
      </c>
      <c r="Y912">
        <v>303455</v>
      </c>
      <c r="Z912">
        <v>262883</v>
      </c>
      <c r="AA912">
        <v>211627</v>
      </c>
      <c r="AB912">
        <v>4202</v>
      </c>
      <c r="AC912">
        <v>0</v>
      </c>
      <c r="AD912">
        <v>166</v>
      </c>
      <c r="AE912">
        <v>41842</v>
      </c>
      <c r="AF912">
        <v>1514224</v>
      </c>
      <c r="AG912">
        <v>63198</v>
      </c>
      <c r="AH912">
        <v>1451026</v>
      </c>
      <c r="AI912">
        <v>361006</v>
      </c>
      <c r="AJ912">
        <v>1153218</v>
      </c>
      <c r="AM912" t="s">
        <v>695</v>
      </c>
      <c r="AN912" t="s">
        <v>696</v>
      </c>
      <c r="AO912" t="s">
        <v>697</v>
      </c>
      <c r="AP912" t="s">
        <v>698</v>
      </c>
      <c r="AQ912" t="s">
        <v>71</v>
      </c>
      <c r="AR912">
        <v>0</v>
      </c>
      <c r="AS912">
        <v>7.0515181082135392</v>
      </c>
      <c r="AT912">
        <v>0.19622109330161061</v>
      </c>
      <c r="AU912">
        <v>0.13975937509906061</v>
      </c>
      <c r="AV912">
        <v>0.58621463355179693</v>
      </c>
      <c r="AW912" t="s">
        <v>47</v>
      </c>
      <c r="AX912">
        <v>1</v>
      </c>
      <c r="AY912">
        <v>0.23840990500744941</v>
      </c>
      <c r="AZ912">
        <v>252.06024096385539</v>
      </c>
      <c r="BA912">
        <v>6497.0662650602408</v>
      </c>
      <c r="BB912">
        <v>380.71084337349401</v>
      </c>
      <c r="BC912" t="s">
        <v>3685</v>
      </c>
      <c r="BD912" t="s">
        <v>2173</v>
      </c>
      <c r="BE912" t="s">
        <v>2174</v>
      </c>
      <c r="BF912" t="s">
        <v>2184</v>
      </c>
      <c r="BG912">
        <v>0</v>
      </c>
      <c r="BH912">
        <v>0</v>
      </c>
      <c r="BI912">
        <v>93.420205487436363</v>
      </c>
      <c r="BJ912">
        <v>0.6596948666899678</v>
      </c>
      <c r="BK912">
        <v>40.159569193794468</v>
      </c>
      <c r="BL912">
        <v>0.33761136752085541</v>
      </c>
      <c r="BM912">
        <v>17.93031541112984</v>
      </c>
      <c r="BN912" t="s">
        <v>48</v>
      </c>
      <c r="BO912" t="s">
        <v>49</v>
      </c>
      <c r="BP912" t="s">
        <v>48</v>
      </c>
      <c r="BQ912" t="s">
        <v>3728</v>
      </c>
      <c r="BR912" t="s">
        <v>2165</v>
      </c>
      <c r="BS912">
        <v>7.7922077922077921</v>
      </c>
      <c r="BT912">
        <v>7.503518594291414E-2</v>
      </c>
      <c r="BU912">
        <v>1.8935848067250349</v>
      </c>
      <c r="BV912" t="s">
        <v>49</v>
      </c>
      <c r="BW912" t="s">
        <v>2180</v>
      </c>
      <c r="BX912" t="s">
        <v>2166</v>
      </c>
      <c r="BY912">
        <v>2876.280550774527</v>
      </c>
      <c r="BZ912">
        <v>0.1564039519297849</v>
      </c>
      <c r="CA912">
        <v>0.1169121915187686</v>
      </c>
      <c r="CB912">
        <v>4.9432588858324911E-2</v>
      </c>
      <c r="CC912">
        <v>0</v>
      </c>
      <c r="CD912" t="s">
        <v>3685</v>
      </c>
      <c r="CE912">
        <v>0.42281808437736113</v>
      </c>
      <c r="CF912">
        <v>13.23139893182713</v>
      </c>
      <c r="CG912">
        <v>5.0369526024136304</v>
      </c>
      <c r="CH912">
        <v>190.79220779220779</v>
      </c>
      <c r="CI912">
        <v>3620.7857142857142</v>
      </c>
    </row>
    <row r="913" spans="1:87">
      <c r="A913">
        <v>1601</v>
      </c>
      <c r="C913">
        <v>1341</v>
      </c>
      <c r="D913">
        <v>1245</v>
      </c>
      <c r="E913">
        <v>1011</v>
      </c>
      <c r="F913" t="s">
        <v>1760</v>
      </c>
      <c r="J913">
        <v>1991</v>
      </c>
      <c r="L913" t="s">
        <v>3174</v>
      </c>
      <c r="M913">
        <v>133470</v>
      </c>
      <c r="N913">
        <v>5260201904</v>
      </c>
      <c r="O913" t="s">
        <v>2200</v>
      </c>
      <c r="P913" t="s">
        <v>86</v>
      </c>
      <c r="Q913" t="s">
        <v>1990</v>
      </c>
      <c r="S913" t="s">
        <v>2000</v>
      </c>
      <c r="U913">
        <v>500</v>
      </c>
      <c r="V913" t="s">
        <v>113</v>
      </c>
      <c r="W913">
        <v>2023</v>
      </c>
      <c r="X913">
        <v>500484</v>
      </c>
      <c r="Y913">
        <v>31998</v>
      </c>
      <c r="Z913">
        <v>34345</v>
      </c>
      <c r="AA913">
        <v>26813</v>
      </c>
      <c r="AB913">
        <v>65592</v>
      </c>
      <c r="AC913">
        <v>8816</v>
      </c>
      <c r="AD913">
        <v>408</v>
      </c>
      <c r="AE913">
        <v>65716</v>
      </c>
      <c r="AF913">
        <v>803018</v>
      </c>
      <c r="AG913">
        <v>473545</v>
      </c>
      <c r="AH913">
        <v>329473</v>
      </c>
      <c r="AI913">
        <v>188882</v>
      </c>
      <c r="AJ913">
        <v>614136</v>
      </c>
      <c r="AM913" t="s">
        <v>42</v>
      </c>
      <c r="AN913" t="s">
        <v>43</v>
      </c>
      <c r="AO913" t="s">
        <v>87</v>
      </c>
      <c r="AP913" t="s">
        <v>88</v>
      </c>
      <c r="AQ913" t="s">
        <v>46</v>
      </c>
      <c r="AR913">
        <v>1.761494872962972E-2</v>
      </c>
      <c r="AS913">
        <v>-8.551820160171907</v>
      </c>
      <c r="AT913">
        <v>5.357414023225518E-2</v>
      </c>
      <c r="AU913">
        <v>3.3390285149274362E-2</v>
      </c>
      <c r="AV913">
        <v>0.14195635370231149</v>
      </c>
      <c r="AW913" t="s">
        <v>47</v>
      </c>
      <c r="AX913">
        <v>1</v>
      </c>
      <c r="AY913">
        <v>0.2352151508434431</v>
      </c>
      <c r="AZ913">
        <v>161.06862745098039</v>
      </c>
      <c r="BA913">
        <v>1226.6764705882349</v>
      </c>
      <c r="BB913">
        <v>1160.649509803922</v>
      </c>
      <c r="BC913" t="s">
        <v>3685</v>
      </c>
      <c r="BD913" t="s">
        <v>2173</v>
      </c>
      <c r="BE913" t="s">
        <v>2174</v>
      </c>
      <c r="BF913" t="s">
        <v>2185</v>
      </c>
      <c r="BG913">
        <v>1</v>
      </c>
      <c r="BH913">
        <v>3.690571020118077E-3</v>
      </c>
      <c r="BI913">
        <v>-10.19422353650484</v>
      </c>
      <c r="BJ913">
        <v>-0.1075208868746476</v>
      </c>
      <c r="BK913">
        <v>-34.92335038877161</v>
      </c>
      <c r="BL913">
        <v>-0.42960438604375989</v>
      </c>
      <c r="BM913">
        <v>-2.652216395642593</v>
      </c>
      <c r="BN913" t="s">
        <v>49</v>
      </c>
      <c r="BO913" t="s">
        <v>49</v>
      </c>
      <c r="BP913" t="s">
        <v>49</v>
      </c>
      <c r="BQ913" t="s">
        <v>3730</v>
      </c>
      <c r="BR913" t="s">
        <v>2168</v>
      </c>
      <c r="BS913">
        <v>-8.724832214765101</v>
      </c>
      <c r="BT913">
        <v>-9.1291420209407725E-2</v>
      </c>
      <c r="BU913">
        <v>-2.25643837808801</v>
      </c>
      <c r="BV913" t="s">
        <v>49</v>
      </c>
      <c r="BW913" t="s">
        <v>2182</v>
      </c>
      <c r="BX913" t="s">
        <v>2167</v>
      </c>
      <c r="BY913">
        <v>-20.070732991182918</v>
      </c>
      <c r="BZ913">
        <v>2.5065674255691769E-2</v>
      </c>
      <c r="CA913">
        <v>0.14934516491153041</v>
      </c>
      <c r="CB913">
        <v>2.5588326345040331E-2</v>
      </c>
      <c r="CC913">
        <v>1.392437770951164E-2</v>
      </c>
      <c r="CD913" t="s">
        <v>3685</v>
      </c>
      <c r="CE913">
        <v>0.17133682473214601</v>
      </c>
      <c r="CF913">
        <v>13.2308517960691</v>
      </c>
      <c r="CG913">
        <v>6.1025585946135692</v>
      </c>
      <c r="CH913">
        <v>103.2975391498881</v>
      </c>
      <c r="CI913">
        <v>1246.7472035794181</v>
      </c>
    </row>
    <row r="914" spans="1:87">
      <c r="A914">
        <v>594</v>
      </c>
      <c r="B914">
        <v>745</v>
      </c>
      <c r="C914">
        <v>666</v>
      </c>
      <c r="D914">
        <v>736</v>
      </c>
      <c r="E914">
        <v>1012</v>
      </c>
      <c r="F914" t="s">
        <v>857</v>
      </c>
      <c r="J914">
        <v>2010</v>
      </c>
      <c r="L914" t="s">
        <v>3274</v>
      </c>
      <c r="M914">
        <v>374678</v>
      </c>
      <c r="N914">
        <v>4970063144</v>
      </c>
      <c r="O914" t="s">
        <v>2198</v>
      </c>
      <c r="P914" t="s">
        <v>245</v>
      </c>
      <c r="Q914" t="s">
        <v>2028</v>
      </c>
      <c r="S914" t="s">
        <v>2006</v>
      </c>
      <c r="U914">
        <v>400</v>
      </c>
      <c r="V914" t="s">
        <v>113</v>
      </c>
      <c r="W914">
        <v>2023</v>
      </c>
      <c r="X914">
        <v>1266011.7509000001</v>
      </c>
      <c r="Y914">
        <v>-19901.921920000001</v>
      </c>
      <c r="Z914">
        <v>-38043.618849999999</v>
      </c>
      <c r="AA914">
        <v>-37732.524850000002</v>
      </c>
      <c r="AB914">
        <v>24049.97595</v>
      </c>
      <c r="AC914">
        <v>0</v>
      </c>
      <c r="AD914">
        <v>1426</v>
      </c>
      <c r="AE914">
        <v>118719.58551</v>
      </c>
      <c r="AF914">
        <v>558749.05559</v>
      </c>
      <c r="AG914">
        <v>388379.35414000001</v>
      </c>
      <c r="AH914">
        <v>170369.70144999999</v>
      </c>
      <c r="AI914">
        <v>205356.66654999999</v>
      </c>
      <c r="AJ914">
        <v>353392.38903000002</v>
      </c>
      <c r="AM914" t="s">
        <v>0</v>
      </c>
      <c r="AN914" t="s">
        <v>75</v>
      </c>
      <c r="AO914" t="s">
        <v>166</v>
      </c>
      <c r="AP914" t="s">
        <v>167</v>
      </c>
      <c r="AQ914" t="s">
        <v>71</v>
      </c>
      <c r="AR914">
        <v>0</v>
      </c>
      <c r="AS914">
        <v>22.683643833633329</v>
      </c>
      <c r="AT914">
        <v>-2.9804245358051519E-2</v>
      </c>
      <c r="AU914">
        <v>-6.7530359957668457E-2</v>
      </c>
      <c r="AV914">
        <v>-0.1837414167453528</v>
      </c>
      <c r="AW914" t="s">
        <v>57</v>
      </c>
      <c r="AX914">
        <v>0</v>
      </c>
      <c r="AY914">
        <v>0.36752933091431839</v>
      </c>
      <c r="AZ914">
        <v>83.253566276297335</v>
      </c>
      <c r="BA914">
        <v>887.80627692847133</v>
      </c>
      <c r="BB914">
        <v>272.35578831697057</v>
      </c>
      <c r="BC914" t="s">
        <v>3685</v>
      </c>
      <c r="BD914" t="s">
        <v>2173</v>
      </c>
      <c r="BE914" t="s">
        <v>2174</v>
      </c>
      <c r="BF914" t="s">
        <v>2184</v>
      </c>
      <c r="BG914">
        <v>0</v>
      </c>
      <c r="BH914">
        <v>-2.90217388485044E-2</v>
      </c>
      <c r="BI914">
        <v>127.4193018925329</v>
      </c>
      <c r="BJ914">
        <v>0.821625272520075</v>
      </c>
      <c r="BK914">
        <v>64.796595574299175</v>
      </c>
      <c r="BL914">
        <v>0.49954177335096078</v>
      </c>
      <c r="BM914">
        <v>22.802393199462049</v>
      </c>
      <c r="BN914" t="s">
        <v>48</v>
      </c>
      <c r="BO914" t="s">
        <v>48</v>
      </c>
      <c r="BP914" t="s">
        <v>48</v>
      </c>
      <c r="BQ914" t="s">
        <v>3729</v>
      </c>
      <c r="BR914" t="s">
        <v>2165</v>
      </c>
      <c r="BS914">
        <v>-7.8811369509043923</v>
      </c>
      <c r="BT914">
        <v>-8.2090453175431399E-2</v>
      </c>
      <c r="BU914">
        <v>-2.0313457715639971</v>
      </c>
      <c r="BV914" t="s">
        <v>49</v>
      </c>
      <c r="BW914" t="s">
        <v>2182</v>
      </c>
      <c r="BX914" t="s">
        <v>2167</v>
      </c>
      <c r="BY914">
        <v>528.18990242588734</v>
      </c>
      <c r="BZ914">
        <v>-1.498869701361233E-2</v>
      </c>
      <c r="CA914">
        <v>-0.21698088675074759</v>
      </c>
      <c r="CB914">
        <v>-3.256500120986941E-2</v>
      </c>
      <c r="CC914">
        <v>2.90217388485044E-2</v>
      </c>
      <c r="CD914" t="s">
        <v>3685</v>
      </c>
      <c r="CE914">
        <v>0.15008234917611801</v>
      </c>
      <c r="CF914">
        <v>13.22975689103464</v>
      </c>
      <c r="CG914">
        <v>7.3447190541496727</v>
      </c>
      <c r="CH914">
        <v>39.957562739018087</v>
      </c>
      <c r="CI914">
        <v>359.61637450258388</v>
      </c>
    </row>
    <row r="915" spans="1:87">
      <c r="A915">
        <v>791</v>
      </c>
      <c r="B915">
        <v>685</v>
      </c>
      <c r="C915">
        <v>822</v>
      </c>
      <c r="D915">
        <v>784</v>
      </c>
      <c r="E915">
        <v>1013</v>
      </c>
      <c r="F915" t="s">
        <v>1079</v>
      </c>
      <c r="G915" t="s">
        <v>2283</v>
      </c>
      <c r="L915">
        <v>730365765</v>
      </c>
      <c r="M915">
        <v>211414</v>
      </c>
      <c r="N915">
        <v>8321761681</v>
      </c>
      <c r="O915" t="s">
        <v>2198</v>
      </c>
      <c r="P915" t="s">
        <v>165</v>
      </c>
      <c r="Q915" t="s">
        <v>2459</v>
      </c>
      <c r="R915" t="s">
        <v>2579</v>
      </c>
      <c r="S915" t="s">
        <v>2006</v>
      </c>
      <c r="U915">
        <v>400</v>
      </c>
      <c r="V915" t="s">
        <v>2208</v>
      </c>
      <c r="W915">
        <v>2023</v>
      </c>
      <c r="X915">
        <v>992134</v>
      </c>
      <c r="Y915">
        <v>27541</v>
      </c>
      <c r="Z915">
        <v>7218</v>
      </c>
      <c r="AA915">
        <v>9738</v>
      </c>
      <c r="AB915">
        <v>22808</v>
      </c>
      <c r="AC915">
        <v>514050</v>
      </c>
      <c r="AD915">
        <v>969</v>
      </c>
      <c r="AE915">
        <v>100081</v>
      </c>
      <c r="AF915">
        <v>645903</v>
      </c>
      <c r="AG915">
        <v>306762</v>
      </c>
      <c r="AH915">
        <v>339141</v>
      </c>
      <c r="AI915">
        <v>176344</v>
      </c>
      <c r="AJ915">
        <v>469559</v>
      </c>
      <c r="AM915" t="s">
        <v>0</v>
      </c>
      <c r="AN915" t="s">
        <v>75</v>
      </c>
      <c r="AO915" t="s">
        <v>166</v>
      </c>
      <c r="AP915" t="s">
        <v>167</v>
      </c>
      <c r="AQ915" t="s">
        <v>71</v>
      </c>
      <c r="AR915">
        <v>0.51812557577907825</v>
      </c>
      <c r="AS915">
        <v>-11.048570603730081</v>
      </c>
      <c r="AT915">
        <v>9.8152064136497689E-3</v>
      </c>
      <c r="AU915">
        <v>1.5076567224490359E-2</v>
      </c>
      <c r="AV915">
        <v>5.522161230322551E-2</v>
      </c>
      <c r="AW915" t="s">
        <v>57</v>
      </c>
      <c r="AX915">
        <v>0</v>
      </c>
      <c r="AY915">
        <v>0.27301932333492801</v>
      </c>
      <c r="AZ915">
        <v>103.2827657378741</v>
      </c>
      <c r="BA915">
        <v>1023.874097007224</v>
      </c>
      <c r="BB915">
        <v>316.57585139318883</v>
      </c>
      <c r="BC915" t="s">
        <v>3686</v>
      </c>
      <c r="BD915" t="s">
        <v>2175</v>
      </c>
      <c r="BE915" t="s">
        <v>2174</v>
      </c>
      <c r="BF915" t="s">
        <v>2185</v>
      </c>
      <c r="BG915">
        <v>1</v>
      </c>
      <c r="BH915">
        <v>4.3625479600513328E-2</v>
      </c>
      <c r="BI915">
        <v>78.358924022529152</v>
      </c>
      <c r="BJ915">
        <v>0.57862776113653247</v>
      </c>
      <c r="BK915">
        <v>29.24559711777475</v>
      </c>
      <c r="BL915">
        <v>0.25654426196742008</v>
      </c>
      <c r="BM915">
        <v>15.56430476808668</v>
      </c>
      <c r="BN915" t="s">
        <v>48</v>
      </c>
      <c r="BO915" t="s">
        <v>49</v>
      </c>
      <c r="BP915" t="s">
        <v>48</v>
      </c>
      <c r="BQ915" t="s">
        <v>3728</v>
      </c>
      <c r="BR915" t="s">
        <v>2165</v>
      </c>
      <c r="BS915">
        <v>7.7864293659621806</v>
      </c>
      <c r="BT915">
        <v>7.4981577419146461E-2</v>
      </c>
      <c r="BU915">
        <v>1.8922192247101901</v>
      </c>
      <c r="BV915" t="s">
        <v>48</v>
      </c>
      <c r="BW915" t="s">
        <v>2180</v>
      </c>
      <c r="BX915" t="s">
        <v>2166</v>
      </c>
      <c r="BY915">
        <v>405.12326274693459</v>
      </c>
      <c r="BZ915">
        <v>-1.228568809021729E-2</v>
      </c>
      <c r="CA915">
        <v>-7.0024796606348749E-2</v>
      </c>
      <c r="CB915">
        <v>-1.9457391046866859E-2</v>
      </c>
      <c r="CC915">
        <v>0.47450009617856492</v>
      </c>
      <c r="CD915" t="s">
        <v>3689</v>
      </c>
      <c r="CE915">
        <v>0.27786429936024643</v>
      </c>
      <c r="CF915">
        <v>13.228985696653069</v>
      </c>
      <c r="CG915">
        <v>6.80128303447162</v>
      </c>
      <c r="CH915">
        <v>66.664071190211345</v>
      </c>
      <c r="CI915">
        <v>618.75083426028925</v>
      </c>
    </row>
    <row r="916" spans="1:87">
      <c r="A916">
        <v>1598</v>
      </c>
      <c r="B916">
        <v>1229</v>
      </c>
      <c r="C916">
        <v>1047</v>
      </c>
      <c r="D916">
        <v>1059</v>
      </c>
      <c r="E916">
        <v>1014</v>
      </c>
      <c r="F916" t="s">
        <v>1758</v>
      </c>
      <c r="J916">
        <v>2001</v>
      </c>
      <c r="L916">
        <v>630517296</v>
      </c>
      <c r="M916">
        <v>515160</v>
      </c>
      <c r="N916">
        <v>7880008752</v>
      </c>
      <c r="O916" t="s">
        <v>2198</v>
      </c>
      <c r="P916" t="s">
        <v>1111</v>
      </c>
      <c r="Q916" t="s">
        <v>2404</v>
      </c>
      <c r="S916" t="s">
        <v>2000</v>
      </c>
      <c r="U916">
        <v>500</v>
      </c>
      <c r="V916" t="s">
        <v>113</v>
      </c>
      <c r="W916">
        <v>2023</v>
      </c>
      <c r="X916">
        <v>501456</v>
      </c>
      <c r="Y916">
        <v>10277</v>
      </c>
      <c r="Z916">
        <v>22234</v>
      </c>
      <c r="AA916">
        <v>17452</v>
      </c>
      <c r="AB916">
        <v>16699</v>
      </c>
      <c r="AC916">
        <v>250328</v>
      </c>
      <c r="AD916">
        <v>454</v>
      </c>
      <c r="AE916">
        <v>67561</v>
      </c>
      <c r="AF916">
        <v>434848</v>
      </c>
      <c r="AG916">
        <v>110766</v>
      </c>
      <c r="AH916">
        <v>324082</v>
      </c>
      <c r="AI916">
        <v>250302</v>
      </c>
      <c r="AJ916">
        <v>184546</v>
      </c>
      <c r="AM916" t="s">
        <v>0</v>
      </c>
      <c r="AN916" t="s">
        <v>75</v>
      </c>
      <c r="AO916" t="s">
        <v>238</v>
      </c>
      <c r="AP916" t="s">
        <v>239</v>
      </c>
      <c r="AQ916" t="s">
        <v>64</v>
      </c>
      <c r="AR916">
        <v>0.49920232283590188</v>
      </c>
      <c r="AS916">
        <v>-22.288739324418351</v>
      </c>
      <c r="AT916">
        <v>3.4802654669602119E-2</v>
      </c>
      <c r="AU916">
        <v>4.0133563911987642E-2</v>
      </c>
      <c r="AV916">
        <v>6.9723773681392875E-2</v>
      </c>
      <c r="AW916" t="s">
        <v>47</v>
      </c>
      <c r="AX916">
        <v>1</v>
      </c>
      <c r="AY916">
        <v>0.5756080285525057</v>
      </c>
      <c r="AZ916">
        <v>148.81277533039651</v>
      </c>
      <c r="BA916">
        <v>1104.528634361234</v>
      </c>
      <c r="BB916">
        <v>243.9779735682819</v>
      </c>
      <c r="BC916" t="s">
        <v>3689</v>
      </c>
      <c r="BD916" t="s">
        <v>2175</v>
      </c>
      <c r="BE916" t="s">
        <v>2176</v>
      </c>
      <c r="BF916" t="s">
        <v>2184</v>
      </c>
      <c r="BG916">
        <v>0</v>
      </c>
      <c r="BH916">
        <v>-2.3797677164098141E-2</v>
      </c>
      <c r="BI916">
        <v>-8.985705055139718</v>
      </c>
      <c r="BJ916">
        <v>-9.4153604502002608E-2</v>
      </c>
      <c r="BK916">
        <v>-34.047612358796897</v>
      </c>
      <c r="BL916">
        <v>-0.41623710367111683</v>
      </c>
      <c r="BM916">
        <v>-2.326353383095447</v>
      </c>
      <c r="BN916" t="s">
        <v>49</v>
      </c>
      <c r="BO916" t="s">
        <v>49</v>
      </c>
      <c r="BP916" t="s">
        <v>49</v>
      </c>
      <c r="BQ916" t="s">
        <v>3730</v>
      </c>
      <c r="BR916" t="s">
        <v>2168</v>
      </c>
      <c r="BS916">
        <v>-28.616352201257861</v>
      </c>
      <c r="BT916">
        <v>-0.33710136529877399</v>
      </c>
      <c r="BU916">
        <v>-8.0821866475742077</v>
      </c>
      <c r="BV916" t="s">
        <v>49</v>
      </c>
      <c r="BW916" t="s">
        <v>2182</v>
      </c>
      <c r="BX916" t="s">
        <v>2167</v>
      </c>
      <c r="BY916">
        <v>238.23303687695679</v>
      </c>
      <c r="BZ916">
        <v>2.1823567420012919E-2</v>
      </c>
      <c r="CA916">
        <v>7.1089879270181747E-2</v>
      </c>
      <c r="CB916">
        <v>3.6087517632582007E-2</v>
      </c>
      <c r="CC916">
        <v>0.52300000000000002</v>
      </c>
      <c r="CD916" t="s">
        <v>3686</v>
      </c>
      <c r="CE916">
        <v>0.5076322818812089</v>
      </c>
      <c r="CF916">
        <v>13.2194247502474</v>
      </c>
      <c r="CG916">
        <v>6.4551985633401223</v>
      </c>
      <c r="CH916">
        <v>104.25628930817609</v>
      </c>
      <c r="CI916">
        <v>866.29559748427675</v>
      </c>
    </row>
    <row r="917" spans="1:87">
      <c r="A917">
        <v>673</v>
      </c>
      <c r="B917">
        <v>832</v>
      </c>
      <c r="C917">
        <v>914</v>
      </c>
      <c r="D917">
        <v>962</v>
      </c>
      <c r="E917">
        <v>1015</v>
      </c>
      <c r="F917" t="s">
        <v>957</v>
      </c>
      <c r="J917">
        <v>1998</v>
      </c>
      <c r="L917" t="s">
        <v>3657</v>
      </c>
      <c r="M917">
        <v>43497</v>
      </c>
      <c r="N917">
        <v>1181363444</v>
      </c>
      <c r="O917" t="s">
        <v>2200</v>
      </c>
      <c r="P917" t="s">
        <v>710</v>
      </c>
      <c r="Q917" t="s">
        <v>2234</v>
      </c>
      <c r="S917" t="s">
        <v>2000</v>
      </c>
      <c r="U917">
        <v>500</v>
      </c>
      <c r="V917" t="s">
        <v>113</v>
      </c>
      <c r="W917">
        <v>2023</v>
      </c>
      <c r="X917">
        <v>1126020</v>
      </c>
      <c r="Y917">
        <v>39575</v>
      </c>
      <c r="Z917">
        <v>20274</v>
      </c>
      <c r="AA917">
        <v>17333</v>
      </c>
      <c r="AB917">
        <v>28338</v>
      </c>
      <c r="AC917">
        <v>1114267</v>
      </c>
      <c r="AD917">
        <v>2379</v>
      </c>
      <c r="AE917">
        <v>477042</v>
      </c>
      <c r="AF917">
        <v>511650</v>
      </c>
      <c r="AG917">
        <v>266585</v>
      </c>
      <c r="AH917">
        <v>245065</v>
      </c>
      <c r="AI917">
        <v>329227</v>
      </c>
      <c r="AJ917">
        <v>182423</v>
      </c>
      <c r="AM917" t="s">
        <v>0</v>
      </c>
      <c r="AN917" t="s">
        <v>75</v>
      </c>
      <c r="AO917" t="s">
        <v>76</v>
      </c>
      <c r="AP917" t="s">
        <v>77</v>
      </c>
      <c r="AQ917" t="s">
        <v>46</v>
      </c>
      <c r="AR917">
        <v>0.98956235235608603</v>
      </c>
      <c r="AS917">
        <v>21.039155363788218</v>
      </c>
      <c r="AT917">
        <v>1.5393154650894299E-2</v>
      </c>
      <c r="AU917">
        <v>3.3876673507280373E-2</v>
      </c>
      <c r="AV917">
        <v>5.2647565357640778E-2</v>
      </c>
      <c r="AW917" t="s">
        <v>47</v>
      </c>
      <c r="AX917">
        <v>1</v>
      </c>
      <c r="AY917">
        <v>0.64346135053259068</v>
      </c>
      <c r="AZ917">
        <v>200.52206809583859</v>
      </c>
      <c r="BA917">
        <v>473.31651954602768</v>
      </c>
      <c r="BB917">
        <v>112.0575872215216</v>
      </c>
      <c r="BC917" t="s">
        <v>3688</v>
      </c>
      <c r="BD917" t="s">
        <v>2175</v>
      </c>
      <c r="BE917" t="s">
        <v>2176</v>
      </c>
      <c r="BF917" t="s">
        <v>2184</v>
      </c>
      <c r="BG917">
        <v>0</v>
      </c>
      <c r="BH917">
        <v>-1.043764764391397E-2</v>
      </c>
      <c r="BI917">
        <v>102.6823433694711</v>
      </c>
      <c r="BJ917">
        <v>0.70646975647043853</v>
      </c>
      <c r="BK917">
        <v>46.87126331121096</v>
      </c>
      <c r="BL917">
        <v>0.38438625730132608</v>
      </c>
      <c r="BM917">
        <v>19.317454389740949</v>
      </c>
      <c r="BN917" t="s">
        <v>49</v>
      </c>
      <c r="BO917" t="s">
        <v>48</v>
      </c>
      <c r="BP917" t="s">
        <v>48</v>
      </c>
      <c r="BQ917" t="s">
        <v>3728</v>
      </c>
      <c r="BR917" t="s">
        <v>2165</v>
      </c>
      <c r="BS917">
        <v>45.950920245398777</v>
      </c>
      <c r="BT917">
        <v>0.37810021650214942</v>
      </c>
      <c r="BU917">
        <v>9.9136700696905944</v>
      </c>
      <c r="BV917" t="s">
        <v>48</v>
      </c>
      <c r="BW917" t="s">
        <v>2180</v>
      </c>
      <c r="BX917" t="s">
        <v>2166</v>
      </c>
      <c r="BY917">
        <v>132.4827772147394</v>
      </c>
      <c r="BZ917">
        <v>8.2021891464272925E-2</v>
      </c>
      <c r="CA917">
        <v>0.25625193308027561</v>
      </c>
      <c r="CB917">
        <v>0.15077708034848669</v>
      </c>
      <c r="CC917">
        <v>1</v>
      </c>
      <c r="CD917" t="s">
        <v>3688</v>
      </c>
      <c r="CE917">
        <v>0.58839392365189713</v>
      </c>
      <c r="CF917">
        <v>13.227730093042929</v>
      </c>
      <c r="CG917">
        <v>7.3963352938008082</v>
      </c>
      <c r="CH917">
        <v>137.02085889570549</v>
      </c>
      <c r="CI917">
        <v>340.83374233128842</v>
      </c>
    </row>
    <row r="918" spans="1:87">
      <c r="A918">
        <v>1726</v>
      </c>
      <c r="B918">
        <v>1073</v>
      </c>
      <c r="E918">
        <v>1016</v>
      </c>
      <c r="F918" t="s">
        <v>1828</v>
      </c>
      <c r="L918">
        <v>142926546</v>
      </c>
      <c r="M918">
        <v>385545</v>
      </c>
      <c r="N918">
        <v>5222978306</v>
      </c>
      <c r="O918" t="s">
        <v>2200</v>
      </c>
      <c r="P918" t="s">
        <v>181</v>
      </c>
      <c r="Q918" t="s">
        <v>2236</v>
      </c>
      <c r="S918" t="s">
        <v>2014</v>
      </c>
      <c r="U918">
        <v>500</v>
      </c>
      <c r="V918" t="s">
        <v>113</v>
      </c>
      <c r="W918">
        <v>2023</v>
      </c>
      <c r="X918">
        <v>466608</v>
      </c>
      <c r="Y918">
        <v>-2668</v>
      </c>
      <c r="Z918">
        <v>2795</v>
      </c>
      <c r="AA918">
        <v>3375.9</v>
      </c>
      <c r="AB918">
        <v>8114</v>
      </c>
      <c r="AC918">
        <v>12649</v>
      </c>
      <c r="AD918">
        <v>166</v>
      </c>
      <c r="AE918">
        <v>16116.9</v>
      </c>
      <c r="AF918">
        <v>38891</v>
      </c>
      <c r="AG918">
        <v>5826</v>
      </c>
      <c r="AH918">
        <v>33065</v>
      </c>
      <c r="AI918">
        <v>-49450</v>
      </c>
      <c r="AJ918">
        <v>88341</v>
      </c>
      <c r="AM918" t="s">
        <v>171</v>
      </c>
      <c r="AN918" t="s">
        <v>172</v>
      </c>
      <c r="AO918" t="s">
        <v>182</v>
      </c>
      <c r="AP918" t="s">
        <v>183</v>
      </c>
      <c r="AQ918" t="s">
        <v>71</v>
      </c>
      <c r="AR918">
        <v>2.710840791413778E-2</v>
      </c>
      <c r="AS918">
        <v>-35.571697486429947</v>
      </c>
      <c r="AT918">
        <v>7.2349809690361077E-3</v>
      </c>
      <c r="AU918">
        <v>8.6804144917847326E-2</v>
      </c>
      <c r="AV918">
        <v>-6.8268958543983821E-2</v>
      </c>
      <c r="AW918" t="s">
        <v>47</v>
      </c>
      <c r="AX918">
        <v>1</v>
      </c>
      <c r="AY918">
        <v>-1.271502404155203</v>
      </c>
      <c r="AZ918">
        <v>97.089759036144571</v>
      </c>
      <c r="BA918">
        <v>2810.8915662650602</v>
      </c>
      <c r="BB918">
        <v>35.096385542168683</v>
      </c>
      <c r="BC918" t="s">
        <v>3685</v>
      </c>
      <c r="BD918" t="s">
        <v>2173</v>
      </c>
      <c r="BE918" t="s">
        <v>2174</v>
      </c>
      <c r="BF918" t="s">
        <v>2184</v>
      </c>
      <c r="BG918">
        <v>0</v>
      </c>
      <c r="BH918">
        <v>-1.5567707896584491E-2</v>
      </c>
      <c r="BI918">
        <v>-14.21609853870893</v>
      </c>
      <c r="BJ918">
        <v>-0.15333882575491489</v>
      </c>
      <c r="BK918">
        <v>-37.837752564281828</v>
      </c>
      <c r="BL918">
        <v>-0.47542232492402903</v>
      </c>
      <c r="BM918">
        <v>-3.7609231409184711</v>
      </c>
      <c r="BN918" t="s">
        <v>49</v>
      </c>
      <c r="BO918" t="s">
        <v>49</v>
      </c>
      <c r="BP918" t="s">
        <v>49</v>
      </c>
      <c r="BQ918" t="s">
        <v>3730</v>
      </c>
      <c r="BR918" t="s">
        <v>2168</v>
      </c>
      <c r="BS918">
        <v>8.4967320261437909</v>
      </c>
      <c r="BT918">
        <v>8.1549866964108375E-2</v>
      </c>
      <c r="BU918">
        <v>2.059671070671532</v>
      </c>
      <c r="BV918" t="s">
        <v>49</v>
      </c>
      <c r="BW918" t="s">
        <v>2180</v>
      </c>
      <c r="BX918" t="s">
        <v>2166</v>
      </c>
      <c r="BY918">
        <v>-744.23409046696588</v>
      </c>
      <c r="BZ918">
        <v>6.9153751387506816E-3</v>
      </c>
      <c r="CA918">
        <v>-0.3069830226130314</v>
      </c>
      <c r="CB918">
        <v>9.6425356305148063E-2</v>
      </c>
      <c r="CC918">
        <v>4.2676115810722268E-2</v>
      </c>
      <c r="CD918" t="s">
        <v>3685</v>
      </c>
      <c r="CE918">
        <v>-0.31410647886771709</v>
      </c>
      <c r="CF918">
        <v>13.20658360948388</v>
      </c>
      <c r="CG918">
        <v>5.0304379213924353</v>
      </c>
      <c r="CH918">
        <v>107.6805414379085</v>
      </c>
      <c r="CI918">
        <v>3555.1256567320261</v>
      </c>
    </row>
    <row r="919" spans="1:87">
      <c r="A919">
        <v>1251</v>
      </c>
      <c r="B919">
        <v>1479</v>
      </c>
      <c r="C919">
        <v>1557</v>
      </c>
      <c r="D919">
        <v>1344</v>
      </c>
      <c r="E919">
        <v>1017</v>
      </c>
      <c r="F919" t="s">
        <v>1494</v>
      </c>
      <c r="L919">
        <v>122420450</v>
      </c>
      <c r="M919">
        <v>398461</v>
      </c>
      <c r="N919">
        <v>9442241567</v>
      </c>
      <c r="O919" t="s">
        <v>2200</v>
      </c>
      <c r="P919" t="s">
        <v>1495</v>
      </c>
      <c r="Q919" t="s">
        <v>2632</v>
      </c>
      <c r="S919" t="s">
        <v>2006</v>
      </c>
      <c r="U919">
        <v>400</v>
      </c>
      <c r="V919" t="s">
        <v>113</v>
      </c>
      <c r="W919">
        <v>2023</v>
      </c>
      <c r="X919">
        <v>639399</v>
      </c>
      <c r="Y919">
        <v>98394</v>
      </c>
      <c r="Z919">
        <v>88743</v>
      </c>
      <c r="AA919">
        <v>69744</v>
      </c>
      <c r="AB919">
        <v>24523</v>
      </c>
      <c r="AC919">
        <v>9412</v>
      </c>
      <c r="AD919">
        <v>972</v>
      </c>
      <c r="AE919">
        <v>89046</v>
      </c>
      <c r="AF919">
        <v>604109</v>
      </c>
      <c r="AG919">
        <v>497291</v>
      </c>
      <c r="AH919">
        <v>106818</v>
      </c>
      <c r="AI919">
        <v>315425</v>
      </c>
      <c r="AJ919">
        <v>181865</v>
      </c>
      <c r="AM919" t="s">
        <v>0</v>
      </c>
      <c r="AN919" t="s">
        <v>75</v>
      </c>
      <c r="AO919" t="s">
        <v>166</v>
      </c>
      <c r="AP919" t="s">
        <v>167</v>
      </c>
      <c r="AQ919" t="s">
        <v>71</v>
      </c>
      <c r="AR919">
        <v>1.4720073068616E-2</v>
      </c>
      <c r="AS919">
        <v>19.632315227145121</v>
      </c>
      <c r="AT919">
        <v>0.109077430524602</v>
      </c>
      <c r="AU919">
        <v>0.1154493642703552</v>
      </c>
      <c r="AV919">
        <v>0.22111119917571531</v>
      </c>
      <c r="AW919" t="s">
        <v>57</v>
      </c>
      <c r="AX919">
        <v>0</v>
      </c>
      <c r="AY919">
        <v>0.52213259527668021</v>
      </c>
      <c r="AZ919">
        <v>91.611111111111114</v>
      </c>
      <c r="BA919">
        <v>657.8179012345679</v>
      </c>
      <c r="BB919">
        <v>511.61625514403289</v>
      </c>
      <c r="BC919" t="s">
        <v>3685</v>
      </c>
      <c r="BD919" t="s">
        <v>2173</v>
      </c>
      <c r="BE919" t="s">
        <v>2174</v>
      </c>
      <c r="BF919" t="s">
        <v>2184</v>
      </c>
      <c r="BG919">
        <v>0</v>
      </c>
      <c r="BH919">
        <v>-2.6383757576545298E-2</v>
      </c>
      <c r="BI919">
        <v>15.09918634792627</v>
      </c>
      <c r="BJ919">
        <v>0.14062406062637051</v>
      </c>
      <c r="BK919">
        <v>-16.594792501502699</v>
      </c>
      <c r="BL919">
        <v>-0.18145943854274371</v>
      </c>
      <c r="BM919">
        <v>3.5781293775186458</v>
      </c>
      <c r="BN919" t="s">
        <v>49</v>
      </c>
      <c r="BO919" t="s">
        <v>48</v>
      </c>
      <c r="BP919" t="s">
        <v>48</v>
      </c>
      <c r="BQ919" t="s">
        <v>3731</v>
      </c>
      <c r="BR919" t="s">
        <v>2168</v>
      </c>
      <c r="BS919">
        <v>34.812760055478513</v>
      </c>
      <c r="BT919">
        <v>0.29871666717548973</v>
      </c>
      <c r="BU919">
        <v>7.7538385326171522</v>
      </c>
      <c r="BV919" t="s">
        <v>48</v>
      </c>
      <c r="BW919" t="s">
        <v>2180</v>
      </c>
      <c r="BX919" t="s">
        <v>2166</v>
      </c>
      <c r="BY919">
        <v>-112.667535658636</v>
      </c>
      <c r="BZ919">
        <v>9.7339429723502305E-2</v>
      </c>
      <c r="CA919">
        <v>0.33295157873996362</v>
      </c>
      <c r="CB919">
        <v>0.1998957528529339</v>
      </c>
      <c r="CC919">
        <v>4.1103830645161293E-2</v>
      </c>
      <c r="CD919" t="s">
        <v>3685</v>
      </c>
      <c r="CE919">
        <v>0.60037484612455683</v>
      </c>
      <c r="CF919">
        <v>13.227659891014071</v>
      </c>
      <c r="CG919">
        <v>6.5806391372849493</v>
      </c>
      <c r="CH919">
        <v>127.7669902912621</v>
      </c>
      <c r="CI919">
        <v>770.48543689320388</v>
      </c>
    </row>
    <row r="920" spans="1:87">
      <c r="A920">
        <v>1639</v>
      </c>
      <c r="B920">
        <v>1701</v>
      </c>
      <c r="C920">
        <v>1694</v>
      </c>
      <c r="E920">
        <v>1019</v>
      </c>
      <c r="F920" t="s">
        <v>1782</v>
      </c>
      <c r="J920">
        <v>2014</v>
      </c>
      <c r="L920">
        <v>360508290</v>
      </c>
      <c r="M920">
        <v>537173</v>
      </c>
      <c r="N920">
        <v>5272728238</v>
      </c>
      <c r="O920" t="s">
        <v>2319</v>
      </c>
      <c r="P920" t="s">
        <v>674</v>
      </c>
      <c r="Q920" t="s">
        <v>2071</v>
      </c>
      <c r="S920" t="s">
        <v>1991</v>
      </c>
      <c r="U920">
        <v>500</v>
      </c>
      <c r="V920" t="s">
        <v>113</v>
      </c>
      <c r="W920">
        <v>2023</v>
      </c>
      <c r="X920">
        <v>489307.55074999999</v>
      </c>
      <c r="Y920">
        <v>21512.058860000001</v>
      </c>
      <c r="Z920">
        <v>26392.374660000001</v>
      </c>
      <c r="AA920">
        <v>22098.661199999999</v>
      </c>
      <c r="AB920">
        <v>328.42883999999998</v>
      </c>
      <c r="AC920">
        <v>52260</v>
      </c>
      <c r="AD920">
        <v>243</v>
      </c>
      <c r="AE920">
        <v>56142.296600000001</v>
      </c>
      <c r="AF920">
        <v>167808.43194000001</v>
      </c>
      <c r="AG920">
        <v>16840.058389999998</v>
      </c>
      <c r="AH920">
        <v>150968.37354999999</v>
      </c>
      <c r="AI920">
        <v>76210.784799999994</v>
      </c>
      <c r="AJ920">
        <v>91597.647140000001</v>
      </c>
      <c r="AM920" t="s">
        <v>42</v>
      </c>
      <c r="AN920" t="s">
        <v>43</v>
      </c>
      <c r="AO920" t="s">
        <v>87</v>
      </c>
      <c r="AP920" t="s">
        <v>88</v>
      </c>
      <c r="AQ920" t="s">
        <v>46</v>
      </c>
      <c r="AR920">
        <v>0.1068039925398597</v>
      </c>
      <c r="AS920">
        <v>5.3501442782496689</v>
      </c>
      <c r="AT920">
        <v>4.5163131380514462E-2</v>
      </c>
      <c r="AU920">
        <v>0.13168981406072239</v>
      </c>
      <c r="AV920">
        <v>0.28996763723131219</v>
      </c>
      <c r="AW920" t="s">
        <v>47</v>
      </c>
      <c r="AX920">
        <v>1</v>
      </c>
      <c r="AY920">
        <v>0.45415348870698702</v>
      </c>
      <c r="AZ920">
        <v>231.0382576131687</v>
      </c>
      <c r="BA920">
        <v>2013.6113199588481</v>
      </c>
      <c r="BB920">
        <v>69.300651810699591</v>
      </c>
      <c r="BC920" t="s">
        <v>3687</v>
      </c>
      <c r="BD920" t="s">
        <v>2173</v>
      </c>
      <c r="BE920" t="s">
        <v>2174</v>
      </c>
      <c r="BF920" t="s">
        <v>2185</v>
      </c>
      <c r="BG920">
        <v>1</v>
      </c>
      <c r="BH920">
        <v>7.5359672657495991E-2</v>
      </c>
      <c r="BI920">
        <v>19.753604815059841</v>
      </c>
      <c r="BJ920">
        <v>0.1802661526895992</v>
      </c>
      <c r="BK920">
        <v>-13.22202549633343</v>
      </c>
      <c r="BL920">
        <v>-0.14181734647951319</v>
      </c>
      <c r="BM920">
        <v>4.6097463006400607</v>
      </c>
      <c r="BN920" t="s">
        <v>49</v>
      </c>
      <c r="BO920" t="s">
        <v>49</v>
      </c>
      <c r="BP920" t="s">
        <v>49</v>
      </c>
      <c r="BQ920" t="s">
        <v>3731</v>
      </c>
      <c r="BR920" t="s">
        <v>2168</v>
      </c>
      <c r="BS920">
        <v>18.536585365853661</v>
      </c>
      <c r="BT920">
        <v>0.17005146420213979</v>
      </c>
      <c r="BU920">
        <v>4.342948110374989</v>
      </c>
      <c r="BV920" t="s">
        <v>48</v>
      </c>
      <c r="BW920" t="s">
        <v>2180</v>
      </c>
      <c r="BX920" t="s">
        <v>2166</v>
      </c>
      <c r="BY920">
        <v>20.463719178359721</v>
      </c>
      <c r="BZ920">
        <v>3.0714101838856239E-2</v>
      </c>
      <c r="CA920">
        <v>0.57225884040127672</v>
      </c>
      <c r="CB920">
        <v>5.9243065858482852E-2</v>
      </c>
      <c r="CC920">
        <v>3.144431988236366E-2</v>
      </c>
      <c r="CD920" t="s">
        <v>3685</v>
      </c>
      <c r="CE920">
        <v>0.1035249465380748</v>
      </c>
      <c r="CF920">
        <v>12.92048035620777</v>
      </c>
      <c r="CG920">
        <v>5.3230099791384076</v>
      </c>
      <c r="CH920">
        <v>100.4099356585366</v>
      </c>
      <c r="CI920">
        <v>1993.1476007804879</v>
      </c>
    </row>
    <row r="921" spans="1:87">
      <c r="A921">
        <v>637</v>
      </c>
      <c r="B921">
        <v>869</v>
      </c>
      <c r="C921">
        <v>996</v>
      </c>
      <c r="D921">
        <v>926</v>
      </c>
      <c r="E921">
        <v>1020</v>
      </c>
      <c r="F921" t="s">
        <v>912</v>
      </c>
      <c r="J921">
        <v>2010</v>
      </c>
      <c r="L921" t="s">
        <v>3273</v>
      </c>
      <c r="M921">
        <v>353823</v>
      </c>
      <c r="N921">
        <v>6312609837</v>
      </c>
      <c r="O921" t="s">
        <v>2200</v>
      </c>
      <c r="P921" t="s">
        <v>74</v>
      </c>
      <c r="Q921" t="s">
        <v>2535</v>
      </c>
      <c r="S921" t="s">
        <v>1986</v>
      </c>
      <c r="U921">
        <v>500</v>
      </c>
      <c r="V921" t="s">
        <v>113</v>
      </c>
      <c r="W921">
        <v>2023</v>
      </c>
      <c r="X921">
        <v>1180557.81913</v>
      </c>
      <c r="Y921">
        <v>80760.25254999999</v>
      </c>
      <c r="Z921">
        <v>83208.917860000001</v>
      </c>
      <c r="AA921">
        <v>65696.236810000002</v>
      </c>
      <c r="AB921">
        <v>10473.71198</v>
      </c>
      <c r="AC921">
        <v>90832</v>
      </c>
      <c r="AD921">
        <v>977</v>
      </c>
      <c r="AE921">
        <v>106630.82255</v>
      </c>
      <c r="AF921">
        <v>606726.78486999997</v>
      </c>
      <c r="AG921">
        <v>159169.77874000001</v>
      </c>
      <c r="AH921">
        <v>447557.00612999999</v>
      </c>
      <c r="AI921">
        <v>285890.65482</v>
      </c>
      <c r="AJ921">
        <v>320836.13004999998</v>
      </c>
      <c r="AM921" t="s">
        <v>0</v>
      </c>
      <c r="AN921" t="s">
        <v>75</v>
      </c>
      <c r="AO921" t="s">
        <v>76</v>
      </c>
      <c r="AP921" t="s">
        <v>77</v>
      </c>
      <c r="AQ921" t="s">
        <v>46</v>
      </c>
      <c r="AR921">
        <v>7.6939899535744635E-2</v>
      </c>
      <c r="AS921">
        <v>31.06567241161671</v>
      </c>
      <c r="AT921">
        <v>5.5648470363284838E-2</v>
      </c>
      <c r="AU921">
        <v>0.10827977015070531</v>
      </c>
      <c r="AV921">
        <v>0.22979497826315129</v>
      </c>
      <c r="AW921" t="s">
        <v>47</v>
      </c>
      <c r="AX921">
        <v>1</v>
      </c>
      <c r="AY921">
        <v>0.47120163795184389</v>
      </c>
      <c r="AZ921">
        <v>109.1410670931423</v>
      </c>
      <c r="BA921">
        <v>1208.34986604913</v>
      </c>
      <c r="BB921">
        <v>162.91686667349029</v>
      </c>
      <c r="BC921" t="s">
        <v>3685</v>
      </c>
      <c r="BD921" t="s">
        <v>2175</v>
      </c>
      <c r="BE921" t="s">
        <v>2176</v>
      </c>
      <c r="BF921" t="s">
        <v>2184</v>
      </c>
      <c r="BG921">
        <v>0</v>
      </c>
      <c r="BH921">
        <v>-0.85198865385621969</v>
      </c>
      <c r="BI921">
        <v>112.9325753984287</v>
      </c>
      <c r="BJ921">
        <v>0.75580538218440552</v>
      </c>
      <c r="BK921">
        <v>54.298967680020787</v>
      </c>
      <c r="BL921">
        <v>0.43372188301529307</v>
      </c>
      <c r="BM921">
        <v>20.798217733991908</v>
      </c>
      <c r="BN921" t="s">
        <v>48</v>
      </c>
      <c r="BO921" t="s">
        <v>48</v>
      </c>
      <c r="BP921" t="s">
        <v>48</v>
      </c>
      <c r="BQ921" t="s">
        <v>3729</v>
      </c>
      <c r="BR921" t="s">
        <v>2165</v>
      </c>
      <c r="BS921">
        <v>24.776500638569601</v>
      </c>
      <c r="BT921">
        <v>0.22135395605197949</v>
      </c>
      <c r="BU921">
        <v>5.6898302598645589</v>
      </c>
      <c r="BV921" t="s">
        <v>49</v>
      </c>
      <c r="BW921" t="s">
        <v>2180</v>
      </c>
      <c r="BX921" t="s">
        <v>2166</v>
      </c>
      <c r="BY921">
        <v>500.26812913980712</v>
      </c>
      <c r="BZ921">
        <v>3.8688522224707263E-2</v>
      </c>
      <c r="CA921">
        <v>0.26562809589855357</v>
      </c>
      <c r="CB921">
        <v>5.5620525400039943E-2</v>
      </c>
      <c r="CC921">
        <v>0.92892855339196434</v>
      </c>
      <c r="CD921" t="s">
        <v>3688</v>
      </c>
      <c r="CE921">
        <v>0.20939247865286831</v>
      </c>
      <c r="CF921">
        <v>13.225692230632999</v>
      </c>
      <c r="CG921">
        <v>6.6631326959908028</v>
      </c>
      <c r="CH921">
        <v>57.858756896551718</v>
      </c>
      <c r="CI921">
        <v>708.08173690932313</v>
      </c>
    </row>
    <row r="922" spans="1:87">
      <c r="A922">
        <v>740</v>
      </c>
      <c r="B922">
        <v>971</v>
      </c>
      <c r="C922">
        <v>1123</v>
      </c>
      <c r="E922">
        <v>1021</v>
      </c>
      <c r="F922" t="s">
        <v>1027</v>
      </c>
      <c r="J922">
        <v>2004</v>
      </c>
      <c r="L922" t="s">
        <v>3236</v>
      </c>
      <c r="M922">
        <v>213443</v>
      </c>
      <c r="N922">
        <v>5311500569</v>
      </c>
      <c r="O922" t="s">
        <v>2319</v>
      </c>
      <c r="P922" t="s">
        <v>1015</v>
      </c>
      <c r="Q922" t="s">
        <v>2525</v>
      </c>
      <c r="S922" t="s">
        <v>2006</v>
      </c>
      <c r="U922">
        <v>500</v>
      </c>
      <c r="V922" t="s">
        <v>113</v>
      </c>
      <c r="W922">
        <v>2023</v>
      </c>
      <c r="X922">
        <v>1040514</v>
      </c>
      <c r="Y922">
        <v>99702</v>
      </c>
      <c r="Z922">
        <v>100999</v>
      </c>
      <c r="AA922">
        <v>78831</v>
      </c>
      <c r="AB922">
        <v>69546</v>
      </c>
      <c r="AC922">
        <v>204843</v>
      </c>
      <c r="AD922">
        <v>850</v>
      </c>
      <c r="AE922">
        <v>105617</v>
      </c>
      <c r="AF922">
        <v>566423</v>
      </c>
      <c r="AG922">
        <v>360685</v>
      </c>
      <c r="AH922">
        <v>205738</v>
      </c>
      <c r="AI922">
        <v>268790</v>
      </c>
      <c r="AJ922">
        <v>297633</v>
      </c>
      <c r="AM922" t="s">
        <v>0</v>
      </c>
      <c r="AN922" t="s">
        <v>75</v>
      </c>
      <c r="AO922" t="s">
        <v>166</v>
      </c>
      <c r="AP922" t="s">
        <v>167</v>
      </c>
      <c r="AQ922" t="s">
        <v>71</v>
      </c>
      <c r="AR922">
        <v>0.19686712528615671</v>
      </c>
      <c r="AS922">
        <v>28.018356637979291</v>
      </c>
      <c r="AT922">
        <v>7.5761594750286876E-2</v>
      </c>
      <c r="AU922">
        <v>0.1391733739625686</v>
      </c>
      <c r="AV922">
        <v>0.29328100003720381</v>
      </c>
      <c r="AW922" t="s">
        <v>47</v>
      </c>
      <c r="AX922">
        <v>1</v>
      </c>
      <c r="AY922">
        <v>0.47453934603644271</v>
      </c>
      <c r="AZ922">
        <v>124.2552941176471</v>
      </c>
      <c r="BA922">
        <v>1224.1341176470589</v>
      </c>
      <c r="BB922">
        <v>424.33529411764698</v>
      </c>
      <c r="BC922" t="s">
        <v>3687</v>
      </c>
      <c r="BD922" t="s">
        <v>2173</v>
      </c>
      <c r="BE922" t="s">
        <v>2174</v>
      </c>
      <c r="BF922" t="s">
        <v>2184</v>
      </c>
      <c r="BG922">
        <v>0</v>
      </c>
      <c r="BH922">
        <v>0</v>
      </c>
      <c r="BI922">
        <v>98.765587749862462</v>
      </c>
      <c r="BJ922">
        <v>0.68695599340108693</v>
      </c>
      <c r="BK922">
        <v>44.03303460134962</v>
      </c>
      <c r="BL922">
        <v>0.36487249423197282</v>
      </c>
      <c r="BM922">
        <v>18.736788778998449</v>
      </c>
      <c r="BN922" t="s">
        <v>49</v>
      </c>
      <c r="BO922" t="s">
        <v>48</v>
      </c>
      <c r="BP922" t="s">
        <v>48</v>
      </c>
      <c r="BQ922" t="s">
        <v>3728</v>
      </c>
      <c r="BR922" t="s">
        <v>2165</v>
      </c>
      <c r="BS922">
        <v>-1.1627906976744189</v>
      </c>
      <c r="BT922">
        <v>-1.169603976319067E-2</v>
      </c>
      <c r="BU922">
        <v>-0.29197391873201362</v>
      </c>
      <c r="BV922" t="s">
        <v>48</v>
      </c>
      <c r="BW922" t="s">
        <v>2182</v>
      </c>
      <c r="BX922" t="s">
        <v>2167</v>
      </c>
      <c r="BY922">
        <v>615.42714090287291</v>
      </c>
      <c r="BZ922">
        <v>2.5780915703893879E-2</v>
      </c>
      <c r="CA922">
        <v>8.4558224628146814E-2</v>
      </c>
      <c r="CB922">
        <v>2.4282989672172441E-2</v>
      </c>
      <c r="CC922">
        <v>0</v>
      </c>
      <c r="CD922" t="s">
        <v>3685</v>
      </c>
      <c r="CE922">
        <v>0.28717478138831909</v>
      </c>
      <c r="CF922">
        <v>13.1682693863939</v>
      </c>
      <c r="CG922">
        <v>6.7569323892475532</v>
      </c>
      <c r="CH922">
        <v>68.42906976744186</v>
      </c>
      <c r="CI922">
        <v>608.70697674418602</v>
      </c>
    </row>
    <row r="923" spans="1:87">
      <c r="A923">
        <v>1005</v>
      </c>
      <c r="B923">
        <v>1077</v>
      </c>
      <c r="C923">
        <v>1009</v>
      </c>
      <c r="D923">
        <v>934</v>
      </c>
      <c r="E923">
        <v>1022</v>
      </c>
      <c r="F923" t="s">
        <v>1277</v>
      </c>
      <c r="J923">
        <v>2001</v>
      </c>
      <c r="L923" t="s">
        <v>3272</v>
      </c>
      <c r="M923">
        <v>62419</v>
      </c>
      <c r="N923">
        <v>5840253591</v>
      </c>
      <c r="O923" t="s">
        <v>2198</v>
      </c>
      <c r="P923" t="s">
        <v>1278</v>
      </c>
      <c r="Q923" t="s">
        <v>2274</v>
      </c>
      <c r="S923" t="s">
        <v>2017</v>
      </c>
      <c r="U923">
        <v>400</v>
      </c>
      <c r="V923" t="s">
        <v>113</v>
      </c>
      <c r="W923">
        <v>2023</v>
      </c>
      <c r="X923">
        <v>784475.46340000001</v>
      </c>
      <c r="Y923">
        <v>64394.398450000001</v>
      </c>
      <c r="Z923">
        <v>64520.580029999997</v>
      </c>
      <c r="AA923">
        <v>56939.765039999998</v>
      </c>
      <c r="AB923">
        <v>30343</v>
      </c>
      <c r="AC923">
        <v>1256</v>
      </c>
      <c r="AD923">
        <v>729</v>
      </c>
      <c r="AE923">
        <v>106742</v>
      </c>
      <c r="AF923">
        <v>614241.96818000008</v>
      </c>
      <c r="AG923">
        <v>352541.93672000011</v>
      </c>
      <c r="AH923">
        <v>261700.03146</v>
      </c>
      <c r="AI923">
        <v>478824.29584999999</v>
      </c>
      <c r="AJ923">
        <v>135417.67233</v>
      </c>
      <c r="AM923" t="s">
        <v>0</v>
      </c>
      <c r="AN923" t="s">
        <v>75</v>
      </c>
      <c r="AO923" t="s">
        <v>316</v>
      </c>
      <c r="AP923" t="s">
        <v>317</v>
      </c>
      <c r="AQ923" t="s">
        <v>64</v>
      </c>
      <c r="AR923">
        <v>1.601069834047279E-3</v>
      </c>
      <c r="AS923">
        <v>8.627044999130673</v>
      </c>
      <c r="AT923">
        <v>7.2583232614079479E-2</v>
      </c>
      <c r="AU923">
        <v>9.2699242301389165E-2</v>
      </c>
      <c r="AV923">
        <v>0.1189157808688918</v>
      </c>
      <c r="AW923" t="s">
        <v>57</v>
      </c>
      <c r="AX923">
        <v>0</v>
      </c>
      <c r="AY923">
        <v>0.77953692625197391</v>
      </c>
      <c r="AZ923">
        <v>146.42249657064471</v>
      </c>
      <c r="BA923">
        <v>1076.0980293552809</v>
      </c>
      <c r="BB923">
        <v>483.59662101508923</v>
      </c>
      <c r="BC923" t="s">
        <v>3685</v>
      </c>
      <c r="BD923" t="s">
        <v>2173</v>
      </c>
      <c r="BE923" t="s">
        <v>2174</v>
      </c>
      <c r="BF923" t="s">
        <v>2184</v>
      </c>
      <c r="BG923">
        <v>0</v>
      </c>
      <c r="BH923">
        <v>-1.4002055723188989E-3</v>
      </c>
      <c r="BI923">
        <v>41.918439734787853</v>
      </c>
      <c r="BJ923">
        <v>0.35008233853577048</v>
      </c>
      <c r="BK923">
        <v>2.839449083179606</v>
      </c>
      <c r="BL923">
        <v>2.799883936665637E-2</v>
      </c>
      <c r="BM923">
        <v>9.1464731613672967</v>
      </c>
      <c r="BN923" t="s">
        <v>48</v>
      </c>
      <c r="BO923" t="s">
        <v>49</v>
      </c>
      <c r="BP923" t="s">
        <v>48</v>
      </c>
      <c r="BQ923" t="s">
        <v>3728</v>
      </c>
      <c r="BR923" t="s">
        <v>2165</v>
      </c>
      <c r="BS923">
        <v>6.1135371179039302</v>
      </c>
      <c r="BT923">
        <v>5.9339439786309178E-2</v>
      </c>
      <c r="BU923">
        <v>1.4945442630930781</v>
      </c>
      <c r="BV923" t="s">
        <v>48</v>
      </c>
      <c r="BW923" t="s">
        <v>2180</v>
      </c>
      <c r="BX923" t="s">
        <v>2166</v>
      </c>
      <c r="BY923">
        <v>271.49104245571777</v>
      </c>
      <c r="BZ923">
        <v>0.1128472316445506</v>
      </c>
      <c r="CA923">
        <v>0.16129432633282831</v>
      </c>
      <c r="CB923">
        <v>0.1221526820403559</v>
      </c>
      <c r="CC923">
        <v>3.0012754063661771E-3</v>
      </c>
      <c r="CD923" t="s">
        <v>3685</v>
      </c>
      <c r="CE923">
        <v>0.75732782930191755</v>
      </c>
      <c r="CF923">
        <v>13.22268823539355</v>
      </c>
      <c r="CG923">
        <v>6.5323342922223491</v>
      </c>
      <c r="CH923">
        <v>102.9868995633188</v>
      </c>
      <c r="CI923">
        <v>804.60698689956337</v>
      </c>
    </row>
    <row r="924" spans="1:87">
      <c r="A924">
        <v>1089</v>
      </c>
      <c r="B924">
        <v>648</v>
      </c>
      <c r="C924">
        <v>953</v>
      </c>
      <c r="D924">
        <v>1199</v>
      </c>
      <c r="E924">
        <v>1023</v>
      </c>
      <c r="F924" t="s">
        <v>1350</v>
      </c>
      <c r="H924">
        <v>1999</v>
      </c>
      <c r="J924">
        <v>2003</v>
      </c>
      <c r="L924">
        <v>830462070</v>
      </c>
      <c r="M924">
        <v>158739</v>
      </c>
      <c r="N924">
        <v>8671933792</v>
      </c>
      <c r="O924" t="s">
        <v>2200</v>
      </c>
      <c r="P924" t="s">
        <v>771</v>
      </c>
      <c r="Q924" t="s">
        <v>2390</v>
      </c>
      <c r="R924" t="s">
        <v>2641</v>
      </c>
      <c r="S924" t="s">
        <v>1988</v>
      </c>
      <c r="T924" t="s">
        <v>2660</v>
      </c>
      <c r="U924">
        <v>540</v>
      </c>
      <c r="V924" t="s">
        <v>113</v>
      </c>
      <c r="W924">
        <v>2023</v>
      </c>
      <c r="X924">
        <v>726161</v>
      </c>
      <c r="Y924">
        <v>50850</v>
      </c>
      <c r="Z924">
        <v>46552</v>
      </c>
      <c r="AA924">
        <v>38796</v>
      </c>
      <c r="AB924">
        <v>7422</v>
      </c>
      <c r="AC924">
        <v>687801</v>
      </c>
      <c r="AD924">
        <v>235</v>
      </c>
      <c r="AE924">
        <v>35316</v>
      </c>
      <c r="AF924">
        <v>374413</v>
      </c>
      <c r="AG924">
        <v>90983</v>
      </c>
      <c r="AH924">
        <v>283430</v>
      </c>
      <c r="AI924">
        <v>199996</v>
      </c>
      <c r="AJ924">
        <v>174417</v>
      </c>
      <c r="AM924" t="s">
        <v>0</v>
      </c>
      <c r="AN924" t="s">
        <v>75</v>
      </c>
      <c r="AO924" t="s">
        <v>82</v>
      </c>
      <c r="AP924" t="s">
        <v>83</v>
      </c>
      <c r="AQ924" t="s">
        <v>64</v>
      </c>
      <c r="AR924">
        <v>0.94717424923673954</v>
      </c>
      <c r="AS924">
        <v>-37.895040230986069</v>
      </c>
      <c r="AT924">
        <v>5.3426168576940929E-2</v>
      </c>
      <c r="AU924">
        <v>0.1036181970177318</v>
      </c>
      <c r="AV924">
        <v>0.19398387967759359</v>
      </c>
      <c r="AW924" t="s">
        <v>47</v>
      </c>
      <c r="AX924">
        <v>1</v>
      </c>
      <c r="AY924">
        <v>0.53415880324668219</v>
      </c>
      <c r="AZ924">
        <v>150.2808510638298</v>
      </c>
      <c r="BA924">
        <v>3090.0468085106381</v>
      </c>
      <c r="BB924">
        <v>387.16170212765962</v>
      </c>
      <c r="BC924" t="s">
        <v>3688</v>
      </c>
      <c r="BD924" t="s">
        <v>2175</v>
      </c>
      <c r="BE924" t="s">
        <v>2176</v>
      </c>
      <c r="BF924" t="s">
        <v>2185</v>
      </c>
      <c r="BG924">
        <v>1</v>
      </c>
      <c r="BH924">
        <v>8.9780034629875938E-2</v>
      </c>
      <c r="BI924">
        <v>35.923607653460422</v>
      </c>
      <c r="BJ924">
        <v>0.30692283350023958</v>
      </c>
      <c r="BK924">
        <v>-1.5046321351735961</v>
      </c>
      <c r="BL924">
        <v>-1.5160665668872751E-2</v>
      </c>
      <c r="BM924">
        <v>7.9751269264564772</v>
      </c>
      <c r="BN924" t="s">
        <v>49</v>
      </c>
      <c r="BO924" t="s">
        <v>49</v>
      </c>
      <c r="BP924" t="s">
        <v>49</v>
      </c>
      <c r="BQ924" t="s">
        <v>3731</v>
      </c>
      <c r="BR924" t="s">
        <v>2168</v>
      </c>
      <c r="BS924">
        <v>9.8130841121495322</v>
      </c>
      <c r="BT924">
        <v>9.360949912230776E-2</v>
      </c>
      <c r="BU924">
        <v>2.3678359043872939</v>
      </c>
      <c r="BV924" t="s">
        <v>48</v>
      </c>
      <c r="BW924" t="s">
        <v>2180</v>
      </c>
      <c r="BX924" t="s">
        <v>2166</v>
      </c>
      <c r="BY924">
        <v>593.58886458540428</v>
      </c>
      <c r="BZ924">
        <v>6.3390748013072734E-2</v>
      </c>
      <c r="CA924">
        <v>0.24088141572777971</v>
      </c>
      <c r="CB924">
        <v>0.12870199707374541</v>
      </c>
      <c r="CC924">
        <v>0.8573942146068636</v>
      </c>
      <c r="CD924" t="s">
        <v>3688</v>
      </c>
      <c r="CE924">
        <v>0.53429608375928705</v>
      </c>
      <c r="CF924">
        <v>13.18860419880629</v>
      </c>
      <c r="CG924">
        <v>5.3659760150218512</v>
      </c>
      <c r="CH924">
        <v>95.126168224299064</v>
      </c>
      <c r="CI924">
        <v>2496.4579439252338</v>
      </c>
    </row>
    <row r="925" spans="1:87">
      <c r="A925">
        <v>898</v>
      </c>
      <c r="B925">
        <v>1016</v>
      </c>
      <c r="C925">
        <v>823</v>
      </c>
      <c r="D925">
        <v>932</v>
      </c>
      <c r="E925">
        <v>1024</v>
      </c>
      <c r="F925" t="s">
        <v>1183</v>
      </c>
      <c r="G925" t="s">
        <v>2283</v>
      </c>
      <c r="J925">
        <v>2001</v>
      </c>
      <c r="L925" t="s">
        <v>3271</v>
      </c>
      <c r="M925">
        <v>41726</v>
      </c>
      <c r="N925">
        <v>9180000755</v>
      </c>
      <c r="O925" t="s">
        <v>2198</v>
      </c>
      <c r="P925" t="s">
        <v>1184</v>
      </c>
      <c r="Q925" t="s">
        <v>2066</v>
      </c>
      <c r="R925" t="s">
        <v>2579</v>
      </c>
      <c r="S925" t="s">
        <v>2006</v>
      </c>
      <c r="U925">
        <v>540</v>
      </c>
      <c r="V925" t="s">
        <v>2208</v>
      </c>
      <c r="W925">
        <v>2023</v>
      </c>
      <c r="X925">
        <v>875811</v>
      </c>
      <c r="Y925">
        <v>99769</v>
      </c>
      <c r="Z925">
        <v>93687</v>
      </c>
      <c r="AA925">
        <v>75888</v>
      </c>
      <c r="AB925">
        <v>28240</v>
      </c>
      <c r="AC925">
        <v>252351</v>
      </c>
      <c r="AD925">
        <v>917</v>
      </c>
      <c r="AE925">
        <v>110839</v>
      </c>
      <c r="AF925">
        <v>772039</v>
      </c>
      <c r="AG925">
        <v>278588</v>
      </c>
      <c r="AH925">
        <v>493451</v>
      </c>
      <c r="AI925">
        <v>461602</v>
      </c>
      <c r="AJ925">
        <v>310437</v>
      </c>
      <c r="AM925" t="s">
        <v>0</v>
      </c>
      <c r="AN925" t="s">
        <v>75</v>
      </c>
      <c r="AO925" t="s">
        <v>283</v>
      </c>
      <c r="AP925" t="s">
        <v>284</v>
      </c>
      <c r="AQ925" t="s">
        <v>71</v>
      </c>
      <c r="AR925">
        <v>0.2881340837235431</v>
      </c>
      <c r="AS925">
        <v>12.91346074508024</v>
      </c>
      <c r="AT925">
        <v>8.6648831768497997E-2</v>
      </c>
      <c r="AU925">
        <v>9.8295552426755639E-2</v>
      </c>
      <c r="AV925">
        <v>0.16440136741175301</v>
      </c>
      <c r="AW925" t="s">
        <v>47</v>
      </c>
      <c r="AX925">
        <v>1</v>
      </c>
      <c r="AY925">
        <v>0.59789984702845322</v>
      </c>
      <c r="AZ925">
        <v>120.8713195201745</v>
      </c>
      <c r="BA925">
        <v>955.08287895310798</v>
      </c>
      <c r="BB925">
        <v>303.80370774263912</v>
      </c>
      <c r="BC925" t="s">
        <v>3689</v>
      </c>
      <c r="BD925" t="s">
        <v>2173</v>
      </c>
      <c r="BE925" t="s">
        <v>2174</v>
      </c>
      <c r="BF925" t="s">
        <v>2185</v>
      </c>
      <c r="BG925">
        <v>1</v>
      </c>
      <c r="BH925">
        <v>0.25592285160861522</v>
      </c>
      <c r="BI925">
        <v>58.541932167062512</v>
      </c>
      <c r="BJ925">
        <v>0.46084892859947679</v>
      </c>
      <c r="BK925">
        <v>14.885458092074289</v>
      </c>
      <c r="BL925">
        <v>0.13876542943036441</v>
      </c>
      <c r="BM925">
        <v>12.211156045124699</v>
      </c>
      <c r="BN925" t="s">
        <v>48</v>
      </c>
      <c r="BO925" t="s">
        <v>48</v>
      </c>
      <c r="BP925" t="s">
        <v>48</v>
      </c>
      <c r="BQ925" t="s">
        <v>3728</v>
      </c>
      <c r="BR925" t="s">
        <v>2165</v>
      </c>
      <c r="BS925">
        <v>8.2644628099173563</v>
      </c>
      <c r="BT925">
        <v>7.9406777604409839E-2</v>
      </c>
      <c r="BU925">
        <v>2.005004967490764</v>
      </c>
      <c r="BV925" t="s">
        <v>48</v>
      </c>
      <c r="BW925" t="s">
        <v>2180</v>
      </c>
      <c r="BX925" t="s">
        <v>2166</v>
      </c>
      <c r="BY925">
        <v>302.87980929549292</v>
      </c>
      <c r="BZ925">
        <v>7.5975351908706482E-2</v>
      </c>
      <c r="CA925">
        <v>0.1302514097379765</v>
      </c>
      <c r="CB925">
        <v>8.5966399980336491E-2</v>
      </c>
      <c r="CC925">
        <v>3.2211232114927879E-2</v>
      </c>
      <c r="CD925" t="s">
        <v>3685</v>
      </c>
      <c r="CE925">
        <v>0.66000360497650623</v>
      </c>
      <c r="CF925">
        <v>13.22205666461628</v>
      </c>
      <c r="CG925">
        <v>6.7417006946520548</v>
      </c>
      <c r="CH925">
        <v>112.54427390791029</v>
      </c>
      <c r="CI925">
        <v>652.20306965761506</v>
      </c>
    </row>
    <row r="926" spans="1:87">
      <c r="A926">
        <v>1030</v>
      </c>
      <c r="B926">
        <v>947</v>
      </c>
      <c r="D926">
        <v>1050</v>
      </c>
      <c r="E926">
        <v>1025</v>
      </c>
      <c r="F926" t="s">
        <v>1297</v>
      </c>
      <c r="G926" t="s">
        <v>2209</v>
      </c>
      <c r="J926">
        <v>2001</v>
      </c>
      <c r="L926" t="s">
        <v>3258</v>
      </c>
      <c r="M926">
        <v>12897</v>
      </c>
      <c r="N926">
        <v>1230006857</v>
      </c>
      <c r="O926" t="s">
        <v>2200</v>
      </c>
      <c r="P926" t="s">
        <v>315</v>
      </c>
      <c r="Q926" t="s">
        <v>2036</v>
      </c>
      <c r="S926" t="s">
        <v>2000</v>
      </c>
      <c r="U926">
        <v>500</v>
      </c>
      <c r="V926" t="s">
        <v>113</v>
      </c>
      <c r="W926">
        <v>2023</v>
      </c>
      <c r="X926">
        <v>838052.44299999997</v>
      </c>
      <c r="Y926">
        <v>40594.040999999997</v>
      </c>
      <c r="Z926">
        <v>36943.923000000003</v>
      </c>
      <c r="AA926">
        <v>30661.589</v>
      </c>
      <c r="AB926">
        <v>15454</v>
      </c>
      <c r="AC926">
        <v>290683</v>
      </c>
      <c r="AD926">
        <v>1375</v>
      </c>
      <c r="AE926">
        <v>132831</v>
      </c>
      <c r="AF926">
        <v>390209.54599999997</v>
      </c>
      <c r="AG926">
        <v>194342.84899999999</v>
      </c>
      <c r="AH926">
        <v>195866.69699999999</v>
      </c>
      <c r="AI926">
        <v>190351.47</v>
      </c>
      <c r="AJ926">
        <v>199858.076</v>
      </c>
      <c r="AM926" t="s">
        <v>0</v>
      </c>
      <c r="AN926" t="s">
        <v>75</v>
      </c>
      <c r="AO926" t="s">
        <v>316</v>
      </c>
      <c r="AP926" t="s">
        <v>317</v>
      </c>
      <c r="AQ926" t="s">
        <v>64</v>
      </c>
      <c r="AR926">
        <v>0.34685538169835028</v>
      </c>
      <c r="AS926">
        <v>0</v>
      </c>
      <c r="AT926">
        <v>3.658671871445162E-2</v>
      </c>
      <c r="AU926">
        <v>7.8577239624988568E-2</v>
      </c>
      <c r="AV926">
        <v>0.16107881383842221</v>
      </c>
      <c r="AW926" t="s">
        <v>47</v>
      </c>
      <c r="AX926">
        <v>1</v>
      </c>
      <c r="AY926">
        <v>0.48781858863083788</v>
      </c>
      <c r="AZ926">
        <v>96.60436363636363</v>
      </c>
      <c r="BA926">
        <v>609.49268581818183</v>
      </c>
      <c r="BB926">
        <v>141.34025381818179</v>
      </c>
      <c r="BC926" t="s">
        <v>3689</v>
      </c>
      <c r="BD926" t="s">
        <v>2175</v>
      </c>
      <c r="BE926" t="s">
        <v>2174</v>
      </c>
      <c r="BF926" t="s">
        <v>2184</v>
      </c>
      <c r="BG926">
        <v>0</v>
      </c>
      <c r="BH926">
        <v>-1.8585182316226911E-2</v>
      </c>
      <c r="BI926">
        <v>51.841562273775537</v>
      </c>
      <c r="BJ926">
        <v>0.41766743776801007</v>
      </c>
      <c r="BK926">
        <v>10.030117589692439</v>
      </c>
      <c r="BL926">
        <v>9.5583938598897689E-2</v>
      </c>
      <c r="BM926">
        <v>11.00630987640934</v>
      </c>
      <c r="BN926" t="s">
        <v>49</v>
      </c>
      <c r="BO926" t="s">
        <v>49</v>
      </c>
      <c r="BP926" t="s">
        <v>49</v>
      </c>
      <c r="BQ926" t="s">
        <v>3728</v>
      </c>
      <c r="BR926" t="s">
        <v>2165</v>
      </c>
      <c r="BS926">
        <v>2.0786933927245732</v>
      </c>
      <c r="BT926">
        <v>2.057383369030763E-2</v>
      </c>
      <c r="BU926">
        <v>0.51567087125472533</v>
      </c>
      <c r="BV926" t="s">
        <v>49</v>
      </c>
      <c r="BW926" t="s">
        <v>2181</v>
      </c>
      <c r="BX926" t="s">
        <v>2166</v>
      </c>
      <c r="BY926">
        <v>199.74837030222051</v>
      </c>
      <c r="BZ926">
        <v>0.1024204018022408</v>
      </c>
      <c r="CA926">
        <v>0.26144813664802541</v>
      </c>
      <c r="CB926">
        <v>0.159398484643409</v>
      </c>
      <c r="CC926">
        <v>0.36544056401457731</v>
      </c>
      <c r="CD926" t="s">
        <v>3689</v>
      </c>
      <c r="CE926">
        <v>0.60967535162814834</v>
      </c>
      <c r="CF926">
        <v>13.22116852088368</v>
      </c>
      <c r="CG926">
        <v>7.2056351764103637</v>
      </c>
      <c r="CH926">
        <v>380.9940608760208</v>
      </c>
      <c r="CI926">
        <v>409.74431551596138</v>
      </c>
    </row>
    <row r="927" spans="1:87">
      <c r="A927">
        <v>1244</v>
      </c>
      <c r="B927">
        <v>1221</v>
      </c>
      <c r="C927">
        <v>1154</v>
      </c>
      <c r="D927">
        <v>1085</v>
      </c>
      <c r="E927">
        <v>1026</v>
      </c>
      <c r="F927" t="s">
        <v>1486</v>
      </c>
      <c r="J927">
        <v>2001</v>
      </c>
      <c r="L927" t="s">
        <v>3235</v>
      </c>
      <c r="M927">
        <v>33565</v>
      </c>
      <c r="N927">
        <v>5241030028</v>
      </c>
      <c r="O927" t="s">
        <v>2200</v>
      </c>
      <c r="P927" t="s">
        <v>1487</v>
      </c>
      <c r="Q927" t="s">
        <v>2417</v>
      </c>
      <c r="S927" t="s">
        <v>2017</v>
      </c>
      <c r="U927">
        <v>400</v>
      </c>
      <c r="V927" t="s">
        <v>113</v>
      </c>
      <c r="W927">
        <v>2023</v>
      </c>
      <c r="X927">
        <v>644572</v>
      </c>
      <c r="Y927">
        <v>-33579</v>
      </c>
      <c r="Z927">
        <v>-36857</v>
      </c>
      <c r="AA927">
        <v>-36857</v>
      </c>
      <c r="AB927">
        <v>11992</v>
      </c>
      <c r="AC927">
        <v>0</v>
      </c>
      <c r="AD927">
        <v>218</v>
      </c>
      <c r="AE927">
        <v>40686</v>
      </c>
      <c r="AF927">
        <v>226337</v>
      </c>
      <c r="AG927">
        <v>85243</v>
      </c>
      <c r="AH927">
        <v>141094</v>
      </c>
      <c r="AI927">
        <v>11366</v>
      </c>
      <c r="AJ927">
        <v>214971</v>
      </c>
      <c r="AM927" t="s">
        <v>0</v>
      </c>
      <c r="AN927" t="s">
        <v>75</v>
      </c>
      <c r="AO927" t="s">
        <v>316</v>
      </c>
      <c r="AP927" t="s">
        <v>317</v>
      </c>
      <c r="AQ927" t="s">
        <v>64</v>
      </c>
      <c r="AR927">
        <v>0</v>
      </c>
      <c r="AS927">
        <v>-0.64201671863944876</v>
      </c>
      <c r="AT927">
        <v>-5.7180578740621678E-2</v>
      </c>
      <c r="AU927">
        <v>-0.1628412499944773</v>
      </c>
      <c r="AV927">
        <v>-3.2427415097659691</v>
      </c>
      <c r="AW927" t="s">
        <v>57</v>
      </c>
      <c r="AX927">
        <v>0</v>
      </c>
      <c r="AY927">
        <v>5.0217154066723522E-2</v>
      </c>
      <c r="AZ927">
        <v>186.63302752293581</v>
      </c>
      <c r="BA927">
        <v>2956.7522935779821</v>
      </c>
      <c r="BB927">
        <v>391.02293577981652</v>
      </c>
      <c r="BC927" t="s">
        <v>3685</v>
      </c>
      <c r="BD927" t="s">
        <v>2173</v>
      </c>
      <c r="BE927" t="s">
        <v>2174</v>
      </c>
      <c r="BF927" t="s">
        <v>2184</v>
      </c>
      <c r="BG927">
        <v>0</v>
      </c>
      <c r="BH927">
        <v>0</v>
      </c>
      <c r="BI927">
        <v>16.85708587900433</v>
      </c>
      <c r="BJ927">
        <v>0.15578151397123999</v>
      </c>
      <c r="BK927">
        <v>-15.320952261591049</v>
      </c>
      <c r="BL927">
        <v>-0.1663019851978724</v>
      </c>
      <c r="BM927">
        <v>3.9713691370263589</v>
      </c>
      <c r="BN927" t="s">
        <v>49</v>
      </c>
      <c r="BO927" t="s">
        <v>49</v>
      </c>
      <c r="BP927" t="s">
        <v>49</v>
      </c>
      <c r="BQ927" t="s">
        <v>3731</v>
      </c>
      <c r="BR927" t="s">
        <v>2168</v>
      </c>
      <c r="BS927">
        <v>-4.3859649122807012</v>
      </c>
      <c r="BT927">
        <v>-4.4850566165352213E-2</v>
      </c>
      <c r="BU927">
        <v>-1.1150014167486071</v>
      </c>
      <c r="BV927" t="s">
        <v>48</v>
      </c>
      <c r="BW927" t="s">
        <v>2182</v>
      </c>
      <c r="BX927" t="s">
        <v>2167</v>
      </c>
      <c r="BY927">
        <v>537.4979076130694</v>
      </c>
      <c r="BZ927">
        <v>-4.0957957903515287E-2</v>
      </c>
      <c r="CA927">
        <v>-0.52709922773617046</v>
      </c>
      <c r="CB927">
        <v>-0.12638174088162901</v>
      </c>
      <c r="CC927">
        <v>0</v>
      </c>
      <c r="CD927" t="s">
        <v>3685</v>
      </c>
      <c r="CE927">
        <v>0.2397684045647796</v>
      </c>
      <c r="CF927">
        <v>13.22056029565791</v>
      </c>
      <c r="CG927">
        <v>5.4293456289544411</v>
      </c>
      <c r="CH927">
        <v>142.15789473684211</v>
      </c>
      <c r="CI927">
        <v>2419.2543859649122</v>
      </c>
    </row>
    <row r="928" spans="1:87">
      <c r="A928">
        <v>1302</v>
      </c>
      <c r="C928">
        <v>1081</v>
      </c>
      <c r="D928">
        <v>1233</v>
      </c>
      <c r="E928">
        <v>1027</v>
      </c>
      <c r="F928" t="s">
        <v>1538</v>
      </c>
      <c r="J928">
        <v>1990</v>
      </c>
      <c r="L928" t="s">
        <v>3178</v>
      </c>
      <c r="M928">
        <v>66453</v>
      </c>
      <c r="N928">
        <v>6340134429</v>
      </c>
      <c r="O928" t="s">
        <v>2200</v>
      </c>
      <c r="P928" t="s">
        <v>86</v>
      </c>
      <c r="Q928" t="s">
        <v>1990</v>
      </c>
      <c r="S928" t="s">
        <v>1991</v>
      </c>
      <c r="U928">
        <v>400</v>
      </c>
      <c r="V928" t="s">
        <v>113</v>
      </c>
      <c r="W928">
        <v>2023</v>
      </c>
      <c r="X928">
        <v>612041.59883999999</v>
      </c>
      <c r="Y928">
        <v>23479.55485</v>
      </c>
      <c r="Z928">
        <v>22806.811710000002</v>
      </c>
      <c r="AA928">
        <v>18078.508709999998</v>
      </c>
      <c r="AB928">
        <v>4651.3180400000001</v>
      </c>
      <c r="AC928">
        <v>45072</v>
      </c>
      <c r="AD928">
        <v>119</v>
      </c>
      <c r="AE928">
        <v>17049.282490000001</v>
      </c>
      <c r="AF928">
        <v>255293.50631</v>
      </c>
      <c r="AG928">
        <v>57184.739280000002</v>
      </c>
      <c r="AH928">
        <v>198108.76702999999</v>
      </c>
      <c r="AI928">
        <v>137033.00778000001</v>
      </c>
      <c r="AJ928">
        <v>118260.49853</v>
      </c>
      <c r="AM928" t="s">
        <v>42</v>
      </c>
      <c r="AN928" t="s">
        <v>43</v>
      </c>
      <c r="AO928" t="s">
        <v>87</v>
      </c>
      <c r="AP928" t="s">
        <v>88</v>
      </c>
      <c r="AQ928" t="s">
        <v>46</v>
      </c>
      <c r="AR928">
        <v>7.3642053228775275E-2</v>
      </c>
      <c r="AS928">
        <v>3.5834486200221338</v>
      </c>
      <c r="AT928">
        <v>2.9538039153325729E-2</v>
      </c>
      <c r="AU928">
        <v>7.0814604614531304E-2</v>
      </c>
      <c r="AV928">
        <v>0.1319281317901464</v>
      </c>
      <c r="AW928" t="s">
        <v>57</v>
      </c>
      <c r="AX928">
        <v>0</v>
      </c>
      <c r="AY928">
        <v>0.53676652320957352</v>
      </c>
      <c r="AZ928">
        <v>143.2712814285714</v>
      </c>
      <c r="BA928">
        <v>5143.2067129411762</v>
      </c>
      <c r="BB928">
        <v>480.54402756302522</v>
      </c>
      <c r="BC928" t="s">
        <v>3685</v>
      </c>
      <c r="BD928" t="s">
        <v>2173</v>
      </c>
      <c r="BE928" t="s">
        <v>2174</v>
      </c>
      <c r="BF928" t="s">
        <v>2185</v>
      </c>
      <c r="BG928">
        <v>1</v>
      </c>
      <c r="BH928">
        <v>6.0552366965345238E-2</v>
      </c>
      <c r="BI928">
        <v>18.389722313930921</v>
      </c>
      <c r="BJ928">
        <v>0.16881172791307189</v>
      </c>
      <c r="BK928">
        <v>-14.21034614932541</v>
      </c>
      <c r="BL928">
        <v>-0.1532717712560405</v>
      </c>
      <c r="BM928">
        <v>4.3106136865834532</v>
      </c>
      <c r="BN928" t="s">
        <v>49</v>
      </c>
      <c r="BO928" t="s">
        <v>49</v>
      </c>
      <c r="BP928" t="s">
        <v>49</v>
      </c>
      <c r="BQ928" t="s">
        <v>3731</v>
      </c>
      <c r="BR928" t="s">
        <v>2168</v>
      </c>
      <c r="BS928">
        <v>-41.379310344827587</v>
      </c>
      <c r="BT928">
        <v>-0.53408248593025753</v>
      </c>
      <c r="BU928">
        <v>-12.49905752000288</v>
      </c>
      <c r="BV928" t="s">
        <v>49</v>
      </c>
      <c r="BW928" t="s">
        <v>2182</v>
      </c>
      <c r="BX928" t="s">
        <v>2167</v>
      </c>
      <c r="BY928">
        <v>2596.5470987539838</v>
      </c>
      <c r="BZ928">
        <v>1.9098091478308991E-2</v>
      </c>
      <c r="CA928">
        <v>0.1074458707757641</v>
      </c>
      <c r="CB928">
        <v>4.0177734373626109E-2</v>
      </c>
      <c r="CC928">
        <v>1.308968626343004E-2</v>
      </c>
      <c r="CD928" t="s">
        <v>3685</v>
      </c>
      <c r="CE928">
        <v>0.373934652709695</v>
      </c>
      <c r="CF928">
        <v>13.155743803232189</v>
      </c>
      <c r="CG928">
        <v>5.3132059790417872</v>
      </c>
      <c r="CH928">
        <v>67.435007980295566</v>
      </c>
      <c r="CI928">
        <v>2546.6596141871919</v>
      </c>
    </row>
    <row r="929" spans="1:87">
      <c r="A929">
        <v>1123</v>
      </c>
      <c r="B929">
        <v>1030</v>
      </c>
      <c r="C929">
        <v>933</v>
      </c>
      <c r="D929">
        <v>1041</v>
      </c>
      <c r="E929">
        <v>1028</v>
      </c>
      <c r="F929" t="s">
        <v>1379</v>
      </c>
      <c r="J929">
        <v>2010</v>
      </c>
      <c r="L929">
        <v>932712874</v>
      </c>
      <c r="M929">
        <v>371343</v>
      </c>
      <c r="N929">
        <v>9151626618</v>
      </c>
      <c r="O929" t="s">
        <v>2198</v>
      </c>
      <c r="P929" t="s">
        <v>1380</v>
      </c>
      <c r="Q929" t="s">
        <v>2129</v>
      </c>
      <c r="S929" t="s">
        <v>1991</v>
      </c>
      <c r="U929">
        <v>400</v>
      </c>
      <c r="V929" t="s">
        <v>113</v>
      </c>
      <c r="W929">
        <v>2023</v>
      </c>
      <c r="X929">
        <v>706173.26297000004</v>
      </c>
      <c r="Y929">
        <v>11452.25606</v>
      </c>
      <c r="Z929">
        <v>6461.7338499999996</v>
      </c>
      <c r="AA929">
        <v>4662.6543799999999</v>
      </c>
      <c r="AB929">
        <v>779.81250999999997</v>
      </c>
      <c r="AC929">
        <v>17593</v>
      </c>
      <c r="AD929">
        <v>161</v>
      </c>
      <c r="AE929">
        <v>22492.271229999998</v>
      </c>
      <c r="AF929">
        <v>184429.97768000001</v>
      </c>
      <c r="AG929">
        <v>3541.0733100000002</v>
      </c>
      <c r="AH929">
        <v>180888.90437</v>
      </c>
      <c r="AI929">
        <v>13724.53932</v>
      </c>
      <c r="AJ929">
        <v>170705.43836</v>
      </c>
      <c r="AM929" t="s">
        <v>42</v>
      </c>
      <c r="AN929" t="s">
        <v>43</v>
      </c>
      <c r="AO929" t="s">
        <v>87</v>
      </c>
      <c r="AP929" t="s">
        <v>88</v>
      </c>
      <c r="AQ929" t="s">
        <v>46</v>
      </c>
      <c r="AR929">
        <v>2.491314939623733E-2</v>
      </c>
      <c r="AS929">
        <v>-6.6123840342409927</v>
      </c>
      <c r="AT929">
        <v>6.6027059143955171E-3</v>
      </c>
      <c r="AU929">
        <v>2.5281434388557261E-2</v>
      </c>
      <c r="AV929">
        <v>0.33973121219488772</v>
      </c>
      <c r="AW929" t="s">
        <v>57</v>
      </c>
      <c r="AX929">
        <v>0</v>
      </c>
      <c r="AY929">
        <v>7.4415989703220137E-2</v>
      </c>
      <c r="AZ929">
        <v>139.7035480124224</v>
      </c>
      <c r="BA929">
        <v>4386.1693352173916</v>
      </c>
      <c r="BB929">
        <v>21.994244161490681</v>
      </c>
      <c r="BC929" t="s">
        <v>3685</v>
      </c>
      <c r="BD929" t="s">
        <v>2173</v>
      </c>
      <c r="BE929" t="s">
        <v>2174</v>
      </c>
      <c r="BF929" t="s">
        <v>2185</v>
      </c>
      <c r="BG929">
        <v>1</v>
      </c>
      <c r="BH929">
        <v>4.7742895146841158E-3</v>
      </c>
      <c r="BI929">
        <v>28.248934935991159</v>
      </c>
      <c r="BJ929">
        <v>0.24880299343564261</v>
      </c>
      <c r="BK929">
        <v>-7.0659891768179968</v>
      </c>
      <c r="BL929">
        <v>-7.3280505733471557E-2</v>
      </c>
      <c r="BM929">
        <v>6.4175954862905282</v>
      </c>
      <c r="BN929" t="s">
        <v>49</v>
      </c>
      <c r="BO929" t="s">
        <v>49</v>
      </c>
      <c r="BP929" t="s">
        <v>49</v>
      </c>
      <c r="BQ929" t="s">
        <v>3731</v>
      </c>
      <c r="BR929" t="s">
        <v>2168</v>
      </c>
      <c r="BS929">
        <v>-46.688741721854313</v>
      </c>
      <c r="BT929">
        <v>-0.62902265239040656</v>
      </c>
      <c r="BU929">
        <v>-14.55144295386299</v>
      </c>
      <c r="BV929" t="s">
        <v>49</v>
      </c>
      <c r="BW929" t="s">
        <v>2182</v>
      </c>
      <c r="BX929" t="s">
        <v>2167</v>
      </c>
      <c r="BY929">
        <v>2562.901123296861</v>
      </c>
      <c r="BZ929">
        <v>7.7693247879235851E-3</v>
      </c>
      <c r="CA929">
        <v>0.13221659043145009</v>
      </c>
      <c r="CB929">
        <v>2.0289305193265359E-2</v>
      </c>
      <c r="CC929">
        <v>2.0138859881553211E-2</v>
      </c>
      <c r="CD929" t="s">
        <v>3685</v>
      </c>
      <c r="CE929">
        <v>0.15345506284088209</v>
      </c>
      <c r="CF929">
        <v>13.21881290790208</v>
      </c>
      <c r="CG929">
        <v>5.7104270173748697</v>
      </c>
      <c r="CH929">
        <v>81.327814569536429</v>
      </c>
      <c r="CI929">
        <v>1823.2682119205299</v>
      </c>
    </row>
    <row r="930" spans="1:87">
      <c r="A930">
        <v>1112</v>
      </c>
      <c r="B930">
        <v>1503</v>
      </c>
      <c r="C930">
        <v>1609</v>
      </c>
      <c r="D930">
        <v>1292</v>
      </c>
      <c r="E930">
        <v>1030</v>
      </c>
      <c r="F930" t="s">
        <v>1368</v>
      </c>
      <c r="H930">
        <v>1991</v>
      </c>
      <c r="J930">
        <v>1996</v>
      </c>
      <c r="L930">
        <v>710021277</v>
      </c>
      <c r="M930">
        <v>831001</v>
      </c>
      <c r="N930">
        <v>8211639335</v>
      </c>
      <c r="O930" t="s">
        <v>2198</v>
      </c>
      <c r="P930" t="s">
        <v>389</v>
      </c>
      <c r="Q930" t="s">
        <v>2047</v>
      </c>
      <c r="S930" t="s">
        <v>2017</v>
      </c>
      <c r="U930">
        <v>400</v>
      </c>
      <c r="V930" t="s">
        <v>113</v>
      </c>
      <c r="W930">
        <v>2023</v>
      </c>
      <c r="X930">
        <v>710165.57021000003</v>
      </c>
      <c r="Y930">
        <v>81583.631930000091</v>
      </c>
      <c r="Z930">
        <v>58605.917410000096</v>
      </c>
      <c r="AA930">
        <v>46161.824410000103</v>
      </c>
      <c r="AB930">
        <v>30398.796839999999</v>
      </c>
      <c r="AC930">
        <v>0</v>
      </c>
      <c r="AD930">
        <v>367</v>
      </c>
      <c r="AE930">
        <v>75329.352029999995</v>
      </c>
      <c r="AF930">
        <v>1115907.22034</v>
      </c>
      <c r="AG930">
        <v>438971.04824999999</v>
      </c>
      <c r="AH930">
        <v>672477.78859000001</v>
      </c>
      <c r="AI930">
        <v>604425.69016999996</v>
      </c>
      <c r="AJ930">
        <v>511481.53016999998</v>
      </c>
      <c r="AM930" t="s">
        <v>47</v>
      </c>
      <c r="AN930" t="s">
        <v>186</v>
      </c>
      <c r="AO930" t="s">
        <v>300</v>
      </c>
      <c r="AP930" t="s">
        <v>301</v>
      </c>
      <c r="AQ930" t="s">
        <v>71</v>
      </c>
      <c r="AR930">
        <v>0</v>
      </c>
      <c r="AS930">
        <v>35.15210414089416</v>
      </c>
      <c r="AT930">
        <v>6.5001495913621629E-2</v>
      </c>
      <c r="AU930">
        <v>4.1367081033793551E-2</v>
      </c>
      <c r="AV930">
        <v>7.6373035032671566E-2</v>
      </c>
      <c r="AW930" t="s">
        <v>57</v>
      </c>
      <c r="AX930">
        <v>0</v>
      </c>
      <c r="AY930">
        <v>0.54164511094913481</v>
      </c>
      <c r="AZ930">
        <v>205.25709000000001</v>
      </c>
      <c r="BA930">
        <v>1935.056049618529</v>
      </c>
      <c r="BB930">
        <v>1196.106398501362</v>
      </c>
      <c r="BC930" t="s">
        <v>3685</v>
      </c>
      <c r="BD930" t="s">
        <v>2173</v>
      </c>
      <c r="BE930" t="s">
        <v>2174</v>
      </c>
      <c r="BF930" t="s">
        <v>2184</v>
      </c>
      <c r="BG930">
        <v>0</v>
      </c>
      <c r="BH930">
        <v>0</v>
      </c>
      <c r="BI930">
        <v>35.731637059858997</v>
      </c>
      <c r="BJ930">
        <v>0.30550949339882288</v>
      </c>
      <c r="BK930">
        <v>-1.6437412609717339</v>
      </c>
      <c r="BL930">
        <v>-1.657400577028945E-2</v>
      </c>
      <c r="BM930">
        <v>7.9369822715643856</v>
      </c>
      <c r="BN930" t="s">
        <v>49</v>
      </c>
      <c r="BO930" t="s">
        <v>48</v>
      </c>
      <c r="BP930" t="s">
        <v>48</v>
      </c>
      <c r="BQ930" t="s">
        <v>3731</v>
      </c>
      <c r="BR930" t="s">
        <v>2168</v>
      </c>
      <c r="BS930">
        <v>-5.4123711340206189</v>
      </c>
      <c r="BT930">
        <v>-5.5643491568702963E-2</v>
      </c>
      <c r="BU930">
        <v>-1.3814563798266399</v>
      </c>
      <c r="BV930" t="s">
        <v>49</v>
      </c>
      <c r="BW930" t="s">
        <v>2182</v>
      </c>
      <c r="BX930" t="s">
        <v>2167</v>
      </c>
      <c r="BY930">
        <v>586.56893621646691</v>
      </c>
      <c r="BZ930">
        <v>0.19377576627492049</v>
      </c>
      <c r="CA930">
        <v>0.25798817772598082</v>
      </c>
      <c r="CB930">
        <v>0.1088809275272669</v>
      </c>
      <c r="CC930">
        <v>0</v>
      </c>
      <c r="CD930" t="s">
        <v>3685</v>
      </c>
      <c r="CE930">
        <v>0.42203843791211859</v>
      </c>
      <c r="CF930">
        <v>13.167743925911241</v>
      </c>
      <c r="CG930">
        <v>5.9610053396232736</v>
      </c>
      <c r="CH930">
        <v>98.116804407216492</v>
      </c>
      <c r="CI930">
        <v>1348.4871134020621</v>
      </c>
    </row>
    <row r="931" spans="1:87">
      <c r="A931">
        <v>881</v>
      </c>
      <c r="B931">
        <v>703</v>
      </c>
      <c r="C931">
        <v>684</v>
      </c>
      <c r="D931">
        <v>858</v>
      </c>
      <c r="E931">
        <v>1031</v>
      </c>
      <c r="F931" t="s">
        <v>1169</v>
      </c>
      <c r="J931">
        <v>2010</v>
      </c>
      <c r="L931" t="s">
        <v>3270</v>
      </c>
      <c r="M931">
        <v>370357</v>
      </c>
      <c r="N931">
        <v>6762431730</v>
      </c>
      <c r="O931" t="s">
        <v>2200</v>
      </c>
      <c r="P931" t="s">
        <v>354</v>
      </c>
      <c r="Q931" t="s">
        <v>2041</v>
      </c>
      <c r="S931" t="s">
        <v>2017</v>
      </c>
      <c r="U931">
        <v>400</v>
      </c>
      <c r="V931" t="s">
        <v>113</v>
      </c>
      <c r="W931">
        <v>2023</v>
      </c>
      <c r="X931">
        <v>898358.04739999992</v>
      </c>
      <c r="Y931">
        <v>-8847.2859499999995</v>
      </c>
      <c r="Z931">
        <v>-15489.60715</v>
      </c>
      <c r="AA931">
        <v>-23022.674149999999</v>
      </c>
      <c r="AB931">
        <v>26437.59045</v>
      </c>
      <c r="AC931">
        <v>277640</v>
      </c>
      <c r="AD931">
        <v>893</v>
      </c>
      <c r="AE931">
        <v>113139.24858</v>
      </c>
      <c r="AF931">
        <v>708564.89674</v>
      </c>
      <c r="AG931">
        <v>356931.96081999998</v>
      </c>
      <c r="AH931">
        <v>351632.93592000002</v>
      </c>
      <c r="AI931">
        <v>268632.37540999998</v>
      </c>
      <c r="AJ931">
        <v>439932.52133000002</v>
      </c>
      <c r="AM931" t="s">
        <v>42</v>
      </c>
      <c r="AN931" t="s">
        <v>43</v>
      </c>
      <c r="AO931" t="s">
        <v>87</v>
      </c>
      <c r="AP931" t="s">
        <v>88</v>
      </c>
      <c r="AQ931" t="s">
        <v>46</v>
      </c>
      <c r="AR931">
        <v>0.30905272213405011</v>
      </c>
      <c r="AS931">
        <v>-16.663164275840799</v>
      </c>
      <c r="AT931">
        <v>-2.5627503662522429E-2</v>
      </c>
      <c r="AU931">
        <v>-3.2491976748952489E-2</v>
      </c>
      <c r="AV931">
        <v>-8.5703274279065031E-2</v>
      </c>
      <c r="AW931" t="s">
        <v>57</v>
      </c>
      <c r="AX931">
        <v>0</v>
      </c>
      <c r="AY931">
        <v>0.37912176661013969</v>
      </c>
      <c r="AZ931">
        <v>126.6956870996641</v>
      </c>
      <c r="BA931">
        <v>1006.000053079507</v>
      </c>
      <c r="BB931">
        <v>399.69984414333697</v>
      </c>
      <c r="BC931" t="s">
        <v>3689</v>
      </c>
      <c r="BD931" t="s">
        <v>2175</v>
      </c>
      <c r="BE931" t="s">
        <v>2174</v>
      </c>
      <c r="BF931" t="s">
        <v>2185</v>
      </c>
      <c r="BG931">
        <v>1</v>
      </c>
      <c r="BH931">
        <v>3.105719582160793E-2</v>
      </c>
      <c r="BI931">
        <v>63.240179492630752</v>
      </c>
      <c r="BJ931">
        <v>0.49005242411170441</v>
      </c>
      <c r="BK931">
        <v>18.289985139587511</v>
      </c>
      <c r="BL931">
        <v>0.167968924942592</v>
      </c>
      <c r="BM931">
        <v>13.03339341650409</v>
      </c>
      <c r="BN931" t="s">
        <v>48</v>
      </c>
      <c r="BO931" t="s">
        <v>49</v>
      </c>
      <c r="BP931" t="s">
        <v>48</v>
      </c>
      <c r="BQ931" t="s">
        <v>3728</v>
      </c>
      <c r="BR931" t="s">
        <v>2165</v>
      </c>
      <c r="BS931">
        <v>16.732026143790851</v>
      </c>
      <c r="BT931">
        <v>0.1547107470499629</v>
      </c>
      <c r="BU931">
        <v>3.9435405862210171</v>
      </c>
      <c r="BV931" t="s">
        <v>48</v>
      </c>
      <c r="BW931" t="s">
        <v>2180</v>
      </c>
      <c r="BX931" t="s">
        <v>2166</v>
      </c>
      <c r="BY931">
        <v>286.61573935401702</v>
      </c>
      <c r="BZ931">
        <v>8.4984812721117745E-3</v>
      </c>
      <c r="CA931">
        <v>2.1988118230028591E-2</v>
      </c>
      <c r="CB931">
        <v>1.29319627052002E-2</v>
      </c>
      <c r="CC931">
        <v>0.27799552631244218</v>
      </c>
      <c r="CD931" t="s">
        <v>3689</v>
      </c>
      <c r="CE931">
        <v>0.58813412634553541</v>
      </c>
      <c r="CF931">
        <v>13.218271560187411</v>
      </c>
      <c r="CG931">
        <v>6.6398758338265358</v>
      </c>
      <c r="CH931">
        <v>86.40450980392157</v>
      </c>
      <c r="CI931">
        <v>719.38431372549019</v>
      </c>
    </row>
    <row r="932" spans="1:87">
      <c r="B932">
        <v>1950</v>
      </c>
      <c r="E932">
        <v>1032</v>
      </c>
      <c r="F932" t="s">
        <v>2295</v>
      </c>
      <c r="L932" t="s">
        <v>2851</v>
      </c>
      <c r="M932">
        <v>174994</v>
      </c>
      <c r="N932">
        <v>5262725801</v>
      </c>
      <c r="O932" t="s">
        <v>2200</v>
      </c>
      <c r="P932" t="s">
        <v>272</v>
      </c>
      <c r="Q932" t="s">
        <v>2031</v>
      </c>
      <c r="S932" t="s">
        <v>2000</v>
      </c>
      <c r="U932">
        <v>400</v>
      </c>
      <c r="V932" t="s">
        <v>113</v>
      </c>
      <c r="W932">
        <v>2023</v>
      </c>
      <c r="X932">
        <v>202082.00821999999</v>
      </c>
      <c r="Y932">
        <v>-35992.367429999998</v>
      </c>
      <c r="Z932">
        <v>-8191.3492500000002</v>
      </c>
      <c r="AA932">
        <v>-12460.242249999999</v>
      </c>
      <c r="AB932">
        <v>262.83228000000003</v>
      </c>
      <c r="AC932">
        <v>0</v>
      </c>
      <c r="AD932">
        <v>18</v>
      </c>
      <c r="AE932">
        <v>2903.6294499999999</v>
      </c>
      <c r="AF932">
        <v>1025072.3820400001</v>
      </c>
      <c r="AG932">
        <v>7885.4932800000006</v>
      </c>
      <c r="AH932">
        <v>1017186.88876</v>
      </c>
      <c r="AI932">
        <v>-12410.242249999999</v>
      </c>
      <c r="AJ932">
        <v>1037482.6242899999</v>
      </c>
      <c r="AM932" t="s">
        <v>42</v>
      </c>
      <c r="AN932" t="s">
        <v>43</v>
      </c>
      <c r="AO932" t="s">
        <v>87</v>
      </c>
      <c r="AP932" t="s">
        <v>88</v>
      </c>
      <c r="AQ932" t="s">
        <v>46</v>
      </c>
      <c r="AR932">
        <v>0</v>
      </c>
      <c r="AS932">
        <v>-49.784183508776103</v>
      </c>
      <c r="AT932">
        <v>-6.1659335038055173E-2</v>
      </c>
      <c r="AU932">
        <v>-1.2155475523789681E-2</v>
      </c>
      <c r="AV932">
        <v>1.0040289302168941</v>
      </c>
      <c r="AW932" t="s">
        <v>57</v>
      </c>
      <c r="AX932">
        <v>0</v>
      </c>
      <c r="AY932">
        <v>-1.2106698480454941E-2</v>
      </c>
      <c r="AZ932">
        <v>161.31274722222221</v>
      </c>
      <c r="BA932">
        <v>11226.77823444444</v>
      </c>
      <c r="BB932">
        <v>438.08296000000001</v>
      </c>
      <c r="BC932" t="s">
        <v>3685</v>
      </c>
      <c r="BD932" t="s">
        <v>2175</v>
      </c>
      <c r="BE932" t="s">
        <v>2176</v>
      </c>
      <c r="BF932" t="s">
        <v>2184</v>
      </c>
      <c r="BG932">
        <v>0</v>
      </c>
      <c r="BH932">
        <v>-0.94624037117233084</v>
      </c>
      <c r="BI932">
        <v>-63.260555445866771</v>
      </c>
      <c r="BJ932">
        <v>-1.001319224602458</v>
      </c>
      <c r="BK932">
        <v>-73.377214091207804</v>
      </c>
      <c r="BL932">
        <v>-1.323402723771572</v>
      </c>
      <c r="BM932">
        <v>-22.145602786571459</v>
      </c>
      <c r="BN932" t="s">
        <v>49</v>
      </c>
      <c r="BO932" t="s">
        <v>49</v>
      </c>
      <c r="BP932" t="s">
        <v>49</v>
      </c>
      <c r="BQ932" t="s">
        <v>3730</v>
      </c>
      <c r="BR932" t="s">
        <v>2168</v>
      </c>
      <c r="BS932">
        <v>0</v>
      </c>
      <c r="BT932">
        <v>0</v>
      </c>
      <c r="BU932">
        <v>0</v>
      </c>
      <c r="BV932" t="s">
        <v>48</v>
      </c>
      <c r="BW932" t="s">
        <v>2180</v>
      </c>
      <c r="BX932" t="s">
        <v>2166</v>
      </c>
      <c r="BY932">
        <v>-19331.05509888889</v>
      </c>
      <c r="BZ932">
        <v>1.3811697673446159E-2</v>
      </c>
      <c r="CA932">
        <v>6.5886699507389165E-2</v>
      </c>
      <c r="CB932">
        <v>1.3947818232223739E-2</v>
      </c>
      <c r="CC932">
        <v>0.94624037117233084</v>
      </c>
      <c r="CD932" t="s">
        <v>3688</v>
      </c>
      <c r="CE932">
        <v>0.21169398887038651</v>
      </c>
      <c r="CF932">
        <v>13.217748099884821</v>
      </c>
      <c r="CG932">
        <v>2.890371757896165</v>
      </c>
      <c r="CH932">
        <v>106.5203216666667</v>
      </c>
      <c r="CI932">
        <v>30557.833333333328</v>
      </c>
    </row>
    <row r="933" spans="1:87">
      <c r="A933">
        <v>829</v>
      </c>
      <c r="B933">
        <v>469</v>
      </c>
      <c r="C933">
        <v>463</v>
      </c>
      <c r="D933">
        <v>783</v>
      </c>
      <c r="E933">
        <v>1033</v>
      </c>
      <c r="F933" t="s">
        <v>1116</v>
      </c>
      <c r="J933">
        <v>2005</v>
      </c>
      <c r="L933">
        <v>220064917</v>
      </c>
      <c r="M933">
        <v>236570</v>
      </c>
      <c r="N933">
        <v>5792072442</v>
      </c>
      <c r="O933" t="s">
        <v>2198</v>
      </c>
      <c r="P933" t="s">
        <v>1117</v>
      </c>
      <c r="Q933" t="s">
        <v>2672</v>
      </c>
      <c r="S933" t="s">
        <v>2006</v>
      </c>
      <c r="U933">
        <v>400</v>
      </c>
      <c r="V933" t="s">
        <v>113</v>
      </c>
      <c r="W933">
        <v>2023</v>
      </c>
      <c r="X933">
        <v>951960.92758999998</v>
      </c>
      <c r="Y933">
        <v>74648.70315999999</v>
      </c>
      <c r="Z933">
        <v>89090.811390000003</v>
      </c>
      <c r="AA933">
        <v>72091.432390000002</v>
      </c>
      <c r="AB933">
        <v>4213.7015199999996</v>
      </c>
      <c r="AC933">
        <v>54250</v>
      </c>
      <c r="AD933">
        <v>51</v>
      </c>
      <c r="AE933">
        <v>11700.24805</v>
      </c>
      <c r="AF933">
        <v>573630.93958000001</v>
      </c>
      <c r="AG933">
        <v>55283.580629999997</v>
      </c>
      <c r="AH933">
        <v>518347.35895000002</v>
      </c>
      <c r="AI933">
        <v>472489.33756000001</v>
      </c>
      <c r="AJ933">
        <v>101141.60202000001</v>
      </c>
      <c r="AM933" t="s">
        <v>0</v>
      </c>
      <c r="AN933" t="s">
        <v>75</v>
      </c>
      <c r="AO933" t="s">
        <v>145</v>
      </c>
      <c r="AP933" t="s">
        <v>146</v>
      </c>
      <c r="AQ933" t="s">
        <v>64</v>
      </c>
      <c r="AR933">
        <v>5.6987633029582631E-2</v>
      </c>
      <c r="AS933">
        <v>-37.044831501199269</v>
      </c>
      <c r="AT933">
        <v>7.5729402647341695E-2</v>
      </c>
      <c r="AU933">
        <v>0.12567563465594059</v>
      </c>
      <c r="AV933">
        <v>0.15257790315923339</v>
      </c>
      <c r="AW933" t="s">
        <v>57</v>
      </c>
      <c r="AX933">
        <v>0</v>
      </c>
      <c r="AY933">
        <v>0.8236817524276957</v>
      </c>
      <c r="AZ933">
        <v>229.41662843137249</v>
      </c>
      <c r="BA933">
        <v>18665.90054098039</v>
      </c>
      <c r="BB933">
        <v>1083.991777058824</v>
      </c>
      <c r="BC933" t="s">
        <v>3685</v>
      </c>
      <c r="BD933" t="s">
        <v>2173</v>
      </c>
      <c r="BE933" t="s">
        <v>2174</v>
      </c>
      <c r="BF933" t="s">
        <v>2184</v>
      </c>
      <c r="BG933">
        <v>0</v>
      </c>
      <c r="BH933">
        <v>-6.5310024318734256E-2</v>
      </c>
      <c r="BI933">
        <v>73.131967181779657</v>
      </c>
      <c r="BJ933">
        <v>0.54888393379302691</v>
      </c>
      <c r="BK933">
        <v>25.45794723317367</v>
      </c>
      <c r="BL933">
        <v>0.2268004346239145</v>
      </c>
      <c r="BM933">
        <v>14.708160656320061</v>
      </c>
      <c r="BN933" t="s">
        <v>48</v>
      </c>
      <c r="BO933" t="s">
        <v>49</v>
      </c>
      <c r="BP933" t="s">
        <v>48</v>
      </c>
      <c r="BQ933" t="s">
        <v>3728</v>
      </c>
      <c r="BR933" t="s">
        <v>2165</v>
      </c>
      <c r="BS933">
        <v>82.142857142857139</v>
      </c>
      <c r="BT933">
        <v>0.59962112254912192</v>
      </c>
      <c r="BU933">
        <v>16.172419974090939</v>
      </c>
      <c r="BV933" t="s">
        <v>48</v>
      </c>
      <c r="BW933" t="s">
        <v>2180</v>
      </c>
      <c r="BX933" t="s">
        <v>2166</v>
      </c>
      <c r="BY933">
        <v>-971.49231616246834</v>
      </c>
      <c r="BZ933">
        <v>3.9627387255000028E-2</v>
      </c>
      <c r="CA933">
        <v>0.21077222206099999</v>
      </c>
      <c r="CB933">
        <v>0.1270599349218012</v>
      </c>
      <c r="CC933">
        <v>0.12229765734831689</v>
      </c>
      <c r="CD933" t="s">
        <v>3687</v>
      </c>
      <c r="CE933">
        <v>0.60283055176515865</v>
      </c>
      <c r="CF933">
        <v>13.21739533669073</v>
      </c>
      <c r="CG933">
        <v>3.3322045101752038</v>
      </c>
      <c r="CH933">
        <v>94.071428571428569</v>
      </c>
      <c r="CI933">
        <v>19637.392857142859</v>
      </c>
    </row>
    <row r="934" spans="1:87">
      <c r="A934">
        <v>1170</v>
      </c>
      <c r="C934">
        <v>1161</v>
      </c>
      <c r="D934">
        <v>1018</v>
      </c>
      <c r="E934">
        <v>1034</v>
      </c>
      <c r="F934" t="s">
        <v>1423</v>
      </c>
      <c r="J934">
        <v>2006</v>
      </c>
      <c r="L934">
        <v>160088568</v>
      </c>
      <c r="M934">
        <v>956152</v>
      </c>
      <c r="N934">
        <v>9910365128</v>
      </c>
      <c r="O934" t="s">
        <v>2200</v>
      </c>
      <c r="P934" t="s">
        <v>98</v>
      </c>
      <c r="Q934" t="s">
        <v>1995</v>
      </c>
      <c r="S934" t="s">
        <v>1986</v>
      </c>
      <c r="U934">
        <v>400</v>
      </c>
      <c r="V934" t="s">
        <v>113</v>
      </c>
      <c r="W934">
        <v>2023</v>
      </c>
      <c r="X934">
        <v>683493.55139000004</v>
      </c>
      <c r="Y934">
        <v>26484.784660000001</v>
      </c>
      <c r="Z934">
        <v>18567.107400000001</v>
      </c>
      <c r="AA934">
        <v>18428.183400000002</v>
      </c>
      <c r="AB934">
        <v>4696.9827699999996</v>
      </c>
      <c r="AC934">
        <v>0</v>
      </c>
      <c r="AD934">
        <v>372</v>
      </c>
      <c r="AE934">
        <v>48946.257239999999</v>
      </c>
      <c r="AF934">
        <v>420451.99787999998</v>
      </c>
      <c r="AG934">
        <v>219861.81633</v>
      </c>
      <c r="AH934">
        <v>200590.18155000001</v>
      </c>
      <c r="AI934">
        <v>177564.52406</v>
      </c>
      <c r="AJ934">
        <v>242887.47382000001</v>
      </c>
      <c r="AM934" t="s">
        <v>42</v>
      </c>
      <c r="AN934" t="s">
        <v>43</v>
      </c>
      <c r="AO934" t="s">
        <v>99</v>
      </c>
      <c r="AP934" t="s">
        <v>100</v>
      </c>
      <c r="AQ934" t="s">
        <v>46</v>
      </c>
      <c r="AR934">
        <v>0</v>
      </c>
      <c r="AS934">
        <v>51.907860276768943</v>
      </c>
      <c r="AT934">
        <v>2.696175166908768E-2</v>
      </c>
      <c r="AU934">
        <v>4.3829458518257612E-2</v>
      </c>
      <c r="AV934">
        <v>0.1037830247768018</v>
      </c>
      <c r="AW934" t="s">
        <v>57</v>
      </c>
      <c r="AX934">
        <v>0</v>
      </c>
      <c r="AY934">
        <v>0.42231818365785989</v>
      </c>
      <c r="AZ934">
        <v>131.57596032258061</v>
      </c>
      <c r="BA934">
        <v>1837.3482564247311</v>
      </c>
      <c r="BB934">
        <v>591.02638798387102</v>
      </c>
      <c r="BC934" t="s">
        <v>3685</v>
      </c>
      <c r="BD934" t="s">
        <v>2173</v>
      </c>
      <c r="BE934" t="s">
        <v>2174</v>
      </c>
      <c r="BF934" t="s">
        <v>2184</v>
      </c>
      <c r="BG934">
        <v>0</v>
      </c>
      <c r="BH934">
        <v>-2.5904022276437299E-2</v>
      </c>
      <c r="BI934">
        <v>24.71986602569601</v>
      </c>
      <c r="BJ934">
        <v>0.2208999645602123</v>
      </c>
      <c r="BK934">
        <v>-9.6232854886260757</v>
      </c>
      <c r="BL934">
        <v>-0.1011835346089018</v>
      </c>
      <c r="BM934">
        <v>5.6778353696486086</v>
      </c>
      <c r="BN934" t="s">
        <v>49</v>
      </c>
      <c r="BO934" t="s">
        <v>48</v>
      </c>
      <c r="BP934" t="s">
        <v>48</v>
      </c>
      <c r="BQ934" t="s">
        <v>3731</v>
      </c>
      <c r="BR934" t="s">
        <v>2168</v>
      </c>
      <c r="BS934">
        <v>20</v>
      </c>
      <c r="BT934">
        <v>0.18232155679395401</v>
      </c>
      <c r="BU934">
        <v>4.6635139392105618</v>
      </c>
      <c r="BV934" t="s">
        <v>49</v>
      </c>
      <c r="BW934" t="s">
        <v>2180</v>
      </c>
      <c r="BX934" t="s">
        <v>2166</v>
      </c>
      <c r="BY934">
        <v>69.532127392473285</v>
      </c>
      <c r="BZ934">
        <v>8.7952512941975071E-3</v>
      </c>
      <c r="CA934">
        <v>3.3779995514689402E-2</v>
      </c>
      <c r="CB934">
        <v>1.128287718049794E-2</v>
      </c>
      <c r="CC934">
        <v>2.5904022276437299E-2</v>
      </c>
      <c r="CD934" t="s">
        <v>3685</v>
      </c>
      <c r="CE934">
        <v>0.33401061807694832</v>
      </c>
      <c r="CF934">
        <v>13.214072535852321</v>
      </c>
      <c r="CG934">
        <v>5.7365722974791922</v>
      </c>
      <c r="CH934">
        <v>108.8999371612903</v>
      </c>
      <c r="CI934">
        <v>1767.816129032258</v>
      </c>
    </row>
    <row r="935" spans="1:87">
      <c r="A935">
        <v>1632</v>
      </c>
      <c r="B935">
        <v>1865</v>
      </c>
      <c r="D935">
        <v>1473</v>
      </c>
      <c r="E935">
        <v>1035</v>
      </c>
      <c r="F935" t="s">
        <v>1777</v>
      </c>
      <c r="L935" t="s">
        <v>3052</v>
      </c>
      <c r="M935">
        <v>164372</v>
      </c>
      <c r="N935">
        <v>5213244622</v>
      </c>
      <c r="O935" t="s">
        <v>2200</v>
      </c>
      <c r="P935" t="s">
        <v>291</v>
      </c>
      <c r="Q935" t="s">
        <v>2309</v>
      </c>
      <c r="S935" t="s">
        <v>1986</v>
      </c>
      <c r="U935">
        <v>500</v>
      </c>
      <c r="V935" t="s">
        <v>113</v>
      </c>
      <c r="W935">
        <v>2023</v>
      </c>
      <c r="X935">
        <v>490257</v>
      </c>
      <c r="Y935">
        <v>727.9</v>
      </c>
      <c r="Z935">
        <v>6019</v>
      </c>
      <c r="AA935">
        <v>3301</v>
      </c>
      <c r="AB935">
        <v>10903</v>
      </c>
      <c r="AC935">
        <v>411653</v>
      </c>
      <c r="AD935">
        <v>664</v>
      </c>
      <c r="AE935">
        <v>77787</v>
      </c>
      <c r="AF935">
        <v>529188.6</v>
      </c>
      <c r="AG935">
        <v>295669.59999999998</v>
      </c>
      <c r="AH935">
        <v>233519</v>
      </c>
      <c r="AI935">
        <v>114176</v>
      </c>
      <c r="AJ935">
        <v>415012</v>
      </c>
      <c r="AM935" t="s">
        <v>0</v>
      </c>
      <c r="AN935" t="s">
        <v>75</v>
      </c>
      <c r="AO935" t="s">
        <v>93</v>
      </c>
      <c r="AP935" t="s">
        <v>94</v>
      </c>
      <c r="AQ935" t="s">
        <v>56</v>
      </c>
      <c r="AR935">
        <v>0.83966776609003035</v>
      </c>
      <c r="AS935">
        <v>16.277192853125229</v>
      </c>
      <c r="AT935">
        <v>6.7332031975066136E-3</v>
      </c>
      <c r="AU935">
        <v>6.2378516846356858E-3</v>
      </c>
      <c r="AV935">
        <v>2.891150504484305E-2</v>
      </c>
      <c r="AW935" t="s">
        <v>47</v>
      </c>
      <c r="AX935">
        <v>1</v>
      </c>
      <c r="AY935">
        <v>0.21575672642985891</v>
      </c>
      <c r="AZ935">
        <v>117.14909638554219</v>
      </c>
      <c r="BA935">
        <v>738.33885542168673</v>
      </c>
      <c r="BB935">
        <v>445.28554216867468</v>
      </c>
      <c r="BC935" t="s">
        <v>3688</v>
      </c>
      <c r="BD935" t="s">
        <v>2175</v>
      </c>
      <c r="BE935" t="s">
        <v>2176</v>
      </c>
      <c r="BF935" t="s">
        <v>2185</v>
      </c>
      <c r="BG935">
        <v>1</v>
      </c>
      <c r="BH935">
        <v>2.8886163819066391E-2</v>
      </c>
      <c r="BI935">
        <v>-10.5019305019305</v>
      </c>
      <c r="BJ935">
        <v>-0.1109531307938862</v>
      </c>
      <c r="BK935">
        <v>-35.146326450674273</v>
      </c>
      <c r="BL935">
        <v>-0.43303662996300041</v>
      </c>
      <c r="BM935">
        <v>-2.7357109034120359</v>
      </c>
      <c r="BN935" t="s">
        <v>49</v>
      </c>
      <c r="BO935" t="s">
        <v>48</v>
      </c>
      <c r="BP935" t="s">
        <v>48</v>
      </c>
      <c r="BQ935" t="s">
        <v>3730</v>
      </c>
      <c r="BR935" t="s">
        <v>2168</v>
      </c>
      <c r="BS935">
        <v>15.881326352530539</v>
      </c>
      <c r="BT935">
        <v>0.1473964327616937</v>
      </c>
      <c r="BU935">
        <v>3.753645327313659</v>
      </c>
      <c r="BV935" t="s">
        <v>48</v>
      </c>
      <c r="BW935" t="s">
        <v>2180</v>
      </c>
      <c r="BX935" t="s">
        <v>2166</v>
      </c>
      <c r="BY935">
        <v>-217.65590897621911</v>
      </c>
      <c r="BZ935">
        <v>9.3868944932774725E-3</v>
      </c>
      <c r="CA935">
        <v>3.4667817316379232E-2</v>
      </c>
      <c r="CB935">
        <v>1.3230481052263231E-2</v>
      </c>
      <c r="CC935">
        <v>0.81078160227096396</v>
      </c>
      <c r="CD935" t="s">
        <v>3688</v>
      </c>
      <c r="CE935">
        <v>0.38163582470513158</v>
      </c>
      <c r="CF935">
        <v>13.21363815317992</v>
      </c>
      <c r="CG935">
        <v>6.3508857167147399</v>
      </c>
      <c r="CH935">
        <v>92.536871518324617</v>
      </c>
      <c r="CI935">
        <v>955.99476439790578</v>
      </c>
    </row>
    <row r="936" spans="1:87">
      <c r="A936">
        <v>932</v>
      </c>
      <c r="B936">
        <v>1013</v>
      </c>
      <c r="C936">
        <v>987</v>
      </c>
      <c r="E936">
        <v>1036</v>
      </c>
      <c r="F936" t="s">
        <v>1212</v>
      </c>
      <c r="J936">
        <v>2002</v>
      </c>
      <c r="L936">
        <v>510340936</v>
      </c>
      <c r="M936">
        <v>941466</v>
      </c>
      <c r="N936">
        <v>7391027750</v>
      </c>
      <c r="O936" t="s">
        <v>2332</v>
      </c>
      <c r="P936" t="s">
        <v>106</v>
      </c>
      <c r="Q936" t="s">
        <v>1997</v>
      </c>
      <c r="S936" t="s">
        <v>1991</v>
      </c>
      <c r="U936">
        <v>400</v>
      </c>
      <c r="V936" t="s">
        <v>113</v>
      </c>
      <c r="W936">
        <v>2023</v>
      </c>
      <c r="X936">
        <v>844171</v>
      </c>
      <c r="Y936">
        <v>22690</v>
      </c>
      <c r="Z936">
        <v>20084</v>
      </c>
      <c r="AA936">
        <v>15795</v>
      </c>
      <c r="AB936">
        <v>3663</v>
      </c>
      <c r="AC936">
        <v>68338</v>
      </c>
      <c r="AD936">
        <v>347</v>
      </c>
      <c r="AE936">
        <v>35293</v>
      </c>
      <c r="AF936">
        <v>211662</v>
      </c>
      <c r="AG936">
        <v>52933</v>
      </c>
      <c r="AH936">
        <v>158729</v>
      </c>
      <c r="AI936">
        <v>64155</v>
      </c>
      <c r="AJ936">
        <v>147557</v>
      </c>
      <c r="AM936" t="s">
        <v>42</v>
      </c>
      <c r="AN936" t="s">
        <v>43</v>
      </c>
      <c r="AO936" t="s">
        <v>87</v>
      </c>
      <c r="AP936" t="s">
        <v>88</v>
      </c>
      <c r="AQ936" t="s">
        <v>46</v>
      </c>
      <c r="AR936">
        <v>8.0952792739859572E-2</v>
      </c>
      <c r="AS936">
        <v>8.3320005714609948</v>
      </c>
      <c r="AT936">
        <v>1.8710664071615819E-2</v>
      </c>
      <c r="AU936">
        <v>7.4623692490858068E-2</v>
      </c>
      <c r="AV936">
        <v>0.2462006079027356</v>
      </c>
      <c r="AW936" t="s">
        <v>57</v>
      </c>
      <c r="AX936">
        <v>0</v>
      </c>
      <c r="AY936">
        <v>0.3031011707344729</v>
      </c>
      <c r="AZ936">
        <v>101.7089337175793</v>
      </c>
      <c r="BA936">
        <v>2432.7694524495678</v>
      </c>
      <c r="BB936">
        <v>152.54466858789621</v>
      </c>
      <c r="BC936" t="s">
        <v>3685</v>
      </c>
      <c r="BD936" t="s">
        <v>2173</v>
      </c>
      <c r="BE936" t="s">
        <v>2174</v>
      </c>
      <c r="BF936" t="s">
        <v>2185</v>
      </c>
      <c r="BG936">
        <v>1</v>
      </c>
      <c r="BH936">
        <v>4.0359006686408593E-2</v>
      </c>
      <c r="BI936">
        <v>54.346892021114179</v>
      </c>
      <c r="BJ936">
        <v>0.43403242883971771</v>
      </c>
      <c r="BK936">
        <v>11.845573928343621</v>
      </c>
      <c r="BL936">
        <v>0.1119489296706053</v>
      </c>
      <c r="BM936">
        <v>11.46139449109533</v>
      </c>
      <c r="BN936" t="s">
        <v>48</v>
      </c>
      <c r="BO936" t="s">
        <v>49</v>
      </c>
      <c r="BP936" t="s">
        <v>48</v>
      </c>
      <c r="BQ936" t="s">
        <v>3728</v>
      </c>
      <c r="BR936" t="s">
        <v>2165</v>
      </c>
      <c r="BS936">
        <v>153.28467153284669</v>
      </c>
      <c r="BT936">
        <v>0.92934385411873421</v>
      </c>
      <c r="BU936">
        <v>26.154349024398481</v>
      </c>
      <c r="BV936" t="s">
        <v>48</v>
      </c>
      <c r="BW936" t="s">
        <v>2180</v>
      </c>
      <c r="BX936" t="s">
        <v>2166</v>
      </c>
      <c r="BY936">
        <v>-1559.4276278424029</v>
      </c>
      <c r="BZ936">
        <v>2.1350042327094278E-2</v>
      </c>
      <c r="CA936">
        <v>0.24790879368179691</v>
      </c>
      <c r="CB936">
        <v>0.1014271196157287</v>
      </c>
      <c r="CC936">
        <v>4.0593786053450993E-2</v>
      </c>
      <c r="CD936" t="s">
        <v>3685</v>
      </c>
      <c r="CE936">
        <v>0.40913078600154612</v>
      </c>
      <c r="CF936">
        <v>13.212077930851491</v>
      </c>
      <c r="CG936">
        <v>4.9199809258281251</v>
      </c>
      <c r="CH936">
        <v>81.032516423357663</v>
      </c>
      <c r="CI936">
        <v>3992.1970802919709</v>
      </c>
    </row>
    <row r="937" spans="1:87">
      <c r="A937">
        <v>1128</v>
      </c>
      <c r="B937">
        <v>1130</v>
      </c>
      <c r="C937">
        <v>1079</v>
      </c>
      <c r="D937">
        <v>1200</v>
      </c>
      <c r="E937">
        <v>1037</v>
      </c>
      <c r="F937" t="s">
        <v>1383</v>
      </c>
      <c r="J937">
        <v>2003</v>
      </c>
      <c r="L937">
        <v>532402005</v>
      </c>
      <c r="M937">
        <v>170602</v>
      </c>
      <c r="N937">
        <v>7542748922</v>
      </c>
      <c r="O937" t="s">
        <v>2200</v>
      </c>
      <c r="P937" t="s">
        <v>108</v>
      </c>
      <c r="Q937" t="s">
        <v>1998</v>
      </c>
      <c r="S937" t="s">
        <v>1986</v>
      </c>
      <c r="U937">
        <v>400</v>
      </c>
      <c r="V937" t="s">
        <v>113</v>
      </c>
      <c r="W937">
        <v>2023</v>
      </c>
      <c r="X937">
        <v>703338.37650999997</v>
      </c>
      <c r="Y937">
        <v>29059.493920000001</v>
      </c>
      <c r="Z937">
        <v>26369.676530000001</v>
      </c>
      <c r="AA937">
        <v>25124.247640000001</v>
      </c>
      <c r="AB937">
        <v>6097.36031</v>
      </c>
      <c r="AC937">
        <v>500131</v>
      </c>
      <c r="AD937">
        <v>638</v>
      </c>
      <c r="AE937">
        <v>60772.570369999987</v>
      </c>
      <c r="AF937">
        <v>430589.24971</v>
      </c>
      <c r="AG937">
        <v>97005.857780000006</v>
      </c>
      <c r="AH937">
        <v>333583.39192999998</v>
      </c>
      <c r="AI937">
        <v>254729.54392</v>
      </c>
      <c r="AJ937">
        <v>175859.70579000001</v>
      </c>
      <c r="AM937" t="s">
        <v>42</v>
      </c>
      <c r="AN937" t="s">
        <v>43</v>
      </c>
      <c r="AO937" t="s">
        <v>99</v>
      </c>
      <c r="AP937" t="s">
        <v>100</v>
      </c>
      <c r="AQ937" t="s">
        <v>46</v>
      </c>
      <c r="AR937">
        <v>0.7110816311228102</v>
      </c>
      <c r="AS937">
        <v>1.381007216234287</v>
      </c>
      <c r="AT937">
        <v>3.5721422972350467E-2</v>
      </c>
      <c r="AU937">
        <v>5.8348525089562897E-2</v>
      </c>
      <c r="AV937">
        <v>9.8631070638160789E-2</v>
      </c>
      <c r="AW937" t="s">
        <v>57</v>
      </c>
      <c r="AX937">
        <v>0</v>
      </c>
      <c r="AY937">
        <v>0.59158361266928805</v>
      </c>
      <c r="AZ937">
        <v>95.254812492162998</v>
      </c>
      <c r="BA937">
        <v>1102.411248448276</v>
      </c>
      <c r="BB937">
        <v>152.0467990282132</v>
      </c>
      <c r="BC937" t="s">
        <v>3686</v>
      </c>
      <c r="BD937" t="s">
        <v>2173</v>
      </c>
      <c r="BE937" t="s">
        <v>2174</v>
      </c>
      <c r="BF937" t="s">
        <v>2185</v>
      </c>
      <c r="BG937">
        <v>1</v>
      </c>
      <c r="BH937">
        <v>0.60386085116109856</v>
      </c>
      <c r="BI937">
        <v>28.598085512783008</v>
      </c>
      <c r="BJ937">
        <v>0.2515217385567361</v>
      </c>
      <c r="BK937">
        <v>-6.8129815124760782</v>
      </c>
      <c r="BL937">
        <v>-7.0561760612378066E-2</v>
      </c>
      <c r="BM937">
        <v>6.4899506525436079</v>
      </c>
      <c r="BN937" t="s">
        <v>49</v>
      </c>
      <c r="BO937" t="s">
        <v>49</v>
      </c>
      <c r="BP937" t="s">
        <v>49</v>
      </c>
      <c r="BQ937" t="s">
        <v>3731</v>
      </c>
      <c r="BR937" t="s">
        <v>2168</v>
      </c>
      <c r="BS937">
        <v>4.0783034257748776</v>
      </c>
      <c r="BT937">
        <v>3.9973347408578157E-2</v>
      </c>
      <c r="BU937">
        <v>1.004343699298538</v>
      </c>
      <c r="BV937" t="s">
        <v>49</v>
      </c>
      <c r="BW937" t="s">
        <v>2181</v>
      </c>
      <c r="BX937" t="s">
        <v>2166</v>
      </c>
      <c r="BY937">
        <v>210.19662520194629</v>
      </c>
      <c r="BZ937">
        <v>1.5905214093771179E-2</v>
      </c>
      <c r="CA937">
        <v>4.094147989871702E-2</v>
      </c>
      <c r="CB937">
        <v>2.7812058392853719E-2</v>
      </c>
      <c r="CC937">
        <v>0.1072207799617117</v>
      </c>
      <c r="CD937" t="s">
        <v>3687</v>
      </c>
      <c r="CE937">
        <v>0.67931248361457652</v>
      </c>
      <c r="CF937">
        <v>13.21207164859506</v>
      </c>
      <c r="CG937">
        <v>6.4183649359362116</v>
      </c>
      <c r="CH937">
        <v>87.096247960848288</v>
      </c>
      <c r="CI937">
        <v>892.21462324632944</v>
      </c>
    </row>
    <row r="938" spans="1:87">
      <c r="A938">
        <v>934</v>
      </c>
      <c r="B938">
        <v>1045</v>
      </c>
      <c r="E938">
        <v>1038</v>
      </c>
      <c r="F938" t="s">
        <v>1213</v>
      </c>
      <c r="J938">
        <v>2001</v>
      </c>
      <c r="L938" t="s">
        <v>3267</v>
      </c>
      <c r="M938">
        <v>43465</v>
      </c>
      <c r="N938">
        <v>5252219143</v>
      </c>
      <c r="O938" t="s">
        <v>2200</v>
      </c>
      <c r="P938" t="s">
        <v>179</v>
      </c>
      <c r="Q938" t="s">
        <v>2015</v>
      </c>
      <c r="R938" t="s">
        <v>2630</v>
      </c>
      <c r="S938" t="s">
        <v>2002</v>
      </c>
      <c r="U938">
        <v>400</v>
      </c>
      <c r="V938" t="s">
        <v>113</v>
      </c>
      <c r="W938">
        <v>2023</v>
      </c>
      <c r="X938">
        <v>842298.62605999992</v>
      </c>
      <c r="Y938">
        <v>48962.910830000001</v>
      </c>
      <c r="Z938">
        <v>46617.420180000001</v>
      </c>
      <c r="AA938">
        <v>36030.466180000003</v>
      </c>
      <c r="AB938">
        <v>10733.867770000001</v>
      </c>
      <c r="AC938">
        <v>788802</v>
      </c>
      <c r="AD938">
        <v>4298</v>
      </c>
      <c r="AE938">
        <v>635758.91142999998</v>
      </c>
      <c r="AF938">
        <v>194014.97104</v>
      </c>
      <c r="AG938">
        <v>34310.689840000006</v>
      </c>
      <c r="AH938">
        <v>159704.2812</v>
      </c>
      <c r="AI938">
        <v>88151.448239999998</v>
      </c>
      <c r="AJ938">
        <v>105863.52280000001</v>
      </c>
      <c r="AM938" t="s">
        <v>52</v>
      </c>
      <c r="AN938" t="s">
        <v>53</v>
      </c>
      <c r="AO938" t="s">
        <v>54</v>
      </c>
      <c r="AP938" t="s">
        <v>55</v>
      </c>
      <c r="AQ938" t="s">
        <v>56</v>
      </c>
      <c r="AR938">
        <v>0.9364873402320032</v>
      </c>
      <c r="AS938">
        <v>13.080387856333321</v>
      </c>
      <c r="AT938">
        <v>4.2776356348269082E-2</v>
      </c>
      <c r="AU938">
        <v>0.18570972119760601</v>
      </c>
      <c r="AV938">
        <v>0.40873368389710307</v>
      </c>
      <c r="AW938" t="s">
        <v>57</v>
      </c>
      <c r="AX938">
        <v>0</v>
      </c>
      <c r="AY938">
        <v>0.45435384582680388</v>
      </c>
      <c r="AZ938">
        <v>147.91970949976729</v>
      </c>
      <c r="BA938">
        <v>195.97455236389021</v>
      </c>
      <c r="BB938">
        <v>7.9829431921824119</v>
      </c>
      <c r="BC938" t="s">
        <v>3688</v>
      </c>
      <c r="BD938" t="s">
        <v>2175</v>
      </c>
      <c r="BE938" t="s">
        <v>2176</v>
      </c>
      <c r="BF938" t="s">
        <v>2185</v>
      </c>
      <c r="BG938">
        <v>1</v>
      </c>
      <c r="BH938">
        <v>0.1529222332356216</v>
      </c>
      <c r="BI938">
        <v>54.082587168483151</v>
      </c>
      <c r="BJ938">
        <v>0.43231855299346478</v>
      </c>
      <c r="BK938">
        <v>11.654048672813889</v>
      </c>
      <c r="BL938">
        <v>0.11023505382435241</v>
      </c>
      <c r="BM938">
        <v>11.413646973038549</v>
      </c>
      <c r="BN938" t="s">
        <v>48</v>
      </c>
      <c r="BO938" t="s">
        <v>48</v>
      </c>
      <c r="BP938" t="s">
        <v>48</v>
      </c>
      <c r="BQ938" t="s">
        <v>3728</v>
      </c>
      <c r="BR938" t="s">
        <v>2165</v>
      </c>
      <c r="BS938">
        <v>10.20512820512821</v>
      </c>
      <c r="BT938">
        <v>9.7173245084718474E-2</v>
      </c>
      <c r="BU938">
        <v>2.459079785074425</v>
      </c>
      <c r="BV938" t="s">
        <v>49</v>
      </c>
      <c r="BW938" t="s">
        <v>2180</v>
      </c>
      <c r="BX938" t="s">
        <v>2166</v>
      </c>
      <c r="BY938">
        <v>55.806860056197849</v>
      </c>
      <c r="BZ938">
        <v>5.884343661621428E-2</v>
      </c>
      <c r="CA938">
        <v>0.35086551991186637</v>
      </c>
      <c r="CB938">
        <v>0.19560233747438449</v>
      </c>
      <c r="CC938">
        <v>0.7835651069963816</v>
      </c>
      <c r="CD938" t="s">
        <v>3688</v>
      </c>
      <c r="CE938">
        <v>0.55748520835993698</v>
      </c>
      <c r="CF938">
        <v>13.211571340132121</v>
      </c>
      <c r="CG938">
        <v>8.2687318321177372</v>
      </c>
      <c r="CH938">
        <v>105.0497435897436</v>
      </c>
      <c r="CI938">
        <v>140.16769230769231</v>
      </c>
    </row>
    <row r="939" spans="1:87">
      <c r="A939">
        <v>923</v>
      </c>
      <c r="B939">
        <v>939</v>
      </c>
      <c r="C939">
        <v>941</v>
      </c>
      <c r="D939">
        <v>987</v>
      </c>
      <c r="E939">
        <v>1041</v>
      </c>
      <c r="F939" t="s">
        <v>1205</v>
      </c>
      <c r="J939">
        <v>2018</v>
      </c>
      <c r="L939" t="s">
        <v>3263</v>
      </c>
      <c r="M939">
        <v>740895</v>
      </c>
      <c r="N939">
        <v>7521457964</v>
      </c>
      <c r="O939" t="s">
        <v>2200</v>
      </c>
      <c r="P939" t="s">
        <v>1206</v>
      </c>
      <c r="Q939" t="s">
        <v>2528</v>
      </c>
      <c r="S939" t="s">
        <v>2017</v>
      </c>
      <c r="U939">
        <v>500</v>
      </c>
      <c r="V939" t="s">
        <v>113</v>
      </c>
      <c r="W939">
        <v>2023</v>
      </c>
      <c r="X939">
        <v>853581.66096000001</v>
      </c>
      <c r="Y939">
        <v>36039.687279999998</v>
      </c>
      <c r="Z939">
        <v>43893.200060000003</v>
      </c>
      <c r="AA939">
        <v>46950.63841</v>
      </c>
      <c r="AB939">
        <v>16244</v>
      </c>
      <c r="AC939">
        <v>0</v>
      </c>
      <c r="AD939">
        <v>826</v>
      </c>
      <c r="AE939">
        <v>89715</v>
      </c>
      <c r="AF939">
        <v>436168.16898999998</v>
      </c>
      <c r="AG939">
        <v>222480.70722000001</v>
      </c>
      <c r="AH939">
        <v>213687.46176999999</v>
      </c>
      <c r="AI939">
        <v>335341.58723</v>
      </c>
      <c r="AJ939">
        <v>100826.58176</v>
      </c>
      <c r="AM939" t="s">
        <v>0</v>
      </c>
      <c r="AN939" t="s">
        <v>75</v>
      </c>
      <c r="AO939" t="s">
        <v>447</v>
      </c>
      <c r="AP939" t="s">
        <v>448</v>
      </c>
      <c r="AQ939" t="s">
        <v>46</v>
      </c>
      <c r="AR939">
        <v>0</v>
      </c>
      <c r="AS939">
        <v>1.1473501421616521</v>
      </c>
      <c r="AT939">
        <v>5.5004272651776397E-2</v>
      </c>
      <c r="AU939">
        <v>0.1076434314744239</v>
      </c>
      <c r="AV939">
        <v>0.14000839799746659</v>
      </c>
      <c r="AW939" t="s">
        <v>47</v>
      </c>
      <c r="AX939">
        <v>1</v>
      </c>
      <c r="AY939">
        <v>0.76883553425396423</v>
      </c>
      <c r="AZ939">
        <v>108.6138014527845</v>
      </c>
      <c r="BA939">
        <v>1033.391841355932</v>
      </c>
      <c r="BB939">
        <v>269.34710317191292</v>
      </c>
      <c r="BC939" t="s">
        <v>3685</v>
      </c>
      <c r="BD939" t="s">
        <v>2175</v>
      </c>
      <c r="BE939" t="s">
        <v>2176</v>
      </c>
      <c r="BF939" t="s">
        <v>2184</v>
      </c>
      <c r="BG939">
        <v>0</v>
      </c>
      <c r="BH939">
        <v>-0.99655452900522168</v>
      </c>
      <c r="BI939">
        <v>57.440623903231703</v>
      </c>
      <c r="BJ939">
        <v>0.45387821010799811</v>
      </c>
      <c r="BK939">
        <v>14.08740862553023</v>
      </c>
      <c r="BL939">
        <v>0.1317947109388857</v>
      </c>
      <c r="BM939">
        <v>12.015778239931899</v>
      </c>
      <c r="BN939" t="s">
        <v>49</v>
      </c>
      <c r="BO939" t="s">
        <v>49</v>
      </c>
      <c r="BP939" t="s">
        <v>49</v>
      </c>
      <c r="BQ939" t="s">
        <v>3728</v>
      </c>
      <c r="BR939" t="s">
        <v>2165</v>
      </c>
      <c r="BS939">
        <v>-1.431980906921241</v>
      </c>
      <c r="BT939">
        <v>-1.4423326961105151E-2</v>
      </c>
      <c r="BU939">
        <v>-0.35993385358188412</v>
      </c>
      <c r="BV939" t="s">
        <v>48</v>
      </c>
      <c r="BW939" t="s">
        <v>2182</v>
      </c>
      <c r="BX939" t="s">
        <v>2167</v>
      </c>
      <c r="BY939">
        <v>386.4216742914931</v>
      </c>
      <c r="BZ939">
        <v>1.1332427083467831E-2</v>
      </c>
      <c r="CA939">
        <v>2.4355340614036831E-2</v>
      </c>
      <c r="CB939">
        <v>1.8929019258675031E-2</v>
      </c>
      <c r="CC939">
        <v>0.99655452900522168</v>
      </c>
      <c r="CD939" t="s">
        <v>3688</v>
      </c>
      <c r="CE939">
        <v>0.77720199272292589</v>
      </c>
      <c r="CF939">
        <v>13.203318284282251</v>
      </c>
      <c r="CG939">
        <v>6.7310181004820828</v>
      </c>
      <c r="CH939">
        <v>74.721957040572789</v>
      </c>
      <c r="CI939">
        <v>646.97016706443912</v>
      </c>
    </row>
    <row r="940" spans="1:87">
      <c r="A940">
        <v>1296</v>
      </c>
      <c r="B940">
        <v>663</v>
      </c>
      <c r="C940">
        <v>735</v>
      </c>
      <c r="D940">
        <v>760</v>
      </c>
      <c r="E940">
        <v>1042</v>
      </c>
      <c r="F940" t="s">
        <v>1534</v>
      </c>
      <c r="J940">
        <v>2002</v>
      </c>
      <c r="L940" t="s">
        <v>3261</v>
      </c>
      <c r="M940">
        <v>138255</v>
      </c>
      <c r="N940">
        <v>8390202542</v>
      </c>
      <c r="O940" t="s">
        <v>2200</v>
      </c>
      <c r="P940" t="s">
        <v>274</v>
      </c>
      <c r="Q940" t="s">
        <v>2032</v>
      </c>
      <c r="S940" t="s">
        <v>2010</v>
      </c>
      <c r="U940">
        <v>500</v>
      </c>
      <c r="V940" t="s">
        <v>113</v>
      </c>
      <c r="W940">
        <v>2023</v>
      </c>
      <c r="X940">
        <v>615141</v>
      </c>
      <c r="Y940">
        <v>3779</v>
      </c>
      <c r="Z940">
        <v>200</v>
      </c>
      <c r="AA940">
        <v>200</v>
      </c>
      <c r="AB940">
        <v>1325</v>
      </c>
      <c r="AC940">
        <v>119415</v>
      </c>
      <c r="AD940">
        <v>122</v>
      </c>
      <c r="AE940">
        <v>20571</v>
      </c>
      <c r="AF940">
        <v>159351</v>
      </c>
      <c r="AG940">
        <v>54390</v>
      </c>
      <c r="AH940">
        <v>104961</v>
      </c>
      <c r="AI940">
        <v>80078</v>
      </c>
      <c r="AJ940">
        <v>79274</v>
      </c>
      <c r="AM940" t="s">
        <v>42</v>
      </c>
      <c r="AN940" t="s">
        <v>43</v>
      </c>
      <c r="AO940" t="s">
        <v>87</v>
      </c>
      <c r="AP940" t="s">
        <v>88</v>
      </c>
      <c r="AQ940" t="s">
        <v>46</v>
      </c>
      <c r="AR940">
        <v>0.1941262247192107</v>
      </c>
      <c r="AS940">
        <v>-46.382801802170867</v>
      </c>
      <c r="AT940">
        <v>3.251287103282012E-4</v>
      </c>
      <c r="AU940">
        <v>1.255090962717523E-3</v>
      </c>
      <c r="AV940">
        <v>2.4975648742476091E-3</v>
      </c>
      <c r="AW940" t="s">
        <v>47</v>
      </c>
      <c r="AX940">
        <v>1</v>
      </c>
      <c r="AY940">
        <v>0.502525870562469</v>
      </c>
      <c r="AZ940">
        <v>168.61475409836069</v>
      </c>
      <c r="BA940">
        <v>5042.1393442622948</v>
      </c>
      <c r="BB940">
        <v>445.81967213114751</v>
      </c>
      <c r="BC940" t="s">
        <v>3687</v>
      </c>
      <c r="BD940" t="s">
        <v>2173</v>
      </c>
      <c r="BE940" t="s">
        <v>2174</v>
      </c>
      <c r="BF940" t="s">
        <v>2185</v>
      </c>
      <c r="BG940">
        <v>1</v>
      </c>
      <c r="BH940">
        <v>7.4566634437067458E-2</v>
      </c>
      <c r="BI940">
        <v>13.733868283844251</v>
      </c>
      <c r="BJ940">
        <v>0.12869104450106231</v>
      </c>
      <c r="BK940">
        <v>-17.584153417504169</v>
      </c>
      <c r="BL940">
        <v>-0.19339245466805191</v>
      </c>
      <c r="BM940">
        <v>3.2695899600546858</v>
      </c>
      <c r="BN940" t="s">
        <v>48</v>
      </c>
      <c r="BO940" t="s">
        <v>49</v>
      </c>
      <c r="BP940" t="s">
        <v>48</v>
      </c>
      <c r="BQ940" t="s">
        <v>3731</v>
      </c>
      <c r="BR940" t="s">
        <v>2168</v>
      </c>
      <c r="BS940">
        <v>-0.81300813008130091</v>
      </c>
      <c r="BT940">
        <v>-8.163310639160315E-3</v>
      </c>
      <c r="BU940">
        <v>-0.20387465869661231</v>
      </c>
      <c r="BV940" t="s">
        <v>48</v>
      </c>
      <c r="BW940" t="s">
        <v>2182</v>
      </c>
      <c r="BX940" t="s">
        <v>2167</v>
      </c>
      <c r="BY940">
        <v>644.90357190457144</v>
      </c>
      <c r="BZ940">
        <v>2.015308952409126E-4</v>
      </c>
      <c r="CA940">
        <v>1.9828276213344981E-3</v>
      </c>
      <c r="CB940">
        <v>6.0560265798450987E-4</v>
      </c>
      <c r="CC940">
        <v>0.1195595902821432</v>
      </c>
      <c r="CD940" t="s">
        <v>3687</v>
      </c>
      <c r="CE940">
        <v>0.30542375518095849</v>
      </c>
      <c r="CF940">
        <v>13.20091574430232</v>
      </c>
      <c r="CG940">
        <v>4.8121843553724171</v>
      </c>
      <c r="CH940">
        <v>113.1626016260163</v>
      </c>
      <c r="CI940">
        <v>4397.2357723577234</v>
      </c>
    </row>
    <row r="941" spans="1:87">
      <c r="A941">
        <v>975</v>
      </c>
      <c r="B941">
        <v>999</v>
      </c>
      <c r="E941">
        <v>1043</v>
      </c>
      <c r="F941" t="s">
        <v>1247</v>
      </c>
      <c r="J941">
        <v>2002</v>
      </c>
      <c r="L941">
        <v>192748927</v>
      </c>
      <c r="M941">
        <v>117734</v>
      </c>
      <c r="N941">
        <v>9581406813</v>
      </c>
      <c r="O941" t="s">
        <v>2319</v>
      </c>
      <c r="P941" t="s">
        <v>419</v>
      </c>
      <c r="Q941" t="s">
        <v>2336</v>
      </c>
      <c r="S941" t="s">
        <v>2000</v>
      </c>
      <c r="U941">
        <v>500</v>
      </c>
      <c r="V941" t="s">
        <v>113</v>
      </c>
      <c r="W941">
        <v>2023</v>
      </c>
      <c r="X941">
        <v>811563.03359999997</v>
      </c>
      <c r="Y941">
        <v>117516.52800000001</v>
      </c>
      <c r="Z941">
        <v>77995.241750000001</v>
      </c>
      <c r="AA941">
        <v>79007.156920000009</v>
      </c>
      <c r="AB941">
        <v>65169</v>
      </c>
      <c r="AD941">
        <v>1112</v>
      </c>
      <c r="AF941">
        <v>1166573.43579</v>
      </c>
      <c r="AG941">
        <v>632867.83533000003</v>
      </c>
      <c r="AH941">
        <v>533705.60045999999</v>
      </c>
      <c r="AI941">
        <v>763383.4203</v>
      </c>
      <c r="AJ941">
        <v>403190.01549000002</v>
      </c>
      <c r="AM941" t="s">
        <v>0</v>
      </c>
      <c r="AN941" t="s">
        <v>75</v>
      </c>
      <c r="AO941" t="s">
        <v>238</v>
      </c>
      <c r="AP941" t="s">
        <v>239</v>
      </c>
      <c r="AQ941" t="s">
        <v>64</v>
      </c>
      <c r="AR941">
        <v>0</v>
      </c>
      <c r="AS941">
        <v>2.5096162517890259</v>
      </c>
      <c r="AT941">
        <v>9.7351842862449481E-2</v>
      </c>
      <c r="AU941">
        <v>6.7725832336047148E-2</v>
      </c>
      <c r="AV941">
        <v>0.1034960346518283</v>
      </c>
      <c r="AW941" t="s">
        <v>47</v>
      </c>
      <c r="AX941">
        <v>1</v>
      </c>
      <c r="AY941">
        <v>0.65438093897881278</v>
      </c>
      <c r="BA941">
        <v>729.822871942446</v>
      </c>
      <c r="BB941">
        <v>569.12575119604321</v>
      </c>
      <c r="BC941" t="s">
        <v>3685</v>
      </c>
      <c r="BD941" t="s">
        <v>2175</v>
      </c>
      <c r="BE941" t="s">
        <v>2176</v>
      </c>
      <c r="BF941" t="s">
        <v>2184</v>
      </c>
      <c r="BG941">
        <v>0</v>
      </c>
      <c r="BH941">
        <v>0</v>
      </c>
      <c r="BI941">
        <v>62.9790401865977</v>
      </c>
      <c r="BJ941">
        <v>0.48845141873826492</v>
      </c>
      <c r="BK941">
        <v>18.100753758404149</v>
      </c>
      <c r="BL941">
        <v>0.16636791956915251</v>
      </c>
      <c r="BM941">
        <v>12.988160701775911</v>
      </c>
      <c r="BN941" t="s">
        <v>48</v>
      </c>
      <c r="BO941" t="s">
        <v>49</v>
      </c>
      <c r="BP941" t="s">
        <v>48</v>
      </c>
      <c r="BQ941" t="s">
        <v>3728</v>
      </c>
      <c r="BR941" t="s">
        <v>2165</v>
      </c>
      <c r="BS941">
        <v>72.93934681181959</v>
      </c>
      <c r="BT941">
        <v>0.54777075057290858</v>
      </c>
      <c r="BU941">
        <v>14.676242297985389</v>
      </c>
      <c r="BV941" t="s">
        <v>48</v>
      </c>
      <c r="BW941" t="s">
        <v>2180</v>
      </c>
      <c r="BX941" t="s">
        <v>2166</v>
      </c>
      <c r="BY941">
        <v>-44.602419908253857</v>
      </c>
      <c r="BZ941">
        <v>7.0157554519797619E-2</v>
      </c>
      <c r="CA941">
        <v>0.10690046802620159</v>
      </c>
      <c r="CB941">
        <v>5.3286544897582652E-2</v>
      </c>
      <c r="CC941">
        <v>0.9426646260541296</v>
      </c>
      <c r="CD941" t="s">
        <v>3688</v>
      </c>
      <c r="CE941">
        <v>0.49846877082448299</v>
      </c>
      <c r="CF941">
        <v>13.118265919597841</v>
      </c>
      <c r="CG941">
        <v>6.4661447242376191</v>
      </c>
      <c r="CH941">
        <v>67.816485225505446</v>
      </c>
      <c r="CI941">
        <v>774.42529185069986</v>
      </c>
    </row>
    <row r="942" spans="1:87">
      <c r="A942">
        <v>1105</v>
      </c>
      <c r="B942">
        <v>1115</v>
      </c>
      <c r="C942">
        <v>985</v>
      </c>
      <c r="D942">
        <v>913</v>
      </c>
      <c r="E942">
        <v>1044</v>
      </c>
      <c r="F942" t="s">
        <v>1362</v>
      </c>
      <c r="J942">
        <v>2010</v>
      </c>
      <c r="L942">
        <v>241656923</v>
      </c>
      <c r="M942">
        <v>360031</v>
      </c>
      <c r="N942">
        <v>6462892438</v>
      </c>
      <c r="O942" t="s">
        <v>2198</v>
      </c>
      <c r="P942" t="s">
        <v>163</v>
      </c>
      <c r="Q942" t="s">
        <v>2013</v>
      </c>
      <c r="R942" t="s">
        <v>2612</v>
      </c>
      <c r="S942" t="s">
        <v>2004</v>
      </c>
      <c r="U942">
        <v>400</v>
      </c>
      <c r="V942" t="s">
        <v>113</v>
      </c>
      <c r="W942">
        <v>2023</v>
      </c>
      <c r="X942">
        <v>715109.55748000008</v>
      </c>
      <c r="Y942">
        <v>12510</v>
      </c>
      <c r="Z942">
        <v>10628</v>
      </c>
      <c r="AA942">
        <v>8623</v>
      </c>
      <c r="AB942">
        <v>1257</v>
      </c>
      <c r="AC942">
        <v>0</v>
      </c>
      <c r="AD942">
        <v>198</v>
      </c>
      <c r="AE942">
        <v>16543</v>
      </c>
      <c r="AF942">
        <v>195143</v>
      </c>
      <c r="AG942">
        <v>19581</v>
      </c>
      <c r="AH942">
        <v>175562</v>
      </c>
      <c r="AI942">
        <v>40494.13091</v>
      </c>
      <c r="AJ942">
        <v>154599</v>
      </c>
      <c r="AM942" t="s">
        <v>42</v>
      </c>
      <c r="AN942" t="s">
        <v>43</v>
      </c>
      <c r="AO942" t="s">
        <v>87</v>
      </c>
      <c r="AP942" t="s">
        <v>88</v>
      </c>
      <c r="AQ942" t="s">
        <v>46</v>
      </c>
      <c r="AR942">
        <v>0</v>
      </c>
      <c r="AS942">
        <v>1.754253100183423</v>
      </c>
      <c r="AT942">
        <v>1.2058292201249409E-2</v>
      </c>
      <c r="AU942">
        <v>4.4188108207827079E-2</v>
      </c>
      <c r="AV942">
        <v>0.21294443926121051</v>
      </c>
      <c r="AW942" t="s">
        <v>57</v>
      </c>
      <c r="AX942">
        <v>0</v>
      </c>
      <c r="AY942">
        <v>0.20751003576864149</v>
      </c>
      <c r="AZ942">
        <v>83.550505050505052</v>
      </c>
      <c r="BA942">
        <v>3611.6644317171722</v>
      </c>
      <c r="BB942">
        <v>98.893939393939391</v>
      </c>
      <c r="BC942" t="s">
        <v>3685</v>
      </c>
      <c r="BD942" t="s">
        <v>2173</v>
      </c>
      <c r="BE942" t="s">
        <v>2174</v>
      </c>
      <c r="BF942" t="s">
        <v>2184</v>
      </c>
      <c r="BG942">
        <v>0</v>
      </c>
      <c r="BH942">
        <v>0</v>
      </c>
      <c r="BI942">
        <v>32.572789382453777</v>
      </c>
      <c r="BJ942">
        <v>0.28196166242844889</v>
      </c>
      <c r="BK942">
        <v>-3.9327613170624751</v>
      </c>
      <c r="BL942">
        <v>-4.0121836740663497E-2</v>
      </c>
      <c r="BM942">
        <v>7.3034284999258903</v>
      </c>
      <c r="BN942" t="s">
        <v>48</v>
      </c>
      <c r="BO942" t="s">
        <v>49</v>
      </c>
      <c r="BP942" t="s">
        <v>48</v>
      </c>
      <c r="BQ942" t="s">
        <v>3731</v>
      </c>
      <c r="BR942" t="s">
        <v>2168</v>
      </c>
      <c r="BS942">
        <v>-17.842323651452279</v>
      </c>
      <c r="BT942">
        <v>-0.19652990279611959</v>
      </c>
      <c r="BU942">
        <v>-4.7945002807324721</v>
      </c>
      <c r="BV942" t="s">
        <v>49</v>
      </c>
      <c r="BW942" t="s">
        <v>2182</v>
      </c>
      <c r="BX942" t="s">
        <v>2167</v>
      </c>
      <c r="BY942">
        <v>1373.4528134599111</v>
      </c>
      <c r="BZ942">
        <v>7.4581625445626614E-3</v>
      </c>
      <c r="CA942">
        <v>0.16020867348970569</v>
      </c>
      <c r="CB942">
        <v>2.648017113707421E-2</v>
      </c>
      <c r="CC942">
        <v>0</v>
      </c>
      <c r="CD942" t="s">
        <v>3685</v>
      </c>
      <c r="CE942">
        <v>0.16528550271515549</v>
      </c>
      <c r="CF942">
        <v>13.19822937475436</v>
      </c>
      <c r="CG942">
        <v>5.4847969334906548</v>
      </c>
      <c r="CH942">
        <v>67.464284979253108</v>
      </c>
      <c r="CI942">
        <v>2238.2116182572609</v>
      </c>
    </row>
    <row r="943" spans="1:87">
      <c r="A943">
        <v>585</v>
      </c>
      <c r="B943">
        <v>795</v>
      </c>
      <c r="C943">
        <v>821</v>
      </c>
      <c r="D943">
        <v>928</v>
      </c>
      <c r="E943">
        <v>1045</v>
      </c>
      <c r="F943" t="s">
        <v>842</v>
      </c>
      <c r="L943" t="s">
        <v>3260</v>
      </c>
      <c r="M943">
        <v>117902</v>
      </c>
      <c r="N943">
        <v>5213263358</v>
      </c>
      <c r="O943" t="s">
        <v>2200</v>
      </c>
      <c r="P943" t="s">
        <v>843</v>
      </c>
      <c r="Q943" t="s">
        <v>2088</v>
      </c>
      <c r="S943" t="s">
        <v>2004</v>
      </c>
      <c r="U943">
        <v>500</v>
      </c>
      <c r="V943" t="s">
        <v>113</v>
      </c>
      <c r="W943">
        <v>2023</v>
      </c>
      <c r="X943">
        <v>1279662</v>
      </c>
      <c r="Y943">
        <v>100030</v>
      </c>
      <c r="Z943">
        <v>121027</v>
      </c>
      <c r="AA943">
        <v>126737</v>
      </c>
      <c r="AB943">
        <v>660</v>
      </c>
      <c r="AC943">
        <v>1279662</v>
      </c>
      <c r="AD943">
        <v>2756</v>
      </c>
      <c r="AE943">
        <v>864113</v>
      </c>
      <c r="AF943">
        <v>812336</v>
      </c>
      <c r="AG943">
        <v>56290</v>
      </c>
      <c r="AH943">
        <v>756046</v>
      </c>
      <c r="AI943">
        <v>489734</v>
      </c>
      <c r="AJ943">
        <v>322601</v>
      </c>
      <c r="AM943" t="s">
        <v>52</v>
      </c>
      <c r="AN943" t="s">
        <v>53</v>
      </c>
      <c r="AO943" t="s">
        <v>844</v>
      </c>
      <c r="AP943" t="s">
        <v>845</v>
      </c>
      <c r="AQ943" t="s">
        <v>56</v>
      </c>
      <c r="AR943">
        <v>1</v>
      </c>
      <c r="AS943">
        <v>31.608924454624891</v>
      </c>
      <c r="AT943">
        <v>9.9039433850501152E-2</v>
      </c>
      <c r="AU943">
        <v>0.15601549112682439</v>
      </c>
      <c r="AV943">
        <v>0.25878742337677191</v>
      </c>
      <c r="AW943" t="s">
        <v>47</v>
      </c>
      <c r="AX943">
        <v>1</v>
      </c>
      <c r="AY943">
        <v>0.60287122569971041</v>
      </c>
      <c r="AZ943">
        <v>313.53882438316401</v>
      </c>
      <c r="BA943">
        <v>464.31857764876628</v>
      </c>
      <c r="BB943">
        <v>20.424528301886792</v>
      </c>
      <c r="BC943" t="s">
        <v>3688</v>
      </c>
      <c r="BD943" t="s">
        <v>2175</v>
      </c>
      <c r="BE943" t="s">
        <v>2176</v>
      </c>
      <c r="BF943" t="s">
        <v>2184</v>
      </c>
      <c r="BG943">
        <v>0</v>
      </c>
      <c r="BH943">
        <v>0</v>
      </c>
      <c r="BI943">
        <v>137.36785969338069</v>
      </c>
      <c r="BJ943">
        <v>0.86444090241128713</v>
      </c>
      <c r="BK943">
        <v>72.005695429986034</v>
      </c>
      <c r="BL943">
        <v>0.54235740324217474</v>
      </c>
      <c r="BM943">
        <v>24.12391877983384</v>
      </c>
      <c r="BN943" t="s">
        <v>48</v>
      </c>
      <c r="BO943" t="s">
        <v>48</v>
      </c>
      <c r="BP943" t="s">
        <v>48</v>
      </c>
      <c r="BQ943" t="s">
        <v>3729</v>
      </c>
      <c r="BR943" t="s">
        <v>2165</v>
      </c>
      <c r="BS943">
        <v>68.665850673194612</v>
      </c>
      <c r="BT943">
        <v>0.52274935671360101</v>
      </c>
      <c r="BU943">
        <v>13.96114137628766</v>
      </c>
      <c r="BV943" t="s">
        <v>48</v>
      </c>
      <c r="BW943" t="s">
        <v>2180</v>
      </c>
      <c r="BX943" t="s">
        <v>2166</v>
      </c>
      <c r="BY943">
        <v>134.38895708573091</v>
      </c>
      <c r="BZ943">
        <v>8.6133499040075681E-2</v>
      </c>
      <c r="CA943">
        <v>0.32548277433147582</v>
      </c>
      <c r="CB943">
        <v>0.16771711845123069</v>
      </c>
      <c r="CC943">
        <v>1</v>
      </c>
      <c r="CD943" t="s">
        <v>3688</v>
      </c>
      <c r="CE943">
        <v>0.51528723385043251</v>
      </c>
      <c r="CF943">
        <v>13.19766563611387</v>
      </c>
      <c r="CG943">
        <v>7.3987862754199476</v>
      </c>
      <c r="CH943">
        <v>213.43574051407589</v>
      </c>
      <c r="CI943">
        <v>329.92962056303548</v>
      </c>
    </row>
    <row r="944" spans="1:87">
      <c r="A944">
        <v>428</v>
      </c>
      <c r="B944">
        <v>600</v>
      </c>
      <c r="C944">
        <v>507</v>
      </c>
      <c r="D944">
        <v>664</v>
      </c>
      <c r="E944">
        <v>1046</v>
      </c>
      <c r="F944" t="s">
        <v>660</v>
      </c>
      <c r="G944" t="s">
        <v>2283</v>
      </c>
      <c r="J944">
        <v>2004</v>
      </c>
      <c r="L944" t="s">
        <v>3259</v>
      </c>
      <c r="M944">
        <v>220535</v>
      </c>
      <c r="N944">
        <v>1132518415</v>
      </c>
      <c r="O944" t="s">
        <v>2198</v>
      </c>
      <c r="P944" t="s">
        <v>226</v>
      </c>
      <c r="Q944" t="s">
        <v>2026</v>
      </c>
      <c r="R944" t="s">
        <v>2630</v>
      </c>
      <c r="S944" t="s">
        <v>2002</v>
      </c>
      <c r="U944">
        <v>400</v>
      </c>
      <c r="V944" t="s">
        <v>2208</v>
      </c>
      <c r="W944">
        <v>2023</v>
      </c>
      <c r="X944">
        <v>1657407</v>
      </c>
      <c r="Y944">
        <v>30280</v>
      </c>
      <c r="Z944">
        <v>29898</v>
      </c>
      <c r="AA944">
        <v>24558</v>
      </c>
      <c r="AB944">
        <v>570</v>
      </c>
      <c r="AC944">
        <v>85073</v>
      </c>
      <c r="AD944">
        <v>160</v>
      </c>
      <c r="AE944">
        <v>19370</v>
      </c>
      <c r="AF944">
        <v>464019</v>
      </c>
      <c r="AG944">
        <v>60430</v>
      </c>
      <c r="AH944">
        <v>403589</v>
      </c>
      <c r="AI944">
        <v>196895</v>
      </c>
      <c r="AJ944">
        <v>267124</v>
      </c>
      <c r="AM944" t="s">
        <v>42</v>
      </c>
      <c r="AN944" t="s">
        <v>43</v>
      </c>
      <c r="AO944" t="s">
        <v>87</v>
      </c>
      <c r="AP944" t="s">
        <v>88</v>
      </c>
      <c r="AQ944" t="s">
        <v>46</v>
      </c>
      <c r="AR944">
        <v>5.1328973511032598E-2</v>
      </c>
      <c r="AS944">
        <v>33.049505220730069</v>
      </c>
      <c r="AT944">
        <v>1.481712096063308E-2</v>
      </c>
      <c r="AU944">
        <v>5.2924556968572407E-2</v>
      </c>
      <c r="AV944">
        <v>0.12472637700297109</v>
      </c>
      <c r="AW944" t="s">
        <v>57</v>
      </c>
      <c r="AX944">
        <v>0</v>
      </c>
      <c r="AY944">
        <v>0.4243252970244753</v>
      </c>
      <c r="AZ944">
        <v>121.0625</v>
      </c>
      <c r="BA944">
        <v>10358.793750000001</v>
      </c>
      <c r="BB944">
        <v>377.6875</v>
      </c>
      <c r="BC944" t="s">
        <v>3685</v>
      </c>
      <c r="BD944" t="s">
        <v>2173</v>
      </c>
      <c r="BE944" t="s">
        <v>2174</v>
      </c>
      <c r="BF944" t="s">
        <v>2184</v>
      </c>
      <c r="BG944">
        <v>0</v>
      </c>
      <c r="BH944">
        <v>-6.6281640048264284E-2</v>
      </c>
      <c r="BI944">
        <v>207.44874639202791</v>
      </c>
      <c r="BJ944">
        <v>1.1231382089661841</v>
      </c>
      <c r="BK944">
        <v>122.78894666088981</v>
      </c>
      <c r="BL944">
        <v>0.80105470979706972</v>
      </c>
      <c r="BM944">
        <v>32.416828411197493</v>
      </c>
      <c r="BN944" t="s">
        <v>48</v>
      </c>
      <c r="BO944" t="s">
        <v>48</v>
      </c>
      <c r="BP944" t="s">
        <v>48</v>
      </c>
      <c r="BQ944" t="s">
        <v>3729</v>
      </c>
      <c r="BR944" t="s">
        <v>2165</v>
      </c>
      <c r="BS944">
        <v>25.98425196850393</v>
      </c>
      <c r="BT944">
        <v>0.23098672877523541</v>
      </c>
      <c r="BU944">
        <v>5.9446585030423993</v>
      </c>
      <c r="BV944" t="s">
        <v>48</v>
      </c>
      <c r="BW944" t="s">
        <v>2180</v>
      </c>
      <c r="BX944" t="s">
        <v>2166</v>
      </c>
      <c r="BY944">
        <v>6114.0378444881899</v>
      </c>
      <c r="BZ944">
        <v>8.7110728569202572E-3</v>
      </c>
      <c r="CA944">
        <v>3.4377493576181729E-2</v>
      </c>
      <c r="CB944">
        <v>2.4950057380881539E-2</v>
      </c>
      <c r="CC944">
        <v>0.1176106135592969</v>
      </c>
      <c r="CD944" t="s">
        <v>3687</v>
      </c>
      <c r="CE944">
        <v>0.72576720363837288</v>
      </c>
      <c r="CF944">
        <v>13.19762668190454</v>
      </c>
      <c r="CG944">
        <v>4.8441870864585912</v>
      </c>
      <c r="CH944">
        <v>93.763779527559052</v>
      </c>
      <c r="CI944">
        <v>4244.7559055118109</v>
      </c>
    </row>
    <row r="945" spans="1:87">
      <c r="A945">
        <v>939</v>
      </c>
      <c r="B945">
        <v>768</v>
      </c>
      <c r="C945">
        <v>1059</v>
      </c>
      <c r="D945">
        <v>1175</v>
      </c>
      <c r="E945">
        <v>1047</v>
      </c>
      <c r="F945" t="s">
        <v>1216</v>
      </c>
      <c r="J945">
        <v>2002</v>
      </c>
      <c r="L945" t="s">
        <v>3200</v>
      </c>
      <c r="M945">
        <v>105384</v>
      </c>
      <c r="N945">
        <v>5211011871</v>
      </c>
      <c r="O945" t="s">
        <v>2200</v>
      </c>
      <c r="P945" t="s">
        <v>206</v>
      </c>
      <c r="Q945" t="s">
        <v>1993</v>
      </c>
      <c r="S945" t="s">
        <v>1994</v>
      </c>
      <c r="U945">
        <v>400</v>
      </c>
      <c r="V945" t="s">
        <v>113</v>
      </c>
      <c r="W945">
        <v>2023</v>
      </c>
      <c r="X945">
        <v>836730.14747000008</v>
      </c>
      <c r="Y945">
        <v>35070.258690000002</v>
      </c>
      <c r="Z945">
        <v>34287.496120000003</v>
      </c>
      <c r="AA945">
        <v>27170.825150000001</v>
      </c>
      <c r="AB945">
        <v>2755.08835</v>
      </c>
      <c r="AC945">
        <v>0</v>
      </c>
      <c r="AD945">
        <v>29</v>
      </c>
      <c r="AE945">
        <v>7769</v>
      </c>
      <c r="AF945">
        <v>267362.39380999998</v>
      </c>
      <c r="AG945">
        <v>26611.403040000001</v>
      </c>
      <c r="AH945">
        <v>240750.99077</v>
      </c>
      <c r="AI945">
        <v>37412.280939999997</v>
      </c>
      <c r="AJ945">
        <v>229950.11287000001</v>
      </c>
      <c r="AM945" t="s">
        <v>42</v>
      </c>
      <c r="AN945" t="s">
        <v>43</v>
      </c>
      <c r="AO945" t="s">
        <v>44</v>
      </c>
      <c r="AP945" t="s">
        <v>45</v>
      </c>
      <c r="AQ945" t="s">
        <v>46</v>
      </c>
      <c r="AR945">
        <v>0</v>
      </c>
      <c r="AS945">
        <v>-16.41410983207064</v>
      </c>
      <c r="AT945">
        <v>3.2472626009897858E-2</v>
      </c>
      <c r="AU945">
        <v>0.1016254558571496</v>
      </c>
      <c r="AV945">
        <v>0.72625417288978578</v>
      </c>
      <c r="AW945" t="s">
        <v>57</v>
      </c>
      <c r="AX945">
        <v>0</v>
      </c>
      <c r="AY945">
        <v>0.13993097685453429</v>
      </c>
      <c r="AZ945">
        <v>267.89655172413791</v>
      </c>
      <c r="BA945">
        <v>28852.763705862071</v>
      </c>
      <c r="BB945">
        <v>917.63458758620686</v>
      </c>
      <c r="BC945" t="s">
        <v>3685</v>
      </c>
      <c r="BD945" t="s">
        <v>2173</v>
      </c>
      <c r="BE945" t="s">
        <v>2174</v>
      </c>
      <c r="BF945" t="s">
        <v>2184</v>
      </c>
      <c r="BG945">
        <v>0</v>
      </c>
      <c r="BH945">
        <v>0</v>
      </c>
      <c r="BI945">
        <v>55.640320954976247</v>
      </c>
      <c r="BJ945">
        <v>0.44237752428866628</v>
      </c>
      <c r="BK945">
        <v>12.78284127172193</v>
      </c>
      <c r="BL945">
        <v>0.1202940251195521</v>
      </c>
      <c r="BM945">
        <v>11.694176223860291</v>
      </c>
      <c r="BN945" t="s">
        <v>49</v>
      </c>
      <c r="BO945" t="s">
        <v>49</v>
      </c>
      <c r="BP945" t="s">
        <v>49</v>
      </c>
      <c r="BQ945" t="s">
        <v>3728</v>
      </c>
      <c r="BR945" t="s">
        <v>2165</v>
      </c>
      <c r="BS945">
        <v>11.53846153846154</v>
      </c>
      <c r="BT945">
        <v>0.10919929196499201</v>
      </c>
      <c r="BU945">
        <v>2.7675877432852491</v>
      </c>
      <c r="BV945" t="s">
        <v>48</v>
      </c>
      <c r="BW945" t="s">
        <v>2180</v>
      </c>
      <c r="BX945" t="s">
        <v>2166</v>
      </c>
      <c r="BY945">
        <v>8175.6483212466883</v>
      </c>
      <c r="BZ945">
        <v>3.9729913226253473E-2</v>
      </c>
      <c r="CA945">
        <v>0.67591772151898732</v>
      </c>
      <c r="CB945">
        <v>0.1173784257585167</v>
      </c>
      <c r="CC945">
        <v>0</v>
      </c>
      <c r="CD945" t="s">
        <v>3685</v>
      </c>
      <c r="CE945">
        <v>0.17365786104073819</v>
      </c>
      <c r="CF945">
        <v>13.194879368743059</v>
      </c>
      <c r="CG945">
        <v>3.2580965380214821</v>
      </c>
      <c r="CH945">
        <v>227.39507807692311</v>
      </c>
      <c r="CI945">
        <v>20677.115384615379</v>
      </c>
    </row>
    <row r="946" spans="1:87">
      <c r="A946">
        <v>1264</v>
      </c>
      <c r="B946">
        <v>1294</v>
      </c>
      <c r="C946">
        <v>990</v>
      </c>
      <c r="D946">
        <v>1003</v>
      </c>
      <c r="E946">
        <v>1048</v>
      </c>
      <c r="F946" t="s">
        <v>1507</v>
      </c>
      <c r="J946">
        <v>2006</v>
      </c>
      <c r="L946">
        <v>280087998</v>
      </c>
      <c r="M946">
        <v>250772</v>
      </c>
      <c r="N946">
        <v>5782921164</v>
      </c>
      <c r="O946" t="s">
        <v>2200</v>
      </c>
      <c r="P946" t="s">
        <v>255</v>
      </c>
      <c r="Q946" t="s">
        <v>2225</v>
      </c>
      <c r="S946" t="s">
        <v>2000</v>
      </c>
      <c r="U946">
        <v>400</v>
      </c>
      <c r="V946" t="s">
        <v>113</v>
      </c>
      <c r="W946">
        <v>2023</v>
      </c>
      <c r="X946">
        <v>633633.86735000007</v>
      </c>
      <c r="Y946">
        <v>33908.783280000003</v>
      </c>
      <c r="Z946">
        <v>32925.96557</v>
      </c>
      <c r="AA946">
        <v>28525.37657</v>
      </c>
      <c r="AB946">
        <v>15158.099969999999</v>
      </c>
      <c r="AC946">
        <v>1574</v>
      </c>
      <c r="AD946">
        <v>1442</v>
      </c>
      <c r="AE946">
        <v>127481.57238</v>
      </c>
      <c r="AF946">
        <v>376752.33353</v>
      </c>
      <c r="AG946">
        <v>197452.12086</v>
      </c>
      <c r="AH946">
        <v>179300.21267000001</v>
      </c>
      <c r="AI946">
        <v>247925.45584000001</v>
      </c>
      <c r="AJ946">
        <v>128826.87768999999</v>
      </c>
      <c r="AM946" t="s">
        <v>0</v>
      </c>
      <c r="AN946" t="s">
        <v>75</v>
      </c>
      <c r="AO946" t="s">
        <v>256</v>
      </c>
      <c r="AP946" t="s">
        <v>257</v>
      </c>
      <c r="AQ946" t="s">
        <v>46</v>
      </c>
      <c r="AR946">
        <v>2.4840843917999888E-3</v>
      </c>
      <c r="AS946">
        <v>4.4443650319956562</v>
      </c>
      <c r="AT946">
        <v>4.5018705659310113E-2</v>
      </c>
      <c r="AU946">
        <v>7.571386831962007E-2</v>
      </c>
      <c r="AV946">
        <v>0.1150562634778778</v>
      </c>
      <c r="AW946" t="s">
        <v>57</v>
      </c>
      <c r="AX946">
        <v>0</v>
      </c>
      <c r="AY946">
        <v>0.65805950959095583</v>
      </c>
      <c r="AZ946">
        <v>88.406083481275999</v>
      </c>
      <c r="BA946">
        <v>439.41322285020811</v>
      </c>
      <c r="BB946">
        <v>136.92934872399451</v>
      </c>
      <c r="BC946" t="s">
        <v>3685</v>
      </c>
      <c r="BD946" t="s">
        <v>2175</v>
      </c>
      <c r="BE946" t="s">
        <v>2176</v>
      </c>
      <c r="BF946" t="s">
        <v>2184</v>
      </c>
      <c r="BG946">
        <v>0</v>
      </c>
      <c r="BH946">
        <v>-0.63315915581482851</v>
      </c>
      <c r="BI946">
        <v>17.867169785874939</v>
      </c>
      <c r="BJ946">
        <v>0.1643881246434962</v>
      </c>
      <c r="BK946">
        <v>-14.58900740153989</v>
      </c>
      <c r="BL946">
        <v>-0.15769537452561619</v>
      </c>
      <c r="BM946">
        <v>4.1953202569441128</v>
      </c>
      <c r="BN946" t="s">
        <v>49</v>
      </c>
      <c r="BO946" t="s">
        <v>49</v>
      </c>
      <c r="BP946" t="s">
        <v>49</v>
      </c>
      <c r="BQ946" t="s">
        <v>3731</v>
      </c>
      <c r="BR946" t="s">
        <v>2168</v>
      </c>
      <c r="BS946">
        <v>-4.2496679946879148</v>
      </c>
      <c r="BT946">
        <v>-4.3426090514944171E-2</v>
      </c>
      <c r="BU946">
        <v>-1.079780327504742</v>
      </c>
      <c r="BV946" t="s">
        <v>48</v>
      </c>
      <c r="BW946" t="s">
        <v>2182</v>
      </c>
      <c r="BX946" t="s">
        <v>2167</v>
      </c>
      <c r="BY946">
        <v>82.452399477034135</v>
      </c>
      <c r="BZ946">
        <v>1.3765316239538821E-2</v>
      </c>
      <c r="CA946">
        <v>3.1611773249604853E-2</v>
      </c>
      <c r="CB946">
        <v>1.937649578692139E-2</v>
      </c>
      <c r="CC946">
        <v>0.63564324020662855</v>
      </c>
      <c r="CD946" t="s">
        <v>3686</v>
      </c>
      <c r="CE946">
        <v>0.61295187821086861</v>
      </c>
      <c r="CF946">
        <v>13.19483844566728</v>
      </c>
      <c r="CG946">
        <v>7.3172124083598389</v>
      </c>
      <c r="CH946">
        <v>69.797741221779546</v>
      </c>
      <c r="CI946">
        <v>356.96082337317398</v>
      </c>
    </row>
    <row r="947" spans="1:87">
      <c r="A947">
        <v>1076</v>
      </c>
      <c r="B947">
        <v>1132</v>
      </c>
      <c r="C947">
        <v>1113</v>
      </c>
      <c r="D947">
        <v>1039</v>
      </c>
      <c r="E947">
        <v>1050</v>
      </c>
      <c r="F947" t="s">
        <v>1339</v>
      </c>
      <c r="J947">
        <v>1995</v>
      </c>
      <c r="L947">
        <v>290622478</v>
      </c>
      <c r="M947">
        <v>24753</v>
      </c>
      <c r="N947">
        <v>6570081493</v>
      </c>
      <c r="O947" t="s">
        <v>2200</v>
      </c>
      <c r="P947" t="s">
        <v>474</v>
      </c>
      <c r="Q947" t="s">
        <v>2685</v>
      </c>
      <c r="R947" t="s">
        <v>2553</v>
      </c>
      <c r="S947" t="s">
        <v>2017</v>
      </c>
      <c r="U947">
        <v>500</v>
      </c>
      <c r="V947" t="s">
        <v>113</v>
      </c>
      <c r="W947">
        <v>2023</v>
      </c>
      <c r="X947">
        <v>735701.71413999994</v>
      </c>
      <c r="Y947">
        <v>143527.23462</v>
      </c>
      <c r="Z947">
        <v>152710.63597</v>
      </c>
      <c r="AA947">
        <v>122761.37999</v>
      </c>
      <c r="AB947">
        <v>28991.97683</v>
      </c>
      <c r="AC947">
        <v>6116</v>
      </c>
      <c r="AD947">
        <v>345</v>
      </c>
      <c r="AE947">
        <v>55689.603210000001</v>
      </c>
      <c r="AF947">
        <v>709344.29951000004</v>
      </c>
      <c r="AG947">
        <v>301263.90603999997</v>
      </c>
      <c r="AH947">
        <v>408080.39347000001</v>
      </c>
      <c r="AI947">
        <v>570193.8311699999</v>
      </c>
      <c r="AJ947">
        <v>139150.46833999999</v>
      </c>
      <c r="AM947" t="s">
        <v>0</v>
      </c>
      <c r="AN947" t="s">
        <v>75</v>
      </c>
      <c r="AO947" t="s">
        <v>316</v>
      </c>
      <c r="AP947" t="s">
        <v>317</v>
      </c>
      <c r="AQ947" t="s">
        <v>64</v>
      </c>
      <c r="AR947">
        <v>8.3131517603561803E-3</v>
      </c>
      <c r="AS947">
        <v>6.1052587299387229</v>
      </c>
      <c r="AT947">
        <v>0.16686297942570669</v>
      </c>
      <c r="AU947">
        <v>0.17306317972076601</v>
      </c>
      <c r="AV947">
        <v>0.21529762912043751</v>
      </c>
      <c r="AW947" t="s">
        <v>47</v>
      </c>
      <c r="AX947">
        <v>1</v>
      </c>
      <c r="AY947">
        <v>0.80383225968528638</v>
      </c>
      <c r="AZ947">
        <v>161.4191397391304</v>
      </c>
      <c r="BA947">
        <v>2132.4687366376811</v>
      </c>
      <c r="BB947">
        <v>873.22871315942041</v>
      </c>
      <c r="BC947" t="s">
        <v>3685</v>
      </c>
      <c r="BD947" t="s">
        <v>2173</v>
      </c>
      <c r="BE947" t="s">
        <v>2174</v>
      </c>
      <c r="BF947" t="s">
        <v>2185</v>
      </c>
      <c r="BG947">
        <v>1</v>
      </c>
      <c r="BH947">
        <v>8.3131517603561803E-3</v>
      </c>
      <c r="BI947">
        <v>37.37170361241737</v>
      </c>
      <c r="BJ947">
        <v>0.31752023090579412</v>
      </c>
      <c r="BK947">
        <v>-0.45528723737870042</v>
      </c>
      <c r="BL947">
        <v>-4.5632682633200972E-3</v>
      </c>
      <c r="BM947">
        <v>8.2615700353309229</v>
      </c>
      <c r="BN947" t="s">
        <v>49</v>
      </c>
      <c r="BO947" t="s">
        <v>49</v>
      </c>
      <c r="BP947" t="s">
        <v>49</v>
      </c>
      <c r="BQ947" t="s">
        <v>3731</v>
      </c>
      <c r="BR947" t="s">
        <v>2168</v>
      </c>
      <c r="BS947">
        <v>-3.089887640449438</v>
      </c>
      <c r="BT947">
        <v>-3.1386313820670253E-2</v>
      </c>
      <c r="BU947">
        <v>-0.78158744181369144</v>
      </c>
      <c r="BV947" t="s">
        <v>49</v>
      </c>
      <c r="BW947" t="s">
        <v>2182</v>
      </c>
      <c r="BX947" t="s">
        <v>2167</v>
      </c>
      <c r="BY947">
        <v>628.09935461520922</v>
      </c>
      <c r="BZ947">
        <v>0.1529570698088247</v>
      </c>
      <c r="CA947">
        <v>0.18443128602305481</v>
      </c>
      <c r="CB947">
        <v>0.16108682528164681</v>
      </c>
      <c r="CC947">
        <v>0</v>
      </c>
      <c r="CD947" t="s">
        <v>3685</v>
      </c>
      <c r="CE947">
        <v>0.87342461658869641</v>
      </c>
      <c r="CF947">
        <v>13.191059804956121</v>
      </c>
      <c r="CG947">
        <v>5.8749307308520304</v>
      </c>
      <c r="CH947">
        <v>121.1728483426966</v>
      </c>
      <c r="CI947">
        <v>1504.3693820224721</v>
      </c>
    </row>
    <row r="948" spans="1:87">
      <c r="A948">
        <v>985</v>
      </c>
      <c r="B948">
        <v>1032</v>
      </c>
      <c r="C948">
        <v>1318</v>
      </c>
      <c r="D948">
        <v>1154</v>
      </c>
      <c r="E948">
        <v>1051</v>
      </c>
      <c r="F948" t="s">
        <v>1256</v>
      </c>
      <c r="J948">
        <v>2008</v>
      </c>
      <c r="L948">
        <v>590019382</v>
      </c>
      <c r="M948">
        <v>302725</v>
      </c>
      <c r="N948">
        <v>7690502319</v>
      </c>
      <c r="O948" t="s">
        <v>2200</v>
      </c>
      <c r="P948" t="s">
        <v>419</v>
      </c>
      <c r="Q948" t="s">
        <v>2336</v>
      </c>
      <c r="S948" t="s">
        <v>2000</v>
      </c>
      <c r="U948">
        <v>500</v>
      </c>
      <c r="V948" t="s">
        <v>113</v>
      </c>
      <c r="W948">
        <v>2023</v>
      </c>
      <c r="X948">
        <v>800809</v>
      </c>
      <c r="Y948">
        <v>54697</v>
      </c>
      <c r="Z948">
        <v>69923</v>
      </c>
      <c r="AA948">
        <v>62632</v>
      </c>
      <c r="AB948">
        <v>12173</v>
      </c>
      <c r="AC948">
        <v>0</v>
      </c>
      <c r="AD948">
        <v>731</v>
      </c>
      <c r="AE948">
        <v>98499</v>
      </c>
      <c r="AF948">
        <v>501441</v>
      </c>
      <c r="AG948">
        <v>208045</v>
      </c>
      <c r="AH948">
        <v>293396</v>
      </c>
      <c r="AI948">
        <v>252203</v>
      </c>
      <c r="AJ948">
        <v>249238</v>
      </c>
      <c r="AM948" t="s">
        <v>0</v>
      </c>
      <c r="AN948" t="s">
        <v>75</v>
      </c>
      <c r="AO948" t="s">
        <v>238</v>
      </c>
      <c r="AP948" t="s">
        <v>239</v>
      </c>
      <c r="AQ948" t="s">
        <v>64</v>
      </c>
      <c r="AR948">
        <v>0</v>
      </c>
      <c r="AS948">
        <v>6.1305332575266602</v>
      </c>
      <c r="AT948">
        <v>7.8210909218053237E-2</v>
      </c>
      <c r="AU948">
        <v>0.1249040265953522</v>
      </c>
      <c r="AV948">
        <v>0.24833963117012881</v>
      </c>
      <c r="AW948" t="s">
        <v>47</v>
      </c>
      <c r="AX948">
        <v>1</v>
      </c>
      <c r="AY948">
        <v>0.5029564794262934</v>
      </c>
      <c r="AZ948">
        <v>134.74555403556769</v>
      </c>
      <c r="BA948">
        <v>1095.4979480164161</v>
      </c>
      <c r="BB948">
        <v>284.60328317373461</v>
      </c>
      <c r="BC948" t="s">
        <v>3685</v>
      </c>
      <c r="BD948" t="s">
        <v>2175</v>
      </c>
      <c r="BE948" t="s">
        <v>2176</v>
      </c>
      <c r="BF948" t="s">
        <v>2184</v>
      </c>
      <c r="BG948">
        <v>0</v>
      </c>
      <c r="BH948">
        <v>-0.81375479765263214</v>
      </c>
      <c r="BI948">
        <v>49.71274843568014</v>
      </c>
      <c r="BJ948">
        <v>0.40354826170257668</v>
      </c>
      <c r="BK948">
        <v>8.4874988664348905</v>
      </c>
      <c r="BL948">
        <v>8.1464762533462576E-2</v>
      </c>
      <c r="BM948">
        <v>10.61517119363473</v>
      </c>
      <c r="BN948" t="s">
        <v>49</v>
      </c>
      <c r="BO948" t="s">
        <v>49</v>
      </c>
      <c r="BP948" t="s">
        <v>49</v>
      </c>
      <c r="BQ948" t="s">
        <v>3728</v>
      </c>
      <c r="BR948" t="s">
        <v>2165</v>
      </c>
      <c r="BS948">
        <v>9.7597597597597598</v>
      </c>
      <c r="BT948">
        <v>9.3123789209388796E-2</v>
      </c>
      <c r="BU948">
        <v>2.3554063908791218</v>
      </c>
      <c r="BV948" t="s">
        <v>48</v>
      </c>
      <c r="BW948" t="s">
        <v>2180</v>
      </c>
      <c r="BX948" t="s">
        <v>2166</v>
      </c>
      <c r="BY948">
        <v>292.34929936776717</v>
      </c>
      <c r="BZ948">
        <v>3.8284006079675151E-2</v>
      </c>
      <c r="CA948">
        <v>7.1989791075628307E-2</v>
      </c>
      <c r="CB948">
        <v>4.0034173129519679E-2</v>
      </c>
      <c r="CC948">
        <v>0.81375479765263214</v>
      </c>
      <c r="CD948" t="s">
        <v>3688</v>
      </c>
      <c r="CE948">
        <v>0.55610903339700068</v>
      </c>
      <c r="CF948">
        <v>13.189829483978659</v>
      </c>
      <c r="CG948">
        <v>6.5012896705403893</v>
      </c>
      <c r="CH948">
        <v>102.43243243243241</v>
      </c>
      <c r="CI948">
        <v>803.14864864864865</v>
      </c>
    </row>
    <row r="949" spans="1:87">
      <c r="A949">
        <v>1055</v>
      </c>
      <c r="B949">
        <v>1250</v>
      </c>
      <c r="C949">
        <v>922</v>
      </c>
      <c r="D949">
        <v>1028</v>
      </c>
      <c r="E949">
        <v>1052</v>
      </c>
      <c r="F949" t="s">
        <v>1322</v>
      </c>
      <c r="G949" t="s">
        <v>2209</v>
      </c>
      <c r="L949" t="s">
        <v>3256</v>
      </c>
      <c r="M949">
        <v>27645</v>
      </c>
      <c r="N949">
        <v>5262108132</v>
      </c>
      <c r="O949" t="s">
        <v>2200</v>
      </c>
      <c r="P949" t="s">
        <v>163</v>
      </c>
      <c r="Q949" t="s">
        <v>2013</v>
      </c>
      <c r="R949" t="s">
        <v>2210</v>
      </c>
      <c r="S949" t="s">
        <v>2004</v>
      </c>
      <c r="U949">
        <v>500</v>
      </c>
      <c r="V949" t="s">
        <v>113</v>
      </c>
      <c r="W949">
        <v>2023</v>
      </c>
      <c r="X949">
        <v>576493</v>
      </c>
      <c r="Y949">
        <v>3433</v>
      </c>
      <c r="Z949">
        <v>3043</v>
      </c>
      <c r="AA949">
        <v>-1127</v>
      </c>
      <c r="AB949">
        <v>2570</v>
      </c>
      <c r="AC949">
        <v>0</v>
      </c>
      <c r="AD949">
        <v>126</v>
      </c>
      <c r="AE949">
        <v>46561</v>
      </c>
      <c r="AF949">
        <v>447859</v>
      </c>
      <c r="AG949">
        <v>90595</v>
      </c>
      <c r="AH949">
        <v>357264</v>
      </c>
      <c r="AI949">
        <v>211768</v>
      </c>
      <c r="AJ949">
        <v>162829</v>
      </c>
      <c r="AM949" t="s">
        <v>42</v>
      </c>
      <c r="AN949" t="s">
        <v>43</v>
      </c>
      <c r="AO949" t="s">
        <v>87</v>
      </c>
      <c r="AP949" t="s">
        <v>88</v>
      </c>
      <c r="AQ949" t="s">
        <v>46</v>
      </c>
      <c r="AR949">
        <v>0</v>
      </c>
      <c r="AS949">
        <v>0</v>
      </c>
      <c r="AT949">
        <v>-1.9549239973425522E-3</v>
      </c>
      <c r="AU949">
        <v>-2.5164169973138869E-3</v>
      </c>
      <c r="AV949">
        <v>-5.3218616599297348E-3</v>
      </c>
      <c r="AW949" t="s">
        <v>47</v>
      </c>
      <c r="AX949">
        <v>1</v>
      </c>
      <c r="AY949">
        <v>0.47284524816962481</v>
      </c>
      <c r="AZ949">
        <v>369.53174603174602</v>
      </c>
      <c r="BA949">
        <v>4575.3412698412694</v>
      </c>
      <c r="BB949">
        <v>719.00793650793651</v>
      </c>
      <c r="BC949" t="s">
        <v>3685</v>
      </c>
      <c r="BD949" t="s">
        <v>2175</v>
      </c>
      <c r="BE949" t="s">
        <v>2174</v>
      </c>
      <c r="BF949" t="s">
        <v>2184</v>
      </c>
      <c r="BG949">
        <v>0</v>
      </c>
      <c r="BH949">
        <v>-0.47946648012299908</v>
      </c>
      <c r="BI949">
        <v>7.8286616364717814</v>
      </c>
      <c r="BJ949">
        <v>7.5373315036891597E-2</v>
      </c>
      <c r="BK949">
        <v>-21.863288669223341</v>
      </c>
      <c r="BL949">
        <v>-0.24671018413222079</v>
      </c>
      <c r="BM949">
        <v>1.902198467164284</v>
      </c>
      <c r="BN949" t="s">
        <v>48</v>
      </c>
      <c r="BO949" t="s">
        <v>49</v>
      </c>
      <c r="BP949" t="s">
        <v>48</v>
      </c>
      <c r="BQ949" t="s">
        <v>3731</v>
      </c>
      <c r="BR949" t="s">
        <v>2168</v>
      </c>
      <c r="BS949">
        <v>-77.659574468085097</v>
      </c>
      <c r="BT949">
        <v>-1.498772344546581</v>
      </c>
      <c r="BU949">
        <v>-31.249975022792839</v>
      </c>
      <c r="BV949" t="s">
        <v>48</v>
      </c>
      <c r="BW949" t="s">
        <v>2182</v>
      </c>
      <c r="BX949" t="s">
        <v>2167</v>
      </c>
      <c r="BY949">
        <v>3627.4015535292128</v>
      </c>
      <c r="BZ949">
        <v>4.3878287738619397E-2</v>
      </c>
      <c r="CA949">
        <v>5.1143696804799778E-2</v>
      </c>
      <c r="CB949">
        <v>3.2388423613354651E-2</v>
      </c>
      <c r="CC949">
        <v>0.47946648012299908</v>
      </c>
      <c r="CD949" t="s">
        <v>3689</v>
      </c>
      <c r="CE949">
        <v>0.63328280192516384</v>
      </c>
      <c r="CF949">
        <v>13.189345161343001</v>
      </c>
      <c r="CG949">
        <v>6.3350542514980592</v>
      </c>
      <c r="CH949">
        <v>134.6400709219858</v>
      </c>
      <c r="CI949">
        <v>947.9397163120567</v>
      </c>
    </row>
    <row r="950" spans="1:87">
      <c r="A950">
        <v>945</v>
      </c>
      <c r="B950">
        <v>718</v>
      </c>
      <c r="C950">
        <v>940</v>
      </c>
      <c r="D950">
        <v>1127</v>
      </c>
      <c r="E950">
        <v>1053</v>
      </c>
      <c r="F950" t="s">
        <v>1222</v>
      </c>
      <c r="J950">
        <v>2014</v>
      </c>
      <c r="L950" t="s">
        <v>3215</v>
      </c>
      <c r="M950">
        <v>520050</v>
      </c>
      <c r="N950">
        <v>7842492510</v>
      </c>
      <c r="O950" t="s">
        <v>2198</v>
      </c>
      <c r="P950" t="s">
        <v>96</v>
      </c>
      <c r="Q950" t="s">
        <v>2030</v>
      </c>
      <c r="R950" t="s">
        <v>2210</v>
      </c>
      <c r="S950" t="s">
        <v>1994</v>
      </c>
      <c r="U950">
        <v>400</v>
      </c>
      <c r="V950" t="s">
        <v>113</v>
      </c>
      <c r="W950">
        <v>2023</v>
      </c>
      <c r="X950">
        <v>832790.50575000001</v>
      </c>
      <c r="Y950">
        <v>12667.67182</v>
      </c>
      <c r="Z950">
        <v>13669.443950000001</v>
      </c>
      <c r="AA950">
        <v>13669.443950000001</v>
      </c>
      <c r="AB950">
        <v>4582.3137900000002</v>
      </c>
      <c r="AC950">
        <v>0</v>
      </c>
      <c r="AD950">
        <v>16</v>
      </c>
      <c r="AE950">
        <v>2348.2097100000001</v>
      </c>
      <c r="AF950">
        <v>103112.32563000001</v>
      </c>
      <c r="AG950">
        <v>20799.495770000001</v>
      </c>
      <c r="AH950">
        <v>82312.829859999998</v>
      </c>
      <c r="AI950">
        <v>31029.905129999999</v>
      </c>
      <c r="AJ950">
        <v>72082.420499999993</v>
      </c>
      <c r="AM950" t="s">
        <v>42</v>
      </c>
      <c r="AN950" t="s">
        <v>43</v>
      </c>
      <c r="AO950" t="s">
        <v>87</v>
      </c>
      <c r="AP950" t="s">
        <v>88</v>
      </c>
      <c r="AQ950" t="s">
        <v>46</v>
      </c>
      <c r="AR950">
        <v>0</v>
      </c>
      <c r="AS950">
        <v>-21.628279669593599</v>
      </c>
      <c r="AT950">
        <v>1.6414024722447431E-2</v>
      </c>
      <c r="AU950">
        <v>0.13256847681867179</v>
      </c>
      <c r="AV950">
        <v>0.44052483862685909</v>
      </c>
      <c r="AW950" t="s">
        <v>57</v>
      </c>
      <c r="AX950">
        <v>0</v>
      </c>
      <c r="AY950">
        <v>0.30093303531282212</v>
      </c>
      <c r="AZ950">
        <v>146.76310687500001</v>
      </c>
      <c r="BA950">
        <v>52049.406609375001</v>
      </c>
      <c r="BB950">
        <v>1299.9684856250001</v>
      </c>
      <c r="BC950" t="s">
        <v>3685</v>
      </c>
      <c r="BD950" t="s">
        <v>2173</v>
      </c>
      <c r="BE950" t="s">
        <v>2174</v>
      </c>
      <c r="BF950" t="s">
        <v>2184</v>
      </c>
      <c r="BG950">
        <v>0</v>
      </c>
      <c r="BH950">
        <v>0</v>
      </c>
      <c r="BI950">
        <v>56.048163696165062</v>
      </c>
      <c r="BJ950">
        <v>0.44499451525263639</v>
      </c>
      <c r="BK950">
        <v>13.078379489974679</v>
      </c>
      <c r="BL950">
        <v>0.1229110160835241</v>
      </c>
      <c r="BM950">
        <v>11.76727579634438</v>
      </c>
      <c r="BN950" t="s">
        <v>49</v>
      </c>
      <c r="BO950" t="s">
        <v>49</v>
      </c>
      <c r="BP950" t="s">
        <v>49</v>
      </c>
      <c r="BQ950" t="s">
        <v>3728</v>
      </c>
      <c r="BR950" t="s">
        <v>2165</v>
      </c>
      <c r="BS950">
        <v>-27.27272727272727</v>
      </c>
      <c r="BT950">
        <v>-0.31845373111853492</v>
      </c>
      <c r="BU950">
        <v>-7.6526738111794774</v>
      </c>
      <c r="BV950" t="s">
        <v>49</v>
      </c>
      <c r="BW950" t="s">
        <v>2182</v>
      </c>
      <c r="BX950" t="s">
        <v>2167</v>
      </c>
      <c r="BY950">
        <v>27791.438427556819</v>
      </c>
      <c r="BZ950">
        <v>5.3365782527315759E-3</v>
      </c>
      <c r="CA950">
        <v>0.23770970703614061</v>
      </c>
      <c r="CB950">
        <v>5.1419079945114472E-2</v>
      </c>
      <c r="CC950">
        <v>0</v>
      </c>
      <c r="CD950" t="s">
        <v>3685</v>
      </c>
      <c r="CE950">
        <v>0.2163103921427024</v>
      </c>
      <c r="CF950">
        <v>13.187542880569019</v>
      </c>
      <c r="CG950">
        <v>3.0910424533583161</v>
      </c>
      <c r="CH950">
        <v>73.292405909090903</v>
      </c>
      <c r="CI950">
        <v>24257.968181818189</v>
      </c>
    </row>
    <row r="951" spans="1:87">
      <c r="A951">
        <v>1225</v>
      </c>
      <c r="B951">
        <v>1120</v>
      </c>
      <c r="C951">
        <v>1052</v>
      </c>
      <c r="D951">
        <v>1055</v>
      </c>
      <c r="E951">
        <v>1054</v>
      </c>
      <c r="F951" t="s">
        <v>1470</v>
      </c>
      <c r="J951">
        <v>1997</v>
      </c>
      <c r="L951" t="s">
        <v>3245</v>
      </c>
      <c r="M951">
        <v>137359</v>
      </c>
      <c r="N951">
        <v>8862035526</v>
      </c>
      <c r="O951" t="s">
        <v>2200</v>
      </c>
      <c r="P951" t="s">
        <v>354</v>
      </c>
      <c r="Q951" t="s">
        <v>2041</v>
      </c>
      <c r="S951" t="s">
        <v>2017</v>
      </c>
      <c r="U951">
        <v>400</v>
      </c>
      <c r="V951" t="s">
        <v>113</v>
      </c>
      <c r="W951">
        <v>2023</v>
      </c>
      <c r="X951">
        <v>659617.23778999993</v>
      </c>
      <c r="Y951">
        <v>3684.1015299999999</v>
      </c>
      <c r="Z951">
        <v>1302.6427100000001</v>
      </c>
      <c r="AA951">
        <v>1138.96271</v>
      </c>
      <c r="AB951">
        <v>4192.9787200000001</v>
      </c>
      <c r="AC951">
        <v>3543.8</v>
      </c>
      <c r="AD951">
        <v>450</v>
      </c>
      <c r="AE951">
        <v>40962.991889999998</v>
      </c>
      <c r="AF951">
        <v>178515.11872999999</v>
      </c>
      <c r="AG951">
        <v>23049.972809999999</v>
      </c>
      <c r="AH951">
        <v>155465.14592000001</v>
      </c>
      <c r="AI951">
        <v>35200.27476</v>
      </c>
      <c r="AJ951">
        <v>143314.84396999999</v>
      </c>
      <c r="AM951" t="s">
        <v>42</v>
      </c>
      <c r="AN951" t="s">
        <v>43</v>
      </c>
      <c r="AO951" t="s">
        <v>87</v>
      </c>
      <c r="AP951" t="s">
        <v>88</v>
      </c>
      <c r="AQ951" t="s">
        <v>46</v>
      </c>
      <c r="AR951">
        <v>5.372509687395749E-3</v>
      </c>
      <c r="AS951">
        <v>-5.847648840506281</v>
      </c>
      <c r="AT951">
        <v>1.726702464320084E-3</v>
      </c>
      <c r="AU951">
        <v>6.3802030780522011E-3</v>
      </c>
      <c r="AV951">
        <v>3.2356642604797668E-2</v>
      </c>
      <c r="AW951" t="s">
        <v>57</v>
      </c>
      <c r="AX951">
        <v>0</v>
      </c>
      <c r="AY951">
        <v>0.1971837176056758</v>
      </c>
      <c r="AZ951">
        <v>91.028870866666665</v>
      </c>
      <c r="BA951">
        <v>1465.8160839777779</v>
      </c>
      <c r="BB951">
        <v>51.222161799999988</v>
      </c>
      <c r="BC951" t="s">
        <v>3685</v>
      </c>
      <c r="BD951" t="s">
        <v>2173</v>
      </c>
      <c r="BE951" t="s">
        <v>2174</v>
      </c>
      <c r="BF951" t="s">
        <v>2185</v>
      </c>
      <c r="BG951">
        <v>1</v>
      </c>
      <c r="BH951">
        <v>2.980268348490518E-3</v>
      </c>
      <c r="BI951">
        <v>23.664860822548551</v>
      </c>
      <c r="BJ951">
        <v>0.21240498533153129</v>
      </c>
      <c r="BK951">
        <v>-10.38778201264598</v>
      </c>
      <c r="BL951">
        <v>-0.10967851383758109</v>
      </c>
      <c r="BM951">
        <v>5.4536407658773989</v>
      </c>
      <c r="BN951" t="s">
        <v>49</v>
      </c>
      <c r="BO951" t="s">
        <v>49</v>
      </c>
      <c r="BP951" t="s">
        <v>49</v>
      </c>
      <c r="BQ951" t="s">
        <v>3731</v>
      </c>
      <c r="BR951" t="s">
        <v>2168</v>
      </c>
      <c r="BS951">
        <v>-2.3861171366594358</v>
      </c>
      <c r="BT951">
        <v>-2.415046023228307E-2</v>
      </c>
      <c r="BU951">
        <v>-0.6019425286300506</v>
      </c>
      <c r="BV951" t="s">
        <v>49</v>
      </c>
      <c r="BW951" t="s">
        <v>2182</v>
      </c>
      <c r="BX951" t="s">
        <v>2167</v>
      </c>
      <c r="BY951">
        <v>308.78571521422009</v>
      </c>
      <c r="BZ951">
        <v>8.0353811744105167E-3</v>
      </c>
      <c r="CA951">
        <v>0.16631742336049671</v>
      </c>
      <c r="CB951">
        <v>2.7923674013984011E-2</v>
      </c>
      <c r="CC951">
        <v>2.3922413389052309E-3</v>
      </c>
      <c r="CD951" t="s">
        <v>3685</v>
      </c>
      <c r="CE951">
        <v>0.16789385892215769</v>
      </c>
      <c r="CF951">
        <v>13.18701001769681</v>
      </c>
      <c r="CG951">
        <v>6.1333980429966486</v>
      </c>
      <c r="CH951">
        <v>75.099783080260309</v>
      </c>
      <c r="CI951">
        <v>1157.030368763558</v>
      </c>
    </row>
    <row r="952" spans="1:87">
      <c r="A952">
        <v>1118</v>
      </c>
      <c r="B952">
        <v>796</v>
      </c>
      <c r="C952">
        <v>1006</v>
      </c>
      <c r="D952">
        <v>1242</v>
      </c>
      <c r="E952">
        <v>1055</v>
      </c>
      <c r="F952" t="s">
        <v>1375</v>
      </c>
      <c r="J952">
        <v>2002</v>
      </c>
      <c r="L952">
        <v>532338336</v>
      </c>
      <c r="M952">
        <v>137391</v>
      </c>
      <c r="N952">
        <v>9910255871</v>
      </c>
      <c r="O952" t="s">
        <v>2200</v>
      </c>
      <c r="P952" t="s">
        <v>3176</v>
      </c>
      <c r="Q952" t="s">
        <v>2128</v>
      </c>
      <c r="S952" t="s">
        <v>2000</v>
      </c>
      <c r="U952">
        <v>500</v>
      </c>
      <c r="V952" t="s">
        <v>113</v>
      </c>
      <c r="W952">
        <v>2023</v>
      </c>
      <c r="X952">
        <v>708093.86150999996</v>
      </c>
      <c r="Y952">
        <v>20719.237580000001</v>
      </c>
      <c r="Z952">
        <v>21533.014579999999</v>
      </c>
      <c r="AA952">
        <v>17014.47352</v>
      </c>
      <c r="AB952">
        <v>14196.118829999999</v>
      </c>
      <c r="AC952">
        <v>357737</v>
      </c>
      <c r="AD952">
        <v>308</v>
      </c>
      <c r="AE952">
        <v>33943.305399999997</v>
      </c>
      <c r="AF952">
        <v>336456.13477</v>
      </c>
      <c r="AG952">
        <v>121758.77747</v>
      </c>
      <c r="AH952">
        <v>214697.3573</v>
      </c>
      <c r="AI952">
        <v>280184.25526000001</v>
      </c>
      <c r="AJ952">
        <v>56271.879509999999</v>
      </c>
      <c r="AM952" t="s">
        <v>2595</v>
      </c>
      <c r="AN952" t="s">
        <v>2596</v>
      </c>
      <c r="AO952" t="s">
        <v>3177</v>
      </c>
      <c r="AP952" t="s">
        <v>2651</v>
      </c>
      <c r="AQ952" t="s">
        <v>71</v>
      </c>
      <c r="AR952">
        <v>0.5052112713378577</v>
      </c>
      <c r="AS952">
        <v>-27.173183676576532</v>
      </c>
      <c r="AT952">
        <v>2.4028556727941231E-2</v>
      </c>
      <c r="AU952">
        <v>5.0569663506450917E-2</v>
      </c>
      <c r="AV952">
        <v>6.0726015829159402E-2</v>
      </c>
      <c r="AW952" t="s">
        <v>47</v>
      </c>
      <c r="AX952">
        <v>1</v>
      </c>
      <c r="AY952">
        <v>0.83275121570166277</v>
      </c>
      <c r="AZ952">
        <v>110.20553701298699</v>
      </c>
      <c r="BA952">
        <v>2299.006043863636</v>
      </c>
      <c r="BB952">
        <v>395.32070607142862</v>
      </c>
      <c r="BC952" t="s">
        <v>3686</v>
      </c>
      <c r="BD952" t="s">
        <v>2175</v>
      </c>
      <c r="BE952" t="s">
        <v>2174</v>
      </c>
      <c r="BF952" t="s">
        <v>2185</v>
      </c>
      <c r="BG952">
        <v>1</v>
      </c>
      <c r="BH952">
        <v>3.6476278241033173E-2</v>
      </c>
      <c r="BI952">
        <v>32.8287002352332</v>
      </c>
      <c r="BJ952">
        <v>0.28389014393365919</v>
      </c>
      <c r="BK952">
        <v>-3.7473186701208641</v>
      </c>
      <c r="BL952">
        <v>-3.8193355235453197E-2</v>
      </c>
      <c r="BM952">
        <v>7.3551741420647243</v>
      </c>
      <c r="BN952" t="s">
        <v>49</v>
      </c>
      <c r="BO952" t="s">
        <v>49</v>
      </c>
      <c r="BP952" t="s">
        <v>49</v>
      </c>
      <c r="BQ952" t="s">
        <v>3731</v>
      </c>
      <c r="BR952" t="s">
        <v>2168</v>
      </c>
      <c r="BS952">
        <v>-1.910828025477707</v>
      </c>
      <c r="BT952">
        <v>-1.9293202934679069E-2</v>
      </c>
      <c r="BU952">
        <v>-0.48116872978862801</v>
      </c>
      <c r="BV952" t="s">
        <v>49</v>
      </c>
      <c r="BW952" t="s">
        <v>2182</v>
      </c>
      <c r="BX952" t="s">
        <v>2167</v>
      </c>
      <c r="BY952">
        <v>601.27355978720288</v>
      </c>
      <c r="BZ952">
        <v>-1.5721606939192029E-2</v>
      </c>
      <c r="CA952">
        <v>-0.1153660853166683</v>
      </c>
      <c r="CB952">
        <v>-3.2435340240178641E-2</v>
      </c>
      <c r="CC952">
        <v>0.46873499309682448</v>
      </c>
      <c r="CD952" t="s">
        <v>3689</v>
      </c>
      <c r="CE952">
        <v>0.28115143329295528</v>
      </c>
      <c r="CF952">
        <v>13.18644179270944</v>
      </c>
      <c r="CG952">
        <v>5.7493929859082531</v>
      </c>
      <c r="CH952">
        <v>70.951892197452224</v>
      </c>
      <c r="CI952">
        <v>1697.7324840764329</v>
      </c>
    </row>
    <row r="953" spans="1:87">
      <c r="A953">
        <v>838</v>
      </c>
      <c r="B953">
        <v>519</v>
      </c>
      <c r="C953">
        <v>781</v>
      </c>
      <c r="D953">
        <v>1001</v>
      </c>
      <c r="E953">
        <v>1056</v>
      </c>
      <c r="F953" t="s">
        <v>1124</v>
      </c>
      <c r="J953">
        <v>1980</v>
      </c>
      <c r="L953" t="s">
        <v>3255</v>
      </c>
      <c r="M953">
        <v>119987</v>
      </c>
      <c r="N953">
        <v>8450001096</v>
      </c>
      <c r="O953" t="s">
        <v>2341</v>
      </c>
      <c r="P953" t="s">
        <v>198</v>
      </c>
      <c r="Q953" t="s">
        <v>2019</v>
      </c>
      <c r="R953" t="s">
        <v>2579</v>
      </c>
      <c r="S953" t="s">
        <v>2006</v>
      </c>
      <c r="U953">
        <v>400</v>
      </c>
      <c r="V953" t="s">
        <v>113</v>
      </c>
      <c r="W953">
        <v>2023</v>
      </c>
      <c r="X953">
        <v>943064.58912000002</v>
      </c>
      <c r="Y953">
        <v>-66180.236569999994</v>
      </c>
      <c r="Z953">
        <v>-69119.765329999995</v>
      </c>
      <c r="AA953">
        <v>-56117.359329999999</v>
      </c>
      <c r="AB953">
        <v>23414.13997</v>
      </c>
      <c r="AC953">
        <v>379201</v>
      </c>
      <c r="AD953">
        <v>432</v>
      </c>
      <c r="AE953">
        <v>50376.887609999998</v>
      </c>
      <c r="AF953">
        <v>444989.04207999998</v>
      </c>
      <c r="AG953">
        <v>202510.28260000001</v>
      </c>
      <c r="AH953">
        <v>242478.75948000001</v>
      </c>
      <c r="AI953">
        <v>371572.97155999998</v>
      </c>
      <c r="AJ953">
        <v>73416.070519999994</v>
      </c>
      <c r="AM953" t="s">
        <v>0</v>
      </c>
      <c r="AN953" t="s">
        <v>75</v>
      </c>
      <c r="AO953" t="s">
        <v>166</v>
      </c>
      <c r="AP953" t="s">
        <v>167</v>
      </c>
      <c r="AQ953" t="s">
        <v>71</v>
      </c>
      <c r="AR953">
        <v>0.40209441047282152</v>
      </c>
      <c r="AS953">
        <v>-31.66164020989477</v>
      </c>
      <c r="AT953">
        <v>-5.9505319123862643E-2</v>
      </c>
      <c r="AU953">
        <v>-0.12610953084977591</v>
      </c>
      <c r="AV953">
        <v>-0.15102648369282271</v>
      </c>
      <c r="AW953" t="s">
        <v>57</v>
      </c>
      <c r="AX953">
        <v>0</v>
      </c>
      <c r="AY953">
        <v>0.83501600359228334</v>
      </c>
      <c r="AZ953">
        <v>116.6131657638889</v>
      </c>
      <c r="BA953">
        <v>2183.0198822222219</v>
      </c>
      <c r="BB953">
        <v>468.77380231481482</v>
      </c>
      <c r="BC953" t="s">
        <v>3689</v>
      </c>
      <c r="BD953" t="s">
        <v>2175</v>
      </c>
      <c r="BE953" t="s">
        <v>2176</v>
      </c>
      <c r="BF953" t="s">
        <v>2184</v>
      </c>
      <c r="BG953">
        <v>0</v>
      </c>
      <c r="BH953">
        <v>-0.4883501871654532</v>
      </c>
      <c r="BI953">
        <v>77.006791228326094</v>
      </c>
      <c r="BJ953">
        <v>0.57101791437130167</v>
      </c>
      <c r="BK953">
        <v>28.265790745163841</v>
      </c>
      <c r="BL953">
        <v>0.24893441520218751</v>
      </c>
      <c r="BM953">
        <v>15.344657107261559</v>
      </c>
      <c r="BN953" t="s">
        <v>49</v>
      </c>
      <c r="BO953" t="s">
        <v>49</v>
      </c>
      <c r="BP953" t="s">
        <v>49</v>
      </c>
      <c r="BQ953" t="s">
        <v>3728</v>
      </c>
      <c r="BR953" t="s">
        <v>2165</v>
      </c>
      <c r="BS953">
        <v>13.385826771653541</v>
      </c>
      <c r="BT953">
        <v>0.12562621311740951</v>
      </c>
      <c r="BU953">
        <v>3.1904942957119649</v>
      </c>
      <c r="BV953" t="s">
        <v>49</v>
      </c>
      <c r="BW953" t="s">
        <v>2180</v>
      </c>
      <c r="BX953" t="s">
        <v>2166</v>
      </c>
      <c r="BY953">
        <v>784.63560279965031</v>
      </c>
      <c r="BZ953">
        <v>1.5315763449149629E-3</v>
      </c>
      <c r="CA953">
        <v>3.4701992387675689E-3</v>
      </c>
      <c r="CB953">
        <v>2.9600716801671569E-3</v>
      </c>
      <c r="CC953">
        <v>0.89044459763827466</v>
      </c>
      <c r="CD953" t="s">
        <v>3688</v>
      </c>
      <c r="CE953">
        <v>0.85299761670699281</v>
      </c>
      <c r="CF953">
        <v>13.185872138133099</v>
      </c>
      <c r="CG953">
        <v>5.9427993751267012</v>
      </c>
      <c r="CH953">
        <v>94.902283989501313</v>
      </c>
      <c r="CI953">
        <v>1398.384279422572</v>
      </c>
    </row>
    <row r="954" spans="1:87">
      <c r="B954">
        <v>1235</v>
      </c>
      <c r="C954">
        <v>999</v>
      </c>
      <c r="D954">
        <v>961</v>
      </c>
      <c r="E954">
        <v>1057</v>
      </c>
      <c r="F954" t="s">
        <v>2689</v>
      </c>
      <c r="L954">
        <v>340247556</v>
      </c>
      <c r="M954">
        <v>270868</v>
      </c>
      <c r="N954">
        <v>8741704017</v>
      </c>
      <c r="O954" t="s">
        <v>2200</v>
      </c>
      <c r="P954" t="s">
        <v>255</v>
      </c>
      <c r="Q954" t="s">
        <v>2225</v>
      </c>
      <c r="R954" t="s">
        <v>2690</v>
      </c>
      <c r="S954" t="s">
        <v>2000</v>
      </c>
      <c r="U954">
        <v>500</v>
      </c>
      <c r="V954" t="s">
        <v>113</v>
      </c>
      <c r="W954">
        <v>2023</v>
      </c>
      <c r="X954">
        <v>642493.62589999998</v>
      </c>
      <c r="Y954">
        <v>3673</v>
      </c>
      <c r="Z954">
        <v>4678</v>
      </c>
      <c r="AA954">
        <v>3157</v>
      </c>
      <c r="AB954">
        <v>10378</v>
      </c>
      <c r="AC954">
        <v>543137</v>
      </c>
      <c r="AD954">
        <v>1567</v>
      </c>
      <c r="AE954">
        <v>103473</v>
      </c>
      <c r="AF954">
        <v>302259</v>
      </c>
      <c r="AG954">
        <v>132200</v>
      </c>
      <c r="AH954">
        <v>170059</v>
      </c>
      <c r="AI954">
        <v>211744</v>
      </c>
      <c r="AJ954">
        <v>90515</v>
      </c>
      <c r="AM954" t="s">
        <v>0</v>
      </c>
      <c r="AN954" t="s">
        <v>75</v>
      </c>
      <c r="AO954" t="s">
        <v>256</v>
      </c>
      <c r="AP954" t="s">
        <v>257</v>
      </c>
      <c r="AQ954" t="s">
        <v>46</v>
      </c>
      <c r="AR954">
        <v>0.84535780294968377</v>
      </c>
      <c r="AS954">
        <v>0</v>
      </c>
      <c r="AT954">
        <v>4.913667424447518E-3</v>
      </c>
      <c r="AU954">
        <v>1.044468485636491E-2</v>
      </c>
      <c r="AV954">
        <v>1.490951337464108E-2</v>
      </c>
      <c r="AW954" t="s">
        <v>47</v>
      </c>
      <c r="AX954">
        <v>1</v>
      </c>
      <c r="AY954">
        <v>0.70053828008429853</v>
      </c>
      <c r="AZ954">
        <v>66.032546266751751</v>
      </c>
      <c r="BA954">
        <v>410.01507715379711</v>
      </c>
      <c r="BB954">
        <v>84.365028717294194</v>
      </c>
      <c r="BC954" t="s">
        <v>3688</v>
      </c>
      <c r="BD954" t="s">
        <v>2175</v>
      </c>
      <c r="BE954" t="s">
        <v>2176</v>
      </c>
      <c r="BF954" t="s">
        <v>2184</v>
      </c>
      <c r="BG954">
        <v>0</v>
      </c>
      <c r="BH954">
        <v>-2.5361105275115151E-2</v>
      </c>
      <c r="BI954">
        <v>16.861776701866749</v>
      </c>
      <c r="BJ954">
        <v>0.15582165470110179</v>
      </c>
      <c r="BK954">
        <v>-15.3175531145893</v>
      </c>
      <c r="BL954">
        <v>-0.16626184446801059</v>
      </c>
      <c r="BM954">
        <v>3.972412513922019</v>
      </c>
      <c r="BN954" t="s">
        <v>48</v>
      </c>
      <c r="BO954" t="s">
        <v>49</v>
      </c>
      <c r="BP954" t="s">
        <v>48</v>
      </c>
      <c r="BQ954" t="s">
        <v>3731</v>
      </c>
      <c r="BR954" t="s">
        <v>2168</v>
      </c>
      <c r="BS954">
        <v>23.28874901652242</v>
      </c>
      <c r="BT954">
        <v>0.20935897116656671</v>
      </c>
      <c r="BU954">
        <v>5.3733680128693404</v>
      </c>
      <c r="BV954" t="s">
        <v>49</v>
      </c>
      <c r="BW954" t="s">
        <v>2180</v>
      </c>
      <c r="BX954" t="s">
        <v>2166</v>
      </c>
      <c r="BY954">
        <v>-22.549336693567231</v>
      </c>
      <c r="BZ954">
        <v>1.300623546068197E-2</v>
      </c>
      <c r="CA954">
        <v>3.7727846165272409E-2</v>
      </c>
      <c r="CB954">
        <v>2.647999565813821E-2</v>
      </c>
      <c r="CC954">
        <v>0.87071890822479892</v>
      </c>
      <c r="CD954" t="s">
        <v>3688</v>
      </c>
      <c r="CE954">
        <v>0.70186873488983903</v>
      </c>
      <c r="CF954">
        <v>13.21729052022299</v>
      </c>
      <c r="CG954">
        <v>7.1475592711894542</v>
      </c>
      <c r="CH954">
        <v>56.098347757671128</v>
      </c>
      <c r="CI954">
        <v>432.56441384736428</v>
      </c>
    </row>
    <row r="955" spans="1:87">
      <c r="A955">
        <v>1522</v>
      </c>
      <c r="B955">
        <v>1505</v>
      </c>
      <c r="C955">
        <v>1427</v>
      </c>
      <c r="D955">
        <v>1343</v>
      </c>
      <c r="E955">
        <v>1058</v>
      </c>
      <c r="F955" t="s">
        <v>1690</v>
      </c>
      <c r="H955">
        <v>1988</v>
      </c>
      <c r="J955">
        <v>2002</v>
      </c>
      <c r="L955" t="s">
        <v>3134</v>
      </c>
      <c r="M955">
        <v>140604</v>
      </c>
      <c r="N955">
        <v>5210086737</v>
      </c>
      <c r="O955" t="s">
        <v>2200</v>
      </c>
      <c r="P955" t="s">
        <v>366</v>
      </c>
      <c r="Q955" t="s">
        <v>2317</v>
      </c>
      <c r="S955" t="s">
        <v>2014</v>
      </c>
      <c r="U955">
        <v>500</v>
      </c>
      <c r="V955" t="s">
        <v>113</v>
      </c>
      <c r="W955">
        <v>2023</v>
      </c>
      <c r="X955">
        <v>522915</v>
      </c>
      <c r="Y955">
        <v>91688</v>
      </c>
      <c r="Z955">
        <v>8633</v>
      </c>
      <c r="AA955">
        <v>6885</v>
      </c>
      <c r="AB955">
        <v>38922</v>
      </c>
      <c r="AC955">
        <v>408178</v>
      </c>
      <c r="AD955">
        <v>910</v>
      </c>
      <c r="AE955">
        <v>120414</v>
      </c>
      <c r="AF955">
        <v>221168</v>
      </c>
      <c r="AG955">
        <v>95457</v>
      </c>
      <c r="AH955">
        <v>125711</v>
      </c>
      <c r="AI955">
        <v>24915</v>
      </c>
      <c r="AJ955">
        <v>196253</v>
      </c>
      <c r="AM955" t="s">
        <v>171</v>
      </c>
      <c r="AN955" t="s">
        <v>172</v>
      </c>
      <c r="AO955" t="s">
        <v>269</v>
      </c>
      <c r="AP955" t="s">
        <v>270</v>
      </c>
      <c r="AQ955" t="s">
        <v>71</v>
      </c>
      <c r="AR955">
        <v>0.78058193014161004</v>
      </c>
      <c r="AS955">
        <v>-0.35272864476738608</v>
      </c>
      <c r="AT955">
        <v>1.316657582972376E-2</v>
      </c>
      <c r="AU955">
        <v>3.1130181581422271E-2</v>
      </c>
      <c r="AV955">
        <v>0.27633955448524983</v>
      </c>
      <c r="AW955" t="s">
        <v>47</v>
      </c>
      <c r="AX955">
        <v>1</v>
      </c>
      <c r="AY955">
        <v>0.11265192071185701</v>
      </c>
      <c r="AZ955">
        <v>132.32307692307691</v>
      </c>
      <c r="BA955">
        <v>574.63186813186815</v>
      </c>
      <c r="BB955">
        <v>104.89780219780221</v>
      </c>
      <c r="BC955" t="s">
        <v>3688</v>
      </c>
      <c r="BD955" t="s">
        <v>2175</v>
      </c>
      <c r="BE955" t="s">
        <v>2176</v>
      </c>
      <c r="BF955" t="s">
        <v>2185</v>
      </c>
      <c r="BG955">
        <v>1</v>
      </c>
      <c r="BH955">
        <v>1.6257664714905971E-3</v>
      </c>
      <c r="BI955">
        <v>-2.0356663125888712</v>
      </c>
      <c r="BJ955">
        <v>-2.056671552566236E-2</v>
      </c>
      <c r="BK955">
        <v>-29.01135240042672</v>
      </c>
      <c r="BL955">
        <v>-0.34265021469477652</v>
      </c>
      <c r="BM955">
        <v>-0.51284830764400935</v>
      </c>
      <c r="BN955" t="s">
        <v>49</v>
      </c>
      <c r="BO955" t="s">
        <v>49</v>
      </c>
      <c r="BP955" t="s">
        <v>49</v>
      </c>
      <c r="BQ955" t="s">
        <v>3730</v>
      </c>
      <c r="BR955" t="s">
        <v>2168</v>
      </c>
      <c r="BS955">
        <v>-14.873713751169319</v>
      </c>
      <c r="BT955">
        <v>-0.16103431151414949</v>
      </c>
      <c r="BU955">
        <v>-3.945896762494105</v>
      </c>
      <c r="BV955" t="s">
        <v>49</v>
      </c>
      <c r="BW955" t="s">
        <v>2182</v>
      </c>
      <c r="BX955" t="s">
        <v>2167</v>
      </c>
      <c r="BY955">
        <v>75.304459338603408</v>
      </c>
      <c r="BZ955">
        <v>4.335111216023051E-3</v>
      </c>
      <c r="CA955">
        <v>0.35754017305315211</v>
      </c>
      <c r="CB955">
        <v>1.09084191959443E-2</v>
      </c>
      <c r="CC955">
        <v>0.77895616367011944</v>
      </c>
      <c r="CD955" t="s">
        <v>3688</v>
      </c>
      <c r="CE955">
        <v>3.0509632254170908E-2</v>
      </c>
      <c r="CF955">
        <v>13.18774092146371</v>
      </c>
      <c r="CG955">
        <v>6.9744789110250451</v>
      </c>
      <c r="CH955">
        <v>77.204864359214213</v>
      </c>
      <c r="CI955">
        <v>499.32740879326468</v>
      </c>
    </row>
    <row r="956" spans="1:87">
      <c r="E956">
        <v>1059</v>
      </c>
      <c r="F956" t="s">
        <v>3648</v>
      </c>
      <c r="L956">
        <v>140528623</v>
      </c>
      <c r="M956">
        <v>255984</v>
      </c>
      <c r="N956">
        <v>9512179780</v>
      </c>
      <c r="O956" t="s">
        <v>2200</v>
      </c>
      <c r="P956" t="s">
        <v>159</v>
      </c>
      <c r="Q956" t="s">
        <v>2687</v>
      </c>
      <c r="S956" t="s">
        <v>2000</v>
      </c>
      <c r="U956">
        <v>450</v>
      </c>
      <c r="V956" t="s">
        <v>113</v>
      </c>
      <c r="W956">
        <v>2023</v>
      </c>
      <c r="X956">
        <v>36661</v>
      </c>
      <c r="Y956">
        <v>3636</v>
      </c>
      <c r="Z956">
        <v>3278</v>
      </c>
      <c r="AA956">
        <v>2479</v>
      </c>
      <c r="AB956">
        <v>2412</v>
      </c>
      <c r="AC956">
        <v>36661</v>
      </c>
      <c r="AD956">
        <v>228</v>
      </c>
      <c r="AE956">
        <v>15948</v>
      </c>
      <c r="AF956">
        <v>44179</v>
      </c>
      <c r="AG956">
        <v>26731</v>
      </c>
      <c r="AH956">
        <v>17448</v>
      </c>
      <c r="AI956">
        <v>34965</v>
      </c>
      <c r="AJ956">
        <v>9214</v>
      </c>
      <c r="AM956" t="s">
        <v>0</v>
      </c>
      <c r="AN956" t="s">
        <v>75</v>
      </c>
      <c r="AO956" t="s">
        <v>160</v>
      </c>
      <c r="AP956" t="s">
        <v>161</v>
      </c>
      <c r="AQ956" t="s">
        <v>46</v>
      </c>
      <c r="AR956">
        <v>1</v>
      </c>
      <c r="AS956">
        <v>-4.9256924824233383</v>
      </c>
      <c r="AT956">
        <v>6.7619541201822106E-2</v>
      </c>
      <c r="AU956">
        <v>5.6112632698793553E-2</v>
      </c>
      <c r="AV956">
        <v>7.0899470899470893E-2</v>
      </c>
      <c r="AW956" t="s">
        <v>57</v>
      </c>
      <c r="AX956">
        <v>0</v>
      </c>
      <c r="AY956">
        <v>0.79143937164716271</v>
      </c>
      <c r="AZ956">
        <v>69.94736842105263</v>
      </c>
      <c r="BA956">
        <v>160.79385964912279</v>
      </c>
      <c r="BB956">
        <v>117.2412280701754</v>
      </c>
      <c r="BC956" t="s">
        <v>3688</v>
      </c>
      <c r="BD956" t="s">
        <v>2175</v>
      </c>
      <c r="BE956" t="s">
        <v>2176</v>
      </c>
      <c r="BF956" t="s">
        <v>2185</v>
      </c>
      <c r="BG956">
        <v>1</v>
      </c>
      <c r="BH956">
        <v>4.8897980979313423E-2</v>
      </c>
      <c r="BI956">
        <v>-93.106787354139016</v>
      </c>
      <c r="BJ956">
        <v>-2.6746329330230592</v>
      </c>
      <c r="BK956">
        <v>-95.004918372564489</v>
      </c>
      <c r="BL956">
        <v>-2.9967164321921711</v>
      </c>
      <c r="BM956">
        <v>-48.760436783076003</v>
      </c>
      <c r="BN956" t="s">
        <v>49</v>
      </c>
      <c r="BO956" t="s">
        <v>49</v>
      </c>
      <c r="BP956" t="s">
        <v>49</v>
      </c>
      <c r="BQ956" t="s">
        <v>3730</v>
      </c>
      <c r="BR956" t="s">
        <v>2168</v>
      </c>
      <c r="BS956">
        <v>39.024390243902438</v>
      </c>
      <c r="BT956">
        <v>0.32947920113024232</v>
      </c>
      <c r="BU956">
        <v>8.5857285923142115</v>
      </c>
      <c r="BV956" t="s">
        <v>48</v>
      </c>
      <c r="BW956" t="s">
        <v>2180</v>
      </c>
      <c r="BX956" t="s">
        <v>2166</v>
      </c>
      <c r="BY956">
        <v>-3082.1451647411209</v>
      </c>
      <c r="BZ956">
        <v>1.6277390653615172E-2</v>
      </c>
      <c r="CA956">
        <v>8.8530055427157264E-2</v>
      </c>
      <c r="CB956">
        <v>3.9719937050070889E-2</v>
      </c>
      <c r="CC956">
        <v>0.95110201902068658</v>
      </c>
      <c r="CD956" t="s">
        <v>3688</v>
      </c>
      <c r="CE956">
        <v>0.44866047873145798</v>
      </c>
      <c r="CF956">
        <v>13.18410173173158</v>
      </c>
      <c r="CG956">
        <v>5.0998664278241987</v>
      </c>
      <c r="CH956">
        <v>55.146341463414643</v>
      </c>
      <c r="CI956">
        <v>3242.939024390244</v>
      </c>
    </row>
    <row r="957" spans="1:87">
      <c r="B957">
        <v>627</v>
      </c>
      <c r="E957">
        <v>1060</v>
      </c>
      <c r="F957" t="s">
        <v>2261</v>
      </c>
      <c r="L957">
        <v>370467702</v>
      </c>
      <c r="M957">
        <v>104463</v>
      </c>
      <c r="N957">
        <v>6851983313</v>
      </c>
      <c r="O957" t="s">
        <v>2200</v>
      </c>
      <c r="P957" t="s">
        <v>96</v>
      </c>
      <c r="Q957" t="s">
        <v>2030</v>
      </c>
      <c r="S957" t="s">
        <v>1994</v>
      </c>
      <c r="U957">
        <v>400</v>
      </c>
      <c r="V957" t="s">
        <v>113</v>
      </c>
      <c r="W957">
        <v>2023</v>
      </c>
      <c r="X957">
        <v>957463</v>
      </c>
      <c r="Y957">
        <v>11975</v>
      </c>
      <c r="Z957">
        <v>16091</v>
      </c>
      <c r="AA957">
        <v>12911</v>
      </c>
      <c r="AB957">
        <v>3514</v>
      </c>
      <c r="AC957">
        <v>0</v>
      </c>
      <c r="AD957">
        <v>67</v>
      </c>
      <c r="AE957">
        <v>13603</v>
      </c>
      <c r="AF957">
        <v>144960</v>
      </c>
      <c r="AG957">
        <v>27128</v>
      </c>
      <c r="AH957">
        <v>117832</v>
      </c>
      <c r="AI957">
        <v>62188</v>
      </c>
      <c r="AJ957">
        <v>82772</v>
      </c>
      <c r="AM957" t="s">
        <v>42</v>
      </c>
      <c r="AN957" t="s">
        <v>43</v>
      </c>
      <c r="AO957" t="s">
        <v>87</v>
      </c>
      <c r="AP957" t="s">
        <v>88</v>
      </c>
      <c r="AQ957" t="s">
        <v>46</v>
      </c>
      <c r="AR957">
        <v>0</v>
      </c>
      <c r="AS957">
        <v>-20.681642330384701</v>
      </c>
      <c r="AT957">
        <v>1.348459418275171E-2</v>
      </c>
      <c r="AU957">
        <v>8.906594922737307E-2</v>
      </c>
      <c r="AV957">
        <v>0.20761240110632281</v>
      </c>
      <c r="AW957" t="s">
        <v>57</v>
      </c>
      <c r="AX957">
        <v>0</v>
      </c>
      <c r="AY957">
        <v>0.42900110375275941</v>
      </c>
      <c r="AZ957">
        <v>203.02985074626869</v>
      </c>
      <c r="BA957">
        <v>14290.49253731343</v>
      </c>
      <c r="BB957">
        <v>404.8955223880597</v>
      </c>
      <c r="BC957" t="s">
        <v>3685</v>
      </c>
      <c r="BD957" t="s">
        <v>2173</v>
      </c>
      <c r="BE957" t="s">
        <v>2174</v>
      </c>
      <c r="BF957" t="s">
        <v>2184</v>
      </c>
      <c r="BG957">
        <v>0</v>
      </c>
      <c r="BH957">
        <v>0</v>
      </c>
      <c r="BI957">
        <v>80.060555341376045</v>
      </c>
      <c r="BJ957">
        <v>0.5881230268892832</v>
      </c>
      <c r="BK957">
        <v>30.478663290852221</v>
      </c>
      <c r="BL957">
        <v>0.26603952772017081</v>
      </c>
      <c r="BM957">
        <v>15.838959074893831</v>
      </c>
      <c r="BN957" t="s">
        <v>49</v>
      </c>
      <c r="BO957" t="s">
        <v>49</v>
      </c>
      <c r="BP957" t="s">
        <v>49</v>
      </c>
      <c r="BQ957" t="s">
        <v>3728</v>
      </c>
      <c r="BR957" t="s">
        <v>2165</v>
      </c>
      <c r="BS957">
        <v>9.8360655737704921</v>
      </c>
      <c r="BT957">
        <v>9.381875521765437E-2</v>
      </c>
      <c r="BU957">
        <v>2.3731913178753228</v>
      </c>
      <c r="BV957" t="s">
        <v>48</v>
      </c>
      <c r="BW957" t="s">
        <v>2180</v>
      </c>
      <c r="BX957" t="s">
        <v>2166</v>
      </c>
      <c r="BY957">
        <v>5573.3613897724481</v>
      </c>
      <c r="BZ957">
        <v>1.6756151914921621E-2</v>
      </c>
      <c r="CA957">
        <v>0.2117244493025687</v>
      </c>
      <c r="CB957">
        <v>8.8398118935650929E-2</v>
      </c>
      <c r="CC957">
        <v>0</v>
      </c>
      <c r="CD957" t="s">
        <v>3685</v>
      </c>
      <c r="CE957">
        <v>0.41751493144433199</v>
      </c>
      <c r="CF957">
        <v>13.18391933010337</v>
      </c>
      <c r="CG957">
        <v>4.1108738641733114</v>
      </c>
      <c r="CH957">
        <v>149.73770491803279</v>
      </c>
      <c r="CI957">
        <v>8717.1311475409839</v>
      </c>
    </row>
    <row r="958" spans="1:87">
      <c r="A958">
        <v>1242</v>
      </c>
      <c r="B958">
        <v>958</v>
      </c>
      <c r="C958">
        <v>1051</v>
      </c>
      <c r="D958">
        <v>1032</v>
      </c>
      <c r="E958">
        <v>1061</v>
      </c>
      <c r="F958" t="s">
        <v>1484</v>
      </c>
      <c r="J958">
        <v>2001</v>
      </c>
      <c r="L958" t="s">
        <v>3254</v>
      </c>
      <c r="M958">
        <v>50736</v>
      </c>
      <c r="N958">
        <v>5242388482</v>
      </c>
      <c r="O958" t="s">
        <v>2200</v>
      </c>
      <c r="P958" t="s">
        <v>331</v>
      </c>
      <c r="Q958" t="s">
        <v>2038</v>
      </c>
      <c r="S958" t="s">
        <v>2014</v>
      </c>
      <c r="U958">
        <v>500</v>
      </c>
      <c r="V958" t="s">
        <v>113</v>
      </c>
      <c r="W958">
        <v>2023</v>
      </c>
      <c r="X958">
        <v>646585.97511999996</v>
      </c>
      <c r="Y958">
        <v>4619.3535400000001</v>
      </c>
      <c r="Z958">
        <v>-12048.71823</v>
      </c>
      <c r="AA958">
        <v>-17919.355950000001</v>
      </c>
      <c r="AB958">
        <v>32671.452929999999</v>
      </c>
      <c r="AC958">
        <v>0</v>
      </c>
      <c r="AD958">
        <v>2258</v>
      </c>
      <c r="AE958">
        <v>239125.33085999999</v>
      </c>
      <c r="AF958">
        <v>384944.55148000002</v>
      </c>
      <c r="AG958">
        <v>121277.32928000001</v>
      </c>
      <c r="AH958">
        <v>263667.22220000002</v>
      </c>
      <c r="AI958">
        <v>-53346.974679999999</v>
      </c>
      <c r="AJ958">
        <v>438291.52616000001</v>
      </c>
      <c r="AM958" t="s">
        <v>171</v>
      </c>
      <c r="AN958" t="s">
        <v>172</v>
      </c>
      <c r="AO958" t="s">
        <v>173</v>
      </c>
      <c r="AP958" t="s">
        <v>174</v>
      </c>
      <c r="AQ958" t="s">
        <v>71</v>
      </c>
      <c r="AR958">
        <v>0</v>
      </c>
      <c r="AS958">
        <v>-21.564840760843609</v>
      </c>
      <c r="AT958">
        <v>-2.7713802401412042E-2</v>
      </c>
      <c r="AU958">
        <v>-4.6550485988450241E-2</v>
      </c>
      <c r="AV958">
        <v>0.33590200864226399</v>
      </c>
      <c r="AW958" t="s">
        <v>47</v>
      </c>
      <c r="AX958">
        <v>1</v>
      </c>
      <c r="AY958">
        <v>-0.13858352969251381</v>
      </c>
      <c r="AZ958">
        <v>105.90138656333041</v>
      </c>
      <c r="BA958">
        <v>286.35339907883082</v>
      </c>
      <c r="BB958">
        <v>53.71006611160319</v>
      </c>
      <c r="BC958" t="s">
        <v>3685</v>
      </c>
      <c r="BD958" t="s">
        <v>2173</v>
      </c>
      <c r="BE958" t="s">
        <v>2174</v>
      </c>
      <c r="BF958" t="s">
        <v>2184</v>
      </c>
      <c r="BG958">
        <v>0</v>
      </c>
      <c r="BH958">
        <v>0</v>
      </c>
      <c r="BI958">
        <v>21.614840702921182</v>
      </c>
      <c r="BJ958">
        <v>0.1956888213513466</v>
      </c>
      <c r="BK958">
        <v>-11.87330383846291</v>
      </c>
      <c r="BL958">
        <v>-0.12639467781776759</v>
      </c>
      <c r="BM958">
        <v>5.0138652380534277</v>
      </c>
      <c r="BN958" t="s">
        <v>49</v>
      </c>
      <c r="BO958" t="s">
        <v>49</v>
      </c>
      <c r="BP958" t="s">
        <v>49</v>
      </c>
      <c r="BQ958" t="s">
        <v>3731</v>
      </c>
      <c r="BR958" t="s">
        <v>2168</v>
      </c>
      <c r="BS958">
        <v>-14.33990895295903</v>
      </c>
      <c r="BT958">
        <v>-0.1547831509127908</v>
      </c>
      <c r="BU958">
        <v>-3.795666997832237</v>
      </c>
      <c r="BV958" t="s">
        <v>48</v>
      </c>
      <c r="BW958" t="s">
        <v>2182</v>
      </c>
      <c r="BX958" t="s">
        <v>2167</v>
      </c>
      <c r="BY958">
        <v>84.658786028754946</v>
      </c>
      <c r="BZ958">
        <v>-8.4112799929279038E-3</v>
      </c>
      <c r="CA958">
        <v>0.13388820693991199</v>
      </c>
      <c r="CB958">
        <v>-1.5650755764916691E-2</v>
      </c>
      <c r="CC958">
        <v>0</v>
      </c>
      <c r="CD958" t="s">
        <v>3685</v>
      </c>
      <c r="CE958">
        <v>-0.11689420691055059</v>
      </c>
      <c r="CF958">
        <v>13.183772632492021</v>
      </c>
      <c r="CG958">
        <v>7.877017895622398</v>
      </c>
      <c r="CH958">
        <v>74.903490136570568</v>
      </c>
      <c r="CI958">
        <v>201.6946130500759</v>
      </c>
    </row>
    <row r="959" spans="1:87">
      <c r="A959">
        <v>915</v>
      </c>
      <c r="B959">
        <v>961</v>
      </c>
      <c r="C959">
        <v>936</v>
      </c>
      <c r="E959">
        <v>1062</v>
      </c>
      <c r="F959" t="s">
        <v>1198</v>
      </c>
      <c r="J959">
        <v>2007</v>
      </c>
      <c r="L959" t="s">
        <v>3202</v>
      </c>
      <c r="M959">
        <v>288748</v>
      </c>
      <c r="N959">
        <v>8971734588</v>
      </c>
      <c r="O959" t="s">
        <v>2200</v>
      </c>
      <c r="P959" t="s">
        <v>344</v>
      </c>
      <c r="Q959" t="s">
        <v>2078</v>
      </c>
      <c r="S959" t="s">
        <v>2000</v>
      </c>
      <c r="U959">
        <v>500</v>
      </c>
      <c r="V959" t="s">
        <v>113</v>
      </c>
      <c r="W959">
        <v>2023</v>
      </c>
      <c r="X959">
        <v>857399.86454999994</v>
      </c>
      <c r="Y959">
        <v>45071.82071</v>
      </c>
      <c r="Z959">
        <v>44698.977189999998</v>
      </c>
      <c r="AA959">
        <v>34315.56119</v>
      </c>
      <c r="AB959">
        <v>14457.901309999999</v>
      </c>
      <c r="AC959">
        <v>393</v>
      </c>
      <c r="AD959">
        <v>393</v>
      </c>
      <c r="AE959">
        <v>48018.254500000003</v>
      </c>
      <c r="AF959">
        <v>237727.91153000001</v>
      </c>
      <c r="AG959">
        <v>80929.454610000001</v>
      </c>
      <c r="AH959">
        <v>156798.45692</v>
      </c>
      <c r="AI959">
        <v>87098.889810000008</v>
      </c>
      <c r="AJ959">
        <v>150629.02171999999</v>
      </c>
      <c r="AM959" t="s">
        <v>42</v>
      </c>
      <c r="AN959" t="s">
        <v>43</v>
      </c>
      <c r="AO959" t="s">
        <v>44</v>
      </c>
      <c r="AP959" t="s">
        <v>45</v>
      </c>
      <c r="AQ959" t="s">
        <v>46</v>
      </c>
      <c r="AR959">
        <v>4.5836256366364508E-4</v>
      </c>
      <c r="AS959">
        <v>4.3718745460929798</v>
      </c>
      <c r="AT959">
        <v>4.0022820866679597E-2</v>
      </c>
      <c r="AU959">
        <v>0.14434805307104029</v>
      </c>
      <c r="AV959">
        <v>0.39398391029847729</v>
      </c>
      <c r="AW959" t="s">
        <v>47</v>
      </c>
      <c r="AX959">
        <v>1</v>
      </c>
      <c r="AY959">
        <v>0.3663805787441522</v>
      </c>
      <c r="AZ959">
        <v>122.1838536895674</v>
      </c>
      <c r="BA959">
        <v>2181.6790446564878</v>
      </c>
      <c r="BB959">
        <v>205.92736541984729</v>
      </c>
      <c r="BC959" t="s">
        <v>3685</v>
      </c>
      <c r="BD959" t="s">
        <v>2175</v>
      </c>
      <c r="BE959" t="s">
        <v>2176</v>
      </c>
      <c r="BF959" t="s">
        <v>2184</v>
      </c>
      <c r="BG959">
        <v>0</v>
      </c>
      <c r="BH959">
        <v>-0.82585026526151017</v>
      </c>
      <c r="BI959">
        <v>61.365882148684733</v>
      </c>
      <c r="BJ959">
        <v>0.47850416056735062</v>
      </c>
      <c r="BK959">
        <v>16.931798658467191</v>
      </c>
      <c r="BL959">
        <v>0.15642066139823821</v>
      </c>
      <c r="BM959">
        <v>12.707529184480279</v>
      </c>
      <c r="BN959" t="s">
        <v>49</v>
      </c>
      <c r="BO959" t="s">
        <v>49</v>
      </c>
      <c r="BP959" t="s">
        <v>49</v>
      </c>
      <c r="BQ959" t="s">
        <v>3728</v>
      </c>
      <c r="BR959" t="s">
        <v>2165</v>
      </c>
      <c r="BS959">
        <v>18.37349397590361</v>
      </c>
      <c r="BT959">
        <v>0.16867464295277301</v>
      </c>
      <c r="BU959">
        <v>4.3070388937560988</v>
      </c>
      <c r="BV959" t="s">
        <v>49</v>
      </c>
      <c r="BW959" t="s">
        <v>2180</v>
      </c>
      <c r="BX959" t="s">
        <v>2166</v>
      </c>
      <c r="BY959">
        <v>581.260369957693</v>
      </c>
      <c r="BZ959">
        <v>3.1394269948187503E-2</v>
      </c>
      <c r="CA959">
        <v>0.23263046328061809</v>
      </c>
      <c r="CB959">
        <v>0.114708329608516</v>
      </c>
      <c r="CC959">
        <v>0.82630862782517378</v>
      </c>
      <c r="CD959" t="s">
        <v>3688</v>
      </c>
      <c r="CE959">
        <v>0.49309246945076712</v>
      </c>
      <c r="CF959">
        <v>13.18315551460104</v>
      </c>
      <c r="CG959">
        <v>5.8051349689164882</v>
      </c>
      <c r="CH959">
        <v>76.843621777108424</v>
      </c>
      <c r="CI959">
        <v>1600.418674698795</v>
      </c>
    </row>
    <row r="960" spans="1:87">
      <c r="A960">
        <v>963</v>
      </c>
      <c r="B960">
        <v>655</v>
      </c>
      <c r="C960">
        <v>1030</v>
      </c>
      <c r="D960">
        <v>1109</v>
      </c>
      <c r="E960">
        <v>1063</v>
      </c>
      <c r="F960" t="s">
        <v>1238</v>
      </c>
      <c r="J960">
        <v>2015</v>
      </c>
      <c r="L960" t="s">
        <v>3221</v>
      </c>
      <c r="M960">
        <v>1045205</v>
      </c>
      <c r="N960">
        <v>8212644893</v>
      </c>
      <c r="O960" t="s">
        <v>2200</v>
      </c>
      <c r="P960" t="s">
        <v>396</v>
      </c>
      <c r="Q960" t="s">
        <v>2294</v>
      </c>
      <c r="S960" t="s">
        <v>2000</v>
      </c>
      <c r="U960">
        <v>420</v>
      </c>
      <c r="V960" t="s">
        <v>113</v>
      </c>
      <c r="W960">
        <v>2023</v>
      </c>
      <c r="X960">
        <v>820523</v>
      </c>
      <c r="Y960">
        <v>40685</v>
      </c>
      <c r="Z960">
        <v>24645</v>
      </c>
      <c r="AA960">
        <v>19520</v>
      </c>
      <c r="AB960">
        <v>18277</v>
      </c>
      <c r="AC960">
        <v>0</v>
      </c>
      <c r="AD960">
        <v>1857</v>
      </c>
      <c r="AE960">
        <v>163178</v>
      </c>
      <c r="AF960">
        <v>563914</v>
      </c>
      <c r="AG960">
        <v>299048</v>
      </c>
      <c r="AH960">
        <v>264866</v>
      </c>
      <c r="AI960">
        <v>358647</v>
      </c>
      <c r="AJ960">
        <v>205267</v>
      </c>
      <c r="AM960" t="s">
        <v>0</v>
      </c>
      <c r="AN960" t="s">
        <v>75</v>
      </c>
      <c r="AO960" t="s">
        <v>138</v>
      </c>
      <c r="AP960" t="s">
        <v>139</v>
      </c>
      <c r="AQ960" t="s">
        <v>64</v>
      </c>
      <c r="AR960">
        <v>0</v>
      </c>
      <c r="AS960">
        <v>-29.09747635568651</v>
      </c>
      <c r="AT960">
        <v>2.3789704858974099E-2</v>
      </c>
      <c r="AU960">
        <v>3.4615207283380092E-2</v>
      </c>
      <c r="AV960">
        <v>5.442677618940072E-2</v>
      </c>
      <c r="AW960" t="s">
        <v>57</v>
      </c>
      <c r="AX960">
        <v>0</v>
      </c>
      <c r="AY960">
        <v>0.63599591427061575</v>
      </c>
      <c r="AZ960">
        <v>87.871836295099627</v>
      </c>
      <c r="BA960">
        <v>441.85406569736142</v>
      </c>
      <c r="BB960">
        <v>161.0382337102854</v>
      </c>
      <c r="BC960" t="s">
        <v>3685</v>
      </c>
      <c r="BD960" t="s">
        <v>2175</v>
      </c>
      <c r="BE960" t="s">
        <v>2174</v>
      </c>
      <c r="BF960" t="s">
        <v>2184</v>
      </c>
      <c r="BG960">
        <v>0</v>
      </c>
      <c r="BH960">
        <v>-0.48125227041301277</v>
      </c>
      <c r="BI960">
        <v>54.439469142146201</v>
      </c>
      <c r="BJ960">
        <v>0.43463204809399508</v>
      </c>
      <c r="BK960">
        <v>11.912658798656681</v>
      </c>
      <c r="BL960">
        <v>0.11254854892488279</v>
      </c>
      <c r="BM960">
        <v>11.47810434306902</v>
      </c>
      <c r="BN960" t="s">
        <v>49</v>
      </c>
      <c r="BO960" t="s">
        <v>49</v>
      </c>
      <c r="BP960" t="s">
        <v>49</v>
      </c>
      <c r="BQ960" t="s">
        <v>3728</v>
      </c>
      <c r="BR960" t="s">
        <v>2165</v>
      </c>
      <c r="BS960">
        <v>-6.1172901921132459</v>
      </c>
      <c r="BT960">
        <v>-6.3123950829950815E-2</v>
      </c>
      <c r="BU960">
        <v>-1.565712035998801</v>
      </c>
      <c r="BV960" t="s">
        <v>49</v>
      </c>
      <c r="BW960" t="s">
        <v>2182</v>
      </c>
      <c r="BX960" t="s">
        <v>2167</v>
      </c>
      <c r="BY960">
        <v>173.25396458512679</v>
      </c>
      <c r="BZ960">
        <v>1.1626396833373799E-2</v>
      </c>
      <c r="CA960">
        <v>2.7955159507786442E-2</v>
      </c>
      <c r="CB960">
        <v>1.2361317900196921E-2</v>
      </c>
      <c r="CC960">
        <v>0.48125227041301277</v>
      </c>
      <c r="CD960" t="s">
        <v>3689</v>
      </c>
      <c r="CE960">
        <v>0.44218377279349369</v>
      </c>
      <c r="CF960">
        <v>13.1830651727134</v>
      </c>
      <c r="CG960">
        <v>7.589841512182657</v>
      </c>
      <c r="CH960">
        <v>65.0252780586451</v>
      </c>
      <c r="CI960">
        <v>268.6001011122346</v>
      </c>
    </row>
    <row r="961" spans="1:87">
      <c r="A961">
        <v>810</v>
      </c>
      <c r="C961">
        <v>971</v>
      </c>
      <c r="D961">
        <v>981</v>
      </c>
      <c r="E961">
        <v>1064</v>
      </c>
      <c r="F961" t="s">
        <v>1098</v>
      </c>
      <c r="J961">
        <v>2001</v>
      </c>
      <c r="L961" t="s">
        <v>3253</v>
      </c>
      <c r="M961">
        <v>977760</v>
      </c>
      <c r="N961">
        <v>5272163405</v>
      </c>
      <c r="O961" t="s">
        <v>2332</v>
      </c>
      <c r="P961" t="s">
        <v>98</v>
      </c>
      <c r="Q961" t="s">
        <v>1995</v>
      </c>
      <c r="S961" t="s">
        <v>1986</v>
      </c>
      <c r="U961">
        <v>400</v>
      </c>
      <c r="V961" t="s">
        <v>113</v>
      </c>
      <c r="W961">
        <v>2023</v>
      </c>
      <c r="X961">
        <v>972407.38585000008</v>
      </c>
      <c r="Y961">
        <v>29268.38206</v>
      </c>
      <c r="Z961">
        <v>21861.274649999999</v>
      </c>
      <c r="AA961">
        <v>15992.351650000001</v>
      </c>
      <c r="AB961">
        <v>10747.610710000001</v>
      </c>
      <c r="AC961">
        <v>1717</v>
      </c>
      <c r="AD961">
        <v>323</v>
      </c>
      <c r="AE961">
        <v>41183.872900000002</v>
      </c>
      <c r="AF961">
        <v>310491.52779000002</v>
      </c>
      <c r="AG961">
        <v>100277.09768000001</v>
      </c>
      <c r="AH961">
        <v>210214.43010999999</v>
      </c>
      <c r="AI961">
        <v>36218.417459999997</v>
      </c>
      <c r="AJ961">
        <v>274273.11033</v>
      </c>
      <c r="AM961" t="s">
        <v>42</v>
      </c>
      <c r="AN961" t="s">
        <v>43</v>
      </c>
      <c r="AO961" t="s">
        <v>99</v>
      </c>
      <c r="AP961" t="s">
        <v>100</v>
      </c>
      <c r="AQ961" t="s">
        <v>46</v>
      </c>
      <c r="AR961">
        <v>1.7657208542273021E-3</v>
      </c>
      <c r="AS961">
        <v>31.713129833835652</v>
      </c>
      <c r="AT961">
        <v>1.6446143748713692E-2</v>
      </c>
      <c r="AU961">
        <v>5.1506563685745327E-2</v>
      </c>
      <c r="AV961">
        <v>0.4415530211297089</v>
      </c>
      <c r="AW961" t="s">
        <v>57</v>
      </c>
      <c r="AX961">
        <v>0</v>
      </c>
      <c r="AY961">
        <v>0.1166486497000209</v>
      </c>
      <c r="AZ961">
        <v>127.50425046439631</v>
      </c>
      <c r="BA961">
        <v>3010.5491821981432</v>
      </c>
      <c r="BB961">
        <v>310.45541077399378</v>
      </c>
      <c r="BC961" t="s">
        <v>3685</v>
      </c>
      <c r="BD961" t="s">
        <v>2173</v>
      </c>
      <c r="BE961" t="s">
        <v>2174</v>
      </c>
      <c r="BF961" t="s">
        <v>2185</v>
      </c>
      <c r="BG961">
        <v>1</v>
      </c>
      <c r="BH961">
        <v>1.7657208542273021E-3</v>
      </c>
      <c r="BI961">
        <v>83.041045729796295</v>
      </c>
      <c r="BJ961">
        <v>0.60454023530872369</v>
      </c>
      <c r="BK961">
        <v>32.638438934634991</v>
      </c>
      <c r="BL961">
        <v>0.28245673613961131</v>
      </c>
      <c r="BM961">
        <v>16.315374165399881</v>
      </c>
      <c r="BN961" t="s">
        <v>48</v>
      </c>
      <c r="BO961" t="s">
        <v>48</v>
      </c>
      <c r="BP961" t="s">
        <v>48</v>
      </c>
      <c r="BQ961" t="s">
        <v>3728</v>
      </c>
      <c r="BR961" t="s">
        <v>2165</v>
      </c>
      <c r="BS961">
        <v>30.76923076923077</v>
      </c>
      <c r="BT961">
        <v>0.26826398659467898</v>
      </c>
      <c r="BU961">
        <v>6.936605042133781</v>
      </c>
      <c r="BV961" t="s">
        <v>48</v>
      </c>
      <c r="BW961" t="s">
        <v>2180</v>
      </c>
      <c r="BX961" t="s">
        <v>2166</v>
      </c>
      <c r="BY961">
        <v>859.7354170159565</v>
      </c>
      <c r="BZ961">
        <v>1.293174036378284E-2</v>
      </c>
      <c r="CA961">
        <v>0.4769177368969108</v>
      </c>
      <c r="CB961">
        <v>4.0410576159524723E-2</v>
      </c>
      <c r="CC961">
        <v>0</v>
      </c>
      <c r="CD961" t="s">
        <v>3685</v>
      </c>
      <c r="CE961">
        <v>8.4732801976412461E-2</v>
      </c>
      <c r="CF961">
        <v>13.182989881571929</v>
      </c>
      <c r="CG961">
        <v>5.5093883366279766</v>
      </c>
      <c r="CH961">
        <v>86.10121457489879</v>
      </c>
      <c r="CI961">
        <v>2150.8137651821862</v>
      </c>
    </row>
    <row r="962" spans="1:87">
      <c r="A962">
        <v>1182</v>
      </c>
      <c r="B962">
        <v>1247</v>
      </c>
      <c r="C962">
        <v>963</v>
      </c>
      <c r="D962">
        <v>850</v>
      </c>
      <c r="E962">
        <v>1065</v>
      </c>
      <c r="F962" t="s">
        <v>1436</v>
      </c>
      <c r="J962">
        <v>2001</v>
      </c>
      <c r="L962" t="s">
        <v>3252</v>
      </c>
      <c r="M962">
        <v>568687</v>
      </c>
      <c r="N962">
        <v>8970009483</v>
      </c>
      <c r="O962" t="s">
        <v>2198</v>
      </c>
      <c r="P962" t="s">
        <v>226</v>
      </c>
      <c r="Q962" t="s">
        <v>2026</v>
      </c>
      <c r="S962" t="s">
        <v>2002</v>
      </c>
      <c r="U962">
        <v>400</v>
      </c>
      <c r="V962" t="s">
        <v>113</v>
      </c>
      <c r="W962">
        <v>2023</v>
      </c>
      <c r="X962">
        <v>676458.02294000005</v>
      </c>
      <c r="Y962">
        <v>3500.80557</v>
      </c>
      <c r="Z962">
        <v>3296.0776099999998</v>
      </c>
      <c r="AA962">
        <v>2508.9806100000001</v>
      </c>
      <c r="AB962">
        <v>97.724949999999993</v>
      </c>
      <c r="AC962">
        <v>3437</v>
      </c>
      <c r="AD962">
        <v>101</v>
      </c>
      <c r="AE962">
        <v>13936.86096</v>
      </c>
      <c r="AF962">
        <v>144238.79208000001</v>
      </c>
      <c r="AG962">
        <v>2175.66284</v>
      </c>
      <c r="AH962">
        <v>142063.12924000001</v>
      </c>
      <c r="AI962">
        <v>27506.73286</v>
      </c>
      <c r="AJ962">
        <v>116732.05922</v>
      </c>
      <c r="AM962" t="s">
        <v>42</v>
      </c>
      <c r="AN962" t="s">
        <v>43</v>
      </c>
      <c r="AO962" t="s">
        <v>87</v>
      </c>
      <c r="AP962" t="s">
        <v>88</v>
      </c>
      <c r="AQ962" t="s">
        <v>46</v>
      </c>
      <c r="AR962">
        <v>5.0808769848899437E-3</v>
      </c>
      <c r="AS962">
        <v>6.8045776785394363</v>
      </c>
      <c r="AT962">
        <v>3.708996752075686E-3</v>
      </c>
      <c r="AU962">
        <v>1.7394631318102202E-2</v>
      </c>
      <c r="AV962">
        <v>9.1213326670596104E-2</v>
      </c>
      <c r="AW962" t="s">
        <v>57</v>
      </c>
      <c r="AX962">
        <v>0</v>
      </c>
      <c r="AY962">
        <v>0.19070273997264051</v>
      </c>
      <c r="AZ962">
        <v>137.9887223762376</v>
      </c>
      <c r="BA962">
        <v>6697.6041875247529</v>
      </c>
      <c r="BB962">
        <v>21.541216237623761</v>
      </c>
      <c r="BC962" t="s">
        <v>3685</v>
      </c>
      <c r="BD962" t="s">
        <v>2173</v>
      </c>
      <c r="BE962" t="s">
        <v>2174</v>
      </c>
      <c r="BF962" t="s">
        <v>2184</v>
      </c>
      <c r="BG962">
        <v>0</v>
      </c>
      <c r="BH962">
        <v>-1.0402070875002931E-2</v>
      </c>
      <c r="BI962">
        <v>27.353651490591449</v>
      </c>
      <c r="BJ962">
        <v>0.24179768790100381</v>
      </c>
      <c r="BK962">
        <v>-7.7147452966728629</v>
      </c>
      <c r="BL962">
        <v>-8.0285811268108631E-2</v>
      </c>
      <c r="BM962">
        <v>6.231386647449999</v>
      </c>
      <c r="BN962" t="s">
        <v>48</v>
      </c>
      <c r="BO962" t="s">
        <v>49</v>
      </c>
      <c r="BP962" t="s">
        <v>48</v>
      </c>
      <c r="BQ962" t="s">
        <v>3731</v>
      </c>
      <c r="BR962" t="s">
        <v>2168</v>
      </c>
      <c r="BS962">
        <v>-0.98039215686274506</v>
      </c>
      <c r="BT962">
        <v>-9.8522964430109994E-3</v>
      </c>
      <c r="BU962">
        <v>-0.24600432326518101</v>
      </c>
      <c r="BV962" t="s">
        <v>49</v>
      </c>
      <c r="BW962" t="s">
        <v>2182</v>
      </c>
      <c r="BX962" t="s">
        <v>2167</v>
      </c>
      <c r="BY962">
        <v>1490.1041875247529</v>
      </c>
      <c r="BZ962">
        <v>2.8522210612521529E-3</v>
      </c>
      <c r="CA962">
        <v>0.1240278346295538</v>
      </c>
      <c r="CB962">
        <v>1.3097378795214051E-2</v>
      </c>
      <c r="CC962">
        <v>1.5482947859892879E-2</v>
      </c>
      <c r="CD962" t="s">
        <v>3685</v>
      </c>
      <c r="CE962">
        <v>0.10560031814095031</v>
      </c>
      <c r="CF962">
        <v>13.182827986419399</v>
      </c>
      <c r="CG962">
        <v>4.6249728132842707</v>
      </c>
      <c r="CH962">
        <v>67.980392156862749</v>
      </c>
      <c r="CI962">
        <v>5207.5</v>
      </c>
    </row>
    <row r="963" spans="1:87">
      <c r="A963">
        <v>1032</v>
      </c>
      <c r="B963">
        <v>1160</v>
      </c>
      <c r="C963">
        <v>1139</v>
      </c>
      <c r="D963">
        <v>966</v>
      </c>
      <c r="E963">
        <v>1066</v>
      </c>
      <c r="F963" t="s">
        <v>1299</v>
      </c>
      <c r="J963">
        <v>1999</v>
      </c>
      <c r="L963">
        <v>276681517</v>
      </c>
      <c r="M963">
        <v>59133</v>
      </c>
      <c r="N963">
        <v>6332014478</v>
      </c>
      <c r="O963" t="s">
        <v>2200</v>
      </c>
      <c r="P963" t="s">
        <v>304</v>
      </c>
      <c r="Q963" t="s">
        <v>2637</v>
      </c>
      <c r="S963" t="s">
        <v>2006</v>
      </c>
      <c r="U963">
        <v>400</v>
      </c>
      <c r="V963" t="s">
        <v>113</v>
      </c>
      <c r="W963">
        <v>2023</v>
      </c>
      <c r="X963">
        <v>765976.84210000001</v>
      </c>
      <c r="Y963">
        <v>99661.473930000007</v>
      </c>
      <c r="Z963">
        <v>93775.598559999999</v>
      </c>
      <c r="AA963">
        <v>74445.776559999998</v>
      </c>
      <c r="AB963">
        <v>17802.549950000001</v>
      </c>
      <c r="AC963">
        <v>155019</v>
      </c>
      <c r="AD963">
        <v>951</v>
      </c>
      <c r="AE963">
        <v>88590.597500000003</v>
      </c>
      <c r="AF963">
        <v>500490.61281000002</v>
      </c>
      <c r="AG963">
        <v>168492.40165000001</v>
      </c>
      <c r="AH963">
        <v>331998.21116000001</v>
      </c>
      <c r="AI963">
        <v>290143.92959000001</v>
      </c>
      <c r="AJ963">
        <v>210346.68322000001</v>
      </c>
      <c r="AM963" t="s">
        <v>0</v>
      </c>
      <c r="AN963" t="s">
        <v>75</v>
      </c>
      <c r="AO963" t="s">
        <v>166</v>
      </c>
      <c r="AP963" t="s">
        <v>167</v>
      </c>
      <c r="AQ963" t="s">
        <v>71</v>
      </c>
      <c r="AR963">
        <v>0.20238079205501869</v>
      </c>
      <c r="AS963">
        <v>14.150530136305671</v>
      </c>
      <c r="AT963">
        <v>9.7190636150173496E-2</v>
      </c>
      <c r="AU963">
        <v>0.14874560012629379</v>
      </c>
      <c r="AV963">
        <v>0.25658223029238869</v>
      </c>
      <c r="AW963" t="s">
        <v>57</v>
      </c>
      <c r="AX963">
        <v>0</v>
      </c>
      <c r="AY963">
        <v>0.57971902402122888</v>
      </c>
      <c r="AZ963">
        <v>93.155202418506832</v>
      </c>
      <c r="BA963">
        <v>805.44357739221869</v>
      </c>
      <c r="BB963">
        <v>177.17392392218721</v>
      </c>
      <c r="BC963" t="s">
        <v>3687</v>
      </c>
      <c r="BD963" t="s">
        <v>2173</v>
      </c>
      <c r="BE963" t="s">
        <v>2174</v>
      </c>
      <c r="BF963" t="s">
        <v>2185</v>
      </c>
      <c r="BG963">
        <v>1</v>
      </c>
      <c r="BH963">
        <v>8.6108763346268033E-2</v>
      </c>
      <c r="BI963">
        <v>61.086820602824091</v>
      </c>
      <c r="BJ963">
        <v>0.47677329205144581</v>
      </c>
      <c r="BK963">
        <v>16.729580146973991</v>
      </c>
      <c r="BL963">
        <v>0.15468979288233159</v>
      </c>
      <c r="BM963">
        <v>12.658769256426369</v>
      </c>
      <c r="BN963" t="s">
        <v>48</v>
      </c>
      <c r="BO963" t="s">
        <v>48</v>
      </c>
      <c r="BP963" t="s">
        <v>48</v>
      </c>
      <c r="BQ963" t="s">
        <v>3728</v>
      </c>
      <c r="BR963" t="s">
        <v>2165</v>
      </c>
      <c r="BS963">
        <v>-4.3259557344064383</v>
      </c>
      <c r="BT963">
        <v>-4.4223144111183998E-2</v>
      </c>
      <c r="BU963">
        <v>-1.099489542984577</v>
      </c>
      <c r="BV963" t="s">
        <v>49</v>
      </c>
      <c r="BW963" t="s">
        <v>2182</v>
      </c>
      <c r="BX963" t="s">
        <v>2167</v>
      </c>
      <c r="BY963">
        <v>327.06772896163523</v>
      </c>
      <c r="BZ963">
        <v>8.8931896558708118E-2</v>
      </c>
      <c r="CA963">
        <v>0.1201002243037959</v>
      </c>
      <c r="CB963">
        <v>9.8508405158911974E-2</v>
      </c>
      <c r="CC963">
        <v>0.1162720287087507</v>
      </c>
      <c r="CD963" t="s">
        <v>3687</v>
      </c>
      <c r="CE963">
        <v>0.8202183279003129</v>
      </c>
      <c r="CF963">
        <v>13.072133923968851</v>
      </c>
      <c r="CG963">
        <v>6.9017372066565743</v>
      </c>
      <c r="CH963">
        <v>58.20769256539235</v>
      </c>
      <c r="CI963">
        <v>478.37584843058352</v>
      </c>
    </row>
    <row r="964" spans="1:87">
      <c r="A964">
        <v>807</v>
      </c>
      <c r="B964">
        <v>747</v>
      </c>
      <c r="C964">
        <v>746</v>
      </c>
      <c r="D964">
        <v>893</v>
      </c>
      <c r="E964">
        <v>1067</v>
      </c>
      <c r="F964" t="s">
        <v>1095</v>
      </c>
      <c r="J964">
        <v>2001</v>
      </c>
      <c r="L964">
        <v>351352684</v>
      </c>
      <c r="M964">
        <v>43693</v>
      </c>
      <c r="N964">
        <v>6790084447</v>
      </c>
      <c r="O964" t="s">
        <v>2200</v>
      </c>
      <c r="P964" t="s">
        <v>1096</v>
      </c>
      <c r="Q964" t="s">
        <v>2358</v>
      </c>
      <c r="S964" t="s">
        <v>2000</v>
      </c>
      <c r="U964">
        <v>500</v>
      </c>
      <c r="V964" t="s">
        <v>113</v>
      </c>
      <c r="W964">
        <v>2023</v>
      </c>
      <c r="X964">
        <v>973793</v>
      </c>
      <c r="Y964">
        <v>36748</v>
      </c>
      <c r="Z964">
        <v>10507</v>
      </c>
      <c r="AA964">
        <v>1793</v>
      </c>
      <c r="AB964">
        <v>21693</v>
      </c>
      <c r="AC964">
        <v>884734</v>
      </c>
      <c r="AD964">
        <v>908</v>
      </c>
      <c r="AE964">
        <v>119612</v>
      </c>
      <c r="AF964">
        <v>681287</v>
      </c>
      <c r="AG964">
        <v>428391</v>
      </c>
      <c r="AH964">
        <v>252896</v>
      </c>
      <c r="AI964">
        <v>204090</v>
      </c>
      <c r="AJ964">
        <v>477197</v>
      </c>
      <c r="AM964" t="s">
        <v>0</v>
      </c>
      <c r="AN964" t="s">
        <v>75</v>
      </c>
      <c r="AO964" t="s">
        <v>316</v>
      </c>
      <c r="AP964" t="s">
        <v>317</v>
      </c>
      <c r="AQ964" t="s">
        <v>64</v>
      </c>
      <c r="AR964">
        <v>0.90854421832976828</v>
      </c>
      <c r="AS964">
        <v>-5.5755250932567169</v>
      </c>
      <c r="AT964">
        <v>1.8412537366770971E-3</v>
      </c>
      <c r="AU964">
        <v>2.6317836682631548E-3</v>
      </c>
      <c r="AV964">
        <v>8.7853398010681559E-3</v>
      </c>
      <c r="AW964" t="s">
        <v>47</v>
      </c>
      <c r="AX964">
        <v>1</v>
      </c>
      <c r="AY964">
        <v>0.29956538140313849</v>
      </c>
      <c r="AZ964">
        <v>131.73127753303959</v>
      </c>
      <c r="BA964">
        <v>1072.459251101322</v>
      </c>
      <c r="BB964">
        <v>471.79625550660791</v>
      </c>
      <c r="BC964" t="s">
        <v>3688</v>
      </c>
      <c r="BD964" t="s">
        <v>2175</v>
      </c>
      <c r="BE964" t="s">
        <v>2176</v>
      </c>
      <c r="BF964" t="s">
        <v>2185</v>
      </c>
      <c r="BG964">
        <v>1</v>
      </c>
      <c r="BH964">
        <v>5.8372486469122853E-2</v>
      </c>
      <c r="BI964">
        <v>83.669724078485515</v>
      </c>
      <c r="BJ964">
        <v>0.60796898088348961</v>
      </c>
      <c r="BK964">
        <v>33.094002955424287</v>
      </c>
      <c r="BL964">
        <v>0.28588548171437722</v>
      </c>
      <c r="BM964">
        <v>16.415120866161441</v>
      </c>
      <c r="BN964" t="s">
        <v>48</v>
      </c>
      <c r="BO964" t="s">
        <v>49</v>
      </c>
      <c r="BP964" t="s">
        <v>48</v>
      </c>
      <c r="BQ964" t="s">
        <v>3728</v>
      </c>
      <c r="BR964" t="s">
        <v>2165</v>
      </c>
      <c r="BS964">
        <v>11.822660098522171</v>
      </c>
      <c r="BT964">
        <v>0.11174403843961581</v>
      </c>
      <c r="BU964">
        <v>2.8329879085882799</v>
      </c>
      <c r="BV964" t="s">
        <v>48</v>
      </c>
      <c r="BW964" t="s">
        <v>2180</v>
      </c>
      <c r="BX964" t="s">
        <v>2166</v>
      </c>
      <c r="BY964">
        <v>419.51959592890768</v>
      </c>
      <c r="BZ964">
        <v>-5.1962798031637896E-3</v>
      </c>
      <c r="CA964">
        <v>-1.8472080673711311E-2</v>
      </c>
      <c r="CB964">
        <v>-9.2306558288827393E-3</v>
      </c>
      <c r="CC964">
        <v>0.85017173186064543</v>
      </c>
      <c r="CD964" t="s">
        <v>3688</v>
      </c>
      <c r="CE964">
        <v>0.4997085056054037</v>
      </c>
      <c r="CF964">
        <v>13.180985053487049</v>
      </c>
      <c r="CG964">
        <v>6.6995003401616779</v>
      </c>
      <c r="CH964">
        <v>102.8235221674877</v>
      </c>
      <c r="CI964">
        <v>652.93965517241384</v>
      </c>
    </row>
    <row r="965" spans="1:87">
      <c r="D965">
        <v>930</v>
      </c>
      <c r="E965">
        <v>1068</v>
      </c>
      <c r="F965" t="s">
        <v>2686</v>
      </c>
      <c r="L965" t="s">
        <v>3250</v>
      </c>
      <c r="M965">
        <v>132695</v>
      </c>
      <c r="N965">
        <v>5272322068</v>
      </c>
      <c r="O965" t="s">
        <v>2200</v>
      </c>
      <c r="P965" t="s">
        <v>163</v>
      </c>
      <c r="Q965" t="s">
        <v>2013</v>
      </c>
      <c r="S965" t="s">
        <v>2004</v>
      </c>
      <c r="U965">
        <v>500</v>
      </c>
      <c r="V965" t="s">
        <v>113</v>
      </c>
      <c r="W965">
        <v>2023</v>
      </c>
      <c r="X965">
        <v>728419</v>
      </c>
      <c r="Y965">
        <v>37651</v>
      </c>
      <c r="Z965">
        <v>22788</v>
      </c>
      <c r="AA965">
        <v>14688</v>
      </c>
      <c r="AB965">
        <v>113275</v>
      </c>
      <c r="AC965">
        <v>204922</v>
      </c>
      <c r="AD965">
        <v>291</v>
      </c>
      <c r="AE965">
        <v>82515</v>
      </c>
      <c r="AF965">
        <v>576561.5</v>
      </c>
      <c r="AG965">
        <v>333762</v>
      </c>
      <c r="AH965">
        <v>242799.5</v>
      </c>
      <c r="AI965">
        <v>267269.8</v>
      </c>
      <c r="AJ965">
        <v>309291</v>
      </c>
      <c r="AM965" t="s">
        <v>42</v>
      </c>
      <c r="AN965" t="s">
        <v>43</v>
      </c>
      <c r="AO965" t="s">
        <v>87</v>
      </c>
      <c r="AP965" t="s">
        <v>88</v>
      </c>
      <c r="AQ965" t="s">
        <v>46</v>
      </c>
      <c r="AR965">
        <v>0.28132434766254039</v>
      </c>
      <c r="AS965">
        <v>5.2026254697826513</v>
      </c>
      <c r="AT965">
        <v>2.016421867084741E-2</v>
      </c>
      <c r="AU965">
        <v>2.5475166135789509E-2</v>
      </c>
      <c r="AV965">
        <v>5.4955703936621352E-2</v>
      </c>
      <c r="AW965" t="s">
        <v>47</v>
      </c>
      <c r="AX965">
        <v>1</v>
      </c>
      <c r="AY965">
        <v>0.46355818069711557</v>
      </c>
      <c r="AZ965">
        <v>283.55670103092791</v>
      </c>
      <c r="BA965">
        <v>2503.158075601375</v>
      </c>
      <c r="BB965">
        <v>1146.948453608248</v>
      </c>
      <c r="BC965" t="s">
        <v>3689</v>
      </c>
      <c r="BD965" t="s">
        <v>2175</v>
      </c>
      <c r="BE965" t="s">
        <v>2174</v>
      </c>
      <c r="BF965" t="s">
        <v>2185</v>
      </c>
      <c r="BG965">
        <v>1</v>
      </c>
      <c r="BH965">
        <v>2.160215165219825E-2</v>
      </c>
      <c r="BI965">
        <v>37.471266537075131</v>
      </c>
      <c r="BJ965">
        <v>0.31824473864167402</v>
      </c>
      <c r="BK965">
        <v>-0.38314019052524911</v>
      </c>
      <c r="BL965">
        <v>-3.8387605274383669E-3</v>
      </c>
      <c r="BM965">
        <v>8.2811808975522752</v>
      </c>
      <c r="BN965" t="s">
        <v>48</v>
      </c>
      <c r="BO965" t="s">
        <v>49</v>
      </c>
      <c r="BP965" t="s">
        <v>48</v>
      </c>
      <c r="BQ965" t="s">
        <v>3731</v>
      </c>
      <c r="BR965" t="s">
        <v>2168</v>
      </c>
      <c r="BS965">
        <v>5.4347826086956523</v>
      </c>
      <c r="BT965">
        <v>5.2922401454343238E-2</v>
      </c>
      <c r="BU965">
        <v>1.3318512036803789</v>
      </c>
      <c r="BV965" t="s">
        <v>48</v>
      </c>
      <c r="BW965" t="s">
        <v>2180</v>
      </c>
      <c r="BX965" t="s">
        <v>2166</v>
      </c>
      <c r="BY965">
        <v>583.33923502166431</v>
      </c>
      <c r="BZ965">
        <v>2.9216600298186349E-2</v>
      </c>
      <c r="CA965">
        <v>7.7251269972754222E-2</v>
      </c>
      <c r="CB965">
        <v>3.4635589124948539E-2</v>
      </c>
      <c r="CC965">
        <v>0.25972219601034208</v>
      </c>
      <c r="CD965" t="s">
        <v>3689</v>
      </c>
      <c r="CE965">
        <v>0.44834977000590648</v>
      </c>
      <c r="CF965">
        <v>13.180386972422641</v>
      </c>
      <c r="CG965">
        <v>5.6204008657171496</v>
      </c>
      <c r="CH965">
        <v>212.56884057971021</v>
      </c>
      <c r="CI965">
        <v>1919.81884057971</v>
      </c>
    </row>
    <row r="966" spans="1:87">
      <c r="A966">
        <v>1685</v>
      </c>
      <c r="B966">
        <v>1908</v>
      </c>
      <c r="C966">
        <v>862</v>
      </c>
      <c r="D966">
        <v>911</v>
      </c>
      <c r="E966">
        <v>1069</v>
      </c>
      <c r="F966" t="s">
        <v>1806</v>
      </c>
      <c r="J966">
        <v>2001</v>
      </c>
      <c r="L966" t="s">
        <v>3123</v>
      </c>
      <c r="M966">
        <v>1055476</v>
      </c>
      <c r="N966">
        <v>1180091073</v>
      </c>
      <c r="O966" t="s">
        <v>2200</v>
      </c>
      <c r="P966" t="s">
        <v>331</v>
      </c>
      <c r="Q966" t="s">
        <v>2038</v>
      </c>
      <c r="S966" t="s">
        <v>2014</v>
      </c>
      <c r="U966">
        <v>500</v>
      </c>
      <c r="V966" t="s">
        <v>113</v>
      </c>
      <c r="W966">
        <v>2023</v>
      </c>
      <c r="X966">
        <v>476673.56874000002</v>
      </c>
      <c r="Y966">
        <v>30391.122490000002</v>
      </c>
      <c r="Z966">
        <v>30754.430489999999</v>
      </c>
      <c r="AA966">
        <v>24619.92812</v>
      </c>
      <c r="AB966">
        <v>24406.359</v>
      </c>
      <c r="AC966">
        <v>394107</v>
      </c>
      <c r="AD966">
        <v>1113</v>
      </c>
      <c r="AE966">
        <v>98957.913830000005</v>
      </c>
      <c r="AF966">
        <v>265369.51936999999</v>
      </c>
      <c r="AG966">
        <v>141950.96832000001</v>
      </c>
      <c r="AH966">
        <v>123418.55104999999</v>
      </c>
      <c r="AI966">
        <v>131931.29818000001</v>
      </c>
      <c r="AJ966">
        <v>133438.22119000001</v>
      </c>
      <c r="AM966" t="s">
        <v>171</v>
      </c>
      <c r="AN966" t="s">
        <v>172</v>
      </c>
      <c r="AO966" t="s">
        <v>173</v>
      </c>
      <c r="AP966" t="s">
        <v>174</v>
      </c>
      <c r="AQ966" t="s">
        <v>71</v>
      </c>
      <c r="AR966">
        <v>0.82678593034170167</v>
      </c>
      <c r="AS966">
        <v>16.25711175816609</v>
      </c>
      <c r="AT966">
        <v>5.1649450975598053E-2</v>
      </c>
      <c r="AU966">
        <v>9.2776021068466691E-2</v>
      </c>
      <c r="AV966">
        <v>0.18661173246707449</v>
      </c>
      <c r="AW966" t="s">
        <v>47</v>
      </c>
      <c r="AX966">
        <v>1</v>
      </c>
      <c r="AY966">
        <v>0.49716070818235358</v>
      </c>
      <c r="AZ966">
        <v>88.910973791554369</v>
      </c>
      <c r="BA966">
        <v>428.27813902964959</v>
      </c>
      <c r="BB966">
        <v>127.5390550943396</v>
      </c>
      <c r="BC966" t="s">
        <v>3688</v>
      </c>
      <c r="BD966" t="s">
        <v>2175</v>
      </c>
      <c r="BE966" t="s">
        <v>2176</v>
      </c>
      <c r="BF966" t="s">
        <v>2185</v>
      </c>
      <c r="BG966">
        <v>1</v>
      </c>
      <c r="BH966">
        <v>0.25978540478807438</v>
      </c>
      <c r="BI966">
        <v>-9.8857830673426985</v>
      </c>
      <c r="BJ966">
        <v>-0.10409224322589419</v>
      </c>
      <c r="BK966">
        <v>-34.699842802422239</v>
      </c>
      <c r="BL966">
        <v>-0.42617574239500827</v>
      </c>
      <c r="BM966">
        <v>-2.568737908511864</v>
      </c>
      <c r="BN966" t="s">
        <v>48</v>
      </c>
      <c r="BO966" t="s">
        <v>48</v>
      </c>
      <c r="BP966" t="s">
        <v>48</v>
      </c>
      <c r="BQ966" t="s">
        <v>3730</v>
      </c>
      <c r="BR966" t="s">
        <v>2168</v>
      </c>
      <c r="BS966">
        <v>-16.69161676646706</v>
      </c>
      <c r="BT966">
        <v>-0.18262100282104579</v>
      </c>
      <c r="BU966">
        <v>-4.4628731005491922</v>
      </c>
      <c r="BV966" t="s">
        <v>49</v>
      </c>
      <c r="BW966" t="s">
        <v>2182</v>
      </c>
      <c r="BX966" t="s">
        <v>2167</v>
      </c>
      <c r="BY966">
        <v>32.345504299110637</v>
      </c>
      <c r="BZ966">
        <v>8.211113757784054E-2</v>
      </c>
      <c r="CA966">
        <v>0.2480482915769576</v>
      </c>
      <c r="CB966">
        <v>0.13783670567925049</v>
      </c>
      <c r="CC966">
        <v>0.56700052555362723</v>
      </c>
      <c r="CD966" t="s">
        <v>3686</v>
      </c>
      <c r="CE966">
        <v>0.55568496280687507</v>
      </c>
      <c r="CF966">
        <v>13.17867943656317</v>
      </c>
      <c r="CG966">
        <v>7.1974353540965907</v>
      </c>
      <c r="CH966">
        <v>57.044910179640723</v>
      </c>
      <c r="CI966">
        <v>395.93263473053901</v>
      </c>
    </row>
    <row r="967" spans="1:87">
      <c r="A967">
        <v>1698</v>
      </c>
      <c r="B967">
        <v>1647</v>
      </c>
      <c r="C967">
        <v>1352</v>
      </c>
      <c r="D967">
        <v>1186</v>
      </c>
      <c r="E967">
        <v>1070</v>
      </c>
      <c r="F967" t="s">
        <v>1811</v>
      </c>
      <c r="J967">
        <v>2001</v>
      </c>
      <c r="L967">
        <v>691530091</v>
      </c>
      <c r="M967">
        <v>34198</v>
      </c>
      <c r="N967">
        <v>8722076258</v>
      </c>
      <c r="O967" t="s">
        <v>2200</v>
      </c>
      <c r="P967" t="s">
        <v>108</v>
      </c>
      <c r="Q967" t="s">
        <v>1998</v>
      </c>
      <c r="S967" t="s">
        <v>1986</v>
      </c>
      <c r="U967">
        <v>500</v>
      </c>
      <c r="V967" t="s">
        <v>113</v>
      </c>
      <c r="W967">
        <v>2023</v>
      </c>
      <c r="X967">
        <v>473010.25968000002</v>
      </c>
      <c r="Y967">
        <v>-47945.678060000013</v>
      </c>
      <c r="Z967">
        <v>-53716.057330000003</v>
      </c>
      <c r="AA967">
        <v>-53716.057330000003</v>
      </c>
      <c r="AB967">
        <v>18947.076679999998</v>
      </c>
      <c r="AC967">
        <v>25435</v>
      </c>
      <c r="AD967">
        <v>500</v>
      </c>
      <c r="AE967">
        <v>49696.876149999996</v>
      </c>
      <c r="AF967">
        <v>265237.09386000002</v>
      </c>
      <c r="AG967">
        <v>65878.569940000001</v>
      </c>
      <c r="AH967">
        <v>199358.52392000001</v>
      </c>
      <c r="AI967">
        <v>80616.787769999995</v>
      </c>
      <c r="AJ967">
        <v>184620.30611</v>
      </c>
      <c r="AM967" t="s">
        <v>42</v>
      </c>
      <c r="AN967" t="s">
        <v>43</v>
      </c>
      <c r="AO967" t="s">
        <v>99</v>
      </c>
      <c r="AP967" t="s">
        <v>100</v>
      </c>
      <c r="AQ967" t="s">
        <v>46</v>
      </c>
      <c r="AR967">
        <v>5.3772617991853372E-2</v>
      </c>
      <c r="AS967">
        <v>-1.1556972120009501</v>
      </c>
      <c r="AT967">
        <v>-0.1135621399974281</v>
      </c>
      <c r="AU967">
        <v>-0.20252090892819441</v>
      </c>
      <c r="AV967">
        <v>-0.66631354108591023</v>
      </c>
      <c r="AW967" t="s">
        <v>47</v>
      </c>
      <c r="AX967">
        <v>1</v>
      </c>
      <c r="AY967">
        <v>0.30394235812488563</v>
      </c>
      <c r="AZ967">
        <v>99.393752299999989</v>
      </c>
      <c r="BA967">
        <v>946.02051935999998</v>
      </c>
      <c r="BB967">
        <v>131.75713988000001</v>
      </c>
      <c r="BC967" t="s">
        <v>3685</v>
      </c>
      <c r="BD967" t="s">
        <v>2173</v>
      </c>
      <c r="BE967" t="s">
        <v>2174</v>
      </c>
      <c r="BF967" t="s">
        <v>2185</v>
      </c>
      <c r="BG967">
        <v>1</v>
      </c>
      <c r="BH967">
        <v>2.1373001197451499E-2</v>
      </c>
      <c r="BI967">
        <v>-10.44457535366999</v>
      </c>
      <c r="BJ967">
        <v>-0.1103124825842965</v>
      </c>
      <c r="BK967">
        <v>-35.104764749036221</v>
      </c>
      <c r="BL967">
        <v>-0.43239598175341071</v>
      </c>
      <c r="BM967">
        <v>-2.72013160767266</v>
      </c>
      <c r="BN967" t="s">
        <v>49</v>
      </c>
      <c r="BO967" t="s">
        <v>49</v>
      </c>
      <c r="BP967" t="s">
        <v>49</v>
      </c>
      <c r="BQ967" t="s">
        <v>3730</v>
      </c>
      <c r="BR967" t="s">
        <v>2168</v>
      </c>
      <c r="BS967">
        <v>-1.5748031496062991</v>
      </c>
      <c r="BT967">
        <v>-1.5873349156290569E-2</v>
      </c>
      <c r="BU967">
        <v>-0.39604738436925802</v>
      </c>
      <c r="BV967" t="s">
        <v>49</v>
      </c>
      <c r="BW967" t="s">
        <v>2182</v>
      </c>
      <c r="BX967" t="s">
        <v>2167</v>
      </c>
      <c r="BY967">
        <v>-93.69601607307095</v>
      </c>
      <c r="BZ967">
        <v>-3.0987776801672171E-2</v>
      </c>
      <c r="CA967">
        <v>-2.1518537996318701</v>
      </c>
      <c r="CB967">
        <v>-6.9145138463488312E-2</v>
      </c>
      <c r="CC967">
        <v>3.239961679440187E-2</v>
      </c>
      <c r="CD967" t="s">
        <v>3685</v>
      </c>
      <c r="CE967">
        <v>3.2132823556747847E-2</v>
      </c>
      <c r="CF967">
        <v>13.177184840478519</v>
      </c>
      <c r="CG967">
        <v>6.230481447578482</v>
      </c>
      <c r="CH967">
        <v>70.703270177165351</v>
      </c>
      <c r="CI967">
        <v>1039.7165354330709</v>
      </c>
    </row>
    <row r="968" spans="1:87">
      <c r="A968">
        <v>661</v>
      </c>
      <c r="B968">
        <v>672</v>
      </c>
      <c r="C968">
        <v>634</v>
      </c>
      <c r="D968">
        <v>871</v>
      </c>
      <c r="E968">
        <v>1071</v>
      </c>
      <c r="F968" t="s">
        <v>945</v>
      </c>
      <c r="H968">
        <v>1989</v>
      </c>
      <c r="J968">
        <v>2004</v>
      </c>
      <c r="L968" t="s">
        <v>3249</v>
      </c>
      <c r="M968">
        <v>320919</v>
      </c>
      <c r="N968">
        <v>5391429275</v>
      </c>
      <c r="O968" t="s">
        <v>2200</v>
      </c>
      <c r="P968" t="s">
        <v>595</v>
      </c>
      <c r="Q968" t="s">
        <v>2504</v>
      </c>
      <c r="R968" t="s">
        <v>2635</v>
      </c>
      <c r="S968" t="s">
        <v>2000</v>
      </c>
      <c r="U968">
        <v>400</v>
      </c>
      <c r="V968" t="s">
        <v>113</v>
      </c>
      <c r="W968">
        <v>2023</v>
      </c>
      <c r="X968">
        <v>1141121</v>
      </c>
      <c r="Y968">
        <v>84810.667920000007</v>
      </c>
      <c r="Z968">
        <v>72977.109200000006</v>
      </c>
      <c r="AA968">
        <v>72845.864199999996</v>
      </c>
      <c r="AB968">
        <v>17443</v>
      </c>
      <c r="AC968">
        <v>0</v>
      </c>
      <c r="AD968">
        <v>584</v>
      </c>
      <c r="AE968">
        <v>46044</v>
      </c>
      <c r="AF968">
        <v>712288.27812999999</v>
      </c>
      <c r="AG968">
        <v>183454.91638000001</v>
      </c>
      <c r="AH968">
        <v>528833.36175000004</v>
      </c>
      <c r="AI968">
        <v>438862.42601</v>
      </c>
      <c r="AJ968">
        <v>273425.85212</v>
      </c>
      <c r="AM968" t="s">
        <v>0</v>
      </c>
      <c r="AN968" t="s">
        <v>75</v>
      </c>
      <c r="AO968" t="s">
        <v>76</v>
      </c>
      <c r="AP968" t="s">
        <v>77</v>
      </c>
      <c r="AQ968" t="s">
        <v>46</v>
      </c>
      <c r="AR968">
        <v>0</v>
      </c>
      <c r="AS968">
        <v>-8.7260556280097319</v>
      </c>
      <c r="AT968">
        <v>6.3837107721267064E-2</v>
      </c>
      <c r="AU968">
        <v>0.1022701993513711</v>
      </c>
      <c r="AV968">
        <v>0.1659879267001548</v>
      </c>
      <c r="AW968" t="s">
        <v>57</v>
      </c>
      <c r="AX968">
        <v>0</v>
      </c>
      <c r="AY968">
        <v>0.61613034986643855</v>
      </c>
      <c r="AZ968">
        <v>78.842465753424662</v>
      </c>
      <c r="BA968">
        <v>1953.9743150684931</v>
      </c>
      <c r="BB968">
        <v>314.13513078767119</v>
      </c>
      <c r="BC968" t="s">
        <v>3685</v>
      </c>
      <c r="BD968" t="s">
        <v>2173</v>
      </c>
      <c r="BE968" t="s">
        <v>2174</v>
      </c>
      <c r="BF968" t="s">
        <v>2184</v>
      </c>
      <c r="BG968">
        <v>0</v>
      </c>
      <c r="BH968">
        <v>0</v>
      </c>
      <c r="BI968">
        <v>116.1750358516981</v>
      </c>
      <c r="BJ968">
        <v>0.77091824470410586</v>
      </c>
      <c r="BK968">
        <v>56.648576704129027</v>
      </c>
      <c r="BL968">
        <v>0.44883474553499347</v>
      </c>
      <c r="BM968">
        <v>21.255482727222461</v>
      </c>
      <c r="BN968" t="s">
        <v>48</v>
      </c>
      <c r="BO968" t="s">
        <v>49</v>
      </c>
      <c r="BP968" t="s">
        <v>48</v>
      </c>
      <c r="BQ968" t="s">
        <v>3729</v>
      </c>
      <c r="BR968" t="s">
        <v>2165</v>
      </c>
      <c r="BS968">
        <v>29.20353982300885</v>
      </c>
      <c r="BT968">
        <v>0.25621880299599548</v>
      </c>
      <c r="BU968">
        <v>6.6150716409214549</v>
      </c>
      <c r="BV968" t="s">
        <v>48</v>
      </c>
      <c r="BW968" t="s">
        <v>2180</v>
      </c>
      <c r="BX968" t="s">
        <v>2166</v>
      </c>
      <c r="BY968">
        <v>786.12254515698874</v>
      </c>
      <c r="BZ968">
        <v>3.0257507070883118E-2</v>
      </c>
      <c r="CA968">
        <v>0.11628262531396739</v>
      </c>
      <c r="CB968">
        <v>4.4907300669729457E-2</v>
      </c>
      <c r="CC968">
        <v>0</v>
      </c>
      <c r="CD968" t="s">
        <v>3685</v>
      </c>
      <c r="CE968">
        <v>0.38619097692779181</v>
      </c>
      <c r="CF968">
        <v>13.176603425844389</v>
      </c>
      <c r="CG968">
        <v>6.1136821798322316</v>
      </c>
      <c r="CH968">
        <v>74.881637168141594</v>
      </c>
      <c r="CI968">
        <v>1167.8517699115041</v>
      </c>
    </row>
    <row r="969" spans="1:87">
      <c r="B969">
        <v>1748</v>
      </c>
      <c r="D969">
        <v>877</v>
      </c>
      <c r="E969">
        <v>1072</v>
      </c>
      <c r="F969" t="s">
        <v>2314</v>
      </c>
      <c r="J969">
        <v>2010</v>
      </c>
      <c r="L969">
        <v>241750310</v>
      </c>
      <c r="M969">
        <v>368056</v>
      </c>
      <c r="N969">
        <v>5732813900</v>
      </c>
      <c r="O969" t="s">
        <v>2200</v>
      </c>
      <c r="P969" t="s">
        <v>66</v>
      </c>
      <c r="Q969" t="s">
        <v>1985</v>
      </c>
      <c r="S969" t="s">
        <v>1982</v>
      </c>
      <c r="U969">
        <v>400</v>
      </c>
      <c r="V969" t="s">
        <v>113</v>
      </c>
      <c r="W969">
        <v>2023</v>
      </c>
      <c r="X969">
        <v>396880</v>
      </c>
      <c r="Y969">
        <v>12924</v>
      </c>
      <c r="Z969">
        <v>14662</v>
      </c>
      <c r="AA969">
        <v>12042</v>
      </c>
      <c r="AB969">
        <v>108</v>
      </c>
      <c r="AC969">
        <v>0</v>
      </c>
      <c r="AD969">
        <v>5</v>
      </c>
      <c r="AE969">
        <v>5387</v>
      </c>
      <c r="AF969">
        <v>113286</v>
      </c>
      <c r="AG969">
        <v>2727</v>
      </c>
      <c r="AH969">
        <v>110559</v>
      </c>
      <c r="AI969">
        <v>50229</v>
      </c>
      <c r="AJ969">
        <v>63057</v>
      </c>
      <c r="AM969" t="s">
        <v>67</v>
      </c>
      <c r="AN969" t="s">
        <v>68</v>
      </c>
      <c r="AO969" t="s">
        <v>69</v>
      </c>
      <c r="AP969" t="s">
        <v>70</v>
      </c>
      <c r="AQ969" t="s">
        <v>71</v>
      </c>
      <c r="AR969">
        <v>0</v>
      </c>
      <c r="AS969">
        <v>-11.87905351247055</v>
      </c>
      <c r="AT969">
        <v>3.03416649868978E-2</v>
      </c>
      <c r="AU969">
        <v>0.1062973359461893</v>
      </c>
      <c r="AV969">
        <v>0.23974198172370539</v>
      </c>
      <c r="AW969" t="s">
        <v>57</v>
      </c>
      <c r="AX969">
        <v>0</v>
      </c>
      <c r="AY969">
        <v>0.44338223611037553</v>
      </c>
      <c r="AZ969">
        <v>1077.4000000000001</v>
      </c>
      <c r="BA969">
        <v>79376</v>
      </c>
      <c r="BB969">
        <v>545.4</v>
      </c>
      <c r="BC969" t="s">
        <v>3685</v>
      </c>
      <c r="BD969" t="s">
        <v>2173</v>
      </c>
      <c r="BE969" t="s">
        <v>2174</v>
      </c>
      <c r="BF969" t="s">
        <v>2184</v>
      </c>
      <c r="BG969">
        <v>0</v>
      </c>
      <c r="BH969">
        <v>-1.3485404400959451E-2</v>
      </c>
      <c r="BI969">
        <v>-24.745679152801081</v>
      </c>
      <c r="BJ969">
        <v>-0.28429686411123362</v>
      </c>
      <c r="BK969">
        <v>-45.467883444058756</v>
      </c>
      <c r="BL969">
        <v>-0.60638036328034772</v>
      </c>
      <c r="BM969">
        <v>-6.8607234708905276</v>
      </c>
      <c r="BN969" t="s">
        <v>48</v>
      </c>
      <c r="BO969" t="s">
        <v>49</v>
      </c>
      <c r="BP969" t="s">
        <v>48</v>
      </c>
      <c r="BQ969" t="s">
        <v>3730</v>
      </c>
      <c r="BR969" t="s">
        <v>2168</v>
      </c>
      <c r="BS969">
        <v>-16.666666666666661</v>
      </c>
      <c r="BT969">
        <v>-0.1823215567939547</v>
      </c>
      <c r="BU969">
        <v>-4.4557207795633218</v>
      </c>
      <c r="BV969" t="s">
        <v>49</v>
      </c>
      <c r="BW969" t="s">
        <v>2182</v>
      </c>
      <c r="BX969" t="s">
        <v>2167</v>
      </c>
      <c r="BY969">
        <v>-8521.5</v>
      </c>
      <c r="BZ969">
        <v>8.9517145918067437E-3</v>
      </c>
      <c r="CA969">
        <v>0.25271666399015041</v>
      </c>
      <c r="CB969">
        <v>9.327643095647363E-2</v>
      </c>
      <c r="CC969">
        <v>1.3485404400959451E-2</v>
      </c>
      <c r="CD969" t="s">
        <v>3685</v>
      </c>
      <c r="CE969">
        <v>0.36909489656807543</v>
      </c>
      <c r="CF969">
        <v>13.17568611108616</v>
      </c>
      <c r="CG969">
        <v>1.791759469228055</v>
      </c>
      <c r="CH969">
        <v>67.257171666666679</v>
      </c>
      <c r="CI969">
        <v>87897.5</v>
      </c>
    </row>
    <row r="970" spans="1:87">
      <c r="A970">
        <v>1702</v>
      </c>
      <c r="B970">
        <v>1832</v>
      </c>
      <c r="C970">
        <v>1307</v>
      </c>
      <c r="D970">
        <v>1093</v>
      </c>
      <c r="E970">
        <v>1073</v>
      </c>
      <c r="F970" t="s">
        <v>1813</v>
      </c>
      <c r="J970">
        <v>1999</v>
      </c>
      <c r="L970" t="s">
        <v>3158</v>
      </c>
      <c r="M970">
        <v>76677</v>
      </c>
      <c r="N970">
        <v>5252225250</v>
      </c>
      <c r="O970" t="s">
        <v>2200</v>
      </c>
      <c r="P970" t="s">
        <v>848</v>
      </c>
      <c r="Q970" t="s">
        <v>2094</v>
      </c>
      <c r="S970" t="s">
        <v>2002</v>
      </c>
      <c r="U970">
        <v>400</v>
      </c>
      <c r="V970" t="s">
        <v>113</v>
      </c>
      <c r="W970">
        <v>2023</v>
      </c>
      <c r="X970">
        <v>471493.31287000002</v>
      </c>
      <c r="Y970">
        <v>3936.07699</v>
      </c>
      <c r="Z970">
        <v>922.95836999999995</v>
      </c>
      <c r="AA970">
        <v>140.84737000000001</v>
      </c>
      <c r="AB970">
        <v>261.04395</v>
      </c>
      <c r="AC970">
        <v>22350</v>
      </c>
      <c r="AD970">
        <v>90</v>
      </c>
      <c r="AE970">
        <v>14627.208350000001</v>
      </c>
      <c r="AF970">
        <v>168138.52261000001</v>
      </c>
      <c r="AG970">
        <v>6205.2718199999999</v>
      </c>
      <c r="AH970">
        <v>161933.25078999999</v>
      </c>
      <c r="AI970">
        <v>3022.45309</v>
      </c>
      <c r="AJ970">
        <v>165116.06951999999</v>
      </c>
      <c r="AM970" t="s">
        <v>52</v>
      </c>
      <c r="AN970" t="s">
        <v>53</v>
      </c>
      <c r="AO970" t="s">
        <v>849</v>
      </c>
      <c r="AP970" t="s">
        <v>850</v>
      </c>
      <c r="AQ970" t="s">
        <v>56</v>
      </c>
      <c r="AR970">
        <v>4.7402581096971652E-2</v>
      </c>
      <c r="AS970">
        <v>9.4233228437942795</v>
      </c>
      <c r="AT970">
        <v>2.9872612432752438E-4</v>
      </c>
      <c r="AU970">
        <v>8.3768649690527932E-4</v>
      </c>
      <c r="AV970">
        <v>4.6600349387060293E-2</v>
      </c>
      <c r="AW970" t="s">
        <v>57</v>
      </c>
      <c r="AX970">
        <v>0</v>
      </c>
      <c r="AY970">
        <v>1.7975970307593511E-2</v>
      </c>
      <c r="AZ970">
        <v>162.52453722222219</v>
      </c>
      <c r="BA970">
        <v>5238.8145874444444</v>
      </c>
      <c r="BB970">
        <v>68.947464666666662</v>
      </c>
      <c r="BC970" t="s">
        <v>3685</v>
      </c>
      <c r="BD970" t="s">
        <v>2173</v>
      </c>
      <c r="BE970" t="s">
        <v>2174</v>
      </c>
      <c r="BF970" t="s">
        <v>2184</v>
      </c>
      <c r="BG970">
        <v>0</v>
      </c>
      <c r="BH970">
        <v>-3.657555341942315E-3</v>
      </c>
      <c r="BI970">
        <v>-10.453736711259999</v>
      </c>
      <c r="BJ970">
        <v>-0.1104147860042541</v>
      </c>
      <c r="BK970">
        <v>-35.111403413956523</v>
      </c>
      <c r="BL970">
        <v>-0.4324982851733683</v>
      </c>
      <c r="BM970">
        <v>-2.7226195916637659</v>
      </c>
      <c r="BN970" t="s">
        <v>49</v>
      </c>
      <c r="BO970" t="s">
        <v>49</v>
      </c>
      <c r="BP970" t="s">
        <v>49</v>
      </c>
      <c r="BQ970" t="s">
        <v>3730</v>
      </c>
      <c r="BR970" t="s">
        <v>2168</v>
      </c>
      <c r="BS970">
        <v>-23.728813559322031</v>
      </c>
      <c r="BT970">
        <v>-0.27087495413540008</v>
      </c>
      <c r="BU970">
        <v>-6.5476717995012752</v>
      </c>
      <c r="BV970" t="s">
        <v>49</v>
      </c>
      <c r="BW970" t="s">
        <v>2182</v>
      </c>
      <c r="BX970" t="s">
        <v>2167</v>
      </c>
      <c r="BY970">
        <v>776.6450959190206</v>
      </c>
      <c r="BZ970">
        <v>3.0919063463846728E-3</v>
      </c>
      <c r="CA970">
        <v>0.94816540477577171</v>
      </c>
      <c r="CB970">
        <v>1.100364309805273E-2</v>
      </c>
      <c r="CC970">
        <v>5.106013643891396E-2</v>
      </c>
      <c r="CD970" t="s">
        <v>3685</v>
      </c>
      <c r="CE970">
        <v>1.1605193611398369E-2</v>
      </c>
      <c r="CF970">
        <v>13.17407498428701</v>
      </c>
      <c r="CG970">
        <v>4.7706846244656651</v>
      </c>
      <c r="CH970">
        <v>150.7486404237288</v>
      </c>
      <c r="CI970">
        <v>4462.1694915254238</v>
      </c>
    </row>
    <row r="971" spans="1:87">
      <c r="A971">
        <v>356</v>
      </c>
      <c r="B971">
        <v>290</v>
      </c>
      <c r="C971">
        <v>221</v>
      </c>
      <c r="D971">
        <v>419</v>
      </c>
      <c r="E971">
        <v>1074</v>
      </c>
      <c r="F971" t="s">
        <v>588</v>
      </c>
      <c r="J971">
        <v>2007</v>
      </c>
      <c r="L971" t="s">
        <v>3241</v>
      </c>
      <c r="M971">
        <v>289183</v>
      </c>
      <c r="N971">
        <v>1090001066</v>
      </c>
      <c r="O971" t="s">
        <v>2200</v>
      </c>
      <c r="P971" t="s">
        <v>291</v>
      </c>
      <c r="Q971" t="s">
        <v>2309</v>
      </c>
      <c r="R971" t="s">
        <v>2589</v>
      </c>
      <c r="S971" t="s">
        <v>1986</v>
      </c>
      <c r="U971">
        <v>500</v>
      </c>
      <c r="V971" t="s">
        <v>113</v>
      </c>
      <c r="W971">
        <v>2023</v>
      </c>
      <c r="X971">
        <v>2009050.1203600001</v>
      </c>
      <c r="Y971">
        <v>28694.52043</v>
      </c>
      <c r="Z971">
        <v>38883.114200000004</v>
      </c>
      <c r="AA971">
        <v>31726.901450000001</v>
      </c>
      <c r="AB971">
        <v>14600</v>
      </c>
      <c r="AC971">
        <v>2000413.1203600001</v>
      </c>
      <c r="AD971">
        <v>450</v>
      </c>
      <c r="AE971">
        <v>56046</v>
      </c>
      <c r="AF971">
        <v>446259</v>
      </c>
      <c r="AG971">
        <v>146645</v>
      </c>
      <c r="AH971">
        <v>299614</v>
      </c>
      <c r="AI971">
        <v>110622</v>
      </c>
      <c r="AJ971">
        <v>335638</v>
      </c>
      <c r="AM971" t="s">
        <v>0</v>
      </c>
      <c r="AN971" t="s">
        <v>75</v>
      </c>
      <c r="AO971" t="s">
        <v>93</v>
      </c>
      <c r="AP971" t="s">
        <v>94</v>
      </c>
      <c r="AQ971" t="s">
        <v>56</v>
      </c>
      <c r="AR971">
        <v>0.99570095344438081</v>
      </c>
      <c r="AS971">
        <v>-16.55157063757192</v>
      </c>
      <c r="AT971">
        <v>1.5791991015293771E-2</v>
      </c>
      <c r="AU971">
        <v>7.1095264073105527E-2</v>
      </c>
      <c r="AV971">
        <v>0.28680462701813381</v>
      </c>
      <c r="AW971" t="s">
        <v>47</v>
      </c>
      <c r="AX971">
        <v>1</v>
      </c>
      <c r="AY971">
        <v>0.24788743756428441</v>
      </c>
      <c r="AZ971">
        <v>124.5466666666667</v>
      </c>
      <c r="BA971">
        <v>4464.5558230222223</v>
      </c>
      <c r="BB971">
        <v>325.87777777777779</v>
      </c>
      <c r="BC971" t="s">
        <v>3688</v>
      </c>
      <c r="BD971" t="s">
        <v>2175</v>
      </c>
      <c r="BE971" t="s">
        <v>2176</v>
      </c>
      <c r="BF971" t="s">
        <v>2185</v>
      </c>
      <c r="BG971">
        <v>1</v>
      </c>
      <c r="BH971">
        <v>4.0091994937697988E-2</v>
      </c>
      <c r="BI971">
        <v>289.6702374931387</v>
      </c>
      <c r="BJ971">
        <v>1.360130650571499</v>
      </c>
      <c r="BK971">
        <v>182.36973731386871</v>
      </c>
      <c r="BL971">
        <v>1.038047151402385</v>
      </c>
      <c r="BM971">
        <v>40.499348061444309</v>
      </c>
      <c r="BN971" t="s">
        <v>48</v>
      </c>
      <c r="BO971" t="s">
        <v>49</v>
      </c>
      <c r="BP971" t="s">
        <v>48</v>
      </c>
      <c r="BQ971" t="s">
        <v>3729</v>
      </c>
      <c r="BR971" t="s">
        <v>2165</v>
      </c>
      <c r="BS971">
        <v>122.7722772277228</v>
      </c>
      <c r="BT971">
        <v>0.80097988536316045</v>
      </c>
      <c r="BU971">
        <v>22.170200348324869</v>
      </c>
      <c r="BV971" t="s">
        <v>48</v>
      </c>
      <c r="BW971" t="s">
        <v>2180</v>
      </c>
      <c r="BX971" t="s">
        <v>2166</v>
      </c>
      <c r="BY971">
        <v>1912.194436883608</v>
      </c>
      <c r="BZ971">
        <v>7.1725464867517363E-3</v>
      </c>
      <c r="CA971">
        <v>7.8726076682349433E-2</v>
      </c>
      <c r="CB971">
        <v>1.2802226715041399E-2</v>
      </c>
      <c r="CC971">
        <v>0.95560895850668282</v>
      </c>
      <c r="CD971" t="s">
        <v>3688</v>
      </c>
      <c r="CE971">
        <v>0.16261735951477549</v>
      </c>
      <c r="CF971">
        <v>13.153041940828761</v>
      </c>
      <c r="CG971">
        <v>5.3082676974012051</v>
      </c>
      <c r="CH971">
        <v>91.257425742574256</v>
      </c>
      <c r="CI971">
        <v>2552.3613861386139</v>
      </c>
    </row>
    <row r="972" spans="1:87">
      <c r="A972">
        <v>1141</v>
      </c>
      <c r="B972">
        <v>1195</v>
      </c>
      <c r="C972">
        <v>1121</v>
      </c>
      <c r="D972">
        <v>968</v>
      </c>
      <c r="E972">
        <v>1075</v>
      </c>
      <c r="F972" t="s">
        <v>1396</v>
      </c>
      <c r="J972">
        <v>2002</v>
      </c>
      <c r="L972">
        <v>471037573</v>
      </c>
      <c r="M972">
        <v>143965</v>
      </c>
      <c r="N972">
        <v>7260004398</v>
      </c>
      <c r="O972" t="s">
        <v>2200</v>
      </c>
      <c r="P972" t="s">
        <v>1075</v>
      </c>
      <c r="Q972" t="s">
        <v>2111</v>
      </c>
      <c r="S972" t="s">
        <v>1984</v>
      </c>
      <c r="U972">
        <v>500</v>
      </c>
      <c r="V972" t="s">
        <v>113</v>
      </c>
      <c r="W972">
        <v>2023</v>
      </c>
      <c r="X972">
        <v>698065</v>
      </c>
      <c r="Y972">
        <v>68163</v>
      </c>
      <c r="Z972">
        <v>73640</v>
      </c>
      <c r="AA972">
        <v>59452</v>
      </c>
      <c r="AB972">
        <v>30443</v>
      </c>
      <c r="AC972">
        <v>462209</v>
      </c>
      <c r="AD972">
        <v>849</v>
      </c>
      <c r="AE972">
        <v>117008</v>
      </c>
      <c r="AF972">
        <v>702510</v>
      </c>
      <c r="AG972">
        <v>272942</v>
      </c>
      <c r="AH972">
        <v>429568</v>
      </c>
      <c r="AI972">
        <v>461492</v>
      </c>
      <c r="AJ972">
        <v>241018</v>
      </c>
      <c r="AM972" t="s">
        <v>0</v>
      </c>
      <c r="AN972" t="s">
        <v>75</v>
      </c>
      <c r="AO972" t="s">
        <v>1076</v>
      </c>
      <c r="AP972" t="s">
        <v>1077</v>
      </c>
      <c r="AQ972" t="s">
        <v>46</v>
      </c>
      <c r="AR972">
        <v>0.6621288848459671</v>
      </c>
      <c r="AS972">
        <v>6.2510274035153968</v>
      </c>
      <c r="AT972">
        <v>8.5166854089518879E-2</v>
      </c>
      <c r="AU972">
        <v>8.4627976825952661E-2</v>
      </c>
      <c r="AV972">
        <v>0.1288256351139348</v>
      </c>
      <c r="AW972" t="s">
        <v>47</v>
      </c>
      <c r="AX972">
        <v>1</v>
      </c>
      <c r="AY972">
        <v>0.65691876272223881</v>
      </c>
      <c r="AZ972">
        <v>137.81861012956421</v>
      </c>
      <c r="BA972">
        <v>822.22025912838637</v>
      </c>
      <c r="BB972">
        <v>321.48645465253242</v>
      </c>
      <c r="BC972" t="s">
        <v>3686</v>
      </c>
      <c r="BD972" t="s">
        <v>2175</v>
      </c>
      <c r="BE972" t="s">
        <v>2176</v>
      </c>
      <c r="BF972" t="s">
        <v>2185</v>
      </c>
      <c r="BG972">
        <v>1</v>
      </c>
      <c r="BH972">
        <v>1.1501301660244431E-2</v>
      </c>
      <c r="BI972">
        <v>32.957164352513189</v>
      </c>
      <c r="BJ972">
        <v>0.28485681781966932</v>
      </c>
      <c r="BK972">
        <v>-3.6542287300628962</v>
      </c>
      <c r="BL972">
        <v>-3.7226681349443069E-2</v>
      </c>
      <c r="BM972">
        <v>7.381121638127075</v>
      </c>
      <c r="BN972" t="s">
        <v>48</v>
      </c>
      <c r="BO972" t="s">
        <v>49</v>
      </c>
      <c r="BP972" t="s">
        <v>48</v>
      </c>
      <c r="BQ972" t="s">
        <v>3731</v>
      </c>
      <c r="BR972" t="s">
        <v>2168</v>
      </c>
      <c r="BS972">
        <v>41.5</v>
      </c>
      <c r="BT972">
        <v>0.34712953109520139</v>
      </c>
      <c r="BU972">
        <v>9.065930763783058</v>
      </c>
      <c r="BV972" t="s">
        <v>48</v>
      </c>
      <c r="BW972" t="s">
        <v>2180</v>
      </c>
      <c r="BX972" t="s">
        <v>2166</v>
      </c>
      <c r="BY972">
        <v>-52.829740871613581</v>
      </c>
      <c r="BZ972">
        <v>7.1262594518408467E-2</v>
      </c>
      <c r="CA972">
        <v>0.14891186678129081</v>
      </c>
      <c r="CB972">
        <v>8.3962236629212983E-2</v>
      </c>
      <c r="CC972">
        <v>0.65062758318572267</v>
      </c>
      <c r="CD972" t="s">
        <v>3686</v>
      </c>
      <c r="CE972">
        <v>0.56383845320084292</v>
      </c>
      <c r="CF972">
        <v>13.171210682798311</v>
      </c>
      <c r="CG972">
        <v>6.3969296552161463</v>
      </c>
      <c r="CH972">
        <v>105.1983333333333</v>
      </c>
      <c r="CI972">
        <v>875.05</v>
      </c>
    </row>
    <row r="973" spans="1:87">
      <c r="A973">
        <v>930</v>
      </c>
      <c r="B973">
        <v>1156</v>
      </c>
      <c r="C973">
        <v>1212</v>
      </c>
      <c r="D973">
        <v>1080</v>
      </c>
      <c r="E973">
        <v>1076</v>
      </c>
      <c r="F973" t="s">
        <v>1210</v>
      </c>
      <c r="J973">
        <v>2010</v>
      </c>
      <c r="L973">
        <v>142653031</v>
      </c>
      <c r="M973">
        <v>369386</v>
      </c>
      <c r="N973">
        <v>5272640420</v>
      </c>
      <c r="O973" t="s">
        <v>2200</v>
      </c>
      <c r="P973" t="s">
        <v>933</v>
      </c>
      <c r="Q973" t="s">
        <v>2604</v>
      </c>
      <c r="S973" t="s">
        <v>2000</v>
      </c>
      <c r="U973">
        <v>500</v>
      </c>
      <c r="V973" t="s">
        <v>113</v>
      </c>
      <c r="W973">
        <v>2023</v>
      </c>
      <c r="X973">
        <v>847265.53300000005</v>
      </c>
      <c r="Y973">
        <v>164065.82500000001</v>
      </c>
      <c r="Z973">
        <v>164747.02100000001</v>
      </c>
      <c r="AA973">
        <v>133048.13800000001</v>
      </c>
      <c r="AB973">
        <v>45345.96</v>
      </c>
      <c r="AC973">
        <v>308328</v>
      </c>
      <c r="AD973">
        <v>598</v>
      </c>
      <c r="AE973">
        <v>77033.597999999998</v>
      </c>
      <c r="AF973">
        <v>913335.32299999997</v>
      </c>
      <c r="AG973">
        <v>702459.12</v>
      </c>
      <c r="AH973">
        <v>210876.20300000001</v>
      </c>
      <c r="AI973">
        <v>552664.64099999995</v>
      </c>
      <c r="AJ973">
        <v>360670.68300000002</v>
      </c>
      <c r="AM973" t="s">
        <v>0</v>
      </c>
      <c r="AN973" t="s">
        <v>75</v>
      </c>
      <c r="AO973" t="s">
        <v>316</v>
      </c>
      <c r="AP973" t="s">
        <v>317</v>
      </c>
      <c r="AQ973" t="s">
        <v>64</v>
      </c>
      <c r="AR973">
        <v>0.36390952775840107</v>
      </c>
      <c r="AS973">
        <v>21.648422767269551</v>
      </c>
      <c r="AT973">
        <v>0.1570323975400047</v>
      </c>
      <c r="AU973">
        <v>0.1456728264521529</v>
      </c>
      <c r="AV973">
        <v>0.24073937091264</v>
      </c>
      <c r="AW973" t="s">
        <v>47</v>
      </c>
      <c r="AX973">
        <v>1</v>
      </c>
      <c r="AY973">
        <v>0.60510595296444036</v>
      </c>
      <c r="AZ973">
        <v>128.81872575250841</v>
      </c>
      <c r="BA973">
        <v>1416.831994983278</v>
      </c>
      <c r="BB973">
        <v>1174.680802675585</v>
      </c>
      <c r="BC973" t="s">
        <v>3689</v>
      </c>
      <c r="BD973" t="s">
        <v>2175</v>
      </c>
      <c r="BE973" t="s">
        <v>2174</v>
      </c>
      <c r="BF973" t="s">
        <v>2184</v>
      </c>
      <c r="BG973">
        <v>0</v>
      </c>
      <c r="BH973">
        <v>-0.1291958953841339</v>
      </c>
      <c r="BI973">
        <v>64.932130528895485</v>
      </c>
      <c r="BJ973">
        <v>0.50036387316514208</v>
      </c>
      <c r="BK973">
        <v>19.516036615141669</v>
      </c>
      <c r="BL973">
        <v>0.17828037399602789</v>
      </c>
      <c r="BM973">
        <v>13.325153833404849</v>
      </c>
      <c r="BN973" t="s">
        <v>49</v>
      </c>
      <c r="BO973" t="s">
        <v>48</v>
      </c>
      <c r="BP973" t="s">
        <v>48</v>
      </c>
      <c r="BQ973" t="s">
        <v>3728</v>
      </c>
      <c r="BR973" t="s">
        <v>2165</v>
      </c>
      <c r="BS973">
        <v>4</v>
      </c>
      <c r="BT973">
        <v>3.9220713153280677E-2</v>
      </c>
      <c r="BU973">
        <v>0.98534065489688238</v>
      </c>
      <c r="BV973" t="s">
        <v>49</v>
      </c>
      <c r="BW973" t="s">
        <v>2181</v>
      </c>
      <c r="BX973" t="s">
        <v>2166</v>
      </c>
      <c r="BY973">
        <v>523.43101237458188</v>
      </c>
      <c r="BZ973">
        <v>0.1165550931884493</v>
      </c>
      <c r="CA973">
        <v>0.15171617011364161</v>
      </c>
      <c r="CB973">
        <v>7.166494520187093E-2</v>
      </c>
      <c r="CC973">
        <v>0.49310542314253503</v>
      </c>
      <c r="CD973" t="s">
        <v>3689</v>
      </c>
      <c r="CE973">
        <v>0.47236194499367451</v>
      </c>
      <c r="CF973">
        <v>13.14940554956779</v>
      </c>
      <c r="CG973">
        <v>6.3543700407973507</v>
      </c>
      <c r="CH973">
        <v>91.006956521739127</v>
      </c>
      <c r="CI973">
        <v>893.4009826086957</v>
      </c>
    </row>
    <row r="974" spans="1:87">
      <c r="A974">
        <v>436</v>
      </c>
      <c r="B974">
        <v>240</v>
      </c>
      <c r="C974">
        <v>571</v>
      </c>
      <c r="D974">
        <v>803</v>
      </c>
      <c r="E974">
        <v>1077</v>
      </c>
      <c r="F974" t="s">
        <v>670</v>
      </c>
      <c r="H974">
        <v>2010</v>
      </c>
      <c r="J974">
        <v>2010</v>
      </c>
      <c r="L974">
        <v>340850347</v>
      </c>
      <c r="M974">
        <v>373918</v>
      </c>
      <c r="N974">
        <v>8762444308</v>
      </c>
      <c r="O974" t="s">
        <v>2200</v>
      </c>
      <c r="P974" t="s">
        <v>198</v>
      </c>
      <c r="Q974" t="s">
        <v>2019</v>
      </c>
      <c r="S974" t="s">
        <v>2006</v>
      </c>
      <c r="U974">
        <v>400</v>
      </c>
      <c r="V974" t="s">
        <v>113</v>
      </c>
      <c r="W974">
        <v>2023</v>
      </c>
      <c r="X974">
        <v>1642518.8877600001</v>
      </c>
      <c r="Y974">
        <v>5751.1915300000001</v>
      </c>
      <c r="Z974">
        <v>-3086.3862100000001</v>
      </c>
      <c r="AA974">
        <v>-3203.9112100000002</v>
      </c>
      <c r="AB974">
        <v>13564.63939</v>
      </c>
      <c r="AC974">
        <v>232537</v>
      </c>
      <c r="AD974">
        <v>418</v>
      </c>
      <c r="AE974">
        <v>42337.395640000002</v>
      </c>
      <c r="AF974">
        <v>1173000</v>
      </c>
      <c r="AG974">
        <v>267445.92304999998</v>
      </c>
      <c r="AH974">
        <v>192877.40588000001</v>
      </c>
      <c r="AI974">
        <v>109065.70557999999</v>
      </c>
      <c r="AJ974">
        <v>351257.62335000001</v>
      </c>
      <c r="AM974" t="s">
        <v>0</v>
      </c>
      <c r="AN974" t="s">
        <v>75</v>
      </c>
      <c r="AO974" t="s">
        <v>166</v>
      </c>
      <c r="AP974" t="s">
        <v>167</v>
      </c>
      <c r="AQ974" t="s">
        <v>71</v>
      </c>
      <c r="AR974">
        <v>0.1415734100428668</v>
      </c>
      <c r="AS974">
        <v>-40.412331319861728</v>
      </c>
      <c r="AT974">
        <v>-1.950608442846805E-3</v>
      </c>
      <c r="AU974">
        <v>-2.7313821057118499E-3</v>
      </c>
      <c r="AV974">
        <v>-2.9375972886820249E-2</v>
      </c>
      <c r="AW974" t="s">
        <v>57</v>
      </c>
      <c r="AX974">
        <v>0</v>
      </c>
      <c r="AY974">
        <v>9.2980141159420285E-2</v>
      </c>
      <c r="AZ974">
        <v>101.2856355023924</v>
      </c>
      <c r="BA974">
        <v>3929.4710233492819</v>
      </c>
      <c r="BB974">
        <v>639.82278241626796</v>
      </c>
      <c r="BC974" t="s">
        <v>3687</v>
      </c>
      <c r="BD974" t="s">
        <v>2175</v>
      </c>
      <c r="BE974" t="s">
        <v>2174</v>
      </c>
      <c r="BF974" t="s">
        <v>2184</v>
      </c>
      <c r="BG974">
        <v>0</v>
      </c>
      <c r="BH974">
        <v>-0.1536816106654097</v>
      </c>
      <c r="BI974">
        <v>213.20198154179411</v>
      </c>
      <c r="BJ974">
        <v>1.141678104870339</v>
      </c>
      <c r="BK974">
        <v>126.9579576389813</v>
      </c>
      <c r="BL974">
        <v>0.81959460570122467</v>
      </c>
      <c r="BM974">
        <v>33.032001519233759</v>
      </c>
      <c r="BN974" t="s">
        <v>48</v>
      </c>
      <c r="BO974" t="s">
        <v>49</v>
      </c>
      <c r="BP974" t="s">
        <v>48</v>
      </c>
      <c r="BQ974" t="s">
        <v>3729</v>
      </c>
      <c r="BR974" t="s">
        <v>2165</v>
      </c>
      <c r="BS974">
        <v>138.85714285714289</v>
      </c>
      <c r="BT974">
        <v>0.87069545860124187</v>
      </c>
      <c r="BU974">
        <v>24.318155604531849</v>
      </c>
      <c r="BV974" t="s">
        <v>48</v>
      </c>
      <c r="BW974" t="s">
        <v>2180</v>
      </c>
      <c r="BX974" t="s">
        <v>2166</v>
      </c>
      <c r="BY974">
        <v>932.73959477785365</v>
      </c>
      <c r="BZ974">
        <v>5.2247400977827269E-4</v>
      </c>
      <c r="CA974">
        <v>7.4988368592462844E-3</v>
      </c>
      <c r="CB974">
        <v>1.9696076599048261E-3</v>
      </c>
      <c r="CC974">
        <v>0.29525502070827653</v>
      </c>
      <c r="CD974" t="s">
        <v>3689</v>
      </c>
      <c r="CE974">
        <v>0.26265508863234471</v>
      </c>
      <c r="CF974">
        <v>13.170063423801709</v>
      </c>
      <c r="CG974">
        <v>5.1647859739235136</v>
      </c>
      <c r="CH974">
        <v>83.835983828571429</v>
      </c>
      <c r="CI974">
        <v>2996.7314285714292</v>
      </c>
    </row>
    <row r="975" spans="1:87">
      <c r="A975">
        <v>1313</v>
      </c>
      <c r="B975">
        <v>790</v>
      </c>
      <c r="C975">
        <v>891</v>
      </c>
      <c r="D975">
        <v>1231</v>
      </c>
      <c r="E975">
        <v>1078</v>
      </c>
      <c r="F975" t="s">
        <v>2652</v>
      </c>
      <c r="J975">
        <v>2014</v>
      </c>
      <c r="L975">
        <v>360383054</v>
      </c>
      <c r="M975">
        <v>534973</v>
      </c>
      <c r="N975">
        <v>8952037782</v>
      </c>
      <c r="O975" t="s">
        <v>2198</v>
      </c>
      <c r="P975" t="s">
        <v>3179</v>
      </c>
      <c r="Q975" t="s">
        <v>2653</v>
      </c>
      <c r="S975" t="s">
        <v>1994</v>
      </c>
      <c r="U975">
        <v>500</v>
      </c>
      <c r="V975" t="s">
        <v>113</v>
      </c>
      <c r="W975">
        <v>2023</v>
      </c>
      <c r="X975">
        <v>607047.674</v>
      </c>
      <c r="Y975">
        <v>21676.383399999999</v>
      </c>
      <c r="Z975">
        <v>11343.76216</v>
      </c>
      <c r="AA975">
        <v>6237.87212</v>
      </c>
      <c r="AB975">
        <v>4616</v>
      </c>
      <c r="AC975">
        <v>175613</v>
      </c>
      <c r="AD975">
        <v>97</v>
      </c>
      <c r="AE975">
        <v>15308</v>
      </c>
      <c r="AF975">
        <v>248184.69252000001</v>
      </c>
      <c r="AG975">
        <v>133795.66589999999</v>
      </c>
      <c r="AH975">
        <v>114389.02662</v>
      </c>
      <c r="AI975">
        <v>146575.46530000001</v>
      </c>
      <c r="AJ975">
        <v>101609.22722</v>
      </c>
      <c r="AM975" t="s">
        <v>0</v>
      </c>
      <c r="AN975" t="s">
        <v>75</v>
      </c>
      <c r="AO975" t="s">
        <v>3172</v>
      </c>
      <c r="AP975" t="s">
        <v>2650</v>
      </c>
      <c r="AQ975" t="s">
        <v>46</v>
      </c>
      <c r="AR975">
        <v>0.28929029386248828</v>
      </c>
      <c r="AS975">
        <v>-37.816028393056563</v>
      </c>
      <c r="AT975">
        <v>1.027575326810329E-2</v>
      </c>
      <c r="AU975">
        <v>2.5133992175997402E-2</v>
      </c>
      <c r="AV975">
        <v>4.2557409640370407E-2</v>
      </c>
      <c r="AW975" t="s">
        <v>47</v>
      </c>
      <c r="AX975">
        <v>1</v>
      </c>
      <c r="AY975">
        <v>0.59059027296048172</v>
      </c>
      <c r="AZ975">
        <v>157.81443298969069</v>
      </c>
      <c r="BA975">
        <v>6258.223443298969</v>
      </c>
      <c r="BB975">
        <v>1379.3367618556699</v>
      </c>
      <c r="BC975" t="s">
        <v>3689</v>
      </c>
      <c r="BD975" t="s">
        <v>2173</v>
      </c>
      <c r="BE975" t="s">
        <v>2174</v>
      </c>
      <c r="BF975" t="s">
        <v>2185</v>
      </c>
      <c r="BG975">
        <v>1</v>
      </c>
      <c r="BH975">
        <v>0.13888689116550759</v>
      </c>
      <c r="BI975">
        <v>15.784713421961129</v>
      </c>
      <c r="BJ975">
        <v>0.14656236199098949</v>
      </c>
      <c r="BK975">
        <v>-16.09803375220207</v>
      </c>
      <c r="BL975">
        <v>-0.1755211371781229</v>
      </c>
      <c r="BM975">
        <v>3.732013112011479</v>
      </c>
      <c r="BN975" t="s">
        <v>49</v>
      </c>
      <c r="BO975" t="s">
        <v>49</v>
      </c>
      <c r="BP975" t="s">
        <v>49</v>
      </c>
      <c r="BQ975" t="s">
        <v>3731</v>
      </c>
      <c r="BR975" t="s">
        <v>2168</v>
      </c>
      <c r="BS975">
        <v>8.9887640449438209</v>
      </c>
      <c r="BT975">
        <v>8.6074608771243177E-2</v>
      </c>
      <c r="BU975">
        <v>2.175184807212216</v>
      </c>
      <c r="BV975" t="s">
        <v>48</v>
      </c>
      <c r="BW975" t="s">
        <v>2180</v>
      </c>
      <c r="BX975" t="s">
        <v>2166</v>
      </c>
      <c r="BY975">
        <v>367.32456689447457</v>
      </c>
      <c r="BZ975">
        <v>9.7083675065326447E-3</v>
      </c>
      <c r="CA975">
        <v>4.6521405330311121E-2</v>
      </c>
      <c r="CB975">
        <v>2.4955384283501011E-2</v>
      </c>
      <c r="CC975">
        <v>0.15040340269698069</v>
      </c>
      <c r="CD975" t="s">
        <v>3687</v>
      </c>
      <c r="CE975">
        <v>0.53642799709752698</v>
      </c>
      <c r="CF975">
        <v>13.16980024532895</v>
      </c>
      <c r="CG975">
        <v>4.4886363697321396</v>
      </c>
      <c r="CH975">
        <v>96.82022471910112</v>
      </c>
      <c r="CI975">
        <v>5890.8988764044943</v>
      </c>
    </row>
    <row r="976" spans="1:87">
      <c r="A976">
        <v>937</v>
      </c>
      <c r="B976">
        <v>901</v>
      </c>
      <c r="C976">
        <v>1176</v>
      </c>
      <c r="D976">
        <v>1122</v>
      </c>
      <c r="E976">
        <v>1079</v>
      </c>
      <c r="F976" t="s">
        <v>1215</v>
      </c>
      <c r="J976">
        <v>2001</v>
      </c>
      <c r="L976" t="s">
        <v>3218</v>
      </c>
      <c r="M976">
        <v>29846</v>
      </c>
      <c r="N976">
        <v>5290009100</v>
      </c>
      <c r="O976" t="s">
        <v>2200</v>
      </c>
      <c r="P976" t="s">
        <v>245</v>
      </c>
      <c r="Q976" t="s">
        <v>2028</v>
      </c>
      <c r="S976" t="s">
        <v>2006</v>
      </c>
      <c r="U976">
        <v>500</v>
      </c>
      <c r="V976" t="s">
        <v>113</v>
      </c>
      <c r="W976">
        <v>2023</v>
      </c>
      <c r="X976">
        <v>838540.9942999999</v>
      </c>
      <c r="Y976">
        <v>29806.902389999999</v>
      </c>
      <c r="Z976">
        <v>21302.114860000001</v>
      </c>
      <c r="AA976">
        <v>16274.656859999999</v>
      </c>
      <c r="AB976">
        <v>7302</v>
      </c>
      <c r="AC976">
        <v>323071</v>
      </c>
      <c r="AD976">
        <v>206</v>
      </c>
      <c r="AE976">
        <v>20839</v>
      </c>
      <c r="AF976">
        <v>588796.78986999998</v>
      </c>
      <c r="AG976">
        <v>486026.9902</v>
      </c>
      <c r="AH976">
        <v>102769.79966999999</v>
      </c>
      <c r="AI976">
        <v>60454.314200000001</v>
      </c>
      <c r="AJ976">
        <v>528342.47567000007</v>
      </c>
      <c r="AM976" t="s">
        <v>0</v>
      </c>
      <c r="AN976" t="s">
        <v>75</v>
      </c>
      <c r="AO976" t="s">
        <v>166</v>
      </c>
      <c r="AP976" t="s">
        <v>167</v>
      </c>
      <c r="AQ976" t="s">
        <v>71</v>
      </c>
      <c r="AR976">
        <v>0.38527752631783291</v>
      </c>
      <c r="AS976">
        <v>-3.814532010386174</v>
      </c>
      <c r="AT976">
        <v>1.9408302003870202E-2</v>
      </c>
      <c r="AU976">
        <v>2.7640532591207349E-2</v>
      </c>
      <c r="AV976">
        <v>0.26920588009912449</v>
      </c>
      <c r="AW976" t="s">
        <v>47</v>
      </c>
      <c r="AX976">
        <v>1</v>
      </c>
      <c r="AY976">
        <v>0.10267432710247559</v>
      </c>
      <c r="AZ976">
        <v>101.16019417475729</v>
      </c>
      <c r="BA976">
        <v>4070.5873509708731</v>
      </c>
      <c r="BB976">
        <v>2359.3543213592229</v>
      </c>
      <c r="BC976" t="s">
        <v>3689</v>
      </c>
      <c r="BD976" t="s">
        <v>2175</v>
      </c>
      <c r="BE976" t="s">
        <v>2174</v>
      </c>
      <c r="BF976" t="s">
        <v>2184</v>
      </c>
      <c r="BG976">
        <v>0</v>
      </c>
      <c r="BH976">
        <v>-9.7613760206669398E-2</v>
      </c>
      <c r="BI976">
        <v>59.998474609239103</v>
      </c>
      <c r="BJ976">
        <v>0.46999409550803328</v>
      </c>
      <c r="BK976">
        <v>15.940923629883409</v>
      </c>
      <c r="BL976">
        <v>0.1479105963389209</v>
      </c>
      <c r="BM976">
        <v>12.46799697765462</v>
      </c>
      <c r="BN976" t="s">
        <v>49</v>
      </c>
      <c r="BO976" t="s">
        <v>49</v>
      </c>
      <c r="BP976" t="s">
        <v>49</v>
      </c>
      <c r="BQ976" t="s">
        <v>3728</v>
      </c>
      <c r="BR976" t="s">
        <v>2165</v>
      </c>
      <c r="BS976">
        <v>57.251908396946561</v>
      </c>
      <c r="BT976">
        <v>0.45267884558843008</v>
      </c>
      <c r="BU976">
        <v>11.9821963372881</v>
      </c>
      <c r="BV976" t="s">
        <v>48</v>
      </c>
      <c r="BW976" t="s">
        <v>2180</v>
      </c>
      <c r="BX976" t="s">
        <v>2166</v>
      </c>
      <c r="BY976">
        <v>69.876526696063593</v>
      </c>
      <c r="BZ976">
        <v>1.6046766712782771E-2</v>
      </c>
      <c r="CA976">
        <v>0.3751115075825156</v>
      </c>
      <c r="CB976">
        <v>4.8686449999421087E-2</v>
      </c>
      <c r="CC976">
        <v>0.48289128652450231</v>
      </c>
      <c r="CD976" t="s">
        <v>3689</v>
      </c>
      <c r="CE976">
        <v>0.12979193923745791</v>
      </c>
      <c r="CF976">
        <v>13.169424653584031</v>
      </c>
      <c r="CG976">
        <v>4.8751973232011512</v>
      </c>
      <c r="CH976">
        <v>85.74045801526718</v>
      </c>
      <c r="CI976">
        <v>4000.71082427481</v>
      </c>
    </row>
    <row r="977" spans="1:87">
      <c r="A977">
        <v>837</v>
      </c>
      <c r="B977">
        <v>702</v>
      </c>
      <c r="C977">
        <v>993</v>
      </c>
      <c r="D977">
        <v>1022</v>
      </c>
      <c r="E977">
        <v>1081</v>
      </c>
      <c r="F977" t="s">
        <v>1123</v>
      </c>
      <c r="H977">
        <v>1993</v>
      </c>
      <c r="J977">
        <v>2006</v>
      </c>
      <c r="L977">
        <v>690265959</v>
      </c>
      <c r="M977">
        <v>261122</v>
      </c>
      <c r="N977">
        <v>8150006310</v>
      </c>
      <c r="O977" t="s">
        <v>2200</v>
      </c>
      <c r="P977" t="s">
        <v>515</v>
      </c>
      <c r="Q977" t="s">
        <v>2562</v>
      </c>
      <c r="R977" t="s">
        <v>2635</v>
      </c>
      <c r="S977" t="s">
        <v>2000</v>
      </c>
      <c r="T977" t="s">
        <v>2688</v>
      </c>
      <c r="U977">
        <v>400</v>
      </c>
      <c r="V977" t="s">
        <v>113</v>
      </c>
      <c r="W977">
        <v>2023</v>
      </c>
      <c r="X977">
        <v>943969.30542999995</v>
      </c>
      <c r="Y977">
        <v>119267.367</v>
      </c>
      <c r="Z977">
        <v>110706.52899999999</v>
      </c>
      <c r="AA977">
        <v>88549.361000000004</v>
      </c>
      <c r="AB977">
        <v>25195.003570000001</v>
      </c>
      <c r="AC977">
        <v>417542.19562999997</v>
      </c>
      <c r="AD977">
        <v>881</v>
      </c>
      <c r="AE977">
        <v>71836.24699</v>
      </c>
      <c r="AF977">
        <v>598494.33571999997</v>
      </c>
      <c r="AG977">
        <v>179606.79561</v>
      </c>
      <c r="AH977">
        <v>418887.54011</v>
      </c>
      <c r="AI977">
        <v>516909.91498</v>
      </c>
      <c r="AJ977">
        <v>81584.420719999995</v>
      </c>
      <c r="AM977" t="s">
        <v>0</v>
      </c>
      <c r="AN977" t="s">
        <v>75</v>
      </c>
      <c r="AO977" t="s">
        <v>516</v>
      </c>
      <c r="AP977" t="s">
        <v>517</v>
      </c>
      <c r="AQ977" t="s">
        <v>46</v>
      </c>
      <c r="AR977">
        <v>0.44232603033612389</v>
      </c>
      <c r="AS977">
        <v>-12.565517564765941</v>
      </c>
      <c r="AT977">
        <v>9.3805339316264863E-2</v>
      </c>
      <c r="AU977">
        <v>0.14795354895627119</v>
      </c>
      <c r="AV977">
        <v>0.1713052089616546</v>
      </c>
      <c r="AW977" t="s">
        <v>57</v>
      </c>
      <c r="AX977">
        <v>0</v>
      </c>
      <c r="AY977">
        <v>0.86368388826629017</v>
      </c>
      <c r="AZ977">
        <v>81.539440397275825</v>
      </c>
      <c r="BA977">
        <v>1071.4748075255391</v>
      </c>
      <c r="BB977">
        <v>203.86696437003411</v>
      </c>
      <c r="BC977" t="s">
        <v>3689</v>
      </c>
      <c r="BD977" t="s">
        <v>2175</v>
      </c>
      <c r="BE977" t="s">
        <v>2174</v>
      </c>
      <c r="BF977" t="s">
        <v>2184</v>
      </c>
      <c r="BG977">
        <v>0</v>
      </c>
      <c r="BH977">
        <v>-4.9060670186591222E-2</v>
      </c>
      <c r="BI977">
        <v>75.430474147992982</v>
      </c>
      <c r="BJ977">
        <v>0.56207261972534539</v>
      </c>
      <c r="BK977">
        <v>27.12353199129927</v>
      </c>
      <c r="BL977">
        <v>0.239989120556233</v>
      </c>
      <c r="BM977">
        <v>15.086997334052761</v>
      </c>
      <c r="BN977" t="s">
        <v>48</v>
      </c>
      <c r="BO977" t="s">
        <v>49</v>
      </c>
      <c r="BP977" t="s">
        <v>48</v>
      </c>
      <c r="BQ977" t="s">
        <v>3728</v>
      </c>
      <c r="BR977" t="s">
        <v>2165</v>
      </c>
      <c r="BS977">
        <v>15.46526867627785</v>
      </c>
      <c r="BT977">
        <v>0.14379959465172301</v>
      </c>
      <c r="BU977">
        <v>3.6603909947989788</v>
      </c>
      <c r="BV977" t="s">
        <v>48</v>
      </c>
      <c r="BW977" t="s">
        <v>2180</v>
      </c>
      <c r="BX977" t="s">
        <v>2166</v>
      </c>
      <c r="BY977">
        <v>366.24883620181703</v>
      </c>
      <c r="BZ977">
        <v>9.1350182047442607E-2</v>
      </c>
      <c r="CA977">
        <v>0.22850675132506779</v>
      </c>
      <c r="CB977">
        <v>0.16606834951069019</v>
      </c>
      <c r="CC977">
        <v>0.4913867005227151</v>
      </c>
      <c r="CD977" t="s">
        <v>3689</v>
      </c>
      <c r="CE977">
        <v>0.72675467375773772</v>
      </c>
      <c r="CF977">
        <v>13.19577630943933</v>
      </c>
      <c r="CG977">
        <v>6.6372580312844569</v>
      </c>
      <c r="CH977">
        <v>64.17401996068152</v>
      </c>
      <c r="CI977">
        <v>705.22597132372209</v>
      </c>
    </row>
    <row r="978" spans="1:87">
      <c r="E978">
        <v>1082</v>
      </c>
      <c r="F978" t="s">
        <v>2290</v>
      </c>
      <c r="L978">
        <v>16208573</v>
      </c>
      <c r="M978">
        <v>707019</v>
      </c>
      <c r="N978">
        <v>5213097055</v>
      </c>
      <c r="O978" t="s">
        <v>2200</v>
      </c>
      <c r="P978" t="s">
        <v>1721</v>
      </c>
      <c r="Q978" t="s">
        <v>2146</v>
      </c>
      <c r="S978" t="s">
        <v>2002</v>
      </c>
      <c r="U978">
        <v>500</v>
      </c>
      <c r="V978" t="s">
        <v>113</v>
      </c>
      <c r="W978">
        <v>2023</v>
      </c>
      <c r="X978">
        <v>513840</v>
      </c>
      <c r="Y978">
        <v>39343</v>
      </c>
      <c r="Z978">
        <v>24192</v>
      </c>
      <c r="AA978">
        <v>22228</v>
      </c>
      <c r="AB978">
        <v>19467</v>
      </c>
      <c r="AC978">
        <v>590</v>
      </c>
      <c r="AD978">
        <v>267</v>
      </c>
      <c r="AE978">
        <v>27229</v>
      </c>
      <c r="AF978">
        <v>474328</v>
      </c>
      <c r="AG978">
        <v>182945</v>
      </c>
      <c r="AH978">
        <v>291383</v>
      </c>
      <c r="AI978">
        <v>292297</v>
      </c>
      <c r="AJ978">
        <v>182031</v>
      </c>
      <c r="AM978" t="s">
        <v>113</v>
      </c>
      <c r="AN978" t="s">
        <v>114</v>
      </c>
      <c r="AO978" t="s">
        <v>1722</v>
      </c>
      <c r="AP978" t="s">
        <v>1723</v>
      </c>
      <c r="AQ978" t="s">
        <v>46</v>
      </c>
      <c r="AR978">
        <v>1.148217343920287E-3</v>
      </c>
      <c r="AS978">
        <v>28.271259504188031</v>
      </c>
      <c r="AT978">
        <v>4.3258601899423953E-2</v>
      </c>
      <c r="AU978">
        <v>4.6862086994653489E-2</v>
      </c>
      <c r="AV978">
        <v>7.604593957515815E-2</v>
      </c>
      <c r="AW978" t="s">
        <v>47</v>
      </c>
      <c r="AX978">
        <v>1</v>
      </c>
      <c r="AY978">
        <v>0.61623391408476835</v>
      </c>
      <c r="AZ978">
        <v>101.9812734082397</v>
      </c>
      <c r="BA978">
        <v>1924.4943820224721</v>
      </c>
      <c r="BB978">
        <v>685.18726591760299</v>
      </c>
      <c r="BC978" t="s">
        <v>3685</v>
      </c>
      <c r="BD978" t="s">
        <v>2173</v>
      </c>
      <c r="BE978" t="s">
        <v>2174</v>
      </c>
      <c r="BF978" t="s">
        <v>2184</v>
      </c>
      <c r="BG978">
        <v>0</v>
      </c>
      <c r="BH978">
        <v>-5.2350539775811384E-3</v>
      </c>
      <c r="BI978">
        <v>-1.8557709203982</v>
      </c>
      <c r="BJ978">
        <v>-1.8732063941738989E-2</v>
      </c>
      <c r="BK978">
        <v>-28.88099342057841</v>
      </c>
      <c r="BL978">
        <v>-0.34081556311085309</v>
      </c>
      <c r="BM978">
        <v>-0.46720677629762403</v>
      </c>
      <c r="BN978" t="s">
        <v>49</v>
      </c>
      <c r="BO978" t="s">
        <v>48</v>
      </c>
      <c r="BP978" t="s">
        <v>48</v>
      </c>
      <c r="BQ978" t="s">
        <v>3730</v>
      </c>
      <c r="BR978" t="s">
        <v>2168</v>
      </c>
      <c r="BS978">
        <v>-36.27684964200477</v>
      </c>
      <c r="BT978">
        <v>-0.45062226152188778</v>
      </c>
      <c r="BU978">
        <v>-10.65416548905463</v>
      </c>
      <c r="BV978" t="s">
        <v>49</v>
      </c>
      <c r="BW978" t="s">
        <v>2182</v>
      </c>
      <c r="BX978" t="s">
        <v>2167</v>
      </c>
      <c r="BY978">
        <v>674.95738918237635</v>
      </c>
      <c r="BZ978">
        <v>0.1287293049836121</v>
      </c>
      <c r="CA978">
        <v>0.14085410710404439</v>
      </c>
      <c r="CB978">
        <v>0.1097701402156086</v>
      </c>
      <c r="CC978">
        <v>6.3832713215014247E-3</v>
      </c>
      <c r="CD978" t="s">
        <v>3685</v>
      </c>
      <c r="CE978">
        <v>0.77931799414641778</v>
      </c>
      <c r="CF978">
        <v>13.16839927587341</v>
      </c>
      <c r="CG978">
        <v>6.0378709199221374</v>
      </c>
      <c r="CH978">
        <v>64.417661097852033</v>
      </c>
      <c r="CI978">
        <v>1249.536992840096</v>
      </c>
    </row>
    <row r="979" spans="1:87">
      <c r="C979">
        <v>1018</v>
      </c>
      <c r="D979">
        <v>1068</v>
      </c>
      <c r="E979">
        <v>1083</v>
      </c>
      <c r="F979" t="s">
        <v>2684</v>
      </c>
      <c r="L979" t="s">
        <v>3242</v>
      </c>
      <c r="M979">
        <v>211105</v>
      </c>
      <c r="N979">
        <v>5252208783</v>
      </c>
      <c r="O979" t="s">
        <v>2198</v>
      </c>
      <c r="P979" t="s">
        <v>627</v>
      </c>
      <c r="Q979" t="s">
        <v>2472</v>
      </c>
      <c r="S979" t="s">
        <v>2017</v>
      </c>
      <c r="U979">
        <v>500</v>
      </c>
      <c r="V979" t="s">
        <v>113</v>
      </c>
      <c r="W979">
        <v>2023</v>
      </c>
      <c r="X979">
        <v>565393</v>
      </c>
      <c r="Y979">
        <v>32385</v>
      </c>
      <c r="Z979">
        <v>28678</v>
      </c>
      <c r="AA979">
        <v>22463</v>
      </c>
      <c r="AB979">
        <v>4856</v>
      </c>
      <c r="AC979">
        <v>460397</v>
      </c>
      <c r="AD979">
        <v>396</v>
      </c>
      <c r="AE979">
        <v>36118</v>
      </c>
      <c r="AF979">
        <v>340975</v>
      </c>
      <c r="AG979">
        <v>52472</v>
      </c>
      <c r="AH979">
        <v>288503</v>
      </c>
      <c r="AI979">
        <v>157266</v>
      </c>
      <c r="AJ979">
        <v>183708</v>
      </c>
      <c r="AM979" t="s">
        <v>0</v>
      </c>
      <c r="AN979" t="s">
        <v>75</v>
      </c>
      <c r="AO979" t="s">
        <v>138</v>
      </c>
      <c r="AP979" t="s">
        <v>139</v>
      </c>
      <c r="AQ979" t="s">
        <v>64</v>
      </c>
      <c r="AR979">
        <v>0.8142955431001091</v>
      </c>
      <c r="AS979">
        <v>-28.302800656927349</v>
      </c>
      <c r="AT979">
        <v>3.972988699895471E-2</v>
      </c>
      <c r="AU979">
        <v>6.5878730112178319E-2</v>
      </c>
      <c r="AV979">
        <v>0.1428344333803874</v>
      </c>
      <c r="AW979" t="s">
        <v>47</v>
      </c>
      <c r="AX979">
        <v>1</v>
      </c>
      <c r="AY979">
        <v>0.46122442994354418</v>
      </c>
      <c r="AZ979">
        <v>91.207070707070713</v>
      </c>
      <c r="BA979">
        <v>1427.7601010101009</v>
      </c>
      <c r="BB979">
        <v>132.50505050505049</v>
      </c>
      <c r="BC979" t="s">
        <v>3688</v>
      </c>
      <c r="BD979" t="s">
        <v>2175</v>
      </c>
      <c r="BE979" t="s">
        <v>2176</v>
      </c>
      <c r="BF979" t="s">
        <v>2184</v>
      </c>
      <c r="BG979">
        <v>0</v>
      </c>
      <c r="BH979">
        <v>-8.3869891395696561E-2</v>
      </c>
      <c r="BI979">
        <v>8.2611934154014666</v>
      </c>
      <c r="BJ979">
        <v>7.9376578924280849E-2</v>
      </c>
      <c r="BK979">
        <v>-21.549859843911982</v>
      </c>
      <c r="BL979">
        <v>-0.24270692024483331</v>
      </c>
      <c r="BM979">
        <v>2.0042348662685949</v>
      </c>
      <c r="BN979" t="s">
        <v>49</v>
      </c>
      <c r="BO979" t="s">
        <v>49</v>
      </c>
      <c r="BP979" t="s">
        <v>49</v>
      </c>
      <c r="BQ979" t="s">
        <v>3731</v>
      </c>
      <c r="BR979" t="s">
        <v>2168</v>
      </c>
      <c r="BS979">
        <v>-12</v>
      </c>
      <c r="BT979">
        <v>-0.12783337150988491</v>
      </c>
      <c r="BU979">
        <v>-3.145307188309876</v>
      </c>
      <c r="BV979" t="s">
        <v>49</v>
      </c>
      <c r="BW979" t="s">
        <v>2182</v>
      </c>
      <c r="BX979" t="s">
        <v>2167</v>
      </c>
      <c r="BY979">
        <v>267.20676767676758</v>
      </c>
      <c r="BZ979">
        <v>5.9887141957189013E-2</v>
      </c>
      <c r="CA979">
        <v>0.34213952063710851</v>
      </c>
      <c r="CB979">
        <v>0.1217372350280639</v>
      </c>
      <c r="CC979">
        <v>0.89816543449580566</v>
      </c>
      <c r="CD979" t="s">
        <v>3688</v>
      </c>
      <c r="CE979">
        <v>0.3558116723884257</v>
      </c>
      <c r="CF979">
        <v>13.165899764625211</v>
      </c>
      <c r="CG979">
        <v>6.1092475827643664</v>
      </c>
      <c r="CH979">
        <v>59.295828977777767</v>
      </c>
      <c r="CI979">
        <v>1160.5533333333331</v>
      </c>
    </row>
    <row r="980" spans="1:87">
      <c r="A980">
        <v>1145</v>
      </c>
      <c r="C980">
        <v>927</v>
      </c>
      <c r="D980">
        <v>1033</v>
      </c>
      <c r="E980">
        <v>1084</v>
      </c>
      <c r="F980" t="s">
        <v>1399</v>
      </c>
      <c r="J980">
        <v>1995</v>
      </c>
      <c r="L980">
        <v>812717117</v>
      </c>
      <c r="M980">
        <v>215412</v>
      </c>
      <c r="N980">
        <v>5971633360</v>
      </c>
      <c r="O980" t="s">
        <v>2200</v>
      </c>
      <c r="P980" t="s">
        <v>1344</v>
      </c>
      <c r="Q980" t="s">
        <v>2479</v>
      </c>
      <c r="S980" t="s">
        <v>2000</v>
      </c>
      <c r="U980">
        <v>400</v>
      </c>
      <c r="V980" t="s">
        <v>113</v>
      </c>
      <c r="W980">
        <v>2023</v>
      </c>
      <c r="X980">
        <v>695917</v>
      </c>
      <c r="Y980">
        <v>35593</v>
      </c>
      <c r="Z980">
        <v>40365</v>
      </c>
      <c r="AA980">
        <v>152532</v>
      </c>
      <c r="AB980">
        <v>28210</v>
      </c>
      <c r="AC980">
        <v>31610</v>
      </c>
      <c r="AD980">
        <v>1296</v>
      </c>
      <c r="AE980">
        <v>111955</v>
      </c>
      <c r="AF980">
        <v>1237085</v>
      </c>
      <c r="AG980">
        <v>1043785</v>
      </c>
      <c r="AH980">
        <v>193300</v>
      </c>
      <c r="AI980">
        <v>632966</v>
      </c>
      <c r="AJ980">
        <v>604119</v>
      </c>
      <c r="AM980" t="s">
        <v>0</v>
      </c>
      <c r="AN980" t="s">
        <v>75</v>
      </c>
      <c r="AO980" t="s">
        <v>447</v>
      </c>
      <c r="AP980" t="s">
        <v>448</v>
      </c>
      <c r="AQ980" t="s">
        <v>46</v>
      </c>
      <c r="AR980">
        <v>4.5422083380633027E-2</v>
      </c>
      <c r="AS980">
        <v>-25.383633907318849</v>
      </c>
      <c r="AT980">
        <v>0.21918131041489139</v>
      </c>
      <c r="AU980">
        <v>0.1232995307517268</v>
      </c>
      <c r="AV980">
        <v>0.24097976826559411</v>
      </c>
      <c r="AW980" t="s">
        <v>57</v>
      </c>
      <c r="AX980">
        <v>0</v>
      </c>
      <c r="AY980">
        <v>0.51165926351059143</v>
      </c>
      <c r="AZ980">
        <v>86.385030864197532</v>
      </c>
      <c r="BA980">
        <v>536.97299382716051</v>
      </c>
      <c r="BB980">
        <v>805.38966049382714</v>
      </c>
      <c r="BC980" t="s">
        <v>3685</v>
      </c>
      <c r="BD980" t="s">
        <v>2173</v>
      </c>
      <c r="BE980" t="s">
        <v>2174</v>
      </c>
      <c r="BF980" t="s">
        <v>2184</v>
      </c>
      <c r="BG980">
        <v>0</v>
      </c>
      <c r="BH980">
        <v>-4.9974565135519268E-2</v>
      </c>
      <c r="BI980">
        <v>33.475711619717643</v>
      </c>
      <c r="BJ980">
        <v>0.28874933986712931</v>
      </c>
      <c r="BK980">
        <v>-3.2784698407843118</v>
      </c>
      <c r="BL980">
        <v>-3.3334159301984911E-2</v>
      </c>
      <c r="BM980">
        <v>7.4856683445360117</v>
      </c>
      <c r="BN980" t="s">
        <v>49</v>
      </c>
      <c r="BO980" t="s">
        <v>49</v>
      </c>
      <c r="BP980" t="s">
        <v>49</v>
      </c>
      <c r="BQ980" t="s">
        <v>3731</v>
      </c>
      <c r="BR980" t="s">
        <v>2168</v>
      </c>
      <c r="BS980">
        <v>13.28671328671329</v>
      </c>
      <c r="BT980">
        <v>0.1247517049724767</v>
      </c>
      <c r="BU980">
        <v>3.1679365297352819</v>
      </c>
      <c r="BV980" t="s">
        <v>49</v>
      </c>
      <c r="BW980" t="s">
        <v>2180</v>
      </c>
      <c r="BX980" t="s">
        <v>2166</v>
      </c>
      <c r="BY980">
        <v>81.220371449538106</v>
      </c>
      <c r="BZ980">
        <v>9.7671376594083786E-2</v>
      </c>
      <c r="CA980">
        <v>0.15318944122734451</v>
      </c>
      <c r="CB980">
        <v>9.1502539840547972E-2</v>
      </c>
      <c r="CC980">
        <v>9.5396648516152302E-2</v>
      </c>
      <c r="CD980" t="s">
        <v>3685</v>
      </c>
      <c r="CE980">
        <v>0.59731623215957419</v>
      </c>
      <c r="CF980">
        <v>13.164236339464679</v>
      </c>
      <c r="CG980">
        <v>7.0422861719397432</v>
      </c>
      <c r="CH980">
        <v>59.46416083916084</v>
      </c>
      <c r="CI980">
        <v>455.7526223776224</v>
      </c>
    </row>
    <row r="981" spans="1:87">
      <c r="A981">
        <v>607</v>
      </c>
      <c r="B981">
        <v>816</v>
      </c>
      <c r="C981">
        <v>692</v>
      </c>
      <c r="D981">
        <v>212</v>
      </c>
      <c r="E981">
        <v>1085</v>
      </c>
      <c r="F981" t="s">
        <v>876</v>
      </c>
      <c r="G981" t="s">
        <v>2283</v>
      </c>
      <c r="J981">
        <v>2001</v>
      </c>
      <c r="L981" t="s">
        <v>3244</v>
      </c>
      <c r="M981">
        <v>6865</v>
      </c>
      <c r="N981">
        <v>7342867148</v>
      </c>
      <c r="O981" t="s">
        <v>2198</v>
      </c>
      <c r="P981" t="s">
        <v>112</v>
      </c>
      <c r="Q981" t="s">
        <v>2001</v>
      </c>
      <c r="R981" t="s">
        <v>2630</v>
      </c>
      <c r="S981" t="s">
        <v>2002</v>
      </c>
      <c r="U981">
        <v>450</v>
      </c>
      <c r="V981" t="s">
        <v>2208</v>
      </c>
      <c r="W981">
        <v>2023</v>
      </c>
      <c r="X981">
        <v>1230199</v>
      </c>
      <c r="Y981">
        <v>469040</v>
      </c>
      <c r="Z981">
        <v>538492</v>
      </c>
      <c r="AA981">
        <v>481105</v>
      </c>
      <c r="AB981">
        <v>13970</v>
      </c>
      <c r="AC981">
        <v>1199359</v>
      </c>
      <c r="AD981">
        <v>633</v>
      </c>
      <c r="AE981">
        <v>197645</v>
      </c>
      <c r="AF981">
        <v>2613500</v>
      </c>
      <c r="AG981">
        <v>1450685</v>
      </c>
      <c r="AH981">
        <v>1162815</v>
      </c>
      <c r="AI981">
        <v>2403223</v>
      </c>
      <c r="AJ981">
        <v>210277</v>
      </c>
      <c r="AM981" t="s">
        <v>113</v>
      </c>
      <c r="AN981" t="s">
        <v>114</v>
      </c>
      <c r="AO981" t="s">
        <v>115</v>
      </c>
      <c r="AP981" t="s">
        <v>116</v>
      </c>
      <c r="AQ981" t="s">
        <v>56</v>
      </c>
      <c r="AR981">
        <v>0.97493088516573334</v>
      </c>
      <c r="AS981">
        <v>29.144446217414679</v>
      </c>
      <c r="AT981">
        <v>0.39107900429117559</v>
      </c>
      <c r="AU981">
        <v>0.18408456093361389</v>
      </c>
      <c r="AV981">
        <v>0.2001915760626459</v>
      </c>
      <c r="AW981" t="s">
        <v>57</v>
      </c>
      <c r="AX981">
        <v>0</v>
      </c>
      <c r="AY981">
        <v>0.91954199349531285</v>
      </c>
      <c r="AZ981">
        <v>312.23538704581358</v>
      </c>
      <c r="BA981">
        <v>1943.4423380726701</v>
      </c>
      <c r="BB981">
        <v>2291.7614533965238</v>
      </c>
      <c r="BC981" t="s">
        <v>3688</v>
      </c>
      <c r="BD981" t="s">
        <v>2175</v>
      </c>
      <c r="BE981" t="s">
        <v>2176</v>
      </c>
      <c r="BF981" t="s">
        <v>2185</v>
      </c>
      <c r="BG981">
        <v>1</v>
      </c>
      <c r="BH981">
        <v>8.4968545636676662E-3</v>
      </c>
      <c r="BI981">
        <v>135.99943983179611</v>
      </c>
      <c r="BJ981">
        <v>0.85865924544061834</v>
      </c>
      <c r="BK981">
        <v>71.014086834634838</v>
      </c>
      <c r="BL981">
        <v>0.53657574627150417</v>
      </c>
      <c r="BM981">
        <v>23.9446378985565</v>
      </c>
      <c r="BN981" t="s">
        <v>48</v>
      </c>
      <c r="BO981" t="s">
        <v>48</v>
      </c>
      <c r="BP981" t="s">
        <v>48</v>
      </c>
      <c r="BQ981" t="s">
        <v>3729</v>
      </c>
      <c r="BR981" t="s">
        <v>2165</v>
      </c>
      <c r="BS981">
        <v>109.6026490066225</v>
      </c>
      <c r="BT981">
        <v>0.74004340476930608</v>
      </c>
      <c r="BU981">
        <v>20.323149655323888</v>
      </c>
      <c r="BV981" t="s">
        <v>48</v>
      </c>
      <c r="BW981" t="s">
        <v>2180</v>
      </c>
      <c r="BX981" t="s">
        <v>2166</v>
      </c>
      <c r="BY981">
        <v>217.376112907107</v>
      </c>
      <c r="BZ981">
        <v>0.33632153654905689</v>
      </c>
      <c r="CA981">
        <v>0.15856269292932401</v>
      </c>
      <c r="CB981">
        <v>0.1248586291083022</v>
      </c>
      <c r="CC981">
        <v>0.96643403060206567</v>
      </c>
      <c r="CD981" t="s">
        <v>3688</v>
      </c>
      <c r="CE981">
        <v>0.78744013993225592</v>
      </c>
      <c r="CF981">
        <v>13.1640272574395</v>
      </c>
      <c r="CG981">
        <v>5.7104270173748697</v>
      </c>
      <c r="CH981">
        <v>317.80132450331132</v>
      </c>
      <c r="CI981">
        <v>1726.0662251655631</v>
      </c>
    </row>
    <row r="982" spans="1:87">
      <c r="A982">
        <v>1104</v>
      </c>
      <c r="B982">
        <v>1394</v>
      </c>
      <c r="C982">
        <v>1240</v>
      </c>
      <c r="D982">
        <v>1151</v>
      </c>
      <c r="E982">
        <v>1086</v>
      </c>
      <c r="F982" t="s">
        <v>1361</v>
      </c>
      <c r="J982">
        <v>2015</v>
      </c>
      <c r="L982">
        <v>362159674</v>
      </c>
      <c r="M982">
        <v>569061</v>
      </c>
      <c r="N982">
        <v>7010498956</v>
      </c>
      <c r="O982" t="s">
        <v>2200</v>
      </c>
      <c r="P982" t="s">
        <v>718</v>
      </c>
      <c r="Q982" t="s">
        <v>2075</v>
      </c>
      <c r="S982" t="s">
        <v>2000</v>
      </c>
      <c r="U982">
        <v>500</v>
      </c>
      <c r="V982" t="s">
        <v>113</v>
      </c>
      <c r="W982">
        <v>2023</v>
      </c>
      <c r="X982">
        <v>715535.37579999992</v>
      </c>
      <c r="Y982">
        <v>6378.8106299999999</v>
      </c>
      <c r="Z982">
        <v>8859.2688200000011</v>
      </c>
      <c r="AA982">
        <v>7123.7653200000004</v>
      </c>
      <c r="AB982">
        <v>2767.0893500000002</v>
      </c>
      <c r="AC982">
        <v>96</v>
      </c>
      <c r="AD982">
        <v>81</v>
      </c>
      <c r="AE982">
        <v>10228.785089999999</v>
      </c>
      <c r="AF982">
        <v>226744.20589000001</v>
      </c>
      <c r="AG982">
        <v>19883.593509999999</v>
      </c>
      <c r="AH982">
        <v>206860.61238000001</v>
      </c>
      <c r="AI982">
        <v>23835.925719999999</v>
      </c>
      <c r="AJ982">
        <v>202908.28017000001</v>
      </c>
      <c r="AM982" t="s">
        <v>0</v>
      </c>
      <c r="AN982" t="s">
        <v>75</v>
      </c>
      <c r="AO982" t="s">
        <v>138</v>
      </c>
      <c r="AP982" t="s">
        <v>139</v>
      </c>
      <c r="AQ982" t="s">
        <v>64</v>
      </c>
      <c r="AR982">
        <v>1.3416527434813099E-4</v>
      </c>
      <c r="AS982">
        <v>27.117509315155331</v>
      </c>
      <c r="AT982">
        <v>9.9558534223906387E-3</v>
      </c>
      <c r="AU982">
        <v>3.141762891818254E-2</v>
      </c>
      <c r="AV982">
        <v>0.2988667360220319</v>
      </c>
      <c r="AW982" t="s">
        <v>47</v>
      </c>
      <c r="AX982">
        <v>1</v>
      </c>
      <c r="AY982">
        <v>0.1051225350012405</v>
      </c>
      <c r="AZ982">
        <v>126.28129740740739</v>
      </c>
      <c r="BA982">
        <v>8833.7700716049367</v>
      </c>
      <c r="BB982">
        <v>245.47646308641981</v>
      </c>
      <c r="BC982" t="s">
        <v>3685</v>
      </c>
      <c r="BD982" t="s">
        <v>2173</v>
      </c>
      <c r="BE982" t="s">
        <v>2174</v>
      </c>
      <c r="BF982" t="s">
        <v>2185</v>
      </c>
      <c r="BG982">
        <v>1</v>
      </c>
      <c r="BH982">
        <v>1.3416527434813099E-4</v>
      </c>
      <c r="BI982">
        <v>37.452781296779143</v>
      </c>
      <c r="BJ982">
        <v>0.31811026338955101</v>
      </c>
      <c r="BK982">
        <v>-0.39653529218901679</v>
      </c>
      <c r="BL982">
        <v>-3.9732357795632112E-3</v>
      </c>
      <c r="BM982">
        <v>8.2775406739672199</v>
      </c>
      <c r="BN982" t="s">
        <v>49</v>
      </c>
      <c r="BO982" t="s">
        <v>48</v>
      </c>
      <c r="BP982" t="s">
        <v>48</v>
      </c>
      <c r="BQ982" t="s">
        <v>3731</v>
      </c>
      <c r="BR982" t="s">
        <v>2168</v>
      </c>
      <c r="BS982">
        <v>-10</v>
      </c>
      <c r="BT982">
        <v>-0.10536051565782591</v>
      </c>
      <c r="BU982">
        <v>-2.599625357470325</v>
      </c>
      <c r="BV982" t="s">
        <v>48</v>
      </c>
      <c r="BW982" t="s">
        <v>2182</v>
      </c>
      <c r="BX982" t="s">
        <v>2167</v>
      </c>
      <c r="BY982">
        <v>3049.679717493826</v>
      </c>
      <c r="BZ982">
        <v>8.5793150148409623E-3</v>
      </c>
      <c r="CA982">
        <v>0.24942019378979119</v>
      </c>
      <c r="CB982">
        <v>2.680517837636694E-2</v>
      </c>
      <c r="CC982">
        <v>0</v>
      </c>
      <c r="CD982" t="s">
        <v>3685</v>
      </c>
      <c r="CE982">
        <v>0.1074699605075204</v>
      </c>
      <c r="CF982">
        <v>13.162676055435361</v>
      </c>
      <c r="CG982">
        <v>4.499809670330265</v>
      </c>
      <c r="CH982">
        <v>97.040939222222221</v>
      </c>
      <c r="CI982">
        <v>5784.0903541111111</v>
      </c>
    </row>
    <row r="983" spans="1:87">
      <c r="A983">
        <v>935</v>
      </c>
      <c r="B983">
        <v>607</v>
      </c>
      <c r="C983">
        <v>926</v>
      </c>
      <c r="D983">
        <v>1112</v>
      </c>
      <c r="E983">
        <v>1087</v>
      </c>
      <c r="F983" t="s">
        <v>1214</v>
      </c>
      <c r="J983">
        <v>2005</v>
      </c>
      <c r="L983" t="s">
        <v>3220</v>
      </c>
      <c r="M983">
        <v>243924</v>
      </c>
      <c r="N983">
        <v>8252030306</v>
      </c>
      <c r="O983" t="s">
        <v>2200</v>
      </c>
      <c r="P983" t="s">
        <v>198</v>
      </c>
      <c r="Q983" t="s">
        <v>2019</v>
      </c>
      <c r="R983" t="s">
        <v>2579</v>
      </c>
      <c r="S983" t="s">
        <v>2006</v>
      </c>
      <c r="U983">
        <v>400</v>
      </c>
      <c r="V983" t="s">
        <v>113</v>
      </c>
      <c r="W983">
        <v>2023</v>
      </c>
      <c r="X983">
        <v>841671.08390999993</v>
      </c>
      <c r="Y983">
        <v>1189.4574600000001</v>
      </c>
      <c r="Z983">
        <v>1848.03215</v>
      </c>
      <c r="AA983">
        <v>1402.0420200000001</v>
      </c>
      <c r="AB983">
        <v>7185.0764600000002</v>
      </c>
      <c r="AC983">
        <v>104124</v>
      </c>
      <c r="AD983">
        <v>380</v>
      </c>
      <c r="AE983">
        <v>32635.989109999999</v>
      </c>
      <c r="AF983">
        <v>168831.23619</v>
      </c>
      <c r="AG983">
        <v>46955.303740000003</v>
      </c>
      <c r="AH983">
        <v>121875.93244999999</v>
      </c>
      <c r="AI983">
        <v>86256.146090000009</v>
      </c>
      <c r="AJ983">
        <v>82575.090100000001</v>
      </c>
      <c r="AM983" t="s">
        <v>0</v>
      </c>
      <c r="AN983" t="s">
        <v>75</v>
      </c>
      <c r="AO983" t="s">
        <v>166</v>
      </c>
      <c r="AP983" t="s">
        <v>167</v>
      </c>
      <c r="AQ983" t="s">
        <v>71</v>
      </c>
      <c r="AR983">
        <v>0.12371103390684381</v>
      </c>
      <c r="AS983">
        <v>-31.956454662781141</v>
      </c>
      <c r="AT983">
        <v>1.665783756627097E-3</v>
      </c>
      <c r="AU983">
        <v>8.3043994206271395E-3</v>
      </c>
      <c r="AV983">
        <v>1.6254401379550431E-2</v>
      </c>
      <c r="AW983" t="s">
        <v>57</v>
      </c>
      <c r="AX983">
        <v>0</v>
      </c>
      <c r="AY983">
        <v>0.51090158454403956</v>
      </c>
      <c r="AZ983">
        <v>85.884181868421052</v>
      </c>
      <c r="BA983">
        <v>2214.923905026315</v>
      </c>
      <c r="BB983">
        <v>123.5665887894737</v>
      </c>
      <c r="BC983" t="s">
        <v>3687</v>
      </c>
      <c r="BD983" t="s">
        <v>2173</v>
      </c>
      <c r="BE983" t="s">
        <v>2174</v>
      </c>
      <c r="BF983" t="s">
        <v>2185</v>
      </c>
      <c r="BG983">
        <v>1</v>
      </c>
      <c r="BH983">
        <v>2.7815861217561629E-2</v>
      </c>
      <c r="BI983">
        <v>61.640986800562303</v>
      </c>
      <c r="BJ983">
        <v>0.48020755913154822</v>
      </c>
      <c r="BK983">
        <v>17.131149855479929</v>
      </c>
      <c r="BL983">
        <v>0.15812405996243581</v>
      </c>
      <c r="BM983">
        <v>12.755535866415689</v>
      </c>
      <c r="BN983" t="s">
        <v>49</v>
      </c>
      <c r="BO983" t="s">
        <v>49</v>
      </c>
      <c r="BP983" t="s">
        <v>49</v>
      </c>
      <c r="BQ983" t="s">
        <v>3728</v>
      </c>
      <c r="BR983" t="s">
        <v>2165</v>
      </c>
      <c r="BS983">
        <v>14.803625377643501</v>
      </c>
      <c r="BT983">
        <v>0.13805287734336871</v>
      </c>
      <c r="BU983">
        <v>3.5115711827901301</v>
      </c>
      <c r="BV983" t="s">
        <v>48</v>
      </c>
      <c r="BW983" t="s">
        <v>2180</v>
      </c>
      <c r="BX983" t="s">
        <v>2166</v>
      </c>
      <c r="BY983">
        <v>641.8000379568291</v>
      </c>
      <c r="BZ983">
        <v>1.7382236356932149E-2</v>
      </c>
      <c r="CA983">
        <v>0.2113238384310063</v>
      </c>
      <c r="CB983">
        <v>9.6474024174465448E-2</v>
      </c>
      <c r="CC983">
        <v>9.5895172689282202E-2</v>
      </c>
      <c r="CD983" t="s">
        <v>3685</v>
      </c>
      <c r="CE983">
        <v>0.45652220256240811</v>
      </c>
      <c r="CF983">
        <v>13.162937021088069</v>
      </c>
      <c r="CG983">
        <v>5.8021183753770629</v>
      </c>
      <c r="CH983">
        <v>60.299093655589132</v>
      </c>
      <c r="CI983">
        <v>1573.1238670694861</v>
      </c>
    </row>
    <row r="984" spans="1:87">
      <c r="E984">
        <v>1088</v>
      </c>
      <c r="F984" t="s">
        <v>2677</v>
      </c>
      <c r="L984">
        <v>300890384</v>
      </c>
      <c r="M984">
        <v>315034</v>
      </c>
      <c r="N984">
        <v>7822446814</v>
      </c>
      <c r="O984" t="s">
        <v>2200</v>
      </c>
      <c r="P984" t="s">
        <v>776</v>
      </c>
      <c r="Q984" t="s">
        <v>2286</v>
      </c>
      <c r="S984" t="s">
        <v>2000</v>
      </c>
      <c r="U984">
        <v>500</v>
      </c>
      <c r="V984" t="s">
        <v>2208</v>
      </c>
      <c r="W984">
        <v>2023</v>
      </c>
      <c r="X984">
        <v>1101412</v>
      </c>
      <c r="Y984">
        <v>27068</v>
      </c>
      <c r="Z984">
        <v>25365</v>
      </c>
      <c r="AA984">
        <v>14253</v>
      </c>
      <c r="AB984">
        <v>20431</v>
      </c>
      <c r="AC984">
        <v>1097878</v>
      </c>
      <c r="AD984">
        <v>659</v>
      </c>
      <c r="AE984">
        <v>90530</v>
      </c>
      <c r="AF984">
        <v>852889</v>
      </c>
      <c r="AG984">
        <v>552832</v>
      </c>
      <c r="AH984">
        <v>300057</v>
      </c>
      <c r="AI984">
        <v>367848</v>
      </c>
      <c r="AJ984">
        <v>485041</v>
      </c>
      <c r="AM984" t="s">
        <v>0</v>
      </c>
      <c r="AN984" t="s">
        <v>75</v>
      </c>
      <c r="AO984" t="s">
        <v>145</v>
      </c>
      <c r="AP984" t="s">
        <v>146</v>
      </c>
      <c r="AQ984" t="s">
        <v>64</v>
      </c>
      <c r="AR984">
        <v>0.99679139141393047</v>
      </c>
      <c r="AS984">
        <v>10.26061224305923</v>
      </c>
      <c r="AT984">
        <v>1.294066162344336E-2</v>
      </c>
      <c r="AU984">
        <v>1.671143607198592E-2</v>
      </c>
      <c r="AV984">
        <v>3.8746982449272528E-2</v>
      </c>
      <c r="AW984" t="s">
        <v>47</v>
      </c>
      <c r="AX984">
        <v>1</v>
      </c>
      <c r="AY984">
        <v>0.43129645241057157</v>
      </c>
      <c r="AZ984">
        <v>137.37481031866469</v>
      </c>
      <c r="BA984">
        <v>1671.338391502276</v>
      </c>
      <c r="BB984">
        <v>838.89529590288316</v>
      </c>
      <c r="BC984" t="s">
        <v>3688</v>
      </c>
      <c r="BD984" t="s">
        <v>2175</v>
      </c>
      <c r="BE984" t="s">
        <v>2176</v>
      </c>
      <c r="BF984" t="s">
        <v>2184</v>
      </c>
      <c r="BG984">
        <v>0</v>
      </c>
      <c r="BH984">
        <v>-1.0414185300688941E-3</v>
      </c>
      <c r="BI984">
        <v>119.18908484479419</v>
      </c>
      <c r="BJ984">
        <v>0.7847645724298502</v>
      </c>
      <c r="BK984">
        <v>58.832670177387101</v>
      </c>
      <c r="BL984">
        <v>0.46268107326073782</v>
      </c>
      <c r="BM984">
        <v>21.675945829205329</v>
      </c>
      <c r="BN984" t="s">
        <v>48</v>
      </c>
      <c r="BO984" t="s">
        <v>49</v>
      </c>
      <c r="BP984" t="s">
        <v>48</v>
      </c>
      <c r="BQ984" t="s">
        <v>3729</v>
      </c>
      <c r="BR984" t="s">
        <v>2165</v>
      </c>
      <c r="BS984">
        <v>25.76335877862596</v>
      </c>
      <c r="BT984">
        <v>0.22923185018146519</v>
      </c>
      <c r="BU984">
        <v>5.8981886940640438</v>
      </c>
      <c r="BV984" t="s">
        <v>48</v>
      </c>
      <c r="BW984" t="s">
        <v>2180</v>
      </c>
      <c r="BX984" t="s">
        <v>2166</v>
      </c>
      <c r="BY984">
        <v>712.38037623510058</v>
      </c>
      <c r="BZ984">
        <v>2.6099814127133861E-2</v>
      </c>
      <c r="CA984">
        <v>7.4075538410270605E-2</v>
      </c>
      <c r="CB984">
        <v>4.8258428206618929E-2</v>
      </c>
      <c r="CC984">
        <v>0.99783280994399937</v>
      </c>
      <c r="CD984" t="s">
        <v>3688</v>
      </c>
      <c r="CE984">
        <v>0.65147590206280404</v>
      </c>
      <c r="CF984">
        <v>13.127338978545581</v>
      </c>
      <c r="CG984">
        <v>6.261491684321042</v>
      </c>
      <c r="CH984">
        <v>98.868320610687022</v>
      </c>
      <c r="CI984">
        <v>958.9580152671756</v>
      </c>
    </row>
    <row r="985" spans="1:87">
      <c r="A985">
        <v>1331</v>
      </c>
      <c r="B985">
        <v>1239</v>
      </c>
      <c r="C985">
        <v>1025</v>
      </c>
      <c r="D985">
        <v>1006</v>
      </c>
      <c r="E985">
        <v>1089</v>
      </c>
      <c r="F985" t="s">
        <v>1556</v>
      </c>
      <c r="J985">
        <v>2007</v>
      </c>
      <c r="L985">
        <v>100383200</v>
      </c>
      <c r="M985">
        <v>286217</v>
      </c>
      <c r="N985">
        <v>7322083952</v>
      </c>
      <c r="O985" t="s">
        <v>2200</v>
      </c>
      <c r="P985" t="s">
        <v>354</v>
      </c>
      <c r="Q985" t="s">
        <v>2041</v>
      </c>
      <c r="S985" t="s">
        <v>2017</v>
      </c>
      <c r="U985">
        <v>400</v>
      </c>
      <c r="V985" t="s">
        <v>113</v>
      </c>
      <c r="W985">
        <v>2023</v>
      </c>
      <c r="X985">
        <v>601437.46422000008</v>
      </c>
      <c r="Y985">
        <v>8217.2812599999997</v>
      </c>
      <c r="Z985">
        <v>2438.22921</v>
      </c>
      <c r="AA985">
        <v>885.10789999999997</v>
      </c>
      <c r="AB985">
        <v>20312.456450000001</v>
      </c>
      <c r="AC985">
        <v>5952</v>
      </c>
      <c r="AD985">
        <v>289</v>
      </c>
      <c r="AE985">
        <v>39721.064630000001</v>
      </c>
      <c r="AF985">
        <v>418000.04898000002</v>
      </c>
      <c r="AG985">
        <v>152699.75735</v>
      </c>
      <c r="AH985">
        <v>265300.29162999999</v>
      </c>
      <c r="AI985">
        <v>136053.80046</v>
      </c>
      <c r="AJ985">
        <v>281946.24852000002</v>
      </c>
      <c r="AM985" t="s">
        <v>42</v>
      </c>
      <c r="AN985" t="s">
        <v>43</v>
      </c>
      <c r="AO985" t="s">
        <v>87</v>
      </c>
      <c r="AP985" t="s">
        <v>88</v>
      </c>
      <c r="AQ985" t="s">
        <v>46</v>
      </c>
      <c r="AR985">
        <v>9.8962907269488209E-3</v>
      </c>
      <c r="AS985">
        <v>-5.9122391826010086</v>
      </c>
      <c r="AT985">
        <v>1.4716540831853401E-3</v>
      </c>
      <c r="AU985">
        <v>2.1174827662337179E-3</v>
      </c>
      <c r="AV985">
        <v>6.5055727734722327E-3</v>
      </c>
      <c r="AW985" t="s">
        <v>57</v>
      </c>
      <c r="AX985">
        <v>0</v>
      </c>
      <c r="AY985">
        <v>0.32548752276942849</v>
      </c>
      <c r="AZ985">
        <v>137.44313020761251</v>
      </c>
      <c r="BA985">
        <v>2081.098492110727</v>
      </c>
      <c r="BB985">
        <v>528.37286280276817</v>
      </c>
      <c r="BC985" t="s">
        <v>3685</v>
      </c>
      <c r="BD985" t="s">
        <v>2175</v>
      </c>
      <c r="BE985" t="s">
        <v>2174</v>
      </c>
      <c r="BF985" t="s">
        <v>2184</v>
      </c>
      <c r="BG985">
        <v>0</v>
      </c>
      <c r="BH985">
        <v>-0.25176883875295569</v>
      </c>
      <c r="BI985">
        <v>15.80647702210662</v>
      </c>
      <c r="BJ985">
        <v>0.14675031042001049</v>
      </c>
      <c r="BK985">
        <v>-16.082263027458961</v>
      </c>
      <c r="BL985">
        <v>-0.17533318874910189</v>
      </c>
      <c r="BM985">
        <v>3.736887293748326</v>
      </c>
      <c r="BN985" t="s">
        <v>48</v>
      </c>
      <c r="BO985" t="s">
        <v>49</v>
      </c>
      <c r="BP985" t="s">
        <v>48</v>
      </c>
      <c r="BQ985" t="s">
        <v>3731</v>
      </c>
      <c r="BR985" t="s">
        <v>2168</v>
      </c>
      <c r="BS985">
        <v>-6.7741935483870979</v>
      </c>
      <c r="BT985">
        <v>-7.0145609366759842E-2</v>
      </c>
      <c r="BU985">
        <v>-1.7383534526308591</v>
      </c>
      <c r="BV985" t="s">
        <v>48</v>
      </c>
      <c r="BW985" t="s">
        <v>2182</v>
      </c>
      <c r="BX985" t="s">
        <v>2167</v>
      </c>
      <c r="BY985">
        <v>405.78558888492063</v>
      </c>
      <c r="BZ985">
        <v>2.2794008630068141E-2</v>
      </c>
      <c r="CA985">
        <v>0.15197185991578521</v>
      </c>
      <c r="CB985">
        <v>3.8184017417950168E-2</v>
      </c>
      <c r="CC985">
        <v>0.26166512947990461</v>
      </c>
      <c r="CD985" t="s">
        <v>3689</v>
      </c>
      <c r="CE985">
        <v>0.25125715668091281</v>
      </c>
      <c r="CF985">
        <v>13.16032753218794</v>
      </c>
      <c r="CG985">
        <v>5.7365722974791922</v>
      </c>
      <c r="CH985">
        <v>111.7430841612903</v>
      </c>
      <c r="CI985">
        <v>1675.3129032258059</v>
      </c>
    </row>
    <row r="986" spans="1:87">
      <c r="A986">
        <v>1614</v>
      </c>
      <c r="B986">
        <v>1568</v>
      </c>
      <c r="C986">
        <v>1473</v>
      </c>
      <c r="D986">
        <v>1543</v>
      </c>
      <c r="E986">
        <v>1091</v>
      </c>
      <c r="F986" t="s">
        <v>1768</v>
      </c>
      <c r="J986">
        <v>2001</v>
      </c>
      <c r="L986" t="s">
        <v>3074</v>
      </c>
      <c r="M986">
        <v>37174</v>
      </c>
      <c r="N986">
        <v>9511998317</v>
      </c>
      <c r="O986" t="s">
        <v>2200</v>
      </c>
      <c r="P986" t="s">
        <v>86</v>
      </c>
      <c r="Q986" t="s">
        <v>1990</v>
      </c>
      <c r="S986" t="s">
        <v>1991</v>
      </c>
      <c r="U986">
        <v>400</v>
      </c>
      <c r="V986" t="s">
        <v>113</v>
      </c>
      <c r="W986">
        <v>2023</v>
      </c>
      <c r="X986">
        <v>497235.64731999999</v>
      </c>
      <c r="Y986">
        <v>32694.994060000001</v>
      </c>
      <c r="Z986">
        <v>34883.082950000004</v>
      </c>
      <c r="AA986">
        <v>27782.539949999998</v>
      </c>
      <c r="AB986">
        <v>4036.8417199999999</v>
      </c>
      <c r="AC986">
        <v>72095</v>
      </c>
      <c r="AD986">
        <v>359</v>
      </c>
      <c r="AE986">
        <v>51910.429969999997</v>
      </c>
      <c r="AF986">
        <v>418171.03529000003</v>
      </c>
      <c r="AG986">
        <v>140090.42804999999</v>
      </c>
      <c r="AH986">
        <v>278080.60723999998</v>
      </c>
      <c r="AI986">
        <v>279728.00660999998</v>
      </c>
      <c r="AJ986">
        <v>138443.02867999999</v>
      </c>
      <c r="AM986" t="s">
        <v>42</v>
      </c>
      <c r="AN986" t="s">
        <v>43</v>
      </c>
      <c r="AO986" t="s">
        <v>87</v>
      </c>
      <c r="AP986" t="s">
        <v>88</v>
      </c>
      <c r="AQ986" t="s">
        <v>46</v>
      </c>
      <c r="AR986">
        <v>0.14499161592411469</v>
      </c>
      <c r="AS986">
        <v>-1.4926023786401841</v>
      </c>
      <c r="AT986">
        <v>5.5873990732044847E-2</v>
      </c>
      <c r="AU986">
        <v>6.6438221697332323E-2</v>
      </c>
      <c r="AV986">
        <v>9.9319836746753543E-2</v>
      </c>
      <c r="AW986" t="s">
        <v>57</v>
      </c>
      <c r="AX986">
        <v>0</v>
      </c>
      <c r="AY986">
        <v>0.66893204694583819</v>
      </c>
      <c r="AZ986">
        <v>144.59729796657379</v>
      </c>
      <c r="BA986">
        <v>1385.057513426184</v>
      </c>
      <c r="BB986">
        <v>390.22403356545959</v>
      </c>
      <c r="BC986" t="s">
        <v>3687</v>
      </c>
      <c r="BD986" t="s">
        <v>2175</v>
      </c>
      <c r="BE986" t="s">
        <v>2174</v>
      </c>
      <c r="BF986" t="s">
        <v>2184</v>
      </c>
      <c r="BG986">
        <v>0</v>
      </c>
      <c r="BH986">
        <v>-0.11055760172716721</v>
      </c>
      <c r="BI986">
        <v>22.253825031225102</v>
      </c>
      <c r="BJ986">
        <v>0.2009292304763903</v>
      </c>
      <c r="BK986">
        <v>-11.410271716503541</v>
      </c>
      <c r="BL986">
        <v>-0.1211542686927221</v>
      </c>
      <c r="BM986">
        <v>5.1515343030530181</v>
      </c>
      <c r="BN986" t="s">
        <v>49</v>
      </c>
      <c r="BO986" t="s">
        <v>49</v>
      </c>
      <c r="BP986" t="s">
        <v>49</v>
      </c>
      <c r="BQ986" t="s">
        <v>3731</v>
      </c>
      <c r="BR986" t="s">
        <v>2168</v>
      </c>
      <c r="BS986">
        <v>-54.267515923566883</v>
      </c>
      <c r="BT986">
        <v>-0.7823613292941296</v>
      </c>
      <c r="BU986">
        <v>-17.765094449201211</v>
      </c>
      <c r="BV986" t="s">
        <v>49</v>
      </c>
      <c r="BW986" t="s">
        <v>2182</v>
      </c>
      <c r="BX986" t="s">
        <v>2167</v>
      </c>
      <c r="BY986">
        <v>866.93776820325377</v>
      </c>
      <c r="BZ986">
        <v>3.7674196752588977E-2</v>
      </c>
      <c r="CA986">
        <v>7.0111213561796185E-2</v>
      </c>
      <c r="CB986">
        <v>3.9426037839666743E-2</v>
      </c>
      <c r="CC986">
        <v>0.25554921765128202</v>
      </c>
      <c r="CD986" t="s">
        <v>3689</v>
      </c>
      <c r="CE986">
        <v>0.5623356926337687</v>
      </c>
      <c r="CF986">
        <v>12.91589010171063</v>
      </c>
      <c r="CG986">
        <v>6.6656837177824082</v>
      </c>
      <c r="CH986">
        <v>50.74680196178344</v>
      </c>
      <c r="CI986">
        <v>518.11974522292996</v>
      </c>
    </row>
    <row r="987" spans="1:87">
      <c r="A987">
        <v>1627</v>
      </c>
      <c r="B987">
        <v>1753</v>
      </c>
      <c r="C987">
        <v>1549</v>
      </c>
      <c r="D987">
        <v>1445</v>
      </c>
      <c r="E987">
        <v>1092</v>
      </c>
      <c r="F987" t="s">
        <v>1774</v>
      </c>
      <c r="J987">
        <v>2001</v>
      </c>
      <c r="L987" t="s">
        <v>3104</v>
      </c>
      <c r="M987">
        <v>48848</v>
      </c>
      <c r="N987">
        <v>6491878547</v>
      </c>
      <c r="O987" t="s">
        <v>2200</v>
      </c>
      <c r="P987" t="s">
        <v>291</v>
      </c>
      <c r="Q987" t="s">
        <v>2309</v>
      </c>
      <c r="S987" t="s">
        <v>1986</v>
      </c>
      <c r="U987">
        <v>500</v>
      </c>
      <c r="V987" t="s">
        <v>113</v>
      </c>
      <c r="W987">
        <v>2023</v>
      </c>
      <c r="X987">
        <v>491720</v>
      </c>
      <c r="Y987">
        <v>-15479</v>
      </c>
      <c r="Z987">
        <v>-21903</v>
      </c>
      <c r="AA987">
        <v>-18068</v>
      </c>
      <c r="AB987">
        <v>20311</v>
      </c>
      <c r="AC987">
        <v>472461</v>
      </c>
      <c r="AD987">
        <v>894</v>
      </c>
      <c r="AE987">
        <v>99995</v>
      </c>
      <c r="AF987">
        <v>245899</v>
      </c>
      <c r="AG987">
        <v>118924</v>
      </c>
      <c r="AH987">
        <v>126975</v>
      </c>
      <c r="AI987">
        <v>39244</v>
      </c>
      <c r="AJ987">
        <v>206655</v>
      </c>
      <c r="AM987" t="s">
        <v>0</v>
      </c>
      <c r="AN987" t="s">
        <v>75</v>
      </c>
      <c r="AO987" t="s">
        <v>93</v>
      </c>
      <c r="AP987" t="s">
        <v>94</v>
      </c>
      <c r="AQ987" t="s">
        <v>56</v>
      </c>
      <c r="AR987">
        <v>0.96083340112259008</v>
      </c>
      <c r="AS987">
        <v>9.9464264951837578</v>
      </c>
      <c r="AT987">
        <v>-3.6744488733425527E-2</v>
      </c>
      <c r="AU987">
        <v>-7.3477321989922698E-2</v>
      </c>
      <c r="AV987">
        <v>-0.46040159005198239</v>
      </c>
      <c r="AW987" t="s">
        <v>47</v>
      </c>
      <c r="AX987">
        <v>1</v>
      </c>
      <c r="AY987">
        <v>0.15959397964204819</v>
      </c>
      <c r="AZ987">
        <v>111.8512304250559</v>
      </c>
      <c r="BA987">
        <v>550.02237136465328</v>
      </c>
      <c r="BB987">
        <v>133.02460850111859</v>
      </c>
      <c r="BC987" t="s">
        <v>3688</v>
      </c>
      <c r="BD987" t="s">
        <v>2175</v>
      </c>
      <c r="BE987" t="s">
        <v>2176</v>
      </c>
      <c r="BF987" t="s">
        <v>2185</v>
      </c>
      <c r="BG987">
        <v>1</v>
      </c>
      <c r="BH987">
        <v>3.2643409399735202E-4</v>
      </c>
      <c r="BI987">
        <v>-4.9832949765124859</v>
      </c>
      <c r="BJ987">
        <v>-5.1117467493504883E-2</v>
      </c>
      <c r="BK987">
        <v>-31.14731520037137</v>
      </c>
      <c r="BL987">
        <v>-0.37320096666261898</v>
      </c>
      <c r="BM987">
        <v>-1.269805749387243</v>
      </c>
      <c r="BN987" t="s">
        <v>49</v>
      </c>
      <c r="BO987" t="s">
        <v>49</v>
      </c>
      <c r="BP987" t="s">
        <v>49</v>
      </c>
      <c r="BQ987" t="s">
        <v>3730</v>
      </c>
      <c r="BR987" t="s">
        <v>2168</v>
      </c>
      <c r="BS987">
        <v>-23.393316195372751</v>
      </c>
      <c r="BT987">
        <v>-0.26648585711304218</v>
      </c>
      <c r="BU987">
        <v>-6.4450726862533614</v>
      </c>
      <c r="BV987" t="s">
        <v>48</v>
      </c>
      <c r="BW987" t="s">
        <v>2182</v>
      </c>
      <c r="BX987" t="s">
        <v>2167</v>
      </c>
      <c r="BY987">
        <v>106.5699292052702</v>
      </c>
      <c r="BZ987">
        <v>3.9263085279676292E-2</v>
      </c>
      <c r="CA987">
        <v>0.28544335805799048</v>
      </c>
      <c r="CB987">
        <v>9.1308626663251416E-2</v>
      </c>
      <c r="CC987">
        <v>0.96050696702859273</v>
      </c>
      <c r="CD987" t="s">
        <v>3688</v>
      </c>
      <c r="CE987">
        <v>0.31988352184639451</v>
      </c>
      <c r="CF987">
        <v>13.156782195274779</v>
      </c>
      <c r="CG987">
        <v>7.0621916322865559</v>
      </c>
      <c r="CH987">
        <v>77.650385604113112</v>
      </c>
      <c r="CI987">
        <v>443.45244215938311</v>
      </c>
    </row>
    <row r="988" spans="1:87">
      <c r="A988">
        <v>1322</v>
      </c>
      <c r="B988">
        <v>1017</v>
      </c>
      <c r="C988">
        <v>773</v>
      </c>
      <c r="D988">
        <v>999</v>
      </c>
      <c r="E988">
        <v>1093</v>
      </c>
      <c r="F988" t="s">
        <v>1549</v>
      </c>
      <c r="J988">
        <v>2001</v>
      </c>
      <c r="L988">
        <v>470031686</v>
      </c>
      <c r="M988">
        <v>2202</v>
      </c>
      <c r="N988">
        <v>7320000726</v>
      </c>
      <c r="O988" t="s">
        <v>2200</v>
      </c>
      <c r="P988" t="s">
        <v>1111</v>
      </c>
      <c r="Q988" t="s">
        <v>2404</v>
      </c>
      <c r="S988" t="s">
        <v>2000</v>
      </c>
      <c r="U988">
        <v>500</v>
      </c>
      <c r="V988" t="s">
        <v>113</v>
      </c>
      <c r="W988">
        <v>2023</v>
      </c>
      <c r="X988">
        <v>603917</v>
      </c>
      <c r="Y988">
        <v>28911</v>
      </c>
      <c r="Z988">
        <v>30357</v>
      </c>
      <c r="AA988">
        <v>24350</v>
      </c>
      <c r="AB988">
        <v>9018</v>
      </c>
      <c r="AC988">
        <v>25853</v>
      </c>
      <c r="AD988">
        <v>648</v>
      </c>
      <c r="AE988">
        <v>71251</v>
      </c>
      <c r="AF988">
        <v>217085</v>
      </c>
      <c r="AG988">
        <v>107284</v>
      </c>
      <c r="AH988">
        <v>109801</v>
      </c>
      <c r="AI988">
        <v>69177</v>
      </c>
      <c r="AJ988">
        <v>147908</v>
      </c>
      <c r="AM988" t="s">
        <v>0</v>
      </c>
      <c r="AN988" t="s">
        <v>75</v>
      </c>
      <c r="AO988" t="s">
        <v>238</v>
      </c>
      <c r="AP988" t="s">
        <v>239</v>
      </c>
      <c r="AQ988" t="s">
        <v>64</v>
      </c>
      <c r="AR988">
        <v>4.2808862807306301E-2</v>
      </c>
      <c r="AS988">
        <v>-21.70171774257328</v>
      </c>
      <c r="AT988">
        <v>4.0320110213820773E-2</v>
      </c>
      <c r="AU988">
        <v>0.1121680447750881</v>
      </c>
      <c r="AV988">
        <v>0.35199560547580838</v>
      </c>
      <c r="AW988" t="s">
        <v>47</v>
      </c>
      <c r="AX988">
        <v>1</v>
      </c>
      <c r="AY988">
        <v>0.31866319644378932</v>
      </c>
      <c r="AZ988">
        <v>109.9552469135803</v>
      </c>
      <c r="BA988">
        <v>931.97067901234573</v>
      </c>
      <c r="BB988">
        <v>165.56172839506169</v>
      </c>
      <c r="BC988" t="s">
        <v>3685</v>
      </c>
      <c r="BD988" t="s">
        <v>2173</v>
      </c>
      <c r="BE988" t="s">
        <v>2174</v>
      </c>
      <c r="BF988" t="s">
        <v>2184</v>
      </c>
      <c r="BG988">
        <v>0</v>
      </c>
      <c r="BH988">
        <v>-0.15041971713780081</v>
      </c>
      <c r="BI988">
        <v>16.892741976068539</v>
      </c>
      <c r="BJ988">
        <v>0.15608659310364459</v>
      </c>
      <c r="BK988">
        <v>-15.29511451009526</v>
      </c>
      <c r="BL988">
        <v>-0.1659969060654678</v>
      </c>
      <c r="BM988">
        <v>3.9792993132117038</v>
      </c>
      <c r="BN988" t="s">
        <v>48</v>
      </c>
      <c r="BO988" t="s">
        <v>49</v>
      </c>
      <c r="BP988" t="s">
        <v>48</v>
      </c>
      <c r="BQ988" t="s">
        <v>3731</v>
      </c>
      <c r="BR988" t="s">
        <v>2168</v>
      </c>
      <c r="BS988">
        <v>-5.8139534883720927</v>
      </c>
      <c r="BT988">
        <v>-5.9898141581069098E-2</v>
      </c>
      <c r="BU988">
        <v>-1.486297459137909</v>
      </c>
      <c r="BV988" t="s">
        <v>49</v>
      </c>
      <c r="BW988" t="s">
        <v>2182</v>
      </c>
      <c r="BX988" t="s">
        <v>2167</v>
      </c>
      <c r="BY988">
        <v>181.03753947746199</v>
      </c>
      <c r="BZ988">
        <v>6.5821206947944605E-2</v>
      </c>
      <c r="CA988">
        <v>0.19913333723721971</v>
      </c>
      <c r="CB988">
        <v>0.14527325777608799</v>
      </c>
      <c r="CC988">
        <v>0.19322857994510709</v>
      </c>
      <c r="CD988" t="s">
        <v>3687</v>
      </c>
      <c r="CE988">
        <v>0.72952756073700353</v>
      </c>
      <c r="CF988">
        <v>13.15510545715215</v>
      </c>
      <c r="CG988">
        <v>6.5337888379333444</v>
      </c>
      <c r="CH988">
        <v>80.636627906976742</v>
      </c>
      <c r="CI988">
        <v>750.93313953488371</v>
      </c>
    </row>
    <row r="989" spans="1:87">
      <c r="A989">
        <v>800</v>
      </c>
      <c r="B989">
        <v>779</v>
      </c>
      <c r="E989">
        <v>1094</v>
      </c>
      <c r="F989" t="s">
        <v>1087</v>
      </c>
      <c r="J989">
        <v>2010</v>
      </c>
      <c r="L989">
        <v>320940422</v>
      </c>
      <c r="M989">
        <v>374177</v>
      </c>
      <c r="N989">
        <v>3020000967</v>
      </c>
      <c r="O989" t="s">
        <v>2200</v>
      </c>
      <c r="P989" t="s">
        <v>276</v>
      </c>
      <c r="Q989" t="s">
        <v>2033</v>
      </c>
      <c r="S989" t="s">
        <v>2006</v>
      </c>
      <c r="U989">
        <v>400</v>
      </c>
      <c r="V989" t="s">
        <v>113</v>
      </c>
      <c r="W989">
        <v>2023</v>
      </c>
      <c r="X989">
        <v>985017.71340000001</v>
      </c>
      <c r="Y989">
        <v>22560.500530000001</v>
      </c>
      <c r="Z989">
        <v>22394.362440000001</v>
      </c>
      <c r="AA989">
        <v>17070.399440000001</v>
      </c>
      <c r="AB989">
        <v>9597.4394800000009</v>
      </c>
      <c r="AC989">
        <v>911092</v>
      </c>
      <c r="AD989">
        <v>235</v>
      </c>
      <c r="AE989">
        <v>26404.522499999999</v>
      </c>
      <c r="AF989">
        <v>299031.68933999998</v>
      </c>
      <c r="AG989">
        <v>213316.03223000001</v>
      </c>
      <c r="AH989">
        <v>85715.65711</v>
      </c>
      <c r="AI989">
        <v>53510.317999999999</v>
      </c>
      <c r="AJ989">
        <v>245521.37134000001</v>
      </c>
      <c r="AM989" t="s">
        <v>0</v>
      </c>
      <c r="AN989" t="s">
        <v>75</v>
      </c>
      <c r="AO989" t="s">
        <v>166</v>
      </c>
      <c r="AP989" t="s">
        <v>167</v>
      </c>
      <c r="AQ989" t="s">
        <v>71</v>
      </c>
      <c r="AR989">
        <v>0.92494986395236534</v>
      </c>
      <c r="AS989">
        <v>-0.28058170562427209</v>
      </c>
      <c r="AT989">
        <v>1.7330043112704901E-2</v>
      </c>
      <c r="AU989">
        <v>5.7085586740577517E-2</v>
      </c>
      <c r="AV989">
        <v>0.31901136225727528</v>
      </c>
      <c r="AW989" t="s">
        <v>57</v>
      </c>
      <c r="AX989">
        <v>0</v>
      </c>
      <c r="AY989">
        <v>0.1789453088336688</v>
      </c>
      <c r="AZ989">
        <v>112.35967021276591</v>
      </c>
      <c r="BA989">
        <v>4191.5647378723406</v>
      </c>
      <c r="BB989">
        <v>907.72779672340414</v>
      </c>
      <c r="BC989" t="s">
        <v>3688</v>
      </c>
      <c r="BD989" t="s">
        <v>2175</v>
      </c>
      <c r="BE989" t="s">
        <v>2176</v>
      </c>
      <c r="BF989" t="s">
        <v>2184</v>
      </c>
      <c r="BG989">
        <v>0</v>
      </c>
      <c r="BH989">
        <v>-4.8017974657198703E-2</v>
      </c>
      <c r="BI989">
        <v>90.944121915144791</v>
      </c>
      <c r="BJ989">
        <v>0.64681064383776388</v>
      </c>
      <c r="BK989">
        <v>38.365305735612203</v>
      </c>
      <c r="BL989">
        <v>0.32472714466865149</v>
      </c>
      <c r="BM989">
        <v>17.55106641390611</v>
      </c>
      <c r="BN989" t="s">
        <v>48</v>
      </c>
      <c r="BO989" t="s">
        <v>49</v>
      </c>
      <c r="BP989" t="s">
        <v>48</v>
      </c>
      <c r="BQ989" t="s">
        <v>3728</v>
      </c>
      <c r="BR989" t="s">
        <v>2165</v>
      </c>
      <c r="BS989">
        <v>39.880952380952387</v>
      </c>
      <c r="BT989">
        <v>0.33562153474090017</v>
      </c>
      <c r="BU989">
        <v>8.7525991239258971</v>
      </c>
      <c r="BV989" t="s">
        <v>48</v>
      </c>
      <c r="BW989" t="s">
        <v>2180</v>
      </c>
      <c r="BX989" t="s">
        <v>2166</v>
      </c>
      <c r="BY989">
        <v>1120.927833110436</v>
      </c>
      <c r="BZ989">
        <v>1.336197120575652E-2</v>
      </c>
      <c r="CA989">
        <v>0.25693305501714631</v>
      </c>
      <c r="CB989">
        <v>4.6008543585636087E-2</v>
      </c>
      <c r="CC989">
        <v>0.97296783860956404</v>
      </c>
      <c r="CD989" t="s">
        <v>3688</v>
      </c>
      <c r="CE989">
        <v>0.17906821519156321</v>
      </c>
      <c r="CF989">
        <v>13.15360425930198</v>
      </c>
      <c r="CG989">
        <v>5.1239639794032588</v>
      </c>
      <c r="CH989">
        <v>94.777603392857131</v>
      </c>
      <c r="CI989">
        <v>3070.636904761905</v>
      </c>
    </row>
    <row r="990" spans="1:87">
      <c r="A990">
        <v>1759</v>
      </c>
      <c r="B990">
        <v>1196</v>
      </c>
      <c r="C990">
        <v>1228</v>
      </c>
      <c r="D990">
        <v>1166</v>
      </c>
      <c r="E990">
        <v>1095</v>
      </c>
      <c r="F990" t="s">
        <v>1847</v>
      </c>
      <c r="J990">
        <v>2005</v>
      </c>
      <c r="L990">
        <v>140301871</v>
      </c>
      <c r="M990">
        <v>243574</v>
      </c>
      <c r="N990">
        <v>5222790666</v>
      </c>
      <c r="O990" t="s">
        <v>2200</v>
      </c>
      <c r="P990" t="s">
        <v>98</v>
      </c>
      <c r="Q990" t="s">
        <v>1995</v>
      </c>
      <c r="S990" t="s">
        <v>1986</v>
      </c>
      <c r="U990">
        <v>400</v>
      </c>
      <c r="V990" t="s">
        <v>113</v>
      </c>
      <c r="W990">
        <v>2023</v>
      </c>
      <c r="X990">
        <v>457699</v>
      </c>
      <c r="Y990">
        <v>16609</v>
      </c>
      <c r="Z990">
        <v>13174</v>
      </c>
      <c r="AA990">
        <v>10016</v>
      </c>
      <c r="AB990">
        <v>3697</v>
      </c>
      <c r="AC990">
        <v>8419</v>
      </c>
      <c r="AD990">
        <v>137</v>
      </c>
      <c r="AE990">
        <v>21083</v>
      </c>
      <c r="AF990">
        <v>180499</v>
      </c>
      <c r="AG990">
        <v>24135</v>
      </c>
      <c r="AH990">
        <v>156364</v>
      </c>
      <c r="AI990">
        <v>45237</v>
      </c>
      <c r="AJ990">
        <v>135262</v>
      </c>
      <c r="AM990" t="s">
        <v>42</v>
      </c>
      <c r="AN990" t="s">
        <v>43</v>
      </c>
      <c r="AO990" t="s">
        <v>99</v>
      </c>
      <c r="AP990" t="s">
        <v>100</v>
      </c>
      <c r="AQ990" t="s">
        <v>46</v>
      </c>
      <c r="AR990">
        <v>1.8394184824524411E-2</v>
      </c>
      <c r="AS990">
        <v>-30.298406316863499</v>
      </c>
      <c r="AT990">
        <v>2.1883377503555831E-2</v>
      </c>
      <c r="AU990">
        <v>5.5490612136355318E-2</v>
      </c>
      <c r="AV990">
        <v>0.22141167628268901</v>
      </c>
      <c r="AW990" t="s">
        <v>57</v>
      </c>
      <c r="AX990">
        <v>0</v>
      </c>
      <c r="AY990">
        <v>0.25062188710186761</v>
      </c>
      <c r="AZ990">
        <v>153.8905109489051</v>
      </c>
      <c r="BA990">
        <v>3340.8686131386862</v>
      </c>
      <c r="BB990">
        <v>176.1678832116788</v>
      </c>
      <c r="BC990" t="s">
        <v>3685</v>
      </c>
      <c r="BD990" t="s">
        <v>2173</v>
      </c>
      <c r="BE990" t="s">
        <v>2174</v>
      </c>
      <c r="BF990" t="s">
        <v>2185</v>
      </c>
      <c r="BG990">
        <v>1</v>
      </c>
      <c r="BH990">
        <v>1.233602258984769E-2</v>
      </c>
      <c r="BI990">
        <v>-11.2699265072223</v>
      </c>
      <c r="BJ990">
        <v>-0.11957130686689869</v>
      </c>
      <c r="BK990">
        <v>-35.702845295088622</v>
      </c>
      <c r="BL990">
        <v>-0.44165480603601281</v>
      </c>
      <c r="BM990">
        <v>-2.9450455043899089</v>
      </c>
      <c r="BN990" t="s">
        <v>49</v>
      </c>
      <c r="BO990" t="s">
        <v>49</v>
      </c>
      <c r="BP990" t="s">
        <v>49</v>
      </c>
      <c r="BQ990" t="s">
        <v>3730</v>
      </c>
      <c r="BR990" t="s">
        <v>2168</v>
      </c>
      <c r="BS990">
        <v>-31.155778894472359</v>
      </c>
      <c r="BT990">
        <v>-0.37332389889636719</v>
      </c>
      <c r="BU990">
        <v>-8.9108031818707403</v>
      </c>
      <c r="BV990" t="s">
        <v>48</v>
      </c>
      <c r="BW990" t="s">
        <v>2182</v>
      </c>
      <c r="BX990" t="s">
        <v>2167</v>
      </c>
      <c r="BY990">
        <v>748.7429849979826</v>
      </c>
      <c r="BZ990">
        <v>-5.4242361384401541E-3</v>
      </c>
      <c r="CA990">
        <v>-8.3412830908657282E-2</v>
      </c>
      <c r="CB990">
        <v>-1.121577744819016E-2</v>
      </c>
      <c r="CC990">
        <v>6.0581622346767266E-3</v>
      </c>
      <c r="CD990" t="s">
        <v>3685</v>
      </c>
      <c r="CE990">
        <v>0.13446105744177661</v>
      </c>
      <c r="CF990">
        <v>13.15353834866902</v>
      </c>
      <c r="CG990">
        <v>5.2933048247244923</v>
      </c>
      <c r="CH990">
        <v>113.2462311557789</v>
      </c>
      <c r="CI990">
        <v>2592.1256281407041</v>
      </c>
    </row>
    <row r="991" spans="1:87">
      <c r="A991">
        <v>941</v>
      </c>
      <c r="B991">
        <v>827</v>
      </c>
      <c r="C991">
        <v>982</v>
      </c>
      <c r="D991">
        <v>995</v>
      </c>
      <c r="E991">
        <v>1096</v>
      </c>
      <c r="F991" t="s">
        <v>1218</v>
      </c>
      <c r="H991">
        <v>1992</v>
      </c>
      <c r="J991">
        <v>2001</v>
      </c>
      <c r="L991">
        <v>450020758</v>
      </c>
      <c r="M991">
        <v>47639</v>
      </c>
      <c r="N991">
        <v>7210001334</v>
      </c>
      <c r="O991" t="s">
        <v>2200</v>
      </c>
      <c r="P991" t="s">
        <v>264</v>
      </c>
      <c r="Q991" t="s">
        <v>2360</v>
      </c>
      <c r="S991" t="s">
        <v>2000</v>
      </c>
      <c r="U991">
        <v>400</v>
      </c>
      <c r="V991" t="s">
        <v>113</v>
      </c>
      <c r="W991">
        <v>2023</v>
      </c>
      <c r="X991">
        <v>835170.31222000008</v>
      </c>
      <c r="Y991">
        <v>21077.61247</v>
      </c>
      <c r="Z991">
        <v>5302.64966</v>
      </c>
      <c r="AA991">
        <v>2651.4206600000002</v>
      </c>
      <c r="AB991">
        <v>4469.0851600000015</v>
      </c>
      <c r="AC991">
        <v>500</v>
      </c>
      <c r="AD991">
        <v>161</v>
      </c>
      <c r="AE991">
        <v>18744.85828</v>
      </c>
      <c r="AF991">
        <v>271442.77828299999</v>
      </c>
      <c r="AG991">
        <v>71722.550723000008</v>
      </c>
      <c r="AH991">
        <v>199720.22756</v>
      </c>
      <c r="AI991">
        <v>94559.019840000008</v>
      </c>
      <c r="AJ991">
        <v>176883.75844000001</v>
      </c>
      <c r="AM991" t="s">
        <v>0</v>
      </c>
      <c r="AN991" t="s">
        <v>75</v>
      </c>
      <c r="AO991" t="s">
        <v>166</v>
      </c>
      <c r="AP991" t="s">
        <v>167</v>
      </c>
      <c r="AQ991" t="s">
        <v>71</v>
      </c>
      <c r="AR991">
        <v>5.9868028434934396E-4</v>
      </c>
      <c r="AS991">
        <v>-10.63538417177339</v>
      </c>
      <c r="AT991">
        <v>3.17470654931705E-3</v>
      </c>
      <c r="AU991">
        <v>9.7678806442059399E-3</v>
      </c>
      <c r="AV991">
        <v>2.8039849233699499E-2</v>
      </c>
      <c r="AW991" t="s">
        <v>57</v>
      </c>
      <c r="AX991">
        <v>0</v>
      </c>
      <c r="AY991">
        <v>0.34835710287865879</v>
      </c>
      <c r="AZ991">
        <v>116.4276911801242</v>
      </c>
      <c r="BA991">
        <v>5187.3932436024852</v>
      </c>
      <c r="BB991">
        <v>445.48168150931679</v>
      </c>
      <c r="BC991" t="s">
        <v>3685</v>
      </c>
      <c r="BD991" t="s">
        <v>2173</v>
      </c>
      <c r="BE991" t="s">
        <v>2174</v>
      </c>
      <c r="BF991" t="s">
        <v>2184</v>
      </c>
      <c r="BG991">
        <v>0</v>
      </c>
      <c r="BH991">
        <v>-3.703758594336666E-2</v>
      </c>
      <c r="BI991">
        <v>62.116108186067478</v>
      </c>
      <c r="BJ991">
        <v>0.48314260972312439</v>
      </c>
      <c r="BK991">
        <v>17.475440714541659</v>
      </c>
      <c r="BL991">
        <v>0.16105911055401201</v>
      </c>
      <c r="BM991">
        <v>12.83830202862344</v>
      </c>
      <c r="BN991" t="s">
        <v>48</v>
      </c>
      <c r="BO991" t="s">
        <v>49</v>
      </c>
      <c r="BP991" t="s">
        <v>48</v>
      </c>
      <c r="BQ991" t="s">
        <v>3728</v>
      </c>
      <c r="BR991" t="s">
        <v>2165</v>
      </c>
      <c r="BS991">
        <v>3.2051282051282048</v>
      </c>
      <c r="BT991">
        <v>3.1548357734926043E-2</v>
      </c>
      <c r="BU991">
        <v>0.79182744560382101</v>
      </c>
      <c r="BV991" t="s">
        <v>48</v>
      </c>
      <c r="BW991" t="s">
        <v>2181</v>
      </c>
      <c r="BX991" t="s">
        <v>2166</v>
      </c>
      <c r="BY991">
        <v>1885.0342692435111</v>
      </c>
      <c r="BZ991">
        <v>1.0078265730790729E-2</v>
      </c>
      <c r="CA991">
        <v>8.3150494066398684E-2</v>
      </c>
      <c r="CB991">
        <v>2.3029292266203E-2</v>
      </c>
      <c r="CC991">
        <v>3.7636266227716007E-2</v>
      </c>
      <c r="CD991" t="s">
        <v>3685</v>
      </c>
      <c r="CE991">
        <v>0.27695917534552811</v>
      </c>
      <c r="CF991">
        <v>13.15224834004202</v>
      </c>
      <c r="CG991">
        <v>5.0498560072495371</v>
      </c>
      <c r="CH991">
        <v>80.737179487179489</v>
      </c>
      <c r="CI991">
        <v>3302.3589743589741</v>
      </c>
    </row>
    <row r="992" spans="1:87">
      <c r="A992">
        <v>959</v>
      </c>
      <c r="B992">
        <v>871</v>
      </c>
      <c r="C992">
        <v>1040</v>
      </c>
      <c r="D992">
        <v>1133</v>
      </c>
      <c r="E992">
        <v>1097</v>
      </c>
      <c r="F992" t="s">
        <v>1235</v>
      </c>
      <c r="J992">
        <v>2006</v>
      </c>
      <c r="L992">
        <v>300374174</v>
      </c>
      <c r="M992">
        <v>261774</v>
      </c>
      <c r="N992">
        <v>6972190758</v>
      </c>
      <c r="O992" t="s">
        <v>2200</v>
      </c>
      <c r="P992" t="s">
        <v>264</v>
      </c>
      <c r="Q992" t="s">
        <v>2360</v>
      </c>
      <c r="S992" t="s">
        <v>2000</v>
      </c>
      <c r="U992">
        <v>400</v>
      </c>
      <c r="V992" t="s">
        <v>113</v>
      </c>
      <c r="W992">
        <v>2023</v>
      </c>
      <c r="X992">
        <v>825766.52711000002</v>
      </c>
      <c r="Y992">
        <v>54439.474490000001</v>
      </c>
      <c r="Z992">
        <v>54017.246460000002</v>
      </c>
      <c r="AA992">
        <v>52423.157460000002</v>
      </c>
      <c r="AB992">
        <v>4647.6814100000001</v>
      </c>
      <c r="AC992">
        <v>0</v>
      </c>
      <c r="AD992">
        <v>113</v>
      </c>
      <c r="AE992">
        <v>14259.83303</v>
      </c>
      <c r="AF992">
        <v>115937.88907999999</v>
      </c>
      <c r="AG992">
        <v>39129.24353</v>
      </c>
      <c r="AH992">
        <v>76808.645550000001</v>
      </c>
      <c r="AI992">
        <v>96403.336490000002</v>
      </c>
      <c r="AJ992">
        <v>19534.552589999999</v>
      </c>
      <c r="AM992" t="s">
        <v>0</v>
      </c>
      <c r="AN992" t="s">
        <v>75</v>
      </c>
      <c r="AO992" t="s">
        <v>166</v>
      </c>
      <c r="AP992" t="s">
        <v>167</v>
      </c>
      <c r="AQ992" t="s">
        <v>71</v>
      </c>
      <c r="AR992">
        <v>0</v>
      </c>
      <c r="AS992">
        <v>-7.957034178371436</v>
      </c>
      <c r="AT992">
        <v>6.3484236450549097E-2</v>
      </c>
      <c r="AU992">
        <v>0.45216587843708922</v>
      </c>
      <c r="AV992">
        <v>0.54378986629200221</v>
      </c>
      <c r="AW992" t="s">
        <v>57</v>
      </c>
      <c r="AX992">
        <v>0</v>
      </c>
      <c r="AY992">
        <v>0.83150846763717878</v>
      </c>
      <c r="AZ992">
        <v>126.1932126548673</v>
      </c>
      <c r="BA992">
        <v>7307.6683815044253</v>
      </c>
      <c r="BB992">
        <v>346.27649141592917</v>
      </c>
      <c r="BC992" t="s">
        <v>3685</v>
      </c>
      <c r="BD992" t="s">
        <v>2173</v>
      </c>
      <c r="BE992" t="s">
        <v>2174</v>
      </c>
      <c r="BF992" t="s">
        <v>2184</v>
      </c>
      <c r="BG992">
        <v>0</v>
      </c>
      <c r="BH992">
        <v>0</v>
      </c>
      <c r="BI992">
        <v>60.433667783155137</v>
      </c>
      <c r="BJ992">
        <v>0.47271038631610729</v>
      </c>
      <c r="BK992">
        <v>16.25628100228635</v>
      </c>
      <c r="BL992">
        <v>0.1506268871469931</v>
      </c>
      <c r="BM992">
        <v>12.5443968618548</v>
      </c>
      <c r="BN992" t="s">
        <v>49</v>
      </c>
      <c r="BO992" t="s">
        <v>49</v>
      </c>
      <c r="BP992" t="s">
        <v>49</v>
      </c>
      <c r="BQ992" t="s">
        <v>3728</v>
      </c>
      <c r="BR992" t="s">
        <v>2165</v>
      </c>
      <c r="BS992">
        <v>4.6296296296296298</v>
      </c>
      <c r="BT992">
        <v>4.5256591588120898E-2</v>
      </c>
      <c r="BU992">
        <v>1.1378394939906</v>
      </c>
      <c r="BV992" t="s">
        <v>49</v>
      </c>
      <c r="BW992" t="s">
        <v>2180</v>
      </c>
      <c r="BX992" t="s">
        <v>2166</v>
      </c>
      <c r="BY992">
        <v>2541.8443074303509</v>
      </c>
      <c r="BZ992">
        <v>7.5732112708345881E-3</v>
      </c>
      <c r="CA992">
        <v>0.1141902976329974</v>
      </c>
      <c r="CB992">
        <v>2.7493687313969731E-2</v>
      </c>
      <c r="CC992">
        <v>0</v>
      </c>
      <c r="CD992" t="s">
        <v>3685</v>
      </c>
      <c r="CE992">
        <v>0.2407707824909365</v>
      </c>
      <c r="CF992">
        <v>13.151356971402089</v>
      </c>
      <c r="CG992">
        <v>4.6821312271242199</v>
      </c>
      <c r="CH992">
        <v>81.595088333333351</v>
      </c>
      <c r="CI992">
        <v>4765.8240740740739</v>
      </c>
    </row>
    <row r="993" spans="1:87">
      <c r="A993">
        <v>1363</v>
      </c>
      <c r="C993">
        <v>1134</v>
      </c>
      <c r="D993">
        <v>1081</v>
      </c>
      <c r="E993">
        <v>1099</v>
      </c>
      <c r="F993" t="s">
        <v>2674</v>
      </c>
      <c r="J993">
        <v>2004</v>
      </c>
      <c r="L993">
        <v>191909392</v>
      </c>
      <c r="M993">
        <v>1021899</v>
      </c>
      <c r="N993">
        <v>5851356886</v>
      </c>
      <c r="O993" t="s">
        <v>2198</v>
      </c>
      <c r="P993" t="s">
        <v>366</v>
      </c>
      <c r="Q993" t="s">
        <v>2317</v>
      </c>
      <c r="S993" t="s">
        <v>2014</v>
      </c>
      <c r="U993">
        <v>400</v>
      </c>
      <c r="V993" t="s">
        <v>113</v>
      </c>
      <c r="W993">
        <v>2023</v>
      </c>
      <c r="X993">
        <v>586308</v>
      </c>
      <c r="Y993">
        <v>12250</v>
      </c>
      <c r="Z993">
        <v>13267</v>
      </c>
      <c r="AA993">
        <v>11582</v>
      </c>
      <c r="AB993">
        <v>7677</v>
      </c>
      <c r="AC993">
        <v>386860</v>
      </c>
      <c r="AD993">
        <v>225</v>
      </c>
      <c r="AE993">
        <v>31525</v>
      </c>
      <c r="AF993">
        <v>189194.86489999999</v>
      </c>
      <c r="AG993">
        <v>84669.385689999996</v>
      </c>
      <c r="AH993">
        <v>104525.47921</v>
      </c>
      <c r="AI993">
        <v>57116.140599999999</v>
      </c>
      <c r="AJ993">
        <v>132078.7243</v>
      </c>
      <c r="AM993" t="s">
        <v>171</v>
      </c>
      <c r="AN993" t="s">
        <v>172</v>
      </c>
      <c r="AO993" t="s">
        <v>269</v>
      </c>
      <c r="AP993" t="s">
        <v>270</v>
      </c>
      <c r="AQ993" t="s">
        <v>71</v>
      </c>
      <c r="AR993">
        <v>0.65982384685182527</v>
      </c>
      <c r="AS993">
        <v>-14.962250949715131</v>
      </c>
      <c r="AT993">
        <v>1.9754122406653161E-2</v>
      </c>
      <c r="AU993">
        <v>6.1217306326584127E-2</v>
      </c>
      <c r="AV993">
        <v>0.20277980756984129</v>
      </c>
      <c r="AW993" t="s">
        <v>57</v>
      </c>
      <c r="AX993">
        <v>0</v>
      </c>
      <c r="AY993">
        <v>0.30189054354191402</v>
      </c>
      <c r="AZ993">
        <v>140.11111111111109</v>
      </c>
      <c r="BA993">
        <v>2605.813333333334</v>
      </c>
      <c r="BB993">
        <v>376.3083808444444</v>
      </c>
      <c r="BC993" t="s">
        <v>3686</v>
      </c>
      <c r="BD993" t="s">
        <v>2175</v>
      </c>
      <c r="BE993" t="s">
        <v>2174</v>
      </c>
      <c r="BF993" t="s">
        <v>2185</v>
      </c>
      <c r="BG993">
        <v>1</v>
      </c>
      <c r="BH993">
        <v>0.22466159037838571</v>
      </c>
      <c r="BI993">
        <v>18.811375583106031</v>
      </c>
      <c r="BJ993">
        <v>0.17236697042287299</v>
      </c>
      <c r="BK993">
        <v>-13.904800302097071</v>
      </c>
      <c r="BL993">
        <v>-0.14971652874623939</v>
      </c>
      <c r="BM993">
        <v>4.4033672826687908</v>
      </c>
      <c r="BN993" t="s">
        <v>49</v>
      </c>
      <c r="BO993" t="s">
        <v>49</v>
      </c>
      <c r="BP993" t="s">
        <v>49</v>
      </c>
      <c r="BQ993" t="s">
        <v>3731</v>
      </c>
      <c r="BR993" t="s">
        <v>2168</v>
      </c>
      <c r="BS993">
        <v>7.1428571428571423</v>
      </c>
      <c r="BT993">
        <v>6.8992871486951657E-2</v>
      </c>
      <c r="BU993">
        <v>1.7397827309224789</v>
      </c>
      <c r="BV993" t="s">
        <v>48</v>
      </c>
      <c r="BW993" t="s">
        <v>2180</v>
      </c>
      <c r="BX993" t="s">
        <v>2166</v>
      </c>
      <c r="BY993">
        <v>255.91809523809519</v>
      </c>
      <c r="BZ993">
        <v>3.3865853229525941E-2</v>
      </c>
      <c r="CA993">
        <v>0.2183326390050167</v>
      </c>
      <c r="CB993">
        <v>0.1327137064259741</v>
      </c>
      <c r="CC993">
        <v>0.43516225647343948</v>
      </c>
      <c r="CD993" t="s">
        <v>3689</v>
      </c>
      <c r="CE993">
        <v>0.60785097011045008</v>
      </c>
      <c r="CF993">
        <v>13.109233557328039</v>
      </c>
      <c r="CG993">
        <v>5.3471075307174676</v>
      </c>
      <c r="CH993">
        <v>98.018555714285696</v>
      </c>
      <c r="CI993">
        <v>2349.8952380952378</v>
      </c>
    </row>
    <row r="994" spans="1:87">
      <c r="C994">
        <v>1205</v>
      </c>
      <c r="D994">
        <v>1220</v>
      </c>
      <c r="E994">
        <v>1100</v>
      </c>
      <c r="F994" t="s">
        <v>2655</v>
      </c>
      <c r="L994" t="s">
        <v>3183</v>
      </c>
      <c r="M994">
        <v>21035</v>
      </c>
      <c r="N994">
        <v>1130009891</v>
      </c>
      <c r="O994" t="s">
        <v>2200</v>
      </c>
      <c r="P994" t="s">
        <v>98</v>
      </c>
      <c r="Q994" t="s">
        <v>1995</v>
      </c>
      <c r="S994" t="s">
        <v>1986</v>
      </c>
      <c r="U994">
        <v>400</v>
      </c>
      <c r="V994" t="s">
        <v>113</v>
      </c>
      <c r="W994">
        <v>2023</v>
      </c>
      <c r="X994">
        <v>546527</v>
      </c>
      <c r="Y994">
        <v>9632</v>
      </c>
      <c r="Z994">
        <v>2223</v>
      </c>
      <c r="AA994">
        <v>1187</v>
      </c>
      <c r="AB994">
        <v>3575</v>
      </c>
      <c r="AC994">
        <v>0</v>
      </c>
      <c r="AD994">
        <v>274</v>
      </c>
      <c r="AE994">
        <v>34445</v>
      </c>
      <c r="AF994">
        <v>241053</v>
      </c>
      <c r="AG994">
        <v>69376</v>
      </c>
      <c r="AH994">
        <v>171677</v>
      </c>
      <c r="AI994">
        <v>57957</v>
      </c>
      <c r="AJ994">
        <v>183097</v>
      </c>
      <c r="AM994" t="s">
        <v>42</v>
      </c>
      <c r="AN994" t="s">
        <v>43</v>
      </c>
      <c r="AO994" t="s">
        <v>99</v>
      </c>
      <c r="AP994" t="s">
        <v>100</v>
      </c>
      <c r="AQ994" t="s">
        <v>46</v>
      </c>
      <c r="AR994">
        <v>0</v>
      </c>
      <c r="AS994">
        <v>7.0045285421048042</v>
      </c>
      <c r="AT994">
        <v>2.171896356447166E-3</v>
      </c>
      <c r="AU994">
        <v>4.9242282817471674E-3</v>
      </c>
      <c r="AV994">
        <v>2.04807012095174E-2</v>
      </c>
      <c r="AW994" t="s">
        <v>57</v>
      </c>
      <c r="AX994">
        <v>0</v>
      </c>
      <c r="AY994">
        <v>0.24043260195890531</v>
      </c>
      <c r="AZ994">
        <v>125.7116788321168</v>
      </c>
      <c r="BA994">
        <v>1994.6240875912411</v>
      </c>
      <c r="BB994">
        <v>253.19708029197079</v>
      </c>
      <c r="BC994" t="s">
        <v>3685</v>
      </c>
      <c r="BD994" t="s">
        <v>2173</v>
      </c>
      <c r="BE994" t="s">
        <v>2174</v>
      </c>
      <c r="BF994" t="s">
        <v>2184</v>
      </c>
      <c r="BG994">
        <v>0</v>
      </c>
      <c r="BH994">
        <v>-0.1149968982448407</v>
      </c>
      <c r="BI994">
        <v>6.5940364089110703</v>
      </c>
      <c r="BJ994">
        <v>6.3857380547521103E-2</v>
      </c>
      <c r="BK994">
        <v>-22.757944631223861</v>
      </c>
      <c r="BL994">
        <v>-0.25822611862159311</v>
      </c>
      <c r="BM994">
        <v>1.6092456122783541</v>
      </c>
      <c r="BN994" t="s">
        <v>49</v>
      </c>
      <c r="BO994" t="s">
        <v>49</v>
      </c>
      <c r="BP994" t="s">
        <v>49</v>
      </c>
      <c r="BQ994" t="s">
        <v>3731</v>
      </c>
      <c r="BR994" t="s">
        <v>2168</v>
      </c>
      <c r="BS994">
        <v>-20.8092485549133</v>
      </c>
      <c r="BT994">
        <v>-0.23331066866965419</v>
      </c>
      <c r="BU994">
        <v>-5.6659205016187713</v>
      </c>
      <c r="BV994" t="s">
        <v>49</v>
      </c>
      <c r="BW994" t="s">
        <v>2182</v>
      </c>
      <c r="BX994" t="s">
        <v>2167</v>
      </c>
      <c r="BY994">
        <v>512.77964611725247</v>
      </c>
      <c r="BZ994">
        <v>6.4392904322754744E-3</v>
      </c>
      <c r="CA994">
        <v>4.9381394148792973E-2</v>
      </c>
      <c r="CB994">
        <v>1.8981902306086901E-2</v>
      </c>
      <c r="CC994">
        <v>0.1149968982448407</v>
      </c>
      <c r="CD994" t="s">
        <v>3687</v>
      </c>
      <c r="CE994">
        <v>0.38439381133897932</v>
      </c>
      <c r="CF994">
        <v>13.1474816101373</v>
      </c>
      <c r="CG994">
        <v>5.8464387750577247</v>
      </c>
      <c r="CH994">
        <v>101.77891202312141</v>
      </c>
      <c r="CI994">
        <v>1481.8444414739879</v>
      </c>
    </row>
    <row r="995" spans="1:87">
      <c r="A995">
        <v>1446</v>
      </c>
      <c r="B995">
        <v>1366</v>
      </c>
      <c r="C995">
        <v>1201</v>
      </c>
      <c r="D995">
        <v>1057</v>
      </c>
      <c r="E995">
        <v>1101</v>
      </c>
      <c r="F995" t="s">
        <v>1639</v>
      </c>
      <c r="J995">
        <v>2015</v>
      </c>
      <c r="L995" t="s">
        <v>3238</v>
      </c>
      <c r="M995">
        <v>544932</v>
      </c>
      <c r="N995">
        <v>5213689844</v>
      </c>
      <c r="O995" t="s">
        <v>2200</v>
      </c>
      <c r="P995" t="s">
        <v>1089</v>
      </c>
      <c r="Q995" t="s">
        <v>2112</v>
      </c>
      <c r="S995" t="s">
        <v>2002</v>
      </c>
      <c r="U995">
        <v>500</v>
      </c>
      <c r="V995" t="s">
        <v>113</v>
      </c>
      <c r="W995">
        <v>2023</v>
      </c>
      <c r="X995">
        <v>553205</v>
      </c>
      <c r="Y995">
        <v>24315</v>
      </c>
      <c r="Z995">
        <v>30533</v>
      </c>
      <c r="AA995">
        <v>22971</v>
      </c>
      <c r="AB995">
        <v>9575</v>
      </c>
      <c r="AC995">
        <v>28628</v>
      </c>
      <c r="AD995">
        <v>202</v>
      </c>
      <c r="AE995">
        <v>87548</v>
      </c>
      <c r="AF995">
        <v>668425</v>
      </c>
      <c r="AG995">
        <v>268359</v>
      </c>
      <c r="AH995">
        <v>400066</v>
      </c>
      <c r="AI995">
        <v>103285</v>
      </c>
      <c r="AJ995">
        <v>565139</v>
      </c>
      <c r="AM995" t="s">
        <v>113</v>
      </c>
      <c r="AN995" t="s">
        <v>114</v>
      </c>
      <c r="AO995" t="s">
        <v>115</v>
      </c>
      <c r="AP995" t="s">
        <v>116</v>
      </c>
      <c r="AQ995" t="s">
        <v>56</v>
      </c>
      <c r="AR995">
        <v>5.1749351506222827E-2</v>
      </c>
      <c r="AS995">
        <v>-3.617784901649912</v>
      </c>
      <c r="AT995">
        <v>4.1523485868710512E-2</v>
      </c>
      <c r="AU995">
        <v>3.4365860044133598E-2</v>
      </c>
      <c r="AV995">
        <v>0.22240402769037129</v>
      </c>
      <c r="AW995" t="s">
        <v>47</v>
      </c>
      <c r="AX995">
        <v>1</v>
      </c>
      <c r="AY995">
        <v>0.1545199536223211</v>
      </c>
      <c r="AZ995">
        <v>433.40594059405942</v>
      </c>
      <c r="BA995">
        <v>2738.6386138613861</v>
      </c>
      <c r="BB995">
        <v>1328.5099009900989</v>
      </c>
      <c r="BC995" t="s">
        <v>3685</v>
      </c>
      <c r="BD995" t="s">
        <v>2173</v>
      </c>
      <c r="BE995" t="s">
        <v>2174</v>
      </c>
      <c r="BF995" t="s">
        <v>2184</v>
      </c>
      <c r="BG995">
        <v>0</v>
      </c>
      <c r="BH995">
        <v>-9.3753252650268806E-2</v>
      </c>
      <c r="BI995">
        <v>8.0744480086896395</v>
      </c>
      <c r="BJ995">
        <v>7.7650137068774328E-2</v>
      </c>
      <c r="BK995">
        <v>-21.685182602398811</v>
      </c>
      <c r="BL995">
        <v>-0.24443336210033981</v>
      </c>
      <c r="BM995">
        <v>1.9602182708354789</v>
      </c>
      <c r="BN995" t="s">
        <v>49</v>
      </c>
      <c r="BO995" t="s">
        <v>49</v>
      </c>
      <c r="BP995" t="s">
        <v>49</v>
      </c>
      <c r="BQ995" t="s">
        <v>3731</v>
      </c>
      <c r="BR995" t="s">
        <v>2168</v>
      </c>
      <c r="BS995">
        <v>-15.48117154811715</v>
      </c>
      <c r="BT995">
        <v>-0.16819585453030589</v>
      </c>
      <c r="BU995">
        <v>-4.1177168025743782</v>
      </c>
      <c r="BV995" t="s">
        <v>49</v>
      </c>
      <c r="BW995" t="s">
        <v>2182</v>
      </c>
      <c r="BX995" t="s">
        <v>2167</v>
      </c>
      <c r="BY995">
        <v>596.90639628816461</v>
      </c>
      <c r="BZ995">
        <v>-4.8078238003883772E-3</v>
      </c>
      <c r="CA995">
        <v>-11.446511627906981</v>
      </c>
      <c r="CB995">
        <v>-6.784548542190464E-3</v>
      </c>
      <c r="CC995">
        <v>0.14550260415649161</v>
      </c>
      <c r="CD995" t="s">
        <v>3687</v>
      </c>
      <c r="CE995">
        <v>5.9271756870010143E-4</v>
      </c>
      <c r="CF995">
        <v>13.14583377998561</v>
      </c>
      <c r="CG995">
        <v>5.476463551931511</v>
      </c>
      <c r="CH995">
        <v>362.67782426778251</v>
      </c>
      <c r="CI995">
        <v>2141.732217573222</v>
      </c>
    </row>
    <row r="996" spans="1:87">
      <c r="D996">
        <v>976</v>
      </c>
      <c r="E996">
        <v>1102</v>
      </c>
      <c r="F996" t="s">
        <v>2683</v>
      </c>
      <c r="J996">
        <v>1991</v>
      </c>
      <c r="L996">
        <v>630509658</v>
      </c>
      <c r="M996">
        <v>44183</v>
      </c>
      <c r="N996">
        <v>7810020506</v>
      </c>
      <c r="O996" t="s">
        <v>2200</v>
      </c>
      <c r="P996" t="s">
        <v>366</v>
      </c>
      <c r="Q996" t="s">
        <v>2317</v>
      </c>
      <c r="S996" t="s">
        <v>2014</v>
      </c>
      <c r="U996">
        <v>500</v>
      </c>
      <c r="V996" t="s">
        <v>113</v>
      </c>
      <c r="W996">
        <v>2023</v>
      </c>
      <c r="X996">
        <v>763691.27174</v>
      </c>
      <c r="Y996">
        <v>49149.649740000001</v>
      </c>
      <c r="Z996">
        <v>43343.944009999999</v>
      </c>
      <c r="AA996">
        <v>43761.092060000003</v>
      </c>
      <c r="AB996">
        <v>12351.32854</v>
      </c>
      <c r="AC996">
        <v>0</v>
      </c>
      <c r="AD996">
        <v>736</v>
      </c>
      <c r="AE996">
        <v>78978.21501</v>
      </c>
      <c r="AF996">
        <v>280974.20079999999</v>
      </c>
      <c r="AG996">
        <v>64756.038240000002</v>
      </c>
      <c r="AH996">
        <v>216218.16256</v>
      </c>
      <c r="AI996">
        <v>127255.42127000001</v>
      </c>
      <c r="AJ996">
        <v>153718.77953</v>
      </c>
      <c r="AM996" t="s">
        <v>171</v>
      </c>
      <c r="AN996" t="s">
        <v>172</v>
      </c>
      <c r="AO996" t="s">
        <v>269</v>
      </c>
      <c r="AP996" t="s">
        <v>270</v>
      </c>
      <c r="AQ996" t="s">
        <v>71</v>
      </c>
      <c r="AR996">
        <v>0</v>
      </c>
      <c r="AS996">
        <v>-14.154838079940861</v>
      </c>
      <c r="AT996">
        <v>5.7302071765589782E-2</v>
      </c>
      <c r="AU996">
        <v>0.15574772322655189</v>
      </c>
      <c r="AV996">
        <v>0.34388391176790301</v>
      </c>
      <c r="AW996" t="s">
        <v>47</v>
      </c>
      <c r="AX996">
        <v>1</v>
      </c>
      <c r="AY996">
        <v>0.45290785028544872</v>
      </c>
      <c r="AZ996">
        <v>107.3073573505435</v>
      </c>
      <c r="BA996">
        <v>1037.624010516304</v>
      </c>
      <c r="BB996">
        <v>87.983747608695651</v>
      </c>
      <c r="BC996" t="s">
        <v>3685</v>
      </c>
      <c r="BD996" t="s">
        <v>2175</v>
      </c>
      <c r="BE996" t="s">
        <v>2176</v>
      </c>
      <c r="BF996" t="s">
        <v>2184</v>
      </c>
      <c r="BG996">
        <v>0</v>
      </c>
      <c r="BH996">
        <v>-0.5789425260355493</v>
      </c>
      <c r="BI996">
        <v>49.49715600579438</v>
      </c>
      <c r="BJ996">
        <v>0.40210718328909151</v>
      </c>
      <c r="BK996">
        <v>8.3312724679669472</v>
      </c>
      <c r="BL996">
        <v>8.002368411997729E-2</v>
      </c>
      <c r="BM996">
        <v>10.57532708752305</v>
      </c>
      <c r="BN996" t="s">
        <v>48</v>
      </c>
      <c r="BO996" t="s">
        <v>49</v>
      </c>
      <c r="BP996" t="s">
        <v>48</v>
      </c>
      <c r="BQ996" t="s">
        <v>3728</v>
      </c>
      <c r="BR996" t="s">
        <v>2165</v>
      </c>
      <c r="BS996">
        <v>28.89667250437828</v>
      </c>
      <c r="BT996">
        <v>0.25384090907286622</v>
      </c>
      <c r="BU996">
        <v>6.5517106432615879</v>
      </c>
      <c r="BV996" t="s">
        <v>48</v>
      </c>
      <c r="BW996" t="s">
        <v>2180</v>
      </c>
      <c r="BX996" t="s">
        <v>2166</v>
      </c>
      <c r="BY996">
        <v>142.98302978075279</v>
      </c>
      <c r="BZ996">
        <v>3.6584840654608097E-2</v>
      </c>
      <c r="CA996">
        <v>0.36988144952203772</v>
      </c>
      <c r="CB996">
        <v>0.1170293371739879</v>
      </c>
      <c r="CC996">
        <v>0.5789425260355493</v>
      </c>
      <c r="CD996" t="s">
        <v>3686</v>
      </c>
      <c r="CE996">
        <v>0.31639688155546508</v>
      </c>
      <c r="CF996">
        <v>13.143811708610199</v>
      </c>
      <c r="CG996">
        <v>6.3473892096560114</v>
      </c>
      <c r="CH996">
        <v>90.7723292469352</v>
      </c>
      <c r="CI996">
        <v>894.64098073555169</v>
      </c>
    </row>
    <row r="997" spans="1:87">
      <c r="A997">
        <v>976</v>
      </c>
      <c r="B997">
        <v>1163</v>
      </c>
      <c r="C997">
        <v>1082</v>
      </c>
      <c r="D997">
        <v>1004</v>
      </c>
      <c r="E997">
        <v>1103</v>
      </c>
      <c r="F997" t="s">
        <v>1248</v>
      </c>
      <c r="H997">
        <v>2003</v>
      </c>
      <c r="J997">
        <v>2003</v>
      </c>
      <c r="L997" t="s">
        <v>3237</v>
      </c>
      <c r="M997">
        <v>146121</v>
      </c>
      <c r="N997">
        <v>5262673576</v>
      </c>
      <c r="O997" t="s">
        <v>2200</v>
      </c>
      <c r="P997" t="s">
        <v>995</v>
      </c>
      <c r="Q997" t="s">
        <v>2569</v>
      </c>
      <c r="R997" t="s">
        <v>2547</v>
      </c>
      <c r="S997" t="s">
        <v>2014</v>
      </c>
      <c r="U997">
        <v>300</v>
      </c>
      <c r="V997" t="s">
        <v>113</v>
      </c>
      <c r="W997">
        <v>2023</v>
      </c>
      <c r="X997">
        <v>810755</v>
      </c>
      <c r="Y997">
        <v>18433</v>
      </c>
      <c r="Z997">
        <v>1345</v>
      </c>
      <c r="AA997">
        <v>925</v>
      </c>
      <c r="AB997">
        <v>99006</v>
      </c>
      <c r="AC997">
        <v>0</v>
      </c>
      <c r="AD997">
        <v>2819</v>
      </c>
      <c r="AE997">
        <v>381002</v>
      </c>
      <c r="AF997">
        <v>2256851</v>
      </c>
      <c r="AG997">
        <v>1685022</v>
      </c>
      <c r="AH997">
        <v>571829</v>
      </c>
      <c r="AI997">
        <v>660693</v>
      </c>
      <c r="AJ997">
        <v>1596158</v>
      </c>
      <c r="AM997" t="s">
        <v>171</v>
      </c>
      <c r="AN997" t="s">
        <v>172</v>
      </c>
      <c r="AO997" t="s">
        <v>269</v>
      </c>
      <c r="AP997" t="s">
        <v>270</v>
      </c>
      <c r="AQ997" t="s">
        <v>71</v>
      </c>
      <c r="AR997">
        <v>0</v>
      </c>
      <c r="AS997">
        <v>21.154498491462071</v>
      </c>
      <c r="AT997">
        <v>1.1409118661001171E-3</v>
      </c>
      <c r="AU997">
        <v>4.098631234405816E-4</v>
      </c>
      <c r="AV997">
        <v>1.4000451041557881E-3</v>
      </c>
      <c r="AW997" t="s">
        <v>57</v>
      </c>
      <c r="AX997">
        <v>0</v>
      </c>
      <c r="AY997">
        <v>0.29274994228684131</v>
      </c>
      <c r="AZ997">
        <v>135.15501951046471</v>
      </c>
      <c r="BA997">
        <v>287.60376019865203</v>
      </c>
      <c r="BB997">
        <v>597.73749556580344</v>
      </c>
      <c r="BC997" t="s">
        <v>3685</v>
      </c>
      <c r="BD997" t="s">
        <v>2173</v>
      </c>
      <c r="BE997" t="s">
        <v>2174</v>
      </c>
      <c r="BF997" t="s">
        <v>2184</v>
      </c>
      <c r="BG997">
        <v>0</v>
      </c>
      <c r="BH997">
        <v>0</v>
      </c>
      <c r="BI997">
        <v>58.894925192946147</v>
      </c>
      <c r="BJ997">
        <v>0.46307294993284742</v>
      </c>
      <c r="BK997">
        <v>15.141250139816069</v>
      </c>
      <c r="BL997">
        <v>0.14098945076373501</v>
      </c>
      <c r="BM997">
        <v>12.27356339414809</v>
      </c>
      <c r="BN997" t="s">
        <v>48</v>
      </c>
      <c r="BO997" t="s">
        <v>48</v>
      </c>
      <c r="BP997" t="s">
        <v>48</v>
      </c>
      <c r="BQ997" t="s">
        <v>3728</v>
      </c>
      <c r="BR997" t="s">
        <v>2165</v>
      </c>
      <c r="BS997">
        <v>9.0648818044647435</v>
      </c>
      <c r="BT997">
        <v>8.6772765064995205E-2</v>
      </c>
      <c r="BU997">
        <v>2.1930199257140792</v>
      </c>
      <c r="BV997" t="s">
        <v>48</v>
      </c>
      <c r="BW997" t="s">
        <v>2180</v>
      </c>
      <c r="BX997" t="s">
        <v>2166</v>
      </c>
      <c r="BY997">
        <v>90.193615887900279</v>
      </c>
      <c r="BZ997">
        <v>2.2763529748395871E-2</v>
      </c>
      <c r="CA997">
        <v>1.785050147383822E-2</v>
      </c>
      <c r="CB997">
        <v>8.2751024502567671E-3</v>
      </c>
      <c r="CC997">
        <v>0</v>
      </c>
      <c r="CD997" t="s">
        <v>3685</v>
      </c>
      <c r="CE997">
        <v>0.46357815002479319</v>
      </c>
      <c r="CF997">
        <v>13.142648241346899</v>
      </c>
      <c r="CG997">
        <v>7.8573647260491173</v>
      </c>
      <c r="CH997">
        <v>100.1385026115217</v>
      </c>
      <c r="CI997">
        <v>197.41014431075169</v>
      </c>
    </row>
    <row r="998" spans="1:87">
      <c r="A998">
        <v>827</v>
      </c>
      <c r="E998">
        <v>1104</v>
      </c>
      <c r="F998" t="s">
        <v>1113</v>
      </c>
      <c r="H998">
        <v>2017</v>
      </c>
      <c r="J998">
        <v>2013</v>
      </c>
      <c r="L998">
        <v>190141612</v>
      </c>
      <c r="M998">
        <v>492201</v>
      </c>
      <c r="N998">
        <v>5862286770</v>
      </c>
      <c r="O998" t="s">
        <v>2200</v>
      </c>
      <c r="P998" t="s">
        <v>1114</v>
      </c>
      <c r="Q998" t="s">
        <v>2039</v>
      </c>
      <c r="R998" t="s">
        <v>2238</v>
      </c>
      <c r="S998" t="s">
        <v>2004</v>
      </c>
      <c r="U998">
        <v>200</v>
      </c>
      <c r="V998" t="s">
        <v>113</v>
      </c>
      <c r="W998">
        <v>2023</v>
      </c>
      <c r="X998">
        <v>956493.00076999993</v>
      </c>
      <c r="Y998">
        <v>69973.299420000025</v>
      </c>
      <c r="Z998">
        <v>70612.733880000029</v>
      </c>
      <c r="AA998">
        <v>53344.598640000033</v>
      </c>
      <c r="AB998">
        <v>64583.318070000001</v>
      </c>
      <c r="AC998">
        <v>0</v>
      </c>
      <c r="AD998">
        <v>2244.2689999999998</v>
      </c>
      <c r="AE998">
        <v>301253.80656</v>
      </c>
      <c r="AF998">
        <v>954364.12289</v>
      </c>
      <c r="AG998">
        <v>739952.00255999994</v>
      </c>
      <c r="AH998">
        <v>20546.551670000001</v>
      </c>
      <c r="AI998">
        <v>326669.48193000013</v>
      </c>
      <c r="AJ998">
        <v>627694.64095999999</v>
      </c>
      <c r="AM998" t="s">
        <v>339</v>
      </c>
      <c r="AN998" t="s">
        <v>340</v>
      </c>
      <c r="AO998" t="s">
        <v>341</v>
      </c>
      <c r="AP998" t="s">
        <v>342</v>
      </c>
      <c r="AQ998" t="s">
        <v>64</v>
      </c>
      <c r="AR998">
        <v>0</v>
      </c>
      <c r="AS998">
        <v>24.551235946219641</v>
      </c>
      <c r="AT998">
        <v>5.5771028744649828E-2</v>
      </c>
      <c r="AU998">
        <v>5.5895435882964903E-2</v>
      </c>
      <c r="AV998">
        <v>0.16329838442463049</v>
      </c>
      <c r="AW998" t="s">
        <v>57</v>
      </c>
      <c r="AX998">
        <v>0</v>
      </c>
      <c r="AY998">
        <v>0.34229019521477971</v>
      </c>
      <c r="AZ998">
        <v>134.23248574925731</v>
      </c>
      <c r="BA998">
        <v>426.19356270126258</v>
      </c>
      <c r="BB998">
        <v>329.7073579682293</v>
      </c>
      <c r="BC998" t="s">
        <v>3685</v>
      </c>
      <c r="BD998" t="s">
        <v>2173</v>
      </c>
      <c r="BE998" t="s">
        <v>2174</v>
      </c>
      <c r="BF998" t="s">
        <v>2184</v>
      </c>
      <c r="BG998">
        <v>0</v>
      </c>
      <c r="BH998">
        <v>0</v>
      </c>
      <c r="BI998">
        <v>87.509777588055726</v>
      </c>
      <c r="BJ998">
        <v>0.62866080519905765</v>
      </c>
      <c r="BK998">
        <v>35.876650426127341</v>
      </c>
      <c r="BL998">
        <v>0.30657730602994349</v>
      </c>
      <c r="BM998">
        <v>17.018891466337749</v>
      </c>
      <c r="BN998" t="s">
        <v>48</v>
      </c>
      <c r="BO998" t="s">
        <v>48</v>
      </c>
      <c r="BP998" t="s">
        <v>48</v>
      </c>
      <c r="BQ998" t="s">
        <v>3728</v>
      </c>
      <c r="BR998" t="s">
        <v>2165</v>
      </c>
      <c r="BS998">
        <v>-13.64874951904579</v>
      </c>
      <c r="BT998">
        <v>-0.14674689996054721</v>
      </c>
      <c r="BU998">
        <v>-3.6021921707020228</v>
      </c>
      <c r="BV998" t="s">
        <v>48</v>
      </c>
      <c r="BW998" t="s">
        <v>2182</v>
      </c>
      <c r="BX998" t="s">
        <v>2167</v>
      </c>
      <c r="BY998">
        <v>229.9246131052642</v>
      </c>
      <c r="BZ998">
        <v>-6.7123698547156161E-3</v>
      </c>
      <c r="CA998">
        <v>-1.6515531545437001E-2</v>
      </c>
      <c r="CB998">
        <v>-6.076136258775261E-3</v>
      </c>
      <c r="CC998">
        <v>0</v>
      </c>
      <c r="CD998" t="s">
        <v>3685</v>
      </c>
      <c r="CE998">
        <v>0.36790437183682451</v>
      </c>
      <c r="CF998">
        <v>13.14236794509349</v>
      </c>
      <c r="CG998">
        <v>7.8628820346414896</v>
      </c>
      <c r="CH998">
        <v>75.365525202000768</v>
      </c>
      <c r="CI998">
        <v>196.26894959599849</v>
      </c>
    </row>
    <row r="999" spans="1:87">
      <c r="A999">
        <v>1834</v>
      </c>
      <c r="B999">
        <v>1804</v>
      </c>
      <c r="C999">
        <v>1484</v>
      </c>
      <c r="D999">
        <v>1326</v>
      </c>
      <c r="E999">
        <v>1105</v>
      </c>
      <c r="F999" t="s">
        <v>1877</v>
      </c>
      <c r="L999" t="s">
        <v>3146</v>
      </c>
      <c r="M999">
        <v>56903</v>
      </c>
      <c r="N999">
        <v>6670004078</v>
      </c>
      <c r="O999" t="s">
        <v>2200</v>
      </c>
      <c r="P999" t="s">
        <v>220</v>
      </c>
      <c r="Q999" t="s">
        <v>2023</v>
      </c>
      <c r="S999" t="s">
        <v>1991</v>
      </c>
      <c r="U999">
        <v>400</v>
      </c>
      <c r="V999" t="s">
        <v>113</v>
      </c>
      <c r="W999">
        <v>2023</v>
      </c>
      <c r="X999">
        <v>437753</v>
      </c>
      <c r="Y999">
        <v>4511</v>
      </c>
      <c r="Z999">
        <v>5277</v>
      </c>
      <c r="AA999">
        <v>5277</v>
      </c>
      <c r="AB999">
        <v>538</v>
      </c>
      <c r="AC999">
        <v>0</v>
      </c>
      <c r="AD999">
        <v>255</v>
      </c>
      <c r="AE999">
        <v>21880.9</v>
      </c>
      <c r="AF999">
        <v>103599</v>
      </c>
      <c r="AG999">
        <v>34101</v>
      </c>
      <c r="AH999">
        <v>69498</v>
      </c>
      <c r="AI999">
        <v>42060</v>
      </c>
      <c r="AJ999">
        <v>61538</v>
      </c>
      <c r="AM999" t="s">
        <v>42</v>
      </c>
      <c r="AN999" t="s">
        <v>43</v>
      </c>
      <c r="AO999" t="s">
        <v>87</v>
      </c>
      <c r="AP999" t="s">
        <v>88</v>
      </c>
      <c r="AQ999" t="s">
        <v>46</v>
      </c>
      <c r="AR999">
        <v>0</v>
      </c>
      <c r="AS999">
        <v>7.9086552061102822E-2</v>
      </c>
      <c r="AT999">
        <v>1.2054743199932379E-2</v>
      </c>
      <c r="AU999">
        <v>5.0936785104103321E-2</v>
      </c>
      <c r="AV999">
        <v>0.1254636233951498</v>
      </c>
      <c r="AW999" t="s">
        <v>57</v>
      </c>
      <c r="AX999">
        <v>0</v>
      </c>
      <c r="AY999">
        <v>0.40598847479222772</v>
      </c>
      <c r="AZ999">
        <v>85.807450980392161</v>
      </c>
      <c r="BA999">
        <v>1716.6784313725491</v>
      </c>
      <c r="BB999">
        <v>133.7294117647059</v>
      </c>
      <c r="BC999" t="s">
        <v>3685</v>
      </c>
      <c r="BD999" t="s">
        <v>2173</v>
      </c>
      <c r="BE999" t="s">
        <v>2174</v>
      </c>
      <c r="BF999" t="s">
        <v>2184</v>
      </c>
      <c r="BG999">
        <v>0</v>
      </c>
      <c r="BH999">
        <v>-4.941244291588316E-4</v>
      </c>
      <c r="BI999">
        <v>-14.164900302553169</v>
      </c>
      <c r="BJ999">
        <v>-0.15274217576477331</v>
      </c>
      <c r="BK999">
        <v>-37.800652393154472</v>
      </c>
      <c r="BL999">
        <v>-0.4748256749338875</v>
      </c>
      <c r="BM999">
        <v>-3.746566809167184</v>
      </c>
      <c r="BN999" t="s">
        <v>49</v>
      </c>
      <c r="BO999" t="s">
        <v>49</v>
      </c>
      <c r="BP999" t="s">
        <v>49</v>
      </c>
      <c r="BQ999" t="s">
        <v>3730</v>
      </c>
      <c r="BR999" t="s">
        <v>2168</v>
      </c>
      <c r="BS999">
        <v>-44.685466377440349</v>
      </c>
      <c r="BT999">
        <v>-0.59213449783822281</v>
      </c>
      <c r="BU999">
        <v>-13.759788335056969</v>
      </c>
      <c r="BV999" t="s">
        <v>49</v>
      </c>
      <c r="BW999" t="s">
        <v>2182</v>
      </c>
      <c r="BX999" t="s">
        <v>2167</v>
      </c>
      <c r="BY999">
        <v>610.40294330313486</v>
      </c>
      <c r="BZ999">
        <v>-1.667277786165693E-2</v>
      </c>
      <c r="CA999">
        <v>-0.23569032901848819</v>
      </c>
      <c r="CB999">
        <v>-7.7255753522982293E-2</v>
      </c>
      <c r="CC999">
        <v>4.941244291588316E-4</v>
      </c>
      <c r="CD999" t="s">
        <v>3685</v>
      </c>
      <c r="CE999">
        <v>0.32778499586600401</v>
      </c>
      <c r="CF999">
        <v>13.14215227911612</v>
      </c>
      <c r="CG999">
        <v>6.1333980429966486</v>
      </c>
      <c r="CH999">
        <v>68.169575856832964</v>
      </c>
      <c r="CI999">
        <v>1106.275488069414</v>
      </c>
    </row>
    <row r="1000" spans="1:87">
      <c r="A1000">
        <v>1488</v>
      </c>
      <c r="B1000">
        <v>1853</v>
      </c>
      <c r="D1000">
        <v>1923</v>
      </c>
      <c r="E1000">
        <v>1106</v>
      </c>
      <c r="F1000" t="s">
        <v>1676</v>
      </c>
      <c r="J1000">
        <v>2007</v>
      </c>
      <c r="L1000">
        <v>141051844</v>
      </c>
      <c r="M1000">
        <v>289679</v>
      </c>
      <c r="N1000">
        <v>5252401994</v>
      </c>
      <c r="O1000" t="s">
        <v>2200</v>
      </c>
      <c r="P1000" t="s">
        <v>268</v>
      </c>
      <c r="Q1000" t="s">
        <v>2609</v>
      </c>
      <c r="S1000" t="s">
        <v>2014</v>
      </c>
      <c r="U1000">
        <v>500</v>
      </c>
      <c r="V1000" t="s">
        <v>2208</v>
      </c>
      <c r="W1000">
        <v>2023</v>
      </c>
      <c r="X1000">
        <v>539262</v>
      </c>
      <c r="Y1000">
        <v>41450</v>
      </c>
      <c r="Z1000">
        <v>12799</v>
      </c>
      <c r="AA1000">
        <v>21479</v>
      </c>
      <c r="AB1000">
        <v>85219</v>
      </c>
      <c r="AC1000">
        <v>152785</v>
      </c>
      <c r="AD1000">
        <v>740</v>
      </c>
      <c r="AE1000">
        <v>129293</v>
      </c>
      <c r="AF1000">
        <v>577409</v>
      </c>
      <c r="AG1000">
        <v>486572</v>
      </c>
      <c r="AH1000">
        <v>90837</v>
      </c>
      <c r="AI1000">
        <v>75489</v>
      </c>
      <c r="AJ1000">
        <v>501919</v>
      </c>
      <c r="AM1000" t="s">
        <v>171</v>
      </c>
      <c r="AN1000" t="s">
        <v>172</v>
      </c>
      <c r="AO1000" t="s">
        <v>269</v>
      </c>
      <c r="AP1000" t="s">
        <v>270</v>
      </c>
      <c r="AQ1000" t="s">
        <v>71</v>
      </c>
      <c r="AR1000">
        <v>0.28332239245487351</v>
      </c>
      <c r="AS1000">
        <v>26.490229331006489</v>
      </c>
      <c r="AT1000">
        <v>3.9830360752287387E-2</v>
      </c>
      <c r="AU1000">
        <v>3.7198935243475603E-2</v>
      </c>
      <c r="AV1000">
        <v>0.28453152114877672</v>
      </c>
      <c r="AW1000" t="s">
        <v>47</v>
      </c>
      <c r="AX1000">
        <v>1</v>
      </c>
      <c r="AY1000">
        <v>0.13073748417499551</v>
      </c>
      <c r="AZ1000">
        <v>174.7202702702703</v>
      </c>
      <c r="BA1000">
        <v>728.73243243243246</v>
      </c>
      <c r="BB1000">
        <v>657.52972972972975</v>
      </c>
      <c r="BC1000" t="s">
        <v>3689</v>
      </c>
      <c r="BD1000" t="s">
        <v>2173</v>
      </c>
      <c r="BE1000" t="s">
        <v>2174</v>
      </c>
      <c r="BF1000" t="s">
        <v>2185</v>
      </c>
      <c r="BG1000">
        <v>1</v>
      </c>
      <c r="BH1000">
        <v>7.3207835863996068E-2</v>
      </c>
      <c r="BI1000">
        <v>5.7627397872828654</v>
      </c>
      <c r="BJ1000">
        <v>5.6028095484000673E-2</v>
      </c>
      <c r="BK1000">
        <v>-23.360333487476179</v>
      </c>
      <c r="BL1000">
        <v>-0.26605540368511171</v>
      </c>
      <c r="BM1000">
        <v>1.4105581860264671</v>
      </c>
      <c r="BN1000" t="s">
        <v>49</v>
      </c>
      <c r="BO1000" t="s">
        <v>48</v>
      </c>
      <c r="BP1000" t="s">
        <v>48</v>
      </c>
      <c r="BQ1000" t="s">
        <v>3731</v>
      </c>
      <c r="BR1000" t="s">
        <v>2168</v>
      </c>
      <c r="BS1000">
        <v>-33.152664859981932</v>
      </c>
      <c r="BT1000">
        <v>-0.40275874651042187</v>
      </c>
      <c r="BU1000">
        <v>-9.5786421079940389</v>
      </c>
      <c r="BV1000" t="s">
        <v>49</v>
      </c>
      <c r="BW1000" t="s">
        <v>2182</v>
      </c>
      <c r="BX1000" t="s">
        <v>2167</v>
      </c>
      <c r="BY1000">
        <v>268.1371298127396</v>
      </c>
      <c r="BZ1000">
        <v>1.1798877772961821E-2</v>
      </c>
      <c r="CA1000">
        <v>2.4878728604334759E-2</v>
      </c>
      <c r="CB1000">
        <v>7.6557946577416932E-3</v>
      </c>
      <c r="CC1000">
        <v>0.21011455659087741</v>
      </c>
      <c r="CD1000" t="s">
        <v>3687</v>
      </c>
      <c r="CE1000">
        <v>0.30772451355925728</v>
      </c>
      <c r="CF1000">
        <v>13.141928721649149</v>
      </c>
      <c r="CG1000">
        <v>7.0094089327086371</v>
      </c>
      <c r="CH1000">
        <v>54.494410776874432</v>
      </c>
      <c r="CI1000">
        <v>460.59530261969292</v>
      </c>
    </row>
    <row r="1001" spans="1:87">
      <c r="A1001">
        <v>925</v>
      </c>
      <c r="C1001">
        <v>1089</v>
      </c>
      <c r="D1001">
        <v>1000</v>
      </c>
      <c r="E1001">
        <v>1107</v>
      </c>
      <c r="F1001" t="s">
        <v>2680</v>
      </c>
      <c r="J1001">
        <v>1998</v>
      </c>
      <c r="L1001">
        <v>250847524</v>
      </c>
      <c r="M1001">
        <v>939316</v>
      </c>
      <c r="N1001">
        <v>9680661603</v>
      </c>
      <c r="O1001" t="s">
        <v>2300</v>
      </c>
      <c r="P1001" t="s">
        <v>98</v>
      </c>
      <c r="Q1001" t="s">
        <v>1995</v>
      </c>
      <c r="R1001" t="s">
        <v>2513</v>
      </c>
      <c r="S1001" t="s">
        <v>1986</v>
      </c>
      <c r="U1001">
        <v>400</v>
      </c>
      <c r="V1001" t="s">
        <v>113</v>
      </c>
      <c r="W1001">
        <v>2023</v>
      </c>
      <c r="X1001">
        <v>852221.62895000004</v>
      </c>
      <c r="Y1001">
        <v>77399.236999999994</v>
      </c>
      <c r="Z1001">
        <v>76246.606379999997</v>
      </c>
      <c r="AA1001">
        <v>60233.521159999997</v>
      </c>
      <c r="AB1001">
        <v>4987.41561</v>
      </c>
      <c r="AC1001">
        <v>6787</v>
      </c>
      <c r="AD1001">
        <v>239</v>
      </c>
      <c r="AE1001">
        <v>14592.293369999999</v>
      </c>
      <c r="AF1001">
        <v>260192.05280999999</v>
      </c>
      <c r="AG1001">
        <v>62119.944069999998</v>
      </c>
      <c r="AH1001">
        <v>198072.10874</v>
      </c>
      <c r="AI1001">
        <v>115180.33560000001</v>
      </c>
      <c r="AJ1001">
        <v>145011.71721</v>
      </c>
      <c r="AM1001" t="s">
        <v>42</v>
      </c>
      <c r="AN1001" t="s">
        <v>43</v>
      </c>
      <c r="AO1001" t="s">
        <v>99</v>
      </c>
      <c r="AP1001" t="s">
        <v>100</v>
      </c>
      <c r="AQ1001" t="s">
        <v>46</v>
      </c>
      <c r="AR1001">
        <v>7.9638908113164007E-3</v>
      </c>
      <c r="AS1001">
        <v>12.51315295512809</v>
      </c>
      <c r="AT1001">
        <v>7.0678235700509198E-2</v>
      </c>
      <c r="AU1001">
        <v>0.2314963908754904</v>
      </c>
      <c r="AV1001">
        <v>0.52294969315925488</v>
      </c>
      <c r="AW1001" t="s">
        <v>57</v>
      </c>
      <c r="AX1001">
        <v>0</v>
      </c>
      <c r="AY1001">
        <v>0.44267430290850618</v>
      </c>
      <c r="AZ1001">
        <v>61.055620794979077</v>
      </c>
      <c r="BA1001">
        <v>3565.780874267783</v>
      </c>
      <c r="BB1001">
        <v>259.9160839748954</v>
      </c>
      <c r="BC1001" t="s">
        <v>3685</v>
      </c>
      <c r="BD1001" t="s">
        <v>2173</v>
      </c>
      <c r="BE1001" t="s">
        <v>2174</v>
      </c>
      <c r="BF1001" t="s">
        <v>2184</v>
      </c>
      <c r="BG1001">
        <v>0</v>
      </c>
      <c r="BH1001">
        <v>-1.146117938524469E-3</v>
      </c>
      <c r="BI1001">
        <v>67.502621284533731</v>
      </c>
      <c r="BJ1001">
        <v>0.5158288146144816</v>
      </c>
      <c r="BK1001">
        <v>21.378711075749099</v>
      </c>
      <c r="BL1001">
        <v>0.19374531544536741</v>
      </c>
      <c r="BM1001">
        <v>13.76414362269454</v>
      </c>
      <c r="BN1001" t="s">
        <v>48</v>
      </c>
      <c r="BO1001" t="s">
        <v>48</v>
      </c>
      <c r="BP1001" t="s">
        <v>48</v>
      </c>
      <c r="BQ1001" t="s">
        <v>3728</v>
      </c>
      <c r="BR1001" t="s">
        <v>2165</v>
      </c>
      <c r="BS1001">
        <v>27.12765957446808</v>
      </c>
      <c r="BT1001">
        <v>0.24002158910156179</v>
      </c>
      <c r="BU1001">
        <v>6.1842277585086869</v>
      </c>
      <c r="BV1001" t="s">
        <v>48</v>
      </c>
      <c r="BW1001" t="s">
        <v>2180</v>
      </c>
      <c r="BX1001" t="s">
        <v>2166</v>
      </c>
      <c r="BY1001">
        <v>859.49858671459106</v>
      </c>
      <c r="BZ1001">
        <v>6.5206925025900794E-2</v>
      </c>
      <c r="CA1001">
        <v>0.33284556744988658</v>
      </c>
      <c r="CB1001">
        <v>0.22535015004754791</v>
      </c>
      <c r="CC1001">
        <v>9.1100087498408693E-3</v>
      </c>
      <c r="CD1001" t="s">
        <v>3685</v>
      </c>
      <c r="CE1001">
        <v>0.67704116288547755</v>
      </c>
      <c r="CF1001">
        <v>13.139773085245171</v>
      </c>
      <c r="CG1001">
        <v>5.2364419628299492</v>
      </c>
      <c r="CH1001">
        <v>50.441489361702118</v>
      </c>
      <c r="CI1001">
        <v>2706.282287553192</v>
      </c>
    </row>
    <row r="1002" spans="1:87">
      <c r="A1002">
        <v>692</v>
      </c>
      <c r="B1002">
        <v>1584</v>
      </c>
      <c r="C1002">
        <v>1070</v>
      </c>
      <c r="D1002">
        <v>807</v>
      </c>
      <c r="E1002">
        <v>1108</v>
      </c>
      <c r="F1002" t="s">
        <v>979</v>
      </c>
      <c r="G1002" t="s">
        <v>2283</v>
      </c>
      <c r="H1002">
        <v>1986</v>
      </c>
      <c r="L1002" t="s">
        <v>3228</v>
      </c>
      <c r="M1002">
        <v>555355</v>
      </c>
      <c r="N1002">
        <v>8982100870</v>
      </c>
      <c r="O1002" t="s">
        <v>2198</v>
      </c>
      <c r="P1002" t="s">
        <v>51</v>
      </c>
      <c r="Q1002" t="s">
        <v>1981</v>
      </c>
      <c r="R1002" t="s">
        <v>2553</v>
      </c>
      <c r="S1002" t="s">
        <v>2017</v>
      </c>
      <c r="U1002">
        <v>400</v>
      </c>
      <c r="V1002" t="s">
        <v>2208</v>
      </c>
      <c r="W1002">
        <v>2023</v>
      </c>
      <c r="X1002">
        <v>1101064</v>
      </c>
      <c r="Y1002">
        <v>296580</v>
      </c>
      <c r="Z1002">
        <v>293677</v>
      </c>
      <c r="AA1002">
        <v>245185</v>
      </c>
      <c r="AB1002">
        <v>4252</v>
      </c>
      <c r="AC1002">
        <v>0</v>
      </c>
      <c r="AD1002">
        <v>277</v>
      </c>
      <c r="AE1002">
        <v>41133</v>
      </c>
      <c r="AF1002">
        <v>2433435</v>
      </c>
      <c r="AG1002">
        <v>200968</v>
      </c>
      <c r="AH1002">
        <v>2232467</v>
      </c>
      <c r="AI1002">
        <v>1257549</v>
      </c>
      <c r="AJ1002">
        <v>1175886</v>
      </c>
      <c r="AM1002" t="s">
        <v>52</v>
      </c>
      <c r="AN1002" t="s">
        <v>53</v>
      </c>
      <c r="AO1002" t="s">
        <v>54</v>
      </c>
      <c r="AP1002" t="s">
        <v>55</v>
      </c>
      <c r="AQ1002" t="s">
        <v>56</v>
      </c>
      <c r="AR1002">
        <v>0</v>
      </c>
      <c r="AS1002">
        <v>120.3547084322304</v>
      </c>
      <c r="AT1002">
        <v>0.22268006219438649</v>
      </c>
      <c r="AU1002">
        <v>0.1007567492043141</v>
      </c>
      <c r="AV1002">
        <v>0.19497053395136091</v>
      </c>
      <c r="AW1002" t="s">
        <v>57</v>
      </c>
      <c r="AX1002">
        <v>0</v>
      </c>
      <c r="AY1002">
        <v>0.51677936743738784</v>
      </c>
      <c r="AZ1002">
        <v>148.49458483754509</v>
      </c>
      <c r="BA1002">
        <v>3974.9602888086638</v>
      </c>
      <c r="BB1002">
        <v>725.51624548736459</v>
      </c>
      <c r="BC1002" t="s">
        <v>3685</v>
      </c>
      <c r="BD1002" t="s">
        <v>2173</v>
      </c>
      <c r="BE1002" t="s">
        <v>2174</v>
      </c>
      <c r="BF1002" t="s">
        <v>2184</v>
      </c>
      <c r="BG1002">
        <v>0</v>
      </c>
      <c r="BH1002">
        <v>0</v>
      </c>
      <c r="BI1002">
        <v>116.6651252393312</v>
      </c>
      <c r="BJ1002">
        <v>0.77318277392816448</v>
      </c>
      <c r="BK1002">
        <v>57.003713941544341</v>
      </c>
      <c r="BL1002">
        <v>0.45109927475905209</v>
      </c>
      <c r="BM1002">
        <v>21.32414880848523</v>
      </c>
      <c r="BN1002" t="s">
        <v>48</v>
      </c>
      <c r="BO1002" t="s">
        <v>48</v>
      </c>
      <c r="BP1002" t="s">
        <v>48</v>
      </c>
      <c r="BQ1002" t="s">
        <v>3729</v>
      </c>
      <c r="BR1002" t="s">
        <v>2165</v>
      </c>
      <c r="BS1002">
        <v>9.4861660079051369</v>
      </c>
      <c r="BT1002">
        <v>9.0628017459818189E-2</v>
      </c>
      <c r="BU1002">
        <v>2.2915623775394018</v>
      </c>
      <c r="BV1002" t="s">
        <v>48</v>
      </c>
      <c r="BW1002" t="s">
        <v>2180</v>
      </c>
      <c r="BX1002" t="s">
        <v>2166</v>
      </c>
      <c r="BY1002">
        <v>1966.316020033961</v>
      </c>
      <c r="BZ1002">
        <v>0.19250787603775779</v>
      </c>
      <c r="CA1002">
        <v>0.18001987339908729</v>
      </c>
      <c r="CB1002">
        <v>7.0817254132092305E-2</v>
      </c>
      <c r="CC1002">
        <v>0</v>
      </c>
      <c r="CD1002" t="s">
        <v>3685</v>
      </c>
      <c r="CE1002">
        <v>0.39338575677751447</v>
      </c>
      <c r="CF1002">
        <v>13.13860476906089</v>
      </c>
      <c r="CG1002">
        <v>5.5333894887275203</v>
      </c>
      <c r="CH1002">
        <v>134.8616600790514</v>
      </c>
      <c r="CI1002">
        <v>2008.644268774704</v>
      </c>
    </row>
    <row r="1003" spans="1:87">
      <c r="A1003">
        <v>1180</v>
      </c>
      <c r="B1003">
        <v>1322</v>
      </c>
      <c r="C1003">
        <v>1186</v>
      </c>
      <c r="D1003">
        <v>998</v>
      </c>
      <c r="E1003">
        <v>1109</v>
      </c>
      <c r="F1003" t="s">
        <v>1434</v>
      </c>
      <c r="J1003">
        <v>2001</v>
      </c>
      <c r="L1003">
        <v>790137307</v>
      </c>
      <c r="M1003">
        <v>24358</v>
      </c>
      <c r="N1003">
        <v>8460002329</v>
      </c>
      <c r="O1003" t="s">
        <v>2198</v>
      </c>
      <c r="P1003" t="s">
        <v>154</v>
      </c>
      <c r="Q1003" t="s">
        <v>2679</v>
      </c>
      <c r="S1003" t="s">
        <v>2006</v>
      </c>
      <c r="U1003">
        <v>540</v>
      </c>
      <c r="V1003" t="s">
        <v>113</v>
      </c>
      <c r="W1003">
        <v>2023</v>
      </c>
      <c r="X1003">
        <v>677329</v>
      </c>
      <c r="Y1003">
        <v>52337</v>
      </c>
      <c r="Z1003">
        <v>128133</v>
      </c>
      <c r="AA1003">
        <v>116172</v>
      </c>
      <c r="AB1003">
        <v>107504</v>
      </c>
      <c r="AC1003">
        <v>670775</v>
      </c>
      <c r="AD1003">
        <v>1407</v>
      </c>
      <c r="AE1003">
        <v>181718</v>
      </c>
      <c r="AF1003">
        <v>1779055</v>
      </c>
      <c r="AG1003">
        <v>1452415</v>
      </c>
      <c r="AH1003">
        <v>326640</v>
      </c>
      <c r="AI1003">
        <v>1597632</v>
      </c>
      <c r="AJ1003">
        <v>181423</v>
      </c>
      <c r="AM1003" t="s">
        <v>0</v>
      </c>
      <c r="AN1003" t="s">
        <v>75</v>
      </c>
      <c r="AO1003" t="s">
        <v>155</v>
      </c>
      <c r="AP1003" t="s">
        <v>156</v>
      </c>
      <c r="AQ1003" t="s">
        <v>71</v>
      </c>
      <c r="AR1003">
        <v>0.99032375699253983</v>
      </c>
      <c r="AS1003">
        <v>14.02250050923268</v>
      </c>
      <c r="AT1003">
        <v>0.1715148768176174</v>
      </c>
      <c r="AU1003">
        <v>6.5299836148966728E-2</v>
      </c>
      <c r="AV1003">
        <v>7.2715118375195287E-2</v>
      </c>
      <c r="AW1003" t="s">
        <v>47</v>
      </c>
      <c r="AX1003">
        <v>1</v>
      </c>
      <c r="AY1003">
        <v>0.89802282672542444</v>
      </c>
      <c r="AZ1003">
        <v>129.15280739161341</v>
      </c>
      <c r="BA1003">
        <v>481.3994314143568</v>
      </c>
      <c r="BB1003">
        <v>1032.2778962331199</v>
      </c>
      <c r="BC1003" t="s">
        <v>3688</v>
      </c>
      <c r="BD1003" t="s">
        <v>2175</v>
      </c>
      <c r="BE1003" t="s">
        <v>2176</v>
      </c>
      <c r="BF1003" t="s">
        <v>2184</v>
      </c>
      <c r="BG1003">
        <v>0</v>
      </c>
      <c r="BH1003">
        <v>-1.9887987724525051E-3</v>
      </c>
      <c r="BI1003">
        <v>33.408376024943323</v>
      </c>
      <c r="BJ1003">
        <v>0.28824473431497738</v>
      </c>
      <c r="BK1003">
        <v>-3.3272637500410571</v>
      </c>
      <c r="BL1003">
        <v>-3.3838764854134951E-2</v>
      </c>
      <c r="BM1003">
        <v>7.4721097335169739</v>
      </c>
      <c r="BN1003" t="s">
        <v>48</v>
      </c>
      <c r="BO1003" t="s">
        <v>48</v>
      </c>
      <c r="BP1003" t="s">
        <v>48</v>
      </c>
      <c r="BQ1003" t="s">
        <v>3731</v>
      </c>
      <c r="BR1003" t="s">
        <v>2168</v>
      </c>
      <c r="BS1003">
        <v>1.588447653429603</v>
      </c>
      <c r="BT1003">
        <v>1.5759638492950149E-2</v>
      </c>
      <c r="BU1003">
        <v>0.39476812703342912</v>
      </c>
      <c r="BV1003" t="s">
        <v>48</v>
      </c>
      <c r="BW1003" t="s">
        <v>2181</v>
      </c>
      <c r="BX1003" t="s">
        <v>2166</v>
      </c>
      <c r="BY1003">
        <v>114.8210920641763</v>
      </c>
      <c r="BZ1003">
        <v>0.13229573517217469</v>
      </c>
      <c r="CA1003">
        <v>4.5343036325464277E-2</v>
      </c>
      <c r="CB1003">
        <v>3.6544904725788079E-2</v>
      </c>
      <c r="CC1003">
        <v>0.99231255576499233</v>
      </c>
      <c r="CD1003" t="s">
        <v>3688</v>
      </c>
      <c r="CE1003">
        <v>0.80596509822313678</v>
      </c>
      <c r="CF1003">
        <v>13.13766766703916</v>
      </c>
      <c r="CG1003">
        <v>7.233455418621439</v>
      </c>
      <c r="CH1003">
        <v>102.41660649819499</v>
      </c>
      <c r="CI1003">
        <v>366.5783393501805</v>
      </c>
    </row>
    <row r="1004" spans="1:87">
      <c r="A1004">
        <v>1456</v>
      </c>
      <c r="B1004">
        <v>1455</v>
      </c>
      <c r="C1004">
        <v>1270</v>
      </c>
      <c r="D1004">
        <v>1265</v>
      </c>
      <c r="E1004">
        <v>1110</v>
      </c>
      <c r="F1004" t="s">
        <v>1648</v>
      </c>
      <c r="J1004">
        <v>1991</v>
      </c>
      <c r="L1004" t="s">
        <v>3116</v>
      </c>
      <c r="M1004">
        <v>80429</v>
      </c>
      <c r="N1004">
        <v>1180009700</v>
      </c>
      <c r="O1004" t="s">
        <v>2200</v>
      </c>
      <c r="P1004" t="s">
        <v>163</v>
      </c>
      <c r="Q1004" t="s">
        <v>2013</v>
      </c>
      <c r="S1004" t="s">
        <v>2004</v>
      </c>
      <c r="U1004">
        <v>450</v>
      </c>
      <c r="V1004" t="s">
        <v>113</v>
      </c>
      <c r="W1004">
        <v>2023</v>
      </c>
      <c r="X1004">
        <v>548946.48165999993</v>
      </c>
      <c r="Y1004">
        <v>86499.094949999999</v>
      </c>
      <c r="Z1004">
        <v>126311.24412</v>
      </c>
      <c r="AA1004">
        <v>109817.32511999999</v>
      </c>
      <c r="AB1004">
        <v>2111.1555499999999</v>
      </c>
      <c r="AC1004">
        <v>200536</v>
      </c>
      <c r="AD1004">
        <v>203</v>
      </c>
      <c r="AE1004">
        <v>31143.939920000001</v>
      </c>
      <c r="AF1004">
        <v>295651.22152999998</v>
      </c>
      <c r="AG1004">
        <v>21443.630399999998</v>
      </c>
      <c r="AH1004">
        <v>274207.59113000002</v>
      </c>
      <c r="AI1004">
        <v>211096.51639</v>
      </c>
      <c r="AJ1004">
        <v>84554.705140000005</v>
      </c>
      <c r="AM1004" t="s">
        <v>42</v>
      </c>
      <c r="AN1004" t="s">
        <v>43</v>
      </c>
      <c r="AO1004" t="s">
        <v>87</v>
      </c>
      <c r="AP1004" t="s">
        <v>88</v>
      </c>
      <c r="AQ1004" t="s">
        <v>46</v>
      </c>
      <c r="AR1004">
        <v>0.36531065723125572</v>
      </c>
      <c r="AS1004">
        <v>1.357135427647393</v>
      </c>
      <c r="AT1004">
        <v>0.20005105923607569</v>
      </c>
      <c r="AU1004">
        <v>0.37144214913672102</v>
      </c>
      <c r="AV1004">
        <v>0.52022329405527912</v>
      </c>
      <c r="AW1004" t="s">
        <v>57</v>
      </c>
      <c r="AX1004">
        <v>0</v>
      </c>
      <c r="AY1004">
        <v>0.71400522310569847</v>
      </c>
      <c r="AZ1004">
        <v>153.4184232512315</v>
      </c>
      <c r="BA1004">
        <v>2704.1698603940881</v>
      </c>
      <c r="BB1004">
        <v>105.6336472906404</v>
      </c>
      <c r="BC1004" t="s">
        <v>3689</v>
      </c>
      <c r="BD1004" t="s">
        <v>2173</v>
      </c>
      <c r="BE1004" t="s">
        <v>2174</v>
      </c>
      <c r="BF1004" t="s">
        <v>2185</v>
      </c>
      <c r="BG1004">
        <v>1</v>
      </c>
      <c r="BH1004">
        <v>0.2065899573815195</v>
      </c>
      <c r="BI1004">
        <v>37.254520713808382</v>
      </c>
      <c r="BJ1004">
        <v>0.3166668316646355</v>
      </c>
      <c r="BK1004">
        <v>-0.5402023812982728</v>
      </c>
      <c r="BL1004">
        <v>-5.4166675044768908E-3</v>
      </c>
      <c r="BM1004">
        <v>8.2384749136597648</v>
      </c>
      <c r="BN1004" t="s">
        <v>48</v>
      </c>
      <c r="BO1004" t="s">
        <v>49</v>
      </c>
      <c r="BP1004" t="s">
        <v>48</v>
      </c>
      <c r="BQ1004" t="s">
        <v>3731</v>
      </c>
      <c r="BR1004" t="s">
        <v>2168</v>
      </c>
      <c r="BS1004">
        <v>-23.106060606060609</v>
      </c>
      <c r="BT1004">
        <v>-0.26274312410452882</v>
      </c>
      <c r="BU1004">
        <v>-6.3574939410188547</v>
      </c>
      <c r="BV1004" t="s">
        <v>49</v>
      </c>
      <c r="BW1004" t="s">
        <v>2182</v>
      </c>
      <c r="BX1004" t="s">
        <v>2167</v>
      </c>
      <c r="BY1004">
        <v>1189.215946492573</v>
      </c>
      <c r="BZ1004">
        <v>0.1241429929349846</v>
      </c>
      <c r="CA1004">
        <v>0.46063134997245359</v>
      </c>
      <c r="CB1004">
        <v>0.28371923197113541</v>
      </c>
      <c r="CC1004">
        <v>0.15872069984973619</v>
      </c>
      <c r="CD1004" t="s">
        <v>3687</v>
      </c>
      <c r="CE1004">
        <v>0.61593556753812384</v>
      </c>
      <c r="CF1004">
        <v>12.89908940076011</v>
      </c>
      <c r="CG1004">
        <v>5.575949103146316</v>
      </c>
      <c r="CH1004">
        <v>82.089998901515159</v>
      </c>
      <c r="CI1004">
        <v>1514.9539139015151</v>
      </c>
    </row>
    <row r="1005" spans="1:87">
      <c r="A1005">
        <v>1074</v>
      </c>
      <c r="E1005">
        <v>1111</v>
      </c>
      <c r="F1005" t="s">
        <v>1337</v>
      </c>
      <c r="H1005">
        <v>2005</v>
      </c>
      <c r="L1005">
        <v>300189301</v>
      </c>
      <c r="M1005">
        <v>249102</v>
      </c>
      <c r="N1005">
        <v>7781432010</v>
      </c>
      <c r="O1005" t="s">
        <v>2200</v>
      </c>
      <c r="P1005" t="s">
        <v>247</v>
      </c>
      <c r="Q1005" t="s">
        <v>2029</v>
      </c>
      <c r="R1005" t="s">
        <v>2238</v>
      </c>
      <c r="S1005" t="s">
        <v>1984</v>
      </c>
      <c r="T1005" t="s">
        <v>2239</v>
      </c>
      <c r="U1005">
        <v>400</v>
      </c>
      <c r="V1005" t="s">
        <v>113</v>
      </c>
      <c r="W1005">
        <v>2023</v>
      </c>
      <c r="X1005">
        <v>736773.17651000002</v>
      </c>
      <c r="Y1005">
        <v>58138.467689999998</v>
      </c>
      <c r="Z1005">
        <v>53090.128960000002</v>
      </c>
      <c r="AA1005">
        <v>43835.25361</v>
      </c>
      <c r="AB1005">
        <v>566.15518999999995</v>
      </c>
      <c r="AC1005">
        <v>8637.4582499999997</v>
      </c>
      <c r="AD1005">
        <v>88</v>
      </c>
      <c r="AE1005">
        <v>15009.12074</v>
      </c>
      <c r="AF1005">
        <v>191545.70061999999</v>
      </c>
      <c r="AG1005">
        <v>8441.7875299999996</v>
      </c>
      <c r="AH1005">
        <v>183103.91308999999</v>
      </c>
      <c r="AI1005">
        <v>125117.45183000001</v>
      </c>
      <c r="AJ1005">
        <v>66428.248789999998</v>
      </c>
      <c r="AM1005" t="s">
        <v>117</v>
      </c>
      <c r="AN1005" t="s">
        <v>118</v>
      </c>
      <c r="AO1005" t="s">
        <v>248</v>
      </c>
      <c r="AP1005" t="s">
        <v>249</v>
      </c>
      <c r="AQ1005" t="s">
        <v>56</v>
      </c>
      <c r="AR1005">
        <v>1.172336144336108E-2</v>
      </c>
      <c r="AS1005">
        <v>8.8337358013244049</v>
      </c>
      <c r="AT1005">
        <v>5.9496266975464507E-2</v>
      </c>
      <c r="AU1005">
        <v>0.22885010453439009</v>
      </c>
      <c r="AV1005">
        <v>0.35035283222967151</v>
      </c>
      <c r="AW1005" t="s">
        <v>57</v>
      </c>
      <c r="AX1005">
        <v>0</v>
      </c>
      <c r="AY1005">
        <v>0.65319895682866613</v>
      </c>
      <c r="AZ1005">
        <v>170.55819022727269</v>
      </c>
      <c r="BA1005">
        <v>8372.4224603409093</v>
      </c>
      <c r="BB1005">
        <v>95.929403749999992</v>
      </c>
      <c r="BC1005" t="s">
        <v>3685</v>
      </c>
      <c r="BD1005" t="s">
        <v>2173</v>
      </c>
      <c r="BE1005" t="s">
        <v>2174</v>
      </c>
      <c r="BF1005" t="s">
        <v>2185</v>
      </c>
      <c r="BG1005">
        <v>1</v>
      </c>
      <c r="BH1005">
        <v>1.172336144336108E-2</v>
      </c>
      <c r="BI1005">
        <v>45.54234205868525</v>
      </c>
      <c r="BJ1005">
        <v>0.37529686900066572</v>
      </c>
      <c r="BK1005">
        <v>5.4654652599168596</v>
      </c>
      <c r="BL1005">
        <v>5.321336983155156E-2</v>
      </c>
      <c r="BM1005">
        <v>9.836665503570007</v>
      </c>
      <c r="BN1005" t="s">
        <v>49</v>
      </c>
      <c r="BO1005" t="s">
        <v>49</v>
      </c>
      <c r="BP1005" t="s">
        <v>49</v>
      </c>
      <c r="BQ1005" t="s">
        <v>3728</v>
      </c>
      <c r="BR1005" t="s">
        <v>2165</v>
      </c>
      <c r="BS1005">
        <v>-22.123893805309731</v>
      </c>
      <c r="BT1005">
        <v>-0.25005100423413401</v>
      </c>
      <c r="BU1005">
        <v>-6.0598915621106304</v>
      </c>
      <c r="BV1005" t="s">
        <v>49</v>
      </c>
      <c r="BW1005" t="s">
        <v>2182</v>
      </c>
      <c r="BX1005" t="s">
        <v>2167</v>
      </c>
      <c r="BY1005">
        <v>3892.5463541462191</v>
      </c>
      <c r="BZ1005">
        <v>2.0297258536701002E-2</v>
      </c>
      <c r="CA1005">
        <v>0.13051762464274369</v>
      </c>
      <c r="CB1005">
        <v>7.5911492002511918E-2</v>
      </c>
      <c r="CC1005">
        <v>0</v>
      </c>
      <c r="CD1005" t="s">
        <v>3685</v>
      </c>
      <c r="CE1005">
        <v>0.58161870636474455</v>
      </c>
      <c r="CF1005">
        <v>13.13473848887171</v>
      </c>
      <c r="CG1005">
        <v>4.7273878187123408</v>
      </c>
      <c r="CH1005">
        <v>88.123893805309734</v>
      </c>
      <c r="CI1005">
        <v>4479.8761061946907</v>
      </c>
    </row>
    <row r="1006" spans="1:87">
      <c r="A1006">
        <v>1213</v>
      </c>
      <c r="D1006">
        <v>1548</v>
      </c>
      <c r="E1006">
        <v>1112</v>
      </c>
      <c r="F1006" t="s">
        <v>1460</v>
      </c>
      <c r="J1006">
        <v>2002</v>
      </c>
      <c r="L1006" t="s">
        <v>3652</v>
      </c>
      <c r="M1006">
        <v>74100</v>
      </c>
      <c r="N1006">
        <v>8621252392</v>
      </c>
      <c r="O1006" t="s">
        <v>2200</v>
      </c>
      <c r="P1006" t="s">
        <v>396</v>
      </c>
      <c r="Q1006" t="s">
        <v>2294</v>
      </c>
      <c r="S1006" t="s">
        <v>2000</v>
      </c>
      <c r="U1006">
        <v>500</v>
      </c>
      <c r="V1006" t="s">
        <v>113</v>
      </c>
      <c r="W1006">
        <v>2023</v>
      </c>
      <c r="X1006">
        <v>664278.58475000004</v>
      </c>
      <c r="Y1006">
        <v>31045.542369999999</v>
      </c>
      <c r="Z1006">
        <v>26797.399249999999</v>
      </c>
      <c r="AA1006">
        <v>22202.171249999999</v>
      </c>
      <c r="AB1006">
        <v>15848.715980000001</v>
      </c>
      <c r="AC1006">
        <v>664278.58475000004</v>
      </c>
      <c r="AD1006">
        <v>619</v>
      </c>
      <c r="AE1006">
        <v>84381.594719999994</v>
      </c>
      <c r="AF1006">
        <v>409373.56225999998</v>
      </c>
      <c r="AG1006">
        <v>153344.17139999999</v>
      </c>
      <c r="AH1006">
        <v>256029.39086000001</v>
      </c>
      <c r="AI1006">
        <v>281002.03636000003</v>
      </c>
      <c r="AJ1006">
        <v>128371.52589999999</v>
      </c>
      <c r="AM1006" t="s">
        <v>0</v>
      </c>
      <c r="AN1006" t="s">
        <v>75</v>
      </c>
      <c r="AO1006" t="s">
        <v>138</v>
      </c>
      <c r="AP1006" t="s">
        <v>139</v>
      </c>
      <c r="AQ1006" t="s">
        <v>64</v>
      </c>
      <c r="AR1006">
        <v>1</v>
      </c>
      <c r="AS1006">
        <v>14.0658425339155</v>
      </c>
      <c r="AT1006">
        <v>3.3422982103744538E-2</v>
      </c>
      <c r="AU1006">
        <v>5.4234501923939651E-2</v>
      </c>
      <c r="AV1006">
        <v>7.9010713009766739E-2</v>
      </c>
      <c r="AW1006" t="s">
        <v>47</v>
      </c>
      <c r="AX1006">
        <v>1</v>
      </c>
      <c r="AY1006">
        <v>0.68641959878574399</v>
      </c>
      <c r="AZ1006">
        <v>136.31921602584811</v>
      </c>
      <c r="BA1006">
        <v>1073.1479559773829</v>
      </c>
      <c r="BB1006">
        <v>247.7288714054927</v>
      </c>
      <c r="BC1006" t="s">
        <v>3688</v>
      </c>
      <c r="BD1006" t="s">
        <v>2175</v>
      </c>
      <c r="BE1006" t="s">
        <v>2176</v>
      </c>
      <c r="BF1006" t="s">
        <v>2184</v>
      </c>
      <c r="BG1006">
        <v>0</v>
      </c>
      <c r="BH1006">
        <v>0</v>
      </c>
      <c r="BI1006">
        <v>36.794183622214092</v>
      </c>
      <c r="BJ1006">
        <v>0.31330730091499248</v>
      </c>
      <c r="BK1006">
        <v>-0.87377998390283029</v>
      </c>
      <c r="BL1006">
        <v>-8.7761982541199046E-3</v>
      </c>
      <c r="BM1006">
        <v>8.1476054576511423</v>
      </c>
      <c r="BN1006" t="s">
        <v>49</v>
      </c>
      <c r="BO1006" t="s">
        <v>48</v>
      </c>
      <c r="BP1006" t="s">
        <v>48</v>
      </c>
      <c r="BQ1006" t="s">
        <v>3731</v>
      </c>
      <c r="BR1006" t="s">
        <v>2168</v>
      </c>
      <c r="BS1006">
        <v>-7.8869047619047619</v>
      </c>
      <c r="BT1006">
        <v>-8.2153067838553362E-2</v>
      </c>
      <c r="BU1006">
        <v>-2.0328793281313429</v>
      </c>
      <c r="BV1006" t="s">
        <v>49</v>
      </c>
      <c r="BW1006" t="s">
        <v>2182</v>
      </c>
      <c r="BX1006" t="s">
        <v>2167</v>
      </c>
      <c r="BY1006">
        <v>350.52234971250192</v>
      </c>
      <c r="BZ1006">
        <v>3.3663761305604993E-2</v>
      </c>
      <c r="CA1006">
        <v>8.4650544535978728E-2</v>
      </c>
      <c r="CB1006">
        <v>6.4815902255377367E-2</v>
      </c>
      <c r="CC1006">
        <v>1</v>
      </c>
      <c r="CD1006" t="s">
        <v>3688</v>
      </c>
      <c r="CE1006">
        <v>0.76568795405478918</v>
      </c>
      <c r="CF1006">
        <v>13.093149594901231</v>
      </c>
      <c r="CG1006">
        <v>6.5102583405231496</v>
      </c>
      <c r="CH1006">
        <v>83.766312038690472</v>
      </c>
      <c r="CI1006">
        <v>722.62560626488107</v>
      </c>
    </row>
    <row r="1007" spans="1:87">
      <c r="A1007">
        <v>1277</v>
      </c>
      <c r="B1007">
        <v>1243</v>
      </c>
      <c r="C1007">
        <v>1122</v>
      </c>
      <c r="D1007">
        <v>1056</v>
      </c>
      <c r="E1007">
        <v>1113</v>
      </c>
      <c r="F1007" t="s">
        <v>1518</v>
      </c>
      <c r="J1007">
        <v>2001</v>
      </c>
      <c r="L1007" t="s">
        <v>3234</v>
      </c>
      <c r="M1007">
        <v>61197</v>
      </c>
      <c r="N1007">
        <v>5260208094</v>
      </c>
      <c r="O1007" t="s">
        <v>2200</v>
      </c>
      <c r="P1007" t="s">
        <v>878</v>
      </c>
      <c r="Q1007" t="s">
        <v>2093</v>
      </c>
      <c r="S1007" t="s">
        <v>1984</v>
      </c>
      <c r="U1007">
        <v>400</v>
      </c>
      <c r="V1007" t="s">
        <v>113</v>
      </c>
      <c r="W1007">
        <v>2023</v>
      </c>
      <c r="X1007">
        <v>625466.46129999997</v>
      </c>
      <c r="Y1007">
        <v>7923.0422199999994</v>
      </c>
      <c r="Z1007">
        <v>8658.9871600000006</v>
      </c>
      <c r="AA1007">
        <v>5869.50216</v>
      </c>
      <c r="AB1007">
        <v>6654.7658499999998</v>
      </c>
      <c r="AC1007">
        <v>0</v>
      </c>
      <c r="AD1007">
        <v>15034</v>
      </c>
      <c r="AE1007">
        <v>467073.35625999997</v>
      </c>
      <c r="AF1007">
        <v>142371.05436000001</v>
      </c>
      <c r="AG1007">
        <v>27777.836490000002</v>
      </c>
      <c r="AH1007">
        <v>114593.21786999999</v>
      </c>
      <c r="AI1007">
        <v>47891.502159999996</v>
      </c>
      <c r="AJ1007">
        <v>94479.552200000006</v>
      </c>
      <c r="AM1007" t="s">
        <v>117</v>
      </c>
      <c r="AN1007" t="s">
        <v>118</v>
      </c>
      <c r="AO1007" t="s">
        <v>782</v>
      </c>
      <c r="AP1007" t="s">
        <v>783</v>
      </c>
      <c r="AQ1007" t="s">
        <v>56</v>
      </c>
      <c r="AR1007">
        <v>0</v>
      </c>
      <c r="AS1007">
        <v>-1.7863961290302319</v>
      </c>
      <c r="AT1007">
        <v>9.3841996704356317E-3</v>
      </c>
      <c r="AU1007">
        <v>4.1226794213087399E-2</v>
      </c>
      <c r="AV1007">
        <v>0.1225583223593753</v>
      </c>
      <c r="AW1007" t="s">
        <v>57</v>
      </c>
      <c r="AX1007">
        <v>0</v>
      </c>
      <c r="AY1007">
        <v>0.33638510563320939</v>
      </c>
      <c r="AZ1007">
        <v>31.067803396301709</v>
      </c>
      <c r="BA1007">
        <v>41.603462904084083</v>
      </c>
      <c r="BB1007">
        <v>1.8476677191698809</v>
      </c>
      <c r="BC1007" t="s">
        <v>3685</v>
      </c>
      <c r="BD1007" t="s">
        <v>2173</v>
      </c>
      <c r="BE1007" t="s">
        <v>2174</v>
      </c>
      <c r="BF1007" t="s">
        <v>2184</v>
      </c>
      <c r="BG1007">
        <v>0</v>
      </c>
      <c r="BH1007">
        <v>0</v>
      </c>
      <c r="BI1007">
        <v>23.870688563874548</v>
      </c>
      <c r="BJ1007">
        <v>0.21406800132477419</v>
      </c>
      <c r="BK1007">
        <v>-10.23863147545322</v>
      </c>
      <c r="BL1007">
        <v>-0.1080154978443382</v>
      </c>
      <c r="BM1007">
        <v>5.4974926538294389</v>
      </c>
      <c r="BN1007" t="s">
        <v>49</v>
      </c>
      <c r="BO1007" t="s">
        <v>49</v>
      </c>
      <c r="BP1007" t="s">
        <v>49</v>
      </c>
      <c r="BQ1007" t="s">
        <v>3731</v>
      </c>
      <c r="BR1007" t="s">
        <v>2168</v>
      </c>
      <c r="BS1007">
        <v>-3.0377297645920671</v>
      </c>
      <c r="BT1007">
        <v>-3.0848249797134741E-2</v>
      </c>
      <c r="BU1007">
        <v>-0.76824007954940932</v>
      </c>
      <c r="BV1007" t="s">
        <v>49</v>
      </c>
      <c r="BW1007" t="s">
        <v>2182</v>
      </c>
      <c r="BX1007" t="s">
        <v>2167</v>
      </c>
      <c r="BY1007">
        <v>9.0375164352030666</v>
      </c>
      <c r="BZ1007">
        <v>1.3124461564359769E-2</v>
      </c>
      <c r="CA1007">
        <v>0.15623821199547341</v>
      </c>
      <c r="CB1007">
        <v>5.4041050648704632E-2</v>
      </c>
      <c r="CC1007">
        <v>0</v>
      </c>
      <c r="CD1007" t="s">
        <v>3685</v>
      </c>
      <c r="CE1007">
        <v>0.34588881912108882</v>
      </c>
      <c r="CF1007">
        <v>13.132184987102001</v>
      </c>
      <c r="CG1007">
        <v>9.6489178315345487</v>
      </c>
      <c r="CH1007">
        <v>21.530750377942599</v>
      </c>
      <c r="CI1007">
        <v>32.565946468881009</v>
      </c>
    </row>
    <row r="1008" spans="1:87">
      <c r="A1008">
        <v>1284</v>
      </c>
      <c r="B1008">
        <v>931</v>
      </c>
      <c r="C1008">
        <v>899</v>
      </c>
      <c r="D1008">
        <v>1054</v>
      </c>
      <c r="E1008">
        <v>1114</v>
      </c>
      <c r="F1008" t="s">
        <v>1523</v>
      </c>
      <c r="J1008">
        <v>1987</v>
      </c>
      <c r="L1008" t="s">
        <v>3233</v>
      </c>
      <c r="M1008">
        <v>39932</v>
      </c>
      <c r="N1008">
        <v>7810000202</v>
      </c>
      <c r="O1008" t="s">
        <v>2200</v>
      </c>
      <c r="P1008" t="s">
        <v>769</v>
      </c>
      <c r="Q1008" t="s">
        <v>2365</v>
      </c>
      <c r="S1008" t="s">
        <v>2000</v>
      </c>
      <c r="U1008">
        <v>400</v>
      </c>
      <c r="V1008" t="s">
        <v>113</v>
      </c>
      <c r="W1008">
        <v>2023</v>
      </c>
      <c r="X1008">
        <v>619607.22927999997</v>
      </c>
      <c r="Y1008">
        <v>30658.087749999999</v>
      </c>
      <c r="Z1008">
        <v>23307.317330000002</v>
      </c>
      <c r="AA1008">
        <v>17566.32833</v>
      </c>
      <c r="AB1008">
        <v>26251</v>
      </c>
      <c r="AC1008">
        <v>108982</v>
      </c>
      <c r="AD1008">
        <v>812</v>
      </c>
      <c r="AE1008">
        <v>93748</v>
      </c>
      <c r="AF1008">
        <v>558909.71779999998</v>
      </c>
      <c r="AG1008">
        <v>336653.79904999997</v>
      </c>
      <c r="AH1008">
        <v>222255.91875000001</v>
      </c>
      <c r="AI1008">
        <v>389060.76420999999</v>
      </c>
      <c r="AJ1008">
        <v>169848.95358999999</v>
      </c>
      <c r="AM1008" t="s">
        <v>0</v>
      </c>
      <c r="AN1008" t="s">
        <v>75</v>
      </c>
      <c r="AO1008" t="s">
        <v>335</v>
      </c>
      <c r="AP1008" t="s">
        <v>336</v>
      </c>
      <c r="AQ1008" t="s">
        <v>46</v>
      </c>
      <c r="AR1008">
        <v>0.1758888451424945</v>
      </c>
      <c r="AS1008">
        <v>-26.996347055589901</v>
      </c>
      <c r="AT1008">
        <v>2.8350747860725469E-2</v>
      </c>
      <c r="AU1008">
        <v>3.1429634823930408E-2</v>
      </c>
      <c r="AV1008">
        <v>4.515060357131867E-2</v>
      </c>
      <c r="AW1008" t="s">
        <v>57</v>
      </c>
      <c r="AX1008">
        <v>0</v>
      </c>
      <c r="AY1008">
        <v>0.69610663729633226</v>
      </c>
      <c r="AZ1008">
        <v>115.4532019704433</v>
      </c>
      <c r="BA1008">
        <v>763.06309024630536</v>
      </c>
      <c r="BB1008">
        <v>414.59827469211831</v>
      </c>
      <c r="BC1008" t="s">
        <v>3687</v>
      </c>
      <c r="BD1008" t="s">
        <v>2173</v>
      </c>
      <c r="BE1008" t="s">
        <v>2174</v>
      </c>
      <c r="BF1008" t="s">
        <v>2185</v>
      </c>
      <c r="BG1008">
        <v>1</v>
      </c>
      <c r="BH1008">
        <v>3.7018996376096347E-2</v>
      </c>
      <c r="BI1008">
        <v>22.747488872424132</v>
      </c>
      <c r="BJ1008">
        <v>0.2049591232261587</v>
      </c>
      <c r="BK1008">
        <v>-11.052544295344831</v>
      </c>
      <c r="BL1008">
        <v>-0.1171243759429537</v>
      </c>
      <c r="BM1008">
        <v>5.2575250369279347</v>
      </c>
      <c r="BN1008" t="s">
        <v>48</v>
      </c>
      <c r="BO1008" t="s">
        <v>49</v>
      </c>
      <c r="BP1008" t="s">
        <v>48</v>
      </c>
      <c r="BQ1008" t="s">
        <v>3731</v>
      </c>
      <c r="BR1008" t="s">
        <v>2168</v>
      </c>
      <c r="BS1008">
        <v>18.195050946142651</v>
      </c>
      <c r="BT1008">
        <v>0.1671660479393289</v>
      </c>
      <c r="BU1008">
        <v>4.2677070415162666</v>
      </c>
      <c r="BV1008" t="s">
        <v>48</v>
      </c>
      <c r="BW1008" t="s">
        <v>2180</v>
      </c>
      <c r="BX1008" t="s">
        <v>2166</v>
      </c>
      <c r="BY1008">
        <v>28.30035371064309</v>
      </c>
      <c r="BZ1008">
        <v>6.4701197744769026E-2</v>
      </c>
      <c r="CA1008">
        <v>0.1018254376529642</v>
      </c>
      <c r="CB1008">
        <v>7.9517925619331672E-2</v>
      </c>
      <c r="CC1008">
        <v>0.13886984876639821</v>
      </c>
      <c r="CD1008" t="s">
        <v>3687</v>
      </c>
      <c r="CE1008">
        <v>0.78092397589628093</v>
      </c>
      <c r="CF1008">
        <v>13.131881931887181</v>
      </c>
      <c r="CG1008">
        <v>6.5323342922223491</v>
      </c>
      <c r="CH1008">
        <v>92.973799126637559</v>
      </c>
      <c r="CI1008">
        <v>734.76273653566227</v>
      </c>
    </row>
    <row r="1009" spans="1:87">
      <c r="A1009">
        <v>634</v>
      </c>
      <c r="B1009">
        <v>1096</v>
      </c>
      <c r="C1009">
        <v>1155</v>
      </c>
      <c r="D1009">
        <v>1142</v>
      </c>
      <c r="E1009">
        <v>1115</v>
      </c>
      <c r="F1009" t="s">
        <v>907</v>
      </c>
      <c r="J1009">
        <v>2002</v>
      </c>
      <c r="L1009">
        <v>351107625</v>
      </c>
      <c r="M1009">
        <v>122583</v>
      </c>
      <c r="N1009">
        <v>9441251003</v>
      </c>
      <c r="O1009" t="s">
        <v>2200</v>
      </c>
      <c r="P1009" t="s">
        <v>908</v>
      </c>
      <c r="Q1009" t="s">
        <v>2669</v>
      </c>
      <c r="S1009" t="s">
        <v>1994</v>
      </c>
      <c r="U1009">
        <v>540</v>
      </c>
      <c r="V1009" t="s">
        <v>113</v>
      </c>
      <c r="W1009">
        <v>2023</v>
      </c>
      <c r="X1009">
        <v>1188403.69942</v>
      </c>
      <c r="Y1009">
        <v>220403.68281</v>
      </c>
      <c r="Z1009">
        <v>241741.72242000001</v>
      </c>
      <c r="AA1009">
        <v>200994.32342</v>
      </c>
      <c r="AB1009">
        <v>61122.853929999997</v>
      </c>
      <c r="AC1009">
        <v>60586</v>
      </c>
      <c r="AD1009">
        <v>355</v>
      </c>
      <c r="AE1009">
        <v>74776.418390000006</v>
      </c>
      <c r="AF1009">
        <v>1498546.21496</v>
      </c>
      <c r="AG1009">
        <v>1118237.6278899999</v>
      </c>
      <c r="AH1009">
        <v>380308.58707000001</v>
      </c>
      <c r="AI1009">
        <v>858562.26616</v>
      </c>
      <c r="AJ1009">
        <v>639983.9487999999</v>
      </c>
      <c r="AM1009" t="s">
        <v>0</v>
      </c>
      <c r="AN1009" t="s">
        <v>75</v>
      </c>
      <c r="AO1009" t="s">
        <v>145</v>
      </c>
      <c r="AP1009" t="s">
        <v>146</v>
      </c>
      <c r="AQ1009" t="s">
        <v>64</v>
      </c>
      <c r="AR1009">
        <v>5.0980992426705653E-2</v>
      </c>
      <c r="AS1009">
        <v>67.162903489018106</v>
      </c>
      <c r="AT1009">
        <v>0.16912966824160439</v>
      </c>
      <c r="AU1009">
        <v>0.13412620939779629</v>
      </c>
      <c r="AV1009">
        <v>0.2341057036188719</v>
      </c>
      <c r="AW1009" t="s">
        <v>47</v>
      </c>
      <c r="AX1009">
        <v>1</v>
      </c>
      <c r="AY1009">
        <v>0.5729301222671449</v>
      </c>
      <c r="AZ1009">
        <v>210.63779828169021</v>
      </c>
      <c r="BA1009">
        <v>3347.616054704225</v>
      </c>
      <c r="BB1009">
        <v>3149.9651489859161</v>
      </c>
      <c r="BC1009" t="s">
        <v>3685</v>
      </c>
      <c r="BD1009" t="s">
        <v>2173</v>
      </c>
      <c r="BE1009" t="s">
        <v>2174</v>
      </c>
      <c r="BF1009" t="s">
        <v>2184</v>
      </c>
      <c r="BG1009">
        <v>0</v>
      </c>
      <c r="BH1009">
        <v>-2.4472701849169779E-2</v>
      </c>
      <c r="BI1009">
        <v>134.460581546231</v>
      </c>
      <c r="BJ1009">
        <v>0.85211729201688868</v>
      </c>
      <c r="BK1009">
        <v>69.898972134950014</v>
      </c>
      <c r="BL1009">
        <v>0.53003379284777452</v>
      </c>
      <c r="BM1009">
        <v>23.74209356109343</v>
      </c>
      <c r="BN1009" t="s">
        <v>49</v>
      </c>
      <c r="BO1009" t="s">
        <v>48</v>
      </c>
      <c r="BP1009" t="s">
        <v>48</v>
      </c>
      <c r="BQ1009" t="s">
        <v>3729</v>
      </c>
      <c r="BR1009" t="s">
        <v>2165</v>
      </c>
      <c r="BS1009">
        <v>14.14790996784566</v>
      </c>
      <c r="BT1009">
        <v>0.132324877296182</v>
      </c>
      <c r="BU1009">
        <v>3.3634486926510392</v>
      </c>
      <c r="BV1009" t="s">
        <v>49</v>
      </c>
      <c r="BW1009" t="s">
        <v>2180</v>
      </c>
      <c r="BX1009" t="s">
        <v>2166</v>
      </c>
      <c r="BY1009">
        <v>1717.8181010386311</v>
      </c>
      <c r="BZ1009">
        <v>0.14182808665457269</v>
      </c>
      <c r="CA1009">
        <v>0.14248056668767561</v>
      </c>
      <c r="CB1009">
        <v>8.1719325128965306E-2</v>
      </c>
      <c r="CC1009">
        <v>7.5453694275875435E-2</v>
      </c>
      <c r="CD1009" t="s">
        <v>3685</v>
      </c>
      <c r="CE1009">
        <v>0.57354716526428506</v>
      </c>
      <c r="CF1009">
        <v>13.13600424349063</v>
      </c>
      <c r="CG1009">
        <v>5.7397929121792339</v>
      </c>
      <c r="CH1009">
        <v>161.0900253376206</v>
      </c>
      <c r="CI1009">
        <v>1629.7979536655951</v>
      </c>
    </row>
    <row r="1010" spans="1:87">
      <c r="A1010">
        <v>1433</v>
      </c>
      <c r="B1010">
        <v>1078</v>
      </c>
      <c r="C1010">
        <v>1042</v>
      </c>
      <c r="D1010">
        <v>1013</v>
      </c>
      <c r="E1010">
        <v>1116</v>
      </c>
      <c r="F1010" t="s">
        <v>1631</v>
      </c>
      <c r="L1010">
        <v>190397369</v>
      </c>
      <c r="M1010">
        <v>368059</v>
      </c>
      <c r="N1010">
        <v>5830019847</v>
      </c>
      <c r="O1010" t="s">
        <v>2198</v>
      </c>
      <c r="P1010" t="s">
        <v>276</v>
      </c>
      <c r="Q1010" t="s">
        <v>2033</v>
      </c>
      <c r="S1010" t="s">
        <v>2006</v>
      </c>
      <c r="U1010">
        <v>400</v>
      </c>
      <c r="V1010" t="s">
        <v>113</v>
      </c>
      <c r="W1010">
        <v>2023</v>
      </c>
      <c r="X1010">
        <v>558094</v>
      </c>
      <c r="Y1010">
        <v>30092</v>
      </c>
      <c r="Z1010">
        <v>14965</v>
      </c>
      <c r="AA1010">
        <v>13751</v>
      </c>
      <c r="AB1010">
        <v>8693</v>
      </c>
      <c r="AC1010">
        <v>87405</v>
      </c>
      <c r="AD1010">
        <v>184</v>
      </c>
      <c r="AE1010">
        <v>49219</v>
      </c>
      <c r="AF1010">
        <v>248093</v>
      </c>
      <c r="AG1010">
        <v>100317</v>
      </c>
      <c r="AH1010">
        <v>147776</v>
      </c>
      <c r="AI1010">
        <v>32920</v>
      </c>
      <c r="AJ1010">
        <v>215172</v>
      </c>
      <c r="AM1010" t="s">
        <v>0</v>
      </c>
      <c r="AN1010" t="s">
        <v>75</v>
      </c>
      <c r="AO1010" t="s">
        <v>166</v>
      </c>
      <c r="AP1010" t="s">
        <v>167</v>
      </c>
      <c r="AQ1010" t="s">
        <v>71</v>
      </c>
      <c r="AR1010">
        <v>0.15661340204338339</v>
      </c>
      <c r="AS1010">
        <v>-22.63222393505529</v>
      </c>
      <c r="AT1010">
        <v>2.4639218482907899E-2</v>
      </c>
      <c r="AU1010">
        <v>5.5426795596812482E-2</v>
      </c>
      <c r="AV1010">
        <v>0.41770959902794652</v>
      </c>
      <c r="AW1010" t="s">
        <v>57</v>
      </c>
      <c r="AX1010">
        <v>0</v>
      </c>
      <c r="AY1010">
        <v>0.13269217591790181</v>
      </c>
      <c r="AZ1010">
        <v>267.49456521739131</v>
      </c>
      <c r="BA1010">
        <v>3033.119565217391</v>
      </c>
      <c r="BB1010">
        <v>545.20108695652175</v>
      </c>
      <c r="BC1010" t="s">
        <v>3687</v>
      </c>
      <c r="BD1010" t="s">
        <v>2173</v>
      </c>
      <c r="BE1010" t="s">
        <v>2174</v>
      </c>
      <c r="BF1010" t="s">
        <v>2184</v>
      </c>
      <c r="BG1010">
        <v>0</v>
      </c>
      <c r="BH1010">
        <v>-6.7781010850426704E-2</v>
      </c>
      <c r="BI1010">
        <v>10.66618547542752</v>
      </c>
      <c r="BJ1010">
        <v>0.1013481461372283</v>
      </c>
      <c r="BK1010">
        <v>-19.807111974327881</v>
      </c>
      <c r="BL1010">
        <v>-0.22073535303188591</v>
      </c>
      <c r="BM1010">
        <v>2.5660747420396701</v>
      </c>
      <c r="BN1010" t="s">
        <v>48</v>
      </c>
      <c r="BO1010" t="s">
        <v>49</v>
      </c>
      <c r="BP1010" t="s">
        <v>48</v>
      </c>
      <c r="BQ1010" t="s">
        <v>3731</v>
      </c>
      <c r="BR1010" t="s">
        <v>2168</v>
      </c>
      <c r="BS1010">
        <v>-58.086560364464688</v>
      </c>
      <c r="BT1010">
        <v>-0.86956365546618564</v>
      </c>
      <c r="BU1010">
        <v>-19.538462748746809</v>
      </c>
      <c r="BV1010" t="s">
        <v>48</v>
      </c>
      <c r="BW1010" t="s">
        <v>2182</v>
      </c>
      <c r="BX1010" t="s">
        <v>2167</v>
      </c>
      <c r="BY1010">
        <v>1884.3633009804889</v>
      </c>
      <c r="BZ1010">
        <v>1.543910022526095E-2</v>
      </c>
      <c r="CA1010">
        <v>0.18372307038863589</v>
      </c>
      <c r="CB1010">
        <v>3.1726886356134909E-2</v>
      </c>
      <c r="CC1010">
        <v>0.2243944128938101</v>
      </c>
      <c r="CD1010" t="s">
        <v>3687</v>
      </c>
      <c r="CE1010">
        <v>0.1726886356134911</v>
      </c>
      <c r="CF1010">
        <v>13.130934539819989</v>
      </c>
      <c r="CG1010">
        <v>6.0844994130751724</v>
      </c>
      <c r="CH1010">
        <v>104.1548974943052</v>
      </c>
      <c r="CI1010">
        <v>1148.7562642369021</v>
      </c>
    </row>
    <row r="1011" spans="1:87">
      <c r="A1011">
        <v>1699</v>
      </c>
      <c r="B1011">
        <v>1770</v>
      </c>
      <c r="E1011">
        <v>1117</v>
      </c>
      <c r="F1011" t="s">
        <v>1812</v>
      </c>
      <c r="J1011">
        <v>2001</v>
      </c>
      <c r="L1011" t="s">
        <v>2859</v>
      </c>
      <c r="M1011">
        <v>749961</v>
      </c>
      <c r="N1011">
        <v>8490000016</v>
      </c>
      <c r="O1011" t="s">
        <v>2319</v>
      </c>
      <c r="P1011" t="s">
        <v>446</v>
      </c>
      <c r="Q1011" t="s">
        <v>2320</v>
      </c>
      <c r="S1011" t="s">
        <v>2017</v>
      </c>
      <c r="U1011">
        <v>400</v>
      </c>
      <c r="V1011" t="s">
        <v>113</v>
      </c>
      <c r="W1011">
        <v>2023</v>
      </c>
      <c r="X1011">
        <v>472927</v>
      </c>
      <c r="Y1011">
        <v>32862</v>
      </c>
      <c r="Z1011">
        <v>47138</v>
      </c>
      <c r="AA1011">
        <v>39737</v>
      </c>
      <c r="AB1011">
        <v>10321</v>
      </c>
      <c r="AC1011">
        <v>301085</v>
      </c>
      <c r="AD1011">
        <v>723</v>
      </c>
      <c r="AE1011">
        <v>67837</v>
      </c>
      <c r="AF1011">
        <v>871362</v>
      </c>
      <c r="AG1011">
        <v>688171</v>
      </c>
      <c r="AH1011">
        <v>183191</v>
      </c>
      <c r="AI1011">
        <v>480720</v>
      </c>
      <c r="AJ1011">
        <v>390642</v>
      </c>
      <c r="AM1011" t="s">
        <v>0</v>
      </c>
      <c r="AN1011" t="s">
        <v>75</v>
      </c>
      <c r="AO1011" t="s">
        <v>447</v>
      </c>
      <c r="AP1011" t="s">
        <v>448</v>
      </c>
      <c r="AQ1011" t="s">
        <v>46</v>
      </c>
      <c r="AR1011">
        <v>0.63664159584883084</v>
      </c>
      <c r="AS1011">
        <v>6.396951133088713</v>
      </c>
      <c r="AT1011">
        <v>8.4023538516515228E-2</v>
      </c>
      <c r="AU1011">
        <v>4.5603319860172922E-2</v>
      </c>
      <c r="AV1011">
        <v>8.2661424529871852E-2</v>
      </c>
      <c r="AW1011" t="s">
        <v>57</v>
      </c>
      <c r="AX1011">
        <v>0</v>
      </c>
      <c r="AY1011">
        <v>0.5516880469885076</v>
      </c>
      <c r="AZ1011">
        <v>93.827109266943296</v>
      </c>
      <c r="BA1011">
        <v>654.11756569847853</v>
      </c>
      <c r="BB1011">
        <v>951.82710926694324</v>
      </c>
      <c r="BC1011" t="s">
        <v>3686</v>
      </c>
      <c r="BD1011" t="s">
        <v>2175</v>
      </c>
      <c r="BE1011" t="s">
        <v>2176</v>
      </c>
      <c r="BF1011" t="s">
        <v>2185</v>
      </c>
      <c r="BG1011">
        <v>1</v>
      </c>
      <c r="BH1011">
        <v>3.2665511605040942E-2</v>
      </c>
      <c r="BI1011">
        <v>112.2824106076793</v>
      </c>
      <c r="BJ1011">
        <v>0.75274732769984887</v>
      </c>
      <c r="BK1011">
        <v>53.827833773680638</v>
      </c>
      <c r="BL1011">
        <v>0.4306638285307347</v>
      </c>
      <c r="BM1011">
        <v>20.70590114426658</v>
      </c>
      <c r="BN1011" t="s">
        <v>49</v>
      </c>
      <c r="BO1011" t="s">
        <v>49</v>
      </c>
      <c r="BP1011" t="s">
        <v>49</v>
      </c>
      <c r="BQ1011" t="s">
        <v>3729</v>
      </c>
      <c r="BR1011" t="s">
        <v>2165</v>
      </c>
      <c r="BS1011">
        <v>-8.015267175572518</v>
      </c>
      <c r="BT1011">
        <v>-8.3547570270441796E-2</v>
      </c>
      <c r="BU1011">
        <v>-2.0670272223757951</v>
      </c>
      <c r="BV1011" t="s">
        <v>48</v>
      </c>
      <c r="BW1011" t="s">
        <v>2182</v>
      </c>
      <c r="BX1011" t="s">
        <v>2167</v>
      </c>
      <c r="BY1011">
        <v>370.67990666539959</v>
      </c>
      <c r="BZ1011">
        <v>-3.0464759271395359E-2</v>
      </c>
      <c r="CA1011">
        <v>-1.8131884278665179E-2</v>
      </c>
      <c r="CB1011">
        <v>-9.4263234283095253E-3</v>
      </c>
      <c r="CC1011">
        <v>0.6039760842437899</v>
      </c>
      <c r="CD1011" t="s">
        <v>3686</v>
      </c>
      <c r="CE1011">
        <v>0.51987555641974703</v>
      </c>
      <c r="CF1011">
        <v>12.31394899382544</v>
      </c>
      <c r="CG1011">
        <v>6.6669567924292066</v>
      </c>
      <c r="CH1011">
        <v>61.468193384223923</v>
      </c>
      <c r="CI1011">
        <v>283.43765903307889</v>
      </c>
    </row>
    <row r="1012" spans="1:87">
      <c r="E1012">
        <v>1118</v>
      </c>
      <c r="F1012" t="s">
        <v>2666</v>
      </c>
      <c r="L1012">
        <v>141602528</v>
      </c>
      <c r="M1012">
        <v>317222</v>
      </c>
      <c r="N1012">
        <v>9512267484</v>
      </c>
      <c r="O1012" t="s">
        <v>2200</v>
      </c>
      <c r="P1012" t="s">
        <v>3206</v>
      </c>
      <c r="Q1012" t="s">
        <v>2667</v>
      </c>
      <c r="S1012" t="s">
        <v>2000</v>
      </c>
      <c r="U1012">
        <v>500</v>
      </c>
      <c r="V1012" t="s">
        <v>113</v>
      </c>
      <c r="W1012">
        <v>2023</v>
      </c>
      <c r="X1012">
        <v>737644</v>
      </c>
      <c r="Y1012">
        <v>32600</v>
      </c>
      <c r="Z1012">
        <v>32168</v>
      </c>
      <c r="AA1012">
        <v>25318</v>
      </c>
      <c r="AB1012">
        <v>7094</v>
      </c>
      <c r="AC1012">
        <v>702346</v>
      </c>
      <c r="AD1012">
        <v>217</v>
      </c>
      <c r="AE1012">
        <v>28507</v>
      </c>
      <c r="AF1012">
        <v>277448</v>
      </c>
      <c r="AG1012">
        <v>33579</v>
      </c>
      <c r="AH1012">
        <v>243869</v>
      </c>
      <c r="AI1012">
        <v>143299</v>
      </c>
      <c r="AJ1012">
        <v>134150</v>
      </c>
      <c r="AM1012" t="s">
        <v>42</v>
      </c>
      <c r="AN1012" t="s">
        <v>43</v>
      </c>
      <c r="AO1012" t="s">
        <v>44</v>
      </c>
      <c r="AP1012" t="s">
        <v>45</v>
      </c>
      <c r="AQ1012" t="s">
        <v>46</v>
      </c>
      <c r="AR1012">
        <v>0.95214764845914834</v>
      </c>
      <c r="AS1012">
        <v>-2.901426814375796</v>
      </c>
      <c r="AT1012">
        <v>3.4322789855268938E-2</v>
      </c>
      <c r="AU1012">
        <v>9.1253135722730028E-2</v>
      </c>
      <c r="AV1012">
        <v>0.17667953021305099</v>
      </c>
      <c r="AW1012" t="s">
        <v>47</v>
      </c>
      <c r="AX1012">
        <v>1</v>
      </c>
      <c r="AY1012">
        <v>0.51648957642513194</v>
      </c>
      <c r="AZ1012">
        <v>131.36866359447001</v>
      </c>
      <c r="BA1012">
        <v>3399.281105990784</v>
      </c>
      <c r="BB1012">
        <v>154.741935483871</v>
      </c>
      <c r="BC1012" t="s">
        <v>3688</v>
      </c>
      <c r="BD1012" t="s">
        <v>2175</v>
      </c>
      <c r="BE1012" t="s">
        <v>2176</v>
      </c>
      <c r="BF1012" t="s">
        <v>2184</v>
      </c>
      <c r="BG1012">
        <v>0</v>
      </c>
      <c r="BH1012">
        <v>-7.5076535152270862E-3</v>
      </c>
      <c r="BI1012">
        <v>57.217412143612357</v>
      </c>
      <c r="BJ1012">
        <v>0.45245945214544919</v>
      </c>
      <c r="BK1012">
        <v>13.92566097363215</v>
      </c>
      <c r="BL1012">
        <v>0.13037595297633511</v>
      </c>
      <c r="BM1012">
        <v>11.97605446582368</v>
      </c>
      <c r="BN1012" t="s">
        <v>48</v>
      </c>
      <c r="BO1012" t="s">
        <v>49</v>
      </c>
      <c r="BP1012" t="s">
        <v>48</v>
      </c>
      <c r="BQ1012" t="s">
        <v>3728</v>
      </c>
      <c r="BR1012" t="s">
        <v>2165</v>
      </c>
      <c r="BS1012">
        <v>-16.85823754789272</v>
      </c>
      <c r="BT1012">
        <v>-0.18462305378223401</v>
      </c>
      <c r="BU1012">
        <v>-4.5106786850836684</v>
      </c>
      <c r="BV1012" t="s">
        <v>49</v>
      </c>
      <c r="BW1012" t="s">
        <v>2182</v>
      </c>
      <c r="BX1012" t="s">
        <v>2167</v>
      </c>
      <c r="BY1012">
        <v>1601.6289352245001</v>
      </c>
      <c r="BZ1012">
        <v>2.3581813014611989E-2</v>
      </c>
      <c r="CA1012">
        <v>0.1692934058726106</v>
      </c>
      <c r="CB1012">
        <v>4.3019400596372402E-2</v>
      </c>
      <c r="CC1012">
        <v>0.95965530197437543</v>
      </c>
      <c r="CD1012" t="s">
        <v>3688</v>
      </c>
      <c r="CE1012">
        <v>0.25411149580594722</v>
      </c>
      <c r="CF1012">
        <v>13.05875715022832</v>
      </c>
      <c r="CG1012">
        <v>5.5645204073226937</v>
      </c>
      <c r="CH1012">
        <v>101.30670888888891</v>
      </c>
      <c r="CI1012">
        <v>1797.652170766283</v>
      </c>
    </row>
    <row r="1013" spans="1:87">
      <c r="A1013">
        <v>1117</v>
      </c>
      <c r="B1013">
        <v>1034</v>
      </c>
      <c r="D1013">
        <v>917</v>
      </c>
      <c r="E1013">
        <v>1119</v>
      </c>
      <c r="F1013" t="s">
        <v>1373</v>
      </c>
      <c r="J1013">
        <v>2006</v>
      </c>
      <c r="L1013">
        <v>340233034</v>
      </c>
      <c r="M1013">
        <v>265300</v>
      </c>
      <c r="N1013">
        <v>9671252845</v>
      </c>
      <c r="O1013" t="s">
        <v>2200</v>
      </c>
      <c r="P1013" t="s">
        <v>1374</v>
      </c>
      <c r="Q1013" t="s">
        <v>2678</v>
      </c>
      <c r="S1013" t="s">
        <v>2000</v>
      </c>
      <c r="U1013">
        <v>400</v>
      </c>
      <c r="V1013" t="s">
        <v>113</v>
      </c>
      <c r="W1013">
        <v>2023</v>
      </c>
      <c r="X1013">
        <v>708426</v>
      </c>
      <c r="Y1013">
        <v>146024</v>
      </c>
      <c r="Z1013">
        <v>159985</v>
      </c>
      <c r="AA1013">
        <v>155514</v>
      </c>
      <c r="AB1013">
        <v>14315</v>
      </c>
      <c r="AC1013">
        <v>669776</v>
      </c>
      <c r="AD1013">
        <v>545</v>
      </c>
      <c r="AE1013">
        <v>74907</v>
      </c>
      <c r="AF1013">
        <v>869553</v>
      </c>
      <c r="AG1013">
        <v>163945</v>
      </c>
      <c r="AH1013">
        <v>705608</v>
      </c>
      <c r="AI1013">
        <v>744168</v>
      </c>
      <c r="AJ1013">
        <v>125386</v>
      </c>
      <c r="AM1013" t="s">
        <v>0</v>
      </c>
      <c r="AN1013" t="s">
        <v>75</v>
      </c>
      <c r="AO1013" t="s">
        <v>370</v>
      </c>
      <c r="AP1013" t="s">
        <v>371</v>
      </c>
      <c r="AQ1013" t="s">
        <v>46</v>
      </c>
      <c r="AR1013">
        <v>0.94544243153131025</v>
      </c>
      <c r="AS1013">
        <v>-7.3430837730562697</v>
      </c>
      <c r="AT1013">
        <v>0.21952045802949069</v>
      </c>
      <c r="AU1013">
        <v>0.1788436127527592</v>
      </c>
      <c r="AV1013">
        <v>0.20897700519237589</v>
      </c>
      <c r="AW1013" t="s">
        <v>57</v>
      </c>
      <c r="AX1013">
        <v>0</v>
      </c>
      <c r="AY1013">
        <v>0.8558052240633981</v>
      </c>
      <c r="AZ1013">
        <v>137.4440366972477</v>
      </c>
      <c r="BA1013">
        <v>1299.8642201834859</v>
      </c>
      <c r="BB1013">
        <v>300.81651376146789</v>
      </c>
      <c r="BC1013" t="s">
        <v>3688</v>
      </c>
      <c r="BD1013" t="s">
        <v>2175</v>
      </c>
      <c r="BE1013" t="s">
        <v>2176</v>
      </c>
      <c r="BF1013" t="s">
        <v>2184</v>
      </c>
      <c r="BG1013">
        <v>0</v>
      </c>
      <c r="BH1013">
        <v>-3.4783407110125841E-2</v>
      </c>
      <c r="BI1013">
        <v>40.615596915889533</v>
      </c>
      <c r="BJ1013">
        <v>0.34085971835904161</v>
      </c>
      <c r="BK1013">
        <v>1.8953600839779241</v>
      </c>
      <c r="BL1013">
        <v>1.8776219189927449E-2</v>
      </c>
      <c r="BM1013">
        <v>8.8951089359205362</v>
      </c>
      <c r="BN1013" t="s">
        <v>48</v>
      </c>
      <c r="BO1013" t="s">
        <v>49</v>
      </c>
      <c r="BP1013" t="s">
        <v>48</v>
      </c>
      <c r="BQ1013" t="s">
        <v>3728</v>
      </c>
      <c r="BR1013" t="s">
        <v>2165</v>
      </c>
      <c r="BS1013">
        <v>-0.18315018315018311</v>
      </c>
      <c r="BT1013">
        <v>-1.8331810816611951E-3</v>
      </c>
      <c r="BU1013">
        <v>-4.5819026917892643E-2</v>
      </c>
      <c r="BV1013" t="s">
        <v>48</v>
      </c>
      <c r="BW1013" t="s">
        <v>2182</v>
      </c>
      <c r="BX1013" t="s">
        <v>2167</v>
      </c>
      <c r="BY1013">
        <v>377.14757641059248</v>
      </c>
      <c r="BZ1013">
        <v>7.902290633623546E-2</v>
      </c>
      <c r="CA1013">
        <v>7.1707105329041815E-2</v>
      </c>
      <c r="CB1013">
        <v>6.3247360854058604E-2</v>
      </c>
      <c r="CC1013">
        <v>0.98022583864143609</v>
      </c>
      <c r="CD1013" t="s">
        <v>3688</v>
      </c>
      <c r="CE1013">
        <v>0.88202362323560479</v>
      </c>
      <c r="CF1013">
        <v>13.12994116828626</v>
      </c>
      <c r="CG1013">
        <v>6.3026189757449051</v>
      </c>
      <c r="CH1013">
        <v>107.9178627655678</v>
      </c>
      <c r="CI1013">
        <v>922.71664377289369</v>
      </c>
    </row>
    <row r="1014" spans="1:87">
      <c r="A1014">
        <v>1014</v>
      </c>
      <c r="B1014">
        <v>1127</v>
      </c>
      <c r="C1014">
        <v>1100</v>
      </c>
      <c r="D1014">
        <v>1069</v>
      </c>
      <c r="E1014">
        <v>1120</v>
      </c>
      <c r="F1014" t="s">
        <v>1284</v>
      </c>
      <c r="J1014">
        <v>2007</v>
      </c>
      <c r="L1014">
        <v>150250367</v>
      </c>
      <c r="M1014">
        <v>284061</v>
      </c>
      <c r="N1014">
        <v>5730113736</v>
      </c>
      <c r="O1014" t="s">
        <v>2200</v>
      </c>
      <c r="P1014" t="s">
        <v>933</v>
      </c>
      <c r="Q1014" t="s">
        <v>2604</v>
      </c>
      <c r="S1014" t="s">
        <v>2000</v>
      </c>
      <c r="U1014">
        <v>500</v>
      </c>
      <c r="V1014" t="s">
        <v>113</v>
      </c>
      <c r="W1014">
        <v>2023</v>
      </c>
      <c r="X1014">
        <v>775643.20204999996</v>
      </c>
      <c r="Y1014">
        <v>54812.577649999999</v>
      </c>
      <c r="Z1014">
        <v>99711.019459999996</v>
      </c>
      <c r="AA1014">
        <v>90548.540699999998</v>
      </c>
      <c r="AB1014">
        <v>55465.306600000004</v>
      </c>
      <c r="AC1014">
        <v>520947</v>
      </c>
      <c r="AD1014">
        <v>1010</v>
      </c>
      <c r="AE1014">
        <v>109706.43465</v>
      </c>
      <c r="AF1014">
        <v>778614.51172000007</v>
      </c>
      <c r="AG1014">
        <v>434340.45827</v>
      </c>
      <c r="AH1014">
        <v>344274.05345000001</v>
      </c>
      <c r="AI1014">
        <v>487255.63205000001</v>
      </c>
      <c r="AJ1014">
        <v>291358.87966999999</v>
      </c>
      <c r="AM1014" t="s">
        <v>0</v>
      </c>
      <c r="AN1014" t="s">
        <v>75</v>
      </c>
      <c r="AO1014" t="s">
        <v>316</v>
      </c>
      <c r="AP1014" t="s">
        <v>317</v>
      </c>
      <c r="AQ1014" t="s">
        <v>64</v>
      </c>
      <c r="AR1014">
        <v>0.67163226419461153</v>
      </c>
      <c r="AS1014">
        <v>11.3303115551189</v>
      </c>
      <c r="AT1014">
        <v>0.11673993978247101</v>
      </c>
      <c r="AU1014">
        <v>0.11629444267609849</v>
      </c>
      <c r="AV1014">
        <v>0.1858337487430177</v>
      </c>
      <c r="AW1014" t="s">
        <v>47</v>
      </c>
      <c r="AX1014">
        <v>1</v>
      </c>
      <c r="AY1014">
        <v>0.62579829262830833</v>
      </c>
      <c r="AZ1014">
        <v>108.6202323267327</v>
      </c>
      <c r="BA1014">
        <v>767.96356638613861</v>
      </c>
      <c r="BB1014">
        <v>430.04005769306929</v>
      </c>
      <c r="BC1014" t="s">
        <v>3686</v>
      </c>
      <c r="BD1014" t="s">
        <v>2175</v>
      </c>
      <c r="BE1014" t="s">
        <v>2176</v>
      </c>
      <c r="BF1014" t="s">
        <v>2184</v>
      </c>
      <c r="BG1014">
        <v>0</v>
      </c>
      <c r="BH1014">
        <v>-5.023764018536514E-2</v>
      </c>
      <c r="BI1014">
        <v>53.96704708732171</v>
      </c>
      <c r="BJ1014">
        <v>0.43156841357610348</v>
      </c>
      <c r="BK1014">
        <v>11.57032397632009</v>
      </c>
      <c r="BL1014">
        <v>0.10948491440699119</v>
      </c>
      <c r="BM1014">
        <v>11.392754990030671</v>
      </c>
      <c r="BN1014" t="s">
        <v>49</v>
      </c>
      <c r="BO1014" t="s">
        <v>49</v>
      </c>
      <c r="BP1014" t="s">
        <v>49</v>
      </c>
      <c r="BQ1014" t="s">
        <v>3728</v>
      </c>
      <c r="BR1014" t="s">
        <v>2165</v>
      </c>
      <c r="BS1014">
        <v>-2.3210831721470022</v>
      </c>
      <c r="BT1014">
        <v>-2.348444523306981E-2</v>
      </c>
      <c r="BU1014">
        <v>-0.58539100143045752</v>
      </c>
      <c r="BV1014" t="s">
        <v>49</v>
      </c>
      <c r="BW1014" t="s">
        <v>2182</v>
      </c>
      <c r="BX1014" t="s">
        <v>2167</v>
      </c>
      <c r="BY1014">
        <v>280.75639610567441</v>
      </c>
      <c r="BZ1014">
        <v>8.3567530769273979E-2</v>
      </c>
      <c r="CA1014">
        <v>9.8913104770497348E-2</v>
      </c>
      <c r="CB1014">
        <v>7.0852147746225475E-2</v>
      </c>
      <c r="CC1014">
        <v>0.72186990437997667</v>
      </c>
      <c r="CD1014" t="s">
        <v>3686</v>
      </c>
      <c r="CE1014">
        <v>0.71630698389884562</v>
      </c>
      <c r="CF1014">
        <v>13.129879488680199</v>
      </c>
      <c r="CG1014">
        <v>6.9411900550683736</v>
      </c>
      <c r="CH1014">
        <v>79.444271479690514</v>
      </c>
      <c r="CI1014">
        <v>487.2071702804642</v>
      </c>
    </row>
    <row r="1015" spans="1:87">
      <c r="A1015">
        <v>1113</v>
      </c>
      <c r="B1015">
        <v>1248</v>
      </c>
      <c r="C1015">
        <v>1206</v>
      </c>
      <c r="D1015">
        <v>1293</v>
      </c>
      <c r="E1015">
        <v>1122</v>
      </c>
      <c r="F1015" t="s">
        <v>1369</v>
      </c>
      <c r="J1015">
        <v>2001</v>
      </c>
      <c r="L1015">
        <v>630278383</v>
      </c>
      <c r="M1015">
        <v>18980</v>
      </c>
      <c r="N1015">
        <v>7811004366</v>
      </c>
      <c r="O1015" t="s">
        <v>2200</v>
      </c>
      <c r="P1015" t="s">
        <v>731</v>
      </c>
      <c r="Q1015" t="s">
        <v>2079</v>
      </c>
      <c r="S1015" t="s">
        <v>1991</v>
      </c>
      <c r="U1015">
        <v>500</v>
      </c>
      <c r="V1015" t="s">
        <v>113</v>
      </c>
      <c r="W1015">
        <v>2023</v>
      </c>
      <c r="X1015">
        <v>709171</v>
      </c>
      <c r="Y1015">
        <v>63021</v>
      </c>
      <c r="Z1015">
        <v>57083</v>
      </c>
      <c r="AA1015">
        <v>43006</v>
      </c>
      <c r="AB1015">
        <v>135663</v>
      </c>
      <c r="AC1015">
        <v>0</v>
      </c>
      <c r="AD1015">
        <v>422</v>
      </c>
      <c r="AE1015">
        <v>79922</v>
      </c>
      <c r="AF1015">
        <v>1273223</v>
      </c>
      <c r="AG1015">
        <v>880460</v>
      </c>
      <c r="AH1015">
        <v>392763</v>
      </c>
      <c r="AI1015">
        <v>216021</v>
      </c>
      <c r="AJ1015">
        <v>1057202</v>
      </c>
      <c r="AM1015" t="s">
        <v>42</v>
      </c>
      <c r="AN1015" t="s">
        <v>43</v>
      </c>
      <c r="AO1015" t="s">
        <v>87</v>
      </c>
      <c r="AP1015" t="s">
        <v>88</v>
      </c>
      <c r="AQ1015" t="s">
        <v>46</v>
      </c>
      <c r="AR1015">
        <v>0</v>
      </c>
      <c r="AS1015">
        <v>12.055213308633389</v>
      </c>
      <c r="AT1015">
        <v>6.0642637671309167E-2</v>
      </c>
      <c r="AU1015">
        <v>3.377727232385843E-2</v>
      </c>
      <c r="AV1015">
        <v>0.199082496609126</v>
      </c>
      <c r="AW1015" t="s">
        <v>47</v>
      </c>
      <c r="AX1015">
        <v>1</v>
      </c>
      <c r="AY1015">
        <v>0.16966470131312419</v>
      </c>
      <c r="AZ1015">
        <v>189.3886255924171</v>
      </c>
      <c r="BA1015">
        <v>1680.5</v>
      </c>
      <c r="BB1015">
        <v>2086.3981042654032</v>
      </c>
      <c r="BC1015" t="s">
        <v>3685</v>
      </c>
      <c r="BD1015" t="s">
        <v>2173</v>
      </c>
      <c r="BE1015" t="s">
        <v>2174</v>
      </c>
      <c r="BF1015" t="s">
        <v>2184</v>
      </c>
      <c r="BG1015">
        <v>0</v>
      </c>
      <c r="BH1015">
        <v>0</v>
      </c>
      <c r="BI1015">
        <v>40.85525597100154</v>
      </c>
      <c r="BJ1015">
        <v>0.34256262372611168</v>
      </c>
      <c r="BK1015">
        <v>2.0690260659431479</v>
      </c>
      <c r="BL1015">
        <v>2.0479124556997519E-2</v>
      </c>
      <c r="BM1015">
        <v>8.9414783219183835</v>
      </c>
      <c r="BN1015" t="s">
        <v>49</v>
      </c>
      <c r="BO1015" t="s">
        <v>48</v>
      </c>
      <c r="BP1015" t="s">
        <v>48</v>
      </c>
      <c r="BQ1015" t="s">
        <v>3728</v>
      </c>
      <c r="BR1015" t="s">
        <v>2165</v>
      </c>
      <c r="BS1015">
        <v>12.23404255319149</v>
      </c>
      <c r="BT1015">
        <v>0.11541617064611739</v>
      </c>
      <c r="BU1015">
        <v>2.927435336582795</v>
      </c>
      <c r="BV1015" t="s">
        <v>49</v>
      </c>
      <c r="BW1015" t="s">
        <v>2180</v>
      </c>
      <c r="BX1015" t="s">
        <v>2166</v>
      </c>
      <c r="BY1015">
        <v>341.47074468085111</v>
      </c>
      <c r="BZ1015">
        <v>4.8465167088733302E-2</v>
      </c>
      <c r="CA1015">
        <v>0.21450108564747661</v>
      </c>
      <c r="CB1015">
        <v>3.4201942983212302E-2</v>
      </c>
      <c r="CC1015">
        <v>0</v>
      </c>
      <c r="CD1015" t="s">
        <v>3685</v>
      </c>
      <c r="CE1015">
        <v>0.1594488106201091</v>
      </c>
      <c r="CF1015">
        <v>13.129289337475059</v>
      </c>
      <c r="CG1015">
        <v>5.9295891433898946</v>
      </c>
      <c r="CH1015">
        <v>147.43085106382981</v>
      </c>
      <c r="CI1015">
        <v>1339.0292553191489</v>
      </c>
    </row>
    <row r="1016" spans="1:87">
      <c r="A1016">
        <v>1646</v>
      </c>
      <c r="C1016">
        <v>1246</v>
      </c>
      <c r="D1016">
        <v>1062</v>
      </c>
      <c r="E1016">
        <v>1124</v>
      </c>
      <c r="F1016" t="s">
        <v>1784</v>
      </c>
      <c r="L1016" t="s">
        <v>3217</v>
      </c>
      <c r="M1016">
        <v>370523</v>
      </c>
      <c r="N1016">
        <v>7010265324</v>
      </c>
      <c r="O1016" t="s">
        <v>2200</v>
      </c>
      <c r="P1016" t="s">
        <v>1785</v>
      </c>
      <c r="Q1016" t="s">
        <v>2152</v>
      </c>
      <c r="S1016" t="s">
        <v>2004</v>
      </c>
      <c r="U1016">
        <v>500</v>
      </c>
      <c r="V1016" t="s">
        <v>2208</v>
      </c>
      <c r="W1016">
        <v>2023</v>
      </c>
      <c r="X1016">
        <v>487075</v>
      </c>
      <c r="Y1016">
        <v>15233</v>
      </c>
      <c r="Z1016">
        <v>21477</v>
      </c>
      <c r="AA1016">
        <v>16392</v>
      </c>
      <c r="AB1016">
        <v>3584</v>
      </c>
      <c r="AC1016">
        <v>479962</v>
      </c>
      <c r="AD1016">
        <v>6958</v>
      </c>
      <c r="AE1016">
        <v>194501</v>
      </c>
      <c r="AF1016">
        <v>162499</v>
      </c>
      <c r="AG1016">
        <v>128547</v>
      </c>
      <c r="AH1016">
        <v>33952</v>
      </c>
      <c r="AI1016">
        <v>81797</v>
      </c>
      <c r="AJ1016">
        <v>80355</v>
      </c>
      <c r="AM1016" t="s">
        <v>339</v>
      </c>
      <c r="AN1016" t="s">
        <v>340</v>
      </c>
      <c r="AO1016" t="s">
        <v>1786</v>
      </c>
      <c r="AP1016" t="s">
        <v>1787</v>
      </c>
      <c r="AQ1016" t="s">
        <v>64</v>
      </c>
      <c r="AR1016">
        <v>0.98539649951239539</v>
      </c>
      <c r="AS1016">
        <v>-2.2293102306189971</v>
      </c>
      <c r="AT1016">
        <v>3.3653954729764408E-2</v>
      </c>
      <c r="AU1016">
        <v>0.1008744669197964</v>
      </c>
      <c r="AV1016">
        <v>0.200398547623996</v>
      </c>
      <c r="AW1016" t="s">
        <v>47</v>
      </c>
      <c r="AX1016">
        <v>1</v>
      </c>
      <c r="AY1016">
        <v>0.5033692515030862</v>
      </c>
      <c r="AZ1016">
        <v>27.953578614544409</v>
      </c>
      <c r="BA1016">
        <v>70.002155791894225</v>
      </c>
      <c r="BB1016">
        <v>18.474705375107789</v>
      </c>
      <c r="BC1016" t="s">
        <v>3688</v>
      </c>
      <c r="BD1016" t="s">
        <v>2175</v>
      </c>
      <c r="BE1016" t="s">
        <v>2176</v>
      </c>
      <c r="BF1016" t="s">
        <v>2184</v>
      </c>
      <c r="BG1016">
        <v>0</v>
      </c>
      <c r="BH1016">
        <v>-9.4350335014110609E-3</v>
      </c>
      <c r="BI1016">
        <v>-3.2129543521631652</v>
      </c>
      <c r="BJ1016">
        <v>-3.2657026613151167E-2</v>
      </c>
      <c r="BK1016">
        <v>-29.86445967548055</v>
      </c>
      <c r="BL1016">
        <v>-0.35474052578226362</v>
      </c>
      <c r="BM1016">
        <v>-0.81310196233240761</v>
      </c>
      <c r="BN1016" t="s">
        <v>49</v>
      </c>
      <c r="BO1016" t="s">
        <v>49</v>
      </c>
      <c r="BP1016" t="s">
        <v>49</v>
      </c>
      <c r="BQ1016" t="s">
        <v>3730</v>
      </c>
      <c r="BR1016" t="s">
        <v>2168</v>
      </c>
      <c r="BS1016">
        <v>-32.183235867446392</v>
      </c>
      <c r="BT1016">
        <v>-0.38836076301287292</v>
      </c>
      <c r="BU1016">
        <v>-9.2525843335420141</v>
      </c>
      <c r="BV1016" t="s">
        <v>49</v>
      </c>
      <c r="BW1016" t="s">
        <v>2182</v>
      </c>
      <c r="BX1016" t="s">
        <v>2167</v>
      </c>
      <c r="BY1016">
        <v>20.953032984876678</v>
      </c>
      <c r="BZ1016">
        <v>3.7381469028940233E-2</v>
      </c>
      <c r="CA1016">
        <v>1.0497767857142859</v>
      </c>
      <c r="CB1016">
        <v>0.12679967646265841</v>
      </c>
      <c r="CC1016">
        <v>0.99483153301380645</v>
      </c>
      <c r="CD1016" t="s">
        <v>3688</v>
      </c>
      <c r="CE1016">
        <v>0.120787274197897</v>
      </c>
      <c r="CF1016">
        <v>13.12883042092724</v>
      </c>
      <c r="CG1016">
        <v>9.2360081187247598</v>
      </c>
      <c r="CH1016">
        <v>31.916744639376219</v>
      </c>
      <c r="CI1016">
        <v>49.049122807017547</v>
      </c>
    </row>
    <row r="1017" spans="1:87">
      <c r="A1017">
        <v>197</v>
      </c>
      <c r="B1017">
        <v>210</v>
      </c>
      <c r="C1017">
        <v>177</v>
      </c>
      <c r="D1017">
        <v>1120</v>
      </c>
      <c r="E1017">
        <v>1125</v>
      </c>
      <c r="F1017" t="s">
        <v>391</v>
      </c>
      <c r="H1017">
        <v>2001</v>
      </c>
      <c r="J1017">
        <v>1994</v>
      </c>
      <c r="L1017">
        <v>470910330</v>
      </c>
      <c r="M1017">
        <v>24720</v>
      </c>
      <c r="N1017">
        <v>7291004815</v>
      </c>
      <c r="O1017" t="s">
        <v>2200</v>
      </c>
      <c r="P1017" t="s">
        <v>291</v>
      </c>
      <c r="Q1017" t="s">
        <v>2309</v>
      </c>
      <c r="S1017" t="s">
        <v>1986</v>
      </c>
      <c r="U1017">
        <v>500</v>
      </c>
      <c r="V1017" t="s">
        <v>113</v>
      </c>
      <c r="W1017">
        <v>2023</v>
      </c>
      <c r="X1017">
        <v>3273281.585</v>
      </c>
      <c r="Y1017">
        <v>114040.15300000001</v>
      </c>
      <c r="Z1017">
        <v>124928.09</v>
      </c>
      <c r="AA1017">
        <v>122969.556</v>
      </c>
      <c r="AB1017">
        <v>46020.982000000004</v>
      </c>
      <c r="AC1017">
        <v>2752826.585</v>
      </c>
      <c r="AD1017">
        <v>2838</v>
      </c>
      <c r="AE1017">
        <v>436510.05900000001</v>
      </c>
      <c r="AF1017">
        <v>1355332.784</v>
      </c>
      <c r="AG1017">
        <v>568318.69200000004</v>
      </c>
      <c r="AH1017">
        <v>787014.09199999995</v>
      </c>
      <c r="AI1017">
        <v>895173.61399999994</v>
      </c>
      <c r="AJ1017">
        <v>460159.17</v>
      </c>
      <c r="AM1017" t="s">
        <v>0</v>
      </c>
      <c r="AN1017" t="s">
        <v>75</v>
      </c>
      <c r="AO1017" t="s">
        <v>93</v>
      </c>
      <c r="AP1017" t="s">
        <v>94</v>
      </c>
      <c r="AQ1017" t="s">
        <v>56</v>
      </c>
      <c r="AR1017">
        <v>0.84099901383827935</v>
      </c>
      <c r="AS1017">
        <v>6.4757040892816642</v>
      </c>
      <c r="AT1017">
        <v>3.7567668044055549E-2</v>
      </c>
      <c r="AU1017">
        <v>9.073015679372809E-2</v>
      </c>
      <c r="AV1017">
        <v>0.13736950472715789</v>
      </c>
      <c r="AW1017" t="s">
        <v>47</v>
      </c>
      <c r="AX1017">
        <v>1</v>
      </c>
      <c r="AY1017">
        <v>0.66048252102193672</v>
      </c>
      <c r="AZ1017">
        <v>153.80904122621561</v>
      </c>
      <c r="BA1017">
        <v>1153.376175123326</v>
      </c>
      <c r="BB1017">
        <v>200.2532389006343</v>
      </c>
      <c r="BC1017" t="s">
        <v>3688</v>
      </c>
      <c r="BD1017" t="s">
        <v>2175</v>
      </c>
      <c r="BE1017" t="s">
        <v>2176</v>
      </c>
      <c r="BF1017" t="s">
        <v>2184</v>
      </c>
      <c r="BG1017">
        <v>0</v>
      </c>
      <c r="BH1017">
        <v>-0.15828520639920049</v>
      </c>
      <c r="BI1017">
        <v>550.8190876591616</v>
      </c>
      <c r="BJ1017">
        <v>1.8730615184582839</v>
      </c>
      <c r="BK1017">
        <v>371.60803453562443</v>
      </c>
      <c r="BL1017">
        <v>1.55097801928917</v>
      </c>
      <c r="BM1017">
        <v>59.722121639959802</v>
      </c>
      <c r="BN1017" t="s">
        <v>49</v>
      </c>
      <c r="BO1017" t="s">
        <v>49</v>
      </c>
      <c r="BP1017" t="s">
        <v>49</v>
      </c>
      <c r="BQ1017" t="s">
        <v>3729</v>
      </c>
      <c r="BR1017" t="s">
        <v>2165</v>
      </c>
      <c r="BS1017">
        <v>7.459295721317682</v>
      </c>
      <c r="BT1017">
        <v>7.1941945422855369E-2</v>
      </c>
      <c r="BU1017">
        <v>1.81481992417647</v>
      </c>
      <c r="BV1017" t="s">
        <v>49</v>
      </c>
      <c r="BW1017" t="s">
        <v>2180</v>
      </c>
      <c r="BX1017" t="s">
        <v>2166</v>
      </c>
      <c r="BY1017">
        <v>962.93770484691572</v>
      </c>
      <c r="BZ1017">
        <v>9.9183215759879748E-2</v>
      </c>
      <c r="CA1017">
        <v>9.4884304830380323E-2</v>
      </c>
      <c r="CB1017">
        <v>8.1658844656014321E-2</v>
      </c>
      <c r="CC1017">
        <v>0.99928422023747987</v>
      </c>
      <c r="CD1017" t="s">
        <v>3688</v>
      </c>
      <c r="CE1017">
        <v>0.86061488042718493</v>
      </c>
      <c r="CF1017">
        <v>13.128242064016151</v>
      </c>
      <c r="CG1017">
        <v>7.8789129122971326</v>
      </c>
      <c r="CH1017">
        <v>107.8953044301401</v>
      </c>
      <c r="CI1017">
        <v>190.43847027641041</v>
      </c>
    </row>
    <row r="1018" spans="1:87">
      <c r="A1018">
        <v>1391</v>
      </c>
      <c r="B1018">
        <v>1733</v>
      </c>
      <c r="C1018">
        <v>1630</v>
      </c>
      <c r="D1018">
        <v>1453</v>
      </c>
      <c r="E1018">
        <v>1126</v>
      </c>
      <c r="F1018" t="s">
        <v>1600</v>
      </c>
      <c r="J1018">
        <v>2001</v>
      </c>
      <c r="L1018" t="s">
        <v>3085</v>
      </c>
      <c r="M1018">
        <v>18475</v>
      </c>
      <c r="N1018">
        <v>5471817252</v>
      </c>
      <c r="O1018" t="s">
        <v>2200</v>
      </c>
      <c r="P1018" t="s">
        <v>291</v>
      </c>
      <c r="Q1018" t="s">
        <v>2309</v>
      </c>
      <c r="S1018" t="s">
        <v>1986</v>
      </c>
      <c r="U1018">
        <v>500</v>
      </c>
      <c r="V1018" t="s">
        <v>113</v>
      </c>
      <c r="W1018">
        <v>2023</v>
      </c>
      <c r="X1018">
        <v>576612.2561</v>
      </c>
      <c r="Y1018">
        <v>6679.3684499999999</v>
      </c>
      <c r="Z1018">
        <v>14513.05294</v>
      </c>
      <c r="AA1018">
        <v>10712.720939999999</v>
      </c>
      <c r="AB1018">
        <v>10172.129150000001</v>
      </c>
      <c r="AC1018">
        <v>524023</v>
      </c>
      <c r="AD1018">
        <v>698</v>
      </c>
      <c r="AE1018">
        <v>91023.28029000001</v>
      </c>
      <c r="AF1018">
        <v>207746.84494000001</v>
      </c>
      <c r="AG1018">
        <v>98698.197930000009</v>
      </c>
      <c r="AH1018">
        <v>109048.64701</v>
      </c>
      <c r="AI1018">
        <v>91227.599310000005</v>
      </c>
      <c r="AJ1018">
        <v>116519.24563</v>
      </c>
      <c r="AM1018" t="s">
        <v>0</v>
      </c>
      <c r="AN1018" t="s">
        <v>75</v>
      </c>
      <c r="AO1018" t="s">
        <v>93</v>
      </c>
      <c r="AP1018" t="s">
        <v>94</v>
      </c>
      <c r="AQ1018" t="s">
        <v>56</v>
      </c>
      <c r="AR1018">
        <v>0.90879615279825132</v>
      </c>
      <c r="AS1018">
        <v>27.01249164386283</v>
      </c>
      <c r="AT1018">
        <v>1.8578725697675991E-2</v>
      </c>
      <c r="AU1018">
        <v>5.1566226881057907E-2</v>
      </c>
      <c r="AV1018">
        <v>0.1174285087081724</v>
      </c>
      <c r="AW1018" t="s">
        <v>47</v>
      </c>
      <c r="AX1018">
        <v>1</v>
      </c>
      <c r="AY1018">
        <v>0.43912868730376009</v>
      </c>
      <c r="AZ1018">
        <v>130.40584568767909</v>
      </c>
      <c r="BA1018">
        <v>826.09205744985672</v>
      </c>
      <c r="BB1018">
        <v>141.40142969914041</v>
      </c>
      <c r="BC1018" t="s">
        <v>3688</v>
      </c>
      <c r="BD1018" t="s">
        <v>2175</v>
      </c>
      <c r="BE1018" t="s">
        <v>2176</v>
      </c>
      <c r="BF1018" t="s">
        <v>2184</v>
      </c>
      <c r="BG1018">
        <v>0</v>
      </c>
      <c r="BH1018">
        <v>-1.1696100537946671E-2</v>
      </c>
      <c r="BI1018">
        <v>14.710356756348119</v>
      </c>
      <c r="BJ1018">
        <v>0.1372401283721523</v>
      </c>
      <c r="BK1018">
        <v>-16.876553075110039</v>
      </c>
      <c r="BL1018">
        <v>-0.18484337079696009</v>
      </c>
      <c r="BM1018">
        <v>3.4905410886389538</v>
      </c>
      <c r="BN1018" t="s">
        <v>49</v>
      </c>
      <c r="BO1018" t="s">
        <v>48</v>
      </c>
      <c r="BP1018" t="s">
        <v>48</v>
      </c>
      <c r="BQ1018" t="s">
        <v>3731</v>
      </c>
      <c r="BR1018" t="s">
        <v>2168</v>
      </c>
      <c r="BS1018">
        <v>-10.512820512820509</v>
      </c>
      <c r="BT1018">
        <v>-0.1110748169212652</v>
      </c>
      <c r="BU1018">
        <v>-2.738669787073011</v>
      </c>
      <c r="BV1018" t="s">
        <v>49</v>
      </c>
      <c r="BW1018" t="s">
        <v>2182</v>
      </c>
      <c r="BX1018" t="s">
        <v>2167</v>
      </c>
      <c r="BY1018">
        <v>181.64590360370289</v>
      </c>
      <c r="BZ1018">
        <v>4.9595359163503543E-2</v>
      </c>
      <c r="CA1018">
        <v>0.26576975150048499</v>
      </c>
      <c r="CB1018">
        <v>0.1352201598993307</v>
      </c>
      <c r="CC1018">
        <v>0.920492253336198</v>
      </c>
      <c r="CD1018" t="s">
        <v>3688</v>
      </c>
      <c r="CE1018">
        <v>0.50878686959634645</v>
      </c>
      <c r="CF1018">
        <v>13.127685191398299</v>
      </c>
      <c r="CG1018">
        <v>6.6592939196836376</v>
      </c>
      <c r="CH1018">
        <v>86.877767653846163</v>
      </c>
      <c r="CI1018">
        <v>644.44615384615383</v>
      </c>
    </row>
    <row r="1019" spans="1:87">
      <c r="A1019">
        <v>1267</v>
      </c>
      <c r="B1019">
        <v>1413</v>
      </c>
      <c r="C1019">
        <v>1455</v>
      </c>
      <c r="D1019">
        <v>1202</v>
      </c>
      <c r="E1019">
        <v>1127</v>
      </c>
      <c r="F1019" t="s">
        <v>1509</v>
      </c>
      <c r="H1019">
        <v>1955</v>
      </c>
      <c r="L1019">
        <v>271570894</v>
      </c>
      <c r="M1019">
        <v>76761</v>
      </c>
      <c r="N1019">
        <v>6340197588</v>
      </c>
      <c r="O1019" t="s">
        <v>2198</v>
      </c>
      <c r="P1019" t="s">
        <v>1510</v>
      </c>
      <c r="Q1019" t="s">
        <v>2136</v>
      </c>
      <c r="S1019" t="s">
        <v>1984</v>
      </c>
      <c r="T1019" t="s">
        <v>2646</v>
      </c>
      <c r="U1019">
        <v>420</v>
      </c>
      <c r="V1019" t="s">
        <v>113</v>
      </c>
      <c r="W1019">
        <v>2023</v>
      </c>
      <c r="X1019">
        <v>631360</v>
      </c>
      <c r="Y1019">
        <v>39159</v>
      </c>
      <c r="Z1019">
        <v>29999</v>
      </c>
      <c r="AA1019">
        <v>25121</v>
      </c>
      <c r="AB1019">
        <v>11510</v>
      </c>
      <c r="AC1019">
        <v>139657</v>
      </c>
      <c r="AD1019">
        <v>1410</v>
      </c>
      <c r="AE1019">
        <v>192045</v>
      </c>
      <c r="AF1019">
        <v>381789</v>
      </c>
      <c r="AG1019">
        <v>107383</v>
      </c>
      <c r="AH1019">
        <v>257775</v>
      </c>
      <c r="AI1019">
        <v>149430</v>
      </c>
      <c r="AJ1019">
        <v>232360</v>
      </c>
      <c r="AM1019" t="s">
        <v>0</v>
      </c>
      <c r="AN1019" t="s">
        <v>75</v>
      </c>
      <c r="AO1019" t="s">
        <v>477</v>
      </c>
      <c r="AP1019" t="s">
        <v>478</v>
      </c>
      <c r="AQ1019" t="s">
        <v>46</v>
      </c>
      <c r="AR1019">
        <v>0.2212002660922453</v>
      </c>
      <c r="AS1019">
        <v>13.59891138690044</v>
      </c>
      <c r="AT1019">
        <v>3.9788710086163213E-2</v>
      </c>
      <c r="AU1019">
        <v>6.5798124094722479E-2</v>
      </c>
      <c r="AV1019">
        <v>0.16811215953958369</v>
      </c>
      <c r="AW1019" t="s">
        <v>57</v>
      </c>
      <c r="AX1019">
        <v>0</v>
      </c>
      <c r="AY1019">
        <v>0.39139419941381232</v>
      </c>
      <c r="AZ1019">
        <v>136.2021276595745</v>
      </c>
      <c r="BA1019">
        <v>447.77304964539007</v>
      </c>
      <c r="BB1019">
        <v>76.158156028368793</v>
      </c>
      <c r="BC1019" t="s">
        <v>3687</v>
      </c>
      <c r="BD1019" t="s">
        <v>2175</v>
      </c>
      <c r="BE1019" t="s">
        <v>2174</v>
      </c>
      <c r="BF1019" t="s">
        <v>2184</v>
      </c>
      <c r="BG1019">
        <v>0</v>
      </c>
      <c r="BH1019">
        <v>-8.9549255839984077E-2</v>
      </c>
      <c r="BI1019">
        <v>25.606686502931272</v>
      </c>
      <c r="BJ1019">
        <v>0.22798530311730231</v>
      </c>
      <c r="BK1019">
        <v>-8.9806619543976236</v>
      </c>
      <c r="BL1019">
        <v>-9.4098196051811911E-2</v>
      </c>
      <c r="BM1019">
        <v>5.8651920667580182</v>
      </c>
      <c r="BN1019" t="s">
        <v>49</v>
      </c>
      <c r="BO1019" t="s">
        <v>48</v>
      </c>
      <c r="BP1019" t="s">
        <v>48</v>
      </c>
      <c r="BQ1019" t="s">
        <v>3731</v>
      </c>
      <c r="BR1019" t="s">
        <v>2168</v>
      </c>
      <c r="BS1019">
        <v>-17.398945518453431</v>
      </c>
      <c r="BT1019">
        <v>-0.19114773942222649</v>
      </c>
      <c r="BU1019">
        <v>-4.6663111698350246</v>
      </c>
      <c r="BV1019" t="s">
        <v>49</v>
      </c>
      <c r="BW1019" t="s">
        <v>2182</v>
      </c>
      <c r="BX1019" t="s">
        <v>2167</v>
      </c>
      <c r="BY1019">
        <v>153.31001508182831</v>
      </c>
      <c r="BZ1019">
        <v>3.4900936718390029E-3</v>
      </c>
      <c r="CA1019">
        <v>1.6632098036930991E-2</v>
      </c>
      <c r="CB1019">
        <v>5.1262695839967981E-3</v>
      </c>
      <c r="CC1019">
        <v>0.31074952193222938</v>
      </c>
      <c r="CD1019" t="s">
        <v>3689</v>
      </c>
      <c r="CE1019">
        <v>0.30821545018638619</v>
      </c>
      <c r="CF1019">
        <v>13.12764619869909</v>
      </c>
      <c r="CG1019">
        <v>7.4424927227944409</v>
      </c>
      <c r="CH1019">
        <v>105.4552702460457</v>
      </c>
      <c r="CI1019">
        <v>294.46303456356179</v>
      </c>
    </row>
    <row r="1020" spans="1:87">
      <c r="A1020">
        <v>973</v>
      </c>
      <c r="B1020">
        <v>1033</v>
      </c>
      <c r="C1020">
        <v>967</v>
      </c>
      <c r="D1020">
        <v>984</v>
      </c>
      <c r="E1020">
        <v>1128</v>
      </c>
      <c r="F1020" t="s">
        <v>1245</v>
      </c>
      <c r="H1020">
        <v>1999</v>
      </c>
      <c r="J1020">
        <v>2003</v>
      </c>
      <c r="L1020" t="s">
        <v>3232</v>
      </c>
      <c r="M1020">
        <v>146875</v>
      </c>
      <c r="N1020">
        <v>6772135826</v>
      </c>
      <c r="O1020" t="s">
        <v>2200</v>
      </c>
      <c r="P1020" t="s">
        <v>112</v>
      </c>
      <c r="Q1020" t="s">
        <v>2001</v>
      </c>
      <c r="S1020" t="s">
        <v>2002</v>
      </c>
      <c r="U1020">
        <v>500</v>
      </c>
      <c r="V1020" t="s">
        <v>113</v>
      </c>
      <c r="W1020">
        <v>2023</v>
      </c>
      <c r="X1020">
        <v>814454</v>
      </c>
      <c r="Y1020">
        <v>56542</v>
      </c>
      <c r="Z1020">
        <v>41204</v>
      </c>
      <c r="AA1020">
        <v>55487</v>
      </c>
      <c r="AB1020">
        <v>22196</v>
      </c>
      <c r="AC1020">
        <v>791133</v>
      </c>
      <c r="AD1020">
        <v>2579</v>
      </c>
      <c r="AE1020">
        <v>540881</v>
      </c>
      <c r="AF1020">
        <v>515688</v>
      </c>
      <c r="AG1020">
        <v>119194</v>
      </c>
      <c r="AH1020">
        <v>396357</v>
      </c>
      <c r="AI1020">
        <v>262734</v>
      </c>
      <c r="AJ1020">
        <v>252954</v>
      </c>
      <c r="AM1020" t="s">
        <v>113</v>
      </c>
      <c r="AN1020" t="s">
        <v>114</v>
      </c>
      <c r="AO1020" t="s">
        <v>115</v>
      </c>
      <c r="AP1020" t="s">
        <v>116</v>
      </c>
      <c r="AQ1020" t="s">
        <v>56</v>
      </c>
      <c r="AR1020">
        <v>0.97136609311268651</v>
      </c>
      <c r="AS1020">
        <v>7.9539158534871923</v>
      </c>
      <c r="AT1020">
        <v>6.8127850068880502E-2</v>
      </c>
      <c r="AU1020">
        <v>0.1075980049952685</v>
      </c>
      <c r="AV1020">
        <v>0.21119078611827929</v>
      </c>
      <c r="AW1020" t="s">
        <v>47</v>
      </c>
      <c r="AX1020">
        <v>1</v>
      </c>
      <c r="AY1020">
        <v>0.50948247777726063</v>
      </c>
      <c r="AZ1020">
        <v>209.72508724311751</v>
      </c>
      <c r="BA1020">
        <v>315.80224893369518</v>
      </c>
      <c r="BB1020">
        <v>46.217138425746413</v>
      </c>
      <c r="BC1020" t="s">
        <v>3688</v>
      </c>
      <c r="BD1020" t="s">
        <v>2175</v>
      </c>
      <c r="BE1020" t="s">
        <v>2176</v>
      </c>
      <c r="BF1020" t="s">
        <v>2185</v>
      </c>
      <c r="BG1020">
        <v>1</v>
      </c>
      <c r="BH1020">
        <v>6.8310150343708909E-4</v>
      </c>
      <c r="BI1020">
        <v>61.672115592662507</v>
      </c>
      <c r="BJ1020">
        <v>0.48040012041017199</v>
      </c>
      <c r="BK1020">
        <v>17.153706951204722</v>
      </c>
      <c r="BL1020">
        <v>0.15831662124105961</v>
      </c>
      <c r="BM1020">
        <v>12.76096408461234</v>
      </c>
      <c r="BN1020" t="s">
        <v>48</v>
      </c>
      <c r="BO1020" t="s">
        <v>49</v>
      </c>
      <c r="BP1020" t="s">
        <v>48</v>
      </c>
      <c r="BQ1020" t="s">
        <v>3728</v>
      </c>
      <c r="BR1020" t="s">
        <v>2165</v>
      </c>
      <c r="BS1020">
        <v>31.313645621181259</v>
      </c>
      <c r="BT1020">
        <v>0.27241851696693331</v>
      </c>
      <c r="BU1020">
        <v>7.0477305848376082</v>
      </c>
      <c r="BV1020" t="s">
        <v>48</v>
      </c>
      <c r="BW1020" t="s">
        <v>2180</v>
      </c>
      <c r="BX1020" t="s">
        <v>2166</v>
      </c>
      <c r="BY1020">
        <v>59.300721438786873</v>
      </c>
      <c r="BZ1020">
        <v>3.4108887208224407E-2</v>
      </c>
      <c r="CA1020">
        <v>0.16943754190825541</v>
      </c>
      <c r="CB1020">
        <v>8.2801657671549733E-2</v>
      </c>
      <c r="CC1020">
        <v>0.97068299160924942</v>
      </c>
      <c r="CD1020" t="s">
        <v>3688</v>
      </c>
      <c r="CE1020">
        <v>0.48868542791056291</v>
      </c>
      <c r="CF1020">
        <v>13.129873108653349</v>
      </c>
      <c r="CG1020">
        <v>7.5827384889144112</v>
      </c>
      <c r="CH1020">
        <v>163.43177189409371</v>
      </c>
      <c r="CI1020">
        <v>256.50152749490837</v>
      </c>
    </row>
    <row r="1021" spans="1:87">
      <c r="B1021">
        <v>1134</v>
      </c>
      <c r="E1021">
        <v>1129</v>
      </c>
      <c r="F1021" t="s">
        <v>2221</v>
      </c>
      <c r="L1021">
        <v>141887399</v>
      </c>
      <c r="M1021">
        <v>767256</v>
      </c>
      <c r="N1021">
        <v>5242680231</v>
      </c>
      <c r="O1021" t="s">
        <v>2200</v>
      </c>
      <c r="P1021" t="s">
        <v>1448</v>
      </c>
      <c r="Q1021" t="s">
        <v>2134</v>
      </c>
      <c r="S1021" t="s">
        <v>1991</v>
      </c>
      <c r="U1021">
        <v>400</v>
      </c>
      <c r="V1021" t="s">
        <v>113</v>
      </c>
      <c r="W1021">
        <v>2023</v>
      </c>
      <c r="X1021">
        <v>43460.778579999998</v>
      </c>
      <c r="Y1021">
        <v>6233.0815899999998</v>
      </c>
      <c r="Z1021">
        <v>1138.3392200000001</v>
      </c>
      <c r="AA1021">
        <v>750.86622</v>
      </c>
      <c r="AB1021">
        <v>7096.4224899999999</v>
      </c>
      <c r="AC1021">
        <v>0</v>
      </c>
      <c r="AD1021">
        <v>130</v>
      </c>
      <c r="AE1021">
        <v>0</v>
      </c>
      <c r="AF1021">
        <v>157095.40766</v>
      </c>
      <c r="AG1021">
        <v>74263.431469999996</v>
      </c>
      <c r="AH1021">
        <v>82831.976190000001</v>
      </c>
      <c r="AI1021">
        <v>83073.991769999993</v>
      </c>
      <c r="AJ1021">
        <v>74021.415890000004</v>
      </c>
      <c r="AM1021" t="s">
        <v>42</v>
      </c>
      <c r="AN1021" t="s">
        <v>43</v>
      </c>
      <c r="AO1021" t="s">
        <v>87</v>
      </c>
      <c r="AP1021" t="s">
        <v>88</v>
      </c>
      <c r="AQ1021" t="s">
        <v>46</v>
      </c>
      <c r="AR1021">
        <v>0</v>
      </c>
      <c r="AS1021">
        <v>-93.708679226166495</v>
      </c>
      <c r="AT1021">
        <v>1.727686996259974E-2</v>
      </c>
      <c r="AU1021">
        <v>4.7796828130399083E-3</v>
      </c>
      <c r="AV1021">
        <v>9.0385234175198951E-3</v>
      </c>
      <c r="AW1021" t="s">
        <v>57</v>
      </c>
      <c r="AX1021">
        <v>0</v>
      </c>
      <c r="AY1021">
        <v>0.5288123504526383</v>
      </c>
      <c r="AZ1021">
        <v>0</v>
      </c>
      <c r="BA1021">
        <v>334.31368138461539</v>
      </c>
      <c r="BB1021">
        <v>571.25716515384613</v>
      </c>
      <c r="BC1021" t="s">
        <v>3685</v>
      </c>
      <c r="BD1021" t="s">
        <v>2175</v>
      </c>
      <c r="BE1021" t="s">
        <v>2174</v>
      </c>
      <c r="BF1021" t="s">
        <v>2184</v>
      </c>
      <c r="BG1021">
        <v>0</v>
      </c>
      <c r="BH1021">
        <v>-0.36496917732455592</v>
      </c>
      <c r="BI1021">
        <v>-91.338005349373489</v>
      </c>
      <c r="BJ1021">
        <v>-2.4462251607637859</v>
      </c>
      <c r="BK1021">
        <v>-93.723192282154685</v>
      </c>
      <c r="BL1021">
        <v>-2.7683086599328992</v>
      </c>
      <c r="BM1021">
        <v>-45.749408488596018</v>
      </c>
      <c r="BN1021" t="s">
        <v>49</v>
      </c>
      <c r="BO1021" t="s">
        <v>49</v>
      </c>
      <c r="BP1021" t="s">
        <v>49</v>
      </c>
      <c r="BQ1021" t="s">
        <v>3730</v>
      </c>
      <c r="BR1021" t="s">
        <v>2168</v>
      </c>
      <c r="BS1021">
        <v>-7.1428571428571423</v>
      </c>
      <c r="BT1021">
        <v>-7.4107972153721668E-2</v>
      </c>
      <c r="BU1021">
        <v>-1.835642330862697</v>
      </c>
      <c r="BV1021" t="s">
        <v>48</v>
      </c>
      <c r="BW1021" t="s">
        <v>2182</v>
      </c>
      <c r="BX1021" t="s">
        <v>2167</v>
      </c>
      <c r="BY1021">
        <v>-3249.55060432967</v>
      </c>
      <c r="BZ1021">
        <v>2.7245132448813231E-3</v>
      </c>
      <c r="CA1021">
        <v>2.0409382045118621E-2</v>
      </c>
      <c r="CB1021">
        <v>8.6167228718207322E-3</v>
      </c>
      <c r="CC1021">
        <v>0.36496917732455592</v>
      </c>
      <c r="CD1021" t="s">
        <v>3689</v>
      </c>
      <c r="CE1021">
        <v>0.42219420719215861</v>
      </c>
      <c r="CF1021">
        <v>13.12583932927798</v>
      </c>
      <c r="CG1021">
        <v>4.9416424226093039</v>
      </c>
      <c r="CH1021">
        <v>48.069073857142847</v>
      </c>
      <c r="CI1021">
        <v>3583.8642857142859</v>
      </c>
    </row>
    <row r="1022" spans="1:87">
      <c r="A1022">
        <v>1157</v>
      </c>
      <c r="B1022">
        <v>923</v>
      </c>
      <c r="C1022">
        <v>895</v>
      </c>
      <c r="D1022">
        <v>993</v>
      </c>
      <c r="E1022">
        <v>1130</v>
      </c>
      <c r="F1022" t="s">
        <v>1411</v>
      </c>
      <c r="J1022">
        <v>2004</v>
      </c>
      <c r="L1022">
        <v>750427500</v>
      </c>
      <c r="M1022">
        <v>208834</v>
      </c>
      <c r="N1022">
        <v>8361000244</v>
      </c>
      <c r="O1022" t="s">
        <v>2200</v>
      </c>
      <c r="P1022" t="s">
        <v>1111</v>
      </c>
      <c r="Q1022" t="s">
        <v>2404</v>
      </c>
      <c r="S1022" t="s">
        <v>2000</v>
      </c>
      <c r="U1022">
        <v>500</v>
      </c>
      <c r="V1022" t="s">
        <v>113</v>
      </c>
      <c r="W1022">
        <v>2023</v>
      </c>
      <c r="X1022">
        <v>689913.85</v>
      </c>
      <c r="Y1022">
        <v>96150.002999999997</v>
      </c>
      <c r="Z1022">
        <v>92451.196609999999</v>
      </c>
      <c r="AA1022">
        <v>73774.713489999995</v>
      </c>
      <c r="AB1022">
        <v>19804</v>
      </c>
      <c r="AC1022">
        <v>103481</v>
      </c>
      <c r="AD1022">
        <v>668</v>
      </c>
      <c r="AE1022">
        <v>76371</v>
      </c>
      <c r="AF1022">
        <v>287330.61693999998</v>
      </c>
      <c r="AG1022">
        <v>129557.13645999999</v>
      </c>
      <c r="AH1022">
        <v>157773.48048</v>
      </c>
      <c r="AI1022">
        <v>246896.15010999999</v>
      </c>
      <c r="AJ1022">
        <v>40434.466829999998</v>
      </c>
      <c r="AM1022" t="s">
        <v>0</v>
      </c>
      <c r="AN1022" t="s">
        <v>75</v>
      </c>
      <c r="AO1022" t="s">
        <v>238</v>
      </c>
      <c r="AP1022" t="s">
        <v>239</v>
      </c>
      <c r="AQ1022" t="s">
        <v>64</v>
      </c>
      <c r="AR1022">
        <v>0.1499911909291283</v>
      </c>
      <c r="AS1022">
        <v>-19.280331996249451</v>
      </c>
      <c r="AT1022">
        <v>0.1069332257788418</v>
      </c>
      <c r="AU1022">
        <v>0.25675897081794641</v>
      </c>
      <c r="AV1022">
        <v>0.29880868315334619</v>
      </c>
      <c r="AW1022" t="s">
        <v>47</v>
      </c>
      <c r="AX1022">
        <v>1</v>
      </c>
      <c r="AY1022">
        <v>0.85927546719309955</v>
      </c>
      <c r="AZ1022">
        <v>114.32784431137721</v>
      </c>
      <c r="BA1022">
        <v>1032.805164670659</v>
      </c>
      <c r="BB1022">
        <v>193.94780907185631</v>
      </c>
      <c r="BC1022" t="s">
        <v>3687</v>
      </c>
      <c r="BD1022" t="s">
        <v>2173</v>
      </c>
      <c r="BE1022" t="s">
        <v>2174</v>
      </c>
      <c r="BF1022" t="s">
        <v>2185</v>
      </c>
      <c r="BG1022">
        <v>1</v>
      </c>
      <c r="BH1022">
        <v>3.8609208842303178E-2</v>
      </c>
      <c r="BI1022">
        <v>37.52836166828201</v>
      </c>
      <c r="BJ1022">
        <v>0.31865997652690398</v>
      </c>
      <c r="BK1022">
        <v>-0.34176690704202051</v>
      </c>
      <c r="BL1022">
        <v>-3.423522642210131E-3</v>
      </c>
      <c r="BM1022">
        <v>8.2924220931549506</v>
      </c>
      <c r="BN1022" t="s">
        <v>48</v>
      </c>
      <c r="BO1022" t="s">
        <v>49</v>
      </c>
      <c r="BP1022" t="s">
        <v>48</v>
      </c>
      <c r="BQ1022" t="s">
        <v>3731</v>
      </c>
      <c r="BR1022" t="s">
        <v>2168</v>
      </c>
      <c r="BS1022">
        <v>23.93320964749536</v>
      </c>
      <c r="BT1022">
        <v>0.2145726026276478</v>
      </c>
      <c r="BU1022">
        <v>5.5108020363640264</v>
      </c>
      <c r="BV1022" t="s">
        <v>48</v>
      </c>
      <c r="BW1022" t="s">
        <v>2180</v>
      </c>
      <c r="BX1022" t="s">
        <v>2166</v>
      </c>
      <c r="BY1022">
        <v>102.0963461734415</v>
      </c>
      <c r="BZ1022">
        <v>0.13124634810911079</v>
      </c>
      <c r="CA1022">
        <v>0.41692787983560992</v>
      </c>
      <c r="CB1022">
        <v>0.32983327989740302</v>
      </c>
      <c r="CC1022">
        <v>0.11138198208682509</v>
      </c>
      <c r="CD1022" t="s">
        <v>3687</v>
      </c>
      <c r="CE1022">
        <v>0.79110391952548897</v>
      </c>
      <c r="CF1022">
        <v>13.12566203717903</v>
      </c>
      <c r="CG1022">
        <v>6.2897155709089976</v>
      </c>
      <c r="CH1022">
        <v>112.2022263450835</v>
      </c>
      <c r="CI1022">
        <v>930.70881849721707</v>
      </c>
    </row>
    <row r="1023" spans="1:87">
      <c r="E1023">
        <v>1131</v>
      </c>
      <c r="F1023" t="s">
        <v>2214</v>
      </c>
      <c r="L1023">
        <v>362522755</v>
      </c>
      <c r="M1023">
        <v>576324</v>
      </c>
      <c r="N1023">
        <v>5213706784</v>
      </c>
      <c r="O1023" t="s">
        <v>2200</v>
      </c>
      <c r="P1023" t="s">
        <v>690</v>
      </c>
      <c r="Q1023" t="s">
        <v>2072</v>
      </c>
      <c r="S1023" t="s">
        <v>1984</v>
      </c>
      <c r="U1023">
        <v>400</v>
      </c>
      <c r="V1023" t="s">
        <v>113</v>
      </c>
      <c r="W1023">
        <v>2023</v>
      </c>
      <c r="X1023">
        <v>19309</v>
      </c>
      <c r="Y1023">
        <v>166</v>
      </c>
      <c r="Z1023">
        <v>-1471</v>
      </c>
      <c r="AA1023">
        <v>-2798</v>
      </c>
      <c r="AB1023">
        <v>909</v>
      </c>
      <c r="AC1023">
        <v>0</v>
      </c>
      <c r="AD1023">
        <v>53</v>
      </c>
      <c r="AE1023">
        <v>9247</v>
      </c>
      <c r="AF1023">
        <v>39900</v>
      </c>
      <c r="AG1023">
        <v>5855</v>
      </c>
      <c r="AH1023">
        <v>34045</v>
      </c>
      <c r="AI1023">
        <v>73</v>
      </c>
      <c r="AJ1023">
        <v>39827</v>
      </c>
      <c r="AM1023" t="s">
        <v>52</v>
      </c>
      <c r="AN1023" t="s">
        <v>53</v>
      </c>
      <c r="AO1023" t="s">
        <v>691</v>
      </c>
      <c r="AP1023" t="s">
        <v>692</v>
      </c>
      <c r="AQ1023" t="s">
        <v>56</v>
      </c>
      <c r="AR1023">
        <v>0</v>
      </c>
      <c r="AS1023">
        <v>-21.016893688387128</v>
      </c>
      <c r="AT1023">
        <v>-0.1449065202755192</v>
      </c>
      <c r="AU1023">
        <v>-7.0125313283208021E-2</v>
      </c>
      <c r="AV1023">
        <v>-38.328767123287669</v>
      </c>
      <c r="AW1023" t="s">
        <v>57</v>
      </c>
      <c r="AX1023">
        <v>0</v>
      </c>
      <c r="AY1023">
        <v>1.8295739348370931E-3</v>
      </c>
      <c r="AZ1023">
        <v>174.47169811320751</v>
      </c>
      <c r="BA1023">
        <v>364.32075471698113</v>
      </c>
      <c r="BB1023">
        <v>110.47169811320759</v>
      </c>
      <c r="BC1023" t="s">
        <v>3685</v>
      </c>
      <c r="BD1023" t="s">
        <v>2173</v>
      </c>
      <c r="BE1023" t="s">
        <v>2174</v>
      </c>
      <c r="BF1023" t="s">
        <v>2184</v>
      </c>
      <c r="BG1023">
        <v>0</v>
      </c>
      <c r="BH1023">
        <v>0</v>
      </c>
      <c r="BI1023">
        <v>-96.142982701450194</v>
      </c>
      <c r="BJ1023">
        <v>-3.2552760217967411</v>
      </c>
      <c r="BK1023">
        <v>-97.205059928587104</v>
      </c>
      <c r="BL1023">
        <v>-3.5773595209658531</v>
      </c>
      <c r="BM1023">
        <v>-55.683760919831762</v>
      </c>
      <c r="BN1023" t="s">
        <v>49</v>
      </c>
      <c r="BO1023" t="s">
        <v>49</v>
      </c>
      <c r="BP1023" t="s">
        <v>49</v>
      </c>
      <c r="BQ1023" t="s">
        <v>3730</v>
      </c>
      <c r="BR1023" t="s">
        <v>2168</v>
      </c>
      <c r="BS1023">
        <v>-41.111111111111107</v>
      </c>
      <c r="BT1023">
        <v>-0.52951775677814306</v>
      </c>
      <c r="BU1023">
        <v>-12.399145996471249</v>
      </c>
      <c r="BV1023" t="s">
        <v>49</v>
      </c>
      <c r="BW1023" t="s">
        <v>2182</v>
      </c>
      <c r="BX1023" t="s">
        <v>2167</v>
      </c>
      <c r="BY1023">
        <v>-5198.123689727463</v>
      </c>
      <c r="BZ1023">
        <v>-1.8926531101434219E-2</v>
      </c>
      <c r="CA1023">
        <v>1.0077643054669221</v>
      </c>
      <c r="CB1023">
        <v>-4.7777525653631851E-2</v>
      </c>
      <c r="CC1023">
        <v>0</v>
      </c>
      <c r="CD1023" t="s">
        <v>3685</v>
      </c>
      <c r="CE1023">
        <v>-4.7409424400574843E-2</v>
      </c>
      <c r="CF1023">
        <v>13.123602609239279</v>
      </c>
      <c r="CG1023">
        <v>4.499809670330265</v>
      </c>
      <c r="CH1023">
        <v>151.76666666666671</v>
      </c>
      <c r="CI1023">
        <v>5562.4444444444443</v>
      </c>
    </row>
    <row r="1024" spans="1:87">
      <c r="A1024">
        <v>792</v>
      </c>
      <c r="B1024">
        <v>860</v>
      </c>
      <c r="C1024">
        <v>836</v>
      </c>
      <c r="D1024">
        <v>959</v>
      </c>
      <c r="E1024">
        <v>1132</v>
      </c>
      <c r="F1024" t="s">
        <v>1080</v>
      </c>
      <c r="J1024">
        <v>2018</v>
      </c>
      <c r="L1024" t="s">
        <v>3229</v>
      </c>
      <c r="M1024">
        <v>746418</v>
      </c>
      <c r="N1024">
        <v>5252761994</v>
      </c>
      <c r="O1024" t="s">
        <v>2200</v>
      </c>
      <c r="P1024" t="s">
        <v>476</v>
      </c>
      <c r="Q1024" t="s">
        <v>2054</v>
      </c>
      <c r="S1024" t="s">
        <v>1984</v>
      </c>
      <c r="U1024">
        <v>500</v>
      </c>
      <c r="V1024" t="s">
        <v>113</v>
      </c>
      <c r="W1024">
        <v>2023</v>
      </c>
      <c r="X1024">
        <v>992082.05411999999</v>
      </c>
      <c r="Y1024">
        <v>48842.476210000001</v>
      </c>
      <c r="Z1024">
        <v>37776.904979999999</v>
      </c>
      <c r="AA1024">
        <v>30366.542839999998</v>
      </c>
      <c r="AB1024">
        <v>13099.540010000001</v>
      </c>
      <c r="AC1024">
        <v>0</v>
      </c>
      <c r="AD1024">
        <v>10</v>
      </c>
      <c r="AE1024">
        <v>1842.6734300000001</v>
      </c>
      <c r="AF1024">
        <v>599855.80790999997</v>
      </c>
      <c r="AG1024">
        <v>87325.846209999989</v>
      </c>
      <c r="AH1024">
        <v>512529.96169999999</v>
      </c>
      <c r="AI1024">
        <v>31881.224490000001</v>
      </c>
      <c r="AJ1024">
        <v>567974.58341999992</v>
      </c>
      <c r="AM1024" t="s">
        <v>0</v>
      </c>
      <c r="AN1024" t="s">
        <v>75</v>
      </c>
      <c r="AO1024" t="s">
        <v>477</v>
      </c>
      <c r="AP1024" t="s">
        <v>478</v>
      </c>
      <c r="AQ1024" t="s">
        <v>46</v>
      </c>
      <c r="AR1024">
        <v>0</v>
      </c>
      <c r="AS1024">
        <v>9.023747317585574</v>
      </c>
      <c r="AT1024">
        <v>3.060890247322923E-2</v>
      </c>
      <c r="AU1024">
        <v>5.0623070477223878E-2</v>
      </c>
      <c r="AV1024">
        <v>0.95248985337827596</v>
      </c>
      <c r="AW1024" t="s">
        <v>47</v>
      </c>
      <c r="AX1024">
        <v>1</v>
      </c>
      <c r="AY1024">
        <v>5.3148146720592107E-2</v>
      </c>
      <c r="AZ1024">
        <v>184.26734300000001</v>
      </c>
      <c r="BA1024">
        <v>99208.205411999996</v>
      </c>
      <c r="BB1024">
        <v>8732.5846209999982</v>
      </c>
      <c r="BC1024" t="s">
        <v>3685</v>
      </c>
      <c r="BD1024" t="s">
        <v>2173</v>
      </c>
      <c r="BE1024" t="s">
        <v>2174</v>
      </c>
      <c r="BF1024" t="s">
        <v>2184</v>
      </c>
      <c r="BG1024">
        <v>0</v>
      </c>
      <c r="BH1024">
        <v>0</v>
      </c>
      <c r="BI1024">
        <v>98.243938597420239</v>
      </c>
      <c r="BJ1024">
        <v>0.68432809951933038</v>
      </c>
      <c r="BK1024">
        <v>43.655027969145117</v>
      </c>
      <c r="BL1024">
        <v>0.36224460035021799</v>
      </c>
      <c r="BM1024">
        <v>18.65880747743347</v>
      </c>
      <c r="BN1024" t="s">
        <v>48</v>
      </c>
      <c r="BO1024" t="s">
        <v>49</v>
      </c>
      <c r="BP1024" t="s">
        <v>48</v>
      </c>
      <c r="BQ1024" t="s">
        <v>3728</v>
      </c>
      <c r="BR1024" t="s">
        <v>2165</v>
      </c>
      <c r="BS1024">
        <v>233.33333333333329</v>
      </c>
      <c r="BT1024">
        <v>1.2039728043259359</v>
      </c>
      <c r="BU1024">
        <v>35.120015480703451</v>
      </c>
      <c r="BV1024" t="s">
        <v>48</v>
      </c>
      <c r="BW1024" t="s">
        <v>2180</v>
      </c>
      <c r="BX1024" t="s">
        <v>2166</v>
      </c>
      <c r="BY1024">
        <v>-67603.461254666661</v>
      </c>
      <c r="BZ1024">
        <v>4.2257236204502092E-2</v>
      </c>
      <c r="CA1024">
        <v>0.97690211114704117</v>
      </c>
      <c r="CB1024">
        <v>8.1953998488577137E-2</v>
      </c>
      <c r="CC1024">
        <v>0</v>
      </c>
      <c r="CD1024" t="s">
        <v>3685</v>
      </c>
      <c r="CE1024">
        <v>8.3891720115488205E-2</v>
      </c>
      <c r="CF1024">
        <v>13.123232999173689</v>
      </c>
      <c r="CG1024">
        <v>1.09861228866811</v>
      </c>
      <c r="CH1024">
        <v>100.6666666666667</v>
      </c>
      <c r="CI1024">
        <v>166811.66666666669</v>
      </c>
    </row>
    <row r="1025" spans="1:87">
      <c r="A1025">
        <v>992</v>
      </c>
      <c r="B1025">
        <v>1148</v>
      </c>
      <c r="C1025">
        <v>1092</v>
      </c>
      <c r="D1025">
        <v>1216</v>
      </c>
      <c r="E1025">
        <v>1133</v>
      </c>
      <c r="F1025" t="s">
        <v>1264</v>
      </c>
      <c r="J1025">
        <v>2010</v>
      </c>
      <c r="L1025">
        <v>280560503</v>
      </c>
      <c r="M1025">
        <v>370093</v>
      </c>
      <c r="N1025">
        <v>7393812743</v>
      </c>
      <c r="O1025" t="s">
        <v>2198</v>
      </c>
      <c r="P1025" t="s">
        <v>108</v>
      </c>
      <c r="Q1025" t="s">
        <v>1998</v>
      </c>
      <c r="S1025" t="s">
        <v>1986</v>
      </c>
      <c r="U1025">
        <v>400</v>
      </c>
      <c r="V1025" t="s">
        <v>113</v>
      </c>
      <c r="W1025">
        <v>2023</v>
      </c>
      <c r="X1025">
        <v>796249.00835999998</v>
      </c>
      <c r="Y1025">
        <v>23458.316930000001</v>
      </c>
      <c r="Z1025">
        <v>29424.499919999998</v>
      </c>
      <c r="AA1025">
        <v>25025.910919999998</v>
      </c>
      <c r="AB1025">
        <v>6884.6227600000002</v>
      </c>
      <c r="AC1025">
        <v>110718</v>
      </c>
      <c r="AD1025">
        <v>384</v>
      </c>
      <c r="AE1025">
        <v>29709.350849999999</v>
      </c>
      <c r="AF1025">
        <v>419376.90246999997</v>
      </c>
      <c r="AG1025">
        <v>116598.62351999999</v>
      </c>
      <c r="AH1025">
        <v>302778.27895000001</v>
      </c>
      <c r="AI1025">
        <v>270643.19055</v>
      </c>
      <c r="AJ1025">
        <v>148733.71192</v>
      </c>
      <c r="AM1025" t="s">
        <v>42</v>
      </c>
      <c r="AN1025" t="s">
        <v>43</v>
      </c>
      <c r="AO1025" t="s">
        <v>99</v>
      </c>
      <c r="AP1025" t="s">
        <v>100</v>
      </c>
      <c r="AQ1025" t="s">
        <v>46</v>
      </c>
      <c r="AR1025">
        <v>0.1390494667340825</v>
      </c>
      <c r="AS1025">
        <v>16.59101480945673</v>
      </c>
      <c r="AT1025">
        <v>3.1429754583361807E-2</v>
      </c>
      <c r="AU1025">
        <v>5.9674032529224062E-2</v>
      </c>
      <c r="AV1025">
        <v>9.2468282202639002E-2</v>
      </c>
      <c r="AW1025" t="s">
        <v>57</v>
      </c>
      <c r="AX1025">
        <v>0</v>
      </c>
      <c r="AY1025">
        <v>0.64534596196403637</v>
      </c>
      <c r="AZ1025">
        <v>77.368101171875011</v>
      </c>
      <c r="BA1025">
        <v>2073.5651259374999</v>
      </c>
      <c r="BB1025">
        <v>303.64224875000002</v>
      </c>
      <c r="BC1025" t="s">
        <v>3687</v>
      </c>
      <c r="BD1025" t="s">
        <v>2173</v>
      </c>
      <c r="BE1025" t="s">
        <v>2174</v>
      </c>
      <c r="BF1025" t="s">
        <v>2184</v>
      </c>
      <c r="BG1025">
        <v>0</v>
      </c>
      <c r="BH1025">
        <v>-1.6297404635908948E-2</v>
      </c>
      <c r="BI1025">
        <v>59.195356859953897</v>
      </c>
      <c r="BJ1025">
        <v>0.46496192154431881</v>
      </c>
      <c r="BK1025">
        <v>15.3589542463434</v>
      </c>
      <c r="BL1025">
        <v>0.1428784223752064</v>
      </c>
      <c r="BM1025">
        <v>12.326596308863859</v>
      </c>
      <c r="BN1025" t="s">
        <v>49</v>
      </c>
      <c r="BO1025" t="s">
        <v>48</v>
      </c>
      <c r="BP1025" t="s">
        <v>48</v>
      </c>
      <c r="BQ1025" t="s">
        <v>3728</v>
      </c>
      <c r="BR1025" t="s">
        <v>2165</v>
      </c>
      <c r="BS1025">
        <v>18.15384615384615</v>
      </c>
      <c r="BT1025">
        <v>0.16681737025798959</v>
      </c>
      <c r="BU1025">
        <v>4.2586184820618156</v>
      </c>
      <c r="BV1025" t="s">
        <v>49</v>
      </c>
      <c r="BW1025" t="s">
        <v>2180</v>
      </c>
      <c r="BX1025" t="s">
        <v>2166</v>
      </c>
      <c r="BY1025">
        <v>534.57743362980773</v>
      </c>
      <c r="BZ1025">
        <v>4.1495808433515739E-2</v>
      </c>
      <c r="CA1025">
        <v>0.12228028727471971</v>
      </c>
      <c r="CB1025">
        <v>8.0486291542249969E-2</v>
      </c>
      <c r="CC1025">
        <v>0.15534687136999151</v>
      </c>
      <c r="CD1025" t="s">
        <v>3687</v>
      </c>
      <c r="CE1025">
        <v>0.6582115019195719</v>
      </c>
      <c r="CF1025">
        <v>13.12270531893566</v>
      </c>
      <c r="CG1025">
        <v>5.7838251823297373</v>
      </c>
      <c r="CH1025">
        <v>50.952279784615378</v>
      </c>
      <c r="CI1025">
        <v>1538.987692307692</v>
      </c>
    </row>
    <row r="1026" spans="1:87">
      <c r="A1026">
        <v>823</v>
      </c>
      <c r="B1026">
        <v>1014</v>
      </c>
      <c r="C1026">
        <v>855</v>
      </c>
      <c r="D1026">
        <v>868</v>
      </c>
      <c r="E1026">
        <v>1134</v>
      </c>
      <c r="F1026" t="s">
        <v>1108</v>
      </c>
      <c r="J1026">
        <v>2006</v>
      </c>
      <c r="L1026" t="s">
        <v>3227</v>
      </c>
      <c r="M1026">
        <v>576321</v>
      </c>
      <c r="N1026">
        <v>7382026797</v>
      </c>
      <c r="O1026" t="s">
        <v>2200</v>
      </c>
      <c r="P1026" t="s">
        <v>79</v>
      </c>
      <c r="Q1026" t="s">
        <v>1987</v>
      </c>
      <c r="S1026" t="s">
        <v>1980</v>
      </c>
      <c r="U1026">
        <v>400</v>
      </c>
      <c r="V1026" t="s">
        <v>113</v>
      </c>
      <c r="W1026">
        <v>2023</v>
      </c>
      <c r="X1026">
        <v>955757.21298000007</v>
      </c>
      <c r="Y1026">
        <v>23108.938630000001</v>
      </c>
      <c r="Z1026">
        <v>21090.778480000001</v>
      </c>
      <c r="AA1026">
        <v>17044.087960000001</v>
      </c>
      <c r="AB1026">
        <v>7003.8488200000002</v>
      </c>
      <c r="AC1026">
        <v>0</v>
      </c>
      <c r="AD1026">
        <v>2347</v>
      </c>
      <c r="AE1026">
        <v>135003.53073999999</v>
      </c>
      <c r="AF1026">
        <v>108275.17484000001</v>
      </c>
      <c r="AG1026">
        <v>34736.62773</v>
      </c>
      <c r="AH1026">
        <v>73538.54711</v>
      </c>
      <c r="AI1026">
        <v>14757.2953</v>
      </c>
      <c r="AJ1026">
        <v>93517.879540000009</v>
      </c>
      <c r="AM1026" t="s">
        <v>42</v>
      </c>
      <c r="AN1026" t="s">
        <v>43</v>
      </c>
      <c r="AO1026" t="s">
        <v>44</v>
      </c>
      <c r="AP1026" t="s">
        <v>45</v>
      </c>
      <c r="AQ1026" t="s">
        <v>46</v>
      </c>
      <c r="AR1026">
        <v>0</v>
      </c>
      <c r="AS1026">
        <v>23.082509022906521</v>
      </c>
      <c r="AT1026">
        <v>1.7833072801886E-2</v>
      </c>
      <c r="AU1026">
        <v>0.15741455033608889</v>
      </c>
      <c r="AV1026">
        <v>1.1549601477446889</v>
      </c>
      <c r="AW1026" t="s">
        <v>57</v>
      </c>
      <c r="AX1026">
        <v>0</v>
      </c>
      <c r="AY1026">
        <v>0.13629435668709011</v>
      </c>
      <c r="AZ1026">
        <v>57.521742965487853</v>
      </c>
      <c r="BA1026">
        <v>407.22505878994463</v>
      </c>
      <c r="BB1026">
        <v>14.800437890924581</v>
      </c>
      <c r="BC1026" t="s">
        <v>3685</v>
      </c>
      <c r="BD1026" t="s">
        <v>2173</v>
      </c>
      <c r="BE1026" t="s">
        <v>2174</v>
      </c>
      <c r="BF1026" t="s">
        <v>2184</v>
      </c>
      <c r="BG1026">
        <v>0</v>
      </c>
      <c r="BH1026">
        <v>0</v>
      </c>
      <c r="BI1026">
        <v>91.275771847701009</v>
      </c>
      <c r="BJ1026">
        <v>0.64854603239916919</v>
      </c>
      <c r="BK1026">
        <v>38.605631773696409</v>
      </c>
      <c r="BL1026">
        <v>0.32646253323005497</v>
      </c>
      <c r="BM1026">
        <v>17.602076672442291</v>
      </c>
      <c r="BN1026" t="s">
        <v>48</v>
      </c>
      <c r="BO1026" t="s">
        <v>48</v>
      </c>
      <c r="BP1026" t="s">
        <v>48</v>
      </c>
      <c r="BQ1026" t="s">
        <v>3728</v>
      </c>
      <c r="BR1026" t="s">
        <v>2165</v>
      </c>
      <c r="BS1026">
        <v>20.85478887744593</v>
      </c>
      <c r="BT1026">
        <v>0.18941954699975311</v>
      </c>
      <c r="BU1026">
        <v>4.8494039703461667</v>
      </c>
      <c r="BV1026" t="s">
        <v>48</v>
      </c>
      <c r="BW1026" t="s">
        <v>2180</v>
      </c>
      <c r="BX1026" t="s">
        <v>2166</v>
      </c>
      <c r="BY1026">
        <v>149.92588268283859</v>
      </c>
      <c r="BZ1026">
        <v>1.3300645419522691E-2</v>
      </c>
      <c r="CA1026">
        <v>0.42877419354838708</v>
      </c>
      <c r="CB1026">
        <v>9.9740368886287581E-2</v>
      </c>
      <c r="CC1026">
        <v>0</v>
      </c>
      <c r="CD1026" t="s">
        <v>3685</v>
      </c>
      <c r="CE1026">
        <v>0.23261747182327069</v>
      </c>
      <c r="CF1026">
        <v>13.12171316606274</v>
      </c>
      <c r="CG1026">
        <v>7.5714736488512706</v>
      </c>
      <c r="CH1026">
        <v>33.799823831101961</v>
      </c>
      <c r="CI1026">
        <v>257.29917610710612</v>
      </c>
    </row>
    <row r="1027" spans="1:87">
      <c r="A1027">
        <v>1172</v>
      </c>
      <c r="B1027">
        <v>920</v>
      </c>
      <c r="C1027">
        <v>872</v>
      </c>
      <c r="D1027">
        <v>1086</v>
      </c>
      <c r="E1027">
        <v>1135</v>
      </c>
      <c r="F1027" t="s">
        <v>1426</v>
      </c>
      <c r="J1027">
        <v>2002</v>
      </c>
      <c r="L1027">
        <v>950308521</v>
      </c>
      <c r="M1027">
        <v>121898</v>
      </c>
      <c r="N1027">
        <v>9181579071</v>
      </c>
      <c r="O1027" t="s">
        <v>2200</v>
      </c>
      <c r="P1027" t="s">
        <v>769</v>
      </c>
      <c r="Q1027" t="s">
        <v>2365</v>
      </c>
      <c r="S1027" t="s">
        <v>2000</v>
      </c>
      <c r="U1027">
        <v>500</v>
      </c>
      <c r="V1027" t="s">
        <v>113</v>
      </c>
      <c r="W1027">
        <v>2023</v>
      </c>
      <c r="X1027">
        <v>682433</v>
      </c>
      <c r="Y1027">
        <v>72866</v>
      </c>
      <c r="Z1027">
        <v>60321</v>
      </c>
      <c r="AA1027">
        <v>48104</v>
      </c>
      <c r="AB1027">
        <v>38561</v>
      </c>
      <c r="AC1027">
        <v>52698</v>
      </c>
      <c r="AD1027">
        <v>839</v>
      </c>
      <c r="AE1027">
        <v>96601</v>
      </c>
      <c r="AF1027">
        <v>726432</v>
      </c>
      <c r="AG1027">
        <v>524585</v>
      </c>
      <c r="AH1027">
        <v>201847</v>
      </c>
      <c r="AI1027">
        <v>407480</v>
      </c>
      <c r="AJ1027">
        <v>318952</v>
      </c>
      <c r="AM1027" t="s">
        <v>0</v>
      </c>
      <c r="AN1027" t="s">
        <v>75</v>
      </c>
      <c r="AO1027" t="s">
        <v>335</v>
      </c>
      <c r="AP1027" t="s">
        <v>336</v>
      </c>
      <c r="AQ1027" t="s">
        <v>46</v>
      </c>
      <c r="AR1027">
        <v>7.7220767459955778E-2</v>
      </c>
      <c r="AS1027">
        <v>-20.39481051521571</v>
      </c>
      <c r="AT1027">
        <v>7.0488971078479498E-2</v>
      </c>
      <c r="AU1027">
        <v>6.6219549799568303E-2</v>
      </c>
      <c r="AV1027">
        <v>0.11805241975066259</v>
      </c>
      <c r="AW1027" t="s">
        <v>47</v>
      </c>
      <c r="AX1027">
        <v>1</v>
      </c>
      <c r="AY1027">
        <v>0.56093343905554827</v>
      </c>
      <c r="AZ1027">
        <v>115.1382598331347</v>
      </c>
      <c r="BA1027">
        <v>813.38855780691301</v>
      </c>
      <c r="BB1027">
        <v>625.25029797377829</v>
      </c>
      <c r="BC1027" t="s">
        <v>3685</v>
      </c>
      <c r="BD1027" t="s">
        <v>2173</v>
      </c>
      <c r="BE1027" t="s">
        <v>2174</v>
      </c>
      <c r="BF1027" t="s">
        <v>2185</v>
      </c>
      <c r="BG1027">
        <v>1</v>
      </c>
      <c r="BH1027">
        <v>3.6338841890438893E-2</v>
      </c>
      <c r="BI1027">
        <v>36.586581377568379</v>
      </c>
      <c r="BJ1027">
        <v>0.31178852336272561</v>
      </c>
      <c r="BK1027">
        <v>-1.024216393066387</v>
      </c>
      <c r="BL1027">
        <v>-1.029497580638861E-2</v>
      </c>
      <c r="BM1027">
        <v>8.1065502134921132</v>
      </c>
      <c r="BN1027" t="s">
        <v>49</v>
      </c>
      <c r="BO1027" t="s">
        <v>49</v>
      </c>
      <c r="BP1027" t="s">
        <v>49</v>
      </c>
      <c r="BQ1027" t="s">
        <v>3731</v>
      </c>
      <c r="BR1027" t="s">
        <v>2168</v>
      </c>
      <c r="BS1027">
        <v>9.960681520314548</v>
      </c>
      <c r="BT1027">
        <v>9.4952675182748969E-2</v>
      </c>
      <c r="BU1027">
        <v>2.4022161830466349</v>
      </c>
      <c r="BV1027" t="s">
        <v>48</v>
      </c>
      <c r="BW1027" t="s">
        <v>2180</v>
      </c>
      <c r="BX1027" t="s">
        <v>2166</v>
      </c>
      <c r="BY1027">
        <v>158.56024850153949</v>
      </c>
      <c r="BZ1027">
        <v>7.0081299511242229E-2</v>
      </c>
      <c r="CA1027">
        <v>0.15559248676919521</v>
      </c>
      <c r="CB1027">
        <v>7.9128334112978496E-2</v>
      </c>
      <c r="CC1027">
        <v>4.0881925569516878E-2</v>
      </c>
      <c r="CD1027" t="s">
        <v>3685</v>
      </c>
      <c r="CE1027">
        <v>0.50856140779057601</v>
      </c>
      <c r="CF1027">
        <v>13.12163110936152</v>
      </c>
      <c r="CG1027">
        <v>6.6372580312844569</v>
      </c>
      <c r="CH1027">
        <v>81.062909567496718</v>
      </c>
      <c r="CI1027">
        <v>654.82830930537352</v>
      </c>
    </row>
    <row r="1028" spans="1:87">
      <c r="A1028">
        <v>1438</v>
      </c>
      <c r="B1028">
        <v>1280</v>
      </c>
      <c r="D1028">
        <v>1365</v>
      </c>
      <c r="E1028">
        <v>1136</v>
      </c>
      <c r="F1028" t="s">
        <v>1635</v>
      </c>
      <c r="J1028">
        <v>2005</v>
      </c>
      <c r="L1028">
        <v>140107028</v>
      </c>
      <c r="M1028">
        <v>233124</v>
      </c>
      <c r="N1028">
        <v>8212390168</v>
      </c>
      <c r="O1028" t="s">
        <v>2200</v>
      </c>
      <c r="P1028" t="s">
        <v>416</v>
      </c>
      <c r="Q1028" t="s">
        <v>2050</v>
      </c>
      <c r="S1028" t="s">
        <v>2006</v>
      </c>
      <c r="U1028">
        <v>400</v>
      </c>
      <c r="V1028" t="s">
        <v>113</v>
      </c>
      <c r="W1028">
        <v>2023</v>
      </c>
      <c r="X1028">
        <v>556379.50289999996</v>
      </c>
      <c r="Y1028">
        <v>24476.161810000001</v>
      </c>
      <c r="Z1028">
        <v>31532.926630000002</v>
      </c>
      <c r="AA1028">
        <v>31130.821629999999</v>
      </c>
      <c r="AB1028">
        <v>3972</v>
      </c>
      <c r="AC1028">
        <v>230066</v>
      </c>
      <c r="AD1028">
        <v>370</v>
      </c>
      <c r="AE1028">
        <v>29945</v>
      </c>
      <c r="AF1028">
        <v>239756.51832</v>
      </c>
      <c r="AG1028">
        <v>107847.92509999999</v>
      </c>
      <c r="AH1028">
        <v>131908.59322000001</v>
      </c>
      <c r="AI1028">
        <v>142177.82248</v>
      </c>
      <c r="AJ1028">
        <v>97578.69584</v>
      </c>
      <c r="AM1028" t="s">
        <v>0</v>
      </c>
      <c r="AN1028" t="s">
        <v>75</v>
      </c>
      <c r="AO1028" t="s">
        <v>166</v>
      </c>
      <c r="AP1028" t="s">
        <v>167</v>
      </c>
      <c r="AQ1028" t="s">
        <v>71</v>
      </c>
      <c r="AR1028">
        <v>0.41350552779323102</v>
      </c>
      <c r="AS1028">
        <v>-9.126648835384799</v>
      </c>
      <c r="AT1028">
        <v>5.5952495495858068E-2</v>
      </c>
      <c r="AU1028">
        <v>0.12984348391500281</v>
      </c>
      <c r="AV1028">
        <v>0.21895694481028599</v>
      </c>
      <c r="AW1028" t="s">
        <v>57</v>
      </c>
      <c r="AX1028">
        <v>0</v>
      </c>
      <c r="AY1028">
        <v>0.59300920565686999</v>
      </c>
      <c r="AZ1028">
        <v>80.932432432432435</v>
      </c>
      <c r="BA1028">
        <v>1503.728386216216</v>
      </c>
      <c r="BB1028">
        <v>291.48087864864863</v>
      </c>
      <c r="BC1028" t="s">
        <v>3689</v>
      </c>
      <c r="BD1028" t="s">
        <v>2175</v>
      </c>
      <c r="BE1028" t="s">
        <v>2176</v>
      </c>
      <c r="BF1028" t="s">
        <v>2184</v>
      </c>
      <c r="BG1028">
        <v>0</v>
      </c>
      <c r="BH1028">
        <v>-0.118591599268197</v>
      </c>
      <c r="BI1028">
        <v>11.36655295410463</v>
      </c>
      <c r="BJ1028">
        <v>0.10765685364137841</v>
      </c>
      <c r="BK1028">
        <v>-19.299599308619829</v>
      </c>
      <c r="BL1028">
        <v>-0.21442664552773391</v>
      </c>
      <c r="BM1028">
        <v>2.7279672163634578</v>
      </c>
      <c r="BN1028" t="s">
        <v>49</v>
      </c>
      <c r="BO1028" t="s">
        <v>49</v>
      </c>
      <c r="BP1028" t="s">
        <v>49</v>
      </c>
      <c r="BQ1028" t="s">
        <v>3731</v>
      </c>
      <c r="BR1028" t="s">
        <v>2168</v>
      </c>
      <c r="BS1028">
        <v>18.971061093247592</v>
      </c>
      <c r="BT1028">
        <v>0.1737100934590359</v>
      </c>
      <c r="BU1028">
        <v>4.4384298109130693</v>
      </c>
      <c r="BV1028" t="s">
        <v>48</v>
      </c>
      <c r="BW1028" t="s">
        <v>2180</v>
      </c>
      <c r="BX1028" t="s">
        <v>2166</v>
      </c>
      <c r="BY1028">
        <v>-102.67997391240119</v>
      </c>
      <c r="BZ1028">
        <v>5.3859841911315813E-2</v>
      </c>
      <c r="CA1028">
        <v>0.46733127236097122</v>
      </c>
      <c r="CB1028">
        <v>0.2360205952266089</v>
      </c>
      <c r="CC1028">
        <v>0.53209712706142798</v>
      </c>
      <c r="CD1028" t="s">
        <v>3686</v>
      </c>
      <c r="CE1028">
        <v>0.50503916426184359</v>
      </c>
      <c r="CF1028">
        <v>13.121549045926431</v>
      </c>
      <c r="CG1028">
        <v>5.7397929121792339</v>
      </c>
      <c r="CH1028">
        <v>55.864951768488737</v>
      </c>
      <c r="CI1028">
        <v>1606.408360128617</v>
      </c>
    </row>
    <row r="1029" spans="1:87">
      <c r="A1029">
        <v>1547</v>
      </c>
      <c r="B1029">
        <v>1645</v>
      </c>
      <c r="C1029">
        <v>1564</v>
      </c>
      <c r="D1029">
        <v>1556</v>
      </c>
      <c r="E1029">
        <v>1137</v>
      </c>
      <c r="F1029" t="s">
        <v>1708</v>
      </c>
      <c r="J1029">
        <v>2001</v>
      </c>
      <c r="L1029" t="s">
        <v>3071</v>
      </c>
      <c r="M1029">
        <v>33087</v>
      </c>
      <c r="N1029">
        <v>5211010771</v>
      </c>
      <c r="O1029" t="s">
        <v>2200</v>
      </c>
      <c r="P1029" t="s">
        <v>1709</v>
      </c>
      <c r="Q1029" t="s">
        <v>2555</v>
      </c>
      <c r="S1029" t="s">
        <v>2000</v>
      </c>
      <c r="U1029">
        <v>500</v>
      </c>
      <c r="V1029" t="s">
        <v>113</v>
      </c>
      <c r="W1029">
        <v>2023</v>
      </c>
      <c r="X1029">
        <v>517683</v>
      </c>
      <c r="Y1029">
        <v>22725</v>
      </c>
      <c r="Z1029">
        <v>12207</v>
      </c>
      <c r="AA1029">
        <v>8899</v>
      </c>
      <c r="AB1029">
        <v>27236</v>
      </c>
      <c r="AC1029">
        <v>140941</v>
      </c>
      <c r="AD1029">
        <v>445</v>
      </c>
      <c r="AE1029">
        <v>88976</v>
      </c>
      <c r="AF1029">
        <v>293975</v>
      </c>
      <c r="AG1029">
        <v>130820</v>
      </c>
      <c r="AH1029">
        <v>163155</v>
      </c>
      <c r="AI1029">
        <v>96374</v>
      </c>
      <c r="AJ1029">
        <v>197601</v>
      </c>
      <c r="AM1029" t="s">
        <v>0</v>
      </c>
      <c r="AN1029" t="s">
        <v>75</v>
      </c>
      <c r="AO1029" t="s">
        <v>138</v>
      </c>
      <c r="AP1029" t="s">
        <v>139</v>
      </c>
      <c r="AQ1029" t="s">
        <v>64</v>
      </c>
      <c r="AR1029">
        <v>0.27225348330928378</v>
      </c>
      <c r="AS1029">
        <v>8.0043061272602412</v>
      </c>
      <c r="AT1029">
        <v>1.719005646312512E-2</v>
      </c>
      <c r="AU1029">
        <v>3.0271281571562211E-2</v>
      </c>
      <c r="AV1029">
        <v>9.2338182497354052E-2</v>
      </c>
      <c r="AW1029" t="s">
        <v>47</v>
      </c>
      <c r="AX1029">
        <v>1</v>
      </c>
      <c r="AY1029">
        <v>0.32783059783995239</v>
      </c>
      <c r="AZ1029">
        <v>199.94606741573031</v>
      </c>
      <c r="BA1029">
        <v>1163.3325842696629</v>
      </c>
      <c r="BB1029">
        <v>293.97752808988758</v>
      </c>
      <c r="BC1029" t="s">
        <v>3689</v>
      </c>
      <c r="BD1029" t="s">
        <v>2175</v>
      </c>
      <c r="BE1029" t="s">
        <v>2174</v>
      </c>
      <c r="BF1029" t="s">
        <v>2185</v>
      </c>
      <c r="BG1029">
        <v>1</v>
      </c>
      <c r="BH1029">
        <v>2.0025117631021608E-2</v>
      </c>
      <c r="BI1029">
        <v>3.6699195164982159</v>
      </c>
      <c r="BJ1029">
        <v>3.6041815003406093E-2</v>
      </c>
      <c r="BK1029">
        <v>-24.87686991558099</v>
      </c>
      <c r="BL1029">
        <v>-0.2860416841657063</v>
      </c>
      <c r="BM1029">
        <v>0.90511700882616175</v>
      </c>
      <c r="BN1029" t="s">
        <v>49</v>
      </c>
      <c r="BO1029" t="s">
        <v>49</v>
      </c>
      <c r="BP1029" t="s">
        <v>49</v>
      </c>
      <c r="BQ1029" t="s">
        <v>3731</v>
      </c>
      <c r="BR1029" t="s">
        <v>2168</v>
      </c>
      <c r="BS1029">
        <v>16.492146596858639</v>
      </c>
      <c r="BT1029">
        <v>0.15265367355966489</v>
      </c>
      <c r="BU1029">
        <v>3.890099453484086</v>
      </c>
      <c r="BV1029" t="s">
        <v>48</v>
      </c>
      <c r="BW1029" t="s">
        <v>2180</v>
      </c>
      <c r="BX1029" t="s">
        <v>2166</v>
      </c>
      <c r="BY1029">
        <v>-143.88469321724801</v>
      </c>
      <c r="BZ1029">
        <v>2.246689242365682E-2</v>
      </c>
      <c r="CA1029">
        <v>0.1290682558126158</v>
      </c>
      <c r="CB1029">
        <v>4.1095087563781822E-2</v>
      </c>
      <c r="CC1029">
        <v>0.25222836567826218</v>
      </c>
      <c r="CD1029" t="s">
        <v>3689</v>
      </c>
      <c r="CE1029">
        <v>0.31839810110585681</v>
      </c>
      <c r="CF1029">
        <v>13.121076549796721</v>
      </c>
      <c r="CG1029">
        <v>5.9454206086065753</v>
      </c>
      <c r="CH1029">
        <v>164.0392670157068</v>
      </c>
      <c r="CI1029">
        <v>1307.2172774869109</v>
      </c>
    </row>
    <row r="1030" spans="1:87">
      <c r="A1030">
        <v>1490</v>
      </c>
      <c r="C1030">
        <v>1215</v>
      </c>
      <c r="D1030">
        <v>1675</v>
      </c>
      <c r="E1030">
        <v>1138</v>
      </c>
      <c r="F1030" t="s">
        <v>1677</v>
      </c>
      <c r="L1030">
        <v>930811320</v>
      </c>
      <c r="M1030">
        <v>3572</v>
      </c>
      <c r="N1030">
        <v>8971093468</v>
      </c>
      <c r="O1030" t="s">
        <v>2200</v>
      </c>
      <c r="P1030" t="s">
        <v>575</v>
      </c>
      <c r="Q1030" t="s">
        <v>2063</v>
      </c>
      <c r="S1030" t="s">
        <v>2002</v>
      </c>
      <c r="U1030">
        <v>500</v>
      </c>
      <c r="V1030" t="s">
        <v>113</v>
      </c>
      <c r="W1030">
        <v>2023</v>
      </c>
      <c r="X1030">
        <v>538853.52545000007</v>
      </c>
      <c r="Y1030">
        <v>6664.3242300000002</v>
      </c>
      <c r="Z1030">
        <v>-2947.1962600000002</v>
      </c>
      <c r="AA1030">
        <v>-6470.0142599999999</v>
      </c>
      <c r="AB1030">
        <v>688.47392000000002</v>
      </c>
      <c r="AC1030">
        <v>37221</v>
      </c>
      <c r="AD1030">
        <v>63</v>
      </c>
      <c r="AE1030">
        <v>7780.2480800000003</v>
      </c>
      <c r="AF1030">
        <v>183993.26420999999</v>
      </c>
      <c r="AG1030">
        <v>5496.9130999999998</v>
      </c>
      <c r="AH1030">
        <v>178496.35110999999</v>
      </c>
      <c r="AI1030">
        <v>34825.105100000001</v>
      </c>
      <c r="AJ1030">
        <v>149168.15911000001</v>
      </c>
      <c r="AM1030" t="s">
        <v>42</v>
      </c>
      <c r="AN1030" t="s">
        <v>43</v>
      </c>
      <c r="AO1030" t="s">
        <v>87</v>
      </c>
      <c r="AP1030" t="s">
        <v>88</v>
      </c>
      <c r="AQ1030" t="s">
        <v>46</v>
      </c>
      <c r="AR1030">
        <v>6.9074429769975992E-2</v>
      </c>
      <c r="AS1030">
        <v>-14.44447942435929</v>
      </c>
      <c r="AT1030">
        <v>-1.2006999962739131E-2</v>
      </c>
      <c r="AU1030">
        <v>-3.51644082612474E-2</v>
      </c>
      <c r="AV1030">
        <v>-0.1857859220071672</v>
      </c>
      <c r="AW1030" t="s">
        <v>47</v>
      </c>
      <c r="AX1030">
        <v>1</v>
      </c>
      <c r="AY1030">
        <v>0.18927380439455921</v>
      </c>
      <c r="AZ1030">
        <v>123.4960012698413</v>
      </c>
      <c r="BA1030">
        <v>8553.2305626984144</v>
      </c>
      <c r="BB1030">
        <v>87.25258888888888</v>
      </c>
      <c r="BC1030" t="s">
        <v>3685</v>
      </c>
      <c r="BD1030" t="s">
        <v>2173</v>
      </c>
      <c r="BE1030" t="s">
        <v>2174</v>
      </c>
      <c r="BF1030" t="s">
        <v>2184</v>
      </c>
      <c r="BG1030">
        <v>0</v>
      </c>
      <c r="BH1030">
        <v>-7.2368091544655067E-3</v>
      </c>
      <c r="BI1030">
        <v>25.57819552876034</v>
      </c>
      <c r="BJ1030">
        <v>0.22775845049732979</v>
      </c>
      <c r="BK1030">
        <v>-9.001307587854809</v>
      </c>
      <c r="BL1030">
        <v>-9.4325048671782596E-2</v>
      </c>
      <c r="BM1030">
        <v>5.8591882879601931</v>
      </c>
      <c r="BN1030" t="s">
        <v>49</v>
      </c>
      <c r="BO1030" t="s">
        <v>49</v>
      </c>
      <c r="BP1030" t="s">
        <v>49</v>
      </c>
      <c r="BQ1030" t="s">
        <v>3731</v>
      </c>
      <c r="BR1030" t="s">
        <v>2168</v>
      </c>
      <c r="BS1030">
        <v>-26.744186046511629</v>
      </c>
      <c r="BT1030">
        <v>-0.31121256986197482</v>
      </c>
      <c r="BU1030">
        <v>-7.4853469316247478</v>
      </c>
      <c r="BV1030" t="s">
        <v>48</v>
      </c>
      <c r="BW1030" t="s">
        <v>2182</v>
      </c>
      <c r="BX1030" t="s">
        <v>2167</v>
      </c>
      <c r="BY1030">
        <v>3563.7189347914368</v>
      </c>
      <c r="BZ1030">
        <v>4.7122102643219026E-3</v>
      </c>
      <c r="CA1030">
        <v>5.8998599439775909E-2</v>
      </c>
      <c r="CB1030">
        <v>2.0059324808285629E-2</v>
      </c>
      <c r="CC1030">
        <v>7.6311238924441499E-2</v>
      </c>
      <c r="CD1030" t="s">
        <v>3685</v>
      </c>
      <c r="CE1030">
        <v>0.33999662701758909</v>
      </c>
      <c r="CF1030">
        <v>12.969440610050549</v>
      </c>
      <c r="CG1030">
        <v>4.4543472962535073</v>
      </c>
      <c r="CH1030">
        <v>86.069767441860463</v>
      </c>
      <c r="CI1030">
        <v>4989.5116279069771</v>
      </c>
    </row>
    <row r="1031" spans="1:87">
      <c r="B1031">
        <v>1775</v>
      </c>
      <c r="E1031">
        <v>1139</v>
      </c>
      <c r="F1031" t="s">
        <v>2376</v>
      </c>
      <c r="L1031" t="s">
        <v>2885</v>
      </c>
      <c r="M1031">
        <v>103271</v>
      </c>
      <c r="N1031">
        <v>8160001828</v>
      </c>
      <c r="O1031" t="s">
        <v>2198</v>
      </c>
      <c r="P1031" t="s">
        <v>5</v>
      </c>
      <c r="Q1031" t="s">
        <v>2377</v>
      </c>
      <c r="S1031" t="s">
        <v>2000</v>
      </c>
      <c r="U1031">
        <v>450</v>
      </c>
      <c r="V1031" t="s">
        <v>113</v>
      </c>
      <c r="W1031">
        <v>2023</v>
      </c>
      <c r="X1031">
        <v>260684.31954999999</v>
      </c>
      <c r="Y1031">
        <v>-58600.312639999996</v>
      </c>
      <c r="Z1031">
        <v>-76802.876790000009</v>
      </c>
      <c r="AA1031">
        <v>-52341.057789999999</v>
      </c>
      <c r="AB1031">
        <v>31736</v>
      </c>
      <c r="AC1031">
        <v>87172</v>
      </c>
      <c r="AD1031">
        <v>296</v>
      </c>
      <c r="AE1031">
        <v>37013</v>
      </c>
      <c r="AF1031">
        <v>579489.04590000003</v>
      </c>
      <c r="AG1031">
        <v>318486.32047999999</v>
      </c>
      <c r="AH1031">
        <v>261002.72542</v>
      </c>
      <c r="AI1031">
        <v>177005.21346999999</v>
      </c>
      <c r="AJ1031">
        <v>402483.83243000001</v>
      </c>
      <c r="AM1031" t="s">
        <v>0</v>
      </c>
      <c r="AN1031" t="s">
        <v>75</v>
      </c>
      <c r="AO1031" t="s">
        <v>145</v>
      </c>
      <c r="AP1031" t="s">
        <v>146</v>
      </c>
      <c r="AQ1031" t="s">
        <v>64</v>
      </c>
      <c r="AR1031">
        <v>0.33439679130098249</v>
      </c>
      <c r="AS1031">
        <v>-41.126259406803158</v>
      </c>
      <c r="AT1031">
        <v>-0.20078329943416801</v>
      </c>
      <c r="AU1031">
        <v>-9.032277341620755E-2</v>
      </c>
      <c r="AV1031">
        <v>-0.29570348106651168</v>
      </c>
      <c r="AW1031" t="s">
        <v>57</v>
      </c>
      <c r="AX1031">
        <v>0</v>
      </c>
      <c r="AY1031">
        <v>0.30545049077691278</v>
      </c>
      <c r="AZ1031">
        <v>125.04391891891891</v>
      </c>
      <c r="BA1031">
        <v>880.69026875000009</v>
      </c>
      <c r="BB1031">
        <v>1075.9672989189189</v>
      </c>
      <c r="BC1031" t="s">
        <v>3689</v>
      </c>
      <c r="BD1031" t="s">
        <v>2175</v>
      </c>
      <c r="BE1031" t="s">
        <v>2174</v>
      </c>
      <c r="BF1031" t="s">
        <v>2184</v>
      </c>
      <c r="BG1031">
        <v>0</v>
      </c>
      <c r="BH1031">
        <v>-0.1066207101569713</v>
      </c>
      <c r="BI1031">
        <v>-47.757292364330127</v>
      </c>
      <c r="BJ1031">
        <v>-0.64926987166495742</v>
      </c>
      <c r="BK1031">
        <v>-62.142965481398647</v>
      </c>
      <c r="BL1031">
        <v>-0.97135337083407158</v>
      </c>
      <c r="BM1031">
        <v>-14.982874040515981</v>
      </c>
      <c r="BN1031" t="s">
        <v>49</v>
      </c>
      <c r="BO1031" t="s">
        <v>49</v>
      </c>
      <c r="BP1031" t="s">
        <v>49</v>
      </c>
      <c r="BQ1031" t="s">
        <v>3730</v>
      </c>
      <c r="BR1031" t="s">
        <v>2168</v>
      </c>
      <c r="BS1031">
        <v>-30.516431924882632</v>
      </c>
      <c r="BT1031">
        <v>-0.36407989194531082</v>
      </c>
      <c r="BU1031">
        <v>-8.7000524608881413</v>
      </c>
      <c r="BV1031" t="s">
        <v>49</v>
      </c>
      <c r="BW1031" t="s">
        <v>2182</v>
      </c>
      <c r="BX1031" t="s">
        <v>2167</v>
      </c>
      <c r="BY1031">
        <v>-290.64071716549279</v>
      </c>
      <c r="BZ1031">
        <v>-3.07222432648546E-2</v>
      </c>
      <c r="CA1031">
        <v>-7.3842863542434356E-2</v>
      </c>
      <c r="CB1031">
        <v>-2.374763375664949E-2</v>
      </c>
      <c r="CC1031">
        <v>0.44101750145795382</v>
      </c>
      <c r="CD1031" t="s">
        <v>3689</v>
      </c>
      <c r="CE1031">
        <v>0.32159686958784772</v>
      </c>
      <c r="CF1031">
        <v>13.12033532229009</v>
      </c>
      <c r="CG1031">
        <v>6.0544393462693709</v>
      </c>
      <c r="CH1031">
        <v>77.704225352112672</v>
      </c>
      <c r="CI1031">
        <v>1171.3309859154931</v>
      </c>
    </row>
    <row r="1032" spans="1:87">
      <c r="A1032">
        <v>962</v>
      </c>
      <c r="B1032">
        <v>1071</v>
      </c>
      <c r="C1032">
        <v>1223</v>
      </c>
      <c r="D1032">
        <v>849</v>
      </c>
      <c r="E1032">
        <v>1140</v>
      </c>
      <c r="F1032" t="s">
        <v>1237</v>
      </c>
      <c r="L1032">
        <v>271071790</v>
      </c>
      <c r="M1032">
        <v>541490</v>
      </c>
      <c r="N1032">
        <v>6270013435</v>
      </c>
      <c r="O1032" t="s">
        <v>2198</v>
      </c>
      <c r="P1032" t="s">
        <v>408</v>
      </c>
      <c r="Q1032" t="s">
        <v>2049</v>
      </c>
      <c r="S1032" t="s">
        <v>1982</v>
      </c>
      <c r="U1032">
        <v>540</v>
      </c>
      <c r="V1032" t="s">
        <v>113</v>
      </c>
      <c r="W1032">
        <v>2023</v>
      </c>
      <c r="X1032">
        <v>821491</v>
      </c>
      <c r="Y1032">
        <v>127835</v>
      </c>
      <c r="Z1032">
        <v>119758</v>
      </c>
      <c r="AA1032">
        <v>93113</v>
      </c>
      <c r="AB1032">
        <v>921</v>
      </c>
      <c r="AC1032">
        <v>0</v>
      </c>
      <c r="AD1032">
        <v>130</v>
      </c>
      <c r="AE1032">
        <v>21469</v>
      </c>
      <c r="AF1032">
        <v>922012</v>
      </c>
      <c r="AG1032">
        <v>53335</v>
      </c>
      <c r="AH1032">
        <v>868677</v>
      </c>
      <c r="AI1032">
        <v>359776</v>
      </c>
      <c r="AJ1032">
        <v>534744</v>
      </c>
      <c r="AM1032" t="s">
        <v>67</v>
      </c>
      <c r="AN1032" t="s">
        <v>68</v>
      </c>
      <c r="AO1032" t="s">
        <v>69</v>
      </c>
      <c r="AP1032" t="s">
        <v>70</v>
      </c>
      <c r="AQ1032" t="s">
        <v>71</v>
      </c>
      <c r="AR1032">
        <v>0</v>
      </c>
      <c r="AS1032">
        <v>13.207732528881881</v>
      </c>
      <c r="AT1032">
        <v>0.113346342199732</v>
      </c>
      <c r="AU1032">
        <v>0.1009889242222444</v>
      </c>
      <c r="AV1032">
        <v>0.25880825847193811</v>
      </c>
      <c r="AW1032" t="s">
        <v>47</v>
      </c>
      <c r="AX1032">
        <v>1</v>
      </c>
      <c r="AY1032">
        <v>0.39020750272230731</v>
      </c>
      <c r="AZ1032">
        <v>165.14615384615391</v>
      </c>
      <c r="BA1032">
        <v>6319.1615384615388</v>
      </c>
      <c r="BB1032">
        <v>410.26923076923077</v>
      </c>
      <c r="BC1032" t="s">
        <v>3685</v>
      </c>
      <c r="BD1032" t="s">
        <v>2173</v>
      </c>
      <c r="BE1032" t="s">
        <v>2174</v>
      </c>
      <c r="BF1032" t="s">
        <v>2184</v>
      </c>
      <c r="BG1032">
        <v>0</v>
      </c>
      <c r="BH1032">
        <v>0</v>
      </c>
      <c r="BI1032">
        <v>64.82233502538071</v>
      </c>
      <c r="BJ1032">
        <v>0.49969795037081077</v>
      </c>
      <c r="BK1032">
        <v>19.436474656072981</v>
      </c>
      <c r="BL1032">
        <v>0.17761445120169839</v>
      </c>
      <c r="BM1032">
        <v>13.306288952990529</v>
      </c>
      <c r="BN1032" t="s">
        <v>48</v>
      </c>
      <c r="BO1032" t="s">
        <v>48</v>
      </c>
      <c r="BP1032" t="s">
        <v>48</v>
      </c>
      <c r="BQ1032" t="s">
        <v>3728</v>
      </c>
      <c r="BR1032" t="s">
        <v>2165</v>
      </c>
      <c r="BS1032">
        <v>30</v>
      </c>
      <c r="BT1032">
        <v>0.26236426446749039</v>
      </c>
      <c r="BU1032">
        <v>6.7789972372440888</v>
      </c>
      <c r="BV1032" t="s">
        <v>48</v>
      </c>
      <c r="BW1032" t="s">
        <v>2180</v>
      </c>
      <c r="BX1032" t="s">
        <v>2166</v>
      </c>
      <c r="BY1032">
        <v>1335.061538461538</v>
      </c>
      <c r="BZ1032">
        <v>0.16386709736963551</v>
      </c>
      <c r="CA1032">
        <v>8.0520113021754519E-2</v>
      </c>
      <c r="CB1032">
        <v>4.4069552548866187E-2</v>
      </c>
      <c r="CC1032">
        <v>0</v>
      </c>
      <c r="CD1032" t="s">
        <v>3685</v>
      </c>
      <c r="CE1032">
        <v>0.54731111141088074</v>
      </c>
      <c r="CF1032">
        <v>13.119178310459549</v>
      </c>
      <c r="CG1032">
        <v>4.6051701859880918</v>
      </c>
      <c r="CH1032">
        <v>113.25</v>
      </c>
      <c r="CI1032">
        <v>4984.1000000000004</v>
      </c>
    </row>
    <row r="1033" spans="1:87">
      <c r="A1033">
        <v>703</v>
      </c>
      <c r="B1033">
        <v>986</v>
      </c>
      <c r="C1033">
        <v>1267</v>
      </c>
      <c r="D1033">
        <v>1118</v>
      </c>
      <c r="E1033">
        <v>1141</v>
      </c>
      <c r="F1033" t="s">
        <v>988</v>
      </c>
      <c r="J1033">
        <v>2005</v>
      </c>
      <c r="L1033">
        <v>300010220</v>
      </c>
      <c r="M1033">
        <v>228815</v>
      </c>
      <c r="N1033">
        <v>9950147248</v>
      </c>
      <c r="O1033" t="s">
        <v>2200</v>
      </c>
      <c r="P1033" t="s">
        <v>722</v>
      </c>
      <c r="Q1033" t="s">
        <v>2076</v>
      </c>
      <c r="R1033" t="s">
        <v>2579</v>
      </c>
      <c r="S1033" t="s">
        <v>2006</v>
      </c>
      <c r="U1033">
        <v>400</v>
      </c>
      <c r="V1033" t="s">
        <v>113</v>
      </c>
      <c r="W1033">
        <v>2023</v>
      </c>
      <c r="X1033">
        <v>1087288.2900700001</v>
      </c>
      <c r="Y1033">
        <v>148118.70936000001</v>
      </c>
      <c r="Z1033">
        <v>97379.894530000005</v>
      </c>
      <c r="AA1033">
        <v>78700.252170000007</v>
      </c>
      <c r="AB1033">
        <v>15855.901620000001</v>
      </c>
      <c r="AC1033">
        <v>40904</v>
      </c>
      <c r="AD1033">
        <v>259</v>
      </c>
      <c r="AE1033">
        <v>37220.767440000003</v>
      </c>
      <c r="AF1033">
        <v>488800.34052000003</v>
      </c>
      <c r="AG1033">
        <v>271497.72094999999</v>
      </c>
      <c r="AH1033">
        <v>217302.61957000001</v>
      </c>
      <c r="AI1033">
        <v>267200.84704000002</v>
      </c>
      <c r="AJ1033">
        <v>221599.49348</v>
      </c>
      <c r="AM1033" t="s">
        <v>0</v>
      </c>
      <c r="AN1033" t="s">
        <v>75</v>
      </c>
      <c r="AO1033" t="s">
        <v>166</v>
      </c>
      <c r="AP1033" t="s">
        <v>167</v>
      </c>
      <c r="AQ1033" t="s">
        <v>71</v>
      </c>
      <c r="AR1033">
        <v>3.762019730513845E-2</v>
      </c>
      <c r="AS1033">
        <v>35.770506747959317</v>
      </c>
      <c r="AT1033">
        <v>7.2382139023067435E-2</v>
      </c>
      <c r="AU1033">
        <v>0.16100695037625459</v>
      </c>
      <c r="AV1033">
        <v>0.29453593819715168</v>
      </c>
      <c r="AW1033" t="s">
        <v>57</v>
      </c>
      <c r="AX1033">
        <v>0</v>
      </c>
      <c r="AY1033">
        <v>0.54664619659582059</v>
      </c>
      <c r="AZ1033">
        <v>143.7095267953668</v>
      </c>
      <c r="BA1033">
        <v>4198.0242859845557</v>
      </c>
      <c r="BB1033">
        <v>1048.253748841699</v>
      </c>
      <c r="BC1033" t="s">
        <v>3685</v>
      </c>
      <c r="BD1033" t="s">
        <v>2173</v>
      </c>
      <c r="BE1033" t="s">
        <v>2174</v>
      </c>
      <c r="BF1033" t="s">
        <v>2184</v>
      </c>
      <c r="BG1033">
        <v>0</v>
      </c>
      <c r="BH1033">
        <v>-3.9149413578166689E-2</v>
      </c>
      <c r="BI1033">
        <v>118.22975488678939</v>
      </c>
      <c r="BJ1033">
        <v>0.78037824331467576</v>
      </c>
      <c r="BK1033">
        <v>58.137503541151787</v>
      </c>
      <c r="BL1033">
        <v>0.45829474414556343</v>
      </c>
      <c r="BM1033">
        <v>21.542591273737859</v>
      </c>
      <c r="BN1033" t="s">
        <v>49</v>
      </c>
      <c r="BO1033" t="s">
        <v>48</v>
      </c>
      <c r="BP1033" t="s">
        <v>48</v>
      </c>
      <c r="BQ1033" t="s">
        <v>3729</v>
      </c>
      <c r="BR1033" t="s">
        <v>2165</v>
      </c>
      <c r="BS1033">
        <v>20.465116279069768</v>
      </c>
      <c r="BT1033">
        <v>0.18619003357187491</v>
      </c>
      <c r="BU1033">
        <v>4.7647849952005439</v>
      </c>
      <c r="BV1033" t="s">
        <v>48</v>
      </c>
      <c r="BW1033" t="s">
        <v>2180</v>
      </c>
      <c r="BX1033" t="s">
        <v>2166</v>
      </c>
      <c r="BY1033">
        <v>1880.670797612463</v>
      </c>
      <c r="BZ1033">
        <v>4.3429654116263337E-2</v>
      </c>
      <c r="CA1033">
        <v>0.1989060991864687</v>
      </c>
      <c r="CB1033">
        <v>6.6701397344644434E-2</v>
      </c>
      <c r="CC1033">
        <v>7.6769610883305139E-2</v>
      </c>
      <c r="CD1033" t="s">
        <v>3685</v>
      </c>
      <c r="CE1033">
        <v>0.33534113643299501</v>
      </c>
      <c r="CF1033">
        <v>13.11881910388081</v>
      </c>
      <c r="CG1033">
        <v>5.3706380281276616</v>
      </c>
      <c r="CH1033">
        <v>93.502325581395354</v>
      </c>
      <c r="CI1033">
        <v>2317.3534883720931</v>
      </c>
    </row>
    <row r="1034" spans="1:87">
      <c r="A1034">
        <v>1318</v>
      </c>
      <c r="B1034">
        <v>1444</v>
      </c>
      <c r="C1034">
        <v>1370</v>
      </c>
      <c r="D1034">
        <v>1125</v>
      </c>
      <c r="E1034">
        <v>1142</v>
      </c>
      <c r="F1034" t="s">
        <v>1546</v>
      </c>
      <c r="J1034">
        <v>2005</v>
      </c>
      <c r="L1034">
        <v>750324012</v>
      </c>
      <c r="M1034">
        <v>245817</v>
      </c>
      <c r="N1034">
        <v>8370001711</v>
      </c>
      <c r="O1034" t="s">
        <v>2200</v>
      </c>
      <c r="P1034" t="s">
        <v>131</v>
      </c>
      <c r="Q1034" t="s">
        <v>2007</v>
      </c>
      <c r="S1034" t="s">
        <v>1991</v>
      </c>
      <c r="U1034">
        <v>400</v>
      </c>
      <c r="V1034" t="s">
        <v>113</v>
      </c>
      <c r="W1034">
        <v>2023</v>
      </c>
      <c r="X1034">
        <v>605074.25004999992</v>
      </c>
      <c r="Y1034">
        <v>3929.2695199999998</v>
      </c>
      <c r="Z1034">
        <v>3636.53413</v>
      </c>
      <c r="AA1034">
        <v>2932.5091299999999</v>
      </c>
      <c r="AB1034">
        <v>520.37452000000008</v>
      </c>
      <c r="AC1034">
        <v>0</v>
      </c>
      <c r="AD1034">
        <v>85</v>
      </c>
      <c r="AE1034">
        <v>6635.6269699999993</v>
      </c>
      <c r="AF1034">
        <v>24060.6423</v>
      </c>
      <c r="AG1034">
        <v>2896.5338000000002</v>
      </c>
      <c r="AH1034">
        <v>21164.108499999998</v>
      </c>
      <c r="AI1034">
        <v>13782.34354</v>
      </c>
      <c r="AJ1034">
        <v>10278.29876</v>
      </c>
      <c r="AM1034" t="s">
        <v>42</v>
      </c>
      <c r="AN1034" t="s">
        <v>43</v>
      </c>
      <c r="AO1034" t="s">
        <v>87</v>
      </c>
      <c r="AP1034" t="s">
        <v>88</v>
      </c>
      <c r="AQ1034" t="s">
        <v>46</v>
      </c>
      <c r="AR1034">
        <v>0</v>
      </c>
      <c r="AS1034">
        <v>10.97949431773106</v>
      </c>
      <c r="AT1034">
        <v>4.846527727394901E-3</v>
      </c>
      <c r="AU1034">
        <v>0.1218799188083188</v>
      </c>
      <c r="AV1034">
        <v>0.21277289464517291</v>
      </c>
      <c r="AW1034" t="s">
        <v>57</v>
      </c>
      <c r="AX1034">
        <v>0</v>
      </c>
      <c r="AY1034">
        <v>0.57281694179876486</v>
      </c>
      <c r="AZ1034">
        <v>78.066199647058809</v>
      </c>
      <c r="BA1034">
        <v>7118.5205888235287</v>
      </c>
      <c r="BB1034">
        <v>34.076868235294107</v>
      </c>
      <c r="BC1034" t="s">
        <v>3685</v>
      </c>
      <c r="BD1034" t="s">
        <v>2173</v>
      </c>
      <c r="BE1034" t="s">
        <v>2174</v>
      </c>
      <c r="BF1034" t="s">
        <v>2184</v>
      </c>
      <c r="BG1034">
        <v>0</v>
      </c>
      <c r="BH1034">
        <v>0</v>
      </c>
      <c r="BI1034">
        <v>21.61978682969087</v>
      </c>
      <c r="BJ1034">
        <v>0.19572949094531289</v>
      </c>
      <c r="BK1034">
        <v>-11.8697196886298</v>
      </c>
      <c r="BL1034">
        <v>-0.1263540082237995</v>
      </c>
      <c r="BM1034">
        <v>5.0149329612964477</v>
      </c>
      <c r="BN1034" t="s">
        <v>49</v>
      </c>
      <c r="BO1034" t="s">
        <v>49</v>
      </c>
      <c r="BP1034" t="s">
        <v>49</v>
      </c>
      <c r="BQ1034" t="s">
        <v>3731</v>
      </c>
      <c r="BR1034" t="s">
        <v>2168</v>
      </c>
      <c r="BS1034">
        <v>-20.5607476635514</v>
      </c>
      <c r="BT1034">
        <v>-0.23017757797158911</v>
      </c>
      <c r="BU1034">
        <v>-5.5920022495777433</v>
      </c>
      <c r="BV1034" t="s">
        <v>49</v>
      </c>
      <c r="BW1034" t="s">
        <v>2182</v>
      </c>
      <c r="BX1034" t="s">
        <v>2167</v>
      </c>
      <c r="BY1034">
        <v>2468.8663832160519</v>
      </c>
      <c r="BZ1034">
        <v>2.418027267629188E-3</v>
      </c>
      <c r="CA1034">
        <v>0.12574474756977111</v>
      </c>
      <c r="CB1034">
        <v>6.3951943012067414E-2</v>
      </c>
      <c r="CC1034">
        <v>0</v>
      </c>
      <c r="CD1034" t="s">
        <v>3685</v>
      </c>
      <c r="CE1034">
        <v>0.50858540215831161</v>
      </c>
      <c r="CF1034">
        <v>13.11737696589265</v>
      </c>
      <c r="CG1034">
        <v>4.6728288344619058</v>
      </c>
      <c r="CH1034">
        <v>55.571730280373828</v>
      </c>
      <c r="CI1034">
        <v>4649.6542056074768</v>
      </c>
    </row>
    <row r="1035" spans="1:87">
      <c r="A1035">
        <v>1566</v>
      </c>
      <c r="D1035">
        <v>1258</v>
      </c>
      <c r="E1035">
        <v>1143</v>
      </c>
      <c r="F1035" t="s">
        <v>1730</v>
      </c>
      <c r="H1035" t="s">
        <v>2866</v>
      </c>
      <c r="L1035" t="s">
        <v>2923</v>
      </c>
      <c r="M1035">
        <v>100284</v>
      </c>
      <c r="N1035">
        <v>5260306885</v>
      </c>
      <c r="O1035" t="s">
        <v>2200</v>
      </c>
      <c r="P1035" t="s">
        <v>496</v>
      </c>
      <c r="Q1035" t="s">
        <v>2056</v>
      </c>
      <c r="S1035" t="s">
        <v>2002</v>
      </c>
      <c r="U1035">
        <v>500</v>
      </c>
      <c r="V1035" t="s">
        <v>113</v>
      </c>
      <c r="W1035">
        <v>2023</v>
      </c>
      <c r="X1035">
        <v>511085</v>
      </c>
      <c r="Y1035">
        <v>56455</v>
      </c>
      <c r="Z1035">
        <v>55548</v>
      </c>
      <c r="AA1035">
        <v>43753</v>
      </c>
      <c r="AB1035">
        <v>7230</v>
      </c>
      <c r="AC1035">
        <v>21181</v>
      </c>
      <c r="AD1035">
        <v>263</v>
      </c>
      <c r="AE1035">
        <v>53383</v>
      </c>
      <c r="AF1035">
        <v>406463</v>
      </c>
      <c r="AG1035">
        <v>81236</v>
      </c>
      <c r="AH1035">
        <v>325227</v>
      </c>
      <c r="AI1035">
        <v>140693</v>
      </c>
      <c r="AJ1035">
        <v>265770</v>
      </c>
      <c r="AM1035" t="s">
        <v>113</v>
      </c>
      <c r="AN1035" t="s">
        <v>114</v>
      </c>
      <c r="AO1035" t="s">
        <v>115</v>
      </c>
      <c r="AP1035" t="s">
        <v>116</v>
      </c>
      <c r="AQ1035" t="s">
        <v>56</v>
      </c>
      <c r="AR1035">
        <v>4.1443204163690968E-2</v>
      </c>
      <c r="AS1035">
        <v>32.366690580218751</v>
      </c>
      <c r="AT1035">
        <v>8.560806910787834E-2</v>
      </c>
      <c r="AU1035">
        <v>0.1076432541215314</v>
      </c>
      <c r="AV1035">
        <v>0.31098206733810502</v>
      </c>
      <c r="AW1035" t="s">
        <v>47</v>
      </c>
      <c r="AX1035">
        <v>1</v>
      </c>
      <c r="AY1035">
        <v>0.3461397470372457</v>
      </c>
      <c r="AZ1035">
        <v>202.97718631178711</v>
      </c>
      <c r="BA1035">
        <v>1943.28897338403</v>
      </c>
      <c r="BB1035">
        <v>308.88212927756649</v>
      </c>
      <c r="BC1035" t="s">
        <v>3685</v>
      </c>
      <c r="BD1035" t="s">
        <v>2173</v>
      </c>
      <c r="BE1035" t="s">
        <v>2174</v>
      </c>
      <c r="BF1035" t="s">
        <v>2184</v>
      </c>
      <c r="BG1035">
        <v>0</v>
      </c>
      <c r="BH1035">
        <v>-4.5508799473381191E-2</v>
      </c>
      <c r="BI1035">
        <v>32.775215951159318</v>
      </c>
      <c r="BJ1035">
        <v>0.28348740676348072</v>
      </c>
      <c r="BK1035">
        <v>-3.7860753977106278</v>
      </c>
      <c r="BL1035">
        <v>-3.8596092405633442E-2</v>
      </c>
      <c r="BM1035">
        <v>7.3443657064341528</v>
      </c>
      <c r="BN1035" t="s">
        <v>49</v>
      </c>
      <c r="BO1035" t="s">
        <v>48</v>
      </c>
      <c r="BP1035" t="s">
        <v>48</v>
      </c>
      <c r="BQ1035" t="s">
        <v>3731</v>
      </c>
      <c r="BR1035" t="s">
        <v>2168</v>
      </c>
      <c r="BS1035">
        <v>-41.814159292035399</v>
      </c>
      <c r="BT1035">
        <v>-0.54152814765446688</v>
      </c>
      <c r="BU1035">
        <v>-12.661781628998231</v>
      </c>
      <c r="BV1035" t="s">
        <v>48</v>
      </c>
      <c r="BW1035" t="s">
        <v>2182</v>
      </c>
      <c r="BX1035" t="s">
        <v>2167</v>
      </c>
      <c r="BY1035">
        <v>1091.6849910831461</v>
      </c>
      <c r="BZ1035">
        <v>4.9659024485289339E-2</v>
      </c>
      <c r="CA1035">
        <v>0.50866175257457624</v>
      </c>
      <c r="CB1035">
        <v>7.0618181549499226E-2</v>
      </c>
      <c r="CC1035">
        <v>8.6952003637072159E-2</v>
      </c>
      <c r="CD1035" t="s">
        <v>3685</v>
      </c>
      <c r="CE1035">
        <v>0.13883131804596549</v>
      </c>
      <c r="CF1035">
        <v>12.860803789098121</v>
      </c>
      <c r="CG1035">
        <v>6.1136821798322316</v>
      </c>
      <c r="CH1035">
        <v>119.2477876106195</v>
      </c>
      <c r="CI1035">
        <v>851.60398230088492</v>
      </c>
    </row>
    <row r="1036" spans="1:87">
      <c r="B1036">
        <v>1627</v>
      </c>
      <c r="C1036">
        <v>1550</v>
      </c>
      <c r="D1036">
        <v>1628</v>
      </c>
      <c r="E1036">
        <v>1144</v>
      </c>
      <c r="F1036" t="s">
        <v>2580</v>
      </c>
      <c r="L1036">
        <v>120383399</v>
      </c>
      <c r="M1036">
        <v>271750</v>
      </c>
      <c r="N1036">
        <v>6792916969</v>
      </c>
      <c r="O1036" t="s">
        <v>2200</v>
      </c>
      <c r="P1036" t="s">
        <v>96</v>
      </c>
      <c r="Q1036" t="s">
        <v>2030</v>
      </c>
      <c r="S1036" t="s">
        <v>1994</v>
      </c>
      <c r="U1036">
        <v>400</v>
      </c>
      <c r="V1036" t="s">
        <v>113</v>
      </c>
      <c r="W1036">
        <v>2023</v>
      </c>
      <c r="X1036">
        <v>359375.82488999999</v>
      </c>
      <c r="Y1036">
        <v>2424.7644599999999</v>
      </c>
      <c r="Z1036">
        <v>500.62022999999999</v>
      </c>
      <c r="AA1036">
        <v>352.42122999999998</v>
      </c>
      <c r="AB1036">
        <v>1541.57717</v>
      </c>
      <c r="AC1036">
        <v>992</v>
      </c>
      <c r="AD1036">
        <v>5</v>
      </c>
      <c r="AE1036">
        <v>1885.02207</v>
      </c>
      <c r="AF1036">
        <v>70505.610069999995</v>
      </c>
      <c r="AG1036">
        <v>15652.975769999999</v>
      </c>
      <c r="AH1036">
        <v>54852.634299999998</v>
      </c>
      <c r="AI1036">
        <v>17605.056980000001</v>
      </c>
      <c r="AJ1036">
        <v>52900.553090000001</v>
      </c>
      <c r="AM1036" t="s">
        <v>42</v>
      </c>
      <c r="AN1036" t="s">
        <v>43</v>
      </c>
      <c r="AO1036" t="s">
        <v>87</v>
      </c>
      <c r="AP1036" t="s">
        <v>88</v>
      </c>
      <c r="AQ1036" t="s">
        <v>46</v>
      </c>
      <c r="AR1036">
        <v>2.7603414901479191E-3</v>
      </c>
      <c r="AS1036">
        <v>-25.85225914880689</v>
      </c>
      <c r="AT1036">
        <v>9.8064812820359095E-4</v>
      </c>
      <c r="AU1036">
        <v>4.9984849382922296E-3</v>
      </c>
      <c r="AV1036">
        <v>2.0018181730417781E-2</v>
      </c>
      <c r="AW1036" t="s">
        <v>57</v>
      </c>
      <c r="AX1036">
        <v>0</v>
      </c>
      <c r="AY1036">
        <v>0.24969725050986999</v>
      </c>
      <c r="AZ1036">
        <v>377.004414</v>
      </c>
      <c r="BA1036">
        <v>71875.164978000001</v>
      </c>
      <c r="BB1036">
        <v>3130.5951540000001</v>
      </c>
      <c r="BC1036" t="s">
        <v>3685</v>
      </c>
      <c r="BD1036" t="s">
        <v>2173</v>
      </c>
      <c r="BE1036" t="s">
        <v>2174</v>
      </c>
      <c r="BF1036" t="s">
        <v>2185</v>
      </c>
      <c r="BG1036">
        <v>1</v>
      </c>
      <c r="BH1036">
        <v>8.9908460852788073E-4</v>
      </c>
      <c r="BI1036">
        <v>-27.687488955201051</v>
      </c>
      <c r="BJ1036">
        <v>-0.32417302829714417</v>
      </c>
      <c r="BK1036">
        <v>-47.599629677681918</v>
      </c>
      <c r="BL1036">
        <v>-0.64625652746625661</v>
      </c>
      <c r="BM1036">
        <v>-7.7846199093628554</v>
      </c>
      <c r="BN1036" t="s">
        <v>49</v>
      </c>
      <c r="BO1036" t="s">
        <v>49</v>
      </c>
      <c r="BP1036" t="s">
        <v>49</v>
      </c>
      <c r="BQ1036" t="s">
        <v>3730</v>
      </c>
      <c r="BR1036" t="s">
        <v>2168</v>
      </c>
      <c r="BS1036">
        <v>-66.666666666666657</v>
      </c>
      <c r="BT1036">
        <v>-1.09861228866811</v>
      </c>
      <c r="BU1036">
        <v>-24.016431434840751</v>
      </c>
      <c r="BV1036" t="s">
        <v>48</v>
      </c>
      <c r="BW1036" t="s">
        <v>2182</v>
      </c>
      <c r="BX1036" t="s">
        <v>2167</v>
      </c>
      <c r="BY1036">
        <v>38743.431644666671</v>
      </c>
      <c r="BZ1036">
        <v>5.9701072083963814E-3</v>
      </c>
      <c r="CA1036">
        <v>0.1087171595031329</v>
      </c>
      <c r="CB1036">
        <v>4.1958338636460063E-2</v>
      </c>
      <c r="CC1036">
        <v>1.861256881620038E-3</v>
      </c>
      <c r="CD1036" t="s">
        <v>3685</v>
      </c>
      <c r="CE1036">
        <v>0.38594035043061392</v>
      </c>
      <c r="CF1036">
        <v>13.11629701417435</v>
      </c>
      <c r="CG1036">
        <v>2.7080502011022101</v>
      </c>
      <c r="CH1036">
        <v>155.00180666666671</v>
      </c>
      <c r="CI1036">
        <v>33131.73333333333</v>
      </c>
    </row>
    <row r="1037" spans="1:87">
      <c r="A1037">
        <v>1060</v>
      </c>
      <c r="B1037">
        <v>1237</v>
      </c>
      <c r="C1037">
        <v>1031</v>
      </c>
      <c r="D1037">
        <v>986</v>
      </c>
      <c r="E1037">
        <v>1146</v>
      </c>
      <c r="F1037" t="s">
        <v>1324</v>
      </c>
      <c r="J1037">
        <v>2003</v>
      </c>
      <c r="L1037">
        <v>532423800</v>
      </c>
      <c r="M1037">
        <v>942949</v>
      </c>
      <c r="N1037">
        <v>9910287807</v>
      </c>
      <c r="O1037" t="s">
        <v>2200</v>
      </c>
      <c r="P1037" t="s">
        <v>98</v>
      </c>
      <c r="Q1037" t="s">
        <v>1995</v>
      </c>
      <c r="S1037" t="s">
        <v>1986</v>
      </c>
      <c r="U1037">
        <v>400</v>
      </c>
      <c r="V1037" t="s">
        <v>113</v>
      </c>
      <c r="W1037">
        <v>2023</v>
      </c>
      <c r="X1037">
        <v>746210.93382000003</v>
      </c>
      <c r="Y1037">
        <v>24116.764889999999</v>
      </c>
      <c r="Z1037">
        <v>18546.938269999999</v>
      </c>
      <c r="AA1037">
        <v>18415.379270000001</v>
      </c>
      <c r="AB1037">
        <v>3538.2966700000002</v>
      </c>
      <c r="AC1037">
        <v>14867</v>
      </c>
      <c r="AD1037">
        <v>208</v>
      </c>
      <c r="AE1037">
        <v>31199.70464</v>
      </c>
      <c r="AF1037">
        <v>261362.81917999999</v>
      </c>
      <c r="AG1037">
        <v>79992.510090000011</v>
      </c>
      <c r="AH1037">
        <v>181370.30909</v>
      </c>
      <c r="AI1037">
        <v>64778.91145</v>
      </c>
      <c r="AJ1037">
        <v>196583.90773000001</v>
      </c>
      <c r="AM1037" t="s">
        <v>42</v>
      </c>
      <c r="AN1037" t="s">
        <v>43</v>
      </c>
      <c r="AO1037" t="s">
        <v>99</v>
      </c>
      <c r="AP1037" t="s">
        <v>100</v>
      </c>
      <c r="AQ1037" t="s">
        <v>46</v>
      </c>
      <c r="AR1037">
        <v>1.9923321042607769E-2</v>
      </c>
      <c r="AS1037">
        <v>16.243380024045511</v>
      </c>
      <c r="AT1037">
        <v>2.4678517072549529E-2</v>
      </c>
      <c r="AU1037">
        <v>7.0459062722756177E-2</v>
      </c>
      <c r="AV1037">
        <v>0.28428046809977697</v>
      </c>
      <c r="AW1037" t="s">
        <v>57</v>
      </c>
      <c r="AX1037">
        <v>0</v>
      </c>
      <c r="AY1037">
        <v>0.24785052308984659</v>
      </c>
      <c r="AZ1037">
        <v>149.99858</v>
      </c>
      <c r="BA1037">
        <v>3587.552566442308</v>
      </c>
      <c r="BB1037">
        <v>384.57937543269242</v>
      </c>
      <c r="BC1037" t="s">
        <v>3685</v>
      </c>
      <c r="BD1037" t="s">
        <v>2173</v>
      </c>
      <c r="BE1037" t="s">
        <v>2174</v>
      </c>
      <c r="BF1037" t="s">
        <v>2185</v>
      </c>
      <c r="BG1037">
        <v>1</v>
      </c>
      <c r="BH1037">
        <v>1.3592180007024061E-2</v>
      </c>
      <c r="BI1037">
        <v>50.313925049603682</v>
      </c>
      <c r="BJ1037">
        <v>0.40755575484653228</v>
      </c>
      <c r="BK1037">
        <v>8.9231340939157153</v>
      </c>
      <c r="BL1037">
        <v>8.5472255677419895E-2</v>
      </c>
      <c r="BM1037">
        <v>10.72604911221657</v>
      </c>
      <c r="BN1037" t="s">
        <v>48</v>
      </c>
      <c r="BO1037" t="s">
        <v>48</v>
      </c>
      <c r="BP1037" t="s">
        <v>48</v>
      </c>
      <c r="BQ1037" t="s">
        <v>3728</v>
      </c>
      <c r="BR1037" t="s">
        <v>2165</v>
      </c>
      <c r="BS1037">
        <v>5.0505050505050502</v>
      </c>
      <c r="BT1037">
        <v>4.9271049006782697E-2</v>
      </c>
      <c r="BU1037">
        <v>1.239393833679014</v>
      </c>
      <c r="BV1037" t="s">
        <v>48</v>
      </c>
      <c r="BW1037" t="s">
        <v>2180</v>
      </c>
      <c r="BX1037" t="s">
        <v>2166</v>
      </c>
      <c r="BY1037">
        <v>1080.305091694833</v>
      </c>
      <c r="BZ1037">
        <v>8.6839163233857399E-3</v>
      </c>
      <c r="CA1037">
        <v>8.8857284194904768E-2</v>
      </c>
      <c r="CB1037">
        <v>1.8289811416813389E-2</v>
      </c>
      <c r="CC1037">
        <v>6.3311410355837124E-3</v>
      </c>
      <c r="CD1037" t="s">
        <v>3685</v>
      </c>
      <c r="CE1037">
        <v>0.2058335631403661</v>
      </c>
      <c r="CF1037">
        <v>13.11520783748216</v>
      </c>
      <c r="CG1037">
        <v>5.2882670306945352</v>
      </c>
      <c r="CH1037">
        <v>106.6460398484848</v>
      </c>
      <c r="CI1037">
        <v>2507.2474747474748</v>
      </c>
    </row>
    <row r="1038" spans="1:87">
      <c r="A1038">
        <v>808</v>
      </c>
      <c r="B1038">
        <v>922</v>
      </c>
      <c r="C1038">
        <v>1076</v>
      </c>
      <c r="D1038">
        <v>1044</v>
      </c>
      <c r="E1038">
        <v>1147</v>
      </c>
      <c r="F1038" t="s">
        <v>1097</v>
      </c>
      <c r="J1038">
        <v>2005</v>
      </c>
      <c r="L1038">
        <v>140068601</v>
      </c>
      <c r="M1038">
        <v>578086</v>
      </c>
      <c r="N1038">
        <v>5321882503</v>
      </c>
      <c r="O1038" t="s">
        <v>2198</v>
      </c>
      <c r="P1038" t="s">
        <v>1015</v>
      </c>
      <c r="Q1038" t="s">
        <v>2525</v>
      </c>
      <c r="S1038" t="s">
        <v>2006</v>
      </c>
      <c r="U1038">
        <v>400</v>
      </c>
      <c r="V1038" t="s">
        <v>113</v>
      </c>
      <c r="W1038">
        <v>2023</v>
      </c>
      <c r="X1038">
        <v>973776.37495000008</v>
      </c>
      <c r="Y1038">
        <v>220975.27566000001</v>
      </c>
      <c r="Z1038">
        <v>224430.90945000001</v>
      </c>
      <c r="AA1038">
        <v>180281.88545</v>
      </c>
      <c r="AB1038">
        <v>37124.463640000002</v>
      </c>
      <c r="AC1038">
        <v>88172</v>
      </c>
      <c r="AD1038">
        <v>1100</v>
      </c>
      <c r="AE1038">
        <v>137334.44157</v>
      </c>
      <c r="AF1038">
        <v>820984.06920000003</v>
      </c>
      <c r="AG1038">
        <v>432523.56433999998</v>
      </c>
      <c r="AH1038">
        <v>388460.50485999999</v>
      </c>
      <c r="AI1038">
        <v>700025.88902999996</v>
      </c>
      <c r="AJ1038">
        <v>120958.18017000001</v>
      </c>
      <c r="AM1038" t="s">
        <v>0</v>
      </c>
      <c r="AN1038" t="s">
        <v>75</v>
      </c>
      <c r="AO1038" t="s">
        <v>166</v>
      </c>
      <c r="AP1038" t="s">
        <v>167</v>
      </c>
      <c r="AQ1038" t="s">
        <v>71</v>
      </c>
      <c r="AR1038">
        <v>9.0546456320145699E-2</v>
      </c>
      <c r="AS1038">
        <v>13.824279953485499</v>
      </c>
      <c r="AT1038">
        <v>0.18513684464696201</v>
      </c>
      <c r="AU1038">
        <v>0.2195924284202907</v>
      </c>
      <c r="AV1038">
        <v>0.25753602584585827</v>
      </c>
      <c r="AW1038" t="s">
        <v>57</v>
      </c>
      <c r="AX1038">
        <v>0</v>
      </c>
      <c r="AY1038">
        <v>0.85266683641271312</v>
      </c>
      <c r="AZ1038">
        <v>124.8494923363636</v>
      </c>
      <c r="BA1038">
        <v>885.25124995454553</v>
      </c>
      <c r="BB1038">
        <v>393.20324030909092</v>
      </c>
      <c r="BC1038" t="s">
        <v>3685</v>
      </c>
      <c r="BD1038" t="s">
        <v>2173</v>
      </c>
      <c r="BE1038" t="s">
        <v>2174</v>
      </c>
      <c r="BF1038" t="s">
        <v>2184</v>
      </c>
      <c r="BG1038">
        <v>0</v>
      </c>
      <c r="BH1038">
        <v>-9.729820015266441E-3</v>
      </c>
      <c r="BI1038">
        <v>96.25498716386717</v>
      </c>
      <c r="BJ1038">
        <v>0.67424458265149845</v>
      </c>
      <c r="BK1038">
        <v>42.213758814396513</v>
      </c>
      <c r="BL1038">
        <v>0.35216108348238612</v>
      </c>
      <c r="BM1038">
        <v>18.36005966753482</v>
      </c>
      <c r="BN1038" t="s">
        <v>48</v>
      </c>
      <c r="BO1038" t="s">
        <v>48</v>
      </c>
      <c r="BP1038" t="s">
        <v>48</v>
      </c>
      <c r="BQ1038" t="s">
        <v>3728</v>
      </c>
      <c r="BR1038" t="s">
        <v>2165</v>
      </c>
      <c r="BS1038">
        <v>3.3834586466165408</v>
      </c>
      <c r="BT1038">
        <v>3.3274788884871682E-2</v>
      </c>
      <c r="BU1038">
        <v>0.83533937261215385</v>
      </c>
      <c r="BV1038" t="s">
        <v>49</v>
      </c>
      <c r="BW1038" t="s">
        <v>2181</v>
      </c>
      <c r="BX1038" t="s">
        <v>2166</v>
      </c>
      <c r="BY1038">
        <v>418.91743946582369</v>
      </c>
      <c r="BZ1038">
        <v>0.1243215062775776</v>
      </c>
      <c r="CA1038">
        <v>0.17799060814255099</v>
      </c>
      <c r="CB1038">
        <v>0.1414259941876598</v>
      </c>
      <c r="CC1038">
        <v>0.1002762763354121</v>
      </c>
      <c r="CD1038" t="s">
        <v>3687</v>
      </c>
      <c r="CE1038">
        <v>0.79456998132391932</v>
      </c>
      <c r="CF1038">
        <v>13.114692379105129</v>
      </c>
      <c r="CG1038">
        <v>6.9697906699015899</v>
      </c>
      <c r="CH1038">
        <v>83.122794050751878</v>
      </c>
      <c r="CI1038">
        <v>466.33381048872178</v>
      </c>
    </row>
    <row r="1039" spans="1:87">
      <c r="A1039">
        <v>1443</v>
      </c>
      <c r="B1039">
        <v>1390</v>
      </c>
      <c r="C1039">
        <v>1184</v>
      </c>
      <c r="D1039">
        <v>1287</v>
      </c>
      <c r="E1039">
        <v>1149</v>
      </c>
      <c r="F1039" t="s">
        <v>1638</v>
      </c>
      <c r="L1039" t="s">
        <v>3115</v>
      </c>
      <c r="M1039">
        <v>103545</v>
      </c>
      <c r="N1039">
        <v>5220101645</v>
      </c>
      <c r="O1039" t="s">
        <v>2200</v>
      </c>
      <c r="P1039" t="s">
        <v>724</v>
      </c>
      <c r="Q1039" t="s">
        <v>2077</v>
      </c>
      <c r="S1039" t="s">
        <v>1991</v>
      </c>
      <c r="U1039">
        <v>500</v>
      </c>
      <c r="V1039" t="s">
        <v>113</v>
      </c>
      <c r="W1039">
        <v>2023</v>
      </c>
      <c r="X1039">
        <v>553759</v>
      </c>
      <c r="Y1039">
        <v>19902</v>
      </c>
      <c r="Z1039">
        <v>19096</v>
      </c>
      <c r="AA1039">
        <v>14178</v>
      </c>
      <c r="AB1039">
        <v>3861</v>
      </c>
      <c r="AC1039">
        <v>6714</v>
      </c>
      <c r="AD1039">
        <v>312</v>
      </c>
      <c r="AE1039">
        <v>51861</v>
      </c>
      <c r="AF1039">
        <v>236759</v>
      </c>
      <c r="AG1039">
        <v>34328</v>
      </c>
      <c r="AH1039">
        <v>202431</v>
      </c>
      <c r="AI1039">
        <v>38811</v>
      </c>
      <c r="AJ1039">
        <v>197948</v>
      </c>
      <c r="AM1039" t="s">
        <v>42</v>
      </c>
      <c r="AN1039" t="s">
        <v>43</v>
      </c>
      <c r="AO1039" t="s">
        <v>87</v>
      </c>
      <c r="AP1039" t="s">
        <v>88</v>
      </c>
      <c r="AQ1039" t="s">
        <v>46</v>
      </c>
      <c r="AR1039">
        <v>1.212440791030033E-2</v>
      </c>
      <c r="AS1039">
        <v>-1.754472833852216</v>
      </c>
      <c r="AT1039">
        <v>2.5603195613976479E-2</v>
      </c>
      <c r="AU1039">
        <v>5.988367918431823E-2</v>
      </c>
      <c r="AV1039">
        <v>0.36530880420499351</v>
      </c>
      <c r="AW1039" t="s">
        <v>47</v>
      </c>
      <c r="AX1039">
        <v>1</v>
      </c>
      <c r="AY1039">
        <v>0.16392618654412289</v>
      </c>
      <c r="AZ1039">
        <v>166.22115384615381</v>
      </c>
      <c r="BA1039">
        <v>1774.8685897435901</v>
      </c>
      <c r="BB1039">
        <v>110.02564102564099</v>
      </c>
      <c r="BC1039" t="s">
        <v>3685</v>
      </c>
      <c r="BD1039" t="s">
        <v>2173</v>
      </c>
      <c r="BE1039" t="s">
        <v>2174</v>
      </c>
      <c r="BF1039" t="s">
        <v>2185</v>
      </c>
      <c r="BG1039">
        <v>1</v>
      </c>
      <c r="BH1039">
        <v>3.0436647042329668E-3</v>
      </c>
      <c r="BI1039">
        <v>38.79501178715585</v>
      </c>
      <c r="BJ1039">
        <v>0.32782792330593941</v>
      </c>
      <c r="BK1039">
        <v>0.57609549793901882</v>
      </c>
      <c r="BL1039">
        <v>5.744424136825188E-3</v>
      </c>
      <c r="BM1039">
        <v>8.5409115422107718</v>
      </c>
      <c r="BN1039" t="s">
        <v>48</v>
      </c>
      <c r="BO1039" t="s">
        <v>49</v>
      </c>
      <c r="BP1039" t="s">
        <v>48</v>
      </c>
      <c r="BQ1039" t="s">
        <v>3728</v>
      </c>
      <c r="BR1039" t="s">
        <v>2165</v>
      </c>
      <c r="BS1039">
        <v>39.91031390134529</v>
      </c>
      <c r="BT1039">
        <v>0.33583141634936359</v>
      </c>
      <c r="BU1039">
        <v>8.75830556624142</v>
      </c>
      <c r="BV1039" t="s">
        <v>48</v>
      </c>
      <c r="BW1039" t="s">
        <v>2180</v>
      </c>
      <c r="BX1039" t="s">
        <v>2166</v>
      </c>
      <c r="BY1039">
        <v>-14.26214577210499</v>
      </c>
      <c r="BZ1039">
        <v>5.9097753217647313E-2</v>
      </c>
      <c r="CA1039">
        <v>0.48907084047209137</v>
      </c>
      <c r="CB1039">
        <v>0.10921982513595389</v>
      </c>
      <c r="CC1039">
        <v>9.0807432060673616E-3</v>
      </c>
      <c r="CD1039" t="s">
        <v>3685</v>
      </c>
      <c r="CE1039">
        <v>0.22332107354943909</v>
      </c>
      <c r="CF1039">
        <v>12.89665692972514</v>
      </c>
      <c r="CG1039">
        <v>5.4071717714601188</v>
      </c>
      <c r="CH1039">
        <v>134.22869955156949</v>
      </c>
      <c r="CI1039">
        <v>1789.1307355156951</v>
      </c>
    </row>
    <row r="1040" spans="1:87">
      <c r="A1040">
        <v>1263</v>
      </c>
      <c r="B1040">
        <v>1197</v>
      </c>
      <c r="C1040">
        <v>1032</v>
      </c>
      <c r="D1040">
        <v>1347</v>
      </c>
      <c r="E1040">
        <v>1150</v>
      </c>
      <c r="F1040" t="s">
        <v>1506</v>
      </c>
      <c r="J1040">
        <v>1996</v>
      </c>
      <c r="L1040" t="s">
        <v>3130</v>
      </c>
      <c r="M1040">
        <v>46037</v>
      </c>
      <c r="N1040">
        <v>5261594969</v>
      </c>
      <c r="O1040" t="s">
        <v>2200</v>
      </c>
      <c r="P1040" t="s">
        <v>389</v>
      </c>
      <c r="Q1040" t="s">
        <v>2047</v>
      </c>
      <c r="S1040" t="s">
        <v>2017</v>
      </c>
      <c r="U1040">
        <v>500</v>
      </c>
      <c r="V1040" t="s">
        <v>113</v>
      </c>
      <c r="W1040">
        <v>2023</v>
      </c>
      <c r="X1040">
        <v>634359</v>
      </c>
      <c r="Y1040">
        <v>25498</v>
      </c>
      <c r="Z1040">
        <v>41057</v>
      </c>
      <c r="AA1040">
        <v>33442</v>
      </c>
      <c r="AB1040">
        <v>632</v>
      </c>
      <c r="AC1040">
        <v>0</v>
      </c>
      <c r="AD1040">
        <v>218</v>
      </c>
      <c r="AE1040">
        <v>48440</v>
      </c>
      <c r="AF1040">
        <v>408273.22366000002</v>
      </c>
      <c r="AG1040">
        <v>16218.906629999999</v>
      </c>
      <c r="AH1040">
        <v>392054.31702999998</v>
      </c>
      <c r="AI1040">
        <v>129395.7947</v>
      </c>
      <c r="AJ1040">
        <v>278877.42895999999</v>
      </c>
      <c r="AM1040" t="s">
        <v>47</v>
      </c>
      <c r="AN1040" t="s">
        <v>186</v>
      </c>
      <c r="AO1040" t="s">
        <v>300</v>
      </c>
      <c r="AP1040" t="s">
        <v>301</v>
      </c>
      <c r="AQ1040" t="s">
        <v>71</v>
      </c>
      <c r="AR1040">
        <v>0</v>
      </c>
      <c r="AS1040">
        <v>-3.2744312580021639</v>
      </c>
      <c r="AT1040">
        <v>5.2717782832749277E-2</v>
      </c>
      <c r="AU1040">
        <v>8.1910833388009988E-2</v>
      </c>
      <c r="AV1040">
        <v>0.25844734813472259</v>
      </c>
      <c r="AW1040" t="s">
        <v>47</v>
      </c>
      <c r="AX1040">
        <v>1</v>
      </c>
      <c r="AY1040">
        <v>0.31693431555471702</v>
      </c>
      <c r="AZ1040">
        <v>222.20183486238531</v>
      </c>
      <c r="BA1040">
        <v>2909.9036697247711</v>
      </c>
      <c r="BB1040">
        <v>74.398654266055047</v>
      </c>
      <c r="BC1040" t="s">
        <v>3685</v>
      </c>
      <c r="BD1040" t="s">
        <v>2173</v>
      </c>
      <c r="BE1040" t="s">
        <v>2174</v>
      </c>
      <c r="BF1040" t="s">
        <v>2184</v>
      </c>
      <c r="BG1040">
        <v>0</v>
      </c>
      <c r="BH1040">
        <v>0</v>
      </c>
      <c r="BI1040">
        <v>28.12356725205256</v>
      </c>
      <c r="BJ1040">
        <v>0.24782498141905229</v>
      </c>
      <c r="BK1040">
        <v>-7.1568353245995979</v>
      </c>
      <c r="BL1040">
        <v>-7.4258517750060093E-2</v>
      </c>
      <c r="BM1040">
        <v>6.3915792451541442</v>
      </c>
      <c r="BN1040" t="s">
        <v>49</v>
      </c>
      <c r="BO1040" t="s">
        <v>49</v>
      </c>
      <c r="BP1040" t="s">
        <v>49</v>
      </c>
      <c r="BQ1040" t="s">
        <v>3731</v>
      </c>
      <c r="BR1040" t="s">
        <v>2168</v>
      </c>
      <c r="BS1040">
        <v>23.86363636363636</v>
      </c>
      <c r="BT1040">
        <v>0.21401106775093751</v>
      </c>
      <c r="BU1040">
        <v>5.495991077193807</v>
      </c>
      <c r="BV1040" t="s">
        <v>48</v>
      </c>
      <c r="BW1040" t="s">
        <v>2180</v>
      </c>
      <c r="BX1040" t="s">
        <v>2166</v>
      </c>
      <c r="BY1040">
        <v>96.750260633861672</v>
      </c>
      <c r="BZ1040">
        <v>4.6049907597224889E-2</v>
      </c>
      <c r="CA1040">
        <v>0.29945625049252672</v>
      </c>
      <c r="CB1040">
        <v>9.1027048607645475E-2</v>
      </c>
      <c r="CC1040">
        <v>0</v>
      </c>
      <c r="CD1040" t="s">
        <v>3685</v>
      </c>
      <c r="CE1040">
        <v>0.30397444854775918</v>
      </c>
      <c r="CF1040">
        <v>13.11254533780029</v>
      </c>
      <c r="CG1040">
        <v>5.1704839950381514</v>
      </c>
      <c r="CH1040">
        <v>186.68190448863641</v>
      </c>
      <c r="CI1040">
        <v>2813.153409090909</v>
      </c>
    </row>
    <row r="1041" spans="1:87">
      <c r="A1041">
        <v>991</v>
      </c>
      <c r="B1041">
        <v>865</v>
      </c>
      <c r="C1041">
        <v>894</v>
      </c>
      <c r="D1041">
        <v>1007</v>
      </c>
      <c r="E1041">
        <v>1151</v>
      </c>
      <c r="F1041" t="s">
        <v>1263</v>
      </c>
      <c r="J1041">
        <v>2001</v>
      </c>
      <c r="L1041">
        <v>470971596</v>
      </c>
      <c r="M1041">
        <v>54539</v>
      </c>
      <c r="N1041">
        <v>7281006020</v>
      </c>
      <c r="O1041" t="s">
        <v>2200</v>
      </c>
      <c r="P1041" t="s">
        <v>366</v>
      </c>
      <c r="Q1041" t="s">
        <v>2317</v>
      </c>
      <c r="R1041" t="s">
        <v>2547</v>
      </c>
      <c r="S1041" t="s">
        <v>2014</v>
      </c>
      <c r="T1041" t="s">
        <v>2675</v>
      </c>
      <c r="U1041">
        <v>500</v>
      </c>
      <c r="V1041" t="s">
        <v>113</v>
      </c>
      <c r="W1041">
        <v>2023</v>
      </c>
      <c r="X1041">
        <v>796895</v>
      </c>
      <c r="Y1041">
        <v>75540</v>
      </c>
      <c r="Z1041">
        <v>79385</v>
      </c>
      <c r="AA1041">
        <v>63468</v>
      </c>
      <c r="AB1041">
        <v>7471</v>
      </c>
      <c r="AC1041">
        <v>737624</v>
      </c>
      <c r="AD1041">
        <v>688</v>
      </c>
      <c r="AE1041">
        <v>94229</v>
      </c>
      <c r="AF1041">
        <v>248978</v>
      </c>
      <c r="AG1041">
        <v>65674</v>
      </c>
      <c r="AH1041">
        <v>183304</v>
      </c>
      <c r="AI1041">
        <v>145831</v>
      </c>
      <c r="AJ1041">
        <v>103147</v>
      </c>
      <c r="AM1041" t="s">
        <v>171</v>
      </c>
      <c r="AN1041" t="s">
        <v>172</v>
      </c>
      <c r="AO1041" t="s">
        <v>269</v>
      </c>
      <c r="AP1041" t="s">
        <v>270</v>
      </c>
      <c r="AQ1041" t="s">
        <v>71</v>
      </c>
      <c r="AR1041">
        <v>0.9256225726099423</v>
      </c>
      <c r="AS1041">
        <v>-11.942365369540511</v>
      </c>
      <c r="AT1041">
        <v>7.9644118735843497E-2</v>
      </c>
      <c r="AU1041">
        <v>0.25491408879499389</v>
      </c>
      <c r="AV1041">
        <v>0.43521610631484392</v>
      </c>
      <c r="AW1041" t="s">
        <v>47</v>
      </c>
      <c r="AX1041">
        <v>1</v>
      </c>
      <c r="AY1041">
        <v>0.58571841688823911</v>
      </c>
      <c r="AZ1041">
        <v>136.96075581395351</v>
      </c>
      <c r="BA1041">
        <v>1158.2776162790699</v>
      </c>
      <c r="BB1041">
        <v>95.456395348837205</v>
      </c>
      <c r="BC1041" t="s">
        <v>3688</v>
      </c>
      <c r="BD1041" t="s">
        <v>2175</v>
      </c>
      <c r="BE1041" t="s">
        <v>2176</v>
      </c>
      <c r="BF1041" t="s">
        <v>2185</v>
      </c>
      <c r="BG1041">
        <v>1</v>
      </c>
      <c r="BH1041">
        <v>7.206193608985112E-4</v>
      </c>
      <c r="BI1041">
        <v>61.181981646699988</v>
      </c>
      <c r="BJ1041">
        <v>0.4773638614517548</v>
      </c>
      <c r="BK1041">
        <v>16.798537425144922</v>
      </c>
      <c r="BL1041">
        <v>0.15528036228264239</v>
      </c>
      <c r="BM1041">
        <v>12.675403689819451</v>
      </c>
      <c r="BN1041" t="s">
        <v>48</v>
      </c>
      <c r="BO1041" t="s">
        <v>49</v>
      </c>
      <c r="BP1041" t="s">
        <v>48</v>
      </c>
      <c r="BQ1041" t="s">
        <v>3728</v>
      </c>
      <c r="BR1041" t="s">
        <v>2165</v>
      </c>
      <c r="BS1041">
        <v>17.00680272108843</v>
      </c>
      <c r="BT1041">
        <v>0.15706189003471671</v>
      </c>
      <c r="BU1041">
        <v>4.0046550771397182</v>
      </c>
      <c r="BV1041" t="s">
        <v>48</v>
      </c>
      <c r="BW1041" t="s">
        <v>2180</v>
      </c>
      <c r="BX1041" t="s">
        <v>2166</v>
      </c>
      <c r="BY1041">
        <v>317.44938498655267</v>
      </c>
      <c r="BZ1041">
        <v>7.0890986575837311E-2</v>
      </c>
      <c r="CA1041">
        <v>0.37609451455060522</v>
      </c>
      <c r="CB1041">
        <v>0.20161642890013809</v>
      </c>
      <c r="CC1041">
        <v>0.92490195324904378</v>
      </c>
      <c r="CD1041" t="s">
        <v>3688</v>
      </c>
      <c r="CE1041">
        <v>0.53607915324436262</v>
      </c>
      <c r="CF1041">
        <v>13.111114343601439</v>
      </c>
      <c r="CG1041">
        <v>6.3767269478986268</v>
      </c>
      <c r="CH1041">
        <v>93.488442312925159</v>
      </c>
      <c r="CI1041">
        <v>840.82823129251699</v>
      </c>
    </row>
    <row r="1042" spans="1:87">
      <c r="A1042">
        <v>1485</v>
      </c>
      <c r="B1042">
        <v>1353</v>
      </c>
      <c r="C1042">
        <v>1234</v>
      </c>
      <c r="D1042">
        <v>1129</v>
      </c>
      <c r="E1042">
        <v>1152</v>
      </c>
      <c r="F1042" t="s">
        <v>1672</v>
      </c>
      <c r="J1042">
        <v>2006</v>
      </c>
      <c r="L1042">
        <v>300275851</v>
      </c>
      <c r="M1042">
        <v>253572</v>
      </c>
      <c r="N1042">
        <v>7792281537</v>
      </c>
      <c r="O1042" t="s">
        <v>2200</v>
      </c>
      <c r="P1042" t="s">
        <v>833</v>
      </c>
      <c r="Q1042" t="s">
        <v>2536</v>
      </c>
      <c r="S1042" t="s">
        <v>2004</v>
      </c>
      <c r="U1042">
        <v>500</v>
      </c>
      <c r="V1042" t="s">
        <v>113</v>
      </c>
      <c r="W1042">
        <v>2023</v>
      </c>
      <c r="X1042">
        <v>540364.35291000002</v>
      </c>
      <c r="Y1042">
        <v>51688.88031</v>
      </c>
      <c r="Z1042">
        <v>54147.638870000002</v>
      </c>
      <c r="AA1042">
        <v>43944.74871</v>
      </c>
      <c r="AB1042">
        <v>6688.7895500000004</v>
      </c>
      <c r="AC1042">
        <v>73682</v>
      </c>
      <c r="AD1042">
        <v>819</v>
      </c>
      <c r="AE1042">
        <v>88881.540370000002</v>
      </c>
      <c r="AF1042">
        <v>307723.24804999999</v>
      </c>
      <c r="AG1042">
        <v>56680.307860000001</v>
      </c>
      <c r="AH1042">
        <v>251042.94018999999</v>
      </c>
      <c r="AI1042">
        <v>186405.73761000001</v>
      </c>
      <c r="AJ1042">
        <v>121317.51044</v>
      </c>
      <c r="AM1042" t="s">
        <v>0</v>
      </c>
      <c r="AN1042" t="s">
        <v>75</v>
      </c>
      <c r="AO1042" t="s">
        <v>516</v>
      </c>
      <c r="AP1042" t="s">
        <v>517</v>
      </c>
      <c r="AQ1042" t="s">
        <v>46</v>
      </c>
      <c r="AR1042">
        <v>0.13635614489224471</v>
      </c>
      <c r="AS1042">
        <v>-6.8222459009940621</v>
      </c>
      <c r="AT1042">
        <v>8.1324292532152259E-2</v>
      </c>
      <c r="AU1042">
        <v>0.1428060732767896</v>
      </c>
      <c r="AV1042">
        <v>0.23574783305190769</v>
      </c>
      <c r="AW1042" t="s">
        <v>47</v>
      </c>
      <c r="AX1042">
        <v>1</v>
      </c>
      <c r="AY1042">
        <v>0.60575773455930804</v>
      </c>
      <c r="AZ1042">
        <v>108.5244693162393</v>
      </c>
      <c r="BA1042">
        <v>659.7855346886447</v>
      </c>
      <c r="BB1042">
        <v>69.206725103785104</v>
      </c>
      <c r="BC1042" t="s">
        <v>3687</v>
      </c>
      <c r="BD1042" t="s">
        <v>2175</v>
      </c>
      <c r="BE1042" t="s">
        <v>2176</v>
      </c>
      <c r="BF1042" t="s">
        <v>2184</v>
      </c>
      <c r="BG1042">
        <v>0</v>
      </c>
      <c r="BH1042">
        <v>-0.83257517697715078</v>
      </c>
      <c r="BI1042">
        <v>9.6278317475066384</v>
      </c>
      <c r="BJ1042">
        <v>9.1921095590764779E-2</v>
      </c>
      <c r="BK1042">
        <v>-20.559542211951701</v>
      </c>
      <c r="BL1042">
        <v>-0.23016240357834941</v>
      </c>
      <c r="BM1042">
        <v>2.324635468585412</v>
      </c>
      <c r="BN1042" t="s">
        <v>49</v>
      </c>
      <c r="BO1042" t="s">
        <v>49</v>
      </c>
      <c r="BP1042" t="s">
        <v>49</v>
      </c>
      <c r="BQ1042" t="s">
        <v>3731</v>
      </c>
      <c r="BR1042" t="s">
        <v>2168</v>
      </c>
      <c r="BS1042">
        <v>9.9328859060402692</v>
      </c>
      <c r="BT1042">
        <v>9.4699865473510059E-2</v>
      </c>
      <c r="BU1042">
        <v>2.395744318942894</v>
      </c>
      <c r="BV1042" t="s">
        <v>48</v>
      </c>
      <c r="BW1042" t="s">
        <v>2180</v>
      </c>
      <c r="BX1042" t="s">
        <v>2166</v>
      </c>
      <c r="BY1042">
        <v>-1.8359418214224661</v>
      </c>
      <c r="BZ1042">
        <v>3.2576058818278457E-2</v>
      </c>
      <c r="CA1042">
        <v>0.1265237296015255</v>
      </c>
      <c r="CB1042">
        <v>7.5243673851921281E-2</v>
      </c>
      <c r="CC1042">
        <v>0.96893132186939546</v>
      </c>
      <c r="CD1042" t="s">
        <v>3688</v>
      </c>
      <c r="CE1042">
        <v>0.59470009372071231</v>
      </c>
      <c r="CF1042">
        <v>13.108077823034471</v>
      </c>
      <c r="CG1042">
        <v>6.6133842183795597</v>
      </c>
      <c r="CH1042">
        <v>83.451006711409391</v>
      </c>
      <c r="CI1042">
        <v>661.62147651006717</v>
      </c>
    </row>
    <row r="1043" spans="1:87">
      <c r="A1043">
        <v>1132</v>
      </c>
      <c r="B1043">
        <v>1149</v>
      </c>
      <c r="C1043">
        <v>1115</v>
      </c>
      <c r="D1043">
        <v>1189</v>
      </c>
      <c r="E1043">
        <v>1153</v>
      </c>
      <c r="F1043" t="s">
        <v>1386</v>
      </c>
      <c r="J1043">
        <v>2004</v>
      </c>
      <c r="L1043" t="s">
        <v>3139</v>
      </c>
      <c r="M1043">
        <v>187613</v>
      </c>
      <c r="N1043">
        <v>9661319453</v>
      </c>
      <c r="O1043" t="s">
        <v>2200</v>
      </c>
      <c r="P1043" t="s">
        <v>289</v>
      </c>
      <c r="Q1043" t="s">
        <v>2409</v>
      </c>
      <c r="S1043" t="s">
        <v>2017</v>
      </c>
      <c r="U1043">
        <v>500</v>
      </c>
      <c r="V1043" t="s">
        <v>113</v>
      </c>
      <c r="W1043">
        <v>2023</v>
      </c>
      <c r="X1043">
        <v>702171.03170000005</v>
      </c>
      <c r="Y1043">
        <v>46894.319909999998</v>
      </c>
      <c r="Z1043">
        <v>50754.052049999998</v>
      </c>
      <c r="AA1043">
        <v>42009.037049999999</v>
      </c>
      <c r="AB1043">
        <v>19745</v>
      </c>
      <c r="AC1043">
        <v>127826</v>
      </c>
      <c r="AD1043">
        <v>755</v>
      </c>
      <c r="AE1043">
        <v>84522</v>
      </c>
      <c r="AF1043">
        <v>633567.95216999995</v>
      </c>
      <c r="AG1043">
        <v>321965.69626</v>
      </c>
      <c r="AH1043">
        <v>311602.25591000001</v>
      </c>
      <c r="AI1043">
        <v>378010.85392999998</v>
      </c>
      <c r="AJ1043">
        <v>255557.09823999999</v>
      </c>
      <c r="AM1043" t="s">
        <v>0</v>
      </c>
      <c r="AN1043" t="s">
        <v>75</v>
      </c>
      <c r="AO1043" t="s">
        <v>238</v>
      </c>
      <c r="AP1043" t="s">
        <v>239</v>
      </c>
      <c r="AQ1043" t="s">
        <v>64</v>
      </c>
      <c r="AR1043">
        <v>0.1820439668246143</v>
      </c>
      <c r="AS1043">
        <v>2.9635034656467769</v>
      </c>
      <c r="AT1043">
        <v>5.9827357087479799E-2</v>
      </c>
      <c r="AU1043">
        <v>6.6305495576468282E-2</v>
      </c>
      <c r="AV1043">
        <v>0.111131827600324</v>
      </c>
      <c r="AW1043" t="s">
        <v>47</v>
      </c>
      <c r="AX1043">
        <v>1</v>
      </c>
      <c r="AY1043">
        <v>0.59663821794536021</v>
      </c>
      <c r="AZ1043">
        <v>111.9496688741722</v>
      </c>
      <c r="BA1043">
        <v>930.02785655629145</v>
      </c>
      <c r="BB1043">
        <v>426.44463080794702</v>
      </c>
      <c r="BC1043" t="s">
        <v>3687</v>
      </c>
      <c r="BD1043" t="s">
        <v>2175</v>
      </c>
      <c r="BE1043" t="s">
        <v>2176</v>
      </c>
      <c r="BF1043" t="s">
        <v>2184</v>
      </c>
      <c r="BG1043">
        <v>0</v>
      </c>
      <c r="BH1043">
        <v>-0.44494765867597502</v>
      </c>
      <c r="BI1043">
        <v>67.715048473919765</v>
      </c>
      <c r="BJ1043">
        <v>0.51709621330485511</v>
      </c>
      <c r="BK1043">
        <v>21.532643821680999</v>
      </c>
      <c r="BL1043">
        <v>0.1950127141357427</v>
      </c>
      <c r="BM1043">
        <v>13.80019546555997</v>
      </c>
      <c r="BN1043" t="s">
        <v>48</v>
      </c>
      <c r="BO1043" t="s">
        <v>49</v>
      </c>
      <c r="BP1043" t="s">
        <v>48</v>
      </c>
      <c r="BQ1043" t="s">
        <v>3728</v>
      </c>
      <c r="BR1043" t="s">
        <v>2165</v>
      </c>
      <c r="BS1043">
        <v>-8.8164251207729478</v>
      </c>
      <c r="BT1043">
        <v>-9.2295405136234798E-2</v>
      </c>
      <c r="BU1043">
        <v>-2.2809685651076879</v>
      </c>
      <c r="BV1043" t="s">
        <v>49</v>
      </c>
      <c r="BW1043" t="s">
        <v>2182</v>
      </c>
      <c r="BX1043" t="s">
        <v>2167</v>
      </c>
      <c r="BY1043">
        <v>424.38888456353777</v>
      </c>
      <c r="BZ1043">
        <v>7.6786349900115028E-2</v>
      </c>
      <c r="CA1043">
        <v>0.160395321905622</v>
      </c>
      <c r="CB1043">
        <v>9.4704417310960562E-2</v>
      </c>
      <c r="CC1043">
        <v>0.62699162550058929</v>
      </c>
      <c r="CD1043" t="s">
        <v>3686</v>
      </c>
      <c r="CE1043">
        <v>0.59044376223569317</v>
      </c>
      <c r="CF1043">
        <v>12.944836074929221</v>
      </c>
      <c r="CG1043">
        <v>6.7190131543852596</v>
      </c>
      <c r="CH1043">
        <v>59.20893719806763</v>
      </c>
      <c r="CI1043">
        <v>505.63897199275368</v>
      </c>
    </row>
    <row r="1044" spans="1:87">
      <c r="A1044">
        <v>1107</v>
      </c>
      <c r="C1044">
        <v>1044</v>
      </c>
      <c r="D1044">
        <v>1047</v>
      </c>
      <c r="E1044">
        <v>1154</v>
      </c>
      <c r="F1044" t="s">
        <v>1364</v>
      </c>
      <c r="J1044">
        <v>1998</v>
      </c>
      <c r="L1044" t="s">
        <v>2664</v>
      </c>
      <c r="M1044">
        <v>22182</v>
      </c>
      <c r="N1044">
        <v>5212935353</v>
      </c>
      <c r="O1044" t="s">
        <v>2200</v>
      </c>
      <c r="P1044" t="s">
        <v>306</v>
      </c>
      <c r="Q1044" t="s">
        <v>2551</v>
      </c>
      <c r="S1044" t="s">
        <v>2004</v>
      </c>
      <c r="U1044">
        <v>500</v>
      </c>
      <c r="V1044" t="s">
        <v>113</v>
      </c>
      <c r="W1044">
        <v>2023</v>
      </c>
      <c r="X1044">
        <v>713818</v>
      </c>
      <c r="Y1044">
        <v>50042</v>
      </c>
      <c r="Z1044">
        <v>55176</v>
      </c>
      <c r="AA1044">
        <v>43960</v>
      </c>
      <c r="AB1044">
        <v>18918</v>
      </c>
      <c r="AC1044">
        <v>182721</v>
      </c>
      <c r="AD1044">
        <v>620</v>
      </c>
      <c r="AE1044">
        <v>94656</v>
      </c>
      <c r="AF1044">
        <v>660477</v>
      </c>
      <c r="AG1044">
        <v>248135</v>
      </c>
      <c r="AH1044">
        <v>412342</v>
      </c>
      <c r="AI1044">
        <v>411595</v>
      </c>
      <c r="AJ1044">
        <v>248882</v>
      </c>
      <c r="AM1044" t="s">
        <v>0</v>
      </c>
      <c r="AN1044" t="s">
        <v>75</v>
      </c>
      <c r="AO1044" t="s">
        <v>307</v>
      </c>
      <c r="AP1044" t="s">
        <v>308</v>
      </c>
      <c r="AQ1044" t="s">
        <v>64</v>
      </c>
      <c r="AR1044">
        <v>0.2559770137486026</v>
      </c>
      <c r="AS1044">
        <v>10.75600158883841</v>
      </c>
      <c r="AT1044">
        <v>6.158432541628258E-2</v>
      </c>
      <c r="AU1044">
        <v>6.6557957355063077E-2</v>
      </c>
      <c r="AV1044">
        <v>0.1068040185133444</v>
      </c>
      <c r="AW1044" t="s">
        <v>47</v>
      </c>
      <c r="AX1044">
        <v>1</v>
      </c>
      <c r="AY1044">
        <v>0.62317839985343926</v>
      </c>
      <c r="AZ1044">
        <v>152.6709677419355</v>
      </c>
      <c r="BA1044">
        <v>1151.3193548387101</v>
      </c>
      <c r="BB1044">
        <v>400.21774193548379</v>
      </c>
      <c r="BC1044" t="s">
        <v>3689</v>
      </c>
      <c r="BD1044" t="s">
        <v>2173</v>
      </c>
      <c r="BE1044" t="s">
        <v>2174</v>
      </c>
      <c r="BF1044" t="s">
        <v>2185</v>
      </c>
      <c r="BG1044">
        <v>1</v>
      </c>
      <c r="BH1044">
        <v>4.3153656109335158E-2</v>
      </c>
      <c r="BI1044">
        <v>52.594663810665963</v>
      </c>
      <c r="BJ1044">
        <v>0.42261496377553159</v>
      </c>
      <c r="BK1044">
        <v>10.575843341062299</v>
      </c>
      <c r="BL1044">
        <v>0.1005314646064193</v>
      </c>
      <c r="BM1044">
        <v>11.143696475643701</v>
      </c>
      <c r="BN1044" t="s">
        <v>48</v>
      </c>
      <c r="BO1044" t="s">
        <v>49</v>
      </c>
      <c r="BP1044" t="s">
        <v>48</v>
      </c>
      <c r="BQ1044" t="s">
        <v>3728</v>
      </c>
      <c r="BR1044" t="s">
        <v>2165</v>
      </c>
      <c r="BS1044">
        <v>5.0847457627118651</v>
      </c>
      <c r="BT1044">
        <v>4.9596941139372852E-2</v>
      </c>
      <c r="BU1044">
        <v>1.2476424501839829</v>
      </c>
      <c r="BV1044" t="s">
        <v>48</v>
      </c>
      <c r="BW1044" t="s">
        <v>2180</v>
      </c>
      <c r="BX1044" t="s">
        <v>2166</v>
      </c>
      <c r="BY1044">
        <v>358.46003280481142</v>
      </c>
      <c r="BZ1044">
        <v>5.9148715120343233E-2</v>
      </c>
      <c r="CA1044">
        <v>0.1016711863659413</v>
      </c>
      <c r="CB1044">
        <v>5.6285853777615039E-2</v>
      </c>
      <c r="CC1044">
        <v>0.21282335763926741</v>
      </c>
      <c r="CD1044" t="s">
        <v>3687</v>
      </c>
      <c r="CE1044">
        <v>0.55360673745880629</v>
      </c>
      <c r="CF1044">
        <v>13.05576834309238</v>
      </c>
      <c r="CG1044">
        <v>6.3801225368997647</v>
      </c>
      <c r="CH1044">
        <v>115.10847457627121</v>
      </c>
      <c r="CI1044">
        <v>792.85932203389825</v>
      </c>
    </row>
    <row r="1045" spans="1:87">
      <c r="A1045">
        <v>1343</v>
      </c>
      <c r="B1045">
        <v>1482</v>
      </c>
      <c r="C1045">
        <v>1265</v>
      </c>
      <c r="D1045">
        <v>1161</v>
      </c>
      <c r="E1045">
        <v>1155</v>
      </c>
      <c r="F1045" t="s">
        <v>1562</v>
      </c>
      <c r="H1045">
        <v>1994</v>
      </c>
      <c r="J1045">
        <v>2001</v>
      </c>
      <c r="L1045">
        <v>350720714</v>
      </c>
      <c r="M1045">
        <v>57956</v>
      </c>
      <c r="N1045">
        <v>6750000065</v>
      </c>
      <c r="O1045" t="s">
        <v>2198</v>
      </c>
      <c r="P1045" t="s">
        <v>1563</v>
      </c>
      <c r="Q1045" t="s">
        <v>2138</v>
      </c>
      <c r="S1045" t="s">
        <v>1984</v>
      </c>
      <c r="U1045">
        <v>300</v>
      </c>
      <c r="V1045" t="s">
        <v>113</v>
      </c>
      <c r="W1045">
        <v>2023</v>
      </c>
      <c r="X1045">
        <v>594313.2352</v>
      </c>
      <c r="Y1045">
        <v>32815.191070000001</v>
      </c>
      <c r="Z1045">
        <v>27603.983359999998</v>
      </c>
      <c r="AA1045">
        <v>20844.460360000001</v>
      </c>
      <c r="AB1045">
        <v>92238.447379999998</v>
      </c>
      <c r="AC1045">
        <v>0</v>
      </c>
      <c r="AD1045">
        <v>1171</v>
      </c>
      <c r="AE1045">
        <v>172075.80864999999</v>
      </c>
      <c r="AF1045">
        <v>2130683.25991</v>
      </c>
      <c r="AG1045">
        <v>1961677.70686</v>
      </c>
      <c r="AH1045">
        <v>169005.55304999999</v>
      </c>
      <c r="AI1045">
        <v>1357005.57516</v>
      </c>
      <c r="AJ1045">
        <v>773677.68475000001</v>
      </c>
      <c r="AM1045" t="s">
        <v>862</v>
      </c>
      <c r="AN1045" t="s">
        <v>863</v>
      </c>
      <c r="AO1045" t="s">
        <v>1564</v>
      </c>
      <c r="AP1045" t="s">
        <v>1565</v>
      </c>
      <c r="AQ1045" t="s">
        <v>71</v>
      </c>
      <c r="AR1045">
        <v>0</v>
      </c>
      <c r="AS1045">
        <v>11.512279798887089</v>
      </c>
      <c r="AT1045">
        <v>3.5073188893370959E-2</v>
      </c>
      <c r="AU1045">
        <v>9.7829934426201248E-3</v>
      </c>
      <c r="AV1045">
        <v>1.5360629861481821E-2</v>
      </c>
      <c r="AW1045" t="s">
        <v>57</v>
      </c>
      <c r="AX1045">
        <v>0</v>
      </c>
      <c r="AY1045">
        <v>0.63688751899112395</v>
      </c>
      <c r="AZ1045">
        <v>146.9477443637916</v>
      </c>
      <c r="BA1045">
        <v>507.52624696840309</v>
      </c>
      <c r="BB1045">
        <v>1675.2158043210929</v>
      </c>
      <c r="BC1045" t="s">
        <v>3685</v>
      </c>
      <c r="BD1045" t="s">
        <v>2173</v>
      </c>
      <c r="BE1045" t="s">
        <v>2174</v>
      </c>
      <c r="BF1045" t="s">
        <v>2184</v>
      </c>
      <c r="BG1045">
        <v>0</v>
      </c>
      <c r="BH1045">
        <v>0</v>
      </c>
      <c r="BI1045">
        <v>20.83933691322656</v>
      </c>
      <c r="BJ1045">
        <v>0.18929168320339679</v>
      </c>
      <c r="BK1045">
        <v>-12.43526310635756</v>
      </c>
      <c r="BL1045">
        <v>-0.13279181596571549</v>
      </c>
      <c r="BM1045">
        <v>4.8460524132049487</v>
      </c>
      <c r="BN1045" t="s">
        <v>49</v>
      </c>
      <c r="BO1045" t="s">
        <v>48</v>
      </c>
      <c r="BP1045" t="s">
        <v>48</v>
      </c>
      <c r="BQ1045" t="s">
        <v>3731</v>
      </c>
      <c r="BR1045" t="s">
        <v>2168</v>
      </c>
      <c r="BS1045">
        <v>-1.2647554806070831</v>
      </c>
      <c r="BT1045">
        <v>-1.2728215959953991E-2</v>
      </c>
      <c r="BU1045">
        <v>-0.31769966218856421</v>
      </c>
      <c r="BV1045" t="s">
        <v>49</v>
      </c>
      <c r="BW1045" t="s">
        <v>2182</v>
      </c>
      <c r="BX1045" t="s">
        <v>2167</v>
      </c>
      <c r="BY1045">
        <v>92.837376816632457</v>
      </c>
      <c r="BZ1045">
        <v>8.5933703522216423E-2</v>
      </c>
      <c r="CA1045">
        <v>3.4154107236656017E-2</v>
      </c>
      <c r="CB1045">
        <v>2.127329724026987E-2</v>
      </c>
      <c r="CC1045">
        <v>0</v>
      </c>
      <c r="CD1045" t="s">
        <v>3685</v>
      </c>
      <c r="CE1045">
        <v>0.62286204973433545</v>
      </c>
      <c r="CF1045">
        <v>13.105870108137269</v>
      </c>
      <c r="CG1045">
        <v>7.0783415795576712</v>
      </c>
      <c r="CH1045">
        <v>107.8035413153457</v>
      </c>
      <c r="CI1045">
        <v>414.68887015177057</v>
      </c>
    </row>
    <row r="1046" spans="1:87">
      <c r="A1046">
        <v>1656</v>
      </c>
      <c r="E1046">
        <v>1156</v>
      </c>
      <c r="F1046" t="s">
        <v>1790</v>
      </c>
      <c r="L1046">
        <v>16019748</v>
      </c>
      <c r="M1046">
        <v>54455</v>
      </c>
      <c r="N1046">
        <v>5272239114</v>
      </c>
      <c r="O1046" t="s">
        <v>2200</v>
      </c>
      <c r="P1046" t="s">
        <v>381</v>
      </c>
      <c r="Q1046" t="s">
        <v>2044</v>
      </c>
      <c r="S1046" t="s">
        <v>1986</v>
      </c>
      <c r="U1046">
        <v>400</v>
      </c>
      <c r="V1046" t="s">
        <v>113</v>
      </c>
      <c r="W1046">
        <v>2023</v>
      </c>
      <c r="X1046">
        <v>484099</v>
      </c>
      <c r="Y1046">
        <v>9078</v>
      </c>
      <c r="Z1046">
        <v>13288</v>
      </c>
      <c r="AA1046">
        <v>10455</v>
      </c>
      <c r="AB1046">
        <v>22757</v>
      </c>
      <c r="AC1046">
        <v>9447</v>
      </c>
      <c r="AD1046">
        <v>59</v>
      </c>
      <c r="AE1046">
        <v>14908</v>
      </c>
      <c r="AF1046">
        <v>284488</v>
      </c>
      <c r="AG1046">
        <v>131006</v>
      </c>
      <c r="AH1046">
        <v>153482</v>
      </c>
      <c r="AI1046">
        <v>40012</v>
      </c>
      <c r="AJ1046">
        <v>244476</v>
      </c>
      <c r="AM1046" t="s">
        <v>42</v>
      </c>
      <c r="AN1046" t="s">
        <v>43</v>
      </c>
      <c r="AO1046" t="s">
        <v>99</v>
      </c>
      <c r="AP1046" t="s">
        <v>100</v>
      </c>
      <c r="AQ1046" t="s">
        <v>46</v>
      </c>
      <c r="AR1046">
        <v>1.9514603417895921E-2</v>
      </c>
      <c r="AS1046">
        <v>39.791105653500949</v>
      </c>
      <c r="AT1046">
        <v>2.1596822137620611E-2</v>
      </c>
      <c r="AU1046">
        <v>3.6750231995725663E-2</v>
      </c>
      <c r="AV1046">
        <v>0.26129661101669499</v>
      </c>
      <c r="AW1046" t="s">
        <v>57</v>
      </c>
      <c r="AX1046">
        <v>0</v>
      </c>
      <c r="AY1046">
        <v>0.14064565113467001</v>
      </c>
      <c r="AZ1046">
        <v>252.67796610169489</v>
      </c>
      <c r="BA1046">
        <v>8205.0677966101703</v>
      </c>
      <c r="BB1046">
        <v>2220.4406779661022</v>
      </c>
      <c r="BC1046" t="s">
        <v>3685</v>
      </c>
      <c r="BD1046" t="s">
        <v>2173</v>
      </c>
      <c r="BE1046" t="s">
        <v>2174</v>
      </c>
      <c r="BF1046" t="s">
        <v>2184</v>
      </c>
      <c r="BG1046">
        <v>0</v>
      </c>
      <c r="BH1046">
        <v>-2.311207307796807E-2</v>
      </c>
      <c r="BI1046">
        <v>-1.4163411763268401</v>
      </c>
      <c r="BJ1046">
        <v>-1.426467012599808E-2</v>
      </c>
      <c r="BK1046">
        <v>-28.562566069802049</v>
      </c>
      <c r="BL1046">
        <v>-0.33634816929511052</v>
      </c>
      <c r="BM1046">
        <v>-0.35598163081532741</v>
      </c>
      <c r="BN1046" t="s">
        <v>49</v>
      </c>
      <c r="BO1046" t="s">
        <v>48</v>
      </c>
      <c r="BP1046" t="s">
        <v>48</v>
      </c>
      <c r="BQ1046" t="s">
        <v>3730</v>
      </c>
      <c r="BR1046" t="s">
        <v>2168</v>
      </c>
      <c r="BS1046">
        <v>-7.8125</v>
      </c>
      <c r="BT1046">
        <v>-8.134563945395179E-2</v>
      </c>
      <c r="BU1046">
        <v>-2.0131019736017941</v>
      </c>
      <c r="BV1046" t="s">
        <v>49</v>
      </c>
      <c r="BW1046" t="s">
        <v>2182</v>
      </c>
      <c r="BX1046" t="s">
        <v>2167</v>
      </c>
      <c r="BY1046">
        <v>532.34904661017026</v>
      </c>
      <c r="BZ1046">
        <v>2.606637966496557E-3</v>
      </c>
      <c r="CA1046">
        <v>3.8355507611171041E-2</v>
      </c>
      <c r="CB1046">
        <v>5.1799842172355883E-3</v>
      </c>
      <c r="CC1046">
        <v>4.2626676495863998E-2</v>
      </c>
      <c r="CD1046" t="s">
        <v>3685</v>
      </c>
      <c r="CE1046">
        <v>0.1350519010137391</v>
      </c>
      <c r="CF1046">
        <v>13.104309380362739</v>
      </c>
      <c r="CG1046">
        <v>4.1588830833596706</v>
      </c>
      <c r="CH1046">
        <v>203.796875</v>
      </c>
      <c r="CI1046">
        <v>7672.71875</v>
      </c>
    </row>
    <row r="1047" spans="1:87">
      <c r="A1047">
        <v>1040</v>
      </c>
      <c r="B1047">
        <v>1403</v>
      </c>
      <c r="C1047">
        <v>1367</v>
      </c>
      <c r="D1047">
        <v>1169</v>
      </c>
      <c r="E1047">
        <v>1157</v>
      </c>
      <c r="F1047" t="s">
        <v>1307</v>
      </c>
      <c r="J1047">
        <v>2001</v>
      </c>
      <c r="L1047" t="s">
        <v>3203</v>
      </c>
      <c r="M1047">
        <v>44470</v>
      </c>
      <c r="N1047">
        <v>1130020355</v>
      </c>
      <c r="O1047" t="s">
        <v>2200</v>
      </c>
      <c r="P1047" t="s">
        <v>1015</v>
      </c>
      <c r="Q1047" t="s">
        <v>2525</v>
      </c>
      <c r="R1047" t="s">
        <v>2579</v>
      </c>
      <c r="S1047" t="s">
        <v>2006</v>
      </c>
      <c r="U1047">
        <v>500</v>
      </c>
      <c r="V1047" t="s">
        <v>113</v>
      </c>
      <c r="W1047">
        <v>2023</v>
      </c>
      <c r="X1047">
        <v>763276.91552000004</v>
      </c>
      <c r="Y1047">
        <v>29572.789949999998</v>
      </c>
      <c r="Z1047">
        <v>24699.434959999999</v>
      </c>
      <c r="AA1047">
        <v>14323.372660000001</v>
      </c>
      <c r="AB1047">
        <v>30460.72983</v>
      </c>
      <c r="AC1047">
        <v>186565</v>
      </c>
      <c r="AD1047">
        <v>714</v>
      </c>
      <c r="AE1047">
        <v>99184.398010000004</v>
      </c>
      <c r="AF1047">
        <v>540521.40776000009</v>
      </c>
      <c r="AG1047">
        <v>376012.86090999999</v>
      </c>
      <c r="AH1047">
        <v>164508.54685000001</v>
      </c>
      <c r="AI1047">
        <v>181952.91265000001</v>
      </c>
      <c r="AJ1047">
        <v>358568.49511000002</v>
      </c>
      <c r="AM1047" t="s">
        <v>0</v>
      </c>
      <c r="AN1047" t="s">
        <v>75</v>
      </c>
      <c r="AO1047" t="s">
        <v>166</v>
      </c>
      <c r="AP1047" t="s">
        <v>167</v>
      </c>
      <c r="AQ1047" t="s">
        <v>71</v>
      </c>
      <c r="AR1047">
        <v>0.24442636244658111</v>
      </c>
      <c r="AS1047">
        <v>36.259654480313543</v>
      </c>
      <c r="AT1047">
        <v>1.87656306233785E-2</v>
      </c>
      <c r="AU1047">
        <v>2.6499177376448711E-2</v>
      </c>
      <c r="AV1047">
        <v>7.8720216408692922E-2</v>
      </c>
      <c r="AW1047" t="s">
        <v>47</v>
      </c>
      <c r="AX1047">
        <v>1</v>
      </c>
      <c r="AY1047">
        <v>0.33662480345420459</v>
      </c>
      <c r="AZ1047">
        <v>138.91372270308119</v>
      </c>
      <c r="BA1047">
        <v>1069.015287843137</v>
      </c>
      <c r="BB1047">
        <v>526.62865673669478</v>
      </c>
      <c r="BC1047" t="s">
        <v>3687</v>
      </c>
      <c r="BD1047" t="s">
        <v>2175</v>
      </c>
      <c r="BE1047" t="s">
        <v>2174</v>
      </c>
      <c r="BF1047" t="s">
        <v>2184</v>
      </c>
      <c r="BG1047">
        <v>0</v>
      </c>
      <c r="BH1047">
        <v>-0.1775258526338441</v>
      </c>
      <c r="BI1047">
        <v>55.679378775615859</v>
      </c>
      <c r="BJ1047">
        <v>0.44262844204862972</v>
      </c>
      <c r="BK1047">
        <v>12.81114404030135</v>
      </c>
      <c r="BL1047">
        <v>0.12054494287951729</v>
      </c>
      <c r="BM1047">
        <v>11.70118295674698</v>
      </c>
      <c r="BN1047" t="s">
        <v>49</v>
      </c>
      <c r="BO1047" t="s">
        <v>48</v>
      </c>
      <c r="BP1047" t="s">
        <v>48</v>
      </c>
      <c r="BQ1047" t="s">
        <v>3728</v>
      </c>
      <c r="BR1047" t="s">
        <v>2165</v>
      </c>
      <c r="BS1047">
        <v>1.854493580599144</v>
      </c>
      <c r="BT1047">
        <v>1.8375075304994049E-2</v>
      </c>
      <c r="BU1047">
        <v>0.46043363576655499</v>
      </c>
      <c r="BV1047" t="s">
        <v>48</v>
      </c>
      <c r="BW1047" t="s">
        <v>2181</v>
      </c>
      <c r="BX1047" t="s">
        <v>2166</v>
      </c>
      <c r="BY1047">
        <v>369.60338352074058</v>
      </c>
      <c r="BZ1047">
        <v>4.7651609165421042E-2</v>
      </c>
      <c r="CA1047">
        <v>0.1557855290093286</v>
      </c>
      <c r="CB1047">
        <v>4.8523101590505983E-2</v>
      </c>
      <c r="CC1047">
        <v>0.42195221508042519</v>
      </c>
      <c r="CD1047" t="s">
        <v>3689</v>
      </c>
      <c r="CE1047">
        <v>0.31147374148981688</v>
      </c>
      <c r="CF1047">
        <v>13.10274773228309</v>
      </c>
      <c r="CG1047">
        <v>6.5525078870345901</v>
      </c>
      <c r="CH1047">
        <v>95.557795691868762</v>
      </c>
      <c r="CI1047">
        <v>699.41190432239659</v>
      </c>
    </row>
    <row r="1048" spans="1:87">
      <c r="A1048">
        <v>1054</v>
      </c>
      <c r="B1048">
        <v>1364</v>
      </c>
      <c r="C1048">
        <v>1336</v>
      </c>
      <c r="D1048">
        <v>1227</v>
      </c>
      <c r="E1048">
        <v>1158</v>
      </c>
      <c r="F1048" t="s">
        <v>1320</v>
      </c>
      <c r="J1048">
        <v>2002</v>
      </c>
      <c r="L1048" t="s">
        <v>3180</v>
      </c>
      <c r="M1048">
        <v>123561</v>
      </c>
      <c r="N1048">
        <v>7790041993</v>
      </c>
      <c r="O1048" t="s">
        <v>2200</v>
      </c>
      <c r="P1048" t="s">
        <v>1321</v>
      </c>
      <c r="Q1048" t="s">
        <v>2124</v>
      </c>
      <c r="R1048" t="s">
        <v>2579</v>
      </c>
      <c r="S1048" t="s">
        <v>2006</v>
      </c>
      <c r="U1048">
        <v>500</v>
      </c>
      <c r="V1048" t="s">
        <v>113</v>
      </c>
      <c r="W1048">
        <v>2023</v>
      </c>
      <c r="X1048">
        <v>749312.67635000008</v>
      </c>
      <c r="Y1048">
        <v>58185.7624</v>
      </c>
      <c r="Z1048">
        <v>65605.896039999992</v>
      </c>
      <c r="AA1048">
        <v>50752.259039999997</v>
      </c>
      <c r="AB1048">
        <v>9958</v>
      </c>
      <c r="AC1048">
        <v>560436</v>
      </c>
      <c r="AD1048">
        <v>308</v>
      </c>
      <c r="AE1048">
        <v>47207</v>
      </c>
      <c r="AF1048">
        <v>524096.82368999999</v>
      </c>
      <c r="AG1048">
        <v>144712.74755</v>
      </c>
      <c r="AH1048">
        <v>379384.07614000002</v>
      </c>
      <c r="AI1048">
        <v>390010.12761999998</v>
      </c>
      <c r="AJ1048">
        <v>134086.69607000001</v>
      </c>
      <c r="AM1048" t="s">
        <v>0</v>
      </c>
      <c r="AN1048" t="s">
        <v>75</v>
      </c>
      <c r="AO1048" t="s">
        <v>166</v>
      </c>
      <c r="AP1048" t="s">
        <v>167</v>
      </c>
      <c r="AQ1048" t="s">
        <v>71</v>
      </c>
      <c r="AR1048">
        <v>0.74793342977988431</v>
      </c>
      <c r="AS1048">
        <v>30.250906871928819</v>
      </c>
      <c r="AT1048">
        <v>6.7731750231720192E-2</v>
      </c>
      <c r="AU1048">
        <v>9.683756272871373E-2</v>
      </c>
      <c r="AV1048">
        <v>0.13013061827319941</v>
      </c>
      <c r="AW1048" t="s">
        <v>47</v>
      </c>
      <c r="AX1048">
        <v>1</v>
      </c>
      <c r="AY1048">
        <v>0.7441566328795165</v>
      </c>
      <c r="AZ1048">
        <v>153.26948051948051</v>
      </c>
      <c r="BA1048">
        <v>2432.8333647727281</v>
      </c>
      <c r="BB1048">
        <v>469.84658295454551</v>
      </c>
      <c r="BC1048" t="s">
        <v>3686</v>
      </c>
      <c r="BD1048" t="s">
        <v>2175</v>
      </c>
      <c r="BE1048" t="s">
        <v>2176</v>
      </c>
      <c r="BF1048" t="s">
        <v>2185</v>
      </c>
      <c r="BG1048">
        <v>1</v>
      </c>
      <c r="BH1048">
        <v>1.779934252920401E-2</v>
      </c>
      <c r="BI1048">
        <v>53.067149103633703</v>
      </c>
      <c r="BJ1048">
        <v>0.42570652215364291</v>
      </c>
      <c r="BK1048">
        <v>10.918223988140371</v>
      </c>
      <c r="BL1048">
        <v>0.1036230229845287</v>
      </c>
      <c r="BM1048">
        <v>11.229631487007239</v>
      </c>
      <c r="BN1048" t="s">
        <v>49</v>
      </c>
      <c r="BO1048" t="s">
        <v>48</v>
      </c>
      <c r="BP1048" t="s">
        <v>48</v>
      </c>
      <c r="BQ1048" t="s">
        <v>3728</v>
      </c>
      <c r="BR1048" t="s">
        <v>2165</v>
      </c>
      <c r="BS1048">
        <v>7.6923076923076934</v>
      </c>
      <c r="BT1048">
        <v>7.4107972153721668E-2</v>
      </c>
      <c r="BU1048">
        <v>1.869968259813537</v>
      </c>
      <c r="BV1048" t="s">
        <v>48</v>
      </c>
      <c r="BW1048" t="s">
        <v>2180</v>
      </c>
      <c r="BX1048" t="s">
        <v>2166</v>
      </c>
      <c r="BY1048">
        <v>721.18301512237804</v>
      </c>
      <c r="BZ1048">
        <v>4.9134683738754563E-2</v>
      </c>
      <c r="CA1048">
        <v>8.6742808096909027E-2</v>
      </c>
      <c r="CB1048">
        <v>6.8889372597764884E-2</v>
      </c>
      <c r="CC1048">
        <v>0.7301340872506803</v>
      </c>
      <c r="CD1048" t="s">
        <v>3686</v>
      </c>
      <c r="CE1048">
        <v>0.79417964565778998</v>
      </c>
      <c r="CF1048">
        <v>13.10120511164541</v>
      </c>
      <c r="CG1048">
        <v>5.6559918108198524</v>
      </c>
      <c r="CH1048">
        <v>106.5489510489511</v>
      </c>
      <c r="CI1048">
        <v>1711.6503496503501</v>
      </c>
    </row>
    <row r="1049" spans="1:87">
      <c r="A1049">
        <v>780</v>
      </c>
      <c r="E1049">
        <v>1159</v>
      </c>
      <c r="F1049" t="s">
        <v>1065</v>
      </c>
      <c r="L1049">
        <v>871526615</v>
      </c>
      <c r="M1049">
        <v>308419</v>
      </c>
      <c r="N1049">
        <v>9562037349</v>
      </c>
      <c r="O1049" t="s">
        <v>2198</v>
      </c>
      <c r="P1049" t="s">
        <v>272</v>
      </c>
      <c r="Q1049" t="s">
        <v>2031</v>
      </c>
      <c r="S1049" t="s">
        <v>1991</v>
      </c>
      <c r="U1049">
        <v>400</v>
      </c>
      <c r="V1049" t="s">
        <v>2208</v>
      </c>
      <c r="W1049">
        <v>2023</v>
      </c>
      <c r="X1049">
        <v>1002437</v>
      </c>
      <c r="Y1049">
        <v>72851</v>
      </c>
      <c r="Z1049">
        <v>39779</v>
      </c>
      <c r="AA1049">
        <v>25414</v>
      </c>
      <c r="AB1049">
        <v>73706</v>
      </c>
      <c r="AC1049">
        <v>0</v>
      </c>
      <c r="AD1049">
        <v>321</v>
      </c>
      <c r="AE1049">
        <v>39850</v>
      </c>
      <c r="AF1049">
        <v>1065818</v>
      </c>
      <c r="AG1049">
        <v>905465</v>
      </c>
      <c r="AH1049">
        <v>160353</v>
      </c>
      <c r="AI1049">
        <v>365382</v>
      </c>
      <c r="AJ1049">
        <v>700437</v>
      </c>
      <c r="AM1049" t="s">
        <v>42</v>
      </c>
      <c r="AN1049" t="s">
        <v>43</v>
      </c>
      <c r="AO1049" t="s">
        <v>87</v>
      </c>
      <c r="AP1049" t="s">
        <v>88</v>
      </c>
      <c r="AQ1049" t="s">
        <v>46</v>
      </c>
      <c r="AR1049">
        <v>0</v>
      </c>
      <c r="AS1049">
        <v>-13.165237231888939</v>
      </c>
      <c r="AT1049">
        <v>2.5352216648028749E-2</v>
      </c>
      <c r="AU1049">
        <v>2.384459635697652E-2</v>
      </c>
      <c r="AV1049">
        <v>6.9554603127685549E-2</v>
      </c>
      <c r="AW1049" t="s">
        <v>57</v>
      </c>
      <c r="AX1049">
        <v>0</v>
      </c>
      <c r="AY1049">
        <v>0.34281837987348679</v>
      </c>
      <c r="AZ1049">
        <v>124.1433021806854</v>
      </c>
      <c r="BA1049">
        <v>3122.8566978193148</v>
      </c>
      <c r="BB1049">
        <v>2820.763239875389</v>
      </c>
      <c r="BC1049" t="s">
        <v>3685</v>
      </c>
      <c r="BD1049" t="s">
        <v>2173</v>
      </c>
      <c r="BE1049" t="s">
        <v>2174</v>
      </c>
      <c r="BF1049" t="s">
        <v>2184</v>
      </c>
      <c r="BG1049">
        <v>0</v>
      </c>
      <c r="BH1049">
        <v>0</v>
      </c>
      <c r="BI1049">
        <v>102.91712971116149</v>
      </c>
      <c r="BJ1049">
        <v>0.70762748168211687</v>
      </c>
      <c r="BK1049">
        <v>47.041398341421363</v>
      </c>
      <c r="BL1049">
        <v>0.38554398251300448</v>
      </c>
      <c r="BM1049">
        <v>19.351993594148389</v>
      </c>
      <c r="BN1049" t="s">
        <v>48</v>
      </c>
      <c r="BO1049" t="s">
        <v>49</v>
      </c>
      <c r="BP1049" t="s">
        <v>48</v>
      </c>
      <c r="BQ1049" t="s">
        <v>3728</v>
      </c>
      <c r="BR1049" t="s">
        <v>2165</v>
      </c>
      <c r="BS1049">
        <v>47.926267281105993</v>
      </c>
      <c r="BT1049">
        <v>0.39154376958955611</v>
      </c>
      <c r="BU1049">
        <v>10.28369909914932</v>
      </c>
      <c r="BV1049" t="s">
        <v>49</v>
      </c>
      <c r="BW1049" t="s">
        <v>2180</v>
      </c>
      <c r="BX1049" t="s">
        <v>2166</v>
      </c>
      <c r="BY1049">
        <v>846.29909413267887</v>
      </c>
      <c r="BZ1049">
        <v>4.2067718865697858E-2</v>
      </c>
      <c r="CA1049">
        <v>0.17870379128580399</v>
      </c>
      <c r="CB1049">
        <v>3.3563203540108853E-2</v>
      </c>
      <c r="CC1049">
        <v>0</v>
      </c>
      <c r="CD1049" t="s">
        <v>3685</v>
      </c>
      <c r="CE1049">
        <v>0.18781472569001439</v>
      </c>
      <c r="CF1049">
        <v>13.110317111613281</v>
      </c>
      <c r="CG1049">
        <v>5.3798973535404597</v>
      </c>
      <c r="CH1049">
        <v>53.299539170506911</v>
      </c>
      <c r="CI1049">
        <v>2276.557603686636</v>
      </c>
    </row>
    <row r="1050" spans="1:87">
      <c r="A1050">
        <v>1217</v>
      </c>
      <c r="B1050">
        <v>1107</v>
      </c>
      <c r="C1050">
        <v>1239</v>
      </c>
      <c r="D1050">
        <v>1313</v>
      </c>
      <c r="E1050">
        <v>1160</v>
      </c>
      <c r="F1050" t="s">
        <v>1463</v>
      </c>
      <c r="J1050">
        <v>1989</v>
      </c>
      <c r="L1050" t="s">
        <v>3066</v>
      </c>
      <c r="M1050">
        <v>138494</v>
      </c>
      <c r="N1050">
        <v>5270203690</v>
      </c>
      <c r="O1050" t="s">
        <v>2200</v>
      </c>
      <c r="P1050" t="s">
        <v>198</v>
      </c>
      <c r="Q1050" t="s">
        <v>2019</v>
      </c>
      <c r="S1050" t="s">
        <v>2006</v>
      </c>
      <c r="U1050">
        <v>400</v>
      </c>
      <c r="V1050" t="s">
        <v>113</v>
      </c>
      <c r="W1050">
        <v>2023</v>
      </c>
      <c r="X1050">
        <v>663308.99897000007</v>
      </c>
      <c r="Y1050">
        <v>-5972.0804900000003</v>
      </c>
      <c r="Z1050">
        <v>-3795.1983399999999</v>
      </c>
      <c r="AA1050">
        <v>-3411.7986500000002</v>
      </c>
      <c r="AB1050">
        <v>7171.6310999999996</v>
      </c>
      <c r="AC1050">
        <v>366216</v>
      </c>
      <c r="AD1050">
        <v>335</v>
      </c>
      <c r="AE1050">
        <v>28835.813730000002</v>
      </c>
      <c r="AF1050">
        <v>227440.30854</v>
      </c>
      <c r="AG1050">
        <v>108354.5661</v>
      </c>
      <c r="AH1050">
        <v>119085.74244</v>
      </c>
      <c r="AI1050">
        <v>109330.00346000001</v>
      </c>
      <c r="AJ1050">
        <v>118110.30508000001</v>
      </c>
      <c r="AM1050" t="s">
        <v>0</v>
      </c>
      <c r="AN1050" t="s">
        <v>75</v>
      </c>
      <c r="AO1050" t="s">
        <v>166</v>
      </c>
      <c r="AP1050" t="s">
        <v>167</v>
      </c>
      <c r="AQ1050" t="s">
        <v>71</v>
      </c>
      <c r="AR1050">
        <v>0.55210467605394742</v>
      </c>
      <c r="AS1050">
        <v>-6.1333509203395309</v>
      </c>
      <c r="AT1050">
        <v>-5.1436037431994907E-3</v>
      </c>
      <c r="AU1050">
        <v>-1.500085306734433E-2</v>
      </c>
      <c r="AV1050">
        <v>-3.1206425885171189E-2</v>
      </c>
      <c r="AW1050" t="s">
        <v>57</v>
      </c>
      <c r="AX1050">
        <v>0</v>
      </c>
      <c r="AY1050">
        <v>0.48069756922956369</v>
      </c>
      <c r="AZ1050">
        <v>86.077055910447768</v>
      </c>
      <c r="BA1050">
        <v>1980.026862597015</v>
      </c>
      <c r="BB1050">
        <v>323.44646597014918</v>
      </c>
      <c r="BC1050" t="s">
        <v>3686</v>
      </c>
      <c r="BD1050" t="s">
        <v>2173</v>
      </c>
      <c r="BE1050" t="s">
        <v>2174</v>
      </c>
      <c r="BF1050" t="s">
        <v>2185</v>
      </c>
      <c r="BG1050">
        <v>1</v>
      </c>
      <c r="BH1050">
        <v>0.55210467605394742</v>
      </c>
      <c r="BI1050">
        <v>86.957250062044253</v>
      </c>
      <c r="BJ1050">
        <v>0.62570979543752614</v>
      </c>
      <c r="BK1050">
        <v>35.476268160901647</v>
      </c>
      <c r="BL1050">
        <v>0.30362629626841198</v>
      </c>
      <c r="BM1050">
        <v>16.932592331200588</v>
      </c>
      <c r="BN1050" t="s">
        <v>48</v>
      </c>
      <c r="BO1050" t="s">
        <v>49</v>
      </c>
      <c r="BP1050" t="s">
        <v>48</v>
      </c>
      <c r="BQ1050" t="s">
        <v>3728</v>
      </c>
      <c r="BR1050" t="s">
        <v>2165</v>
      </c>
      <c r="BS1050">
        <v>56.542056074766357</v>
      </c>
      <c r="BT1050">
        <v>0.44815451680321511</v>
      </c>
      <c r="BU1050">
        <v>11.855606873748229</v>
      </c>
      <c r="BV1050" t="s">
        <v>48</v>
      </c>
      <c r="BW1050" t="s">
        <v>2180</v>
      </c>
      <c r="BX1050" t="s">
        <v>2166</v>
      </c>
      <c r="BY1050">
        <v>322.12123951290317</v>
      </c>
      <c r="BZ1050">
        <v>1.551567992320462E-2</v>
      </c>
      <c r="CA1050">
        <v>7.3763579694879955E-2</v>
      </c>
      <c r="CB1050">
        <v>3.3193572090880183E-2</v>
      </c>
      <c r="CC1050">
        <v>0</v>
      </c>
      <c r="CD1050" t="s">
        <v>3685</v>
      </c>
      <c r="CE1050">
        <v>0.44999947437724741</v>
      </c>
      <c r="CF1050">
        <v>12.779286426952281</v>
      </c>
      <c r="CG1050">
        <v>5.3659760150218512</v>
      </c>
      <c r="CH1050">
        <v>70.221978037383181</v>
      </c>
      <c r="CI1050">
        <v>1657.905623084112</v>
      </c>
    </row>
    <row r="1051" spans="1:87">
      <c r="A1051">
        <v>1240</v>
      </c>
      <c r="B1051">
        <v>1220</v>
      </c>
      <c r="C1051">
        <v>1045</v>
      </c>
      <c r="D1051">
        <v>1040</v>
      </c>
      <c r="E1051">
        <v>1161</v>
      </c>
      <c r="F1051" t="s">
        <v>1482</v>
      </c>
      <c r="J1051">
        <v>2001</v>
      </c>
      <c r="L1051" t="s">
        <v>3219</v>
      </c>
      <c r="M1051">
        <v>27928</v>
      </c>
      <c r="N1051">
        <v>1131828467</v>
      </c>
      <c r="O1051" t="s">
        <v>2200</v>
      </c>
      <c r="P1051" t="s">
        <v>163</v>
      </c>
      <c r="Q1051" t="s">
        <v>2013</v>
      </c>
      <c r="R1051" t="s">
        <v>2612</v>
      </c>
      <c r="S1051" t="s">
        <v>2004</v>
      </c>
      <c r="U1051">
        <v>500</v>
      </c>
      <c r="V1051" t="s">
        <v>113</v>
      </c>
      <c r="W1051">
        <v>2023</v>
      </c>
      <c r="X1051">
        <v>649668</v>
      </c>
      <c r="Y1051">
        <v>11611</v>
      </c>
      <c r="Z1051">
        <v>14033</v>
      </c>
      <c r="AA1051">
        <v>11247</v>
      </c>
      <c r="AB1051">
        <v>529</v>
      </c>
      <c r="AC1051">
        <v>0</v>
      </c>
      <c r="AD1051">
        <v>77</v>
      </c>
      <c r="AE1051">
        <v>32148</v>
      </c>
      <c r="AF1051">
        <v>458411</v>
      </c>
      <c r="AG1051">
        <v>24168</v>
      </c>
      <c r="AH1051">
        <v>434243</v>
      </c>
      <c r="AI1051">
        <v>131232</v>
      </c>
      <c r="AJ1051">
        <v>327178</v>
      </c>
      <c r="AM1051" t="s">
        <v>42</v>
      </c>
      <c r="AN1051" t="s">
        <v>43</v>
      </c>
      <c r="AO1051" t="s">
        <v>87</v>
      </c>
      <c r="AP1051" t="s">
        <v>88</v>
      </c>
      <c r="AQ1051" t="s">
        <v>46</v>
      </c>
      <c r="AR1051">
        <v>0</v>
      </c>
      <c r="AS1051">
        <v>4.3455635291321126</v>
      </c>
      <c r="AT1051">
        <v>1.731191931879052E-2</v>
      </c>
      <c r="AU1051">
        <v>2.4534751565734678E-2</v>
      </c>
      <c r="AV1051">
        <v>8.5703182150694959E-2</v>
      </c>
      <c r="AW1051" t="s">
        <v>47</v>
      </c>
      <c r="AX1051">
        <v>1</v>
      </c>
      <c r="AY1051">
        <v>0.28627585289183721</v>
      </c>
      <c r="AZ1051">
        <v>417.50649350649348</v>
      </c>
      <c r="BA1051">
        <v>8437.2467532467526</v>
      </c>
      <c r="BB1051">
        <v>313.87012987012992</v>
      </c>
      <c r="BC1051" t="s">
        <v>3685</v>
      </c>
      <c r="BD1051" t="s">
        <v>2175</v>
      </c>
      <c r="BE1051" t="s">
        <v>2174</v>
      </c>
      <c r="BF1051" t="s">
        <v>2184</v>
      </c>
      <c r="BG1051">
        <v>0</v>
      </c>
      <c r="BH1051">
        <v>-0.27926949472428803</v>
      </c>
      <c r="BI1051">
        <v>33.131143812078498</v>
      </c>
      <c r="BJ1051">
        <v>0.28616450011174699</v>
      </c>
      <c r="BK1051">
        <v>-3.5281566579141268</v>
      </c>
      <c r="BL1051">
        <v>-3.5918999057367167E-2</v>
      </c>
      <c r="BM1051">
        <v>7.4162324748591857</v>
      </c>
      <c r="BN1051" t="s">
        <v>48</v>
      </c>
      <c r="BO1051" t="s">
        <v>49</v>
      </c>
      <c r="BP1051" t="s">
        <v>48</v>
      </c>
      <c r="BQ1051" t="s">
        <v>3731</v>
      </c>
      <c r="BR1051" t="s">
        <v>2168</v>
      </c>
      <c r="BS1051">
        <v>-50.322580645161288</v>
      </c>
      <c r="BT1051">
        <v>-0.69961969506556265</v>
      </c>
      <c r="BU1051">
        <v>-16.04631630247291</v>
      </c>
      <c r="BV1051" t="s">
        <v>48</v>
      </c>
      <c r="BW1051" t="s">
        <v>2182</v>
      </c>
      <c r="BX1051" t="s">
        <v>2167</v>
      </c>
      <c r="BY1051">
        <v>5288.9177209886884</v>
      </c>
      <c r="BZ1051">
        <v>2.081800688947132E-2</v>
      </c>
      <c r="CA1051">
        <v>0.1006120508655865</v>
      </c>
      <c r="CB1051">
        <v>4.2814216056068541E-2</v>
      </c>
      <c r="CC1051">
        <v>0.27926949472428803</v>
      </c>
      <c r="CD1051" t="s">
        <v>3689</v>
      </c>
      <c r="CE1051">
        <v>0.42553765366801388</v>
      </c>
      <c r="CF1051">
        <v>13.09805224204227</v>
      </c>
      <c r="CG1051">
        <v>5.0434251169192468</v>
      </c>
      <c r="CH1051">
        <v>283.69677419354838</v>
      </c>
      <c r="CI1051">
        <v>3148.3290322580651</v>
      </c>
    </row>
    <row r="1052" spans="1:87">
      <c r="A1052">
        <v>955</v>
      </c>
      <c r="B1052">
        <v>1129</v>
      </c>
      <c r="C1052">
        <v>1130</v>
      </c>
      <c r="D1052">
        <v>1138</v>
      </c>
      <c r="E1052">
        <v>1162</v>
      </c>
      <c r="F1052" t="s">
        <v>1231</v>
      </c>
      <c r="H1052">
        <v>2001</v>
      </c>
      <c r="J1052">
        <v>1992</v>
      </c>
      <c r="L1052">
        <v>350138990</v>
      </c>
      <c r="M1052">
        <v>24286</v>
      </c>
      <c r="N1052">
        <v>6770067397</v>
      </c>
      <c r="O1052" t="s">
        <v>2200</v>
      </c>
      <c r="P1052" t="s">
        <v>908</v>
      </c>
      <c r="Q1052" t="s">
        <v>2669</v>
      </c>
      <c r="R1052" t="s">
        <v>2327</v>
      </c>
      <c r="S1052" t="s">
        <v>1994</v>
      </c>
      <c r="U1052">
        <v>500</v>
      </c>
      <c r="V1052" t="s">
        <v>113</v>
      </c>
      <c r="W1052">
        <v>2023</v>
      </c>
      <c r="X1052">
        <v>826605.20977999992</v>
      </c>
      <c r="Y1052">
        <v>275613.32884999999</v>
      </c>
      <c r="Z1052">
        <v>299782.76656000002</v>
      </c>
      <c r="AA1052">
        <v>249051.37611000001</v>
      </c>
      <c r="AB1052">
        <v>56513.255819999998</v>
      </c>
      <c r="AC1052">
        <v>9797</v>
      </c>
      <c r="AD1052">
        <v>358</v>
      </c>
      <c r="AE1052">
        <v>59389.03542</v>
      </c>
      <c r="AF1052">
        <v>1104655.7334799999</v>
      </c>
      <c r="AG1052">
        <v>540139.45747999998</v>
      </c>
      <c r="AH1052">
        <v>564516.27599999995</v>
      </c>
      <c r="AI1052">
        <v>905125.1709400001</v>
      </c>
      <c r="AJ1052">
        <v>199530.56254000001</v>
      </c>
      <c r="AM1052" t="s">
        <v>0</v>
      </c>
      <c r="AN1052" t="s">
        <v>75</v>
      </c>
      <c r="AO1052" t="s">
        <v>145</v>
      </c>
      <c r="AP1052" t="s">
        <v>146</v>
      </c>
      <c r="AQ1052" t="s">
        <v>64</v>
      </c>
      <c r="AR1052">
        <v>1.1852090797501101E-2</v>
      </c>
      <c r="AS1052">
        <v>19.109964959207801</v>
      </c>
      <c r="AT1052">
        <v>0.30129422505851949</v>
      </c>
      <c r="AU1052">
        <v>0.22545610235092231</v>
      </c>
      <c r="AV1052">
        <v>0.27515683366904109</v>
      </c>
      <c r="AW1052" t="s">
        <v>47</v>
      </c>
      <c r="AX1052">
        <v>1</v>
      </c>
      <c r="AY1052">
        <v>0.81937308023431143</v>
      </c>
      <c r="AZ1052">
        <v>165.89116039106139</v>
      </c>
      <c r="BA1052">
        <v>2308.953099944134</v>
      </c>
      <c r="BB1052">
        <v>1508.769434301676</v>
      </c>
      <c r="BC1052" t="s">
        <v>3685</v>
      </c>
      <c r="BD1052" t="s">
        <v>2173</v>
      </c>
      <c r="BE1052" t="s">
        <v>2174</v>
      </c>
      <c r="BF1052" t="s">
        <v>2184</v>
      </c>
      <c r="BG1052">
        <v>0</v>
      </c>
      <c r="BH1052">
        <v>-2.053522823625193E-2</v>
      </c>
      <c r="BI1052">
        <v>69.504410814912006</v>
      </c>
      <c r="BJ1052">
        <v>0.52770876300068892</v>
      </c>
      <c r="BK1052">
        <v>22.82928319921162</v>
      </c>
      <c r="BL1052">
        <v>0.2056252638315765</v>
      </c>
      <c r="BM1052">
        <v>14.1025239051078</v>
      </c>
      <c r="BN1052" t="s">
        <v>49</v>
      </c>
      <c r="BO1052" t="s">
        <v>48</v>
      </c>
      <c r="BP1052" t="s">
        <v>48</v>
      </c>
      <c r="BQ1052" t="s">
        <v>3728</v>
      </c>
      <c r="BR1052" t="s">
        <v>2165</v>
      </c>
      <c r="BS1052">
        <v>-10.723192019950121</v>
      </c>
      <c r="BT1052">
        <v>-0.113428440905869</v>
      </c>
      <c r="BU1052">
        <v>-2.795882103278291</v>
      </c>
      <c r="BV1052" t="s">
        <v>49</v>
      </c>
      <c r="BW1052" t="s">
        <v>2182</v>
      </c>
      <c r="BX1052" t="s">
        <v>2167</v>
      </c>
      <c r="BY1052">
        <v>1092.8433742583479</v>
      </c>
      <c r="BZ1052">
        <v>0.111520321535496</v>
      </c>
      <c r="CA1052">
        <v>9.213566902720835E-2</v>
      </c>
      <c r="CB1052">
        <v>7.3492587092040054E-2</v>
      </c>
      <c r="CC1052">
        <v>3.2387319033753033E-2</v>
      </c>
      <c r="CD1052" t="s">
        <v>3685</v>
      </c>
      <c r="CE1052">
        <v>0.79765619404507881</v>
      </c>
      <c r="CF1052">
        <v>13.09737372070072</v>
      </c>
      <c r="CG1052">
        <v>5.9939614273065693</v>
      </c>
      <c r="CH1052">
        <v>111.43465092269329</v>
      </c>
      <c r="CI1052">
        <v>1216.1097256857861</v>
      </c>
    </row>
    <row r="1053" spans="1:87">
      <c r="A1053">
        <v>1368</v>
      </c>
      <c r="B1053">
        <v>1611</v>
      </c>
      <c r="C1053">
        <v>1490</v>
      </c>
      <c r="D1053">
        <v>1389</v>
      </c>
      <c r="E1053">
        <v>1163</v>
      </c>
      <c r="F1053" t="s">
        <v>1585</v>
      </c>
      <c r="H1053">
        <v>2004</v>
      </c>
      <c r="J1053">
        <v>2004</v>
      </c>
      <c r="L1053">
        <v>932994424</v>
      </c>
      <c r="M1053">
        <v>206826</v>
      </c>
      <c r="N1053">
        <v>8971694239</v>
      </c>
      <c r="O1053" t="s">
        <v>2200</v>
      </c>
      <c r="P1053" t="s">
        <v>291</v>
      </c>
      <c r="Q1053" t="s">
        <v>2309</v>
      </c>
      <c r="S1053" t="s">
        <v>1986</v>
      </c>
      <c r="U1053">
        <v>500</v>
      </c>
      <c r="V1053" t="s">
        <v>113</v>
      </c>
      <c r="W1053">
        <v>2023</v>
      </c>
      <c r="X1053">
        <v>584702.80073000002</v>
      </c>
      <c r="Y1053">
        <v>37407.598439999987</v>
      </c>
      <c r="Z1053">
        <v>43791.732889999999</v>
      </c>
      <c r="AA1053">
        <v>40852.510889999998</v>
      </c>
      <c r="AB1053">
        <v>9839.6763900000005</v>
      </c>
      <c r="AC1053">
        <v>409272.03827999998</v>
      </c>
      <c r="AD1053">
        <v>1153.8</v>
      </c>
      <c r="AE1053">
        <v>129442.55847</v>
      </c>
      <c r="AF1053">
        <v>482783.22616000002</v>
      </c>
      <c r="AG1053">
        <v>119861.75618</v>
      </c>
      <c r="AH1053">
        <v>362921.46997999999</v>
      </c>
      <c r="AI1053">
        <v>377278.77046999999</v>
      </c>
      <c r="AJ1053">
        <v>105504.45569</v>
      </c>
      <c r="AM1053" t="s">
        <v>0</v>
      </c>
      <c r="AN1053" t="s">
        <v>75</v>
      </c>
      <c r="AO1053" t="s">
        <v>93</v>
      </c>
      <c r="AP1053" t="s">
        <v>94</v>
      </c>
      <c r="AQ1053" t="s">
        <v>56</v>
      </c>
      <c r="AR1053">
        <v>0.69996592759436904</v>
      </c>
      <c r="AS1053">
        <v>19.3812518031129</v>
      </c>
      <c r="AT1053">
        <v>6.9868847624803124E-2</v>
      </c>
      <c r="AU1053">
        <v>8.4618745383794672E-2</v>
      </c>
      <c r="AV1053">
        <v>0.10828202933101019</v>
      </c>
      <c r="AW1053" t="s">
        <v>47</v>
      </c>
      <c r="AX1053">
        <v>1</v>
      </c>
      <c r="AY1053">
        <v>0.78146619440536536</v>
      </c>
      <c r="AZ1053">
        <v>112.1880381955278</v>
      </c>
      <c r="BA1053">
        <v>506.76269780724567</v>
      </c>
      <c r="BB1053">
        <v>103.8843440630959</v>
      </c>
      <c r="BC1053" t="s">
        <v>3686</v>
      </c>
      <c r="BD1053" t="s">
        <v>2175</v>
      </c>
      <c r="BE1053" t="s">
        <v>2176</v>
      </c>
      <c r="BF1053" t="s">
        <v>2184</v>
      </c>
      <c r="BG1053">
        <v>0</v>
      </c>
      <c r="BH1053">
        <v>-4.9026040555472883E-2</v>
      </c>
      <c r="BI1053">
        <v>19.899823273590499</v>
      </c>
      <c r="BJ1053">
        <v>0.1814864020959206</v>
      </c>
      <c r="BK1053">
        <v>-13.11607009160107</v>
      </c>
      <c r="BL1053">
        <v>-0.14059709707319179</v>
      </c>
      <c r="BM1053">
        <v>4.641663663990192</v>
      </c>
      <c r="BN1053" t="s">
        <v>49</v>
      </c>
      <c r="BO1053" t="s">
        <v>48</v>
      </c>
      <c r="BP1053" t="s">
        <v>48</v>
      </c>
      <c r="BQ1053" t="s">
        <v>3731</v>
      </c>
      <c r="BR1053" t="s">
        <v>2168</v>
      </c>
      <c r="BS1053">
        <v>-20.701030927835049</v>
      </c>
      <c r="BT1053">
        <v>-0.23194505778280389</v>
      </c>
      <c r="BU1053">
        <v>-5.633709091909167</v>
      </c>
      <c r="BV1053" t="s">
        <v>49</v>
      </c>
      <c r="BW1053" t="s">
        <v>2182</v>
      </c>
      <c r="BX1053" t="s">
        <v>2167</v>
      </c>
      <c r="BY1053">
        <v>171.6015741027783</v>
      </c>
      <c r="BZ1053">
        <v>4.6665799094949639E-2</v>
      </c>
      <c r="CA1053">
        <v>0.1035398208289731</v>
      </c>
      <c r="CB1053">
        <v>7.0201090233797794E-2</v>
      </c>
      <c r="CC1053">
        <v>0.74899196814984192</v>
      </c>
      <c r="CD1053" t="s">
        <v>3686</v>
      </c>
      <c r="CE1053">
        <v>0.67801054388297466</v>
      </c>
      <c r="CF1053">
        <v>13.09737256208544</v>
      </c>
      <c r="CG1053">
        <v>7.2827611796055933</v>
      </c>
      <c r="CH1053">
        <v>72.104418515463919</v>
      </c>
      <c r="CI1053">
        <v>335.1611237044674</v>
      </c>
    </row>
    <row r="1054" spans="1:87">
      <c r="A1054">
        <v>989</v>
      </c>
      <c r="B1054">
        <v>799</v>
      </c>
      <c r="C1054">
        <v>1039</v>
      </c>
      <c r="D1054">
        <v>1201</v>
      </c>
      <c r="E1054">
        <v>1165</v>
      </c>
      <c r="F1054" t="s">
        <v>1260</v>
      </c>
      <c r="I1054">
        <v>2017</v>
      </c>
      <c r="J1054">
        <v>1992</v>
      </c>
      <c r="L1054">
        <v>368874478</v>
      </c>
      <c r="M1054">
        <v>704661</v>
      </c>
      <c r="N1054">
        <v>6222810435</v>
      </c>
      <c r="O1054" t="s">
        <v>2200</v>
      </c>
      <c r="P1054" t="s">
        <v>264</v>
      </c>
      <c r="Q1054" t="s">
        <v>2360</v>
      </c>
      <c r="S1054" t="s">
        <v>2000</v>
      </c>
      <c r="U1054">
        <v>540</v>
      </c>
      <c r="V1054" t="s">
        <v>113</v>
      </c>
      <c r="W1054">
        <v>2023</v>
      </c>
      <c r="X1054">
        <v>798867.59349</v>
      </c>
      <c r="Y1054">
        <v>35789.683190000003</v>
      </c>
      <c r="Z1054">
        <v>40961.417990000002</v>
      </c>
      <c r="AA1054">
        <v>46232.609989999997</v>
      </c>
      <c r="AB1054">
        <v>7372.3374299999996</v>
      </c>
      <c r="AC1054">
        <v>44</v>
      </c>
      <c r="AD1054">
        <v>224</v>
      </c>
      <c r="AE1054">
        <v>29686.323680000001</v>
      </c>
      <c r="AF1054">
        <v>353042.46001999988</v>
      </c>
      <c r="AG1054">
        <v>69143.434629999989</v>
      </c>
      <c r="AH1054">
        <v>283899.02539000002</v>
      </c>
      <c r="AI1054">
        <v>273529.49726999999</v>
      </c>
      <c r="AJ1054">
        <v>79512.962750000006</v>
      </c>
      <c r="AM1054" t="s">
        <v>0</v>
      </c>
      <c r="AN1054" t="s">
        <v>75</v>
      </c>
      <c r="AO1054" t="s">
        <v>166</v>
      </c>
      <c r="AP1054" t="s">
        <v>167</v>
      </c>
      <c r="AQ1054" t="s">
        <v>71</v>
      </c>
      <c r="AR1054">
        <v>5.5077963305255518E-5</v>
      </c>
      <c r="AS1054">
        <v>-17.68504698139246</v>
      </c>
      <c r="AT1054">
        <v>5.7872681739441142E-2</v>
      </c>
      <c r="AU1054">
        <v>0.13095481486102531</v>
      </c>
      <c r="AV1054">
        <v>0.16902239228833141</v>
      </c>
      <c r="AW1054" t="s">
        <v>47</v>
      </c>
      <c r="AX1054">
        <v>1</v>
      </c>
      <c r="AY1054">
        <v>0.77477790420592607</v>
      </c>
      <c r="AZ1054">
        <v>132.52823071428571</v>
      </c>
      <c r="BA1054">
        <v>3566.373185223214</v>
      </c>
      <c r="BB1054">
        <v>308.67604745535709</v>
      </c>
      <c r="BC1054" t="s">
        <v>3685</v>
      </c>
      <c r="BD1054" t="s">
        <v>2173</v>
      </c>
      <c r="BE1054" t="s">
        <v>2174</v>
      </c>
      <c r="BF1054" t="s">
        <v>2184</v>
      </c>
      <c r="BG1054">
        <v>0</v>
      </c>
      <c r="BH1054">
        <v>-2.6446427547315479E-2</v>
      </c>
      <c r="BI1054">
        <v>64.079624359695856</v>
      </c>
      <c r="BJ1054">
        <v>0.49518163840052232</v>
      </c>
      <c r="BK1054">
        <v>18.898278521518741</v>
      </c>
      <c r="BL1054">
        <v>0.17309813923140821</v>
      </c>
      <c r="BM1054">
        <v>13.17842951093782</v>
      </c>
      <c r="BN1054" t="s">
        <v>49</v>
      </c>
      <c r="BO1054" t="s">
        <v>49</v>
      </c>
      <c r="BP1054" t="s">
        <v>49</v>
      </c>
      <c r="BQ1054" t="s">
        <v>3728</v>
      </c>
      <c r="BR1054" t="s">
        <v>2165</v>
      </c>
      <c r="BS1054">
        <v>9.8039215686274517</v>
      </c>
      <c r="BT1054">
        <v>9.3526058010823476E-2</v>
      </c>
      <c r="BU1054">
        <v>2.3657005051578528</v>
      </c>
      <c r="BV1054" t="s">
        <v>49</v>
      </c>
      <c r="BW1054" t="s">
        <v>2180</v>
      </c>
      <c r="BX1054" t="s">
        <v>2166</v>
      </c>
      <c r="BY1054">
        <v>1179.716322478117</v>
      </c>
      <c r="BZ1054">
        <v>4.0794613845768338E-2</v>
      </c>
      <c r="CA1054">
        <v>0.1203094051159663</v>
      </c>
      <c r="CB1054">
        <v>9.7317902535106374E-2</v>
      </c>
      <c r="CC1054">
        <v>2.6501505510620731E-2</v>
      </c>
      <c r="CD1054" t="s">
        <v>3685</v>
      </c>
      <c r="CE1054">
        <v>0.80889688084902056</v>
      </c>
      <c r="CF1054">
        <v>13.09576885733399</v>
      </c>
      <c r="CG1054">
        <v>5.3181199938442161</v>
      </c>
      <c r="CH1054">
        <v>102.75</v>
      </c>
      <c r="CI1054">
        <v>2386.6568627450979</v>
      </c>
    </row>
    <row r="1055" spans="1:87">
      <c r="A1055">
        <v>1061</v>
      </c>
      <c r="B1055">
        <v>837</v>
      </c>
      <c r="C1055">
        <v>916</v>
      </c>
      <c r="D1055">
        <v>1092</v>
      </c>
      <c r="E1055">
        <v>1166</v>
      </c>
      <c r="F1055" t="s">
        <v>1325</v>
      </c>
      <c r="J1055">
        <v>2001</v>
      </c>
      <c r="L1055">
        <v>271707287</v>
      </c>
      <c r="M1055">
        <v>14259</v>
      </c>
      <c r="N1055">
        <v>6420410512</v>
      </c>
      <c r="O1055" t="s">
        <v>2419</v>
      </c>
      <c r="P1055" t="s">
        <v>206</v>
      </c>
      <c r="Q1055" t="s">
        <v>1993</v>
      </c>
      <c r="S1055" t="s">
        <v>1994</v>
      </c>
      <c r="U1055">
        <v>400</v>
      </c>
      <c r="V1055" t="s">
        <v>113</v>
      </c>
      <c r="W1055">
        <v>2023</v>
      </c>
      <c r="X1055">
        <v>741989.26797000004</v>
      </c>
      <c r="Y1055">
        <v>21866.362239999999</v>
      </c>
      <c r="Z1055">
        <v>21518.063569999998</v>
      </c>
      <c r="AA1055">
        <v>21518.063569999998</v>
      </c>
      <c r="AB1055">
        <v>5604.4221100000004</v>
      </c>
      <c r="AC1055">
        <v>0</v>
      </c>
      <c r="AD1055">
        <v>13</v>
      </c>
      <c r="AE1055">
        <v>1742.8189500000001</v>
      </c>
      <c r="AF1055">
        <v>138560.22672000001</v>
      </c>
      <c r="AG1055">
        <v>94890.974860000002</v>
      </c>
      <c r="AH1055">
        <v>43669.251859999997</v>
      </c>
      <c r="AI1055">
        <v>93607.321249999994</v>
      </c>
      <c r="AJ1055">
        <v>44952.905469999998</v>
      </c>
      <c r="AM1055" t="s">
        <v>42</v>
      </c>
      <c r="AN1055" t="s">
        <v>43</v>
      </c>
      <c r="AO1055" t="s">
        <v>44</v>
      </c>
      <c r="AP1055" t="s">
        <v>45</v>
      </c>
      <c r="AQ1055" t="s">
        <v>46</v>
      </c>
      <c r="AR1055">
        <v>0</v>
      </c>
      <c r="AS1055">
        <v>-20.038074802657398</v>
      </c>
      <c r="AT1055">
        <v>2.9000505127076869E-2</v>
      </c>
      <c r="AU1055">
        <v>0.15529754879431101</v>
      </c>
      <c r="AV1055">
        <v>0.22987586101872351</v>
      </c>
      <c r="AW1055" t="s">
        <v>57</v>
      </c>
      <c r="AX1055">
        <v>0</v>
      </c>
      <c r="AY1055">
        <v>0.67557136319616429</v>
      </c>
      <c r="AZ1055">
        <v>134.06299615384609</v>
      </c>
      <c r="BA1055">
        <v>57076.097536153851</v>
      </c>
      <c r="BB1055">
        <v>7299.305758461539</v>
      </c>
      <c r="BC1055" t="s">
        <v>3685</v>
      </c>
      <c r="BD1055" t="s">
        <v>2173</v>
      </c>
      <c r="BE1055" t="s">
        <v>2174</v>
      </c>
      <c r="BF1055" t="s">
        <v>2184</v>
      </c>
      <c r="BG1055">
        <v>0</v>
      </c>
      <c r="BH1055">
        <v>0</v>
      </c>
      <c r="BI1055">
        <v>52.408969433650689</v>
      </c>
      <c r="BJ1055">
        <v>0.42139731008410658</v>
      </c>
      <c r="BK1055">
        <v>10.441282198297611</v>
      </c>
      <c r="BL1055">
        <v>9.9313810914992473E-2</v>
      </c>
      <c r="BM1055">
        <v>11.10986799175415</v>
      </c>
      <c r="BN1055" t="s">
        <v>49</v>
      </c>
      <c r="BO1055" t="s">
        <v>49</v>
      </c>
      <c r="BP1055" t="s">
        <v>49</v>
      </c>
      <c r="BQ1055" t="s">
        <v>3728</v>
      </c>
      <c r="BR1055" t="s">
        <v>2165</v>
      </c>
      <c r="BS1055">
        <v>-13.33333333333333</v>
      </c>
      <c r="BT1055">
        <v>-0.1431008436406733</v>
      </c>
      <c r="BU1055">
        <v>-3.5142841529761548</v>
      </c>
      <c r="BV1055" t="s">
        <v>48</v>
      </c>
      <c r="BW1055" t="s">
        <v>2182</v>
      </c>
      <c r="BX1055" t="s">
        <v>2167</v>
      </c>
      <c r="BY1055">
        <v>24620.03449615385</v>
      </c>
      <c r="BZ1055">
        <v>3.596451810030335E-2</v>
      </c>
      <c r="CA1055">
        <v>0.3136127530001791</v>
      </c>
      <c r="CB1055">
        <v>0.20083734801559991</v>
      </c>
      <c r="CC1055">
        <v>0</v>
      </c>
      <c r="CD1055" t="s">
        <v>3685</v>
      </c>
      <c r="CE1055">
        <v>0.64039917412250513</v>
      </c>
      <c r="CF1055">
        <v>13.095692748308521</v>
      </c>
      <c r="CG1055">
        <v>2.7080502011022101</v>
      </c>
      <c r="CH1055">
        <v>92.676034666666666</v>
      </c>
      <c r="CI1055">
        <v>32456.063040000001</v>
      </c>
    </row>
    <row r="1056" spans="1:87">
      <c r="A1056">
        <v>1922</v>
      </c>
      <c r="D1056">
        <v>1354</v>
      </c>
      <c r="E1056">
        <v>1167</v>
      </c>
      <c r="F1056" t="s">
        <v>1930</v>
      </c>
      <c r="L1056">
        <v>350564042</v>
      </c>
      <c r="M1056">
        <v>42496</v>
      </c>
      <c r="N1056">
        <v>6790085487</v>
      </c>
      <c r="O1056" t="s">
        <v>2198</v>
      </c>
      <c r="P1056" t="s">
        <v>389</v>
      </c>
      <c r="Q1056" t="s">
        <v>2047</v>
      </c>
      <c r="S1056" t="s">
        <v>2017</v>
      </c>
      <c r="U1056">
        <v>400</v>
      </c>
      <c r="V1056" t="s">
        <v>2208</v>
      </c>
      <c r="W1056">
        <v>2023</v>
      </c>
      <c r="X1056">
        <v>418251</v>
      </c>
      <c r="Y1056">
        <v>42395</v>
      </c>
      <c r="Z1056">
        <v>43410</v>
      </c>
      <c r="AA1056">
        <v>35816</v>
      </c>
      <c r="AB1056">
        <v>27921</v>
      </c>
      <c r="AC1056">
        <v>72240</v>
      </c>
      <c r="AD1056">
        <v>685</v>
      </c>
      <c r="AE1056">
        <v>106785</v>
      </c>
      <c r="AF1056">
        <v>540891</v>
      </c>
      <c r="AG1056">
        <v>233216</v>
      </c>
      <c r="AH1056">
        <v>307675</v>
      </c>
      <c r="AI1056">
        <v>348261</v>
      </c>
      <c r="AJ1056">
        <v>192848</v>
      </c>
      <c r="AM1056" t="s">
        <v>47</v>
      </c>
      <c r="AN1056" t="s">
        <v>186</v>
      </c>
      <c r="AO1056" t="s">
        <v>300</v>
      </c>
      <c r="AP1056" t="s">
        <v>301</v>
      </c>
      <c r="AQ1056" t="s">
        <v>71</v>
      </c>
      <c r="AR1056">
        <v>0.17271925231499749</v>
      </c>
      <c r="AS1056">
        <v>5.204497434349542</v>
      </c>
      <c r="AT1056">
        <v>8.5632789879761195E-2</v>
      </c>
      <c r="AU1056">
        <v>6.6216668423027925E-2</v>
      </c>
      <c r="AV1056">
        <v>0.1028424084235674</v>
      </c>
      <c r="AW1056" t="s">
        <v>57</v>
      </c>
      <c r="AX1056">
        <v>0</v>
      </c>
      <c r="AY1056">
        <v>0.64386539986799562</v>
      </c>
      <c r="AZ1056">
        <v>155.8905109489051</v>
      </c>
      <c r="BA1056">
        <v>610.58540145985398</v>
      </c>
      <c r="BB1056">
        <v>340.46131386861322</v>
      </c>
      <c r="BC1056" t="s">
        <v>3687</v>
      </c>
      <c r="BD1056" t="s">
        <v>2173</v>
      </c>
      <c r="BE1056" t="s">
        <v>2174</v>
      </c>
      <c r="BF1056" t="s">
        <v>2185</v>
      </c>
      <c r="BG1056">
        <v>1</v>
      </c>
      <c r="BH1056">
        <v>4.6091658909944164E-3</v>
      </c>
      <c r="BI1056">
        <v>-5.2753519468048484</v>
      </c>
      <c r="BJ1056">
        <v>-5.4195944548812491E-2</v>
      </c>
      <c r="BK1056">
        <v>-31.35895068609047</v>
      </c>
      <c r="BL1056">
        <v>-0.37627944371792488</v>
      </c>
      <c r="BM1056">
        <v>-1.345761176674753</v>
      </c>
      <c r="BN1056" t="s">
        <v>49</v>
      </c>
      <c r="BO1056" t="s">
        <v>49</v>
      </c>
      <c r="BP1056" t="s">
        <v>49</v>
      </c>
      <c r="BQ1056" t="s">
        <v>3730</v>
      </c>
      <c r="BR1056" t="s">
        <v>2168</v>
      </c>
      <c r="BS1056">
        <v>-23.549107142857139</v>
      </c>
      <c r="BT1056">
        <v>-0.26852157471270482</v>
      </c>
      <c r="BU1056">
        <v>-6.492673425535056</v>
      </c>
      <c r="BV1056" t="s">
        <v>49</v>
      </c>
      <c r="BW1056" t="s">
        <v>2182</v>
      </c>
      <c r="BX1056" t="s">
        <v>2167</v>
      </c>
      <c r="BY1056">
        <v>117.79075860271119</v>
      </c>
      <c r="BZ1056">
        <v>5.6635352309169641E-2</v>
      </c>
      <c r="CA1056">
        <v>9.2990480440279633E-2</v>
      </c>
      <c r="CB1056">
        <v>6.1057612485472347E-2</v>
      </c>
      <c r="CC1056">
        <v>0.16811008642400299</v>
      </c>
      <c r="CD1056" t="s">
        <v>3687</v>
      </c>
      <c r="CE1056">
        <v>0.65660067779394671</v>
      </c>
      <c r="CF1056">
        <v>12.998032954309551</v>
      </c>
      <c r="CG1056">
        <v>6.7979404129749303</v>
      </c>
      <c r="CH1056">
        <v>119.28459821428569</v>
      </c>
      <c r="CI1056">
        <v>492.79464285714278</v>
      </c>
    </row>
    <row r="1057" spans="1:87">
      <c r="A1057">
        <v>1989</v>
      </c>
      <c r="B1057">
        <v>1850</v>
      </c>
      <c r="C1057">
        <v>1993</v>
      </c>
      <c r="E1057">
        <v>1169</v>
      </c>
      <c r="F1057" t="s">
        <v>1957</v>
      </c>
      <c r="J1057">
        <v>2012</v>
      </c>
      <c r="L1057">
        <v>302076386</v>
      </c>
      <c r="M1057">
        <v>417114</v>
      </c>
      <c r="N1057">
        <v>6222780711</v>
      </c>
      <c r="O1057" t="s">
        <v>2200</v>
      </c>
      <c r="P1057" t="s">
        <v>264</v>
      </c>
      <c r="Q1057" t="s">
        <v>2360</v>
      </c>
      <c r="S1057" t="s">
        <v>2000</v>
      </c>
      <c r="U1057">
        <v>400</v>
      </c>
      <c r="V1057" t="s">
        <v>113</v>
      </c>
      <c r="W1057">
        <v>2023</v>
      </c>
      <c r="X1057">
        <v>404692.88892</v>
      </c>
      <c r="Y1057">
        <v>-14397.58353</v>
      </c>
      <c r="Z1057">
        <v>-19552.424640000001</v>
      </c>
      <c r="AA1057">
        <v>-18789.75764</v>
      </c>
      <c r="AB1057">
        <v>5057.9135099999994</v>
      </c>
      <c r="AC1057">
        <v>0</v>
      </c>
      <c r="AD1057">
        <v>209</v>
      </c>
      <c r="AE1057">
        <v>18067.563610000001</v>
      </c>
      <c r="AF1057">
        <v>265791.93495000002</v>
      </c>
      <c r="AG1057">
        <v>136426.59875999999</v>
      </c>
      <c r="AH1057">
        <v>129365.33619</v>
      </c>
      <c r="AI1057">
        <v>76980.725390000007</v>
      </c>
      <c r="AJ1057">
        <v>188811.20955999999</v>
      </c>
      <c r="AM1057" t="s">
        <v>0</v>
      </c>
      <c r="AN1057" t="s">
        <v>75</v>
      </c>
      <c r="AO1057" t="s">
        <v>166</v>
      </c>
      <c r="AP1057" t="s">
        <v>167</v>
      </c>
      <c r="AQ1057" t="s">
        <v>71</v>
      </c>
      <c r="AR1057">
        <v>0</v>
      </c>
      <c r="AS1057">
        <v>-5.2081630597674788</v>
      </c>
      <c r="AT1057">
        <v>-4.6429670879920927E-2</v>
      </c>
      <c r="AU1057">
        <v>-7.069348301909413E-2</v>
      </c>
      <c r="AV1057">
        <v>-0.24408392548663671</v>
      </c>
      <c r="AW1057" t="s">
        <v>57</v>
      </c>
      <c r="AX1057">
        <v>0</v>
      </c>
      <c r="AY1057">
        <v>0.28962776994900691</v>
      </c>
      <c r="AZ1057">
        <v>86.447672775119599</v>
      </c>
      <c r="BA1057">
        <v>1936.3296120574159</v>
      </c>
      <c r="BB1057">
        <v>652.75884574162671</v>
      </c>
      <c r="BC1057" t="s">
        <v>3685</v>
      </c>
      <c r="BD1057" t="s">
        <v>2173</v>
      </c>
      <c r="BE1057" t="s">
        <v>2174</v>
      </c>
      <c r="BF1057" t="s">
        <v>2184</v>
      </c>
      <c r="BG1057">
        <v>0</v>
      </c>
      <c r="BH1057">
        <v>0</v>
      </c>
      <c r="BI1057">
        <v>58.618945640555687</v>
      </c>
      <c r="BJ1057">
        <v>0.46133457156742003</v>
      </c>
      <c r="BK1057">
        <v>14.94126495692443</v>
      </c>
      <c r="BL1057">
        <v>0.13925107239830581</v>
      </c>
      <c r="BM1057">
        <v>12.22478051190077</v>
      </c>
      <c r="BN1057" t="s">
        <v>49</v>
      </c>
      <c r="BO1057" t="s">
        <v>49</v>
      </c>
      <c r="BP1057" t="s">
        <v>49</v>
      </c>
      <c r="BQ1057" t="s">
        <v>3728</v>
      </c>
      <c r="BR1057" t="s">
        <v>2165</v>
      </c>
      <c r="BS1057">
        <v>99.047619047619051</v>
      </c>
      <c r="BT1057">
        <v>0.68837390180728786</v>
      </c>
      <c r="BU1057">
        <v>18.778885712490869</v>
      </c>
      <c r="BV1057" t="s">
        <v>49</v>
      </c>
      <c r="BW1057" t="s">
        <v>2180</v>
      </c>
      <c r="BX1057" t="s">
        <v>2166</v>
      </c>
      <c r="BY1057">
        <v>-493.53018441877413</v>
      </c>
      <c r="BZ1057">
        <v>2.6066104600314641E-2</v>
      </c>
      <c r="CA1057">
        <v>4.3106627109363617E-2</v>
      </c>
      <c r="CB1057">
        <v>3.3195831242732197E-2</v>
      </c>
      <c r="CC1057">
        <v>0</v>
      </c>
      <c r="CD1057" t="s">
        <v>3685</v>
      </c>
      <c r="CE1057">
        <v>0.77008649177103905</v>
      </c>
      <c r="CF1057">
        <v>12.449549187904211</v>
      </c>
      <c r="CG1057">
        <v>4.6539603501575231</v>
      </c>
      <c r="CH1057">
        <v>92.044539428571426</v>
      </c>
      <c r="CI1057">
        <v>2429.8597964761898</v>
      </c>
    </row>
    <row r="1058" spans="1:87">
      <c r="A1058">
        <v>1298</v>
      </c>
      <c r="B1058">
        <v>1284</v>
      </c>
      <c r="C1058">
        <v>1434</v>
      </c>
      <c r="D1058">
        <v>1271</v>
      </c>
      <c r="E1058">
        <v>1170</v>
      </c>
      <c r="F1058" t="s">
        <v>1536</v>
      </c>
      <c r="J1058">
        <v>2005</v>
      </c>
      <c r="L1058" t="s">
        <v>3654</v>
      </c>
      <c r="M1058">
        <v>243784</v>
      </c>
      <c r="N1058">
        <v>8971710027</v>
      </c>
      <c r="O1058" t="s">
        <v>2200</v>
      </c>
      <c r="P1058" t="s">
        <v>291</v>
      </c>
      <c r="Q1058" t="s">
        <v>2309</v>
      </c>
      <c r="S1058" t="s">
        <v>1986</v>
      </c>
      <c r="U1058">
        <v>500</v>
      </c>
      <c r="V1058" t="s">
        <v>113</v>
      </c>
      <c r="W1058">
        <v>2023</v>
      </c>
      <c r="X1058">
        <v>614775.85773000005</v>
      </c>
      <c r="Y1058">
        <v>60285.146810000013</v>
      </c>
      <c r="Z1058">
        <v>64414.600020000013</v>
      </c>
      <c r="AA1058">
        <v>48829.315909999998</v>
      </c>
      <c r="AB1058">
        <v>64220.750189999999</v>
      </c>
      <c r="AC1058">
        <v>614775.85773000005</v>
      </c>
      <c r="AD1058">
        <v>476</v>
      </c>
      <c r="AE1058">
        <v>61957.162450000003</v>
      </c>
      <c r="AF1058">
        <v>715287.41659000004</v>
      </c>
      <c r="AG1058">
        <v>486151.66807999997</v>
      </c>
      <c r="AH1058">
        <v>229135.74851</v>
      </c>
      <c r="AI1058">
        <v>390589.29895000003</v>
      </c>
      <c r="AJ1058">
        <v>324698.11764000001</v>
      </c>
      <c r="AM1058" t="s">
        <v>0</v>
      </c>
      <c r="AN1058" t="s">
        <v>75</v>
      </c>
      <c r="AO1058" t="s">
        <v>93</v>
      </c>
      <c r="AP1058" t="s">
        <v>94</v>
      </c>
      <c r="AQ1058" t="s">
        <v>56</v>
      </c>
      <c r="AR1058">
        <v>1</v>
      </c>
      <c r="AS1058">
        <v>0.61671177170454783</v>
      </c>
      <c r="AT1058">
        <v>7.9426209237131548E-2</v>
      </c>
      <c r="AU1058">
        <v>6.8265308150931403E-2</v>
      </c>
      <c r="AV1058">
        <v>0.12501447438848221</v>
      </c>
      <c r="AW1058" t="s">
        <v>47</v>
      </c>
      <c r="AX1058">
        <v>1</v>
      </c>
      <c r="AY1058">
        <v>0.54605923421952807</v>
      </c>
      <c r="AZ1058">
        <v>130.16210598739499</v>
      </c>
      <c r="BA1058">
        <v>1291.545919600841</v>
      </c>
      <c r="BB1058">
        <v>1021.327033781513</v>
      </c>
      <c r="BC1058" t="s">
        <v>3688</v>
      </c>
      <c r="BD1058" t="s">
        <v>2175</v>
      </c>
      <c r="BE1058" t="s">
        <v>2176</v>
      </c>
      <c r="BF1058" t="s">
        <v>2185</v>
      </c>
      <c r="BG1058">
        <v>1</v>
      </c>
      <c r="BH1058">
        <v>4.5069158201186399E-3</v>
      </c>
      <c r="BI1058">
        <v>26.575744131126761</v>
      </c>
      <c r="BJ1058">
        <v>0.23567071082454311</v>
      </c>
      <c r="BK1058">
        <v>-8.2784462817921991</v>
      </c>
      <c r="BL1058">
        <v>-8.6412788344571112E-2</v>
      </c>
      <c r="BM1058">
        <v>6.0687918883383984</v>
      </c>
      <c r="BN1058" t="s">
        <v>49</v>
      </c>
      <c r="BO1058" t="s">
        <v>49</v>
      </c>
      <c r="BP1058" t="s">
        <v>49</v>
      </c>
      <c r="BQ1058" t="s">
        <v>3731</v>
      </c>
      <c r="BR1058" t="s">
        <v>2168</v>
      </c>
      <c r="BS1058">
        <v>29.34782608695652</v>
      </c>
      <c r="BT1058">
        <v>0.25733491606248909</v>
      </c>
      <c r="BU1058">
        <v>6.6448244102961462</v>
      </c>
      <c r="BV1058" t="s">
        <v>48</v>
      </c>
      <c r="BW1058" t="s">
        <v>2180</v>
      </c>
      <c r="BX1058" t="s">
        <v>2166</v>
      </c>
      <c r="BY1058">
        <v>-28.28560213828996</v>
      </c>
      <c r="BZ1058">
        <v>-3.016483493858323E-2</v>
      </c>
      <c r="CA1058">
        <v>-6.7493112947658404E-2</v>
      </c>
      <c r="CB1058">
        <v>-2.2120793938863209E-2</v>
      </c>
      <c r="CC1058">
        <v>0.99549308417988136</v>
      </c>
      <c r="CD1058" t="s">
        <v>3688</v>
      </c>
      <c r="CE1058">
        <v>0.32774890611458551</v>
      </c>
      <c r="CF1058">
        <v>13.09334231055719</v>
      </c>
      <c r="CG1058">
        <v>5.9080829381689313</v>
      </c>
      <c r="CH1058">
        <v>84.869183722826079</v>
      </c>
      <c r="CI1058">
        <v>1319.83152173913</v>
      </c>
    </row>
    <row r="1059" spans="1:87">
      <c r="A1059">
        <v>1939</v>
      </c>
      <c r="B1059">
        <v>1731</v>
      </c>
      <c r="C1059">
        <v>1385</v>
      </c>
      <c r="D1059">
        <v>1261</v>
      </c>
      <c r="E1059">
        <v>1171</v>
      </c>
      <c r="F1059" t="s">
        <v>1937</v>
      </c>
      <c r="J1059">
        <v>2001</v>
      </c>
      <c r="L1059" t="s">
        <v>3133</v>
      </c>
      <c r="M1059">
        <v>34905</v>
      </c>
      <c r="N1059">
        <v>5270014428</v>
      </c>
      <c r="O1059" t="s">
        <v>2200</v>
      </c>
      <c r="P1059" t="s">
        <v>148</v>
      </c>
      <c r="Q1059" t="s">
        <v>2011</v>
      </c>
      <c r="S1059" t="s">
        <v>1980</v>
      </c>
      <c r="U1059">
        <v>500</v>
      </c>
      <c r="V1059" t="s">
        <v>113</v>
      </c>
      <c r="W1059">
        <v>2023</v>
      </c>
      <c r="X1059">
        <v>414971.06365999999</v>
      </c>
      <c r="Y1059">
        <v>-56414.283519999997</v>
      </c>
      <c r="Z1059">
        <v>-62984.650409999987</v>
      </c>
      <c r="AA1059">
        <v>-62984.650409999987</v>
      </c>
      <c r="AB1059">
        <v>6335</v>
      </c>
      <c r="AC1059">
        <v>359.9</v>
      </c>
      <c r="AD1059">
        <v>1270</v>
      </c>
      <c r="AE1059">
        <v>70933</v>
      </c>
      <c r="AF1059">
        <v>191560.06296000001</v>
      </c>
      <c r="AG1059">
        <v>78938.714229999998</v>
      </c>
      <c r="AH1059">
        <v>112621.34873</v>
      </c>
      <c r="AI1059">
        <v>11518.965169999999</v>
      </c>
      <c r="AJ1059">
        <v>180041.09779</v>
      </c>
      <c r="AM1059" t="s">
        <v>42</v>
      </c>
      <c r="AN1059" t="s">
        <v>43</v>
      </c>
      <c r="AO1059" t="s">
        <v>44</v>
      </c>
      <c r="AP1059" t="s">
        <v>45</v>
      </c>
      <c r="AQ1059" t="s">
        <v>46</v>
      </c>
      <c r="AR1059">
        <v>8.6728938838703785E-4</v>
      </c>
      <c r="AS1059">
        <v>-8.6598095546467473</v>
      </c>
      <c r="AT1059">
        <v>-0.15178082503990081</v>
      </c>
      <c r="AU1059">
        <v>-0.32879844283175003</v>
      </c>
      <c r="AV1059">
        <v>-5.4679087470493668</v>
      </c>
      <c r="AW1059" t="s">
        <v>47</v>
      </c>
      <c r="AX1059">
        <v>1</v>
      </c>
      <c r="AY1059">
        <v>6.0132393944792632E-2</v>
      </c>
      <c r="AZ1059">
        <v>55.852755905511813</v>
      </c>
      <c r="BA1059">
        <v>326.74886902362209</v>
      </c>
      <c r="BB1059">
        <v>62.156467897637803</v>
      </c>
      <c r="BC1059" t="s">
        <v>3685</v>
      </c>
      <c r="BD1059" t="s">
        <v>2173</v>
      </c>
      <c r="BE1059" t="s">
        <v>2174</v>
      </c>
      <c r="BF1059" t="s">
        <v>2185</v>
      </c>
      <c r="BG1059">
        <v>1</v>
      </c>
      <c r="BH1059">
        <v>2.7221503909775012E-4</v>
      </c>
      <c r="BI1059">
        <v>-14.55410530056813</v>
      </c>
      <c r="BJ1059">
        <v>-0.15728682088743359</v>
      </c>
      <c r="BK1059">
        <v>-38.082685000411693</v>
      </c>
      <c r="BL1059">
        <v>-0.47937032005654601</v>
      </c>
      <c r="BM1059">
        <v>-3.8558641316393749</v>
      </c>
      <c r="BN1059" t="s">
        <v>49</v>
      </c>
      <c r="BO1059" t="s">
        <v>49</v>
      </c>
      <c r="BP1059" t="s">
        <v>49</v>
      </c>
      <c r="BQ1059" t="s">
        <v>3730</v>
      </c>
      <c r="BR1059" t="s">
        <v>2168</v>
      </c>
      <c r="BS1059">
        <v>-16.666666666666661</v>
      </c>
      <c r="BT1059">
        <v>-0.1823215567939549</v>
      </c>
      <c r="BU1059">
        <v>-4.4557207795633218</v>
      </c>
      <c r="BV1059" t="s">
        <v>49</v>
      </c>
      <c r="BW1059" t="s">
        <v>2182</v>
      </c>
      <c r="BX1059" t="s">
        <v>2167</v>
      </c>
      <c r="BY1059">
        <v>8.0785278162730378</v>
      </c>
      <c r="BZ1059">
        <v>-3.8092994677687973E-2</v>
      </c>
      <c r="CA1059">
        <v>-3.062406886277107</v>
      </c>
      <c r="CB1059">
        <v>-7.3623928970817071E-2</v>
      </c>
      <c r="CC1059">
        <v>5.9507434928928772E-4</v>
      </c>
      <c r="CD1059" t="s">
        <v>3685</v>
      </c>
      <c r="CE1059">
        <v>2.4041197562848969E-2</v>
      </c>
      <c r="CF1059">
        <v>13.093250891548809</v>
      </c>
      <c r="CG1059">
        <v>7.329093736246592</v>
      </c>
      <c r="CH1059">
        <v>43.974409448818903</v>
      </c>
      <c r="CI1059">
        <v>318.67034120734911</v>
      </c>
    </row>
    <row r="1060" spans="1:87">
      <c r="A1060">
        <v>840</v>
      </c>
      <c r="B1060">
        <v>818</v>
      </c>
      <c r="C1060">
        <v>837</v>
      </c>
      <c r="D1060">
        <v>921</v>
      </c>
      <c r="E1060">
        <v>1172</v>
      </c>
      <c r="F1060" t="s">
        <v>1126</v>
      </c>
      <c r="J1060">
        <v>2001</v>
      </c>
      <c r="L1060" t="s">
        <v>3216</v>
      </c>
      <c r="M1060">
        <v>7209</v>
      </c>
      <c r="N1060">
        <v>5270203276</v>
      </c>
      <c r="O1060" t="s">
        <v>2200</v>
      </c>
      <c r="P1060" t="s">
        <v>344</v>
      </c>
      <c r="Q1060" t="s">
        <v>2040</v>
      </c>
      <c r="S1060" t="s">
        <v>1980</v>
      </c>
      <c r="U1060">
        <v>500</v>
      </c>
      <c r="V1060" t="s">
        <v>113</v>
      </c>
      <c r="W1060">
        <v>2023</v>
      </c>
      <c r="X1060">
        <v>941581</v>
      </c>
      <c r="Y1060">
        <v>116696</v>
      </c>
      <c r="Z1060">
        <v>100761</v>
      </c>
      <c r="AA1060">
        <v>79596</v>
      </c>
      <c r="AB1060">
        <v>32773</v>
      </c>
      <c r="AC1060">
        <v>634672</v>
      </c>
      <c r="AD1060">
        <v>2652</v>
      </c>
      <c r="AE1060">
        <v>235230</v>
      </c>
      <c r="AF1060">
        <v>486793</v>
      </c>
      <c r="AG1060">
        <v>268064</v>
      </c>
      <c r="AH1060">
        <v>218729</v>
      </c>
      <c r="AI1060">
        <v>230814</v>
      </c>
      <c r="AJ1060">
        <v>255979</v>
      </c>
      <c r="AM1060" t="s">
        <v>42</v>
      </c>
      <c r="AN1060" t="s">
        <v>43</v>
      </c>
      <c r="AO1060" t="s">
        <v>44</v>
      </c>
      <c r="AP1060" t="s">
        <v>45</v>
      </c>
      <c r="AQ1060" t="s">
        <v>46</v>
      </c>
      <c r="AR1060">
        <v>0.67404928519160856</v>
      </c>
      <c r="AS1060">
        <v>-0.77612424732281804</v>
      </c>
      <c r="AT1060">
        <v>8.4534416051300951E-2</v>
      </c>
      <c r="AU1060">
        <v>0.16351097899928721</v>
      </c>
      <c r="AV1060">
        <v>0.34484909927474072</v>
      </c>
      <c r="AW1060" t="s">
        <v>47</v>
      </c>
      <c r="AX1060">
        <v>1</v>
      </c>
      <c r="AY1060">
        <v>0.4741522577358343</v>
      </c>
      <c r="AZ1060">
        <v>88.699095022624434</v>
      </c>
      <c r="BA1060">
        <v>355.04562594268481</v>
      </c>
      <c r="BB1060">
        <v>101.079939668175</v>
      </c>
      <c r="BC1060" t="s">
        <v>3686</v>
      </c>
      <c r="BD1060" t="s">
        <v>2175</v>
      </c>
      <c r="BE1060" t="s">
        <v>2174</v>
      </c>
      <c r="BF1060" t="s">
        <v>2185</v>
      </c>
      <c r="BG1060">
        <v>1</v>
      </c>
      <c r="BH1060">
        <v>0.234811229178429</v>
      </c>
      <c r="BI1060">
        <v>93.900535420098848</v>
      </c>
      <c r="BJ1060">
        <v>0.66217513757747959</v>
      </c>
      <c r="BK1060">
        <v>40.507634362390483</v>
      </c>
      <c r="BL1060">
        <v>0.3400916384083672</v>
      </c>
      <c r="BM1060">
        <v>18.00346286899228</v>
      </c>
      <c r="BN1060" t="s">
        <v>48</v>
      </c>
      <c r="BO1060" t="s">
        <v>49</v>
      </c>
      <c r="BP1060" t="s">
        <v>48</v>
      </c>
      <c r="BQ1060" t="s">
        <v>3728</v>
      </c>
      <c r="BR1060" t="s">
        <v>2165</v>
      </c>
      <c r="BS1060">
        <v>22.099447513812159</v>
      </c>
      <c r="BT1060">
        <v>0.1996656702519273</v>
      </c>
      <c r="BU1060">
        <v>5.1183232247822286</v>
      </c>
      <c r="BV1060" t="s">
        <v>49</v>
      </c>
      <c r="BW1060" t="s">
        <v>2180</v>
      </c>
      <c r="BX1060" t="s">
        <v>2166</v>
      </c>
      <c r="BY1060">
        <v>131.47288192795179</v>
      </c>
      <c r="BZ1060">
        <v>5.0308896210873137E-2</v>
      </c>
      <c r="CA1060">
        <v>0.46073476161738081</v>
      </c>
      <c r="CB1060">
        <v>8.4295444664508959E-2</v>
      </c>
      <c r="CC1060">
        <v>0.43923805601317961</v>
      </c>
      <c r="CD1060" t="s">
        <v>3689</v>
      </c>
      <c r="CE1060">
        <v>0.18295872525136811</v>
      </c>
      <c r="CF1060">
        <v>13.093140518727431</v>
      </c>
      <c r="CG1060">
        <v>7.683403681053826</v>
      </c>
      <c r="CH1060">
        <v>73.108655616942912</v>
      </c>
      <c r="CI1060">
        <v>223.57274401473299</v>
      </c>
    </row>
    <row r="1061" spans="1:87">
      <c r="A1061">
        <v>714</v>
      </c>
      <c r="B1061">
        <v>787</v>
      </c>
      <c r="C1061">
        <v>906</v>
      </c>
      <c r="D1061">
        <v>951</v>
      </c>
      <c r="E1061">
        <v>1174</v>
      </c>
      <c r="F1061" t="s">
        <v>998</v>
      </c>
      <c r="J1061">
        <v>2005</v>
      </c>
      <c r="L1061">
        <v>120123379</v>
      </c>
      <c r="M1061">
        <v>242947</v>
      </c>
      <c r="N1061">
        <v>6751334420</v>
      </c>
      <c r="O1061" t="s">
        <v>2200</v>
      </c>
      <c r="P1061" t="s">
        <v>179</v>
      </c>
      <c r="Q1061" t="s">
        <v>2015</v>
      </c>
      <c r="S1061" t="s">
        <v>2006</v>
      </c>
      <c r="U1061">
        <v>500</v>
      </c>
      <c r="V1061" t="s">
        <v>113</v>
      </c>
      <c r="W1061">
        <v>2023</v>
      </c>
      <c r="X1061">
        <v>1074306.51663</v>
      </c>
      <c r="Y1061">
        <v>44756.501129999997</v>
      </c>
      <c r="Z1061">
        <v>47252.56495</v>
      </c>
      <c r="AA1061">
        <v>35916.60095</v>
      </c>
      <c r="AB1061">
        <v>2706.90013</v>
      </c>
      <c r="AC1061">
        <v>1053273</v>
      </c>
      <c r="AD1061">
        <v>2074</v>
      </c>
      <c r="AE1061">
        <v>605466.20824000007</v>
      </c>
      <c r="AF1061">
        <v>279981.51459999999</v>
      </c>
      <c r="AG1061">
        <v>35936.331510000004</v>
      </c>
      <c r="AH1061">
        <v>244045.18309000001</v>
      </c>
      <c r="AI1061">
        <v>36580.071100000001</v>
      </c>
      <c r="AJ1061">
        <v>243401.44349999999</v>
      </c>
      <c r="AM1061" t="s">
        <v>52</v>
      </c>
      <c r="AN1061" t="s">
        <v>53</v>
      </c>
      <c r="AO1061" t="s">
        <v>54</v>
      </c>
      <c r="AP1061" t="s">
        <v>55</v>
      </c>
      <c r="AQ1061" t="s">
        <v>56</v>
      </c>
      <c r="AR1061">
        <v>0.98042130778841374</v>
      </c>
      <c r="AS1061">
        <v>9.6865620541902064</v>
      </c>
      <c r="AT1061">
        <v>3.3432358823129033E-2</v>
      </c>
      <c r="AU1061">
        <v>0.12828204391033751</v>
      </c>
      <c r="AV1061">
        <v>0.98186252431860366</v>
      </c>
      <c r="AW1061" t="s">
        <v>47</v>
      </c>
      <c r="AX1061">
        <v>1</v>
      </c>
      <c r="AY1061">
        <v>0.1306517366057566</v>
      </c>
      <c r="AZ1061">
        <v>291.93163367405981</v>
      </c>
      <c r="BA1061">
        <v>517.98771293635502</v>
      </c>
      <c r="BB1061">
        <v>17.327064373191899</v>
      </c>
      <c r="BC1061" t="s">
        <v>3688</v>
      </c>
      <c r="BD1061" t="s">
        <v>2175</v>
      </c>
      <c r="BE1061" t="s">
        <v>2176</v>
      </c>
      <c r="BF1061" t="s">
        <v>2185</v>
      </c>
      <c r="BG1061">
        <v>1</v>
      </c>
      <c r="BH1061">
        <v>1.063446812205604E-2</v>
      </c>
      <c r="BI1061">
        <v>121.2555898733396</v>
      </c>
      <c r="BJ1061">
        <v>0.79414836254503918</v>
      </c>
      <c r="BK1061">
        <v>60.330137589376513</v>
      </c>
      <c r="BL1061">
        <v>0.47206486337592679</v>
      </c>
      <c r="BM1061">
        <v>21.961726295561519</v>
      </c>
      <c r="BN1061" t="s">
        <v>48</v>
      </c>
      <c r="BO1061" t="s">
        <v>49</v>
      </c>
      <c r="BP1061" t="s">
        <v>48</v>
      </c>
      <c r="BQ1061" t="s">
        <v>3729</v>
      </c>
      <c r="BR1061" t="s">
        <v>2165</v>
      </c>
      <c r="BS1061">
        <v>29.30174563591023</v>
      </c>
      <c r="BT1061">
        <v>0.25697860036301279</v>
      </c>
      <c r="BU1061">
        <v>6.6353250270985153</v>
      </c>
      <c r="BV1061" t="s">
        <v>48</v>
      </c>
      <c r="BW1061" t="s">
        <v>2180</v>
      </c>
      <c r="BX1061" t="s">
        <v>2166</v>
      </c>
      <c r="BY1061">
        <v>215.275742861542</v>
      </c>
      <c r="BZ1061">
        <v>3.7275254865616309E-2</v>
      </c>
      <c r="CA1061">
        <v>0.96466261592580749</v>
      </c>
      <c r="CB1061">
        <v>0.14369417649160421</v>
      </c>
      <c r="CC1061">
        <v>0.9697868396663577</v>
      </c>
      <c r="CD1061" t="s">
        <v>3688</v>
      </c>
      <c r="CE1061">
        <v>0.1489579611766107</v>
      </c>
      <c r="CF1061">
        <v>13.093037548022499</v>
      </c>
      <c r="CG1061">
        <v>7.3802557884264601</v>
      </c>
      <c r="CH1061">
        <v>187.9805634413965</v>
      </c>
      <c r="CI1061">
        <v>302.711970074813</v>
      </c>
    </row>
    <row r="1062" spans="1:87">
      <c r="A1062">
        <v>540</v>
      </c>
      <c r="C1062">
        <v>508</v>
      </c>
      <c r="D1062">
        <v>418</v>
      </c>
      <c r="E1062">
        <v>1175</v>
      </c>
      <c r="F1062" t="s">
        <v>794</v>
      </c>
      <c r="H1062" t="s">
        <v>2948</v>
      </c>
      <c r="J1062">
        <v>2017</v>
      </c>
      <c r="L1062">
        <v>366214080</v>
      </c>
      <c r="M1062">
        <v>979411</v>
      </c>
      <c r="N1062">
        <v>9680980805</v>
      </c>
      <c r="O1062" t="s">
        <v>2223</v>
      </c>
      <c r="P1062" t="s">
        <v>598</v>
      </c>
      <c r="Q1062" t="s">
        <v>2066</v>
      </c>
      <c r="S1062" t="s">
        <v>2006</v>
      </c>
      <c r="U1062">
        <v>400</v>
      </c>
      <c r="V1062" t="s">
        <v>2208</v>
      </c>
      <c r="W1062">
        <v>2023</v>
      </c>
      <c r="X1062">
        <v>1366850.6</v>
      </c>
      <c r="Y1062">
        <v>179838</v>
      </c>
      <c r="Z1062">
        <v>169417.60000000001</v>
      </c>
      <c r="AA1062">
        <v>169291</v>
      </c>
      <c r="AB1062">
        <v>37135</v>
      </c>
      <c r="AC1062">
        <v>396045</v>
      </c>
      <c r="AD1062">
        <v>292</v>
      </c>
      <c r="AE1062">
        <v>31268</v>
      </c>
      <c r="AF1062">
        <v>1194327</v>
      </c>
      <c r="AG1062">
        <v>480045</v>
      </c>
      <c r="AH1062">
        <v>714282</v>
      </c>
      <c r="AI1062">
        <v>847797</v>
      </c>
      <c r="AJ1062">
        <v>346530</v>
      </c>
      <c r="AM1062" t="s">
        <v>0</v>
      </c>
      <c r="AN1062" t="s">
        <v>75</v>
      </c>
      <c r="AO1062" t="s">
        <v>283</v>
      </c>
      <c r="AP1062" t="s">
        <v>284</v>
      </c>
      <c r="AQ1062" t="s">
        <v>71</v>
      </c>
      <c r="AR1062">
        <v>0.28975002827668223</v>
      </c>
      <c r="AS1062">
        <v>104.7038508598651</v>
      </c>
      <c r="AT1062">
        <v>0.1238547943718209</v>
      </c>
      <c r="AU1062">
        <v>0.14174593725169071</v>
      </c>
      <c r="AV1062">
        <v>0.19968341477971729</v>
      </c>
      <c r="AW1062" t="s">
        <v>57</v>
      </c>
      <c r="AX1062">
        <v>0</v>
      </c>
      <c r="AY1062">
        <v>0.70985333162525843</v>
      </c>
      <c r="AZ1062">
        <v>107.0821917808219</v>
      </c>
      <c r="BA1062">
        <v>4680.9952054794521</v>
      </c>
      <c r="BB1062">
        <v>1643.989726027397</v>
      </c>
      <c r="BC1062" t="s">
        <v>3689</v>
      </c>
      <c r="BD1062" t="s">
        <v>2173</v>
      </c>
      <c r="BE1062" t="s">
        <v>2174</v>
      </c>
      <c r="BF1062" t="s">
        <v>2185</v>
      </c>
      <c r="BG1062">
        <v>1</v>
      </c>
      <c r="BH1062">
        <v>0.1474242072247286</v>
      </c>
      <c r="BI1062">
        <v>60.064946395217447</v>
      </c>
      <c r="BJ1062">
        <v>0.4704094618546506</v>
      </c>
      <c r="BK1062">
        <v>15.98909159073728</v>
      </c>
      <c r="BL1062">
        <v>0.14832596268553641</v>
      </c>
      <c r="BM1062">
        <v>12.47967643930499</v>
      </c>
      <c r="BN1062" t="s">
        <v>48</v>
      </c>
      <c r="BO1062" t="s">
        <v>48</v>
      </c>
      <c r="BP1062" t="s">
        <v>48</v>
      </c>
      <c r="BQ1062" t="s">
        <v>3728</v>
      </c>
      <c r="BR1062" t="s">
        <v>2165</v>
      </c>
      <c r="BS1062">
        <v>16.334661354581669</v>
      </c>
      <c r="BT1062">
        <v>0.15130086313649829</v>
      </c>
      <c r="BU1062">
        <v>3.8549694919900679</v>
      </c>
      <c r="BV1062" t="s">
        <v>48</v>
      </c>
      <c r="BW1062" t="s">
        <v>2180</v>
      </c>
      <c r="BX1062" t="s">
        <v>2166</v>
      </c>
      <c r="BY1062">
        <v>1278.8637313758661</v>
      </c>
      <c r="BZ1062">
        <v>7.581256184604214E-2</v>
      </c>
      <c r="CA1062">
        <v>0.26416965225694311</v>
      </c>
      <c r="CB1062">
        <v>0.12022857524894789</v>
      </c>
      <c r="CC1062">
        <v>0.1423258210519536</v>
      </c>
      <c r="CD1062" t="s">
        <v>3687</v>
      </c>
      <c r="CE1062">
        <v>0.45511880044422492</v>
      </c>
      <c r="CF1062">
        <v>13.657610357461831</v>
      </c>
      <c r="CG1062">
        <v>5.5254529391317826</v>
      </c>
      <c r="CH1062">
        <v>64.248204820717135</v>
      </c>
      <c r="CI1062">
        <v>3402.1314741035858</v>
      </c>
    </row>
    <row r="1063" spans="1:87">
      <c r="A1063">
        <v>1179</v>
      </c>
      <c r="B1063">
        <v>1281</v>
      </c>
      <c r="C1063">
        <v>1217</v>
      </c>
      <c r="D1063">
        <v>1346</v>
      </c>
      <c r="E1063">
        <v>1176</v>
      </c>
      <c r="F1063" t="s">
        <v>1433</v>
      </c>
      <c r="J1063">
        <v>2001</v>
      </c>
      <c r="L1063" t="s">
        <v>3132</v>
      </c>
      <c r="M1063">
        <v>17397</v>
      </c>
      <c r="N1063">
        <v>9511972542</v>
      </c>
      <c r="O1063" t="s">
        <v>2200</v>
      </c>
      <c r="P1063" t="s">
        <v>315</v>
      </c>
      <c r="Q1063" t="s">
        <v>2036</v>
      </c>
      <c r="S1063" t="s">
        <v>2000</v>
      </c>
      <c r="U1063">
        <v>500</v>
      </c>
      <c r="V1063" t="s">
        <v>113</v>
      </c>
      <c r="W1063">
        <v>2023</v>
      </c>
      <c r="X1063">
        <v>678333.30972999998</v>
      </c>
      <c r="Y1063">
        <v>83976.452349999992</v>
      </c>
      <c r="Z1063">
        <v>90628.330370000011</v>
      </c>
      <c r="AA1063">
        <v>73523.595650000003</v>
      </c>
      <c r="AB1063">
        <v>22288.61937</v>
      </c>
      <c r="AC1063">
        <v>6170</v>
      </c>
      <c r="AD1063">
        <v>2139</v>
      </c>
      <c r="AE1063">
        <v>210727.97847</v>
      </c>
      <c r="AF1063">
        <v>338394.44170000002</v>
      </c>
      <c r="AG1063">
        <v>80877.031560000003</v>
      </c>
      <c r="AH1063">
        <v>257517.41013999999</v>
      </c>
      <c r="AI1063">
        <v>226852.04642999999</v>
      </c>
      <c r="AJ1063">
        <v>111542.39526999999</v>
      </c>
      <c r="AM1063" t="s">
        <v>0</v>
      </c>
      <c r="AN1063" t="s">
        <v>75</v>
      </c>
      <c r="AO1063" t="s">
        <v>316</v>
      </c>
      <c r="AP1063" t="s">
        <v>317</v>
      </c>
      <c r="AQ1063" t="s">
        <v>64</v>
      </c>
      <c r="AR1063">
        <v>9.0958234123219937E-3</v>
      </c>
      <c r="AS1063">
        <v>10.79757452799022</v>
      </c>
      <c r="AT1063">
        <v>0.10838859686732021</v>
      </c>
      <c r="AU1063">
        <v>0.21727187740034329</v>
      </c>
      <c r="AV1063">
        <v>0.32410373548332638</v>
      </c>
      <c r="AW1063" t="s">
        <v>47</v>
      </c>
      <c r="AX1063">
        <v>1</v>
      </c>
      <c r="AY1063">
        <v>0.67037757857474889</v>
      </c>
      <c r="AZ1063">
        <v>98.517053983169703</v>
      </c>
      <c r="BA1063">
        <v>317.12637201028519</v>
      </c>
      <c r="BB1063">
        <v>37.810673941093967</v>
      </c>
      <c r="BC1063" t="s">
        <v>3685</v>
      </c>
      <c r="BD1063" t="s">
        <v>2173</v>
      </c>
      <c r="BE1063" t="s">
        <v>2174</v>
      </c>
      <c r="BF1063" t="s">
        <v>2185</v>
      </c>
      <c r="BG1063">
        <v>1</v>
      </c>
      <c r="BH1063">
        <v>4.0532652122798694E-3</v>
      </c>
      <c r="BI1063">
        <v>40.071056238358963</v>
      </c>
      <c r="BJ1063">
        <v>0.33697965242374472</v>
      </c>
      <c r="BK1063">
        <v>1.5007653901151921</v>
      </c>
      <c r="BL1063">
        <v>1.489615325463056E-2</v>
      </c>
      <c r="BM1063">
        <v>8.7895301001289496</v>
      </c>
      <c r="BN1063" t="s">
        <v>49</v>
      </c>
      <c r="BO1063" t="s">
        <v>49</v>
      </c>
      <c r="BP1063" t="s">
        <v>49</v>
      </c>
      <c r="BQ1063" t="s">
        <v>3728</v>
      </c>
      <c r="BR1063" t="s">
        <v>2165</v>
      </c>
      <c r="BS1063">
        <v>10.71428571428571</v>
      </c>
      <c r="BT1063">
        <v>0.1017826943099429</v>
      </c>
      <c r="BU1063">
        <v>2.5772178223947728</v>
      </c>
      <c r="BV1063" t="s">
        <v>48</v>
      </c>
      <c r="BW1063" t="s">
        <v>2180</v>
      </c>
      <c r="BX1063" t="s">
        <v>2166</v>
      </c>
      <c r="BY1063">
        <v>66.464881327055394</v>
      </c>
      <c r="BZ1063">
        <v>0.13338206567302249</v>
      </c>
      <c r="CA1063">
        <v>0.913492950177483</v>
      </c>
      <c r="CB1063">
        <v>0.45005086186474919</v>
      </c>
      <c r="CC1063">
        <v>5.0425582000421243E-3</v>
      </c>
      <c r="CD1063" t="s">
        <v>3685</v>
      </c>
      <c r="CE1063">
        <v>0.49267031757312257</v>
      </c>
      <c r="CF1063">
        <v>13.090414400970911</v>
      </c>
      <c r="CG1063">
        <v>7.566311014772463</v>
      </c>
      <c r="CH1063">
        <v>76.031573498964804</v>
      </c>
      <c r="CI1063">
        <v>250.6614906832298</v>
      </c>
    </row>
    <row r="1064" spans="1:87">
      <c r="A1064">
        <v>1308</v>
      </c>
      <c r="B1064">
        <v>1688</v>
      </c>
      <c r="C1064">
        <v>1450</v>
      </c>
      <c r="D1064">
        <v>1342</v>
      </c>
      <c r="E1064">
        <v>1177</v>
      </c>
      <c r="F1064" t="s">
        <v>1540</v>
      </c>
      <c r="L1064" t="s">
        <v>3135</v>
      </c>
      <c r="M1064">
        <v>241745</v>
      </c>
      <c r="N1064">
        <v>6112562410</v>
      </c>
      <c r="O1064" t="s">
        <v>2200</v>
      </c>
      <c r="P1064" t="s">
        <v>291</v>
      </c>
      <c r="Q1064" t="s">
        <v>2309</v>
      </c>
      <c r="S1064" t="s">
        <v>1986</v>
      </c>
      <c r="U1064">
        <v>500</v>
      </c>
      <c r="V1064" t="s">
        <v>113</v>
      </c>
      <c r="W1064">
        <v>2023</v>
      </c>
      <c r="X1064">
        <v>609630</v>
      </c>
      <c r="Y1064">
        <v>12733</v>
      </c>
      <c r="Z1064">
        <v>10792</v>
      </c>
      <c r="AA1064">
        <v>10784</v>
      </c>
      <c r="AB1064">
        <v>18086</v>
      </c>
      <c r="AC1064">
        <v>605548</v>
      </c>
      <c r="AD1064">
        <v>1143</v>
      </c>
      <c r="AE1064">
        <v>114079</v>
      </c>
      <c r="AF1064">
        <v>212030</v>
      </c>
      <c r="AG1064">
        <v>104750</v>
      </c>
      <c r="AH1064">
        <v>107280</v>
      </c>
      <c r="AI1064">
        <v>108964</v>
      </c>
      <c r="AJ1064">
        <v>103066</v>
      </c>
      <c r="AM1064" t="s">
        <v>0</v>
      </c>
      <c r="AN1064" t="s">
        <v>75</v>
      </c>
      <c r="AO1064" t="s">
        <v>93</v>
      </c>
      <c r="AP1064" t="s">
        <v>94</v>
      </c>
      <c r="AQ1064" t="s">
        <v>56</v>
      </c>
      <c r="AR1064">
        <v>0.99330413529517902</v>
      </c>
      <c r="AS1064">
        <v>30.04460532607818</v>
      </c>
      <c r="AT1064">
        <v>1.7689418171677899E-2</v>
      </c>
      <c r="AU1064">
        <v>5.086072725557704E-2</v>
      </c>
      <c r="AV1064">
        <v>9.8968466649535625E-2</v>
      </c>
      <c r="AW1064" t="s">
        <v>47</v>
      </c>
      <c r="AX1064">
        <v>1</v>
      </c>
      <c r="AY1064">
        <v>0.51390840918737912</v>
      </c>
      <c r="AZ1064">
        <v>99.806649168853895</v>
      </c>
      <c r="BA1064">
        <v>533.35958005249347</v>
      </c>
      <c r="BB1064">
        <v>91.644794400699908</v>
      </c>
      <c r="BC1064" t="s">
        <v>3688</v>
      </c>
      <c r="BD1064" t="s">
        <v>2175</v>
      </c>
      <c r="BE1064" t="s">
        <v>2176</v>
      </c>
      <c r="BF1064" t="s">
        <v>2184</v>
      </c>
      <c r="BG1064">
        <v>0</v>
      </c>
      <c r="BH1064">
        <v>-5.3157800452110493E-3</v>
      </c>
      <c r="BI1064">
        <v>26.043200618832721</v>
      </c>
      <c r="BJ1064">
        <v>0.23145452425385221</v>
      </c>
      <c r="BK1064">
        <v>-8.6643473776574478</v>
      </c>
      <c r="BL1064">
        <v>-9.0628974915262006E-2</v>
      </c>
      <c r="BM1064">
        <v>5.9570493356330356</v>
      </c>
      <c r="BN1064" t="s">
        <v>49</v>
      </c>
      <c r="BO1064" t="s">
        <v>48</v>
      </c>
      <c r="BP1064" t="s">
        <v>48</v>
      </c>
      <c r="BQ1064" t="s">
        <v>3731</v>
      </c>
      <c r="BR1064" t="s">
        <v>2168</v>
      </c>
      <c r="BS1064">
        <v>-13.47464042392127</v>
      </c>
      <c r="BT1064">
        <v>-0.14473264072751491</v>
      </c>
      <c r="BU1064">
        <v>-3.5536374028758089</v>
      </c>
      <c r="BV1064" t="s">
        <v>49</v>
      </c>
      <c r="BW1064" t="s">
        <v>2182</v>
      </c>
      <c r="BX1064" t="s">
        <v>2167</v>
      </c>
      <c r="BY1064">
        <v>167.22218255060091</v>
      </c>
      <c r="BZ1064">
        <v>6.7373634652969985E-2</v>
      </c>
      <c r="CA1064">
        <v>0.13678848810998001</v>
      </c>
      <c r="CB1064">
        <v>0.10073243042396331</v>
      </c>
      <c r="CC1064">
        <v>0.99861991534039007</v>
      </c>
      <c r="CD1064" t="s">
        <v>3688</v>
      </c>
      <c r="CE1064">
        <v>0.73641014544274253</v>
      </c>
      <c r="CF1064">
        <v>13.08915297048825</v>
      </c>
      <c r="CG1064">
        <v>7.1861443045223252</v>
      </c>
      <c r="CH1064">
        <v>64.772867713853145</v>
      </c>
      <c r="CI1064">
        <v>366.13739750189262</v>
      </c>
    </row>
    <row r="1065" spans="1:87">
      <c r="A1065">
        <v>636</v>
      </c>
      <c r="B1065">
        <v>775</v>
      </c>
      <c r="C1065">
        <v>931</v>
      </c>
      <c r="D1065">
        <v>974</v>
      </c>
      <c r="E1065">
        <v>1178</v>
      </c>
      <c r="F1065" t="s">
        <v>911</v>
      </c>
      <c r="L1065">
        <v>101708956</v>
      </c>
      <c r="M1065">
        <v>560220</v>
      </c>
      <c r="N1065">
        <v>8272305539</v>
      </c>
      <c r="O1065" t="s">
        <v>2200</v>
      </c>
      <c r="P1065" t="s">
        <v>416</v>
      </c>
      <c r="Q1065" t="s">
        <v>2050</v>
      </c>
      <c r="S1065" t="s">
        <v>2006</v>
      </c>
      <c r="U1065">
        <v>400</v>
      </c>
      <c r="V1065" t="s">
        <v>113</v>
      </c>
      <c r="W1065">
        <v>2023</v>
      </c>
      <c r="X1065">
        <v>1182739.5</v>
      </c>
      <c r="Y1065">
        <v>15831</v>
      </c>
      <c r="Z1065">
        <v>18187</v>
      </c>
      <c r="AA1065">
        <v>13989</v>
      </c>
      <c r="AB1065">
        <v>18915</v>
      </c>
      <c r="AC1065">
        <v>503576</v>
      </c>
      <c r="AD1065">
        <v>374</v>
      </c>
      <c r="AE1065">
        <v>45604.6</v>
      </c>
      <c r="AF1065">
        <v>270010.90000000002</v>
      </c>
      <c r="AG1065">
        <v>131849.9</v>
      </c>
      <c r="AH1065">
        <v>138161</v>
      </c>
      <c r="AI1065">
        <v>98472</v>
      </c>
      <c r="AJ1065">
        <v>171538</v>
      </c>
      <c r="AM1065" t="s">
        <v>0</v>
      </c>
      <c r="AN1065" t="s">
        <v>75</v>
      </c>
      <c r="AO1065" t="s">
        <v>166</v>
      </c>
      <c r="AP1065" t="s">
        <v>167</v>
      </c>
      <c r="AQ1065" t="s">
        <v>71</v>
      </c>
      <c r="AR1065">
        <v>0.4257708481030692</v>
      </c>
      <c r="AS1065">
        <v>18.93783376439206</v>
      </c>
      <c r="AT1065">
        <v>1.1827625609865911E-2</v>
      </c>
      <c r="AU1065">
        <v>5.1809019561802873E-2</v>
      </c>
      <c r="AV1065">
        <v>0.14206068730197419</v>
      </c>
      <c r="AW1065" t="s">
        <v>57</v>
      </c>
      <c r="AX1065">
        <v>0</v>
      </c>
      <c r="AY1065">
        <v>0.36469638818284739</v>
      </c>
      <c r="AZ1065">
        <v>121.9374331550802</v>
      </c>
      <c r="BA1065">
        <v>3162.4050802139041</v>
      </c>
      <c r="BB1065">
        <v>352.53983957219248</v>
      </c>
      <c r="BC1065" t="s">
        <v>3689</v>
      </c>
      <c r="BD1065" t="s">
        <v>2175</v>
      </c>
      <c r="BE1065" t="s">
        <v>2174</v>
      </c>
      <c r="BF1065" t="s">
        <v>2184</v>
      </c>
      <c r="BG1065">
        <v>0</v>
      </c>
      <c r="BH1065">
        <v>-4.7280732249571363E-2</v>
      </c>
      <c r="BI1065">
        <v>144.57699941007951</v>
      </c>
      <c r="BJ1065">
        <v>0.89435999936064192</v>
      </c>
      <c r="BK1065">
        <v>77.229709717448898</v>
      </c>
      <c r="BL1065">
        <v>0.57227650019152954</v>
      </c>
      <c r="BM1065">
        <v>25.055818524865799</v>
      </c>
      <c r="BN1065" t="s">
        <v>48</v>
      </c>
      <c r="BO1065" t="s">
        <v>48</v>
      </c>
      <c r="BP1065" t="s">
        <v>48</v>
      </c>
      <c r="BQ1065" t="s">
        <v>3729</v>
      </c>
      <c r="BR1065" t="s">
        <v>2165</v>
      </c>
      <c r="BS1065">
        <v>36.496350364963497</v>
      </c>
      <c r="BT1065">
        <v>0.31112769102646182</v>
      </c>
      <c r="BU1065">
        <v>8.0886916126895905</v>
      </c>
      <c r="BV1065" t="s">
        <v>48</v>
      </c>
      <c r="BW1065" t="s">
        <v>2180</v>
      </c>
      <c r="BX1065" t="s">
        <v>2166</v>
      </c>
      <c r="BY1065">
        <v>1397.4936091190129</v>
      </c>
      <c r="BZ1065">
        <v>-2.3147029870457199E-2</v>
      </c>
      <c r="CA1065">
        <v>-0.41097869774749252</v>
      </c>
      <c r="CB1065">
        <v>-4.7436225807408541E-2</v>
      </c>
      <c r="CC1065">
        <v>0.47305158035264061</v>
      </c>
      <c r="CD1065" t="s">
        <v>3689</v>
      </c>
      <c r="CE1065">
        <v>0.1154225901911676</v>
      </c>
      <c r="CF1065">
        <v>13.08898391647762</v>
      </c>
      <c r="CG1065">
        <v>5.6131281063880696</v>
      </c>
      <c r="CH1065">
        <v>80.304093503649625</v>
      </c>
      <c r="CI1065">
        <v>1764.91147109489</v>
      </c>
    </row>
    <row r="1066" spans="1:87">
      <c r="A1066">
        <v>1153</v>
      </c>
      <c r="B1066">
        <v>970</v>
      </c>
      <c r="C1066">
        <v>1110</v>
      </c>
      <c r="D1066">
        <v>1254</v>
      </c>
      <c r="E1066">
        <v>1179</v>
      </c>
      <c r="F1066" t="s">
        <v>1409</v>
      </c>
      <c r="J1066">
        <v>2001</v>
      </c>
      <c r="L1066" t="s">
        <v>3168</v>
      </c>
      <c r="M1066">
        <v>10176</v>
      </c>
      <c r="N1066">
        <v>5242388571</v>
      </c>
      <c r="O1066" t="s">
        <v>2200</v>
      </c>
      <c r="P1066" t="s">
        <v>366</v>
      </c>
      <c r="Q1066" t="s">
        <v>2317</v>
      </c>
      <c r="S1066" t="s">
        <v>2014</v>
      </c>
      <c r="U1066">
        <v>500</v>
      </c>
      <c r="V1066" t="s">
        <v>113</v>
      </c>
      <c r="W1066">
        <v>2023</v>
      </c>
      <c r="X1066">
        <v>691679.43298000004</v>
      </c>
      <c r="Y1066">
        <v>27225.216639999999</v>
      </c>
      <c r="Z1066">
        <v>28074.371930000001</v>
      </c>
      <c r="AA1066">
        <v>23763.719580000001</v>
      </c>
      <c r="AB1066">
        <v>2521</v>
      </c>
      <c r="AC1066">
        <v>525287</v>
      </c>
      <c r="AD1066">
        <v>345</v>
      </c>
      <c r="AE1066">
        <v>51181.571049999999</v>
      </c>
      <c r="AF1066">
        <v>155215.08699000001</v>
      </c>
      <c r="AG1066">
        <v>23809.725640000001</v>
      </c>
      <c r="AH1066">
        <v>131405.36134999999</v>
      </c>
      <c r="AI1066">
        <v>40527.274310000001</v>
      </c>
      <c r="AJ1066">
        <v>114687.81268</v>
      </c>
      <c r="AM1066" t="s">
        <v>171</v>
      </c>
      <c r="AN1066" t="s">
        <v>172</v>
      </c>
      <c r="AO1066" t="s">
        <v>269</v>
      </c>
      <c r="AP1066" t="s">
        <v>270</v>
      </c>
      <c r="AQ1066" t="s">
        <v>71</v>
      </c>
      <c r="AR1066">
        <v>0.75943706716401482</v>
      </c>
      <c r="AS1066">
        <v>-14.93863479053884</v>
      </c>
      <c r="AT1066">
        <v>3.4356550805070891E-2</v>
      </c>
      <c r="AU1066">
        <v>0.1531018668406314</v>
      </c>
      <c r="AV1066">
        <v>0.58636362757157745</v>
      </c>
      <c r="AW1066" t="s">
        <v>47</v>
      </c>
      <c r="AX1066">
        <v>1</v>
      </c>
      <c r="AY1066">
        <v>0.2611039628680622</v>
      </c>
      <c r="AZ1066">
        <v>148.35237985507251</v>
      </c>
      <c r="BA1066">
        <v>2004.867921681159</v>
      </c>
      <c r="BB1066">
        <v>69.013697507246377</v>
      </c>
      <c r="BC1066" t="s">
        <v>3688</v>
      </c>
      <c r="BD1066" t="s">
        <v>2175</v>
      </c>
      <c r="BE1066" t="s">
        <v>2176</v>
      </c>
      <c r="BF1066" t="s">
        <v>2184</v>
      </c>
      <c r="BG1066">
        <v>0</v>
      </c>
      <c r="BH1066">
        <v>-4.6998923721539243E-2</v>
      </c>
      <c r="BI1066">
        <v>43.148836786433478</v>
      </c>
      <c r="BJ1066">
        <v>0.35871471968601648</v>
      </c>
      <c r="BK1066">
        <v>3.7310411495894789</v>
      </c>
      <c r="BL1066">
        <v>3.663122051690415E-2</v>
      </c>
      <c r="BM1066">
        <v>9.3822760017316487</v>
      </c>
      <c r="BN1066" t="s">
        <v>49</v>
      </c>
      <c r="BO1066" t="s">
        <v>49</v>
      </c>
      <c r="BP1066" t="s">
        <v>49</v>
      </c>
      <c r="BQ1066" t="s">
        <v>3728</v>
      </c>
      <c r="BR1066" t="s">
        <v>2165</v>
      </c>
      <c r="BS1066">
        <v>46.186440677966097</v>
      </c>
      <c r="BT1066">
        <v>0.37971261200574968</v>
      </c>
      <c r="BU1066">
        <v>9.9579850776066117</v>
      </c>
      <c r="BV1066" t="s">
        <v>48</v>
      </c>
      <c r="BW1066" t="s">
        <v>2180</v>
      </c>
      <c r="BX1066" t="s">
        <v>2166</v>
      </c>
      <c r="BY1066">
        <v>-42.543095267993067</v>
      </c>
      <c r="BZ1066">
        <v>2.0813801638696248E-2</v>
      </c>
      <c r="CA1066">
        <v>0.39082112462596658</v>
      </c>
      <c r="CB1066">
        <v>8.5977840850801901E-2</v>
      </c>
      <c r="CC1066">
        <v>0.80643599088555407</v>
      </c>
      <c r="CD1066" t="s">
        <v>3688</v>
      </c>
      <c r="CE1066">
        <v>0.21999281879424129</v>
      </c>
      <c r="CF1066">
        <v>13.08816316044296</v>
      </c>
      <c r="CG1066">
        <v>5.4638318050256096</v>
      </c>
      <c r="CH1066">
        <v>132.17796610169489</v>
      </c>
      <c r="CI1066">
        <v>2047.411016949153</v>
      </c>
    </row>
    <row r="1067" spans="1:87">
      <c r="A1067">
        <v>1198</v>
      </c>
      <c r="B1067">
        <v>1369</v>
      </c>
      <c r="C1067">
        <v>1252</v>
      </c>
      <c r="D1067">
        <v>1331</v>
      </c>
      <c r="E1067">
        <v>1180</v>
      </c>
      <c r="F1067" t="s">
        <v>1450</v>
      </c>
      <c r="J1067">
        <v>2003</v>
      </c>
      <c r="L1067" t="s">
        <v>3141</v>
      </c>
      <c r="M1067">
        <v>168666</v>
      </c>
      <c r="N1067">
        <v>1230679415</v>
      </c>
      <c r="O1067" t="s">
        <v>2200</v>
      </c>
      <c r="P1067" t="s">
        <v>163</v>
      </c>
      <c r="Q1067" t="s">
        <v>2013</v>
      </c>
      <c r="S1067" t="s">
        <v>2004</v>
      </c>
      <c r="U1067">
        <v>500</v>
      </c>
      <c r="V1067" t="s">
        <v>113</v>
      </c>
      <c r="W1067">
        <v>2023</v>
      </c>
      <c r="X1067">
        <v>670799.50337000005</v>
      </c>
      <c r="Y1067">
        <v>35678.066529999996</v>
      </c>
      <c r="Z1067">
        <v>41728.894319999999</v>
      </c>
      <c r="AA1067">
        <v>33814.990319999997</v>
      </c>
      <c r="AB1067">
        <v>9.4584799999999998</v>
      </c>
      <c r="AC1067">
        <v>0</v>
      </c>
      <c r="AD1067">
        <v>5</v>
      </c>
      <c r="AE1067">
        <v>1105.00082</v>
      </c>
      <c r="AF1067">
        <v>400941.23447000002</v>
      </c>
      <c r="AG1067">
        <v>6832.5212000000001</v>
      </c>
      <c r="AH1067">
        <v>394108.71327000001</v>
      </c>
      <c r="AI1067">
        <v>245553.31701999999</v>
      </c>
      <c r="AJ1067">
        <v>155387.91745000001</v>
      </c>
      <c r="AM1067" t="s">
        <v>42</v>
      </c>
      <c r="AN1067" t="s">
        <v>43</v>
      </c>
      <c r="AO1067" t="s">
        <v>87</v>
      </c>
      <c r="AP1067" t="s">
        <v>88</v>
      </c>
      <c r="AQ1067" t="s">
        <v>46</v>
      </c>
      <c r="AR1067">
        <v>0</v>
      </c>
      <c r="AS1067">
        <v>17.320677681772839</v>
      </c>
      <c r="AT1067">
        <v>5.0409981149536272E-2</v>
      </c>
      <c r="AU1067">
        <v>8.4339018820799694E-2</v>
      </c>
      <c r="AV1067">
        <v>0.1377093607627618</v>
      </c>
      <c r="AW1067" t="s">
        <v>47</v>
      </c>
      <c r="AX1067">
        <v>1</v>
      </c>
      <c r="AY1067">
        <v>0.61244216336240487</v>
      </c>
      <c r="AZ1067">
        <v>221.00016400000001</v>
      </c>
      <c r="BA1067">
        <v>134159.900674</v>
      </c>
      <c r="BB1067">
        <v>1366.50424</v>
      </c>
      <c r="BC1067" t="s">
        <v>3685</v>
      </c>
      <c r="BD1067" t="s">
        <v>2173</v>
      </c>
      <c r="BE1067" t="s">
        <v>2174</v>
      </c>
      <c r="BF1067" t="s">
        <v>2184</v>
      </c>
      <c r="BG1067">
        <v>0</v>
      </c>
      <c r="BH1067">
        <v>0</v>
      </c>
      <c r="BI1067">
        <v>39.082301488272968</v>
      </c>
      <c r="BJ1067">
        <v>0.32989566896024591</v>
      </c>
      <c r="BK1067">
        <v>0.78427644077752445</v>
      </c>
      <c r="BL1067">
        <v>7.8121697911317511E-3</v>
      </c>
      <c r="BM1067">
        <v>8.5970347965768532</v>
      </c>
      <c r="BN1067" t="s">
        <v>49</v>
      </c>
      <c r="BO1067" t="s">
        <v>48</v>
      </c>
      <c r="BP1067" t="s">
        <v>48</v>
      </c>
      <c r="BQ1067" t="s">
        <v>3728</v>
      </c>
      <c r="BR1067" t="s">
        <v>2165</v>
      </c>
      <c r="BS1067">
        <v>66.666666666666657</v>
      </c>
      <c r="BT1067">
        <v>0.5108256237659905</v>
      </c>
      <c r="BU1067">
        <v>13.62193664674993</v>
      </c>
      <c r="BV1067" t="s">
        <v>48</v>
      </c>
      <c r="BW1067" t="s">
        <v>2180</v>
      </c>
      <c r="BX1067" t="s">
        <v>2166</v>
      </c>
      <c r="BY1067">
        <v>-26608.099326</v>
      </c>
      <c r="BZ1067">
        <v>3.8998225185774948E-2</v>
      </c>
      <c r="CA1067">
        <v>0.12856459330143541</v>
      </c>
      <c r="CB1067">
        <v>6.9247733037821363E-2</v>
      </c>
      <c r="CC1067">
        <v>0</v>
      </c>
      <c r="CD1067" t="s">
        <v>3685</v>
      </c>
      <c r="CE1067">
        <v>0.53862211406418548</v>
      </c>
      <c r="CF1067">
        <v>13.086329899615871</v>
      </c>
      <c r="CG1067">
        <v>1.09861228866811</v>
      </c>
      <c r="CH1067">
        <v>200.44523333333339</v>
      </c>
      <c r="CI1067">
        <v>160768</v>
      </c>
    </row>
    <row r="1068" spans="1:87">
      <c r="A1068">
        <v>1158</v>
      </c>
      <c r="B1068">
        <v>1314</v>
      </c>
      <c r="C1068">
        <v>1414</v>
      </c>
      <c r="D1068">
        <v>1461</v>
      </c>
      <c r="E1068">
        <v>1181</v>
      </c>
      <c r="F1068" t="s">
        <v>1412</v>
      </c>
      <c r="H1068">
        <v>1995</v>
      </c>
      <c r="J1068">
        <v>2010</v>
      </c>
      <c r="L1068" t="s">
        <v>3100</v>
      </c>
      <c r="M1068">
        <v>363752</v>
      </c>
      <c r="N1068">
        <v>5830005443</v>
      </c>
      <c r="O1068" t="s">
        <v>2198</v>
      </c>
      <c r="P1068" t="s">
        <v>1413</v>
      </c>
      <c r="Q1068" t="s">
        <v>2539</v>
      </c>
      <c r="S1068" t="s">
        <v>1986</v>
      </c>
      <c r="U1068">
        <v>400</v>
      </c>
      <c r="V1068" t="s">
        <v>113</v>
      </c>
      <c r="W1068">
        <v>2023</v>
      </c>
      <c r="X1068">
        <v>689331.67764999997</v>
      </c>
      <c r="Y1068">
        <v>15593.488450000001</v>
      </c>
      <c r="Z1068">
        <v>9131.6474099999996</v>
      </c>
      <c r="AA1068">
        <v>7139.1154100000003</v>
      </c>
      <c r="AB1068">
        <v>13950</v>
      </c>
      <c r="AC1068">
        <v>621066</v>
      </c>
      <c r="AD1068">
        <v>44</v>
      </c>
      <c r="AE1068">
        <v>7893</v>
      </c>
      <c r="AF1068">
        <v>990643.84360000002</v>
      </c>
      <c r="AG1068">
        <v>361590.69949000003</v>
      </c>
      <c r="AH1068">
        <v>629053.14410999999</v>
      </c>
      <c r="AI1068">
        <v>150476.82172000001</v>
      </c>
      <c r="AJ1068">
        <v>840167.02188000001</v>
      </c>
      <c r="AM1068" t="s">
        <v>0</v>
      </c>
      <c r="AN1068" t="s">
        <v>75</v>
      </c>
      <c r="AO1068" t="s">
        <v>453</v>
      </c>
      <c r="AP1068" t="s">
        <v>454</v>
      </c>
      <c r="AQ1068" t="s">
        <v>56</v>
      </c>
      <c r="AR1068">
        <v>0.9009683148716966</v>
      </c>
      <c r="AS1068">
        <v>15.342292625995579</v>
      </c>
      <c r="AT1068">
        <v>1.0356575276415489E-2</v>
      </c>
      <c r="AU1068">
        <v>7.2065409340822759E-3</v>
      </c>
      <c r="AV1068">
        <v>4.7443289460779033E-2</v>
      </c>
      <c r="AW1068" t="s">
        <v>57</v>
      </c>
      <c r="AX1068">
        <v>0</v>
      </c>
      <c r="AY1068">
        <v>0.1518980031947377</v>
      </c>
      <c r="AZ1068">
        <v>179.3863636363636</v>
      </c>
      <c r="BA1068">
        <v>15666.629037500001</v>
      </c>
      <c r="BB1068">
        <v>8217.9704429545454</v>
      </c>
      <c r="BC1068" t="s">
        <v>3688</v>
      </c>
      <c r="BD1068" t="s">
        <v>2175</v>
      </c>
      <c r="BE1068" t="s">
        <v>2176</v>
      </c>
      <c r="BF1068" t="s">
        <v>2184</v>
      </c>
      <c r="BG1068">
        <v>0</v>
      </c>
      <c r="BH1068">
        <v>-3.512347718888309E-3</v>
      </c>
      <c r="BI1068">
        <v>57.417992008392282</v>
      </c>
      <c r="BJ1068">
        <v>0.45373445101274262</v>
      </c>
      <c r="BK1068">
        <v>14.07100870173355</v>
      </c>
      <c r="BL1068">
        <v>0.13165095184363021</v>
      </c>
      <c r="BM1068">
        <v>12.01175249054107</v>
      </c>
      <c r="BN1068" t="s">
        <v>49</v>
      </c>
      <c r="BO1068" t="s">
        <v>48</v>
      </c>
      <c r="BP1068" t="s">
        <v>48</v>
      </c>
      <c r="BQ1068" t="s">
        <v>3728</v>
      </c>
      <c r="BR1068" t="s">
        <v>2165</v>
      </c>
      <c r="BS1068">
        <v>4.7619047619047619</v>
      </c>
      <c r="BT1068">
        <v>4.6520015634892609E-2</v>
      </c>
      <c r="BU1068">
        <v>1.1697895341449269</v>
      </c>
      <c r="BV1068" t="s">
        <v>48</v>
      </c>
      <c r="BW1068" t="s">
        <v>2180</v>
      </c>
      <c r="BX1068" t="s">
        <v>2166</v>
      </c>
      <c r="BY1068">
        <v>5240.4644153571426</v>
      </c>
      <c r="BZ1068">
        <v>2.0333459875528832E-2</v>
      </c>
      <c r="CA1068">
        <v>5.5298216136628053E-2</v>
      </c>
      <c r="CB1068">
        <v>1.3356794335170719E-2</v>
      </c>
      <c r="CC1068">
        <v>0.90448066259058491</v>
      </c>
      <c r="CD1068" t="s">
        <v>3688</v>
      </c>
      <c r="CE1068">
        <v>0.241541143066341</v>
      </c>
      <c r="CF1068">
        <v>12.98974337306502</v>
      </c>
      <c r="CG1068">
        <v>3.737669618283368</v>
      </c>
      <c r="CH1068">
        <v>190.88095238095241</v>
      </c>
      <c r="CI1068">
        <v>10426.16462214286</v>
      </c>
    </row>
    <row r="1069" spans="1:87">
      <c r="A1069">
        <v>564</v>
      </c>
      <c r="B1069">
        <v>977</v>
      </c>
      <c r="C1069">
        <v>797</v>
      </c>
      <c r="D1069">
        <v>838</v>
      </c>
      <c r="E1069">
        <v>1182</v>
      </c>
      <c r="F1069" t="s">
        <v>818</v>
      </c>
      <c r="J1069">
        <v>2001</v>
      </c>
      <c r="L1069" t="s">
        <v>3212</v>
      </c>
      <c r="M1069">
        <v>36027</v>
      </c>
      <c r="N1069">
        <v>5211003920</v>
      </c>
      <c r="O1069" t="s">
        <v>2200</v>
      </c>
      <c r="P1069" t="s">
        <v>819</v>
      </c>
      <c r="Q1069" t="s">
        <v>2411</v>
      </c>
      <c r="R1069" t="s">
        <v>2579</v>
      </c>
      <c r="S1069" t="s">
        <v>2006</v>
      </c>
      <c r="U1069">
        <v>540</v>
      </c>
      <c r="V1069" t="s">
        <v>113</v>
      </c>
      <c r="W1069">
        <v>2023</v>
      </c>
      <c r="X1069">
        <v>1315651.95826</v>
      </c>
      <c r="Y1069">
        <v>102412.27735999999</v>
      </c>
      <c r="Z1069">
        <v>105604.50186</v>
      </c>
      <c r="AA1069">
        <v>82676.049859999999</v>
      </c>
      <c r="AB1069">
        <v>50836.027529999999</v>
      </c>
      <c r="AC1069">
        <v>1071827</v>
      </c>
      <c r="AD1069">
        <v>621</v>
      </c>
      <c r="AE1069">
        <v>77266.143379999994</v>
      </c>
      <c r="AF1069">
        <v>1132346.72967</v>
      </c>
      <c r="AG1069">
        <v>415014.14727999998</v>
      </c>
      <c r="AH1069">
        <v>717332.58239</v>
      </c>
      <c r="AI1069">
        <v>250438.40075</v>
      </c>
      <c r="AJ1069">
        <v>881915.22891999991</v>
      </c>
      <c r="AM1069" t="s">
        <v>0</v>
      </c>
      <c r="AN1069" t="s">
        <v>75</v>
      </c>
      <c r="AO1069" t="s">
        <v>166</v>
      </c>
      <c r="AP1069" t="s">
        <v>167</v>
      </c>
      <c r="AQ1069" t="s">
        <v>71</v>
      </c>
      <c r="AR1069">
        <v>0.8146736629477086</v>
      </c>
      <c r="AS1069">
        <v>63.023808096312983</v>
      </c>
      <c r="AT1069">
        <v>6.2840365448429261E-2</v>
      </c>
      <c r="AU1069">
        <v>7.301301597267322E-2</v>
      </c>
      <c r="AV1069">
        <v>0.33012529073978292</v>
      </c>
      <c r="AW1069" t="s">
        <v>47</v>
      </c>
      <c r="AX1069">
        <v>1</v>
      </c>
      <c r="AY1069">
        <v>0.22116759309490419</v>
      </c>
      <c r="AZ1069">
        <v>124.42213104669889</v>
      </c>
      <c r="BA1069">
        <v>2118.60218721417</v>
      </c>
      <c r="BB1069">
        <v>668.29975407407403</v>
      </c>
      <c r="BC1069" t="s">
        <v>3688</v>
      </c>
      <c r="BD1069" t="s">
        <v>2175</v>
      </c>
      <c r="BE1069" t="s">
        <v>2176</v>
      </c>
      <c r="BF1069" t="s">
        <v>2184</v>
      </c>
      <c r="BG1069">
        <v>0</v>
      </c>
      <c r="BH1069">
        <v>-6.9846645800004992E-2</v>
      </c>
      <c r="BI1069">
        <v>172.8402297482819</v>
      </c>
      <c r="BJ1069">
        <v>1.0037161988603871</v>
      </c>
      <c r="BK1069">
        <v>97.710311411798472</v>
      </c>
      <c r="BL1069">
        <v>0.68163269969127249</v>
      </c>
      <c r="BM1069">
        <v>28.52188944495353</v>
      </c>
      <c r="BN1069" t="s">
        <v>48</v>
      </c>
      <c r="BO1069" t="s">
        <v>48</v>
      </c>
      <c r="BP1069" t="s">
        <v>48</v>
      </c>
      <c r="BQ1069" t="s">
        <v>3729</v>
      </c>
      <c r="BR1069" t="s">
        <v>2165</v>
      </c>
      <c r="BS1069">
        <v>46.462264150943398</v>
      </c>
      <c r="BT1069">
        <v>0.38159762670152109</v>
      </c>
      <c r="BU1069">
        <v>10.009815393708021</v>
      </c>
      <c r="BV1069" t="s">
        <v>48</v>
      </c>
      <c r="BW1069" t="s">
        <v>2180</v>
      </c>
      <c r="BX1069" t="s">
        <v>2166</v>
      </c>
      <c r="BY1069">
        <v>981.32388532737809</v>
      </c>
      <c r="BZ1069">
        <v>-2.258993044466473E-2</v>
      </c>
      <c r="CA1069">
        <v>-6.2506096826207461E-2</v>
      </c>
      <c r="CB1069">
        <v>-1.256927640984634E-2</v>
      </c>
      <c r="CC1069">
        <v>0.88452030874771359</v>
      </c>
      <c r="CD1069" t="s">
        <v>3688</v>
      </c>
      <c r="CE1069">
        <v>0.2010888065014533</v>
      </c>
      <c r="CF1069">
        <v>13.086126687621521</v>
      </c>
      <c r="CG1069">
        <v>6.0497334552319577</v>
      </c>
      <c r="CH1069">
        <v>108.9006301886792</v>
      </c>
      <c r="CI1069">
        <v>1137.278301886792</v>
      </c>
    </row>
    <row r="1070" spans="1:87">
      <c r="A1070">
        <v>1457</v>
      </c>
      <c r="B1070">
        <v>1209</v>
      </c>
      <c r="C1070">
        <v>1172</v>
      </c>
      <c r="D1070">
        <v>1244</v>
      </c>
      <c r="E1070">
        <v>1183</v>
      </c>
      <c r="F1070" t="s">
        <v>1649</v>
      </c>
      <c r="J1070">
        <v>1989</v>
      </c>
      <c r="L1070">
        <v>592184659</v>
      </c>
      <c r="M1070">
        <v>125109</v>
      </c>
      <c r="N1070">
        <v>7681662555</v>
      </c>
      <c r="O1070" t="s">
        <v>2200</v>
      </c>
      <c r="P1070" t="s">
        <v>581</v>
      </c>
      <c r="Q1070" t="s">
        <v>2497</v>
      </c>
      <c r="S1070" t="s">
        <v>2017</v>
      </c>
      <c r="U1070">
        <v>400</v>
      </c>
      <c r="V1070" t="s">
        <v>113</v>
      </c>
      <c r="W1070">
        <v>2023</v>
      </c>
      <c r="X1070">
        <v>548428.09164999996</v>
      </c>
      <c r="Y1070">
        <v>17157.513350000001</v>
      </c>
      <c r="Z1070">
        <v>-12590.3626</v>
      </c>
      <c r="AA1070">
        <v>-12302.7089</v>
      </c>
      <c r="AB1070">
        <v>47802</v>
      </c>
      <c r="AC1070">
        <v>215405</v>
      </c>
      <c r="AD1070">
        <v>1163</v>
      </c>
      <c r="AE1070">
        <v>117013</v>
      </c>
      <c r="AF1070">
        <v>759500.61390999996</v>
      </c>
      <c r="AG1070">
        <v>446549.18057000003</v>
      </c>
      <c r="AH1070">
        <v>312951.43333999999</v>
      </c>
      <c r="AI1070">
        <v>382663.68942000001</v>
      </c>
      <c r="AJ1070">
        <v>376836.92449</v>
      </c>
      <c r="AM1070" t="s">
        <v>0</v>
      </c>
      <c r="AN1070" t="s">
        <v>75</v>
      </c>
      <c r="AO1070" t="s">
        <v>316</v>
      </c>
      <c r="AP1070" t="s">
        <v>317</v>
      </c>
      <c r="AQ1070" t="s">
        <v>64</v>
      </c>
      <c r="AR1070">
        <v>0.39276799142788771</v>
      </c>
      <c r="AS1070">
        <v>-15.903241035883729</v>
      </c>
      <c r="AT1070">
        <v>-2.243267456082727E-2</v>
      </c>
      <c r="AU1070">
        <v>-1.6198418638089289E-2</v>
      </c>
      <c r="AV1070">
        <v>-3.2150186286676707E-2</v>
      </c>
      <c r="AW1070" t="s">
        <v>57</v>
      </c>
      <c r="AX1070">
        <v>0</v>
      </c>
      <c r="AY1070">
        <v>0.50383591851229925</v>
      </c>
      <c r="AZ1070">
        <v>100.6130696474635</v>
      </c>
      <c r="BA1070">
        <v>471.56327742906268</v>
      </c>
      <c r="BB1070">
        <v>383.96318191745479</v>
      </c>
      <c r="BC1070" t="s">
        <v>3689</v>
      </c>
      <c r="BD1070" t="s">
        <v>2175</v>
      </c>
      <c r="BE1070" t="s">
        <v>2174</v>
      </c>
      <c r="BF1070" t="s">
        <v>2185</v>
      </c>
      <c r="BG1070">
        <v>1</v>
      </c>
      <c r="BH1070">
        <v>2.0163634692654361E-2</v>
      </c>
      <c r="BI1070">
        <v>13.97424107309855</v>
      </c>
      <c r="BJ1070">
        <v>0.13080228137547861</v>
      </c>
      <c r="BK1070">
        <v>-17.409970236885101</v>
      </c>
      <c r="BL1070">
        <v>-0.1912812177936338</v>
      </c>
      <c r="BM1070">
        <v>3.324110988722162</v>
      </c>
      <c r="BN1070" t="s">
        <v>49</v>
      </c>
      <c r="BO1070" t="s">
        <v>49</v>
      </c>
      <c r="BP1070" t="s">
        <v>49</v>
      </c>
      <c r="BQ1070" t="s">
        <v>3731</v>
      </c>
      <c r="BR1070" t="s">
        <v>2168</v>
      </c>
      <c r="BS1070">
        <v>-20.668485675306961</v>
      </c>
      <c r="BT1070">
        <v>-0.2315347299279322</v>
      </c>
      <c r="BU1070">
        <v>-5.6240283159510351</v>
      </c>
      <c r="BV1070" t="s">
        <v>49</v>
      </c>
      <c r="BW1070" t="s">
        <v>2182</v>
      </c>
      <c r="BX1070" t="s">
        <v>2167</v>
      </c>
      <c r="BY1070">
        <v>143.3327180839058</v>
      </c>
      <c r="BZ1070">
        <v>1.4942246865037639E-3</v>
      </c>
      <c r="CA1070">
        <v>2.3864526493275451E-3</v>
      </c>
      <c r="CB1070">
        <v>1.1256430568645441E-3</v>
      </c>
      <c r="CC1070">
        <v>0.37260435673523329</v>
      </c>
      <c r="CD1070" t="s">
        <v>3689</v>
      </c>
      <c r="CE1070">
        <v>0.47168044887952332</v>
      </c>
      <c r="CF1070">
        <v>13.08400916872759</v>
      </c>
      <c r="CG1070">
        <v>7.2902928824465967</v>
      </c>
      <c r="CH1070">
        <v>73.447135061391535</v>
      </c>
      <c r="CI1070">
        <v>328.23055934515691</v>
      </c>
    </row>
    <row r="1071" spans="1:87">
      <c r="C1071">
        <v>1279</v>
      </c>
      <c r="D1071">
        <v>1134</v>
      </c>
      <c r="E1071">
        <v>1184</v>
      </c>
      <c r="F1071" t="s">
        <v>2296</v>
      </c>
      <c r="L1071" t="s">
        <v>2852</v>
      </c>
      <c r="M1071">
        <v>168121</v>
      </c>
      <c r="N1071">
        <v>5261039021</v>
      </c>
      <c r="O1071" t="s">
        <v>2200</v>
      </c>
      <c r="P1071" t="s">
        <v>98</v>
      </c>
      <c r="Q1071" t="s">
        <v>2297</v>
      </c>
      <c r="S1071" t="s">
        <v>1986</v>
      </c>
      <c r="U1071">
        <v>500</v>
      </c>
      <c r="V1071" t="s">
        <v>113</v>
      </c>
      <c r="W1071">
        <v>2023</v>
      </c>
      <c r="X1071">
        <v>204842</v>
      </c>
      <c r="Y1071">
        <v>7963</v>
      </c>
      <c r="Z1071">
        <v>10637</v>
      </c>
      <c r="AA1071">
        <v>8407</v>
      </c>
      <c r="AB1071">
        <v>445</v>
      </c>
      <c r="AC1071">
        <v>7898</v>
      </c>
      <c r="AD1071">
        <v>33</v>
      </c>
      <c r="AE1071">
        <v>9563</v>
      </c>
      <c r="AF1071">
        <v>151137</v>
      </c>
      <c r="AG1071">
        <v>8098</v>
      </c>
      <c r="AH1071">
        <v>143039</v>
      </c>
      <c r="AI1071">
        <v>63276</v>
      </c>
      <c r="AJ1071">
        <v>87861</v>
      </c>
      <c r="AM1071" t="s">
        <v>42</v>
      </c>
      <c r="AN1071" t="s">
        <v>43</v>
      </c>
      <c r="AO1071" t="s">
        <v>99</v>
      </c>
      <c r="AP1071" t="s">
        <v>100</v>
      </c>
      <c r="AQ1071" t="s">
        <v>46</v>
      </c>
      <c r="AR1071">
        <v>3.8556546020835573E-2</v>
      </c>
      <c r="AS1071">
        <v>1.3452204845564311</v>
      </c>
      <c r="AT1071">
        <v>4.1041387996602258E-2</v>
      </c>
      <c r="AU1071">
        <v>5.5625028947246538E-2</v>
      </c>
      <c r="AV1071">
        <v>0.132862380681459</v>
      </c>
      <c r="AW1071" t="s">
        <v>47</v>
      </c>
      <c r="AX1071">
        <v>1</v>
      </c>
      <c r="AY1071">
        <v>0.41866650787034282</v>
      </c>
      <c r="AZ1071">
        <v>289.78787878787881</v>
      </c>
      <c r="BA1071">
        <v>6207.333333333333</v>
      </c>
      <c r="BB1071">
        <v>245.39393939393941</v>
      </c>
      <c r="BC1071" t="s">
        <v>3685</v>
      </c>
      <c r="BD1071" t="s">
        <v>2173</v>
      </c>
      <c r="BE1071" t="s">
        <v>2174</v>
      </c>
      <c r="BF1071" t="s">
        <v>2185</v>
      </c>
      <c r="BG1071">
        <v>1</v>
      </c>
      <c r="BH1071">
        <v>3.4028073012781247E-2</v>
      </c>
      <c r="BI1071">
        <v>-57.389918791186837</v>
      </c>
      <c r="BJ1071">
        <v>-0.85307931261530534</v>
      </c>
      <c r="BK1071">
        <v>-69.123129558831039</v>
      </c>
      <c r="BL1071">
        <v>-1.1751628117844179</v>
      </c>
      <c r="BM1071">
        <v>-19.206189664486001</v>
      </c>
      <c r="BN1071" t="s">
        <v>49</v>
      </c>
      <c r="BO1071" t="s">
        <v>49</v>
      </c>
      <c r="BP1071" t="s">
        <v>49</v>
      </c>
      <c r="BQ1071" t="s">
        <v>3730</v>
      </c>
      <c r="BR1071" t="s">
        <v>2168</v>
      </c>
      <c r="BS1071">
        <v>-36.538461538461533</v>
      </c>
      <c r="BT1071">
        <v>-0.4547361571149473</v>
      </c>
      <c r="BU1071">
        <v>-10.74600811080261</v>
      </c>
      <c r="BV1071" t="s">
        <v>49</v>
      </c>
      <c r="BW1071" t="s">
        <v>2182</v>
      </c>
      <c r="BX1071" t="s">
        <v>2167</v>
      </c>
      <c r="BY1071">
        <v>-3037.5897435897432</v>
      </c>
      <c r="BZ1071">
        <v>3.341334953071956E-2</v>
      </c>
      <c r="CA1071">
        <v>0.29275182707904279</v>
      </c>
      <c r="CB1071">
        <v>7.0006842479156589E-2</v>
      </c>
      <c r="CC1071">
        <v>4.5284730080543166E-3</v>
      </c>
      <c r="CD1071" t="s">
        <v>3685</v>
      </c>
      <c r="CE1071">
        <v>0.23913375085530991</v>
      </c>
      <c r="CF1071">
        <v>13.08307354186215</v>
      </c>
      <c r="CG1071">
        <v>3.951243718581428</v>
      </c>
      <c r="CH1071">
        <v>188.78846153846149</v>
      </c>
      <c r="CI1071">
        <v>9244.9230769230762</v>
      </c>
    </row>
    <row r="1072" spans="1:87">
      <c r="A1072">
        <v>1875</v>
      </c>
      <c r="B1072">
        <v>1306</v>
      </c>
      <c r="C1072">
        <v>1382</v>
      </c>
      <c r="D1072">
        <v>1320</v>
      </c>
      <c r="E1072">
        <v>1185</v>
      </c>
      <c r="F1072" t="s">
        <v>1904</v>
      </c>
      <c r="J1072">
        <v>2008</v>
      </c>
      <c r="L1072">
        <v>141349443</v>
      </c>
      <c r="M1072">
        <v>303162</v>
      </c>
      <c r="N1072">
        <v>5252422430</v>
      </c>
      <c r="O1072" t="s">
        <v>2200</v>
      </c>
      <c r="P1072" t="s">
        <v>1278</v>
      </c>
      <c r="Q1072" t="s">
        <v>2274</v>
      </c>
      <c r="S1072" t="s">
        <v>2017</v>
      </c>
      <c r="U1072">
        <v>500</v>
      </c>
      <c r="V1072" t="s">
        <v>113</v>
      </c>
      <c r="W1072">
        <v>2023</v>
      </c>
      <c r="X1072">
        <v>429453.83211999998</v>
      </c>
      <c r="Y1072">
        <v>-26903.805369999998</v>
      </c>
      <c r="Z1072">
        <v>-33789.819300000003</v>
      </c>
      <c r="AA1072">
        <v>-31498.819299999999</v>
      </c>
      <c r="AB1072">
        <v>20267.79797</v>
      </c>
      <c r="AC1072">
        <v>29999</v>
      </c>
      <c r="AD1072">
        <v>557</v>
      </c>
      <c r="AE1072">
        <v>78865.134390000007</v>
      </c>
      <c r="AF1072">
        <v>524088.39523000002</v>
      </c>
      <c r="AG1072">
        <v>388675.81203999999</v>
      </c>
      <c r="AH1072">
        <v>135412.58319</v>
      </c>
      <c r="AI1072">
        <v>179347.78782</v>
      </c>
      <c r="AJ1072">
        <v>344740.60741000011</v>
      </c>
      <c r="AM1072" t="s">
        <v>0</v>
      </c>
      <c r="AN1072" t="s">
        <v>75</v>
      </c>
      <c r="AO1072" t="s">
        <v>316</v>
      </c>
      <c r="AP1072" t="s">
        <v>317</v>
      </c>
      <c r="AQ1072" t="s">
        <v>64</v>
      </c>
      <c r="AR1072">
        <v>6.9853841685169879E-2</v>
      </c>
      <c r="AS1072">
        <v>-28.49638704685999</v>
      </c>
      <c r="AT1072">
        <v>-7.3346229429380086E-2</v>
      </c>
      <c r="AU1072">
        <v>-6.0102111755740199E-2</v>
      </c>
      <c r="AV1072">
        <v>-0.1756298178130492</v>
      </c>
      <c r="AW1072" t="s">
        <v>47</v>
      </c>
      <c r="AX1072">
        <v>1</v>
      </c>
      <c r="AY1072">
        <v>0.34220904231487881</v>
      </c>
      <c r="AZ1072">
        <v>141.58911021543989</v>
      </c>
      <c r="BA1072">
        <v>771.01226592459602</v>
      </c>
      <c r="BB1072">
        <v>697.80217601436277</v>
      </c>
      <c r="BC1072" t="s">
        <v>3685</v>
      </c>
      <c r="BD1072" t="s">
        <v>2173</v>
      </c>
      <c r="BE1072" t="s">
        <v>2174</v>
      </c>
      <c r="BF1072" t="s">
        <v>2185</v>
      </c>
      <c r="BG1072">
        <v>1</v>
      </c>
      <c r="BH1072">
        <v>2.4836732599641122E-2</v>
      </c>
      <c r="BI1072">
        <v>-10.50472174916956</v>
      </c>
      <c r="BJ1072">
        <v>-0.1109843190729425</v>
      </c>
      <c r="BK1072">
        <v>-35.148349093601126</v>
      </c>
      <c r="BL1072">
        <v>-0.43306781824205492</v>
      </c>
      <c r="BM1072">
        <v>-2.7364692769030858</v>
      </c>
      <c r="BN1072" t="s">
        <v>49</v>
      </c>
      <c r="BO1072" t="s">
        <v>49</v>
      </c>
      <c r="BP1072" t="s">
        <v>49</v>
      </c>
      <c r="BQ1072" t="s">
        <v>3730</v>
      </c>
      <c r="BR1072" t="s">
        <v>2168</v>
      </c>
      <c r="BS1072">
        <v>-20.428571428571431</v>
      </c>
      <c r="BT1072">
        <v>-0.22851509511612009</v>
      </c>
      <c r="BU1072">
        <v>-5.5527561749821093</v>
      </c>
      <c r="BV1072" t="s">
        <v>49</v>
      </c>
      <c r="BW1072" t="s">
        <v>2182</v>
      </c>
      <c r="BX1072" t="s">
        <v>2167</v>
      </c>
      <c r="BY1072">
        <v>85.495123067453164</v>
      </c>
      <c r="BZ1072">
        <v>0.1115820798479563</v>
      </c>
      <c r="CA1072">
        <v>0.42008143667474762</v>
      </c>
      <c r="CB1072">
        <v>9.6086827002795888E-2</v>
      </c>
      <c r="CC1072">
        <v>4.5017109085528757E-2</v>
      </c>
      <c r="CD1072" t="s">
        <v>3685</v>
      </c>
      <c r="CE1072">
        <v>0.2287338087666847</v>
      </c>
      <c r="CF1072">
        <v>13.08125384154803</v>
      </c>
      <c r="CG1072">
        <v>6.5510803350434044</v>
      </c>
      <c r="CH1072">
        <v>97.863669885714287</v>
      </c>
      <c r="CI1072">
        <v>685.51714285714286</v>
      </c>
    </row>
    <row r="1073" spans="1:87">
      <c r="A1073">
        <v>1270</v>
      </c>
      <c r="B1073">
        <v>895</v>
      </c>
      <c r="D1073">
        <v>836</v>
      </c>
      <c r="E1073">
        <v>1187</v>
      </c>
      <c r="F1073" t="s">
        <v>1513</v>
      </c>
      <c r="J1073">
        <v>2001</v>
      </c>
      <c r="L1073">
        <v>272259106</v>
      </c>
      <c r="M1073">
        <v>31628</v>
      </c>
      <c r="N1073">
        <v>6291002514</v>
      </c>
      <c r="O1073" t="s">
        <v>2200</v>
      </c>
      <c r="P1073" t="s">
        <v>86</v>
      </c>
      <c r="Q1073" t="s">
        <v>1990</v>
      </c>
      <c r="S1073" t="s">
        <v>1991</v>
      </c>
      <c r="U1073">
        <v>450</v>
      </c>
      <c r="V1073" t="s">
        <v>113</v>
      </c>
      <c r="W1073">
        <v>2023</v>
      </c>
      <c r="X1073">
        <v>631451.77312000003</v>
      </c>
      <c r="Y1073">
        <v>29022.117760000001</v>
      </c>
      <c r="Z1073">
        <v>32530.20234</v>
      </c>
      <c r="AA1073">
        <v>26417.63105</v>
      </c>
      <c r="AB1073">
        <v>2135.9551999999999</v>
      </c>
      <c r="AC1073">
        <v>266435</v>
      </c>
      <c r="AD1073">
        <v>164</v>
      </c>
      <c r="AE1073">
        <v>18012.039489999999</v>
      </c>
      <c r="AF1073">
        <v>471464.06044999999</v>
      </c>
      <c r="AG1073">
        <v>27971.377420000001</v>
      </c>
      <c r="AH1073">
        <v>443492.68303000001</v>
      </c>
      <c r="AI1073">
        <v>387792.17320999998</v>
      </c>
      <c r="AJ1073">
        <v>83671.887239999996</v>
      </c>
      <c r="AM1073" t="s">
        <v>42</v>
      </c>
      <c r="AN1073" t="s">
        <v>43</v>
      </c>
      <c r="AO1073" t="s">
        <v>87</v>
      </c>
      <c r="AP1073" t="s">
        <v>88</v>
      </c>
      <c r="AQ1073" t="s">
        <v>46</v>
      </c>
      <c r="AR1073">
        <v>0.42194037825493153</v>
      </c>
      <c r="AS1073">
        <v>-28.2123762662209</v>
      </c>
      <c r="AT1073">
        <v>4.183633996222802E-2</v>
      </c>
      <c r="AU1073">
        <v>5.6033181033534281E-2</v>
      </c>
      <c r="AV1073">
        <v>6.8123167188560402E-2</v>
      </c>
      <c r="AW1073" t="s">
        <v>57</v>
      </c>
      <c r="AX1073">
        <v>0</v>
      </c>
      <c r="AY1073">
        <v>0.82252753866299499</v>
      </c>
      <c r="AZ1073">
        <v>109.8295090853659</v>
      </c>
      <c r="BA1073">
        <v>3850.315689756098</v>
      </c>
      <c r="BB1073">
        <v>170.5571793902439</v>
      </c>
      <c r="BC1073" t="s">
        <v>3689</v>
      </c>
      <c r="BD1073" t="s">
        <v>2173</v>
      </c>
      <c r="BE1073" t="s">
        <v>2174</v>
      </c>
      <c r="BF1073" t="s">
        <v>2185</v>
      </c>
      <c r="BG1073">
        <v>1</v>
      </c>
      <c r="BH1073">
        <v>0.19836941664701591</v>
      </c>
      <c r="BI1073">
        <v>31.88958319265673</v>
      </c>
      <c r="BJ1073">
        <v>0.27679489557976572</v>
      </c>
      <c r="BK1073">
        <v>-4.427838266190772</v>
      </c>
      <c r="BL1073">
        <v>-4.5288603589348497E-2</v>
      </c>
      <c r="BM1073">
        <v>7.1649150282554466</v>
      </c>
      <c r="BN1073" t="s">
        <v>48</v>
      </c>
      <c r="BO1073" t="s">
        <v>49</v>
      </c>
      <c r="BP1073" t="s">
        <v>48</v>
      </c>
      <c r="BQ1073" t="s">
        <v>3731</v>
      </c>
      <c r="BR1073" t="s">
        <v>2168</v>
      </c>
      <c r="BS1073">
        <v>42.608695652173907</v>
      </c>
      <c r="BT1073">
        <v>0.35493429946094862</v>
      </c>
      <c r="BU1073">
        <v>9.2789470956434741</v>
      </c>
      <c r="BV1073" t="s">
        <v>48</v>
      </c>
      <c r="BW1073" t="s">
        <v>2180</v>
      </c>
      <c r="BX1073" t="s">
        <v>2166</v>
      </c>
      <c r="BY1073">
        <v>-312.92817737433688</v>
      </c>
      <c r="BZ1073">
        <v>5.8213045402962592E-2</v>
      </c>
      <c r="CA1073">
        <v>9.3311806719453605E-2</v>
      </c>
      <c r="CB1073">
        <v>7.8039841936965185E-2</v>
      </c>
      <c r="CC1073">
        <v>0.22357096160791559</v>
      </c>
      <c r="CD1073" t="s">
        <v>3687</v>
      </c>
      <c r="CE1073">
        <v>0.83633405761390622</v>
      </c>
      <c r="CF1073">
        <v>13.078981953503909</v>
      </c>
      <c r="CG1073">
        <v>4.7449321283632502</v>
      </c>
      <c r="CH1073">
        <v>123.85683582608701</v>
      </c>
      <c r="CI1073">
        <v>4163.2438671304344</v>
      </c>
    </row>
    <row r="1074" spans="1:87">
      <c r="A1074">
        <v>1161</v>
      </c>
      <c r="B1074">
        <v>975</v>
      </c>
      <c r="C1074">
        <v>1101</v>
      </c>
      <c r="D1074">
        <v>1689</v>
      </c>
      <c r="E1074">
        <v>1188</v>
      </c>
      <c r="F1074" t="s">
        <v>1416</v>
      </c>
      <c r="J1074">
        <v>2006</v>
      </c>
      <c r="L1074">
        <v>140777190</v>
      </c>
      <c r="M1074">
        <v>267804</v>
      </c>
      <c r="N1074">
        <v>5342342491</v>
      </c>
      <c r="O1074" t="s">
        <v>2200</v>
      </c>
      <c r="P1074" t="s">
        <v>381</v>
      </c>
      <c r="Q1074" t="s">
        <v>2044</v>
      </c>
      <c r="S1074" t="s">
        <v>1986</v>
      </c>
      <c r="U1074">
        <v>500</v>
      </c>
      <c r="V1074" t="s">
        <v>113</v>
      </c>
      <c r="W1074">
        <v>2023</v>
      </c>
      <c r="X1074">
        <v>687770.1936</v>
      </c>
      <c r="Y1074">
        <v>6043.6914000000006</v>
      </c>
      <c r="Z1074">
        <v>7200.6174299999993</v>
      </c>
      <c r="AA1074">
        <v>5804.9787999999999</v>
      </c>
      <c r="AB1074">
        <v>3051.0179499999999</v>
      </c>
      <c r="AC1074">
        <v>81122</v>
      </c>
      <c r="AD1074">
        <v>204</v>
      </c>
      <c r="AE1074">
        <v>32565.640820000001</v>
      </c>
      <c r="AF1074">
        <v>237541.00606000001</v>
      </c>
      <c r="AG1074">
        <v>12013.47919</v>
      </c>
      <c r="AH1074">
        <v>225527.52687</v>
      </c>
      <c r="AI1074">
        <v>49666.853229999993</v>
      </c>
      <c r="AJ1074">
        <v>187874.15283000001</v>
      </c>
      <c r="AM1074" t="s">
        <v>42</v>
      </c>
      <c r="AN1074" t="s">
        <v>43</v>
      </c>
      <c r="AO1074" t="s">
        <v>99</v>
      </c>
      <c r="AP1074" t="s">
        <v>100</v>
      </c>
      <c r="AQ1074" t="s">
        <v>46</v>
      </c>
      <c r="AR1074">
        <v>0.1179492812495735</v>
      </c>
      <c r="AS1074">
        <v>-14.97176616982985</v>
      </c>
      <c r="AT1074">
        <v>8.4402884190356697E-3</v>
      </c>
      <c r="AU1074">
        <v>2.4437796641030188E-2</v>
      </c>
      <c r="AV1074">
        <v>0.1168783287541489</v>
      </c>
      <c r="AW1074" t="s">
        <v>47</v>
      </c>
      <c r="AX1074">
        <v>1</v>
      </c>
      <c r="AY1074">
        <v>0.20908749210843511</v>
      </c>
      <c r="AZ1074">
        <v>159.63549421568629</v>
      </c>
      <c r="BA1074">
        <v>3371.4225176470591</v>
      </c>
      <c r="BB1074">
        <v>58.889603872549017</v>
      </c>
      <c r="BC1074" t="s">
        <v>3687</v>
      </c>
      <c r="BD1074" t="s">
        <v>2173</v>
      </c>
      <c r="BE1074" t="s">
        <v>2174</v>
      </c>
      <c r="BF1074" t="s">
        <v>2185</v>
      </c>
      <c r="BG1074">
        <v>1</v>
      </c>
      <c r="BH1074">
        <v>8.7423903395009314E-2</v>
      </c>
      <c r="BI1074">
        <v>43.856687931661973</v>
      </c>
      <c r="BJ1074">
        <v>0.36364739532818469</v>
      </c>
      <c r="BK1074">
        <v>4.2439767620739008</v>
      </c>
      <c r="BL1074">
        <v>4.15638961590723E-2</v>
      </c>
      <c r="BM1074">
        <v>9.5172460271767623</v>
      </c>
      <c r="BN1074" t="s">
        <v>49</v>
      </c>
      <c r="BO1074" t="s">
        <v>49</v>
      </c>
      <c r="BP1074" t="s">
        <v>49</v>
      </c>
      <c r="BQ1074" t="s">
        <v>3728</v>
      </c>
      <c r="BR1074" t="s">
        <v>2165</v>
      </c>
      <c r="BS1074">
        <v>12.707182320441991</v>
      </c>
      <c r="BT1074">
        <v>0.11962296257839</v>
      </c>
      <c r="BU1074">
        <v>3.0357408550935721</v>
      </c>
      <c r="BV1074" t="s">
        <v>49</v>
      </c>
      <c r="BW1074" t="s">
        <v>2180</v>
      </c>
      <c r="BX1074" t="s">
        <v>2166</v>
      </c>
      <c r="BY1074">
        <v>730.01920272993175</v>
      </c>
      <c r="BZ1074">
        <v>5.854497232761758E-3</v>
      </c>
      <c r="CA1074">
        <v>0.15913354937745181</v>
      </c>
      <c r="CB1074">
        <v>3.1141175554344081E-2</v>
      </c>
      <c r="CC1074">
        <v>3.0525377854564169E-2</v>
      </c>
      <c r="CD1074" t="s">
        <v>3685</v>
      </c>
      <c r="CE1074">
        <v>0.19569208175253949</v>
      </c>
      <c r="CF1074">
        <v>13.07756264485965</v>
      </c>
      <c r="CG1074">
        <v>5.1984970312658261</v>
      </c>
      <c r="CH1074">
        <v>102.9934091712707</v>
      </c>
      <c r="CI1074">
        <v>2641.4033149171269</v>
      </c>
    </row>
    <row r="1075" spans="1:87">
      <c r="C1075">
        <v>1802</v>
      </c>
      <c r="E1075">
        <v>1189</v>
      </c>
      <c r="F1075" t="s">
        <v>2367</v>
      </c>
      <c r="L1075">
        <v>170013640</v>
      </c>
      <c r="M1075">
        <v>26890</v>
      </c>
      <c r="N1075">
        <v>5790006820</v>
      </c>
      <c r="O1075" t="s">
        <v>2198</v>
      </c>
      <c r="P1075" t="s">
        <v>410</v>
      </c>
      <c r="Q1075" t="s">
        <v>2368</v>
      </c>
      <c r="S1075" t="s">
        <v>2010</v>
      </c>
      <c r="U1075">
        <v>400</v>
      </c>
      <c r="V1075" t="s">
        <v>113</v>
      </c>
      <c r="W1075">
        <v>2023</v>
      </c>
      <c r="X1075">
        <v>299676.48330000002</v>
      </c>
      <c r="Y1075">
        <v>18738.39054</v>
      </c>
      <c r="Z1075">
        <v>21155.863109999998</v>
      </c>
      <c r="AA1075">
        <v>17456.981110000001</v>
      </c>
      <c r="AB1075">
        <v>1418</v>
      </c>
      <c r="AC1075">
        <v>11917</v>
      </c>
      <c r="AD1075">
        <v>240</v>
      </c>
      <c r="AE1075">
        <v>29615</v>
      </c>
      <c r="AF1075">
        <v>192326.18891</v>
      </c>
      <c r="AG1075">
        <v>112595.03358</v>
      </c>
      <c r="AH1075">
        <v>79111.155329999994</v>
      </c>
      <c r="AI1075">
        <v>90301.606060000006</v>
      </c>
      <c r="AJ1075">
        <v>102024.58285000001</v>
      </c>
      <c r="AM1075" t="s">
        <v>0</v>
      </c>
      <c r="AN1075" t="s">
        <v>75</v>
      </c>
      <c r="AO1075" t="s">
        <v>145</v>
      </c>
      <c r="AP1075" t="s">
        <v>146</v>
      </c>
      <c r="AQ1075" t="s">
        <v>64</v>
      </c>
      <c r="AR1075">
        <v>3.9766216784084901E-2</v>
      </c>
      <c r="AS1075">
        <v>-18.70887428590029</v>
      </c>
      <c r="AT1075">
        <v>5.8252756164801127E-2</v>
      </c>
      <c r="AU1075">
        <v>9.0767571535299768E-2</v>
      </c>
      <c r="AV1075">
        <v>0.19331861161362829</v>
      </c>
      <c r="AW1075" t="s">
        <v>57</v>
      </c>
      <c r="AX1075">
        <v>0</v>
      </c>
      <c r="AY1075">
        <v>0.46952319167649648</v>
      </c>
      <c r="AZ1075">
        <v>123.3958333333333</v>
      </c>
      <c r="BA1075">
        <v>1248.6520137499999</v>
      </c>
      <c r="BB1075">
        <v>469.14597325</v>
      </c>
      <c r="BC1075" t="s">
        <v>3685</v>
      </c>
      <c r="BD1075" t="s">
        <v>2173</v>
      </c>
      <c r="BE1075" t="s">
        <v>2174</v>
      </c>
      <c r="BF1075" t="s">
        <v>2184</v>
      </c>
      <c r="BG1075">
        <v>0</v>
      </c>
      <c r="BH1075">
        <v>-9.1358865398291161E-2</v>
      </c>
      <c r="BI1075">
        <v>12.42912506319691</v>
      </c>
      <c r="BJ1075">
        <v>0.117152837685099</v>
      </c>
      <c r="BK1075">
        <v>-18.529619519422521</v>
      </c>
      <c r="BL1075">
        <v>-0.2049306614840134</v>
      </c>
      <c r="BM1075">
        <v>2.9721327100265649</v>
      </c>
      <c r="BN1075" t="s">
        <v>49</v>
      </c>
      <c r="BO1075" t="s">
        <v>49</v>
      </c>
      <c r="BP1075" t="s">
        <v>49</v>
      </c>
      <c r="BQ1075" t="s">
        <v>3731</v>
      </c>
      <c r="BR1075" t="s">
        <v>2168</v>
      </c>
      <c r="BS1075">
        <v>-21.05263157894737</v>
      </c>
      <c r="BT1075">
        <v>-0.23638877806423059</v>
      </c>
      <c r="BU1075">
        <v>-5.7384852318488111</v>
      </c>
      <c r="BV1075" t="s">
        <v>49</v>
      </c>
      <c r="BW1075" t="s">
        <v>2182</v>
      </c>
      <c r="BX1075" t="s">
        <v>2167</v>
      </c>
      <c r="BY1075">
        <v>371.85260342105278</v>
      </c>
      <c r="BZ1075">
        <v>1.1177048881390549E-2</v>
      </c>
      <c r="CA1075">
        <v>7.1243159028148151E-2</v>
      </c>
      <c r="CB1075">
        <v>1.5278807617075851E-2</v>
      </c>
      <c r="CC1075">
        <v>0.13112508218237609</v>
      </c>
      <c r="CD1075" t="s">
        <v>3687</v>
      </c>
      <c r="CE1075">
        <v>0.21445999623682049</v>
      </c>
      <c r="CF1075">
        <v>12.493305945073461</v>
      </c>
      <c r="CG1075">
        <v>5.7170277014062219</v>
      </c>
      <c r="CH1075">
        <v>77.82236842105263</v>
      </c>
      <c r="CI1075">
        <v>876.79941032894737</v>
      </c>
    </row>
    <row r="1076" spans="1:87">
      <c r="A1076">
        <v>1094</v>
      </c>
      <c r="B1076">
        <v>1068</v>
      </c>
      <c r="C1076">
        <v>1114</v>
      </c>
      <c r="D1076">
        <v>1063</v>
      </c>
      <c r="E1076">
        <v>1190</v>
      </c>
      <c r="F1076" t="s">
        <v>1355</v>
      </c>
      <c r="J1076">
        <v>2008</v>
      </c>
      <c r="L1076">
        <v>141678885</v>
      </c>
      <c r="M1076">
        <v>320122</v>
      </c>
      <c r="N1076">
        <v>5242666797</v>
      </c>
      <c r="O1076" t="s">
        <v>2419</v>
      </c>
      <c r="P1076" t="s">
        <v>674</v>
      </c>
      <c r="Q1076" t="s">
        <v>2071</v>
      </c>
      <c r="S1076" t="s">
        <v>1991</v>
      </c>
      <c r="U1076">
        <v>400</v>
      </c>
      <c r="V1076" t="s">
        <v>113</v>
      </c>
      <c r="W1076">
        <v>2023</v>
      </c>
      <c r="X1076">
        <v>720280.32013000001</v>
      </c>
      <c r="Y1076">
        <v>15469.560219999999</v>
      </c>
      <c r="Z1076">
        <v>15313.924230000001</v>
      </c>
      <c r="AA1076">
        <v>15313.924230000001</v>
      </c>
      <c r="AB1076">
        <v>337.17003000000011</v>
      </c>
      <c r="AC1076">
        <v>0</v>
      </c>
      <c r="AD1076">
        <v>219</v>
      </c>
      <c r="AE1076">
        <v>20623.876230000002</v>
      </c>
      <c r="AF1076">
        <v>88932.903050000008</v>
      </c>
      <c r="AG1076">
        <v>6337.2619100000002</v>
      </c>
      <c r="AH1076">
        <v>82595.641140000007</v>
      </c>
      <c r="AI1076">
        <v>27284.791209999999</v>
      </c>
      <c r="AJ1076">
        <v>61648.111840000012</v>
      </c>
      <c r="AM1076" t="s">
        <v>42</v>
      </c>
      <c r="AN1076" t="s">
        <v>43</v>
      </c>
      <c r="AO1076" t="s">
        <v>87</v>
      </c>
      <c r="AP1076" t="s">
        <v>88</v>
      </c>
      <c r="AQ1076" t="s">
        <v>46</v>
      </c>
      <c r="AR1076">
        <v>0</v>
      </c>
      <c r="AS1076">
        <v>-1.02905266075688</v>
      </c>
      <c r="AT1076">
        <v>2.126106156452541E-2</v>
      </c>
      <c r="AU1076">
        <v>0.172196382944906</v>
      </c>
      <c r="AV1076">
        <v>0.56126228389049859</v>
      </c>
      <c r="AW1076" t="s">
        <v>57</v>
      </c>
      <c r="AX1076">
        <v>0</v>
      </c>
      <c r="AY1076">
        <v>0.30680198525240882</v>
      </c>
      <c r="AZ1076">
        <v>94.172950821917823</v>
      </c>
      <c r="BA1076">
        <v>3288.951233470319</v>
      </c>
      <c r="BB1076">
        <v>28.93726899543379</v>
      </c>
      <c r="BC1076" t="s">
        <v>3685</v>
      </c>
      <c r="BD1076" t="s">
        <v>2173</v>
      </c>
      <c r="BE1076" t="s">
        <v>2174</v>
      </c>
      <c r="BF1076" t="s">
        <v>2184</v>
      </c>
      <c r="BG1076">
        <v>0</v>
      </c>
      <c r="BH1076">
        <v>0</v>
      </c>
      <c r="BI1076">
        <v>50.780576161657613</v>
      </c>
      <c r="BJ1076">
        <v>0.4106554559956006</v>
      </c>
      <c r="BK1076">
        <v>9.2612870736649437</v>
      </c>
      <c r="BL1076">
        <v>8.8571956826488218E-2</v>
      </c>
      <c r="BM1076">
        <v>10.811886782227861</v>
      </c>
      <c r="BN1076" t="s">
        <v>48</v>
      </c>
      <c r="BO1076" t="s">
        <v>49</v>
      </c>
      <c r="BP1076" t="s">
        <v>48</v>
      </c>
      <c r="BQ1076" t="s">
        <v>3728</v>
      </c>
      <c r="BR1076" t="s">
        <v>2165</v>
      </c>
      <c r="BS1076">
        <v>-17.35849056603773</v>
      </c>
      <c r="BT1076">
        <v>-0.1906580961697211</v>
      </c>
      <c r="BU1076">
        <v>-4.6546405811784481</v>
      </c>
      <c r="BV1076" t="s">
        <v>48</v>
      </c>
      <c r="BW1076" t="s">
        <v>2182</v>
      </c>
      <c r="BX1076" t="s">
        <v>2167</v>
      </c>
      <c r="BY1076">
        <v>1486.305950451452</v>
      </c>
      <c r="BZ1076">
        <v>5.434361661373956E-3</v>
      </c>
      <c r="CA1076">
        <v>0.17177264606630049</v>
      </c>
      <c r="CB1076">
        <v>3.4626260470575682E-2</v>
      </c>
      <c r="CC1076">
        <v>0</v>
      </c>
      <c r="CD1076" t="s">
        <v>3685</v>
      </c>
      <c r="CE1076">
        <v>0.2015819239182628</v>
      </c>
      <c r="CF1076">
        <v>13.076740292739901</v>
      </c>
      <c r="CG1076">
        <v>5.579729825986222</v>
      </c>
      <c r="CH1076">
        <v>60.491288377358487</v>
      </c>
      <c r="CI1076">
        <v>1802.645283018868</v>
      </c>
    </row>
    <row r="1077" spans="1:87">
      <c r="A1077">
        <v>1713</v>
      </c>
      <c r="B1077">
        <v>1517</v>
      </c>
      <c r="C1077">
        <v>1372</v>
      </c>
      <c r="D1077">
        <v>1262</v>
      </c>
      <c r="E1077">
        <v>1191</v>
      </c>
      <c r="F1077" t="s">
        <v>1822</v>
      </c>
      <c r="J1077">
        <v>2003</v>
      </c>
      <c r="L1077" t="s">
        <v>3167</v>
      </c>
      <c r="M1077">
        <v>159776</v>
      </c>
      <c r="N1077">
        <v>8250004049</v>
      </c>
      <c r="O1077" t="s">
        <v>2198</v>
      </c>
      <c r="P1077" t="s">
        <v>366</v>
      </c>
      <c r="Q1077" t="s">
        <v>2317</v>
      </c>
      <c r="S1077" t="s">
        <v>2014</v>
      </c>
      <c r="U1077">
        <v>400</v>
      </c>
      <c r="V1077" t="s">
        <v>113</v>
      </c>
      <c r="W1077">
        <v>2023</v>
      </c>
      <c r="X1077">
        <v>469523.56855000003</v>
      </c>
      <c r="Y1077">
        <v>3865.1595600000001</v>
      </c>
      <c r="Z1077">
        <v>7176.3868499999999</v>
      </c>
      <c r="AA1077">
        <v>5728.4598499999993</v>
      </c>
      <c r="AB1077">
        <v>5409.6076800000001</v>
      </c>
      <c r="AC1077">
        <v>0</v>
      </c>
      <c r="AD1077">
        <v>274</v>
      </c>
      <c r="AE1077">
        <v>32984.060030000001</v>
      </c>
      <c r="AF1077">
        <v>298858.18161000003</v>
      </c>
      <c r="AG1077">
        <v>169490.97818000001</v>
      </c>
      <c r="AH1077">
        <v>129367.20342999999</v>
      </c>
      <c r="AI1077">
        <v>250559.69607000001</v>
      </c>
      <c r="AJ1077">
        <v>48298.485540000001</v>
      </c>
      <c r="AM1077" t="s">
        <v>171</v>
      </c>
      <c r="AN1077" t="s">
        <v>172</v>
      </c>
      <c r="AO1077" t="s">
        <v>269</v>
      </c>
      <c r="AP1077" t="s">
        <v>270</v>
      </c>
      <c r="AQ1077" t="s">
        <v>71</v>
      </c>
      <c r="AR1077">
        <v>0</v>
      </c>
      <c r="AS1077">
        <v>-9.8392908894690549</v>
      </c>
      <c r="AT1077">
        <v>1.220057997874492E-2</v>
      </c>
      <c r="AU1077">
        <v>1.9167820064820741E-2</v>
      </c>
      <c r="AV1077">
        <v>2.2862654847727839E-2</v>
      </c>
      <c r="AW1077" t="s">
        <v>57</v>
      </c>
      <c r="AX1077">
        <v>0</v>
      </c>
      <c r="AY1077">
        <v>0.83838995044469644</v>
      </c>
      <c r="AZ1077">
        <v>120.37978113138691</v>
      </c>
      <c r="BA1077">
        <v>1713.5896662408761</v>
      </c>
      <c r="BB1077">
        <v>618.58021233576642</v>
      </c>
      <c r="BC1077" t="s">
        <v>3685</v>
      </c>
      <c r="BD1077" t="s">
        <v>2173</v>
      </c>
      <c r="BE1077" t="s">
        <v>2174</v>
      </c>
      <c r="BF1077" t="s">
        <v>2184</v>
      </c>
      <c r="BG1077">
        <v>0</v>
      </c>
      <c r="BH1077">
        <v>0</v>
      </c>
      <c r="BI1077">
        <v>-1.517628707586008</v>
      </c>
      <c r="BJ1077">
        <v>-1.529262547800414E-2</v>
      </c>
      <c r="BK1077">
        <v>-28.63596283158406</v>
      </c>
      <c r="BL1077">
        <v>-0.33737612464711653</v>
      </c>
      <c r="BM1077">
        <v>-0.38158574118365429</v>
      </c>
      <c r="BN1077" t="s">
        <v>49</v>
      </c>
      <c r="BO1077" t="s">
        <v>49</v>
      </c>
      <c r="BP1077" t="s">
        <v>49</v>
      </c>
      <c r="BQ1077" t="s">
        <v>3730</v>
      </c>
      <c r="BR1077" t="s">
        <v>2168</v>
      </c>
      <c r="BS1077">
        <v>-27.320954907161809</v>
      </c>
      <c r="BT1077">
        <v>-0.31911708105994041</v>
      </c>
      <c r="BU1077">
        <v>-7.6679871897323721</v>
      </c>
      <c r="BV1077" t="s">
        <v>49</v>
      </c>
      <c r="BW1077" t="s">
        <v>2182</v>
      </c>
      <c r="BX1077" t="s">
        <v>2167</v>
      </c>
      <c r="BY1077">
        <v>448.97693414538548</v>
      </c>
      <c r="BZ1077">
        <v>2.5287409361962752E-2</v>
      </c>
      <c r="CA1077">
        <v>5.5642220888909397E-2</v>
      </c>
      <c r="CB1077">
        <v>4.5075056549455067E-2</v>
      </c>
      <c r="CC1077">
        <v>0</v>
      </c>
      <c r="CD1077" t="s">
        <v>3685</v>
      </c>
      <c r="CE1077">
        <v>0.81008730114220551</v>
      </c>
      <c r="CF1077">
        <v>13.074766401103039</v>
      </c>
      <c r="CG1077">
        <v>5.9322451874480109</v>
      </c>
      <c r="CH1077">
        <v>85.140583554376661</v>
      </c>
      <c r="CI1077">
        <v>1264.6127320954911</v>
      </c>
    </row>
    <row r="1078" spans="1:87">
      <c r="A1078">
        <v>1448</v>
      </c>
      <c r="B1078">
        <v>1179</v>
      </c>
      <c r="C1078">
        <v>1050</v>
      </c>
      <c r="D1078">
        <v>1188</v>
      </c>
      <c r="E1078">
        <v>1192</v>
      </c>
      <c r="F1078" t="s">
        <v>1641</v>
      </c>
      <c r="J1078">
        <v>2001</v>
      </c>
      <c r="L1078">
        <v>639726920</v>
      </c>
      <c r="M1078">
        <v>6104</v>
      </c>
      <c r="N1078">
        <v>7781373655</v>
      </c>
      <c r="O1078" t="s">
        <v>2200</v>
      </c>
      <c r="P1078" t="s">
        <v>707</v>
      </c>
      <c r="Q1078" t="s">
        <v>2662</v>
      </c>
      <c r="S1078" t="s">
        <v>2000</v>
      </c>
      <c r="U1078">
        <v>500</v>
      </c>
      <c r="V1078" t="s">
        <v>113</v>
      </c>
      <c r="W1078">
        <v>2023</v>
      </c>
      <c r="X1078">
        <v>552913.57458000001</v>
      </c>
      <c r="Y1078">
        <v>32152.69153</v>
      </c>
      <c r="Z1078">
        <v>28202.860410000001</v>
      </c>
      <c r="AA1078">
        <v>22627.995739999998</v>
      </c>
      <c r="AB1078">
        <v>11714.79031</v>
      </c>
      <c r="AC1078">
        <v>8298.6</v>
      </c>
      <c r="AD1078">
        <v>837</v>
      </c>
      <c r="AE1078">
        <v>85377.777799999996</v>
      </c>
      <c r="AF1078">
        <v>230636.41724000001</v>
      </c>
      <c r="AG1078">
        <v>95319.759620000012</v>
      </c>
      <c r="AH1078">
        <v>135316.65762000001</v>
      </c>
      <c r="AI1078">
        <v>99922.518799999991</v>
      </c>
      <c r="AJ1078">
        <v>130713.89844</v>
      </c>
      <c r="AM1078" t="s">
        <v>0</v>
      </c>
      <c r="AN1078" t="s">
        <v>75</v>
      </c>
      <c r="AO1078" t="s">
        <v>256</v>
      </c>
      <c r="AP1078" t="s">
        <v>257</v>
      </c>
      <c r="AQ1078" t="s">
        <v>46</v>
      </c>
      <c r="AR1078">
        <v>1.500885559972681E-2</v>
      </c>
      <c r="AS1078">
        <v>-16.648550509579579</v>
      </c>
      <c r="AT1078">
        <v>4.0925013926794082E-2</v>
      </c>
      <c r="AU1078">
        <v>9.8111113634120187E-2</v>
      </c>
      <c r="AV1078">
        <v>0.22645541777515721</v>
      </c>
      <c r="AW1078" t="s">
        <v>47</v>
      </c>
      <c r="AX1078">
        <v>1</v>
      </c>
      <c r="AY1078">
        <v>0.43324692603085618</v>
      </c>
      <c r="AZ1078">
        <v>102.0045135005974</v>
      </c>
      <c r="BA1078">
        <v>660.58969483870965</v>
      </c>
      <c r="BB1078">
        <v>113.8826279808841</v>
      </c>
      <c r="BC1078" t="s">
        <v>3685</v>
      </c>
      <c r="BD1078" t="s">
        <v>2173</v>
      </c>
      <c r="BE1078" t="s">
        <v>2174</v>
      </c>
      <c r="BF1078" t="s">
        <v>2184</v>
      </c>
      <c r="BG1078">
        <v>0</v>
      </c>
      <c r="BH1078">
        <v>-3.8917926140386749E-2</v>
      </c>
      <c r="BI1078">
        <v>15.978255309508979</v>
      </c>
      <c r="BJ1078">
        <v>0.14823253331816311</v>
      </c>
      <c r="BK1078">
        <v>-15.95778600760219</v>
      </c>
      <c r="BL1078">
        <v>-0.17385096585094931</v>
      </c>
      <c r="BM1078">
        <v>3.775334714196688</v>
      </c>
      <c r="BN1078" t="s">
        <v>49</v>
      </c>
      <c r="BO1078" t="s">
        <v>49</v>
      </c>
      <c r="BP1078" t="s">
        <v>49</v>
      </c>
      <c r="BQ1078" t="s">
        <v>3731</v>
      </c>
      <c r="BR1078" t="s">
        <v>2168</v>
      </c>
      <c r="BS1078">
        <v>10.131578947368419</v>
      </c>
      <c r="BT1078">
        <v>9.6505637209098438E-2</v>
      </c>
      <c r="BU1078">
        <v>2.4419805899104752</v>
      </c>
      <c r="BV1078" t="s">
        <v>49</v>
      </c>
      <c r="BW1078" t="s">
        <v>2180</v>
      </c>
      <c r="BX1078" t="s">
        <v>2166</v>
      </c>
      <c r="BY1078">
        <v>33.301536943972792</v>
      </c>
      <c r="BZ1078">
        <v>4.3195543053956148E-2</v>
      </c>
      <c r="CA1078">
        <v>0.23036994775760419</v>
      </c>
      <c r="CB1078">
        <v>0.1053382712512916</v>
      </c>
      <c r="CC1078">
        <v>5.3926781740113561E-2</v>
      </c>
      <c r="CD1078" t="s">
        <v>3685</v>
      </c>
      <c r="CE1078">
        <v>0.45725700021484028</v>
      </c>
      <c r="CF1078">
        <v>13.07472445030713</v>
      </c>
      <c r="CG1078">
        <v>6.633318433280377</v>
      </c>
      <c r="CH1078">
        <v>75.442170618421059</v>
      </c>
      <c r="CI1078">
        <v>627.28815789473686</v>
      </c>
    </row>
    <row r="1079" spans="1:87">
      <c r="A1079">
        <v>1497</v>
      </c>
      <c r="B1079">
        <v>1029</v>
      </c>
      <c r="C1079">
        <v>611</v>
      </c>
      <c r="D1079">
        <v>845</v>
      </c>
      <c r="E1079">
        <v>1193</v>
      </c>
      <c r="F1079" t="s">
        <v>1681</v>
      </c>
      <c r="J1079">
        <v>2003</v>
      </c>
      <c r="L1079">
        <v>572110464</v>
      </c>
      <c r="M1079">
        <v>161686</v>
      </c>
      <c r="N1079">
        <v>7631949705</v>
      </c>
      <c r="O1079" t="s">
        <v>2200</v>
      </c>
      <c r="P1079" t="s">
        <v>291</v>
      </c>
      <c r="Q1079" t="s">
        <v>2309</v>
      </c>
      <c r="S1079" t="s">
        <v>1986</v>
      </c>
      <c r="U1079">
        <v>500</v>
      </c>
      <c r="V1079" t="s">
        <v>113</v>
      </c>
      <c r="W1079">
        <v>2023</v>
      </c>
      <c r="X1079">
        <v>535729.08486000006</v>
      </c>
      <c r="Y1079">
        <v>15627.55537</v>
      </c>
      <c r="Z1079">
        <v>-5424.8761599999998</v>
      </c>
      <c r="AA1079">
        <v>-4486.9203699999998</v>
      </c>
      <c r="AB1079">
        <v>23160</v>
      </c>
      <c r="AC1079">
        <v>122263</v>
      </c>
      <c r="AD1079">
        <v>695</v>
      </c>
      <c r="AE1079">
        <v>63940</v>
      </c>
      <c r="AF1079">
        <v>528128.56030000001</v>
      </c>
      <c r="AG1079">
        <v>323100.19381000003</v>
      </c>
      <c r="AH1079">
        <v>205028.36648999999</v>
      </c>
      <c r="AI1079">
        <v>144167.96223</v>
      </c>
      <c r="AJ1079">
        <v>383960.59807000001</v>
      </c>
      <c r="AM1079" t="s">
        <v>0</v>
      </c>
      <c r="AN1079" t="s">
        <v>75</v>
      </c>
      <c r="AO1079" t="s">
        <v>93</v>
      </c>
      <c r="AP1079" t="s">
        <v>94</v>
      </c>
      <c r="AQ1079" t="s">
        <v>56</v>
      </c>
      <c r="AR1079">
        <v>0.22821796212903109</v>
      </c>
      <c r="AS1079">
        <v>-29.574289390969628</v>
      </c>
      <c r="AT1079">
        <v>-8.375353320928149E-3</v>
      </c>
      <c r="AU1079">
        <v>-8.4958866217180792E-3</v>
      </c>
      <c r="AV1079">
        <v>-3.112286738742787E-2</v>
      </c>
      <c r="AW1079" t="s">
        <v>47</v>
      </c>
      <c r="AX1079">
        <v>1</v>
      </c>
      <c r="AY1079">
        <v>0.27297891662610768</v>
      </c>
      <c r="AZ1079">
        <v>92</v>
      </c>
      <c r="BA1079">
        <v>770.83321562589936</v>
      </c>
      <c r="BB1079">
        <v>464.89236519424458</v>
      </c>
      <c r="BC1079" t="s">
        <v>3687</v>
      </c>
      <c r="BD1079" t="s">
        <v>2173</v>
      </c>
      <c r="BE1079" t="s">
        <v>2174</v>
      </c>
      <c r="BF1079" t="s">
        <v>2185</v>
      </c>
      <c r="BG1079">
        <v>1</v>
      </c>
      <c r="BH1079">
        <v>0.12332793678982799</v>
      </c>
      <c r="BI1079">
        <v>12.46850126276146</v>
      </c>
      <c r="BJ1079">
        <v>0.11750300767675451</v>
      </c>
      <c r="BK1079">
        <v>-18.50108604147719</v>
      </c>
      <c r="BL1079">
        <v>-0.20458049149235971</v>
      </c>
      <c r="BM1079">
        <v>2.9811475423242362</v>
      </c>
      <c r="BN1079" t="s">
        <v>48</v>
      </c>
      <c r="BO1079" t="s">
        <v>49</v>
      </c>
      <c r="BP1079" t="s">
        <v>48</v>
      </c>
      <c r="BQ1079" t="s">
        <v>3731</v>
      </c>
      <c r="BR1079" t="s">
        <v>2168</v>
      </c>
      <c r="BS1079">
        <v>-14.828431372549019</v>
      </c>
      <c r="BT1079">
        <v>-0.1605025093993149</v>
      </c>
      <c r="BU1079">
        <v>-3.933125469727794</v>
      </c>
      <c r="BV1079" t="s">
        <v>48</v>
      </c>
      <c r="BW1079" t="s">
        <v>2182</v>
      </c>
      <c r="BX1079" t="s">
        <v>2167</v>
      </c>
      <c r="BY1079">
        <v>187.08689209648759</v>
      </c>
      <c r="BZ1079">
        <v>4.7044424430602701E-2</v>
      </c>
      <c r="CA1079">
        <v>0.1960799754998469</v>
      </c>
      <c r="CB1079">
        <v>9.7244731600764953E-2</v>
      </c>
      <c r="CC1079">
        <v>0.10489002533920309</v>
      </c>
      <c r="CD1079" t="s">
        <v>3687</v>
      </c>
      <c r="CE1079">
        <v>0.49594422557871493</v>
      </c>
      <c r="CF1079">
        <v>13.073880865904959</v>
      </c>
      <c r="CG1079">
        <v>6.7044143549641069</v>
      </c>
      <c r="CH1079">
        <v>48.161764705882362</v>
      </c>
      <c r="CI1079">
        <v>583.74632352941171</v>
      </c>
    </row>
    <row r="1080" spans="1:87">
      <c r="A1080">
        <v>887</v>
      </c>
      <c r="C1080">
        <v>1068</v>
      </c>
      <c r="D1080">
        <v>1089</v>
      </c>
      <c r="E1080">
        <v>1194</v>
      </c>
      <c r="F1080" t="s">
        <v>1175</v>
      </c>
      <c r="J1080">
        <v>2005</v>
      </c>
      <c r="L1080">
        <v>100020152</v>
      </c>
      <c r="M1080">
        <v>230447</v>
      </c>
      <c r="N1080">
        <v>9970095052</v>
      </c>
      <c r="O1080" t="s">
        <v>2200</v>
      </c>
      <c r="P1080" t="s">
        <v>245</v>
      </c>
      <c r="Q1080" t="s">
        <v>2028</v>
      </c>
      <c r="S1080" t="s">
        <v>2006</v>
      </c>
      <c r="U1080">
        <v>400</v>
      </c>
      <c r="V1080" t="s">
        <v>113</v>
      </c>
      <c r="W1080">
        <v>2023</v>
      </c>
      <c r="X1080">
        <v>888878.96025999996</v>
      </c>
      <c r="Y1080">
        <v>23096.519420000001</v>
      </c>
      <c r="Z1080">
        <v>18514.032670000001</v>
      </c>
      <c r="AA1080">
        <v>16695.776720000002</v>
      </c>
      <c r="AB1080">
        <v>9158.6764399999993</v>
      </c>
      <c r="AC1080">
        <v>301025</v>
      </c>
      <c r="AD1080">
        <v>365</v>
      </c>
      <c r="AE1080">
        <v>39976.400370000003</v>
      </c>
      <c r="AF1080">
        <v>186398.22294000001</v>
      </c>
      <c r="AG1080">
        <v>54764.875010000003</v>
      </c>
      <c r="AH1080">
        <v>131633.34792999999</v>
      </c>
      <c r="AI1080">
        <v>68795.469719999994</v>
      </c>
      <c r="AJ1080">
        <v>117602.75322</v>
      </c>
      <c r="AM1080" t="s">
        <v>0</v>
      </c>
      <c r="AN1080" t="s">
        <v>75</v>
      </c>
      <c r="AO1080" t="s">
        <v>166</v>
      </c>
      <c r="AP1080" t="s">
        <v>167</v>
      </c>
      <c r="AQ1080" t="s">
        <v>71</v>
      </c>
      <c r="AR1080">
        <v>0.33865690769860191</v>
      </c>
      <c r="AS1080">
        <v>1.829013771947086</v>
      </c>
      <c r="AT1080">
        <v>1.8782958610153659E-2</v>
      </c>
      <c r="AU1080">
        <v>8.9570471524153039E-2</v>
      </c>
      <c r="AV1080">
        <v>0.24268715349938599</v>
      </c>
      <c r="AW1080" t="s">
        <v>57</v>
      </c>
      <c r="AX1080">
        <v>0</v>
      </c>
      <c r="AY1080">
        <v>0.36907792700440428</v>
      </c>
      <c r="AZ1080">
        <v>109.52438457534249</v>
      </c>
      <c r="BA1080">
        <v>2435.2848226301371</v>
      </c>
      <c r="BB1080">
        <v>150.04075345205479</v>
      </c>
      <c r="BC1080" t="s">
        <v>3689</v>
      </c>
      <c r="BD1080" t="s">
        <v>2175</v>
      </c>
      <c r="BE1080" t="s">
        <v>2174</v>
      </c>
      <c r="BF1080" t="s">
        <v>2184</v>
      </c>
      <c r="BG1080">
        <v>0</v>
      </c>
      <c r="BH1080">
        <v>-4.5421495611075446E-3</v>
      </c>
      <c r="BI1080">
        <v>86.716133979191639</v>
      </c>
      <c r="BJ1080">
        <v>0.62441927742573533</v>
      </c>
      <c r="BK1080">
        <v>35.301546361733102</v>
      </c>
      <c r="BL1080">
        <v>0.30233577825662122</v>
      </c>
      <c r="BM1080">
        <v>16.89487251214878</v>
      </c>
      <c r="BN1080" t="s">
        <v>48</v>
      </c>
      <c r="BO1080" t="s">
        <v>49</v>
      </c>
      <c r="BP1080" t="s">
        <v>48</v>
      </c>
      <c r="BQ1080" t="s">
        <v>3728</v>
      </c>
      <c r="BR1080" t="s">
        <v>2165</v>
      </c>
      <c r="BS1080">
        <v>36.194029850746269</v>
      </c>
      <c r="BT1080">
        <v>0.30891037307163488</v>
      </c>
      <c r="BU1080">
        <v>8.0287914672753082</v>
      </c>
      <c r="BV1080" t="s">
        <v>48</v>
      </c>
      <c r="BW1080" t="s">
        <v>2180</v>
      </c>
      <c r="BX1080" t="s">
        <v>2166</v>
      </c>
      <c r="BY1080">
        <v>658.94527039133072</v>
      </c>
      <c r="BZ1080">
        <v>1.6239583749073121E-2</v>
      </c>
      <c r="CA1080">
        <v>0.34066273023706711</v>
      </c>
      <c r="CB1080">
        <v>9.3536756521318293E-2</v>
      </c>
      <c r="CC1080">
        <v>0.34319905725970939</v>
      </c>
      <c r="CD1080" t="s">
        <v>3689</v>
      </c>
      <c r="CE1080">
        <v>0.27457290809659779</v>
      </c>
      <c r="CF1080">
        <v>13.07329707511227</v>
      </c>
      <c r="CG1080">
        <v>5.5909869805108574</v>
      </c>
      <c r="CH1080">
        <v>51.427771641791047</v>
      </c>
      <c r="CI1080">
        <v>1776.3395522388059</v>
      </c>
    </row>
    <row r="1081" spans="1:87">
      <c r="A1081">
        <v>928</v>
      </c>
      <c r="B1081">
        <v>1043</v>
      </c>
      <c r="C1081">
        <v>1232</v>
      </c>
      <c r="D1081">
        <v>1191</v>
      </c>
      <c r="E1081">
        <v>1195</v>
      </c>
      <c r="F1081" t="s">
        <v>1208</v>
      </c>
      <c r="J1081">
        <v>1998</v>
      </c>
      <c r="L1081">
        <v>830392380</v>
      </c>
      <c r="M1081">
        <v>133975</v>
      </c>
      <c r="N1081">
        <v>8652067187</v>
      </c>
      <c r="O1081" t="s">
        <v>2200</v>
      </c>
      <c r="P1081" t="s">
        <v>899</v>
      </c>
      <c r="Q1081" t="s">
        <v>2096</v>
      </c>
      <c r="S1081" t="s">
        <v>1988</v>
      </c>
      <c r="U1081">
        <v>500</v>
      </c>
      <c r="V1081" t="s">
        <v>113</v>
      </c>
      <c r="W1081">
        <v>2023</v>
      </c>
      <c r="X1081">
        <v>848683.87465999997</v>
      </c>
      <c r="Y1081">
        <v>144970.27267000001</v>
      </c>
      <c r="Z1081">
        <v>95484.749819999997</v>
      </c>
      <c r="AA1081">
        <v>64908.39718</v>
      </c>
      <c r="AB1081">
        <v>21360</v>
      </c>
      <c r="AC1081">
        <v>802414</v>
      </c>
      <c r="AD1081">
        <v>1918</v>
      </c>
      <c r="AE1081">
        <v>250524</v>
      </c>
      <c r="AF1081">
        <v>718748.10773000005</v>
      </c>
      <c r="AG1081">
        <v>353846.68414999999</v>
      </c>
      <c r="AH1081">
        <v>364901.42358</v>
      </c>
      <c r="AI1081">
        <v>512504.75283999997</v>
      </c>
      <c r="AJ1081">
        <v>206243.35488999999</v>
      </c>
      <c r="AM1081" t="s">
        <v>0</v>
      </c>
      <c r="AN1081" t="s">
        <v>75</v>
      </c>
      <c r="AO1081" t="s">
        <v>82</v>
      </c>
      <c r="AP1081" t="s">
        <v>83</v>
      </c>
      <c r="AQ1081" t="s">
        <v>64</v>
      </c>
      <c r="AR1081">
        <v>0.94548043618887345</v>
      </c>
      <c r="AS1081">
        <v>13.64474489937426</v>
      </c>
      <c r="AT1081">
        <v>7.6481242448495468E-2</v>
      </c>
      <c r="AU1081">
        <v>9.0307572961824123E-2</v>
      </c>
      <c r="AV1081">
        <v>0.12664935655779941</v>
      </c>
      <c r="AW1081" t="s">
        <v>47</v>
      </c>
      <c r="AX1081">
        <v>1</v>
      </c>
      <c r="AY1081">
        <v>0.71305196817648386</v>
      </c>
      <c r="AZ1081">
        <v>130.61730969760171</v>
      </c>
      <c r="BA1081">
        <v>442.48377198123052</v>
      </c>
      <c r="BB1081">
        <v>184.48732228884251</v>
      </c>
      <c r="BC1081" t="s">
        <v>3688</v>
      </c>
      <c r="BD1081" t="s">
        <v>2175</v>
      </c>
      <c r="BE1081" t="s">
        <v>2176</v>
      </c>
      <c r="BF1081" t="s">
        <v>2184</v>
      </c>
      <c r="BG1081">
        <v>0</v>
      </c>
      <c r="BH1081">
        <v>-3.5359368953142178E-2</v>
      </c>
      <c r="BI1081">
        <v>78.280324649871119</v>
      </c>
      <c r="BJ1081">
        <v>0.57818698309977457</v>
      </c>
      <c r="BK1081">
        <v>29.188641050631251</v>
      </c>
      <c r="BL1081">
        <v>0.25610348393066218</v>
      </c>
      <c r="BM1081">
        <v>15.551570917855971</v>
      </c>
      <c r="BN1081" t="s">
        <v>49</v>
      </c>
      <c r="BO1081" t="s">
        <v>48</v>
      </c>
      <c r="BP1081" t="s">
        <v>48</v>
      </c>
      <c r="BQ1081" t="s">
        <v>3728</v>
      </c>
      <c r="BR1081" t="s">
        <v>2165</v>
      </c>
      <c r="BS1081">
        <v>20.93316519546028</v>
      </c>
      <c r="BT1081">
        <v>0.19006785324859091</v>
      </c>
      <c r="BU1081">
        <v>4.866398978500408</v>
      </c>
      <c r="BV1081" t="s">
        <v>48</v>
      </c>
      <c r="BW1081" t="s">
        <v>2180</v>
      </c>
      <c r="BX1081" t="s">
        <v>2166</v>
      </c>
      <c r="BY1081">
        <v>142.33307841250411</v>
      </c>
      <c r="BZ1081">
        <v>0.1419316484573743</v>
      </c>
      <c r="CA1081">
        <v>0.1676130796003979</v>
      </c>
      <c r="CB1081">
        <v>0.13950602499194739</v>
      </c>
      <c r="CC1081">
        <v>0.98083980514201563</v>
      </c>
      <c r="CD1081" t="s">
        <v>3688</v>
      </c>
      <c r="CE1081">
        <v>0.8323098968442092</v>
      </c>
      <c r="CF1081">
        <v>13.073255062630359</v>
      </c>
      <c r="CG1081">
        <v>7.368970402194793</v>
      </c>
      <c r="CH1081">
        <v>82.251576292559903</v>
      </c>
      <c r="CI1081">
        <v>300.15069356872641</v>
      </c>
    </row>
    <row r="1082" spans="1:87">
      <c r="A1082">
        <v>660</v>
      </c>
      <c r="B1082">
        <v>957</v>
      </c>
      <c r="C1082">
        <v>770</v>
      </c>
      <c r="D1082">
        <v>1058</v>
      </c>
      <c r="E1082">
        <v>1196</v>
      </c>
      <c r="F1082" t="s">
        <v>944</v>
      </c>
      <c r="H1082">
        <v>1992</v>
      </c>
      <c r="L1082">
        <v>140203186</v>
      </c>
      <c r="M1082">
        <v>1074084</v>
      </c>
      <c r="N1082">
        <v>9482398938</v>
      </c>
      <c r="O1082" t="s">
        <v>2200</v>
      </c>
      <c r="P1082" t="s">
        <v>98</v>
      </c>
      <c r="Q1082" t="s">
        <v>1995</v>
      </c>
      <c r="R1082" t="s">
        <v>2513</v>
      </c>
      <c r="S1082" t="s">
        <v>1986</v>
      </c>
      <c r="U1082">
        <v>400</v>
      </c>
      <c r="V1082" t="s">
        <v>113</v>
      </c>
      <c r="W1082">
        <v>2023</v>
      </c>
      <c r="X1082">
        <v>1142057</v>
      </c>
      <c r="Y1082">
        <v>35359</v>
      </c>
      <c r="Z1082">
        <v>29938</v>
      </c>
      <c r="AA1082">
        <v>22223</v>
      </c>
      <c r="AB1082">
        <v>6332</v>
      </c>
      <c r="AC1082">
        <v>0</v>
      </c>
      <c r="AD1082">
        <v>389</v>
      </c>
      <c r="AE1082">
        <v>49426</v>
      </c>
      <c r="AF1082">
        <v>370204</v>
      </c>
      <c r="AG1082">
        <v>137579</v>
      </c>
      <c r="AH1082">
        <v>232625</v>
      </c>
      <c r="AI1082">
        <v>74317</v>
      </c>
      <c r="AJ1082">
        <v>297887</v>
      </c>
      <c r="AM1082" t="s">
        <v>42</v>
      </c>
      <c r="AN1082" t="s">
        <v>43</v>
      </c>
      <c r="AO1082" t="s">
        <v>99</v>
      </c>
      <c r="AP1082" t="s">
        <v>100</v>
      </c>
      <c r="AQ1082" t="s">
        <v>46</v>
      </c>
      <c r="AR1082">
        <v>0</v>
      </c>
      <c r="AS1082">
        <v>38.269250792405508</v>
      </c>
      <c r="AT1082">
        <v>1.9458748556332998E-2</v>
      </c>
      <c r="AU1082">
        <v>6.0029065056023158E-2</v>
      </c>
      <c r="AV1082">
        <v>0.29902983166704789</v>
      </c>
      <c r="AW1082" t="s">
        <v>57</v>
      </c>
      <c r="AX1082">
        <v>0</v>
      </c>
      <c r="AY1082">
        <v>0.2007460751369515</v>
      </c>
      <c r="AZ1082">
        <v>127.05912596401031</v>
      </c>
      <c r="BA1082">
        <v>2935.8791773778921</v>
      </c>
      <c r="BB1082">
        <v>353.67352185089982</v>
      </c>
      <c r="BC1082" t="s">
        <v>3685</v>
      </c>
      <c r="BD1082" t="s">
        <v>2173</v>
      </c>
      <c r="BE1082" t="s">
        <v>2174</v>
      </c>
      <c r="BF1082" t="s">
        <v>2184</v>
      </c>
      <c r="BG1082">
        <v>0</v>
      </c>
      <c r="BH1082">
        <v>0</v>
      </c>
      <c r="BI1082">
        <v>139.9712973352328</v>
      </c>
      <c r="BJ1082">
        <v>0.87534913576538642</v>
      </c>
      <c r="BK1082">
        <v>73.892244445820921</v>
      </c>
      <c r="BL1082">
        <v>0.55326563659627226</v>
      </c>
      <c r="BM1082">
        <v>24.462873912700349</v>
      </c>
      <c r="BN1082" t="s">
        <v>48</v>
      </c>
      <c r="BO1082" t="s">
        <v>48</v>
      </c>
      <c r="BP1082" t="s">
        <v>48</v>
      </c>
      <c r="BQ1082" t="s">
        <v>3729</v>
      </c>
      <c r="BR1082" t="s">
        <v>2165</v>
      </c>
      <c r="BS1082">
        <v>60.743801652892557</v>
      </c>
      <c r="BT1082">
        <v>0.47464161746175909</v>
      </c>
      <c r="BU1082">
        <v>12.598747292326619</v>
      </c>
      <c r="BV1082" t="s">
        <v>48</v>
      </c>
      <c r="BW1082" t="s">
        <v>2180</v>
      </c>
      <c r="BX1082" t="s">
        <v>2166</v>
      </c>
      <c r="BY1082">
        <v>969.29240051838792</v>
      </c>
      <c r="BZ1082">
        <v>2.8349659812487129E-2</v>
      </c>
      <c r="CA1082">
        <v>0.35392565777393042</v>
      </c>
      <c r="CB1082">
        <v>7.1577115694762758E-2</v>
      </c>
      <c r="CC1082">
        <v>0</v>
      </c>
      <c r="CD1082" t="s">
        <v>3685</v>
      </c>
      <c r="CE1082">
        <v>0.202237713267125</v>
      </c>
      <c r="CF1082">
        <v>13.07299244462145</v>
      </c>
      <c r="CG1082">
        <v>5.4889377261566867</v>
      </c>
      <c r="CH1082">
        <v>87.202479338842977</v>
      </c>
      <c r="CI1082">
        <v>1966.586776859504</v>
      </c>
    </row>
    <row r="1083" spans="1:87">
      <c r="A1083">
        <v>1241</v>
      </c>
      <c r="B1083">
        <v>1213</v>
      </c>
      <c r="C1083">
        <v>1575</v>
      </c>
      <c r="D1083">
        <v>1446</v>
      </c>
      <c r="E1083">
        <v>1197</v>
      </c>
      <c r="F1083" t="s">
        <v>1483</v>
      </c>
      <c r="J1083">
        <v>2008</v>
      </c>
      <c r="L1083">
        <v>240750169</v>
      </c>
      <c r="M1083">
        <v>349105</v>
      </c>
      <c r="N1083">
        <v>5472078259</v>
      </c>
      <c r="O1083" t="s">
        <v>2198</v>
      </c>
      <c r="P1083" t="s">
        <v>299</v>
      </c>
      <c r="Q1083" t="s">
        <v>2034</v>
      </c>
      <c r="S1083" t="s">
        <v>2017</v>
      </c>
      <c r="U1083">
        <v>400</v>
      </c>
      <c r="V1083" t="s">
        <v>113</v>
      </c>
      <c r="W1083">
        <v>2023</v>
      </c>
      <c r="X1083">
        <v>647415.52447000006</v>
      </c>
      <c r="Y1083">
        <v>16457.044730000001</v>
      </c>
      <c r="Z1083">
        <v>19015.8184</v>
      </c>
      <c r="AA1083">
        <v>16913.719400000002</v>
      </c>
      <c r="AB1083">
        <v>73</v>
      </c>
      <c r="AC1083">
        <v>0</v>
      </c>
      <c r="AD1083">
        <v>118</v>
      </c>
      <c r="AE1083">
        <v>14399</v>
      </c>
      <c r="AF1083">
        <v>381124.35509999999</v>
      </c>
      <c r="AG1083">
        <v>137689.17748000001</v>
      </c>
      <c r="AH1083">
        <v>243435.17762</v>
      </c>
      <c r="AI1083">
        <v>35512.30085</v>
      </c>
      <c r="AJ1083">
        <v>345612.05424999999</v>
      </c>
      <c r="AM1083" t="s">
        <v>47</v>
      </c>
      <c r="AN1083" t="s">
        <v>186</v>
      </c>
      <c r="AO1083" t="s">
        <v>300</v>
      </c>
      <c r="AP1083" t="s">
        <v>301</v>
      </c>
      <c r="AQ1083" t="s">
        <v>71</v>
      </c>
      <c r="AR1083">
        <v>0</v>
      </c>
      <c r="AS1083">
        <v>-0.52661009853023355</v>
      </c>
      <c r="AT1083">
        <v>2.6124982736313342E-2</v>
      </c>
      <c r="AU1083">
        <v>4.4378479553116343E-2</v>
      </c>
      <c r="AV1083">
        <v>0.47627776841161779</v>
      </c>
      <c r="AW1083" t="s">
        <v>57</v>
      </c>
      <c r="AX1083">
        <v>0</v>
      </c>
      <c r="AY1083">
        <v>9.3177726311094E-2</v>
      </c>
      <c r="AZ1083">
        <v>122.02542372881361</v>
      </c>
      <c r="BA1083">
        <v>5486.5722412711866</v>
      </c>
      <c r="BB1083">
        <v>1166.8574362711861</v>
      </c>
      <c r="BC1083" t="s">
        <v>3685</v>
      </c>
      <c r="BD1083" t="s">
        <v>2173</v>
      </c>
      <c r="BE1083" t="s">
        <v>2174</v>
      </c>
      <c r="BF1083" t="s">
        <v>2184</v>
      </c>
      <c r="BG1083">
        <v>0</v>
      </c>
      <c r="BH1083">
        <v>0</v>
      </c>
      <c r="BI1083">
        <v>36.169002938269017</v>
      </c>
      <c r="BJ1083">
        <v>0.30872659693805821</v>
      </c>
      <c r="BK1083">
        <v>-1.3268094650224349</v>
      </c>
      <c r="BL1083">
        <v>-1.335690223105424E-2</v>
      </c>
      <c r="BM1083">
        <v>8.0238283028873489</v>
      </c>
      <c r="BN1083" t="s">
        <v>49</v>
      </c>
      <c r="BO1083" t="s">
        <v>49</v>
      </c>
      <c r="BP1083" t="s">
        <v>49</v>
      </c>
      <c r="BQ1083" t="s">
        <v>3731</v>
      </c>
      <c r="BR1083" t="s">
        <v>2168</v>
      </c>
      <c r="BS1083">
        <v>43.902439024390247</v>
      </c>
      <c r="BT1083">
        <v>0.36396537720141181</v>
      </c>
      <c r="BU1083">
        <v>9.5259524979952381</v>
      </c>
      <c r="BV1083" t="s">
        <v>49</v>
      </c>
      <c r="BW1083" t="s">
        <v>2180</v>
      </c>
      <c r="BX1083" t="s">
        <v>2166</v>
      </c>
      <c r="BY1083">
        <v>-311.59849043613031</v>
      </c>
      <c r="BZ1083">
        <v>4.8928383636554842E-2</v>
      </c>
      <c r="CA1083">
        <v>0.29088931125894057</v>
      </c>
      <c r="CB1083">
        <v>7.6464923035456614E-2</v>
      </c>
      <c r="CC1083">
        <v>0</v>
      </c>
      <c r="CD1083" t="s">
        <v>3685</v>
      </c>
      <c r="CE1083">
        <v>0.26286604586646328</v>
      </c>
      <c r="CF1083">
        <v>13.07201700296759</v>
      </c>
      <c r="CG1083">
        <v>4.4067192472642533</v>
      </c>
      <c r="CH1083">
        <v>92.292682926829272</v>
      </c>
      <c r="CI1083">
        <v>5798.1707317073169</v>
      </c>
    </row>
    <row r="1084" spans="1:87">
      <c r="A1084">
        <v>1166</v>
      </c>
      <c r="B1084">
        <v>979</v>
      </c>
      <c r="C1084">
        <v>1189</v>
      </c>
      <c r="D1084">
        <v>1046</v>
      </c>
      <c r="E1084">
        <v>1198</v>
      </c>
      <c r="F1084" t="s">
        <v>2668</v>
      </c>
      <c r="J1084">
        <v>2001</v>
      </c>
      <c r="L1084">
        <v>190265426</v>
      </c>
      <c r="M1084">
        <v>20882</v>
      </c>
      <c r="N1084">
        <v>5261017930</v>
      </c>
      <c r="O1084" t="s">
        <v>2200</v>
      </c>
      <c r="P1084" t="s">
        <v>137</v>
      </c>
      <c r="Q1084" t="s">
        <v>2311</v>
      </c>
      <c r="S1084" t="s">
        <v>2000</v>
      </c>
      <c r="U1084">
        <v>500</v>
      </c>
      <c r="V1084" t="s">
        <v>113</v>
      </c>
      <c r="W1084">
        <v>2023</v>
      </c>
      <c r="X1084">
        <v>685876</v>
      </c>
      <c r="Y1084">
        <v>28447</v>
      </c>
      <c r="Z1084">
        <v>19412</v>
      </c>
      <c r="AA1084">
        <v>14365</v>
      </c>
      <c r="AB1084">
        <v>12561</v>
      </c>
      <c r="AC1084">
        <v>203514</v>
      </c>
      <c r="AD1084">
        <v>392</v>
      </c>
      <c r="AE1084">
        <v>55541</v>
      </c>
      <c r="AF1084">
        <v>267945</v>
      </c>
      <c r="AG1084">
        <v>105469</v>
      </c>
      <c r="AH1084">
        <v>162476</v>
      </c>
      <c r="AI1084">
        <v>124934</v>
      </c>
      <c r="AJ1084">
        <v>143011</v>
      </c>
      <c r="AM1084" t="s">
        <v>0</v>
      </c>
      <c r="AN1084" t="s">
        <v>75</v>
      </c>
      <c r="AO1084" t="s">
        <v>138</v>
      </c>
      <c r="AP1084" t="s">
        <v>139</v>
      </c>
      <c r="AQ1084" t="s">
        <v>64</v>
      </c>
      <c r="AR1084">
        <v>0.29672127323306252</v>
      </c>
      <c r="AS1084">
        <v>-14.90308860860007</v>
      </c>
      <c r="AT1084">
        <v>2.094401903551079E-2</v>
      </c>
      <c r="AU1084">
        <v>5.3611748679766369E-2</v>
      </c>
      <c r="AV1084">
        <v>0.1149807098147822</v>
      </c>
      <c r="AW1084" t="s">
        <v>47</v>
      </c>
      <c r="AX1084">
        <v>1</v>
      </c>
      <c r="AY1084">
        <v>0.46626733098210449</v>
      </c>
      <c r="AZ1084">
        <v>141.6862244897959</v>
      </c>
      <c r="BA1084">
        <v>1749.6836734693879</v>
      </c>
      <c r="BB1084">
        <v>269.05357142857139</v>
      </c>
      <c r="BC1084" t="s">
        <v>3689</v>
      </c>
      <c r="BD1084" t="s">
        <v>2175</v>
      </c>
      <c r="BE1084" t="s">
        <v>2176</v>
      </c>
      <c r="BF1084" t="s">
        <v>2184</v>
      </c>
      <c r="BG1084">
        <v>0</v>
      </c>
      <c r="BH1084">
        <v>-0.66495886022172079</v>
      </c>
      <c r="BI1084">
        <v>44.283469403639707</v>
      </c>
      <c r="BJ1084">
        <v>0.36660971608222859</v>
      </c>
      <c r="BK1084">
        <v>4.553238698289662</v>
      </c>
      <c r="BL1084">
        <v>4.4526216913114418E-2</v>
      </c>
      <c r="BM1084">
        <v>9.5983823701605075</v>
      </c>
      <c r="BN1084" t="s">
        <v>48</v>
      </c>
      <c r="BO1084" t="s">
        <v>49</v>
      </c>
      <c r="BP1084" t="s">
        <v>48</v>
      </c>
      <c r="BQ1084" t="s">
        <v>3728</v>
      </c>
      <c r="BR1084" t="s">
        <v>2165</v>
      </c>
      <c r="BS1084">
        <v>-8.6247086247086244</v>
      </c>
      <c r="BT1084">
        <v>-9.0195079137554757E-2</v>
      </c>
      <c r="BU1084">
        <v>-2.2296446360919431</v>
      </c>
      <c r="BV1084" t="s">
        <v>48</v>
      </c>
      <c r="BW1084" t="s">
        <v>2182</v>
      </c>
      <c r="BX1084" t="s">
        <v>2167</v>
      </c>
      <c r="BY1084">
        <v>641.60208838780272</v>
      </c>
      <c r="BZ1084">
        <v>1.207488109187217E-3</v>
      </c>
      <c r="CA1084">
        <v>1.9392547045508291E-2</v>
      </c>
      <c r="CB1084">
        <v>1.6406984687767081E-3</v>
      </c>
      <c r="CC1084">
        <v>0.96168013345478331</v>
      </c>
      <c r="CD1084" t="s">
        <v>3688</v>
      </c>
      <c r="CE1084">
        <v>8.4604588810665113E-2</v>
      </c>
      <c r="CF1084">
        <v>13.0718424162696</v>
      </c>
      <c r="CG1084">
        <v>6.061456918928017</v>
      </c>
      <c r="CH1084">
        <v>100.3263403263403</v>
      </c>
      <c r="CI1084">
        <v>1108.081585081585</v>
      </c>
    </row>
    <row r="1085" spans="1:87">
      <c r="C1085">
        <v>1440</v>
      </c>
      <c r="E1085">
        <v>1199</v>
      </c>
      <c r="F1085" t="s">
        <v>3655</v>
      </c>
      <c r="L1085" t="s">
        <v>3656</v>
      </c>
      <c r="M1085">
        <v>37010</v>
      </c>
      <c r="N1085">
        <v>8991001794</v>
      </c>
      <c r="O1085" t="s">
        <v>2200</v>
      </c>
      <c r="P1085" t="s">
        <v>833</v>
      </c>
      <c r="Q1085" t="s">
        <v>2536</v>
      </c>
      <c r="S1085" t="s">
        <v>2004</v>
      </c>
      <c r="U1085">
        <v>500</v>
      </c>
      <c r="V1085" t="s">
        <v>113</v>
      </c>
      <c r="W1085">
        <v>2023</v>
      </c>
      <c r="X1085">
        <v>574102</v>
      </c>
      <c r="Y1085">
        <v>26525</v>
      </c>
      <c r="Z1085">
        <v>36372</v>
      </c>
      <c r="AA1085">
        <v>27369</v>
      </c>
      <c r="AB1085">
        <v>27982</v>
      </c>
      <c r="AC1085">
        <v>574102</v>
      </c>
      <c r="AD1085">
        <v>1237</v>
      </c>
      <c r="AE1085">
        <v>31794</v>
      </c>
      <c r="AF1085">
        <v>825941</v>
      </c>
      <c r="AG1085">
        <v>446496</v>
      </c>
      <c r="AH1085">
        <v>379445</v>
      </c>
      <c r="AI1085">
        <v>38477</v>
      </c>
      <c r="AJ1085">
        <v>441167</v>
      </c>
      <c r="AM1085" t="s">
        <v>0</v>
      </c>
      <c r="AN1085" t="s">
        <v>75</v>
      </c>
      <c r="AO1085" t="s">
        <v>516</v>
      </c>
      <c r="AP1085" t="s">
        <v>517</v>
      </c>
      <c r="AQ1085" t="s">
        <v>46</v>
      </c>
      <c r="AR1085">
        <v>1</v>
      </c>
      <c r="AS1085">
        <v>3.3773539379053701</v>
      </c>
      <c r="AT1085">
        <v>4.7672713211241211E-2</v>
      </c>
      <c r="AU1085">
        <v>3.3136749477262903E-2</v>
      </c>
      <c r="AV1085">
        <v>0.71130805416222675</v>
      </c>
      <c r="AW1085" t="s">
        <v>47</v>
      </c>
      <c r="AX1085">
        <v>1</v>
      </c>
      <c r="AY1085">
        <v>4.6585652001777368E-2</v>
      </c>
      <c r="AZ1085">
        <v>25.702506063055779</v>
      </c>
      <c r="BA1085">
        <v>464.10832659660468</v>
      </c>
      <c r="BB1085">
        <v>360.95068714632168</v>
      </c>
      <c r="BC1085" t="s">
        <v>3688</v>
      </c>
      <c r="BD1085" t="s">
        <v>2175</v>
      </c>
      <c r="BE1085" t="s">
        <v>2176</v>
      </c>
      <c r="BF1085" t="s">
        <v>2184</v>
      </c>
      <c r="BG1085">
        <v>0</v>
      </c>
      <c r="BH1085">
        <v>0</v>
      </c>
      <c r="BI1085">
        <v>31.142081133743439</v>
      </c>
      <c r="BJ1085">
        <v>0.27111113827875499</v>
      </c>
      <c r="BK1085">
        <v>-4.969506424823587</v>
      </c>
      <c r="BL1085">
        <v>-5.0972360890357393E-2</v>
      </c>
      <c r="BM1085">
        <v>7.0127483216360753</v>
      </c>
      <c r="BN1085" t="s">
        <v>48</v>
      </c>
      <c r="BO1085" t="s">
        <v>49</v>
      </c>
      <c r="BP1085" t="s">
        <v>48</v>
      </c>
      <c r="BQ1085" t="s">
        <v>3731</v>
      </c>
      <c r="BR1085" t="s">
        <v>2168</v>
      </c>
      <c r="BS1085">
        <v>-11.70592433975732</v>
      </c>
      <c r="BT1085">
        <v>-0.1244971739445191</v>
      </c>
      <c r="BU1085">
        <v>-3.0644918934328191</v>
      </c>
      <c r="BV1085" t="s">
        <v>48</v>
      </c>
      <c r="BW1085" t="s">
        <v>2182</v>
      </c>
      <c r="BX1085" t="s">
        <v>2167</v>
      </c>
      <c r="BY1085">
        <v>151.63794829539131</v>
      </c>
      <c r="BZ1085">
        <v>2.6139237181083259E-2</v>
      </c>
      <c r="CA1085">
        <v>6.8655391095138379E-2</v>
      </c>
      <c r="CB1085">
        <v>2.275045280220447E-2</v>
      </c>
      <c r="CC1085">
        <v>1</v>
      </c>
      <c r="CD1085" t="s">
        <v>3688</v>
      </c>
      <c r="CE1085">
        <v>0.33137168748595858</v>
      </c>
      <c r="CF1085">
        <v>12.98945122158454</v>
      </c>
      <c r="CG1085">
        <v>7.2449415463370066</v>
      </c>
      <c r="CH1085">
        <v>71.389721627408989</v>
      </c>
      <c r="CI1085">
        <v>312.47037830121337</v>
      </c>
    </row>
    <row r="1086" spans="1:87">
      <c r="A1086">
        <v>1559</v>
      </c>
      <c r="E1086">
        <v>1200</v>
      </c>
      <c r="F1086" t="s">
        <v>1720</v>
      </c>
      <c r="L1086">
        <v>471544933</v>
      </c>
      <c r="M1086">
        <v>5092</v>
      </c>
      <c r="N1086">
        <v>7251482632</v>
      </c>
      <c r="O1086" t="s">
        <v>2288</v>
      </c>
      <c r="P1086" t="s">
        <v>1721</v>
      </c>
      <c r="Q1086" t="s">
        <v>2146</v>
      </c>
      <c r="S1086" t="s">
        <v>2002</v>
      </c>
      <c r="U1086">
        <v>400</v>
      </c>
      <c r="V1086" t="s">
        <v>2208</v>
      </c>
      <c r="W1086">
        <v>2023</v>
      </c>
      <c r="X1086">
        <v>513549</v>
      </c>
      <c r="Y1086">
        <v>61078</v>
      </c>
      <c r="Z1086">
        <v>67098</v>
      </c>
      <c r="AA1086">
        <v>58411</v>
      </c>
      <c r="AB1086">
        <v>80096</v>
      </c>
      <c r="AC1086">
        <v>0</v>
      </c>
      <c r="AD1086">
        <v>360</v>
      </c>
      <c r="AE1086">
        <v>87247</v>
      </c>
      <c r="AF1086">
        <v>684235</v>
      </c>
      <c r="AG1086">
        <v>609356</v>
      </c>
      <c r="AH1086">
        <v>74879</v>
      </c>
      <c r="AI1086">
        <v>27673</v>
      </c>
      <c r="AJ1086">
        <v>656562</v>
      </c>
      <c r="AM1086" t="s">
        <v>113</v>
      </c>
      <c r="AN1086" t="s">
        <v>114</v>
      </c>
      <c r="AO1086" t="s">
        <v>1722</v>
      </c>
      <c r="AP1086" t="s">
        <v>1723</v>
      </c>
      <c r="AQ1086" t="s">
        <v>46</v>
      </c>
      <c r="AR1086">
        <v>0</v>
      </c>
      <c r="AS1086">
        <v>25.405116333587291</v>
      </c>
      <c r="AT1086">
        <v>0.1137398768179862</v>
      </c>
      <c r="AU1086">
        <v>8.5366869569665396E-2</v>
      </c>
      <c r="AV1086">
        <v>2.1107577783398979</v>
      </c>
      <c r="AW1086" t="s">
        <v>57</v>
      </c>
      <c r="AX1086">
        <v>0</v>
      </c>
      <c r="AY1086">
        <v>4.0443707205857639E-2</v>
      </c>
      <c r="AZ1086">
        <v>242.35277777777779</v>
      </c>
      <c r="BA1086">
        <v>1426.5250000000001</v>
      </c>
      <c r="BB1086">
        <v>1692.655555555556</v>
      </c>
      <c r="BC1086" t="s">
        <v>3685</v>
      </c>
      <c r="BD1086" t="s">
        <v>2173</v>
      </c>
      <c r="BE1086" t="s">
        <v>2174</v>
      </c>
      <c r="BF1086" t="s">
        <v>2184</v>
      </c>
      <c r="BG1086">
        <v>0</v>
      </c>
      <c r="BH1086">
        <v>0</v>
      </c>
      <c r="BI1086">
        <v>8.2019126840152463</v>
      </c>
      <c r="BJ1086">
        <v>7.8828857569483546E-2</v>
      </c>
      <c r="BK1086">
        <v>-21.592816895641121</v>
      </c>
      <c r="BL1086">
        <v>-0.24325464159963059</v>
      </c>
      <c r="BM1086">
        <v>1.990268348081448</v>
      </c>
      <c r="BN1086" t="s">
        <v>49</v>
      </c>
      <c r="BO1086" t="s">
        <v>48</v>
      </c>
      <c r="BP1086" t="s">
        <v>48</v>
      </c>
      <c r="BQ1086" t="s">
        <v>3731</v>
      </c>
      <c r="BR1086" t="s">
        <v>2168</v>
      </c>
      <c r="BS1086">
        <v>-14.08114558472554</v>
      </c>
      <c r="BT1086">
        <v>-0.15176688847198161</v>
      </c>
      <c r="BU1086">
        <v>-3.7230952602758771</v>
      </c>
      <c r="BV1086" t="s">
        <v>49</v>
      </c>
      <c r="BW1086" t="s">
        <v>2182</v>
      </c>
      <c r="BX1086" t="s">
        <v>2167</v>
      </c>
      <c r="BY1086">
        <v>293.77798329355619</v>
      </c>
      <c r="BZ1086">
        <v>5.3703902692885483E-2</v>
      </c>
      <c r="CA1086">
        <v>0.16370584457289661</v>
      </c>
      <c r="CB1086">
        <v>3.4064453704470921E-2</v>
      </c>
      <c r="CC1086">
        <v>0</v>
      </c>
      <c r="CD1086" t="s">
        <v>3685</v>
      </c>
      <c r="CE1086">
        <v>0.20808330816376169</v>
      </c>
      <c r="CF1086">
        <v>13.07027186979251</v>
      </c>
      <c r="CG1086">
        <v>6.0378709199221374</v>
      </c>
      <c r="CH1086">
        <v>177.563245823389</v>
      </c>
      <c r="CI1086">
        <v>1132.7470167064439</v>
      </c>
    </row>
    <row r="1087" spans="1:87">
      <c r="A1087">
        <v>1683</v>
      </c>
      <c r="B1087">
        <v>1439</v>
      </c>
      <c r="C1087">
        <v>1711</v>
      </c>
      <c r="D1087">
        <v>1501</v>
      </c>
      <c r="E1087">
        <v>1201</v>
      </c>
      <c r="F1087" t="s">
        <v>1805</v>
      </c>
      <c r="J1087">
        <v>2009</v>
      </c>
      <c r="L1087">
        <v>142180236</v>
      </c>
      <c r="M1087">
        <v>344332</v>
      </c>
      <c r="N1087">
        <v>5252468691</v>
      </c>
      <c r="O1087" t="s">
        <v>2200</v>
      </c>
      <c r="P1087" t="s">
        <v>334</v>
      </c>
      <c r="Q1087" t="s">
        <v>2466</v>
      </c>
      <c r="S1087" t="s">
        <v>2000</v>
      </c>
      <c r="U1087">
        <v>500</v>
      </c>
      <c r="V1087" t="s">
        <v>113</v>
      </c>
      <c r="W1087">
        <v>2023</v>
      </c>
      <c r="X1087">
        <v>477520</v>
      </c>
      <c r="Y1087">
        <v>27672</v>
      </c>
      <c r="Z1087">
        <v>22435</v>
      </c>
      <c r="AA1087">
        <v>20654</v>
      </c>
      <c r="AB1087">
        <v>20997</v>
      </c>
      <c r="AC1087">
        <v>247775</v>
      </c>
      <c r="AD1087">
        <v>311</v>
      </c>
      <c r="AE1087">
        <v>43389</v>
      </c>
      <c r="AF1087">
        <v>329910</v>
      </c>
      <c r="AG1087">
        <v>148297</v>
      </c>
      <c r="AH1087">
        <v>181613</v>
      </c>
      <c r="AI1087">
        <v>237750</v>
      </c>
      <c r="AJ1087">
        <v>92160</v>
      </c>
      <c r="AM1087" t="s">
        <v>0</v>
      </c>
      <c r="AN1087" t="s">
        <v>75</v>
      </c>
      <c r="AO1087" t="s">
        <v>335</v>
      </c>
      <c r="AP1087" t="s">
        <v>336</v>
      </c>
      <c r="AQ1087" t="s">
        <v>46</v>
      </c>
      <c r="AR1087">
        <v>0.51887879041715534</v>
      </c>
      <c r="AS1087">
        <v>-12.532192300224571</v>
      </c>
      <c r="AT1087">
        <v>4.3252638632936838E-2</v>
      </c>
      <c r="AU1087">
        <v>6.2604952865933136E-2</v>
      </c>
      <c r="AV1087">
        <v>8.6872765509989486E-2</v>
      </c>
      <c r="AW1087" t="s">
        <v>47</v>
      </c>
      <c r="AX1087">
        <v>1</v>
      </c>
      <c r="AY1087">
        <v>0.72065108665999822</v>
      </c>
      <c r="AZ1087">
        <v>139.51446945337619</v>
      </c>
      <c r="BA1087">
        <v>1535.4340836012859</v>
      </c>
      <c r="BB1087">
        <v>476.83922829581991</v>
      </c>
      <c r="BC1087" t="s">
        <v>3686</v>
      </c>
      <c r="BD1087" t="s">
        <v>2175</v>
      </c>
      <c r="BE1087" t="s">
        <v>2174</v>
      </c>
      <c r="BF1087" t="s">
        <v>2185</v>
      </c>
      <c r="BG1087">
        <v>1</v>
      </c>
      <c r="BH1087">
        <v>2.461628070333299E-2</v>
      </c>
      <c r="BI1087">
        <v>0.83792276244213948</v>
      </c>
      <c r="BJ1087">
        <v>8.3443167783450178E-3</v>
      </c>
      <c r="BK1087">
        <v>-26.9290414764912</v>
      </c>
      <c r="BL1087">
        <v>-0.31373918239076909</v>
      </c>
      <c r="BM1087">
        <v>0.20882565715862891</v>
      </c>
      <c r="BN1087" t="s">
        <v>49</v>
      </c>
      <c r="BO1087" t="s">
        <v>49</v>
      </c>
      <c r="BP1087" t="s">
        <v>49</v>
      </c>
      <c r="BQ1087" t="s">
        <v>3731</v>
      </c>
      <c r="BR1087" t="s">
        <v>2168</v>
      </c>
      <c r="BS1087">
        <v>-9.3294460641399422</v>
      </c>
      <c r="BT1087">
        <v>-9.7937534986705543E-2</v>
      </c>
      <c r="BU1087">
        <v>-2.4187072658706792</v>
      </c>
      <c r="BV1087" t="s">
        <v>49</v>
      </c>
      <c r="BW1087" t="s">
        <v>2182</v>
      </c>
      <c r="BX1087" t="s">
        <v>2167</v>
      </c>
      <c r="BY1087">
        <v>154.81600779953689</v>
      </c>
      <c r="BZ1087">
        <v>-0.13936801027131129</v>
      </c>
      <c r="CA1087">
        <v>-1.6987464930117631</v>
      </c>
      <c r="CB1087">
        <v>-0.20280867801610231</v>
      </c>
      <c r="CC1087">
        <v>0.49426250971382241</v>
      </c>
      <c r="CD1087" t="s">
        <v>3689</v>
      </c>
      <c r="CE1087">
        <v>0.11938725339561181</v>
      </c>
      <c r="CF1087">
        <v>13.06801700606419</v>
      </c>
      <c r="CG1087">
        <v>5.8377304471659386</v>
      </c>
      <c r="CH1087">
        <v>114.0466472303207</v>
      </c>
      <c r="CI1087">
        <v>1380.618075801749</v>
      </c>
    </row>
    <row r="1088" spans="1:87">
      <c r="A1088">
        <v>858</v>
      </c>
      <c r="B1088">
        <v>890</v>
      </c>
      <c r="C1088">
        <v>991</v>
      </c>
      <c r="D1088">
        <v>1072</v>
      </c>
      <c r="E1088">
        <v>1202</v>
      </c>
      <c r="F1088" t="s">
        <v>1145</v>
      </c>
      <c r="J1088">
        <v>2012</v>
      </c>
      <c r="L1088">
        <v>146346805</v>
      </c>
      <c r="M1088">
        <v>438210</v>
      </c>
      <c r="N1088">
        <v>7010356386</v>
      </c>
      <c r="O1088" t="s">
        <v>2200</v>
      </c>
      <c r="P1088" t="s">
        <v>1146</v>
      </c>
      <c r="Q1088" t="s">
        <v>2115</v>
      </c>
      <c r="S1088" t="s">
        <v>2017</v>
      </c>
      <c r="U1088">
        <v>400</v>
      </c>
      <c r="V1088" t="s">
        <v>113</v>
      </c>
      <c r="W1088">
        <v>2023</v>
      </c>
      <c r="X1088">
        <v>919041.58295000007</v>
      </c>
      <c r="Y1088">
        <v>88548.133329999997</v>
      </c>
      <c r="Z1088">
        <v>91369.907989999992</v>
      </c>
      <c r="AA1088">
        <v>73705.465650000013</v>
      </c>
      <c r="AB1088">
        <v>0</v>
      </c>
      <c r="AC1088">
        <v>0</v>
      </c>
      <c r="AD1088">
        <v>65</v>
      </c>
      <c r="AE1088">
        <v>11424.50028</v>
      </c>
      <c r="AF1088">
        <v>278178.81339000002</v>
      </c>
      <c r="AG1088">
        <v>21408.767530000001</v>
      </c>
      <c r="AH1088">
        <v>256770.04586000001</v>
      </c>
      <c r="AI1088">
        <v>86209.403680000003</v>
      </c>
      <c r="AJ1088">
        <v>191969.40971000001</v>
      </c>
      <c r="AM1088" t="s">
        <v>47</v>
      </c>
      <c r="AN1088" t="s">
        <v>186</v>
      </c>
      <c r="AO1088" t="s">
        <v>535</v>
      </c>
      <c r="AP1088" t="s">
        <v>536</v>
      </c>
      <c r="AQ1088" t="s">
        <v>71</v>
      </c>
      <c r="AR1088">
        <v>0</v>
      </c>
      <c r="AS1088">
        <v>4.2421839804134054</v>
      </c>
      <c r="AT1088">
        <v>8.0198183648464927E-2</v>
      </c>
      <c r="AU1088">
        <v>0.26495715022936239</v>
      </c>
      <c r="AV1088">
        <v>0.85495853704761426</v>
      </c>
      <c r="AW1088" t="s">
        <v>57</v>
      </c>
      <c r="AX1088">
        <v>0</v>
      </c>
      <c r="AY1088">
        <v>0.3099064325906678</v>
      </c>
      <c r="AZ1088">
        <v>175.7615427692308</v>
      </c>
      <c r="BA1088">
        <v>14139.10127615385</v>
      </c>
      <c r="BB1088">
        <v>329.3656543076923</v>
      </c>
      <c r="BC1088" t="s">
        <v>3685</v>
      </c>
      <c r="BD1088" t="s">
        <v>2173</v>
      </c>
      <c r="BE1088" t="s">
        <v>2174</v>
      </c>
      <c r="BF1088" t="s">
        <v>2184</v>
      </c>
      <c r="BG1088">
        <v>0</v>
      </c>
      <c r="BH1088">
        <v>0</v>
      </c>
      <c r="BI1088">
        <v>94.315746252878156</v>
      </c>
      <c r="BJ1088">
        <v>0.66431420804258501</v>
      </c>
      <c r="BK1088">
        <v>40.808511777447947</v>
      </c>
      <c r="BL1088">
        <v>0.34223070887347262</v>
      </c>
      <c r="BM1088">
        <v>18.066584175654189</v>
      </c>
      <c r="BN1088" t="s">
        <v>48</v>
      </c>
      <c r="BO1088" t="s">
        <v>49</v>
      </c>
      <c r="BP1088" t="s">
        <v>48</v>
      </c>
      <c r="BQ1088" t="s">
        <v>3728</v>
      </c>
      <c r="BR1088" t="s">
        <v>2165</v>
      </c>
      <c r="BS1088">
        <v>27.450980392156861</v>
      </c>
      <c r="BT1088">
        <v>0.2425616371713111</v>
      </c>
      <c r="BU1088">
        <v>6.2516774326079272</v>
      </c>
      <c r="BV1088" t="s">
        <v>49</v>
      </c>
      <c r="BW1088" t="s">
        <v>2180</v>
      </c>
      <c r="BX1088" t="s">
        <v>2166</v>
      </c>
      <c r="BY1088">
        <v>4865.3169624283582</v>
      </c>
      <c r="BZ1088">
        <v>9.078722859927732E-2</v>
      </c>
      <c r="CA1088">
        <v>1.2114945123155489</v>
      </c>
      <c r="CB1088">
        <v>0.27298041284957753</v>
      </c>
      <c r="CC1088">
        <v>0</v>
      </c>
      <c r="CD1088" t="s">
        <v>3685</v>
      </c>
      <c r="CE1088">
        <v>0.22532533996198281</v>
      </c>
      <c r="CF1088">
        <v>13.06677244031293</v>
      </c>
      <c r="CG1088">
        <v>3.9318256327243262</v>
      </c>
      <c r="CH1088">
        <v>149.70962490196081</v>
      </c>
      <c r="CI1088">
        <v>9273.7843137254895</v>
      </c>
    </row>
    <row r="1089" spans="1:87">
      <c r="A1089">
        <v>948</v>
      </c>
      <c r="C1089">
        <v>1203</v>
      </c>
      <c r="D1089">
        <v>1353</v>
      </c>
      <c r="E1089">
        <v>1203</v>
      </c>
      <c r="F1089" t="s">
        <v>1225</v>
      </c>
      <c r="J1089">
        <v>2014</v>
      </c>
      <c r="L1089">
        <v>147162527</v>
      </c>
      <c r="M1089">
        <v>503019</v>
      </c>
      <c r="N1089">
        <v>5272712214</v>
      </c>
      <c r="O1089" t="s">
        <v>2223</v>
      </c>
      <c r="P1089" t="s">
        <v>106</v>
      </c>
      <c r="Q1089" t="s">
        <v>1997</v>
      </c>
      <c r="S1089" t="s">
        <v>2014</v>
      </c>
      <c r="U1089">
        <v>500</v>
      </c>
      <c r="V1089" t="s">
        <v>113</v>
      </c>
      <c r="W1089">
        <v>2023</v>
      </c>
      <c r="X1089">
        <v>831509.49651999993</v>
      </c>
      <c r="Y1089">
        <v>8066.3122000000003</v>
      </c>
      <c r="Z1089">
        <v>6889.7272999999996</v>
      </c>
      <c r="AA1089">
        <v>5392.8110399999996</v>
      </c>
      <c r="AB1089">
        <v>298.20555000000002</v>
      </c>
      <c r="AC1089">
        <v>63938</v>
      </c>
      <c r="AD1089">
        <v>204</v>
      </c>
      <c r="AE1089">
        <v>24603.847529999999</v>
      </c>
      <c r="AF1089">
        <v>119747.69078</v>
      </c>
      <c r="AG1089">
        <v>4049.62363</v>
      </c>
      <c r="AH1089">
        <v>115698.06715</v>
      </c>
      <c r="AI1089">
        <v>7961.5942400000004</v>
      </c>
      <c r="AJ1089">
        <v>111786.09654</v>
      </c>
      <c r="AM1089" t="s">
        <v>42</v>
      </c>
      <c r="AN1089" t="s">
        <v>43</v>
      </c>
      <c r="AO1089" t="s">
        <v>87</v>
      </c>
      <c r="AP1089" t="s">
        <v>88</v>
      </c>
      <c r="AQ1089" t="s">
        <v>46</v>
      </c>
      <c r="AR1089">
        <v>7.6893890289396263E-2</v>
      </c>
      <c r="AS1089">
        <v>11.913705624037039</v>
      </c>
      <c r="AT1089">
        <v>6.4855675883075002E-3</v>
      </c>
      <c r="AU1089">
        <v>4.5034781087408618E-2</v>
      </c>
      <c r="AV1089">
        <v>0.67735316287608238</v>
      </c>
      <c r="AW1089" t="s">
        <v>47</v>
      </c>
      <c r="AX1089">
        <v>1</v>
      </c>
      <c r="AY1089">
        <v>6.6486411455123684E-2</v>
      </c>
      <c r="AZ1089">
        <v>120.6070957352941</v>
      </c>
      <c r="BA1089">
        <v>4076.0269437254901</v>
      </c>
      <c r="BB1089">
        <v>19.851096225490199</v>
      </c>
      <c r="BC1089" t="s">
        <v>3685</v>
      </c>
      <c r="BD1089" t="s">
        <v>2173</v>
      </c>
      <c r="BE1089" t="s">
        <v>2174</v>
      </c>
      <c r="BF1089" t="s">
        <v>2185</v>
      </c>
      <c r="BG1089">
        <v>1</v>
      </c>
      <c r="BH1089">
        <v>2.8639743465174242E-2</v>
      </c>
      <c r="BI1089">
        <v>75.834967925023037</v>
      </c>
      <c r="BJ1089">
        <v>0.56437568690686568</v>
      </c>
      <c r="BK1089">
        <v>27.416643423929742</v>
      </c>
      <c r="BL1089">
        <v>0.2422921877377533</v>
      </c>
      <c r="BM1089">
        <v>15.153279685455169</v>
      </c>
      <c r="BN1089" t="s">
        <v>49</v>
      </c>
      <c r="BO1089" t="s">
        <v>48</v>
      </c>
      <c r="BP1089" t="s">
        <v>48</v>
      </c>
      <c r="BQ1089" t="s">
        <v>3728</v>
      </c>
      <c r="BR1089" t="s">
        <v>2165</v>
      </c>
      <c r="BS1089">
        <v>27.5</v>
      </c>
      <c r="BT1089">
        <v>0.2429461786103895</v>
      </c>
      <c r="BU1089">
        <v>6.2618924668491616</v>
      </c>
      <c r="BV1089" t="s">
        <v>48</v>
      </c>
      <c r="BW1089" t="s">
        <v>2180</v>
      </c>
      <c r="BX1089" t="s">
        <v>2166</v>
      </c>
      <c r="BY1089">
        <v>1120.4519437254901</v>
      </c>
      <c r="BZ1089">
        <v>5.054008103330147E-3</v>
      </c>
      <c r="CA1089">
        <v>-0.41507467870788473</v>
      </c>
      <c r="CB1089">
        <v>3.009355443911407E-2</v>
      </c>
      <c r="CC1089">
        <v>4.8254146824222022E-2</v>
      </c>
      <c r="CD1089" t="s">
        <v>3685</v>
      </c>
      <c r="CE1089">
        <v>-7.2501542452058074E-2</v>
      </c>
      <c r="CF1089">
        <v>13.066622311593131</v>
      </c>
      <c r="CG1089">
        <v>5.0751738152338266</v>
      </c>
      <c r="CH1089">
        <v>90.469844750000007</v>
      </c>
      <c r="CI1089">
        <v>2955.5749999999998</v>
      </c>
    </row>
    <row r="1090" spans="1:87">
      <c r="A1090">
        <v>1246</v>
      </c>
      <c r="B1090">
        <v>1400</v>
      </c>
      <c r="C1090">
        <v>751</v>
      </c>
      <c r="D1090">
        <v>1053</v>
      </c>
      <c r="E1090">
        <v>1204</v>
      </c>
      <c r="F1090" t="s">
        <v>1489</v>
      </c>
      <c r="L1090" t="s">
        <v>3208</v>
      </c>
      <c r="M1090">
        <v>26055</v>
      </c>
      <c r="N1090">
        <v>5540231007</v>
      </c>
      <c r="O1090" t="s">
        <v>2198</v>
      </c>
      <c r="P1090" t="s">
        <v>1490</v>
      </c>
      <c r="Q1090" t="s">
        <v>2586</v>
      </c>
      <c r="S1090" t="s">
        <v>2006</v>
      </c>
      <c r="U1090">
        <v>500</v>
      </c>
      <c r="V1090" t="s">
        <v>113</v>
      </c>
      <c r="W1090">
        <v>2023</v>
      </c>
      <c r="X1090">
        <v>643983</v>
      </c>
      <c r="Y1090">
        <v>56962</v>
      </c>
      <c r="Z1090">
        <v>68282</v>
      </c>
      <c r="AA1090">
        <v>55471</v>
      </c>
      <c r="AB1090">
        <v>83913</v>
      </c>
      <c r="AC1090">
        <v>641746</v>
      </c>
      <c r="AD1090">
        <v>1785</v>
      </c>
      <c r="AE1090">
        <v>221872</v>
      </c>
      <c r="AF1090">
        <v>1572974</v>
      </c>
      <c r="AG1090">
        <v>1269729</v>
      </c>
      <c r="AH1090">
        <v>303245</v>
      </c>
      <c r="AI1090">
        <v>1350026</v>
      </c>
      <c r="AJ1090">
        <v>222948</v>
      </c>
      <c r="AM1090" t="s">
        <v>0</v>
      </c>
      <c r="AN1090" t="s">
        <v>75</v>
      </c>
      <c r="AO1090" t="s">
        <v>166</v>
      </c>
      <c r="AP1090" t="s">
        <v>167</v>
      </c>
      <c r="AQ1090" t="s">
        <v>71</v>
      </c>
      <c r="AR1090">
        <v>0.99652630581863189</v>
      </c>
      <c r="AS1090">
        <v>14.815313952373501</v>
      </c>
      <c r="AT1090">
        <v>8.613736698018426E-2</v>
      </c>
      <c r="AU1090">
        <v>3.5265045703234757E-2</v>
      </c>
      <c r="AV1090">
        <v>4.1088838289040357E-2</v>
      </c>
      <c r="AW1090" t="s">
        <v>47</v>
      </c>
      <c r="AX1090">
        <v>1</v>
      </c>
      <c r="AY1090">
        <v>0.85826339151187492</v>
      </c>
      <c r="AZ1090">
        <v>124.2980392156863</v>
      </c>
      <c r="BA1090">
        <v>360.77478991596638</v>
      </c>
      <c r="BB1090">
        <v>711.3327731092437</v>
      </c>
      <c r="BC1090" t="s">
        <v>3688</v>
      </c>
      <c r="BD1090" t="s">
        <v>2175</v>
      </c>
      <c r="BE1090" t="s">
        <v>2176</v>
      </c>
      <c r="BF1090" t="s">
        <v>2185</v>
      </c>
      <c r="BG1090">
        <v>1</v>
      </c>
      <c r="BH1090">
        <v>1.6411334582606459E-2</v>
      </c>
      <c r="BI1090">
        <v>36.302506423742663</v>
      </c>
      <c r="BJ1090">
        <v>0.30970654156764249</v>
      </c>
      <c r="BK1090">
        <v>-1.230067808882126</v>
      </c>
      <c r="BL1090">
        <v>-1.237695760147162E-2</v>
      </c>
      <c r="BM1090">
        <v>8.0502958874540518</v>
      </c>
      <c r="BN1090" t="s">
        <v>48</v>
      </c>
      <c r="BO1090" t="s">
        <v>48</v>
      </c>
      <c r="BP1090" t="s">
        <v>48</v>
      </c>
      <c r="BQ1090" t="s">
        <v>3731</v>
      </c>
      <c r="BR1090" t="s">
        <v>2168</v>
      </c>
      <c r="BS1090">
        <v>-11.93882585101135</v>
      </c>
      <c r="BT1090">
        <v>-0.12713845223826059</v>
      </c>
      <c r="BU1090">
        <v>-3.1284791784431332</v>
      </c>
      <c r="BV1090" t="s">
        <v>49</v>
      </c>
      <c r="BW1090" t="s">
        <v>2182</v>
      </c>
      <c r="BX1090" t="s">
        <v>2167</v>
      </c>
      <c r="BY1090">
        <v>127.6884554315066</v>
      </c>
      <c r="BZ1090">
        <v>0.1375527551188869</v>
      </c>
      <c r="CA1090">
        <v>6.1805109770188729E-2</v>
      </c>
      <c r="CB1090">
        <v>5.2793106165410122E-2</v>
      </c>
      <c r="CC1090">
        <v>0.98011497123602542</v>
      </c>
      <c r="CD1090" t="s">
        <v>3688</v>
      </c>
      <c r="CE1090">
        <v>0.85418675513581088</v>
      </c>
      <c r="CF1090">
        <v>13.0657210656549</v>
      </c>
      <c r="CG1090">
        <v>7.6143121464519998</v>
      </c>
      <c r="CH1090">
        <v>78.95741539220522</v>
      </c>
      <c r="CI1090">
        <v>233.0863344844598</v>
      </c>
    </row>
    <row r="1091" spans="1:87">
      <c r="A1091">
        <v>1185</v>
      </c>
      <c r="B1091">
        <v>1256</v>
      </c>
      <c r="C1091">
        <v>1119</v>
      </c>
      <c r="D1091">
        <v>1179</v>
      </c>
      <c r="E1091">
        <v>1205</v>
      </c>
      <c r="F1091" t="s">
        <v>1438</v>
      </c>
      <c r="J1091">
        <v>2002</v>
      </c>
      <c r="L1091">
        <v>890524685</v>
      </c>
      <c r="M1091">
        <v>142835</v>
      </c>
      <c r="N1091">
        <v>8870000206</v>
      </c>
      <c r="O1091" t="s">
        <v>2200</v>
      </c>
      <c r="P1091" t="s">
        <v>710</v>
      </c>
      <c r="Q1091" t="s">
        <v>2234</v>
      </c>
      <c r="S1091" t="s">
        <v>2000</v>
      </c>
      <c r="U1091">
        <v>450</v>
      </c>
      <c r="V1091" t="s">
        <v>113</v>
      </c>
      <c r="W1091">
        <v>2023</v>
      </c>
      <c r="X1091">
        <v>675026</v>
      </c>
      <c r="Y1091">
        <v>27667</v>
      </c>
      <c r="Z1091">
        <v>29394</v>
      </c>
      <c r="AA1091">
        <v>25060</v>
      </c>
      <c r="AB1091">
        <v>12438</v>
      </c>
      <c r="AC1091">
        <v>448069</v>
      </c>
      <c r="AD1091">
        <v>577</v>
      </c>
      <c r="AE1091">
        <v>64786</v>
      </c>
      <c r="AF1091">
        <v>465439</v>
      </c>
      <c r="AG1091">
        <v>210764</v>
      </c>
      <c r="AH1091">
        <v>254675</v>
      </c>
      <c r="AI1091">
        <v>131083</v>
      </c>
      <c r="AJ1091">
        <v>334357</v>
      </c>
      <c r="AM1091" t="s">
        <v>0</v>
      </c>
      <c r="AN1091" t="s">
        <v>75</v>
      </c>
      <c r="AO1091" t="s">
        <v>76</v>
      </c>
      <c r="AP1091" t="s">
        <v>77</v>
      </c>
      <c r="AQ1091" t="s">
        <v>46</v>
      </c>
      <c r="AR1091">
        <v>0.66378035808991065</v>
      </c>
      <c r="AS1091">
        <v>7.3466719259934088</v>
      </c>
      <c r="AT1091">
        <v>3.7124495945341368E-2</v>
      </c>
      <c r="AU1091">
        <v>5.3841641976714448E-2</v>
      </c>
      <c r="AV1091">
        <v>0.19117658277579849</v>
      </c>
      <c r="AW1091" t="s">
        <v>57</v>
      </c>
      <c r="AX1091">
        <v>0</v>
      </c>
      <c r="AY1091">
        <v>0.28163303891594821</v>
      </c>
      <c r="AZ1091">
        <v>112.28076256499131</v>
      </c>
      <c r="BA1091">
        <v>1169.889081455806</v>
      </c>
      <c r="BB1091">
        <v>365.27556325823218</v>
      </c>
      <c r="BC1091" t="s">
        <v>3686</v>
      </c>
      <c r="BD1091" t="s">
        <v>2175</v>
      </c>
      <c r="BE1091" t="s">
        <v>2176</v>
      </c>
      <c r="BF1091" t="s">
        <v>2185</v>
      </c>
      <c r="BG1091">
        <v>1</v>
      </c>
      <c r="BH1091">
        <v>4.1735356036770248E-2</v>
      </c>
      <c r="BI1091">
        <v>42.932801477310022</v>
      </c>
      <c r="BJ1091">
        <v>0.35720441408584241</v>
      </c>
      <c r="BK1091">
        <v>3.574493824137706</v>
      </c>
      <c r="BL1091">
        <v>3.5120914916728203E-2</v>
      </c>
      <c r="BM1091">
        <v>9.3409836317330797</v>
      </c>
      <c r="BN1091" t="s">
        <v>49</v>
      </c>
      <c r="BO1091" t="s">
        <v>49</v>
      </c>
      <c r="BP1091" t="s">
        <v>49</v>
      </c>
      <c r="BQ1091" t="s">
        <v>3728</v>
      </c>
      <c r="BR1091" t="s">
        <v>2165</v>
      </c>
      <c r="BS1091">
        <v>-0.85910652920962205</v>
      </c>
      <c r="BT1091">
        <v>-8.6281812233384159E-3</v>
      </c>
      <c r="BU1091">
        <v>-0.21547205554398599</v>
      </c>
      <c r="BV1091" t="s">
        <v>49</v>
      </c>
      <c r="BW1091" t="s">
        <v>2182</v>
      </c>
      <c r="BX1091" t="s">
        <v>2167</v>
      </c>
      <c r="BY1091">
        <v>358.43189599188833</v>
      </c>
      <c r="BZ1091">
        <v>8.1002721680564813E-2</v>
      </c>
      <c r="CA1091">
        <v>0.19587613030076501</v>
      </c>
      <c r="CB1091">
        <v>9.3744103470161419E-2</v>
      </c>
      <c r="CC1091">
        <v>0.62204500205314039</v>
      </c>
      <c r="CD1091" t="s">
        <v>3686</v>
      </c>
      <c r="CE1091">
        <v>0.47858870463807252</v>
      </c>
      <c r="CF1091">
        <v>13.065302073545521</v>
      </c>
      <c r="CG1091">
        <v>6.3664704477314382</v>
      </c>
      <c r="CH1091">
        <v>82.9381443298969</v>
      </c>
      <c r="CI1091">
        <v>811.45718546391754</v>
      </c>
    </row>
    <row r="1092" spans="1:87">
      <c r="A1092">
        <v>1279</v>
      </c>
      <c r="B1092">
        <v>856</v>
      </c>
      <c r="C1092">
        <v>1117</v>
      </c>
      <c r="D1092">
        <v>1474</v>
      </c>
      <c r="E1092">
        <v>1206</v>
      </c>
      <c r="F1092" t="s">
        <v>1519</v>
      </c>
      <c r="J1092">
        <v>1992</v>
      </c>
      <c r="L1092" t="s">
        <v>3099</v>
      </c>
      <c r="M1092">
        <v>787653</v>
      </c>
      <c r="N1092">
        <v>7640050157</v>
      </c>
      <c r="O1092" t="s">
        <v>2332</v>
      </c>
      <c r="P1092" t="s">
        <v>96</v>
      </c>
      <c r="Q1092" t="s">
        <v>2030</v>
      </c>
      <c r="S1092" t="s">
        <v>1994</v>
      </c>
      <c r="U1092">
        <v>400</v>
      </c>
      <c r="V1092" t="s">
        <v>113</v>
      </c>
      <c r="W1092">
        <v>2023</v>
      </c>
      <c r="X1092">
        <v>624646.63811000006</v>
      </c>
      <c r="Y1092">
        <v>4737.1382000000003</v>
      </c>
      <c r="Z1092">
        <v>4449.8073099999992</v>
      </c>
      <c r="AA1092">
        <v>3502.0203099999999</v>
      </c>
      <c r="AB1092">
        <v>478.80072000000001</v>
      </c>
      <c r="AC1092">
        <v>0</v>
      </c>
      <c r="AD1092">
        <v>40</v>
      </c>
      <c r="AE1092">
        <v>4286</v>
      </c>
      <c r="AF1092">
        <v>41367</v>
      </c>
      <c r="AG1092">
        <v>2739</v>
      </c>
      <c r="AH1092">
        <v>38770</v>
      </c>
      <c r="AI1092">
        <v>16331</v>
      </c>
      <c r="AJ1092">
        <v>25164</v>
      </c>
      <c r="AM1092" t="s">
        <v>42</v>
      </c>
      <c r="AN1092" t="s">
        <v>43</v>
      </c>
      <c r="AO1092" t="s">
        <v>87</v>
      </c>
      <c r="AP1092" t="s">
        <v>88</v>
      </c>
      <c r="AQ1092" t="s">
        <v>46</v>
      </c>
      <c r="AR1092">
        <v>0</v>
      </c>
      <c r="AS1092">
        <v>-31.5821858713852</v>
      </c>
      <c r="AT1092">
        <v>5.6064022382255989E-3</v>
      </c>
      <c r="AU1092">
        <v>8.465734305122441E-2</v>
      </c>
      <c r="AV1092">
        <v>0.21444004102626901</v>
      </c>
      <c r="AW1092" t="s">
        <v>57</v>
      </c>
      <c r="AX1092">
        <v>0</v>
      </c>
      <c r="AY1092">
        <v>0.39478328135953777</v>
      </c>
      <c r="AZ1092">
        <v>107.15</v>
      </c>
      <c r="BA1092">
        <v>15616.16595275</v>
      </c>
      <c r="BB1092">
        <v>68.474999999999994</v>
      </c>
      <c r="BC1092" t="s">
        <v>3685</v>
      </c>
      <c r="BD1092" t="s">
        <v>2173</v>
      </c>
      <c r="BE1092" t="s">
        <v>2174</v>
      </c>
      <c r="BF1092" t="s">
        <v>2184</v>
      </c>
      <c r="BG1092">
        <v>0</v>
      </c>
      <c r="BH1092">
        <v>0</v>
      </c>
      <c r="BI1092">
        <v>32.282375761053963</v>
      </c>
      <c r="BJ1092">
        <v>0.27976866205685619</v>
      </c>
      <c r="BK1092">
        <v>-4.1432059702507544</v>
      </c>
      <c r="BL1092">
        <v>-4.2314837112256143E-2</v>
      </c>
      <c r="BM1092">
        <v>7.2446155088695452</v>
      </c>
      <c r="BN1092" t="s">
        <v>49</v>
      </c>
      <c r="BO1092" t="s">
        <v>49</v>
      </c>
      <c r="BP1092" t="s">
        <v>49</v>
      </c>
      <c r="BQ1092" t="s">
        <v>3731</v>
      </c>
      <c r="BR1092" t="s">
        <v>2168</v>
      </c>
      <c r="BS1092">
        <v>-40.298507462686572</v>
      </c>
      <c r="BT1092">
        <v>-0.51581316527702947</v>
      </c>
      <c r="BU1092">
        <v>-12.098497778123511</v>
      </c>
      <c r="BV1092" t="s">
        <v>49</v>
      </c>
      <c r="BW1092" t="s">
        <v>2182</v>
      </c>
      <c r="BX1092" t="s">
        <v>2167</v>
      </c>
      <c r="BY1092">
        <v>8568.3002811082115</v>
      </c>
      <c r="BZ1092">
        <v>4.0469539841637252E-3</v>
      </c>
      <c r="CA1092">
        <v>0.21812578472777081</v>
      </c>
      <c r="CB1092">
        <v>4.4652662569806302E-2</v>
      </c>
      <c r="CC1092">
        <v>0</v>
      </c>
      <c r="CD1092" t="s">
        <v>3685</v>
      </c>
      <c r="CE1092">
        <v>0.20471061055681469</v>
      </c>
      <c r="CF1092">
        <v>13.06517272775069</v>
      </c>
      <c r="CG1092">
        <v>4.2046926193909657</v>
      </c>
      <c r="CH1092">
        <v>85.679064626865667</v>
      </c>
      <c r="CI1092">
        <v>7047.8656716417909</v>
      </c>
    </row>
    <row r="1093" spans="1:87">
      <c r="A1093">
        <v>1409</v>
      </c>
      <c r="B1093">
        <v>1481</v>
      </c>
      <c r="C1093">
        <v>1321</v>
      </c>
      <c r="D1093">
        <v>1397</v>
      </c>
      <c r="E1093">
        <v>1207</v>
      </c>
      <c r="F1093" t="s">
        <v>1613</v>
      </c>
      <c r="J1093">
        <v>2003</v>
      </c>
      <c r="L1093">
        <v>192975787</v>
      </c>
      <c r="M1093">
        <v>178415</v>
      </c>
      <c r="N1093">
        <v>5840303202</v>
      </c>
      <c r="O1093" t="s">
        <v>2198</v>
      </c>
      <c r="P1093" t="s">
        <v>110</v>
      </c>
      <c r="Q1093" t="s">
        <v>1999</v>
      </c>
      <c r="S1093" t="s">
        <v>1980</v>
      </c>
      <c r="U1093">
        <v>500</v>
      </c>
      <c r="V1093" t="s">
        <v>113</v>
      </c>
      <c r="W1093">
        <v>2023</v>
      </c>
      <c r="X1093">
        <v>566379.52729999996</v>
      </c>
      <c r="Y1093">
        <v>29806.773000000001</v>
      </c>
      <c r="Z1093">
        <v>31582.879959999998</v>
      </c>
      <c r="AA1093">
        <v>25347.118829999999</v>
      </c>
      <c r="AB1093">
        <v>14818</v>
      </c>
      <c r="AC1093">
        <v>14948</v>
      </c>
      <c r="AD1093">
        <v>1022</v>
      </c>
      <c r="AE1093">
        <v>89814</v>
      </c>
      <c r="AF1093">
        <v>315080.08293999999</v>
      </c>
      <c r="AG1093">
        <v>74077.989150000009</v>
      </c>
      <c r="AH1093">
        <v>241002.09379000001</v>
      </c>
      <c r="AI1093">
        <v>241823.68293000001</v>
      </c>
      <c r="AJ1093">
        <v>73256.400010000012</v>
      </c>
      <c r="AM1093" t="s">
        <v>42</v>
      </c>
      <c r="AN1093" t="s">
        <v>43</v>
      </c>
      <c r="AO1093" t="s">
        <v>44</v>
      </c>
      <c r="AP1093" t="s">
        <v>45</v>
      </c>
      <c r="AQ1093" t="s">
        <v>46</v>
      </c>
      <c r="AR1093">
        <v>2.639219689182434E-2</v>
      </c>
      <c r="AS1093">
        <v>6.1815271844650077</v>
      </c>
      <c r="AT1093">
        <v>4.4752886727443687E-2</v>
      </c>
      <c r="AU1093">
        <v>8.044659184257863E-2</v>
      </c>
      <c r="AV1093">
        <v>0.1048165279880265</v>
      </c>
      <c r="AW1093" t="s">
        <v>47</v>
      </c>
      <c r="AX1093">
        <v>1</v>
      </c>
      <c r="AY1093">
        <v>0.76749910903143304</v>
      </c>
      <c r="AZ1093">
        <v>87.88062622309198</v>
      </c>
      <c r="BA1093">
        <v>554.18740440313104</v>
      </c>
      <c r="BB1093">
        <v>72.483355332681029</v>
      </c>
      <c r="BC1093" t="s">
        <v>3685</v>
      </c>
      <c r="BD1093" t="s">
        <v>2173</v>
      </c>
      <c r="BE1093" t="s">
        <v>2174</v>
      </c>
      <c r="BF1093" t="s">
        <v>2185</v>
      </c>
      <c r="BG1093">
        <v>1</v>
      </c>
      <c r="BH1093">
        <v>2.639219689182434E-2</v>
      </c>
      <c r="BI1093">
        <v>20.058235287883079</v>
      </c>
      <c r="BJ1093">
        <v>0.18280673314256471</v>
      </c>
      <c r="BK1093">
        <v>-13.00127877689631</v>
      </c>
      <c r="BL1093">
        <v>-0.1392767660265477</v>
      </c>
      <c r="BM1093">
        <v>4.6762097745413067</v>
      </c>
      <c r="BN1093" t="s">
        <v>49</v>
      </c>
      <c r="BO1093" t="s">
        <v>49</v>
      </c>
      <c r="BP1093" t="s">
        <v>49</v>
      </c>
      <c r="BQ1093" t="s">
        <v>3731</v>
      </c>
      <c r="BR1093" t="s">
        <v>2168</v>
      </c>
      <c r="BS1093">
        <v>-20.15625</v>
      </c>
      <c r="BT1093">
        <v>-0.22509858615001299</v>
      </c>
      <c r="BU1093">
        <v>-5.4720517501265276</v>
      </c>
      <c r="BV1093" t="s">
        <v>49</v>
      </c>
      <c r="BW1093" t="s">
        <v>2182</v>
      </c>
      <c r="BX1093" t="s">
        <v>2167</v>
      </c>
      <c r="BY1093">
        <v>185.629591903131</v>
      </c>
      <c r="BZ1093">
        <v>4.0788207413185687E-2</v>
      </c>
      <c r="CA1093">
        <v>0.117476113434476</v>
      </c>
      <c r="CB1093">
        <v>4.7100926009786381E-2</v>
      </c>
      <c r="CC1093">
        <v>0</v>
      </c>
      <c r="CD1093" t="s">
        <v>3685</v>
      </c>
      <c r="CE1093">
        <v>0.40094045191627481</v>
      </c>
      <c r="CF1093">
        <v>13.06421294226215</v>
      </c>
      <c r="CG1093">
        <v>7.1546153569136628</v>
      </c>
      <c r="CH1093">
        <v>53.810937500000001</v>
      </c>
      <c r="CI1093">
        <v>368.55781250000001</v>
      </c>
    </row>
    <row r="1094" spans="1:87">
      <c r="A1094">
        <v>1373</v>
      </c>
      <c r="B1094">
        <v>1464</v>
      </c>
      <c r="C1094">
        <v>1225</v>
      </c>
      <c r="D1094">
        <v>1172</v>
      </c>
      <c r="E1094">
        <v>1208</v>
      </c>
      <c r="F1094" t="s">
        <v>1587</v>
      </c>
      <c r="J1094">
        <v>2002</v>
      </c>
      <c r="L1094" t="s">
        <v>3201</v>
      </c>
      <c r="M1094">
        <v>94399</v>
      </c>
      <c r="N1094">
        <v>9510061264</v>
      </c>
      <c r="O1094" t="s">
        <v>2200</v>
      </c>
      <c r="P1094" t="s">
        <v>112</v>
      </c>
      <c r="Q1094" t="s">
        <v>2001</v>
      </c>
      <c r="S1094" t="s">
        <v>2002</v>
      </c>
      <c r="U1094">
        <v>500</v>
      </c>
      <c r="V1094" t="s">
        <v>113</v>
      </c>
      <c r="W1094">
        <v>2023</v>
      </c>
      <c r="X1094">
        <v>583304</v>
      </c>
      <c r="Y1094">
        <v>18777</v>
      </c>
      <c r="Z1094">
        <v>23328</v>
      </c>
      <c r="AA1094">
        <v>16969</v>
      </c>
      <c r="AB1094">
        <v>8937</v>
      </c>
      <c r="AC1094">
        <v>227277</v>
      </c>
      <c r="AD1094">
        <v>510</v>
      </c>
      <c r="AE1094">
        <v>216279</v>
      </c>
      <c r="AF1094">
        <v>420879</v>
      </c>
      <c r="AG1094">
        <v>64968</v>
      </c>
      <c r="AH1094">
        <v>355911</v>
      </c>
      <c r="AI1094">
        <v>157702</v>
      </c>
      <c r="AJ1094">
        <v>263177</v>
      </c>
      <c r="AM1094" t="s">
        <v>113</v>
      </c>
      <c r="AN1094" t="s">
        <v>114</v>
      </c>
      <c r="AO1094" t="s">
        <v>115</v>
      </c>
      <c r="AP1094" t="s">
        <v>116</v>
      </c>
      <c r="AQ1094" t="s">
        <v>56</v>
      </c>
      <c r="AR1094">
        <v>0.38963730747603309</v>
      </c>
      <c r="AS1094">
        <v>8.1783214578472716</v>
      </c>
      <c r="AT1094">
        <v>2.9091177156337009E-2</v>
      </c>
      <c r="AU1094">
        <v>4.0318001135718338E-2</v>
      </c>
      <c r="AV1094">
        <v>0.107601679116308</v>
      </c>
      <c r="AW1094" t="s">
        <v>47</v>
      </c>
      <c r="AX1094">
        <v>1</v>
      </c>
      <c r="AY1094">
        <v>0.37469676557870552</v>
      </c>
      <c r="AZ1094">
        <v>424.07647058823528</v>
      </c>
      <c r="BA1094">
        <v>1143.7333333333329</v>
      </c>
      <c r="BB1094">
        <v>127.38823529411761</v>
      </c>
      <c r="BC1094" t="s">
        <v>3689</v>
      </c>
      <c r="BD1094" t="s">
        <v>2175</v>
      </c>
      <c r="BE1094" t="s">
        <v>2174</v>
      </c>
      <c r="BF1094" t="s">
        <v>2185</v>
      </c>
      <c r="BG1094">
        <v>1</v>
      </c>
      <c r="BH1094">
        <v>9.4945594150639856E-2</v>
      </c>
      <c r="BI1094">
        <v>23.616450432961901</v>
      </c>
      <c r="BJ1094">
        <v>0.212013444297078</v>
      </c>
      <c r="BK1094">
        <v>-10.42286200510007</v>
      </c>
      <c r="BL1094">
        <v>-0.1100700548720361</v>
      </c>
      <c r="BM1094">
        <v>5.4433189141660732</v>
      </c>
      <c r="BN1094" t="s">
        <v>49</v>
      </c>
      <c r="BO1094" t="s">
        <v>49</v>
      </c>
      <c r="BP1094" t="s">
        <v>49</v>
      </c>
      <c r="BQ1094" t="s">
        <v>3731</v>
      </c>
      <c r="BR1094" t="s">
        <v>2168</v>
      </c>
      <c r="BS1094">
        <v>18.88111888111888</v>
      </c>
      <c r="BT1094">
        <v>0.17295380679035419</v>
      </c>
      <c r="BU1094">
        <v>4.4186853294919004</v>
      </c>
      <c r="BV1094" t="s">
        <v>48</v>
      </c>
      <c r="BW1094" t="s">
        <v>2180</v>
      </c>
      <c r="BX1094" t="s">
        <v>2166</v>
      </c>
      <c r="BY1094">
        <v>43.812587412587391</v>
      </c>
      <c r="BZ1094">
        <v>6.8125272852886207E-2</v>
      </c>
      <c r="CA1094">
        <v>0.23530875764940121</v>
      </c>
      <c r="CB1094">
        <v>8.7707187973207104E-2</v>
      </c>
      <c r="CC1094">
        <v>0.29469171332539318</v>
      </c>
      <c r="CD1094" t="s">
        <v>3689</v>
      </c>
      <c r="CE1094">
        <v>0.37273235747513739</v>
      </c>
      <c r="CF1094">
        <v>13.06445032595586</v>
      </c>
      <c r="CG1094">
        <v>6.061456918928017</v>
      </c>
      <c r="CH1094">
        <v>285.21445221445219</v>
      </c>
      <c r="CI1094">
        <v>1099.920745920746</v>
      </c>
    </row>
    <row r="1095" spans="1:87">
      <c r="B1095">
        <v>1166</v>
      </c>
      <c r="C1095">
        <v>1098</v>
      </c>
      <c r="D1095">
        <v>1380</v>
      </c>
      <c r="E1095">
        <v>1209</v>
      </c>
      <c r="F1095" t="s">
        <v>2373</v>
      </c>
      <c r="L1095" t="s">
        <v>2882</v>
      </c>
      <c r="M1095">
        <v>605309</v>
      </c>
      <c r="N1095">
        <v>5470200928</v>
      </c>
      <c r="O1095" t="s">
        <v>2200</v>
      </c>
      <c r="P1095" t="s">
        <v>975</v>
      </c>
      <c r="Q1095" t="s">
        <v>2311</v>
      </c>
      <c r="S1095" t="s">
        <v>2000</v>
      </c>
      <c r="U1095">
        <v>400</v>
      </c>
      <c r="V1095" t="s">
        <v>113</v>
      </c>
      <c r="W1095">
        <v>2023</v>
      </c>
      <c r="X1095">
        <v>259172</v>
      </c>
      <c r="Y1095">
        <v>49414.310729999997</v>
      </c>
      <c r="Z1095">
        <v>42510.629739999997</v>
      </c>
      <c r="AA1095">
        <v>42297.062740000001</v>
      </c>
      <c r="AB1095">
        <v>16166.918519999999</v>
      </c>
      <c r="AC1095">
        <v>165363</v>
      </c>
      <c r="AD1095">
        <v>711</v>
      </c>
      <c r="AE1095">
        <v>26349.073649999998</v>
      </c>
      <c r="AF1095">
        <v>845031.10982999997</v>
      </c>
      <c r="AG1095">
        <v>375351.63081</v>
      </c>
      <c r="AH1095">
        <v>469679.47902000003</v>
      </c>
      <c r="AI1095">
        <v>484300.07248999999</v>
      </c>
      <c r="AJ1095">
        <v>360731.03733999998</v>
      </c>
      <c r="AM1095" t="s">
        <v>0</v>
      </c>
      <c r="AN1095" t="s">
        <v>75</v>
      </c>
      <c r="AO1095" t="s">
        <v>238</v>
      </c>
      <c r="AP1095" t="s">
        <v>239</v>
      </c>
      <c r="AQ1095" t="s">
        <v>64</v>
      </c>
      <c r="AR1095">
        <v>0.63804346148503699</v>
      </c>
      <c r="AS1095">
        <v>-61.236853960684698</v>
      </c>
      <c r="AT1095">
        <v>0.1632007421326378</v>
      </c>
      <c r="AU1095">
        <v>5.0053852749290091E-2</v>
      </c>
      <c r="AV1095">
        <v>8.7336478234521356E-2</v>
      </c>
      <c r="AW1095" t="s">
        <v>57</v>
      </c>
      <c r="AX1095">
        <v>0</v>
      </c>
      <c r="AY1095">
        <v>0.57311508044648152</v>
      </c>
      <c r="AZ1095">
        <v>37.059175316455693</v>
      </c>
      <c r="BA1095">
        <v>364.51758087201131</v>
      </c>
      <c r="BB1095">
        <v>527.92071843881854</v>
      </c>
      <c r="BC1095" t="s">
        <v>3686</v>
      </c>
      <c r="BD1095" t="s">
        <v>2175</v>
      </c>
      <c r="BE1095" t="s">
        <v>2176</v>
      </c>
      <c r="BF1095" t="s">
        <v>2185</v>
      </c>
      <c r="BG1095">
        <v>1</v>
      </c>
      <c r="BH1095">
        <v>8.8693304441940235E-3</v>
      </c>
      <c r="BI1095">
        <v>-45.054008501436343</v>
      </c>
      <c r="BJ1095">
        <v>-0.59881945596011477</v>
      </c>
      <c r="BK1095">
        <v>-60.184064131475608</v>
      </c>
      <c r="BL1095">
        <v>-0.92090295512922715</v>
      </c>
      <c r="BM1095">
        <v>-13.90379601672435</v>
      </c>
      <c r="BN1095" t="s">
        <v>49</v>
      </c>
      <c r="BO1095" t="s">
        <v>49</v>
      </c>
      <c r="BP1095" t="s">
        <v>49</v>
      </c>
      <c r="BQ1095" t="s">
        <v>3730</v>
      </c>
      <c r="BR1095" t="s">
        <v>2168</v>
      </c>
      <c r="BS1095">
        <v>145.1724137931034</v>
      </c>
      <c r="BT1095">
        <v>0.89679150682272102</v>
      </c>
      <c r="BU1095">
        <v>25.131860173483659</v>
      </c>
      <c r="BV1095" t="s">
        <v>48</v>
      </c>
      <c r="BW1095" t="s">
        <v>2180</v>
      </c>
      <c r="BX1095" t="s">
        <v>2166</v>
      </c>
      <c r="BY1095">
        <v>-1261.982419127989</v>
      </c>
      <c r="BZ1095">
        <v>6.3296479642134057E-2</v>
      </c>
      <c r="CA1095">
        <v>0.1054047470264889</v>
      </c>
      <c r="CB1095">
        <v>5.730221274521282E-2</v>
      </c>
      <c r="CC1095">
        <v>0.62917413104084297</v>
      </c>
      <c r="CD1095" t="s">
        <v>3686</v>
      </c>
      <c r="CE1095">
        <v>0.54363977298681254</v>
      </c>
      <c r="CF1095">
        <v>13.064066668893931</v>
      </c>
      <c r="CG1095">
        <v>5.6698809229805196</v>
      </c>
      <c r="CH1095">
        <v>108.4986206896552</v>
      </c>
      <c r="CI1095">
        <v>1626.5</v>
      </c>
    </row>
    <row r="1096" spans="1:87">
      <c r="A1096">
        <v>1174</v>
      </c>
      <c r="B1096">
        <v>1212</v>
      </c>
      <c r="C1096">
        <v>1017</v>
      </c>
      <c r="D1096">
        <v>1077</v>
      </c>
      <c r="E1096">
        <v>1210</v>
      </c>
      <c r="F1096" t="s">
        <v>1428</v>
      </c>
      <c r="J1096">
        <v>2015</v>
      </c>
      <c r="L1096" t="s">
        <v>3207</v>
      </c>
      <c r="M1096">
        <v>544569</v>
      </c>
      <c r="N1096">
        <v>1132885680</v>
      </c>
      <c r="O1096" t="s">
        <v>2200</v>
      </c>
      <c r="P1096" t="s">
        <v>163</v>
      </c>
      <c r="Q1096" t="s">
        <v>2013</v>
      </c>
      <c r="R1096" t="s">
        <v>2612</v>
      </c>
      <c r="S1096" t="s">
        <v>2004</v>
      </c>
      <c r="U1096">
        <v>500</v>
      </c>
      <c r="V1096" t="s">
        <v>113</v>
      </c>
      <c r="W1096">
        <v>2023</v>
      </c>
      <c r="X1096">
        <v>681000.5</v>
      </c>
      <c r="Y1096">
        <v>56145.599999999999</v>
      </c>
      <c r="Z1096">
        <v>50859.9</v>
      </c>
      <c r="AA1096">
        <v>39926.199999999997</v>
      </c>
      <c r="AB1096">
        <v>25670.3</v>
      </c>
      <c r="AC1096">
        <v>0</v>
      </c>
      <c r="AD1096">
        <v>310</v>
      </c>
      <c r="AE1096">
        <v>91447.6</v>
      </c>
      <c r="AF1096">
        <v>358903.4</v>
      </c>
      <c r="AG1096">
        <v>140689.1</v>
      </c>
      <c r="AH1096">
        <v>218214.3</v>
      </c>
      <c r="AI1096">
        <v>139926</v>
      </c>
      <c r="AJ1096">
        <v>218977.4</v>
      </c>
      <c r="AM1096" t="s">
        <v>42</v>
      </c>
      <c r="AN1096" t="s">
        <v>43</v>
      </c>
      <c r="AO1096" t="s">
        <v>87</v>
      </c>
      <c r="AP1096" t="s">
        <v>88</v>
      </c>
      <c r="AQ1096" t="s">
        <v>46</v>
      </c>
      <c r="AR1096">
        <v>0</v>
      </c>
      <c r="AS1096">
        <v>4.483120388400752</v>
      </c>
      <c r="AT1096">
        <v>5.8628738158048338E-2</v>
      </c>
      <c r="AU1096">
        <v>0.11124497566754731</v>
      </c>
      <c r="AV1096">
        <v>0.28533796435258629</v>
      </c>
      <c r="AW1096" t="s">
        <v>47</v>
      </c>
      <c r="AX1096">
        <v>1</v>
      </c>
      <c r="AY1096">
        <v>0.38987092348526092</v>
      </c>
      <c r="AZ1096">
        <v>294.99225806451608</v>
      </c>
      <c r="BA1096">
        <v>2196.7758064516129</v>
      </c>
      <c r="BB1096">
        <v>453.83580645161288</v>
      </c>
      <c r="BC1096" t="s">
        <v>3685</v>
      </c>
      <c r="BD1096" t="s">
        <v>2173</v>
      </c>
      <c r="BE1096" t="s">
        <v>2174</v>
      </c>
      <c r="BF1096" t="s">
        <v>2184</v>
      </c>
      <c r="BG1096">
        <v>0</v>
      </c>
      <c r="BH1096">
        <v>0</v>
      </c>
      <c r="BI1096">
        <v>44.497462172353288</v>
      </c>
      <c r="BJ1096">
        <v>0.36809175858908277</v>
      </c>
      <c r="BK1096">
        <v>4.7083059219951489</v>
      </c>
      <c r="BL1096">
        <v>4.6008259419970443E-2</v>
      </c>
      <c r="BM1096">
        <v>9.6389972591586428</v>
      </c>
      <c r="BN1096" t="s">
        <v>48</v>
      </c>
      <c r="BO1096" t="s">
        <v>49</v>
      </c>
      <c r="BP1096" t="s">
        <v>48</v>
      </c>
      <c r="BQ1096" t="s">
        <v>3728</v>
      </c>
      <c r="BR1096" t="s">
        <v>2165</v>
      </c>
      <c r="BS1096">
        <v>14.81481481481481</v>
      </c>
      <c r="BT1096">
        <v>0.13815033848081709</v>
      </c>
      <c r="BU1096">
        <v>3.5140933023827259</v>
      </c>
      <c r="BV1096" t="s">
        <v>48</v>
      </c>
      <c r="BW1096" t="s">
        <v>2180</v>
      </c>
      <c r="BX1096" t="s">
        <v>2166</v>
      </c>
      <c r="BY1096">
        <v>451.26136200716837</v>
      </c>
      <c r="BZ1096">
        <v>5.0313088214044503E-2</v>
      </c>
      <c r="CA1096">
        <v>0.21736978164017379</v>
      </c>
      <c r="CB1096">
        <v>8.4732619843127452E-2</v>
      </c>
      <c r="CC1096">
        <v>0</v>
      </c>
      <c r="CD1096" t="s">
        <v>3685</v>
      </c>
      <c r="CE1096">
        <v>0.38980864407082488</v>
      </c>
      <c r="CF1096">
        <v>13.063226560756689</v>
      </c>
      <c r="CG1096">
        <v>5.598421958998375</v>
      </c>
      <c r="CH1096">
        <v>244.1892592592593</v>
      </c>
      <c r="CI1096">
        <v>1745.514444444445</v>
      </c>
    </row>
    <row r="1097" spans="1:87">
      <c r="B1097">
        <v>1310</v>
      </c>
      <c r="C1097">
        <v>1198</v>
      </c>
      <c r="D1097">
        <v>1557</v>
      </c>
      <c r="E1097">
        <v>1211</v>
      </c>
      <c r="F1097" t="s">
        <v>2607</v>
      </c>
      <c r="J1097">
        <v>2007</v>
      </c>
      <c r="L1097">
        <v>270164519</v>
      </c>
      <c r="M1097">
        <v>290396</v>
      </c>
      <c r="N1097">
        <v>6492064479</v>
      </c>
      <c r="O1097" t="s">
        <v>2198</v>
      </c>
      <c r="P1097" t="s">
        <v>272</v>
      </c>
      <c r="Q1097" t="s">
        <v>2031</v>
      </c>
      <c r="S1097" t="s">
        <v>2000</v>
      </c>
      <c r="U1097">
        <v>400</v>
      </c>
      <c r="V1097" t="s">
        <v>113</v>
      </c>
      <c r="W1097">
        <v>2023</v>
      </c>
      <c r="X1097">
        <v>370913.92557000002</v>
      </c>
      <c r="Y1097">
        <v>968.76393000000007</v>
      </c>
      <c r="Z1097">
        <v>1130.9856400000001</v>
      </c>
      <c r="AA1097">
        <v>336.21663999999998</v>
      </c>
      <c r="AB1097">
        <v>4043.7591600000001</v>
      </c>
      <c r="AC1097">
        <v>17051</v>
      </c>
      <c r="AD1097">
        <v>92</v>
      </c>
      <c r="AE1097">
        <v>11093.20305</v>
      </c>
      <c r="AF1097">
        <v>222960.25756999999</v>
      </c>
      <c r="AG1097">
        <v>144303.62940000001</v>
      </c>
      <c r="AH1097">
        <v>78656.628169999996</v>
      </c>
      <c r="AI1097">
        <v>158722.16610999999</v>
      </c>
      <c r="AJ1097">
        <v>64238.091460000003</v>
      </c>
      <c r="AM1097" t="s">
        <v>42</v>
      </c>
      <c r="AN1097" t="s">
        <v>43</v>
      </c>
      <c r="AO1097" t="s">
        <v>87</v>
      </c>
      <c r="AP1097" t="s">
        <v>88</v>
      </c>
      <c r="AQ1097" t="s">
        <v>46</v>
      </c>
      <c r="AR1097">
        <v>4.5970234128570313E-2</v>
      </c>
      <c r="AS1097">
        <v>-38.02640772926884</v>
      </c>
      <c r="AT1097">
        <v>9.0645461607654905E-4</v>
      </c>
      <c r="AU1097">
        <v>1.5079666827817609E-3</v>
      </c>
      <c r="AV1097">
        <v>2.118271494398521E-3</v>
      </c>
      <c r="AW1097" t="s">
        <v>57</v>
      </c>
      <c r="AX1097">
        <v>0</v>
      </c>
      <c r="AY1097">
        <v>0.71188546263751973</v>
      </c>
      <c r="AZ1097">
        <v>120.5782940217391</v>
      </c>
      <c r="BA1097">
        <v>4031.6731040217392</v>
      </c>
      <c r="BB1097">
        <v>1568.517710869565</v>
      </c>
      <c r="BC1097" t="s">
        <v>3685</v>
      </c>
      <c r="BD1097" t="s">
        <v>2173</v>
      </c>
      <c r="BE1097" t="s">
        <v>2174</v>
      </c>
      <c r="BF1097" t="s">
        <v>2184</v>
      </c>
      <c r="BG1097">
        <v>0</v>
      </c>
      <c r="BH1097">
        <v>-4.4313945596669832E-2</v>
      </c>
      <c r="BI1097">
        <v>-10.81848330557596</v>
      </c>
      <c r="BJ1097">
        <v>-0.1144963798194087</v>
      </c>
      <c r="BK1097">
        <v>-35.375712540272438</v>
      </c>
      <c r="BL1097">
        <v>-0.43657987898852108</v>
      </c>
      <c r="BM1097">
        <v>-2.8218306542052818</v>
      </c>
      <c r="BN1097" t="s">
        <v>49</v>
      </c>
      <c r="BO1097" t="s">
        <v>49</v>
      </c>
      <c r="BP1097" t="s">
        <v>49</v>
      </c>
      <c r="BQ1097" t="s">
        <v>3730</v>
      </c>
      <c r="BR1097" t="s">
        <v>2168</v>
      </c>
      <c r="BS1097">
        <v>-67.491166077738512</v>
      </c>
      <c r="BT1097">
        <v>-1.123658320594197</v>
      </c>
      <c r="BU1097">
        <v>-24.490716735690441</v>
      </c>
      <c r="BV1097" t="s">
        <v>49</v>
      </c>
      <c r="BW1097" t="s">
        <v>2182</v>
      </c>
      <c r="BX1097" t="s">
        <v>2167</v>
      </c>
      <c r="BY1097">
        <v>2562.0301081913499</v>
      </c>
      <c r="BZ1097">
        <v>7.8938519821022297E-3</v>
      </c>
      <c r="CA1097">
        <v>2.691349829491425E-2</v>
      </c>
      <c r="CB1097">
        <v>1.53891380499329E-2</v>
      </c>
      <c r="CC1097">
        <v>9.0284179725240138E-2</v>
      </c>
      <c r="CD1097" t="s">
        <v>3685</v>
      </c>
      <c r="CE1097">
        <v>0.57179998977839785</v>
      </c>
      <c r="CF1097">
        <v>12.93822168794143</v>
      </c>
      <c r="CG1097">
        <v>5.6454468976432377</v>
      </c>
      <c r="CH1097">
        <v>28.230660212014129</v>
      </c>
      <c r="CI1097">
        <v>1469.6429958303891</v>
      </c>
    </row>
    <row r="1098" spans="1:87">
      <c r="A1098">
        <v>652</v>
      </c>
      <c r="B1098">
        <v>720</v>
      </c>
      <c r="C1098">
        <v>859</v>
      </c>
      <c r="D1098">
        <v>1015</v>
      </c>
      <c r="E1098">
        <v>1212</v>
      </c>
      <c r="F1098" t="s">
        <v>934</v>
      </c>
      <c r="J1098">
        <v>2003</v>
      </c>
      <c r="L1098">
        <v>634464770</v>
      </c>
      <c r="M1098">
        <v>157055</v>
      </c>
      <c r="N1098">
        <v>7772700089</v>
      </c>
      <c r="O1098" t="s">
        <v>2200</v>
      </c>
      <c r="P1098" t="s">
        <v>935</v>
      </c>
      <c r="Q1098" t="s">
        <v>2100</v>
      </c>
      <c r="S1098" t="s">
        <v>1991</v>
      </c>
      <c r="U1098">
        <v>400</v>
      </c>
      <c r="V1098" t="s">
        <v>113</v>
      </c>
      <c r="W1098">
        <v>2023</v>
      </c>
      <c r="X1098">
        <v>1154466</v>
      </c>
      <c r="Y1098">
        <v>25919</v>
      </c>
      <c r="Z1098">
        <v>26126</v>
      </c>
      <c r="AA1098">
        <v>19986</v>
      </c>
      <c r="AB1098">
        <v>171</v>
      </c>
      <c r="AC1098">
        <v>4757</v>
      </c>
      <c r="AD1098">
        <v>73</v>
      </c>
      <c r="AE1098">
        <v>21428</v>
      </c>
      <c r="AF1098">
        <v>317825</v>
      </c>
      <c r="AG1098">
        <v>23436</v>
      </c>
      <c r="AH1098">
        <v>294389</v>
      </c>
      <c r="AI1098">
        <v>100542</v>
      </c>
      <c r="AJ1098">
        <v>217283</v>
      </c>
      <c r="AM1098" t="s">
        <v>42</v>
      </c>
      <c r="AN1098" t="s">
        <v>43</v>
      </c>
      <c r="AO1098" t="s">
        <v>87</v>
      </c>
      <c r="AP1098" t="s">
        <v>88</v>
      </c>
      <c r="AQ1098" t="s">
        <v>46</v>
      </c>
      <c r="AR1098">
        <v>4.1205197901020901E-3</v>
      </c>
      <c r="AS1098">
        <v>8.8916112525108346</v>
      </c>
      <c r="AT1098">
        <v>1.731190004729459E-2</v>
      </c>
      <c r="AU1098">
        <v>6.2883662392826237E-2</v>
      </c>
      <c r="AV1098">
        <v>0.1987825983171212</v>
      </c>
      <c r="AW1098" t="s">
        <v>57</v>
      </c>
      <c r="AX1098">
        <v>0</v>
      </c>
      <c r="AY1098">
        <v>0.31634389994493828</v>
      </c>
      <c r="AZ1098">
        <v>293.53424657534248</v>
      </c>
      <c r="BA1098">
        <v>15814.60273972603</v>
      </c>
      <c r="BB1098">
        <v>321.04109589041099</v>
      </c>
      <c r="BC1098" t="s">
        <v>3685</v>
      </c>
      <c r="BD1098" t="s">
        <v>2173</v>
      </c>
      <c r="BE1098" t="s">
        <v>2174</v>
      </c>
      <c r="BF1098" t="s">
        <v>2185</v>
      </c>
      <c r="BG1098">
        <v>1</v>
      </c>
      <c r="BH1098">
        <v>1.3715278246365669E-3</v>
      </c>
      <c r="BI1098">
        <v>145.2563955489274</v>
      </c>
      <c r="BJ1098">
        <v>0.89713398978883241</v>
      </c>
      <c r="BK1098">
        <v>77.722025760092322</v>
      </c>
      <c r="BL1098">
        <v>0.57505049061972002</v>
      </c>
      <c r="BM1098">
        <v>25.142574514818829</v>
      </c>
      <c r="BN1098" t="s">
        <v>48</v>
      </c>
      <c r="BO1098" t="s">
        <v>49</v>
      </c>
      <c r="BP1098" t="s">
        <v>48</v>
      </c>
      <c r="BQ1098" t="s">
        <v>3729</v>
      </c>
      <c r="BR1098" t="s">
        <v>2165</v>
      </c>
      <c r="BS1098">
        <v>17.741935483870972</v>
      </c>
      <c r="BT1098">
        <v>0.16332505610329931</v>
      </c>
      <c r="BU1098">
        <v>4.1676322446387193</v>
      </c>
      <c r="BV1098" t="s">
        <v>49</v>
      </c>
      <c r="BW1098" t="s">
        <v>2180</v>
      </c>
      <c r="BX1098" t="s">
        <v>2166</v>
      </c>
      <c r="BY1098">
        <v>8222.3769332744159</v>
      </c>
      <c r="BZ1098">
        <v>2.6442583457611558E-2</v>
      </c>
      <c r="CA1098">
        <v>0.25914513543336593</v>
      </c>
      <c r="CB1098">
        <v>0.1069403395422366</v>
      </c>
      <c r="CC1098">
        <v>2.7489919654655232E-3</v>
      </c>
      <c r="CD1098" t="s">
        <v>3685</v>
      </c>
      <c r="CE1098">
        <v>0.41266581895662929</v>
      </c>
      <c r="CF1098">
        <v>13.06201446757585</v>
      </c>
      <c r="CG1098">
        <v>4.1271343850450917</v>
      </c>
      <c r="CH1098">
        <v>208.06451612903231</v>
      </c>
      <c r="CI1098">
        <v>7592.2258064516127</v>
      </c>
    </row>
    <row r="1099" spans="1:87">
      <c r="A1099">
        <v>1491</v>
      </c>
      <c r="B1099">
        <v>1551</v>
      </c>
      <c r="C1099">
        <v>1061</v>
      </c>
      <c r="D1099">
        <v>1174</v>
      </c>
      <c r="E1099">
        <v>1213</v>
      </c>
      <c r="F1099" t="s">
        <v>1678</v>
      </c>
      <c r="J1099">
        <v>1992</v>
      </c>
      <c r="L1099">
        <v>570062005</v>
      </c>
      <c r="M1099">
        <v>131643</v>
      </c>
      <c r="N1099">
        <v>7660005697</v>
      </c>
      <c r="O1099" t="s">
        <v>2200</v>
      </c>
      <c r="P1099" t="s">
        <v>707</v>
      </c>
      <c r="Q1099" t="s">
        <v>2662</v>
      </c>
      <c r="S1099" t="s">
        <v>2000</v>
      </c>
      <c r="U1099">
        <v>400</v>
      </c>
      <c r="V1099" t="s">
        <v>113</v>
      </c>
      <c r="W1099">
        <v>2023</v>
      </c>
      <c r="X1099">
        <v>538142</v>
      </c>
      <c r="Y1099">
        <v>33688</v>
      </c>
      <c r="Z1099">
        <v>29792</v>
      </c>
      <c r="AA1099">
        <v>23234</v>
      </c>
      <c r="AB1099">
        <v>24500</v>
      </c>
      <c r="AC1099">
        <v>476229</v>
      </c>
      <c r="AD1099">
        <v>828</v>
      </c>
      <c r="AE1099">
        <v>83791</v>
      </c>
      <c r="AF1099">
        <v>411770</v>
      </c>
      <c r="AG1099">
        <v>255863</v>
      </c>
      <c r="AH1099">
        <v>155907</v>
      </c>
      <c r="AI1099">
        <v>342173</v>
      </c>
      <c r="AJ1099">
        <v>69597</v>
      </c>
      <c r="AM1099" t="s">
        <v>0</v>
      </c>
      <c r="AN1099" t="s">
        <v>75</v>
      </c>
      <c r="AO1099" t="s">
        <v>256</v>
      </c>
      <c r="AP1099" t="s">
        <v>257</v>
      </c>
      <c r="AQ1099" t="s">
        <v>46</v>
      </c>
      <c r="AR1099">
        <v>0.88495044059003014</v>
      </c>
      <c r="AS1099">
        <v>5.3789802867980194</v>
      </c>
      <c r="AT1099">
        <v>4.3174478111725159E-2</v>
      </c>
      <c r="AU1099">
        <v>5.6424703110959998E-2</v>
      </c>
      <c r="AV1099">
        <v>6.7901324768465068E-2</v>
      </c>
      <c r="AW1099" t="s">
        <v>57</v>
      </c>
      <c r="AX1099">
        <v>0</v>
      </c>
      <c r="AY1099">
        <v>0.83098088738859077</v>
      </c>
      <c r="AZ1099">
        <v>101.19685990338159</v>
      </c>
      <c r="BA1099">
        <v>649.92995169082121</v>
      </c>
      <c r="BB1099">
        <v>309.01328502415458</v>
      </c>
      <c r="BC1099" t="s">
        <v>3688</v>
      </c>
      <c r="BD1099" t="s">
        <v>2175</v>
      </c>
      <c r="BE1099" t="s">
        <v>2176</v>
      </c>
      <c r="BF1099" t="s">
        <v>2184</v>
      </c>
      <c r="BG1099">
        <v>0</v>
      </c>
      <c r="BH1099">
        <v>-5.7557048733699823E-2</v>
      </c>
      <c r="BI1099">
        <v>14.33530924001955</v>
      </c>
      <c r="BJ1099">
        <v>0.13396525434308509</v>
      </c>
      <c r="BK1099">
        <v>-17.14832663766699</v>
      </c>
      <c r="BL1099">
        <v>-0.18811824482602721</v>
      </c>
      <c r="BM1099">
        <v>3.4058461427133979</v>
      </c>
      <c r="BN1099" t="s">
        <v>49</v>
      </c>
      <c r="BO1099" t="s">
        <v>49</v>
      </c>
      <c r="BP1099" t="s">
        <v>49</v>
      </c>
      <c r="BQ1099" t="s">
        <v>3731</v>
      </c>
      <c r="BR1099" t="s">
        <v>2168</v>
      </c>
      <c r="BS1099">
        <v>-9.4091903719912473</v>
      </c>
      <c r="BT1099">
        <v>-9.8817417068890023E-2</v>
      </c>
      <c r="BU1099">
        <v>-2.440169912967594</v>
      </c>
      <c r="BV1099" t="s">
        <v>48</v>
      </c>
      <c r="BW1099" t="s">
        <v>2182</v>
      </c>
      <c r="BX1099" t="s">
        <v>2167</v>
      </c>
      <c r="BY1099">
        <v>134.97371536697011</v>
      </c>
      <c r="BZ1099">
        <v>8.586695561646164E-2</v>
      </c>
      <c r="CA1099">
        <v>0.16060195432490751</v>
      </c>
      <c r="CB1099">
        <v>0.1173231226558599</v>
      </c>
      <c r="CC1099">
        <v>0.94250748932372996</v>
      </c>
      <c r="CD1099" t="s">
        <v>3688</v>
      </c>
      <c r="CE1099">
        <v>0.73052113935368501</v>
      </c>
      <c r="CF1099">
        <v>13.061912490495111</v>
      </c>
      <c r="CG1099">
        <v>6.8178305714541496</v>
      </c>
      <c r="CH1099">
        <v>73.926695842450769</v>
      </c>
      <c r="CI1099">
        <v>514.95623632385116</v>
      </c>
    </row>
    <row r="1100" spans="1:87">
      <c r="A1100">
        <v>1705</v>
      </c>
      <c r="B1100">
        <v>1763</v>
      </c>
      <c r="C1100">
        <v>1430</v>
      </c>
      <c r="D1100">
        <v>1413</v>
      </c>
      <c r="E1100">
        <v>1214</v>
      </c>
      <c r="F1100" t="s">
        <v>1815</v>
      </c>
      <c r="J1100">
        <v>2007</v>
      </c>
      <c r="L1100">
        <v>140836856</v>
      </c>
      <c r="M1100">
        <v>272433</v>
      </c>
      <c r="N1100">
        <v>9512204928</v>
      </c>
      <c r="O1100" t="s">
        <v>2200</v>
      </c>
      <c r="P1100" t="s">
        <v>848</v>
      </c>
      <c r="Q1100" t="s">
        <v>2094</v>
      </c>
      <c r="S1100" t="s">
        <v>2002</v>
      </c>
      <c r="U1100">
        <v>400</v>
      </c>
      <c r="V1100" t="s">
        <v>113</v>
      </c>
      <c r="W1100">
        <v>2023</v>
      </c>
      <c r="X1100">
        <v>470962</v>
      </c>
      <c r="Y1100">
        <v>7554</v>
      </c>
      <c r="Z1100">
        <v>9357</v>
      </c>
      <c r="AA1100">
        <v>7208</v>
      </c>
      <c r="AB1100">
        <v>253</v>
      </c>
      <c r="AC1100">
        <v>5316</v>
      </c>
      <c r="AD1100">
        <v>123</v>
      </c>
      <c r="AE1100">
        <v>18270</v>
      </c>
      <c r="AF1100">
        <v>150915</v>
      </c>
      <c r="AG1100">
        <v>9717</v>
      </c>
      <c r="AH1100">
        <v>141198</v>
      </c>
      <c r="AI1100">
        <v>33478</v>
      </c>
      <c r="AJ1100">
        <v>117437</v>
      </c>
      <c r="AM1100" t="s">
        <v>52</v>
      </c>
      <c r="AN1100" t="s">
        <v>53</v>
      </c>
      <c r="AO1100" t="s">
        <v>849</v>
      </c>
      <c r="AP1100" t="s">
        <v>850</v>
      </c>
      <c r="AQ1100" t="s">
        <v>56</v>
      </c>
      <c r="AR1100">
        <v>1.1287534875425191E-2</v>
      </c>
      <c r="AS1100">
        <v>5.6634336880411196</v>
      </c>
      <c r="AT1100">
        <v>1.5304844127551689E-2</v>
      </c>
      <c r="AU1100">
        <v>4.7761985223470173E-2</v>
      </c>
      <c r="AV1100">
        <v>0.21530557380966611</v>
      </c>
      <c r="AW1100" t="s">
        <v>57</v>
      </c>
      <c r="AX1100">
        <v>0</v>
      </c>
      <c r="AY1100">
        <v>0.22183348242388101</v>
      </c>
      <c r="AZ1100">
        <v>148.53658536585371</v>
      </c>
      <c r="BA1100">
        <v>3828.959349593496</v>
      </c>
      <c r="BB1100">
        <v>79</v>
      </c>
      <c r="BC1100" t="s">
        <v>3685</v>
      </c>
      <c r="BD1100" t="s">
        <v>2173</v>
      </c>
      <c r="BE1100" t="s">
        <v>2174</v>
      </c>
      <c r="BF1100" t="s">
        <v>2184</v>
      </c>
      <c r="BG1100">
        <v>0</v>
      </c>
      <c r="BH1100">
        <v>-2.1213985178658971E-2</v>
      </c>
      <c r="BI1100">
        <v>0.1241554664546386</v>
      </c>
      <c r="BJ1100">
        <v>1.2407845728947819E-3</v>
      </c>
      <c r="BK1100">
        <v>-27.446264154743009</v>
      </c>
      <c r="BL1100">
        <v>-0.3208427145962176</v>
      </c>
      <c r="BM1100">
        <v>3.1024425902237421E-2</v>
      </c>
      <c r="BN1100" t="s">
        <v>49</v>
      </c>
      <c r="BO1100" t="s">
        <v>49</v>
      </c>
      <c r="BP1100" t="s">
        <v>49</v>
      </c>
      <c r="BQ1100" t="s">
        <v>3731</v>
      </c>
      <c r="BR1100" t="s">
        <v>2168</v>
      </c>
      <c r="BS1100">
        <v>26.80412371134021</v>
      </c>
      <c r="BT1100">
        <v>0.23747337686903419</v>
      </c>
      <c r="BU1100">
        <v>6.1166043136379633</v>
      </c>
      <c r="BV1100" t="s">
        <v>48</v>
      </c>
      <c r="BW1100" t="s">
        <v>2180</v>
      </c>
      <c r="BX1100" t="s">
        <v>2166</v>
      </c>
      <c r="BY1100">
        <v>-1020.298382365267</v>
      </c>
      <c r="BZ1100">
        <v>1.0670141885887521E-2</v>
      </c>
      <c r="CA1100">
        <v>0.16040781105180729</v>
      </c>
      <c r="CB1100">
        <v>3.1711030940210903E-2</v>
      </c>
      <c r="CC1100">
        <v>3.250152005408416E-2</v>
      </c>
      <c r="CD1100" t="s">
        <v>3685</v>
      </c>
      <c r="CE1100">
        <v>0.19769006716243451</v>
      </c>
      <c r="CF1100">
        <v>13.06129190576538</v>
      </c>
      <c r="CG1100">
        <v>4.5747109785033828</v>
      </c>
      <c r="CH1100">
        <v>124.5051546391753</v>
      </c>
      <c r="CI1100">
        <v>4849.2577319587626</v>
      </c>
    </row>
    <row r="1101" spans="1:87">
      <c r="A1101">
        <v>1905</v>
      </c>
      <c r="B1101">
        <v>1606</v>
      </c>
      <c r="C1101">
        <v>869</v>
      </c>
      <c r="D1101">
        <v>1340</v>
      </c>
      <c r="E1101">
        <v>1215</v>
      </c>
      <c r="F1101" t="s">
        <v>1917</v>
      </c>
      <c r="J1101">
        <v>2007</v>
      </c>
      <c r="L1101">
        <v>300573382</v>
      </c>
      <c r="M1101">
        <v>284841</v>
      </c>
      <c r="N1101">
        <v>7822391467</v>
      </c>
      <c r="O1101" t="s">
        <v>2200</v>
      </c>
      <c r="P1101" t="s">
        <v>446</v>
      </c>
      <c r="Q1101" t="s">
        <v>2320</v>
      </c>
      <c r="S1101" t="s">
        <v>2017</v>
      </c>
      <c r="U1101">
        <v>400</v>
      </c>
      <c r="V1101" t="s">
        <v>113</v>
      </c>
      <c r="W1101">
        <v>2023</v>
      </c>
      <c r="X1101">
        <v>421766.77380999998</v>
      </c>
      <c r="Y1101">
        <v>11648.143620000001</v>
      </c>
      <c r="Z1101">
        <v>16585.629570000001</v>
      </c>
      <c r="AA1101">
        <v>13549.533880000001</v>
      </c>
      <c r="AB1101">
        <v>38789.681119999987</v>
      </c>
      <c r="AC1101">
        <v>145004</v>
      </c>
      <c r="AD1101">
        <v>252</v>
      </c>
      <c r="AE1101">
        <v>23858.619920000001</v>
      </c>
      <c r="AF1101">
        <v>1159725.9420400001</v>
      </c>
      <c r="AG1101">
        <v>1011111.02892</v>
      </c>
      <c r="AH1101">
        <v>148614.91312000001</v>
      </c>
      <c r="AI1101">
        <v>665233.14522000006</v>
      </c>
      <c r="AJ1101">
        <v>494492.79681999999</v>
      </c>
      <c r="AM1101" t="s">
        <v>0</v>
      </c>
      <c r="AN1101" t="s">
        <v>75</v>
      </c>
      <c r="AO1101" t="s">
        <v>447</v>
      </c>
      <c r="AP1101" t="s">
        <v>448</v>
      </c>
      <c r="AQ1101" t="s">
        <v>46</v>
      </c>
      <c r="AR1101">
        <v>0.34380138266966059</v>
      </c>
      <c r="AS1101">
        <v>-14.245541073080791</v>
      </c>
      <c r="AT1101">
        <v>3.2125655033470882E-2</v>
      </c>
      <c r="AU1101">
        <v>1.168339293692601E-2</v>
      </c>
      <c r="AV1101">
        <v>2.036809797791873E-2</v>
      </c>
      <c r="AW1101" t="s">
        <v>57</v>
      </c>
      <c r="AX1101">
        <v>0</v>
      </c>
      <c r="AY1101">
        <v>0.57361236918597414</v>
      </c>
      <c r="AZ1101">
        <v>94.677063174603177</v>
      </c>
      <c r="BA1101">
        <v>1673.677673849206</v>
      </c>
      <c r="BB1101">
        <v>4012.3453528571431</v>
      </c>
      <c r="BC1101" t="s">
        <v>3689</v>
      </c>
      <c r="BD1101" t="s">
        <v>2173</v>
      </c>
      <c r="BE1101" t="s">
        <v>2174</v>
      </c>
      <c r="BF1101" t="s">
        <v>2185</v>
      </c>
      <c r="BG1101">
        <v>1</v>
      </c>
      <c r="BH1101">
        <v>0.33055885684822423</v>
      </c>
      <c r="BI1101">
        <v>-10.29140069381817</v>
      </c>
      <c r="BJ1101">
        <v>-0.1086035541138468</v>
      </c>
      <c r="BK1101">
        <v>-34.993768618708813</v>
      </c>
      <c r="BL1101">
        <v>-0.4306870532829592</v>
      </c>
      <c r="BM1101">
        <v>-2.678561644118882</v>
      </c>
      <c r="BN1101" t="s">
        <v>49</v>
      </c>
      <c r="BO1101" t="s">
        <v>49</v>
      </c>
      <c r="BP1101" t="s">
        <v>49</v>
      </c>
      <c r="BQ1101" t="s">
        <v>3730</v>
      </c>
      <c r="BR1101" t="s">
        <v>2168</v>
      </c>
      <c r="BS1101">
        <v>15.596330275229359</v>
      </c>
      <c r="BT1101">
        <v>0.14493402472233449</v>
      </c>
      <c r="BU1101">
        <v>3.6897940302317971</v>
      </c>
      <c r="BV1101" t="s">
        <v>48</v>
      </c>
      <c r="BW1101" t="s">
        <v>2180</v>
      </c>
      <c r="BX1101" t="s">
        <v>2166</v>
      </c>
      <c r="BY1101">
        <v>-482.98287660950928</v>
      </c>
      <c r="BZ1101">
        <v>0.27126120914087359</v>
      </c>
      <c r="CA1101">
        <v>0.34250096008980541</v>
      </c>
      <c r="CB1101">
        <v>0.1475212055804829</v>
      </c>
      <c r="CC1101">
        <v>1.3242525821436471E-2</v>
      </c>
      <c r="CD1101" t="s">
        <v>3685</v>
      </c>
      <c r="CE1101">
        <v>0.43071764103026788</v>
      </c>
      <c r="CF1101">
        <v>13.06081132565768</v>
      </c>
      <c r="CG1101">
        <v>5.3844950627890888</v>
      </c>
      <c r="CH1101">
        <v>93.304217660550449</v>
      </c>
      <c r="CI1101">
        <v>2156.660550458716</v>
      </c>
    </row>
    <row r="1102" spans="1:87">
      <c r="A1102">
        <v>554</v>
      </c>
      <c r="B1102">
        <v>422</v>
      </c>
      <c r="C1102">
        <v>747</v>
      </c>
      <c r="D1102">
        <v>1221</v>
      </c>
      <c r="E1102">
        <v>1216</v>
      </c>
      <c r="F1102" t="s">
        <v>808</v>
      </c>
      <c r="H1102">
        <v>1999</v>
      </c>
      <c r="J1102">
        <v>2002</v>
      </c>
      <c r="L1102">
        <v>932071010</v>
      </c>
      <c r="M1102">
        <v>102206</v>
      </c>
      <c r="N1102">
        <v>8942553370</v>
      </c>
      <c r="O1102" t="s">
        <v>2200</v>
      </c>
      <c r="P1102" t="s">
        <v>299</v>
      </c>
      <c r="Q1102" t="s">
        <v>2034</v>
      </c>
      <c r="R1102" t="s">
        <v>2553</v>
      </c>
      <c r="S1102" t="s">
        <v>2017</v>
      </c>
      <c r="U1102">
        <v>400</v>
      </c>
      <c r="V1102" t="s">
        <v>113</v>
      </c>
      <c r="W1102">
        <v>2023</v>
      </c>
      <c r="X1102">
        <v>1333674.4259500001</v>
      </c>
      <c r="Y1102">
        <v>124997</v>
      </c>
      <c r="Z1102">
        <v>176652</v>
      </c>
      <c r="AA1102">
        <v>141131</v>
      </c>
      <c r="AB1102">
        <v>6919</v>
      </c>
      <c r="AC1102">
        <v>60480</v>
      </c>
      <c r="AD1102">
        <v>394</v>
      </c>
      <c r="AE1102">
        <v>64565</v>
      </c>
      <c r="AF1102">
        <v>791501</v>
      </c>
      <c r="AG1102">
        <v>57504</v>
      </c>
      <c r="AH1102">
        <v>733997</v>
      </c>
      <c r="AI1102">
        <v>342457</v>
      </c>
      <c r="AJ1102">
        <v>449044</v>
      </c>
      <c r="AM1102" t="s">
        <v>47</v>
      </c>
      <c r="AN1102" t="s">
        <v>186</v>
      </c>
      <c r="AO1102" t="s">
        <v>300</v>
      </c>
      <c r="AP1102" t="s">
        <v>301</v>
      </c>
      <c r="AQ1102" t="s">
        <v>71</v>
      </c>
      <c r="AR1102">
        <v>4.5348398996943373E-2</v>
      </c>
      <c r="AS1102">
        <v>-20.346286446476551</v>
      </c>
      <c r="AT1102">
        <v>0.1058211788828971</v>
      </c>
      <c r="AU1102">
        <v>0.17830805014775719</v>
      </c>
      <c r="AV1102">
        <v>0.41211305360965028</v>
      </c>
      <c r="AW1102" t="s">
        <v>57</v>
      </c>
      <c r="AX1102">
        <v>0</v>
      </c>
      <c r="AY1102">
        <v>0.43266780458900239</v>
      </c>
      <c r="AZ1102">
        <v>163.87055837563449</v>
      </c>
      <c r="BA1102">
        <v>3384.9604719543149</v>
      </c>
      <c r="BB1102">
        <v>145.94923857868019</v>
      </c>
      <c r="BC1102" t="s">
        <v>3685</v>
      </c>
      <c r="BD1102" t="s">
        <v>2173</v>
      </c>
      <c r="BE1102" t="s">
        <v>2174</v>
      </c>
      <c r="BF1102" t="s">
        <v>2185</v>
      </c>
      <c r="BG1102">
        <v>1</v>
      </c>
      <c r="BH1102">
        <v>4.5333507376032978E-2</v>
      </c>
      <c r="BI1102">
        <v>183.72248527325061</v>
      </c>
      <c r="BJ1102">
        <v>1.0428264099058031</v>
      </c>
      <c r="BK1102">
        <v>105.59600382119611</v>
      </c>
      <c r="BL1102">
        <v>0.72074291073669094</v>
      </c>
      <c r="BM1102">
        <v>29.784682452327061</v>
      </c>
      <c r="BN1102" t="s">
        <v>49</v>
      </c>
      <c r="BO1102" t="s">
        <v>49</v>
      </c>
      <c r="BP1102" t="s">
        <v>49</v>
      </c>
      <c r="BQ1102" t="s">
        <v>3729</v>
      </c>
      <c r="BR1102" t="s">
        <v>2165</v>
      </c>
      <c r="BS1102">
        <v>166.2162162162162</v>
      </c>
      <c r="BT1102">
        <v>0.97913863553381919</v>
      </c>
      <c r="BU1102">
        <v>27.734621842545049</v>
      </c>
      <c r="BV1102" t="s">
        <v>48</v>
      </c>
      <c r="BW1102" t="s">
        <v>2180</v>
      </c>
      <c r="BX1102" t="s">
        <v>2166</v>
      </c>
      <c r="BY1102">
        <v>208.85912060296371</v>
      </c>
      <c r="BZ1102">
        <v>4.5334348800054457E-2</v>
      </c>
      <c r="CA1102">
        <v>0.38282583310877571</v>
      </c>
      <c r="CB1102">
        <v>0.10219545179885101</v>
      </c>
      <c r="CC1102">
        <v>1.4891620910388611E-5</v>
      </c>
      <c r="CD1102" t="s">
        <v>3685</v>
      </c>
      <c r="CE1102">
        <v>0.26695024985373239</v>
      </c>
      <c r="CF1102">
        <v>13.06062200725653</v>
      </c>
      <c r="CG1102">
        <v>4.9972122737641147</v>
      </c>
      <c r="CH1102">
        <v>123.8548935810811</v>
      </c>
      <c r="CI1102">
        <v>3176.1013513513508</v>
      </c>
    </row>
    <row r="1103" spans="1:87">
      <c r="A1103">
        <v>1429</v>
      </c>
      <c r="B1103">
        <v>1461</v>
      </c>
      <c r="C1103">
        <v>1242</v>
      </c>
      <c r="D1103">
        <v>1350</v>
      </c>
      <c r="E1103">
        <v>1217</v>
      </c>
      <c r="F1103" t="s">
        <v>1626</v>
      </c>
      <c r="J1103">
        <v>2011</v>
      </c>
      <c r="L1103">
        <v>242737820</v>
      </c>
      <c r="M1103">
        <v>396691</v>
      </c>
      <c r="N1103">
        <v>5472138990</v>
      </c>
      <c r="O1103" t="s">
        <v>2223</v>
      </c>
      <c r="P1103" t="s">
        <v>98</v>
      </c>
      <c r="Q1103" t="s">
        <v>1995</v>
      </c>
      <c r="S1103" t="s">
        <v>1986</v>
      </c>
      <c r="U1103">
        <v>400</v>
      </c>
      <c r="V1103" t="s">
        <v>113</v>
      </c>
      <c r="W1103">
        <v>2023</v>
      </c>
      <c r="X1103">
        <v>559442.32290000003</v>
      </c>
      <c r="Y1103">
        <v>41228.981290000003</v>
      </c>
      <c r="Z1103">
        <v>40153.150700000013</v>
      </c>
      <c r="AA1103">
        <v>32370.576700000001</v>
      </c>
      <c r="AB1103">
        <v>2612.6461199999999</v>
      </c>
      <c r="AC1103">
        <v>0</v>
      </c>
      <c r="AD1103">
        <v>235</v>
      </c>
      <c r="AE1103">
        <v>20610.814620000001</v>
      </c>
      <c r="AF1103">
        <v>139235.74288999999</v>
      </c>
      <c r="AG1103">
        <v>8238.9431199999999</v>
      </c>
      <c r="AH1103">
        <v>130996.79977</v>
      </c>
      <c r="AI1103">
        <v>95116.932910000003</v>
      </c>
      <c r="AJ1103">
        <v>44118.809979999998</v>
      </c>
      <c r="AM1103" t="s">
        <v>42</v>
      </c>
      <c r="AN1103" t="s">
        <v>43</v>
      </c>
      <c r="AO1103" t="s">
        <v>99</v>
      </c>
      <c r="AP1103" t="s">
        <v>100</v>
      </c>
      <c r="AQ1103" t="s">
        <v>46</v>
      </c>
      <c r="AR1103">
        <v>0</v>
      </c>
      <c r="AS1103">
        <v>3.5910325109718371</v>
      </c>
      <c r="AT1103">
        <v>5.7862223458889472E-2</v>
      </c>
      <c r="AU1103">
        <v>0.23248754973479499</v>
      </c>
      <c r="AV1103">
        <v>0.34032401707726589</v>
      </c>
      <c r="AW1103" t="s">
        <v>57</v>
      </c>
      <c r="AX1103">
        <v>0</v>
      </c>
      <c r="AY1103">
        <v>0.68313588835551342</v>
      </c>
      <c r="AZ1103">
        <v>87.70559412765958</v>
      </c>
      <c r="BA1103">
        <v>2380.6056293617021</v>
      </c>
      <c r="BB1103">
        <v>35.059332425531913</v>
      </c>
      <c r="BC1103" t="s">
        <v>3685</v>
      </c>
      <c r="BD1103" t="s">
        <v>2173</v>
      </c>
      <c r="BE1103" t="s">
        <v>2174</v>
      </c>
      <c r="BF1103" t="s">
        <v>2184</v>
      </c>
      <c r="BG1103">
        <v>0</v>
      </c>
      <c r="BH1103">
        <v>-1.6489116119547159E-3</v>
      </c>
      <c r="BI1103">
        <v>19.02850870306187</v>
      </c>
      <c r="BJ1103">
        <v>0.17419284736467769</v>
      </c>
      <c r="BK1103">
        <v>-13.747457461549359</v>
      </c>
      <c r="BL1103">
        <v>-0.1478906518044365</v>
      </c>
      <c r="BM1103">
        <v>4.4510350865260886</v>
      </c>
      <c r="BN1103" t="s">
        <v>49</v>
      </c>
      <c r="BO1103" t="s">
        <v>49</v>
      </c>
      <c r="BP1103" t="s">
        <v>49</v>
      </c>
      <c r="BQ1103" t="s">
        <v>3731</v>
      </c>
      <c r="BR1103" t="s">
        <v>2168</v>
      </c>
      <c r="BS1103">
        <v>4.9107142857142856</v>
      </c>
      <c r="BT1103">
        <v>4.7939462289119383E-2</v>
      </c>
      <c r="BU1103">
        <v>1.205697184708177</v>
      </c>
      <c r="BV1103" t="s">
        <v>49</v>
      </c>
      <c r="BW1103" t="s">
        <v>2180</v>
      </c>
      <c r="BX1103" t="s">
        <v>2166</v>
      </c>
      <c r="BY1103">
        <v>282.36009364741631</v>
      </c>
      <c r="BZ1103">
        <v>3.657392336709879E-2</v>
      </c>
      <c r="CA1103">
        <v>0.35434531662269131</v>
      </c>
      <c r="CB1103">
        <v>0.1586774113151117</v>
      </c>
      <c r="CC1103">
        <v>1.6489116119547159E-3</v>
      </c>
      <c r="CD1103" t="s">
        <v>3685</v>
      </c>
      <c r="CE1103">
        <v>0.44780445478293779</v>
      </c>
      <c r="CF1103">
        <v>13.06050286719235</v>
      </c>
      <c r="CG1103">
        <v>5.4116460518550404</v>
      </c>
      <c r="CH1103">
        <v>61.514032589285719</v>
      </c>
      <c r="CI1103">
        <v>2098.2455357142858</v>
      </c>
    </row>
    <row r="1104" spans="1:87">
      <c r="A1104">
        <v>1282</v>
      </c>
      <c r="C1104">
        <v>1075</v>
      </c>
      <c r="D1104">
        <v>1155</v>
      </c>
      <c r="E1104">
        <v>1219</v>
      </c>
      <c r="F1104" t="s">
        <v>1521</v>
      </c>
      <c r="J1104">
        <v>1990</v>
      </c>
      <c r="L1104" t="s">
        <v>2893</v>
      </c>
      <c r="M1104">
        <v>976766</v>
      </c>
      <c r="N1104">
        <v>7730010492</v>
      </c>
      <c r="O1104" t="s">
        <v>2200</v>
      </c>
      <c r="P1104" t="s">
        <v>274</v>
      </c>
      <c r="Q1104" t="s">
        <v>2032</v>
      </c>
      <c r="S1104" t="s">
        <v>2010</v>
      </c>
      <c r="U1104">
        <v>400</v>
      </c>
      <c r="V1104" t="s">
        <v>113</v>
      </c>
      <c r="W1104">
        <v>2023</v>
      </c>
      <c r="X1104">
        <v>622925.12274000002</v>
      </c>
      <c r="Y1104">
        <v>4187.7757600000004</v>
      </c>
      <c r="Z1104">
        <v>1801.98128</v>
      </c>
      <c r="AA1104">
        <v>1718.6662799999999</v>
      </c>
      <c r="AB1104">
        <v>2390.0453299999999</v>
      </c>
      <c r="AC1104">
        <v>6089</v>
      </c>
      <c r="AD1104">
        <v>147</v>
      </c>
      <c r="AE1104">
        <v>15506.78909</v>
      </c>
      <c r="AF1104">
        <v>207557.07983999999</v>
      </c>
      <c r="AG1104">
        <v>22064.005509999999</v>
      </c>
      <c r="AH1104">
        <v>185493.07433</v>
      </c>
      <c r="AI1104">
        <v>82954.61292</v>
      </c>
      <c r="AJ1104">
        <v>124602.46692000001</v>
      </c>
      <c r="AM1104" t="s">
        <v>42</v>
      </c>
      <c r="AN1104" t="s">
        <v>43</v>
      </c>
      <c r="AO1104" t="s">
        <v>87</v>
      </c>
      <c r="AP1104" t="s">
        <v>88</v>
      </c>
      <c r="AQ1104" t="s">
        <v>46</v>
      </c>
      <c r="AR1104">
        <v>9.7748505843156704E-3</v>
      </c>
      <c r="AS1104">
        <v>132.92841647222471</v>
      </c>
      <c r="AT1104">
        <v>2.7590254707343799E-3</v>
      </c>
      <c r="AU1104">
        <v>8.2804512441824289E-3</v>
      </c>
      <c r="AV1104">
        <v>2.0718152005090449E-2</v>
      </c>
      <c r="AW1104" t="s">
        <v>57</v>
      </c>
      <c r="AX1104">
        <v>0</v>
      </c>
      <c r="AY1104">
        <v>0.39967132407117789</v>
      </c>
      <c r="AZ1104">
        <v>105.4883611564626</v>
      </c>
      <c r="BA1104">
        <v>4237.5858689795923</v>
      </c>
      <c r="BB1104">
        <v>150.09527557823131</v>
      </c>
      <c r="BC1104" t="s">
        <v>3685</v>
      </c>
      <c r="BD1104" t="s">
        <v>2173</v>
      </c>
      <c r="BE1104" t="s">
        <v>2174</v>
      </c>
      <c r="BF1104" t="s">
        <v>2185</v>
      </c>
      <c r="BG1104">
        <v>1</v>
      </c>
      <c r="BH1104">
        <v>6.6406696637753707E-3</v>
      </c>
      <c r="BI1104">
        <v>32.904018694141072</v>
      </c>
      <c r="BJ1104">
        <v>0.28445701775505577</v>
      </c>
      <c r="BK1104">
        <v>-3.6927400767093621</v>
      </c>
      <c r="BL1104">
        <v>-3.7626481414058333E-2</v>
      </c>
      <c r="BM1104">
        <v>7.3703894296359476</v>
      </c>
      <c r="BN1104" t="s">
        <v>49</v>
      </c>
      <c r="BO1104" t="s">
        <v>48</v>
      </c>
      <c r="BP1104" t="s">
        <v>48</v>
      </c>
      <c r="BQ1104" t="s">
        <v>3731</v>
      </c>
      <c r="BR1104" t="s">
        <v>2168</v>
      </c>
      <c r="BS1104">
        <v>8.8888888888888893</v>
      </c>
      <c r="BT1104">
        <v>8.5157808340306396E-2</v>
      </c>
      <c r="BU1104">
        <v>2.1517689274102469</v>
      </c>
      <c r="BV1104" t="s">
        <v>48</v>
      </c>
      <c r="BW1104" t="s">
        <v>2180</v>
      </c>
      <c r="BX1104" t="s">
        <v>2166</v>
      </c>
      <c r="BY1104">
        <v>765.71179490551822</v>
      </c>
      <c r="BZ1104">
        <v>9.624431676349415E-3</v>
      </c>
      <c r="CA1104">
        <v>8.3354891163753275E-2</v>
      </c>
      <c r="CB1104">
        <v>3.3350584060328259E-2</v>
      </c>
      <c r="CC1104">
        <v>3.1341809205403001E-3</v>
      </c>
      <c r="CD1104" t="s">
        <v>3685</v>
      </c>
      <c r="CE1104">
        <v>0.40010350436196962</v>
      </c>
      <c r="CF1104">
        <v>13.05772458457305</v>
      </c>
      <c r="CG1104">
        <v>4.9052747784384296</v>
      </c>
      <c r="CH1104">
        <v>67.578290962962967</v>
      </c>
      <c r="CI1104">
        <v>3471.8740740740741</v>
      </c>
    </row>
    <row r="1105" spans="1:87">
      <c r="A1105">
        <v>1965</v>
      </c>
      <c r="B1105">
        <v>1861</v>
      </c>
      <c r="D1105">
        <v>1164</v>
      </c>
      <c r="E1105">
        <v>1220</v>
      </c>
      <c r="F1105" t="s">
        <v>1945</v>
      </c>
      <c r="J1105">
        <v>2001</v>
      </c>
      <c r="L1105" t="s">
        <v>2891</v>
      </c>
      <c r="M1105">
        <v>43996</v>
      </c>
      <c r="N1105">
        <v>5213115936</v>
      </c>
      <c r="O1105" t="s">
        <v>2200</v>
      </c>
      <c r="P1105" t="s">
        <v>110</v>
      </c>
      <c r="Q1105" t="s">
        <v>1999</v>
      </c>
      <c r="S1105" t="s">
        <v>1980</v>
      </c>
      <c r="U1105">
        <v>500</v>
      </c>
      <c r="V1105" t="s">
        <v>113</v>
      </c>
      <c r="W1105">
        <v>2023</v>
      </c>
      <c r="X1105">
        <v>410734.8553</v>
      </c>
      <c r="Y1105">
        <v>3815.2151800000001</v>
      </c>
      <c r="Z1105">
        <v>7391.6629899999998</v>
      </c>
      <c r="AA1105">
        <v>2910.11285</v>
      </c>
      <c r="AB1105">
        <v>9250.8510299999998</v>
      </c>
      <c r="AC1105">
        <v>0</v>
      </c>
      <c r="AD1105">
        <v>455</v>
      </c>
      <c r="AE1105">
        <v>36963</v>
      </c>
      <c r="AF1105">
        <v>153169.27856000001</v>
      </c>
      <c r="AG1105">
        <v>60841.300459999999</v>
      </c>
      <c r="AH1105">
        <v>92327.978099999993</v>
      </c>
      <c r="AI1105">
        <v>77772.455790000007</v>
      </c>
      <c r="AJ1105">
        <v>75396.822769999999</v>
      </c>
      <c r="AM1105" t="s">
        <v>42</v>
      </c>
      <c r="AN1105" t="s">
        <v>43</v>
      </c>
      <c r="AO1105" t="s">
        <v>44</v>
      </c>
      <c r="AP1105" t="s">
        <v>45</v>
      </c>
      <c r="AQ1105" t="s">
        <v>46</v>
      </c>
      <c r="AR1105">
        <v>0</v>
      </c>
      <c r="AS1105">
        <v>-3.232078837053753</v>
      </c>
      <c r="AT1105">
        <v>7.0851373153477766E-3</v>
      </c>
      <c r="AU1105">
        <v>1.899932465151646E-2</v>
      </c>
      <c r="AV1105">
        <v>3.7418297010677427E-2</v>
      </c>
      <c r="AW1105" t="s">
        <v>47</v>
      </c>
      <c r="AX1105">
        <v>1</v>
      </c>
      <c r="AY1105">
        <v>0.50775492658297472</v>
      </c>
      <c r="AZ1105">
        <v>81.237362637362637</v>
      </c>
      <c r="BA1105">
        <v>902.71396769230773</v>
      </c>
      <c r="BB1105">
        <v>133.7171438681319</v>
      </c>
      <c r="BC1105" t="s">
        <v>3685</v>
      </c>
      <c r="BD1105" t="s">
        <v>2173</v>
      </c>
      <c r="BE1105" t="s">
        <v>2174</v>
      </c>
      <c r="BF1105" t="s">
        <v>2184</v>
      </c>
      <c r="BG1105">
        <v>0</v>
      </c>
      <c r="BH1105">
        <v>0</v>
      </c>
      <c r="BI1105">
        <v>-12.34930490567795</v>
      </c>
      <c r="BJ1105">
        <v>-0.13181064431205411</v>
      </c>
      <c r="BK1105">
        <v>-36.485003554839082</v>
      </c>
      <c r="BL1105">
        <v>-0.45389414348116652</v>
      </c>
      <c r="BM1105">
        <v>-3.241563709444506</v>
      </c>
      <c r="BN1105" t="s">
        <v>49</v>
      </c>
      <c r="BO1105" t="s">
        <v>49</v>
      </c>
      <c r="BP1105" t="s">
        <v>49</v>
      </c>
      <c r="BQ1105" t="s">
        <v>3730</v>
      </c>
      <c r="BR1105" t="s">
        <v>2168</v>
      </c>
      <c r="BS1105">
        <v>-34.532374100719423</v>
      </c>
      <c r="BT1105">
        <v>-0.42361442661384169</v>
      </c>
      <c r="BU1105">
        <v>-10.04886491935717</v>
      </c>
      <c r="BV1105" t="s">
        <v>49</v>
      </c>
      <c r="BW1105" t="s">
        <v>2182</v>
      </c>
      <c r="BX1105" t="s">
        <v>2167</v>
      </c>
      <c r="BY1105">
        <v>228.46329269950189</v>
      </c>
      <c r="BZ1105">
        <v>4.075934279010168E-4</v>
      </c>
      <c r="CA1105">
        <v>3.441193427500721E-3</v>
      </c>
      <c r="CB1105">
        <v>1.366833883167906E-3</v>
      </c>
      <c r="CC1105">
        <v>0</v>
      </c>
      <c r="CD1105" t="s">
        <v>3685</v>
      </c>
      <c r="CE1105">
        <v>0.39719763272958869</v>
      </c>
      <c r="CF1105">
        <v>13.05751380868581</v>
      </c>
      <c r="CG1105">
        <v>6.543911845564792</v>
      </c>
      <c r="CH1105">
        <v>48.268918546762592</v>
      </c>
      <c r="CI1105">
        <v>674.25067499280578</v>
      </c>
    </row>
    <row r="1106" spans="1:87">
      <c r="A1106">
        <v>1439</v>
      </c>
      <c r="B1106">
        <v>1478</v>
      </c>
      <c r="C1106">
        <v>1323</v>
      </c>
      <c r="D1106">
        <v>1111</v>
      </c>
      <c r="E1106">
        <v>1221</v>
      </c>
      <c r="F1106" t="s">
        <v>1636</v>
      </c>
      <c r="J1106">
        <v>2001</v>
      </c>
      <c r="L1106" t="s">
        <v>3205</v>
      </c>
      <c r="M1106">
        <v>14575</v>
      </c>
      <c r="N1106">
        <v>5260211587</v>
      </c>
      <c r="O1106" t="s">
        <v>2200</v>
      </c>
      <c r="P1106" t="s">
        <v>357</v>
      </c>
      <c r="Q1106" t="s">
        <v>2643</v>
      </c>
      <c r="S1106" t="s">
        <v>2000</v>
      </c>
      <c r="U1106">
        <v>500</v>
      </c>
      <c r="V1106" t="s">
        <v>113</v>
      </c>
      <c r="W1106">
        <v>2023</v>
      </c>
      <c r="X1106">
        <v>555974.24742999999</v>
      </c>
      <c r="Y1106">
        <v>62216.474320000001</v>
      </c>
      <c r="Z1106">
        <v>189742.42958</v>
      </c>
      <c r="AA1106">
        <v>181729.72643000001</v>
      </c>
      <c r="AB1106">
        <v>97886.716180000003</v>
      </c>
      <c r="AC1106">
        <v>548561</v>
      </c>
      <c r="AD1106">
        <v>897</v>
      </c>
      <c r="AE1106">
        <v>163561.15132999999</v>
      </c>
      <c r="AF1106">
        <v>1396819.87788</v>
      </c>
      <c r="AG1106">
        <v>920801.75108000007</v>
      </c>
      <c r="AH1106">
        <v>476018.12680000003</v>
      </c>
      <c r="AI1106">
        <v>1293945.0947100001</v>
      </c>
      <c r="AJ1106">
        <v>102874.78317</v>
      </c>
      <c r="AM1106" t="s">
        <v>0</v>
      </c>
      <c r="AN1106" t="s">
        <v>75</v>
      </c>
      <c r="AO1106" t="s">
        <v>145</v>
      </c>
      <c r="AP1106" t="s">
        <v>146</v>
      </c>
      <c r="AQ1106" t="s">
        <v>64</v>
      </c>
      <c r="AR1106">
        <v>0.9866662035799898</v>
      </c>
      <c r="AS1106">
        <v>4.0201364235109782</v>
      </c>
      <c r="AT1106">
        <v>0.32686716564669788</v>
      </c>
      <c r="AU1106">
        <v>0.13010247728276689</v>
      </c>
      <c r="AV1106">
        <v>0.14044624240468981</v>
      </c>
      <c r="AW1106" t="s">
        <v>47</v>
      </c>
      <c r="AX1106">
        <v>1</v>
      </c>
      <c r="AY1106">
        <v>0.92635071651032308</v>
      </c>
      <c r="AZ1106">
        <v>182.34242065774811</v>
      </c>
      <c r="BA1106">
        <v>619.81521452619847</v>
      </c>
      <c r="BB1106">
        <v>1026.5348395540691</v>
      </c>
      <c r="BC1106" t="s">
        <v>3688</v>
      </c>
      <c r="BD1106" t="s">
        <v>2175</v>
      </c>
      <c r="BE1106" t="s">
        <v>2176</v>
      </c>
      <c r="BF1106" t="s">
        <v>2185</v>
      </c>
      <c r="BG1106">
        <v>1</v>
      </c>
      <c r="BH1106">
        <v>1.2251402225682551E-4</v>
      </c>
      <c r="BI1106">
        <v>18.66926120312419</v>
      </c>
      <c r="BJ1106">
        <v>0.17117012002808529</v>
      </c>
      <c r="BK1106">
        <v>-14.007781736866519</v>
      </c>
      <c r="BL1106">
        <v>-0.1509133791410289</v>
      </c>
      <c r="BM1106">
        <v>4.3721331528870033</v>
      </c>
      <c r="BN1106" t="s">
        <v>48</v>
      </c>
      <c r="BO1106" t="s">
        <v>49</v>
      </c>
      <c r="BP1106" t="s">
        <v>48</v>
      </c>
      <c r="BQ1106" t="s">
        <v>3731</v>
      </c>
      <c r="BR1106" t="s">
        <v>2168</v>
      </c>
      <c r="BS1106">
        <v>-4.9788135593220337</v>
      </c>
      <c r="BT1106">
        <v>-5.1070304086704432E-2</v>
      </c>
      <c r="BU1106">
        <v>-1.268641629445544</v>
      </c>
      <c r="BV1106" t="s">
        <v>48</v>
      </c>
      <c r="BW1106" t="s">
        <v>2182</v>
      </c>
      <c r="BX1106" t="s">
        <v>2167</v>
      </c>
      <c r="BY1106">
        <v>123.51502304314771</v>
      </c>
      <c r="BZ1106">
        <v>0.49314867647379862</v>
      </c>
      <c r="CA1106">
        <v>0.16333193816529831</v>
      </c>
      <c r="CB1106">
        <v>0.15631947417564879</v>
      </c>
      <c r="CC1106">
        <v>0.98654368955773297</v>
      </c>
      <c r="CD1106" t="s">
        <v>3688</v>
      </c>
      <c r="CE1106">
        <v>0.95706618026810741</v>
      </c>
      <c r="CF1106">
        <v>13.05730713456</v>
      </c>
      <c r="CG1106">
        <v>6.8501261661455004</v>
      </c>
      <c r="CH1106">
        <v>139.9961021292373</v>
      </c>
      <c r="CI1106">
        <v>496.30019148305081</v>
      </c>
    </row>
    <row r="1107" spans="1:87">
      <c r="A1107">
        <v>725</v>
      </c>
      <c r="B1107">
        <v>803</v>
      </c>
      <c r="C1107">
        <v>863</v>
      </c>
      <c r="D1107">
        <v>1064</v>
      </c>
      <c r="E1107">
        <v>1222</v>
      </c>
      <c r="F1107" t="s">
        <v>1009</v>
      </c>
      <c r="J1107">
        <v>1997</v>
      </c>
      <c r="L1107">
        <v>273729672</v>
      </c>
      <c r="M1107">
        <v>412280</v>
      </c>
      <c r="N1107">
        <v>6422466043</v>
      </c>
      <c r="O1107" t="s">
        <v>2200</v>
      </c>
      <c r="P1107" t="s">
        <v>108</v>
      </c>
      <c r="Q1107" t="s">
        <v>1998</v>
      </c>
      <c r="S1107" t="s">
        <v>1986</v>
      </c>
      <c r="U1107">
        <v>400</v>
      </c>
      <c r="V1107" t="s">
        <v>113</v>
      </c>
      <c r="W1107">
        <v>2023</v>
      </c>
      <c r="X1107">
        <v>1059151.40591</v>
      </c>
      <c r="Y1107">
        <v>58882.588600000003</v>
      </c>
      <c r="Z1107">
        <v>58146.375039999999</v>
      </c>
      <c r="AA1107">
        <v>57894.505039999996</v>
      </c>
      <c r="AB1107">
        <v>4776.3735199999992</v>
      </c>
      <c r="AC1107">
        <v>373984</v>
      </c>
      <c r="AD1107">
        <v>147</v>
      </c>
      <c r="AE1107">
        <v>18863.312839999999</v>
      </c>
      <c r="AF1107">
        <v>519439.75400000002</v>
      </c>
      <c r="AG1107">
        <v>27903.907319999998</v>
      </c>
      <c r="AH1107">
        <v>491535.84668000002</v>
      </c>
      <c r="AI1107">
        <v>285828.36949999997</v>
      </c>
      <c r="AJ1107">
        <v>233611.38449999999</v>
      </c>
      <c r="AM1107" t="s">
        <v>42</v>
      </c>
      <c r="AN1107" t="s">
        <v>43</v>
      </c>
      <c r="AO1107" t="s">
        <v>99</v>
      </c>
      <c r="AP1107" t="s">
        <v>100</v>
      </c>
      <c r="AQ1107" t="s">
        <v>46</v>
      </c>
      <c r="AR1107">
        <v>0.35309777045396168</v>
      </c>
      <c r="AS1107">
        <v>9.3857455772748075</v>
      </c>
      <c r="AT1107">
        <v>5.4661217194210583E-2</v>
      </c>
      <c r="AU1107">
        <v>0.1114556685239767</v>
      </c>
      <c r="AV1107">
        <v>0.20254989083580099</v>
      </c>
      <c r="AW1107" t="s">
        <v>57</v>
      </c>
      <c r="AX1107">
        <v>0</v>
      </c>
      <c r="AY1107">
        <v>0.55026279236224951</v>
      </c>
      <c r="AZ1107">
        <v>128.3218560544218</v>
      </c>
      <c r="BA1107">
        <v>7205.1116048299318</v>
      </c>
      <c r="BB1107">
        <v>189.82249877551021</v>
      </c>
      <c r="BC1107" t="s">
        <v>3689</v>
      </c>
      <c r="BD1107" t="s">
        <v>2175</v>
      </c>
      <c r="BE1107" t="s">
        <v>2174</v>
      </c>
      <c r="BF1107" t="s">
        <v>2185</v>
      </c>
      <c r="BG1107">
        <v>1</v>
      </c>
      <c r="BH1107">
        <v>5.3969346063519767E-2</v>
      </c>
      <c r="BI1107">
        <v>126.3129522481693</v>
      </c>
      <c r="BJ1107">
        <v>0.81674859987068338</v>
      </c>
      <c r="BK1107">
        <v>63.994892933456072</v>
      </c>
      <c r="BL1107">
        <v>0.49466510070156922</v>
      </c>
      <c r="BM1107">
        <v>22.652767659293829</v>
      </c>
      <c r="BN1107" t="s">
        <v>48</v>
      </c>
      <c r="BO1107" t="s">
        <v>49</v>
      </c>
      <c r="BP1107" t="s">
        <v>48</v>
      </c>
      <c r="BQ1107" t="s">
        <v>3729</v>
      </c>
      <c r="BR1107" t="s">
        <v>2165</v>
      </c>
      <c r="BS1107">
        <v>7.2992700729926998</v>
      </c>
      <c r="BT1107">
        <v>7.045166095061095E-2</v>
      </c>
      <c r="BU1107">
        <v>1.776893728423401</v>
      </c>
      <c r="BV1107" t="s">
        <v>49</v>
      </c>
      <c r="BW1107" t="s">
        <v>2180</v>
      </c>
      <c r="BX1107" t="s">
        <v>2166</v>
      </c>
      <c r="BY1107">
        <v>3789.0313128591288</v>
      </c>
      <c r="BZ1107">
        <v>2.654470163652797E-2</v>
      </c>
      <c r="CA1107">
        <v>0.12226279168183921</v>
      </c>
      <c r="CB1107">
        <v>5.1946042684150658E-2</v>
      </c>
      <c r="CC1107">
        <v>0.29912842439044202</v>
      </c>
      <c r="CD1107" t="s">
        <v>3689</v>
      </c>
      <c r="CE1107">
        <v>0.42487204790258909</v>
      </c>
      <c r="CF1107">
        <v>13.05622998513565</v>
      </c>
      <c r="CG1107">
        <v>4.9199809258281251</v>
      </c>
      <c r="CH1107">
        <v>89.459854014598534</v>
      </c>
      <c r="CI1107">
        <v>3416.080291970803</v>
      </c>
    </row>
    <row r="1108" spans="1:87">
      <c r="A1108">
        <v>1025</v>
      </c>
      <c r="B1108">
        <v>907</v>
      </c>
      <c r="C1108">
        <v>995</v>
      </c>
      <c r="D1108">
        <v>1102</v>
      </c>
      <c r="E1108">
        <v>1223</v>
      </c>
      <c r="F1108" t="s">
        <v>1292</v>
      </c>
      <c r="J1108">
        <v>2001</v>
      </c>
      <c r="L1108">
        <v>570193598</v>
      </c>
      <c r="M1108">
        <v>19165</v>
      </c>
      <c r="N1108">
        <v>7651003368</v>
      </c>
      <c r="O1108" t="s">
        <v>2200</v>
      </c>
      <c r="P1108" t="s">
        <v>264</v>
      </c>
      <c r="Q1108" t="s">
        <v>2360</v>
      </c>
      <c r="S1108" t="s">
        <v>2000</v>
      </c>
      <c r="U1108">
        <v>400</v>
      </c>
      <c r="V1108" t="s">
        <v>113</v>
      </c>
      <c r="W1108">
        <v>2023</v>
      </c>
      <c r="X1108">
        <v>772474.27041999996</v>
      </c>
      <c r="Y1108">
        <v>31252.057509999999</v>
      </c>
      <c r="Z1108">
        <v>14507.91908</v>
      </c>
      <c r="AA1108">
        <v>14954.084080000001</v>
      </c>
      <c r="AB1108">
        <v>14283</v>
      </c>
      <c r="AC1108">
        <v>15351</v>
      </c>
      <c r="AD1108">
        <v>310</v>
      </c>
      <c r="AE1108">
        <v>27695</v>
      </c>
      <c r="AF1108">
        <v>420222.92022000003</v>
      </c>
      <c r="AG1108">
        <v>274737.74935</v>
      </c>
      <c r="AH1108">
        <v>145485.17087</v>
      </c>
      <c r="AI1108">
        <v>190148.99447999999</v>
      </c>
      <c r="AJ1108">
        <v>230073.92574000001</v>
      </c>
      <c r="AM1108" t="s">
        <v>0</v>
      </c>
      <c r="AN1108" t="s">
        <v>75</v>
      </c>
      <c r="AO1108" t="s">
        <v>166</v>
      </c>
      <c r="AP1108" t="s">
        <v>167</v>
      </c>
      <c r="AQ1108" t="s">
        <v>71</v>
      </c>
      <c r="AR1108">
        <v>1.987250655177621E-2</v>
      </c>
      <c r="AS1108">
        <v>-11.176118692157971</v>
      </c>
      <c r="AT1108">
        <v>1.9358682421706231E-2</v>
      </c>
      <c r="AU1108">
        <v>3.5586074343995959E-2</v>
      </c>
      <c r="AV1108">
        <v>7.8644034489348202E-2</v>
      </c>
      <c r="AW1108" t="s">
        <v>57</v>
      </c>
      <c r="AX1108">
        <v>0</v>
      </c>
      <c r="AY1108">
        <v>0.45249553351457122</v>
      </c>
      <c r="AZ1108">
        <v>89.338709677419359</v>
      </c>
      <c r="BA1108">
        <v>2491.852485225807</v>
      </c>
      <c r="BB1108">
        <v>886.25080435483869</v>
      </c>
      <c r="BC1108" t="s">
        <v>3685</v>
      </c>
      <c r="BD1108" t="s">
        <v>2173</v>
      </c>
      <c r="BE1108" t="s">
        <v>2174</v>
      </c>
      <c r="BF1108" t="s">
        <v>2185</v>
      </c>
      <c r="BG1108">
        <v>1</v>
      </c>
      <c r="BH1108">
        <v>1.987250655177621E-2</v>
      </c>
      <c r="BI1108">
        <v>65.175780771829579</v>
      </c>
      <c r="BJ1108">
        <v>0.50184005885374994</v>
      </c>
      <c r="BK1108">
        <v>19.692594762195359</v>
      </c>
      <c r="BL1108">
        <v>0.17975655968463761</v>
      </c>
      <c r="BM1108">
        <v>13.366983794090849</v>
      </c>
      <c r="BN1108" t="s">
        <v>48</v>
      </c>
      <c r="BO1108" t="s">
        <v>49</v>
      </c>
      <c r="BP1108" t="s">
        <v>48</v>
      </c>
      <c r="BQ1108" t="s">
        <v>3728</v>
      </c>
      <c r="BR1108" t="s">
        <v>2165</v>
      </c>
      <c r="BS1108">
        <v>37.777777777777779</v>
      </c>
      <c r="BT1108">
        <v>0.32047189527477199</v>
      </c>
      <c r="BU1108">
        <v>8.3414874725867616</v>
      </c>
      <c r="BV1108" t="s">
        <v>48</v>
      </c>
      <c r="BW1108" t="s">
        <v>2180</v>
      </c>
      <c r="BX1108" t="s">
        <v>2166</v>
      </c>
      <c r="BY1108">
        <v>413.32804078136218</v>
      </c>
      <c r="BZ1108">
        <v>3.2388360974024311E-2</v>
      </c>
      <c r="CA1108">
        <v>0.1098372781065089</v>
      </c>
      <c r="CB1108">
        <v>5.0642603043838767E-2</v>
      </c>
      <c r="CC1108">
        <v>0</v>
      </c>
      <c r="CD1108" t="s">
        <v>3685</v>
      </c>
      <c r="CE1108">
        <v>0.46106935565838392</v>
      </c>
      <c r="CF1108">
        <v>13.05551392144592</v>
      </c>
      <c r="CG1108">
        <v>5.4161004022044201</v>
      </c>
      <c r="CH1108">
        <v>107.6888888888889</v>
      </c>
      <c r="CI1108">
        <v>2078.5244444444438</v>
      </c>
    </row>
    <row r="1109" spans="1:87">
      <c r="A1109">
        <v>1037</v>
      </c>
      <c r="B1109">
        <v>863</v>
      </c>
      <c r="C1109">
        <v>708</v>
      </c>
      <c r="D1109">
        <v>1147</v>
      </c>
      <c r="E1109">
        <v>1225</v>
      </c>
      <c r="F1109" t="s">
        <v>1303</v>
      </c>
      <c r="L1109">
        <v>871075704</v>
      </c>
      <c r="M1109">
        <v>103677</v>
      </c>
      <c r="N1109">
        <v>8751343839</v>
      </c>
      <c r="O1109" t="s">
        <v>2198</v>
      </c>
      <c r="P1109" t="s">
        <v>255</v>
      </c>
      <c r="Q1109" t="s">
        <v>2225</v>
      </c>
      <c r="S1109" t="s">
        <v>2000</v>
      </c>
      <c r="U1109">
        <v>400</v>
      </c>
      <c r="V1109" t="s">
        <v>113</v>
      </c>
      <c r="W1109">
        <v>2023</v>
      </c>
      <c r="X1109">
        <v>764203.66005999991</v>
      </c>
      <c r="Y1109">
        <v>37472.825620000003</v>
      </c>
      <c r="Z1109">
        <v>35230.005790000003</v>
      </c>
      <c r="AA1109">
        <v>27442.661789999998</v>
      </c>
      <c r="AB1109">
        <v>7541</v>
      </c>
      <c r="AC1109">
        <v>645408</v>
      </c>
      <c r="AD1109">
        <v>989</v>
      </c>
      <c r="AE1109">
        <v>85298</v>
      </c>
      <c r="AF1109">
        <v>325866.56079999998</v>
      </c>
      <c r="AG1109">
        <v>213922.986</v>
      </c>
      <c r="AH1109">
        <v>111943.5748</v>
      </c>
      <c r="AI1109">
        <v>157712.55210999999</v>
      </c>
      <c r="AJ1109">
        <v>168154.00868999999</v>
      </c>
      <c r="AM1109" t="s">
        <v>0</v>
      </c>
      <c r="AN1109" t="s">
        <v>75</v>
      </c>
      <c r="AO1109" t="s">
        <v>256</v>
      </c>
      <c r="AP1109" t="s">
        <v>257</v>
      </c>
      <c r="AQ1109" t="s">
        <v>46</v>
      </c>
      <c r="AR1109">
        <v>0.84454973684544654</v>
      </c>
      <c r="AS1109">
        <v>-15.78094996032622</v>
      </c>
      <c r="AT1109">
        <v>3.5910141791057892E-2</v>
      </c>
      <c r="AU1109">
        <v>8.421441501278458E-2</v>
      </c>
      <c r="AV1109">
        <v>0.1740042972030503</v>
      </c>
      <c r="AW1109" t="s">
        <v>57</v>
      </c>
      <c r="AX1109">
        <v>0</v>
      </c>
      <c r="AY1109">
        <v>0.48397893825870592</v>
      </c>
      <c r="AZ1109">
        <v>86.246713852376132</v>
      </c>
      <c r="BA1109">
        <v>772.70339743174918</v>
      </c>
      <c r="BB1109">
        <v>216.30231142568249</v>
      </c>
      <c r="BC1109" t="s">
        <v>3688</v>
      </c>
      <c r="BD1109" t="s">
        <v>2175</v>
      </c>
      <c r="BE1109" t="s">
        <v>2176</v>
      </c>
      <c r="BF1109" t="s">
        <v>2184</v>
      </c>
      <c r="BG1109">
        <v>0</v>
      </c>
      <c r="BH1109">
        <v>-5.7314877361521972E-2</v>
      </c>
      <c r="BI1109">
        <v>56.90390298472758</v>
      </c>
      <c r="BJ1109">
        <v>0.45046334906118091</v>
      </c>
      <c r="BK1109">
        <v>13.698480423715649</v>
      </c>
      <c r="BL1109">
        <v>0.12837984989206849</v>
      </c>
      <c r="BM1109">
        <v>11.9201894690987</v>
      </c>
      <c r="BN1109" t="s">
        <v>48</v>
      </c>
      <c r="BO1109" t="s">
        <v>49</v>
      </c>
      <c r="BP1109" t="s">
        <v>48</v>
      </c>
      <c r="BQ1109" t="s">
        <v>3728</v>
      </c>
      <c r="BR1109" t="s">
        <v>2165</v>
      </c>
      <c r="BS1109">
        <v>-31.793103448275861</v>
      </c>
      <c r="BT1109">
        <v>-0.3826245037919076</v>
      </c>
      <c r="BU1109">
        <v>-9.1223533010167941</v>
      </c>
      <c r="BV1109" t="s">
        <v>49</v>
      </c>
      <c r="BW1109" t="s">
        <v>2182</v>
      </c>
      <c r="BX1109" t="s">
        <v>2167</v>
      </c>
      <c r="BY1109">
        <v>436.80543892830087</v>
      </c>
      <c r="BZ1109">
        <v>4.9427596132032812E-2</v>
      </c>
      <c r="CA1109">
        <v>0.32493380633253632</v>
      </c>
      <c r="CB1109">
        <v>0.13373380538015761</v>
      </c>
      <c r="CC1109">
        <v>0.90186461420696851</v>
      </c>
      <c r="CD1109" t="s">
        <v>3688</v>
      </c>
      <c r="CE1109">
        <v>0.41157245806333509</v>
      </c>
      <c r="CF1109">
        <v>13.09612625432297</v>
      </c>
      <c r="CG1109">
        <v>7.2793188354146201</v>
      </c>
      <c r="CH1109">
        <v>51.509655172413787</v>
      </c>
      <c r="CI1109">
        <v>335.89795850344831</v>
      </c>
    </row>
    <row r="1110" spans="1:87">
      <c r="A1110">
        <v>1078</v>
      </c>
      <c r="B1110">
        <v>1219</v>
      </c>
      <c r="C1110">
        <v>1183</v>
      </c>
      <c r="D1110">
        <v>1083</v>
      </c>
      <c r="E1110">
        <v>1226</v>
      </c>
      <c r="F1110" t="s">
        <v>1341</v>
      </c>
      <c r="J1110">
        <v>1998</v>
      </c>
      <c r="L1110" t="s">
        <v>3204</v>
      </c>
      <c r="M1110">
        <v>53143</v>
      </c>
      <c r="N1110">
        <v>8381575031</v>
      </c>
      <c r="O1110" t="s">
        <v>2200</v>
      </c>
      <c r="P1110" t="s">
        <v>264</v>
      </c>
      <c r="Q1110" t="s">
        <v>2360</v>
      </c>
      <c r="S1110" t="s">
        <v>2000</v>
      </c>
      <c r="U1110">
        <v>500</v>
      </c>
      <c r="V1110" t="s">
        <v>113</v>
      </c>
      <c r="W1110">
        <v>2023</v>
      </c>
      <c r="X1110">
        <v>734240.12300000002</v>
      </c>
      <c r="Y1110">
        <v>15196.922</v>
      </c>
      <c r="Z1110">
        <v>3121.8380000000002</v>
      </c>
      <c r="AA1110">
        <v>587.30700000000002</v>
      </c>
      <c r="AB1110">
        <v>13481.683999999999</v>
      </c>
      <c r="AC1110">
        <v>573325</v>
      </c>
      <c r="AD1110">
        <v>358</v>
      </c>
      <c r="AE1110">
        <v>58908.57</v>
      </c>
      <c r="AF1110">
        <v>358197.32199999999</v>
      </c>
      <c r="AG1110">
        <v>184268.45</v>
      </c>
      <c r="AH1110">
        <v>173928.872</v>
      </c>
      <c r="AI1110">
        <v>132986.03099999999</v>
      </c>
      <c r="AJ1110">
        <v>225211.291</v>
      </c>
      <c r="AM1110" t="s">
        <v>0</v>
      </c>
      <c r="AN1110" t="s">
        <v>75</v>
      </c>
      <c r="AO1110" t="s">
        <v>166</v>
      </c>
      <c r="AP1110" t="s">
        <v>167</v>
      </c>
      <c r="AQ1110" t="s">
        <v>71</v>
      </c>
      <c r="AR1110">
        <v>0.78084128344481663</v>
      </c>
      <c r="AS1110">
        <v>12.99677816574383</v>
      </c>
      <c r="AT1110">
        <v>7.9988410004120682E-4</v>
      </c>
      <c r="AU1110">
        <v>1.639618623391048E-3</v>
      </c>
      <c r="AV1110">
        <v>4.4163059502091619E-3</v>
      </c>
      <c r="AW1110" t="s">
        <v>47</v>
      </c>
      <c r="AX1110">
        <v>1</v>
      </c>
      <c r="AY1110">
        <v>0.37126472709921587</v>
      </c>
      <c r="AZ1110">
        <v>164.54907821229051</v>
      </c>
      <c r="BA1110">
        <v>2050.9500642458102</v>
      </c>
      <c r="BB1110">
        <v>514.71634078212298</v>
      </c>
      <c r="BC1110" t="s">
        <v>3688</v>
      </c>
      <c r="BD1110" t="s">
        <v>2175</v>
      </c>
      <c r="BE1110" t="s">
        <v>2176</v>
      </c>
      <c r="BF1110" t="s">
        <v>2185</v>
      </c>
      <c r="BG1110">
        <v>1</v>
      </c>
      <c r="BH1110">
        <v>4.51137446543175E-2</v>
      </c>
      <c r="BI1110">
        <v>57.313122779803663</v>
      </c>
      <c r="BJ1110">
        <v>0.45306804577003129</v>
      </c>
      <c r="BK1110">
        <v>13.995016507104109</v>
      </c>
      <c r="BL1110">
        <v>0.13098454660091899</v>
      </c>
      <c r="BM1110">
        <v>11.99309274017741</v>
      </c>
      <c r="BN1110" t="s">
        <v>48</v>
      </c>
      <c r="BO1110" t="s">
        <v>48</v>
      </c>
      <c r="BP1110" t="s">
        <v>48</v>
      </c>
      <c r="BQ1110" t="s">
        <v>3728</v>
      </c>
      <c r="BR1110" t="s">
        <v>2165</v>
      </c>
      <c r="BS1110">
        <v>54.310344827586214</v>
      </c>
      <c r="BT1110">
        <v>0.43379561473439038</v>
      </c>
      <c r="BU1110">
        <v>11.454795778827</v>
      </c>
      <c r="BV1110" t="s">
        <v>48</v>
      </c>
      <c r="BW1110" t="s">
        <v>2180</v>
      </c>
      <c r="BX1110" t="s">
        <v>2166</v>
      </c>
      <c r="BY1110">
        <v>39.148340107879221</v>
      </c>
      <c r="BZ1110">
        <v>2.3128607484284549E-2</v>
      </c>
      <c r="CA1110">
        <v>0.1075895749240046</v>
      </c>
      <c r="CB1110">
        <v>4.383987784126675E-2</v>
      </c>
      <c r="CC1110">
        <v>0.73572753879049912</v>
      </c>
      <c r="CD1110" t="s">
        <v>3686</v>
      </c>
      <c r="CE1110">
        <v>0.40747328792992121</v>
      </c>
      <c r="CF1110">
        <v>13.05352335137877</v>
      </c>
      <c r="CG1110">
        <v>5.4467373716663099</v>
      </c>
      <c r="CH1110">
        <v>120.5741293103448</v>
      </c>
      <c r="CI1110">
        <v>2011.8017241379309</v>
      </c>
    </row>
    <row r="1111" spans="1:87">
      <c r="A1111">
        <v>1228</v>
      </c>
      <c r="B1111">
        <v>886</v>
      </c>
      <c r="C1111">
        <v>959</v>
      </c>
      <c r="D1111">
        <v>1289</v>
      </c>
      <c r="E1111">
        <v>1227</v>
      </c>
      <c r="F1111" t="s">
        <v>1474</v>
      </c>
      <c r="J1111">
        <v>2000</v>
      </c>
      <c r="L1111">
        <v>472214072</v>
      </c>
      <c r="M1111">
        <v>74934</v>
      </c>
      <c r="N1111">
        <v>7262293260</v>
      </c>
      <c r="O1111" t="s">
        <v>2200</v>
      </c>
      <c r="P1111" t="s">
        <v>396</v>
      </c>
      <c r="Q1111" t="s">
        <v>2294</v>
      </c>
      <c r="S1111" t="s">
        <v>2000</v>
      </c>
      <c r="U1111">
        <v>500</v>
      </c>
      <c r="V1111" t="s">
        <v>113</v>
      </c>
      <c r="W1111">
        <v>2023</v>
      </c>
      <c r="X1111">
        <v>657406.13621000003</v>
      </c>
      <c r="Y1111">
        <v>19528.119760000001</v>
      </c>
      <c r="Z1111">
        <v>22045.09809</v>
      </c>
      <c r="AA1111">
        <v>19853.47351</v>
      </c>
      <c r="AB1111">
        <v>11119.53487</v>
      </c>
      <c r="AC1111">
        <v>375727.13621000003</v>
      </c>
      <c r="AD1111">
        <v>735</v>
      </c>
      <c r="AE1111">
        <v>84604.649150000012</v>
      </c>
      <c r="AF1111">
        <v>363095.34794000001</v>
      </c>
      <c r="AG1111">
        <v>109942.34355000001</v>
      </c>
      <c r="AH1111">
        <v>253153.00438999999</v>
      </c>
      <c r="AI1111">
        <v>200731.47923999999</v>
      </c>
      <c r="AJ1111">
        <v>162363.86869999999</v>
      </c>
      <c r="AM1111" t="s">
        <v>0</v>
      </c>
      <c r="AN1111" t="s">
        <v>75</v>
      </c>
      <c r="AO1111" t="s">
        <v>138</v>
      </c>
      <c r="AP1111" t="s">
        <v>139</v>
      </c>
      <c r="AQ1111" t="s">
        <v>64</v>
      </c>
      <c r="AR1111">
        <v>0.5715297066986591</v>
      </c>
      <c r="AS1111">
        <v>-25.73805359442402</v>
      </c>
      <c r="AT1111">
        <v>3.0199708241935339E-2</v>
      </c>
      <c r="AU1111">
        <v>5.4678402305723593E-2</v>
      </c>
      <c r="AV1111">
        <v>9.8905630472949646E-2</v>
      </c>
      <c r="AW1111" t="s">
        <v>47</v>
      </c>
      <c r="AX1111">
        <v>1</v>
      </c>
      <c r="AY1111">
        <v>0.55283407066170964</v>
      </c>
      <c r="AZ1111">
        <v>115.1083661904762</v>
      </c>
      <c r="BA1111">
        <v>894.43011729251702</v>
      </c>
      <c r="BB1111">
        <v>149.58141979591841</v>
      </c>
      <c r="BC1111" t="s">
        <v>3686</v>
      </c>
      <c r="BD1111" t="s">
        <v>2175</v>
      </c>
      <c r="BE1111" t="s">
        <v>2176</v>
      </c>
      <c r="BF1111" t="s">
        <v>2184</v>
      </c>
      <c r="BG1111">
        <v>0</v>
      </c>
      <c r="BH1111">
        <v>-7.1493134610098985E-2</v>
      </c>
      <c r="BI1111">
        <v>43.838076565654163</v>
      </c>
      <c r="BJ1111">
        <v>0.36351801260503258</v>
      </c>
      <c r="BK1111">
        <v>4.2304902649667877</v>
      </c>
      <c r="BL1111">
        <v>4.1434513435920188E-2</v>
      </c>
      <c r="BM1111">
        <v>9.5137036745861501</v>
      </c>
      <c r="BN1111" t="s">
        <v>49</v>
      </c>
      <c r="BO1111" t="s">
        <v>49</v>
      </c>
      <c r="BP1111" t="s">
        <v>49</v>
      </c>
      <c r="BQ1111" t="s">
        <v>3728</v>
      </c>
      <c r="BR1111" t="s">
        <v>2165</v>
      </c>
      <c r="BS1111">
        <v>8.0882352941176467</v>
      </c>
      <c r="BT1111">
        <v>7.7777701042684555E-2</v>
      </c>
      <c r="BU1111">
        <v>1.963469935340467</v>
      </c>
      <c r="BV1111" t="s">
        <v>49</v>
      </c>
      <c r="BW1111" t="s">
        <v>2180</v>
      </c>
      <c r="BX1111" t="s">
        <v>2166</v>
      </c>
      <c r="BY1111">
        <v>222.30368679251711</v>
      </c>
      <c r="BZ1111">
        <v>4.8067374641319757E-2</v>
      </c>
      <c r="CA1111">
        <v>0.200397712242422</v>
      </c>
      <c r="CB1111">
        <v>8.8118855565939735E-2</v>
      </c>
      <c r="CC1111">
        <v>0.64302284130875809</v>
      </c>
      <c r="CD1111" t="s">
        <v>3686</v>
      </c>
      <c r="CE1111">
        <v>0.43971986795608697</v>
      </c>
      <c r="CF1111">
        <v>13.03253926162207</v>
      </c>
      <c r="CG1111">
        <v>6.522092798170152</v>
      </c>
      <c r="CH1111">
        <v>85.299924602941175</v>
      </c>
      <c r="CI1111">
        <v>672.12643049999997</v>
      </c>
    </row>
    <row r="1112" spans="1:87">
      <c r="A1112">
        <v>1043</v>
      </c>
      <c r="D1112">
        <v>912</v>
      </c>
      <c r="E1112">
        <v>1228</v>
      </c>
      <c r="F1112" t="s">
        <v>1313</v>
      </c>
      <c r="J1112">
        <v>2005</v>
      </c>
      <c r="L1112" t="s">
        <v>3199</v>
      </c>
      <c r="M1112">
        <v>974292</v>
      </c>
      <c r="N1112">
        <v>7122913484</v>
      </c>
      <c r="O1112" t="s">
        <v>2223</v>
      </c>
      <c r="P1112" t="s">
        <v>106</v>
      </c>
      <c r="Q1112" t="s">
        <v>1997</v>
      </c>
      <c r="S1112" t="s">
        <v>1991</v>
      </c>
      <c r="U1112">
        <v>400</v>
      </c>
      <c r="V1112" t="s">
        <v>113</v>
      </c>
      <c r="W1112">
        <v>2023</v>
      </c>
      <c r="X1112">
        <v>762422.34758000006</v>
      </c>
      <c r="Y1112">
        <v>27797.991460000001</v>
      </c>
      <c r="Z1112">
        <v>23991.989269999998</v>
      </c>
      <c r="AA1112">
        <v>23622.456269999999</v>
      </c>
      <c r="AB1112">
        <v>1253.6975500000001</v>
      </c>
      <c r="AC1112">
        <v>731087</v>
      </c>
      <c r="AD1112">
        <v>279</v>
      </c>
      <c r="AE1112">
        <v>24936.845399999998</v>
      </c>
      <c r="AF1112">
        <v>150512.79235</v>
      </c>
      <c r="AG1112">
        <v>9852.8236099999995</v>
      </c>
      <c r="AH1112">
        <v>140659.96874000001</v>
      </c>
      <c r="AI1112">
        <v>36539.35209</v>
      </c>
      <c r="AJ1112">
        <v>113973.44026</v>
      </c>
      <c r="AM1112" t="s">
        <v>42</v>
      </c>
      <c r="AN1112" t="s">
        <v>43</v>
      </c>
      <c r="AO1112" t="s">
        <v>87</v>
      </c>
      <c r="AP1112" t="s">
        <v>88</v>
      </c>
      <c r="AQ1112" t="s">
        <v>46</v>
      </c>
      <c r="AR1112">
        <v>0.95890027662559818</v>
      </c>
      <c r="AS1112">
        <v>15.56371241788457</v>
      </c>
      <c r="AT1112">
        <v>3.098342584655327E-2</v>
      </c>
      <c r="AU1112">
        <v>0.156946502029334</v>
      </c>
      <c r="AV1112">
        <v>0.6464935725136991</v>
      </c>
      <c r="AW1112" t="s">
        <v>57</v>
      </c>
      <c r="AX1112">
        <v>0</v>
      </c>
      <c r="AY1112">
        <v>0.24276575777713291</v>
      </c>
      <c r="AZ1112">
        <v>89.379374193548387</v>
      </c>
      <c r="BA1112">
        <v>2732.6965863082442</v>
      </c>
      <c r="BB1112">
        <v>35.314779964157701</v>
      </c>
      <c r="BC1112" t="s">
        <v>3688</v>
      </c>
      <c r="BD1112" t="s">
        <v>2175</v>
      </c>
      <c r="BE1112" t="s">
        <v>2176</v>
      </c>
      <c r="BF1112" t="s">
        <v>2184</v>
      </c>
      <c r="BG1112">
        <v>0</v>
      </c>
      <c r="BH1112">
        <v>-1.2546848197276811E-2</v>
      </c>
      <c r="BI1112">
        <v>63.938173979233113</v>
      </c>
      <c r="BJ1112">
        <v>0.49431918282678738</v>
      </c>
      <c r="BK1112">
        <v>18.795778245821101</v>
      </c>
      <c r="BL1112">
        <v>0.17223568365767511</v>
      </c>
      <c r="BM1112">
        <v>13.15402929970508</v>
      </c>
      <c r="BN1112" t="s">
        <v>48</v>
      </c>
      <c r="BO1112" t="s">
        <v>48</v>
      </c>
      <c r="BP1112" t="s">
        <v>48</v>
      </c>
      <c r="BQ1112" t="s">
        <v>3728</v>
      </c>
      <c r="BR1112" t="s">
        <v>2165</v>
      </c>
      <c r="BS1112">
        <v>12.5</v>
      </c>
      <c r="BT1112">
        <v>0.1177830356563829</v>
      </c>
      <c r="BU1112">
        <v>2.9883571953558841</v>
      </c>
      <c r="BV1112" t="s">
        <v>48</v>
      </c>
      <c r="BW1112" t="s">
        <v>2180</v>
      </c>
      <c r="BX1112" t="s">
        <v>2166</v>
      </c>
      <c r="BY1112">
        <v>857.42642501792147</v>
      </c>
      <c r="BZ1112">
        <v>5.131303661622949E-2</v>
      </c>
      <c r="CA1112">
        <v>0.68009917638006212</v>
      </c>
      <c r="CB1112">
        <v>0.1836511674439365</v>
      </c>
      <c r="CC1112">
        <v>0.97144712482287499</v>
      </c>
      <c r="CD1112" t="s">
        <v>3688</v>
      </c>
      <c r="CE1112">
        <v>0.27003586215388398</v>
      </c>
      <c r="CF1112">
        <v>13.049936760211599</v>
      </c>
      <c r="CG1112">
        <v>5.5134287461649816</v>
      </c>
      <c r="CH1112">
        <v>47.539493629032258</v>
      </c>
      <c r="CI1112">
        <v>1875.2701612903229</v>
      </c>
    </row>
    <row r="1113" spans="1:87">
      <c r="A1113">
        <v>411</v>
      </c>
      <c r="B1113">
        <v>593</v>
      </c>
      <c r="C1113">
        <v>564</v>
      </c>
      <c r="D1113">
        <v>755</v>
      </c>
      <c r="E1113">
        <v>1229</v>
      </c>
      <c r="F1113" t="s">
        <v>647</v>
      </c>
      <c r="H1113">
        <v>1992</v>
      </c>
      <c r="J1113">
        <v>2002</v>
      </c>
      <c r="L1113">
        <v>350566006</v>
      </c>
      <c r="M1113">
        <v>626604</v>
      </c>
      <c r="N1113">
        <v>6820002923</v>
      </c>
      <c r="O1113" t="s">
        <v>2200</v>
      </c>
      <c r="P1113" t="s">
        <v>510</v>
      </c>
      <c r="Q1113" t="s">
        <v>2057</v>
      </c>
      <c r="S1113" t="s">
        <v>1991</v>
      </c>
      <c r="U1113">
        <v>400</v>
      </c>
      <c r="V1113" t="s">
        <v>113</v>
      </c>
      <c r="W1113">
        <v>2023</v>
      </c>
      <c r="X1113">
        <v>1691703.85032</v>
      </c>
      <c r="Y1113">
        <v>50892.361109999998</v>
      </c>
      <c r="Z1113">
        <v>37356.146610000003</v>
      </c>
      <c r="AA1113">
        <v>31839.84261</v>
      </c>
      <c r="AB1113">
        <v>10965.330169999999</v>
      </c>
      <c r="AC1113">
        <v>30405</v>
      </c>
      <c r="AD1113">
        <v>397</v>
      </c>
      <c r="AE1113">
        <v>34347.642399999997</v>
      </c>
      <c r="AF1113">
        <v>614820.20548</v>
      </c>
      <c r="AG1113">
        <v>318138.13024999999</v>
      </c>
      <c r="AH1113">
        <v>296682.07523000002</v>
      </c>
      <c r="AI1113">
        <v>173440.87706999999</v>
      </c>
      <c r="AJ1113">
        <v>441379.32841000002</v>
      </c>
      <c r="AM1113" t="s">
        <v>42</v>
      </c>
      <c r="AN1113" t="s">
        <v>43</v>
      </c>
      <c r="AO1113" t="s">
        <v>87</v>
      </c>
      <c r="AP1113" t="s">
        <v>88</v>
      </c>
      <c r="AQ1113" t="s">
        <v>46</v>
      </c>
      <c r="AR1113">
        <v>1.7973003959439258E-2</v>
      </c>
      <c r="AS1113">
        <v>34.733366269300333</v>
      </c>
      <c r="AT1113">
        <v>1.8821168140024758E-2</v>
      </c>
      <c r="AU1113">
        <v>5.1787241743530728E-2</v>
      </c>
      <c r="AV1113">
        <v>0.183577499998167</v>
      </c>
      <c r="AW1113" t="s">
        <v>57</v>
      </c>
      <c r="AX1113">
        <v>0</v>
      </c>
      <c r="AY1113">
        <v>0.28210015793900578</v>
      </c>
      <c r="AZ1113">
        <v>86.517990931989914</v>
      </c>
      <c r="BA1113">
        <v>4261.2187665491183</v>
      </c>
      <c r="BB1113">
        <v>801.35549181360193</v>
      </c>
      <c r="BC1113" t="s">
        <v>3685</v>
      </c>
      <c r="BD1113" t="s">
        <v>2173</v>
      </c>
      <c r="BE1113" t="s">
        <v>2174</v>
      </c>
      <c r="BF1113" t="s">
        <v>2184</v>
      </c>
      <c r="BG1113">
        <v>0</v>
      </c>
      <c r="BH1113">
        <v>-5.3777815035209828E-2</v>
      </c>
      <c r="BI1113">
        <v>264.12520401038319</v>
      </c>
      <c r="BJ1113">
        <v>1.2923275895670341</v>
      </c>
      <c r="BK1113">
        <v>163.858843485785</v>
      </c>
      <c r="BL1113">
        <v>0.97024409039792125</v>
      </c>
      <c r="BM1113">
        <v>38.137847756752151</v>
      </c>
      <c r="BN1113" t="s">
        <v>48</v>
      </c>
      <c r="BO1113" t="s">
        <v>48</v>
      </c>
      <c r="BP1113" t="s">
        <v>48</v>
      </c>
      <c r="BQ1113" t="s">
        <v>3729</v>
      </c>
      <c r="BR1113" t="s">
        <v>2165</v>
      </c>
      <c r="BS1113">
        <v>17.45562130177515</v>
      </c>
      <c r="BT1113">
        <v>0.1608903852041719</v>
      </c>
      <c r="BU1113">
        <v>4.1042480608347809</v>
      </c>
      <c r="BV1113" t="s">
        <v>48</v>
      </c>
      <c r="BW1113" t="s">
        <v>2180</v>
      </c>
      <c r="BX1113" t="s">
        <v>2166</v>
      </c>
      <c r="BY1113">
        <v>2886.6803050106569</v>
      </c>
      <c r="BZ1113">
        <v>1.6991179395343031E-2</v>
      </c>
      <c r="CA1113">
        <v>8.3676952267884963E-2</v>
      </c>
      <c r="CB1113">
        <v>3.0606508244836558E-2</v>
      </c>
      <c r="CC1113">
        <v>7.1750818994649093E-2</v>
      </c>
      <c r="CD1113" t="s">
        <v>3685</v>
      </c>
      <c r="CE1113">
        <v>0.36576987348741269</v>
      </c>
      <c r="CF1113">
        <v>13.048919184900139</v>
      </c>
      <c r="CG1113">
        <v>5.8230458954830189</v>
      </c>
      <c r="CH1113">
        <v>66.023076923076914</v>
      </c>
      <c r="CI1113">
        <v>1374.538461538461</v>
      </c>
    </row>
    <row r="1114" spans="1:87">
      <c r="A1114">
        <v>656</v>
      </c>
      <c r="B1114">
        <v>846</v>
      </c>
      <c r="C1114">
        <v>830</v>
      </c>
      <c r="D1114">
        <v>1273</v>
      </c>
      <c r="E1114">
        <v>1230</v>
      </c>
      <c r="F1114" t="s">
        <v>940</v>
      </c>
      <c r="L1114" t="s">
        <v>3162</v>
      </c>
      <c r="M1114">
        <v>117693</v>
      </c>
      <c r="N1114">
        <v>1230963197</v>
      </c>
      <c r="O1114" t="s">
        <v>2200</v>
      </c>
      <c r="P1114" t="s">
        <v>98</v>
      </c>
      <c r="Q1114" t="s">
        <v>1995</v>
      </c>
      <c r="S1114" t="s">
        <v>1986</v>
      </c>
      <c r="U1114">
        <v>400</v>
      </c>
      <c r="V1114" t="s">
        <v>113</v>
      </c>
      <c r="W1114">
        <v>2023</v>
      </c>
      <c r="X1114">
        <v>1149946</v>
      </c>
      <c r="Y1114">
        <v>12375</v>
      </c>
      <c r="Z1114">
        <v>20097</v>
      </c>
      <c r="AA1114">
        <v>23345</v>
      </c>
      <c r="AB1114">
        <v>3199</v>
      </c>
      <c r="AC1114">
        <v>55077</v>
      </c>
      <c r="AD1114">
        <v>521</v>
      </c>
      <c r="AE1114">
        <v>66065</v>
      </c>
      <c r="AF1114">
        <v>265345</v>
      </c>
      <c r="AG1114">
        <v>47428</v>
      </c>
      <c r="AH1114">
        <v>217917</v>
      </c>
      <c r="AI1114">
        <v>108725</v>
      </c>
      <c r="AJ1114">
        <v>156621</v>
      </c>
      <c r="AM1114" t="s">
        <v>42</v>
      </c>
      <c r="AN1114" t="s">
        <v>43</v>
      </c>
      <c r="AO1114" t="s">
        <v>99</v>
      </c>
      <c r="AP1114" t="s">
        <v>100</v>
      </c>
      <c r="AQ1114" t="s">
        <v>46</v>
      </c>
      <c r="AR1114">
        <v>4.7895292474603147E-2</v>
      </c>
      <c r="AS1114">
        <v>24.872483559492121</v>
      </c>
      <c r="AT1114">
        <v>2.0300953262153181E-2</v>
      </c>
      <c r="AU1114">
        <v>8.7979799883170964E-2</v>
      </c>
      <c r="AV1114">
        <v>0.21471602667279829</v>
      </c>
      <c r="AW1114" t="s">
        <v>57</v>
      </c>
      <c r="AX1114">
        <v>0</v>
      </c>
      <c r="AY1114">
        <v>0.40974957131281908</v>
      </c>
      <c r="AZ1114">
        <v>126.8042226487524</v>
      </c>
      <c r="BA1114">
        <v>2207.190019193858</v>
      </c>
      <c r="BB1114">
        <v>91.032629558541274</v>
      </c>
      <c r="BC1114" t="s">
        <v>3685</v>
      </c>
      <c r="BD1114" t="s">
        <v>2173</v>
      </c>
      <c r="BE1114" t="s">
        <v>2174</v>
      </c>
      <c r="BF1114" t="s">
        <v>2185</v>
      </c>
      <c r="BG1114">
        <v>1</v>
      </c>
      <c r="BH1114">
        <v>4.7895292474603147E-2</v>
      </c>
      <c r="BI1114">
        <v>147.83425790628411</v>
      </c>
      <c r="BJ1114">
        <v>0.9075900218609263</v>
      </c>
      <c r="BK1114">
        <v>79.590041961075428</v>
      </c>
      <c r="BL1114">
        <v>0.58550652269181391</v>
      </c>
      <c r="BM1114">
        <v>25.470126132760139</v>
      </c>
      <c r="BN1114" t="s">
        <v>49</v>
      </c>
      <c r="BO1114" t="s">
        <v>48</v>
      </c>
      <c r="BP1114" t="s">
        <v>48</v>
      </c>
      <c r="BQ1114" t="s">
        <v>3729</v>
      </c>
      <c r="BR1114" t="s">
        <v>2165</v>
      </c>
      <c r="BS1114">
        <v>48.857142857142847</v>
      </c>
      <c r="BT1114">
        <v>0.39781688726990788</v>
      </c>
      <c r="BU1114">
        <v>10.45679044714058</v>
      </c>
      <c r="BV1114" t="s">
        <v>49</v>
      </c>
      <c r="BW1114" t="s">
        <v>2180</v>
      </c>
      <c r="BX1114" t="s">
        <v>2166</v>
      </c>
      <c r="BY1114">
        <v>881.48144776528648</v>
      </c>
      <c r="BZ1114">
        <v>-2.1635869120125519E-2</v>
      </c>
      <c r="CA1114">
        <v>0.1139461766341668</v>
      </c>
      <c r="CB1114">
        <v>-8.6532659851397242E-2</v>
      </c>
      <c r="CC1114">
        <v>0</v>
      </c>
      <c r="CD1114" t="s">
        <v>3685</v>
      </c>
      <c r="CE1114">
        <v>-0.75941696691778582</v>
      </c>
      <c r="CF1114">
        <v>13.04763552085427</v>
      </c>
      <c r="CG1114">
        <v>5.857933154483459</v>
      </c>
      <c r="CH1114">
        <v>86.765092114285707</v>
      </c>
      <c r="CI1114">
        <v>1325.708571428572</v>
      </c>
    </row>
    <row r="1115" spans="1:87">
      <c r="D1115">
        <v>1131</v>
      </c>
      <c r="E1115">
        <v>1231</v>
      </c>
      <c r="F1115" t="s">
        <v>2663</v>
      </c>
      <c r="J1115">
        <v>2005</v>
      </c>
      <c r="L1115">
        <v>180017966</v>
      </c>
      <c r="M1115">
        <v>228547</v>
      </c>
      <c r="N1115">
        <v>8722228478</v>
      </c>
      <c r="O1115" t="s">
        <v>2200</v>
      </c>
      <c r="P1115" t="s">
        <v>137</v>
      </c>
      <c r="Q1115" t="s">
        <v>2304</v>
      </c>
      <c r="S1115" t="s">
        <v>2000</v>
      </c>
      <c r="U1115">
        <v>540</v>
      </c>
      <c r="V1115" t="s">
        <v>113</v>
      </c>
      <c r="W1115">
        <v>2023</v>
      </c>
      <c r="X1115">
        <v>701665</v>
      </c>
      <c r="Y1115">
        <v>81164</v>
      </c>
      <c r="Z1115">
        <v>84012</v>
      </c>
      <c r="AA1115">
        <v>67657</v>
      </c>
      <c r="AB1115">
        <v>18795</v>
      </c>
      <c r="AC1115">
        <v>261204</v>
      </c>
      <c r="AD1115">
        <v>650</v>
      </c>
      <c r="AE1115">
        <v>72296</v>
      </c>
      <c r="AF1115">
        <v>358027</v>
      </c>
      <c r="AG1115">
        <v>115843</v>
      </c>
      <c r="AH1115">
        <v>242184</v>
      </c>
      <c r="AI1115">
        <v>251376</v>
      </c>
      <c r="AJ1115">
        <v>106651</v>
      </c>
      <c r="AM1115" t="s">
        <v>0</v>
      </c>
      <c r="AN1115" t="s">
        <v>75</v>
      </c>
      <c r="AO1115" t="s">
        <v>138</v>
      </c>
      <c r="AP1115" t="s">
        <v>139</v>
      </c>
      <c r="AQ1115" t="s">
        <v>64</v>
      </c>
      <c r="AR1115">
        <v>0.37226311701452969</v>
      </c>
      <c r="AS1115">
        <v>-18.313402532329341</v>
      </c>
      <c r="AT1115">
        <v>9.6423506944197018E-2</v>
      </c>
      <c r="AU1115">
        <v>0.18897178145782301</v>
      </c>
      <c r="AV1115">
        <v>0.26914661701992237</v>
      </c>
      <c r="AW1115" t="s">
        <v>47</v>
      </c>
      <c r="AX1115">
        <v>1</v>
      </c>
      <c r="AY1115">
        <v>0.70211464498487541</v>
      </c>
      <c r="AZ1115">
        <v>111.2246153846154</v>
      </c>
      <c r="BA1115">
        <v>1079.4846153846149</v>
      </c>
      <c r="BB1115">
        <v>178.22</v>
      </c>
      <c r="BC1115" t="s">
        <v>3689</v>
      </c>
      <c r="BD1115" t="s">
        <v>2175</v>
      </c>
      <c r="BE1115" t="s">
        <v>2174</v>
      </c>
      <c r="BF1115" t="s">
        <v>2184</v>
      </c>
      <c r="BG1115">
        <v>0</v>
      </c>
      <c r="BH1115">
        <v>-8.5049270746210714E-2</v>
      </c>
      <c r="BI1115">
        <v>51.450692429893628</v>
      </c>
      <c r="BJ1115">
        <v>0.41508992347796259</v>
      </c>
      <c r="BK1115">
        <v>9.7468785723866969</v>
      </c>
      <c r="BL1115">
        <v>9.30064243088502E-2</v>
      </c>
      <c r="BM1115">
        <v>10.93480283018982</v>
      </c>
      <c r="BN1115" t="s">
        <v>48</v>
      </c>
      <c r="BO1115" t="s">
        <v>49</v>
      </c>
      <c r="BP1115" t="s">
        <v>48</v>
      </c>
      <c r="BQ1115" t="s">
        <v>3728</v>
      </c>
      <c r="BR1115" t="s">
        <v>2165</v>
      </c>
      <c r="BS1115">
        <v>6.557377049180328</v>
      </c>
      <c r="BT1115">
        <v>6.3513405722325444E-2</v>
      </c>
      <c r="BU1115">
        <v>1.600508232339148</v>
      </c>
      <c r="BV1115" t="s">
        <v>48</v>
      </c>
      <c r="BW1115" t="s">
        <v>2180</v>
      </c>
      <c r="BX1115" t="s">
        <v>2166</v>
      </c>
      <c r="BY1115">
        <v>319.98297604035298</v>
      </c>
      <c r="BZ1115">
        <v>5.2493438320209973E-2</v>
      </c>
      <c r="CA1115">
        <v>0.18808971384377421</v>
      </c>
      <c r="CB1115">
        <v>7.8883947830204901E-2</v>
      </c>
      <c r="CC1115">
        <v>0.45731238776074051</v>
      </c>
      <c r="CD1115" t="s">
        <v>3689</v>
      </c>
      <c r="CE1115">
        <v>0.41939533118608108</v>
      </c>
      <c r="CF1115">
        <v>13.046121437652809</v>
      </c>
      <c r="CG1115">
        <v>6.4134589571673573</v>
      </c>
      <c r="CH1115">
        <v>94.280327868852453</v>
      </c>
      <c r="CI1115">
        <v>759.50163934426234</v>
      </c>
    </row>
    <row r="1116" spans="1:87">
      <c r="A1116">
        <v>844</v>
      </c>
      <c r="B1116">
        <v>1067</v>
      </c>
      <c r="C1116">
        <v>1384</v>
      </c>
      <c r="D1116">
        <v>1248</v>
      </c>
      <c r="E1116">
        <v>1232</v>
      </c>
      <c r="F1116" t="s">
        <v>1131</v>
      </c>
      <c r="L1116">
        <v>272069370</v>
      </c>
      <c r="M1116">
        <v>79793</v>
      </c>
      <c r="N1116">
        <v>6482404749</v>
      </c>
      <c r="O1116" t="s">
        <v>2200</v>
      </c>
      <c r="P1116" t="s">
        <v>165</v>
      </c>
      <c r="Q1116" t="s">
        <v>2459</v>
      </c>
      <c r="S1116" t="s">
        <v>2006</v>
      </c>
      <c r="U1116">
        <v>400</v>
      </c>
      <c r="V1116" t="s">
        <v>113</v>
      </c>
      <c r="W1116">
        <v>2023</v>
      </c>
      <c r="X1116">
        <v>939547</v>
      </c>
      <c r="Y1116">
        <v>6454</v>
      </c>
      <c r="Z1116">
        <v>-12812</v>
      </c>
      <c r="AA1116">
        <v>-10347</v>
      </c>
      <c r="AB1116">
        <v>14549</v>
      </c>
      <c r="AC1116">
        <v>131220</v>
      </c>
      <c r="AD1116">
        <v>1018</v>
      </c>
      <c r="AE1116">
        <v>85475</v>
      </c>
      <c r="AF1116">
        <v>303978</v>
      </c>
      <c r="AG1116">
        <v>208109</v>
      </c>
      <c r="AH1116">
        <v>95869</v>
      </c>
      <c r="AI1116">
        <v>-40786</v>
      </c>
      <c r="AJ1116">
        <v>344765</v>
      </c>
      <c r="AM1116" t="s">
        <v>0</v>
      </c>
      <c r="AN1116" t="s">
        <v>75</v>
      </c>
      <c r="AO1116" t="s">
        <v>166</v>
      </c>
      <c r="AP1116" t="s">
        <v>167</v>
      </c>
      <c r="AQ1116" t="s">
        <v>71</v>
      </c>
      <c r="AR1116">
        <v>0.13966305038491961</v>
      </c>
      <c r="AS1116">
        <v>28.973902764967271</v>
      </c>
      <c r="AT1116">
        <v>-1.101275401869199E-2</v>
      </c>
      <c r="AU1116">
        <v>-3.4038647533703087E-2</v>
      </c>
      <c r="AV1116">
        <v>0.25368999166380618</v>
      </c>
      <c r="AW1116" t="s">
        <v>57</v>
      </c>
      <c r="AX1116">
        <v>0</v>
      </c>
      <c r="AY1116">
        <v>-0.13417418365802791</v>
      </c>
      <c r="AZ1116">
        <v>83.963654223968561</v>
      </c>
      <c r="BA1116">
        <v>922.93418467583501</v>
      </c>
      <c r="BB1116">
        <v>204.42927308447941</v>
      </c>
      <c r="BC1116" t="s">
        <v>3687</v>
      </c>
      <c r="BD1116" t="s">
        <v>2173</v>
      </c>
      <c r="BE1116" t="s">
        <v>2174</v>
      </c>
      <c r="BF1116" t="s">
        <v>2185</v>
      </c>
      <c r="BG1116">
        <v>1</v>
      </c>
      <c r="BH1116">
        <v>6.1998069699089969E-2</v>
      </c>
      <c r="BI1116">
        <v>102.85193930954389</v>
      </c>
      <c r="BJ1116">
        <v>0.70730616393192136</v>
      </c>
      <c r="BK1116">
        <v>46.994158919959361</v>
      </c>
      <c r="BL1116">
        <v>0.38522266476280898</v>
      </c>
      <c r="BM1116">
        <v>19.34240650070069</v>
      </c>
      <c r="BN1116" t="s">
        <v>49</v>
      </c>
      <c r="BO1116" t="s">
        <v>48</v>
      </c>
      <c r="BP1116" t="s">
        <v>48</v>
      </c>
      <c r="BQ1116" t="s">
        <v>3728</v>
      </c>
      <c r="BR1116" t="s">
        <v>2165</v>
      </c>
      <c r="BS1116">
        <v>384.76190476190482</v>
      </c>
      <c r="BT1116">
        <v>1.578487666392999</v>
      </c>
      <c r="BU1116">
        <v>48.382307597731391</v>
      </c>
      <c r="BV1116" t="s">
        <v>49</v>
      </c>
      <c r="BW1116" t="s">
        <v>2180</v>
      </c>
      <c r="BX1116" t="s">
        <v>2166</v>
      </c>
      <c r="BY1116">
        <v>-1282.6317806098789</v>
      </c>
      <c r="BZ1116">
        <v>-5.1745707553021179E-2</v>
      </c>
      <c r="CA1116">
        <v>-0.20713347391710171</v>
      </c>
      <c r="CB1116">
        <v>-0.1145524153654235</v>
      </c>
      <c r="CC1116">
        <v>7.7664980685829582E-2</v>
      </c>
      <c r="CD1116" t="s">
        <v>3685</v>
      </c>
      <c r="CE1116">
        <v>0.55303671202496862</v>
      </c>
      <c r="CF1116">
        <v>13.04584695926235</v>
      </c>
      <c r="CG1116">
        <v>5.3471075307174676</v>
      </c>
      <c r="CH1116">
        <v>56.903246809523807</v>
      </c>
      <c r="CI1116">
        <v>2205.5659652857139</v>
      </c>
    </row>
    <row r="1117" spans="1:87">
      <c r="A1117">
        <v>1011</v>
      </c>
      <c r="B1117">
        <v>1097</v>
      </c>
      <c r="C1117">
        <v>1102</v>
      </c>
      <c r="D1117">
        <v>1017</v>
      </c>
      <c r="E1117">
        <v>1233</v>
      </c>
      <c r="F1117" t="s">
        <v>1280</v>
      </c>
      <c r="J1117">
        <v>2003</v>
      </c>
      <c r="L1117">
        <v>356759670</v>
      </c>
      <c r="M1117">
        <v>175476</v>
      </c>
      <c r="N1117">
        <v>6772242930</v>
      </c>
      <c r="O1117" t="s">
        <v>2200</v>
      </c>
      <c r="P1117" t="s">
        <v>245</v>
      </c>
      <c r="Q1117" t="s">
        <v>2028</v>
      </c>
      <c r="S1117" t="s">
        <v>2006</v>
      </c>
      <c r="U1117">
        <v>500</v>
      </c>
      <c r="V1117" t="s">
        <v>113</v>
      </c>
      <c r="W1117">
        <v>2023</v>
      </c>
      <c r="X1117">
        <v>778689.13658000005</v>
      </c>
      <c r="Y1117">
        <v>47126.899940000003</v>
      </c>
      <c r="Z1117">
        <v>42859.537360000002</v>
      </c>
      <c r="AA1117">
        <v>35221.939359999997</v>
      </c>
      <c r="AB1117">
        <v>9713.0616899999986</v>
      </c>
      <c r="AC1117">
        <v>585149</v>
      </c>
      <c r="AD1117">
        <v>451</v>
      </c>
      <c r="AE1117">
        <v>81954.30429</v>
      </c>
      <c r="AF1117">
        <v>274817.39270999999</v>
      </c>
      <c r="AG1117">
        <v>120687.17599</v>
      </c>
      <c r="AH1117">
        <v>154130.21672</v>
      </c>
      <c r="AI1117">
        <v>148978.31771999999</v>
      </c>
      <c r="AJ1117">
        <v>125839.07498999999</v>
      </c>
      <c r="AM1117" t="s">
        <v>0</v>
      </c>
      <c r="AN1117" t="s">
        <v>75</v>
      </c>
      <c r="AO1117" t="s">
        <v>166</v>
      </c>
      <c r="AP1117" t="s">
        <v>167</v>
      </c>
      <c r="AQ1117" t="s">
        <v>71</v>
      </c>
      <c r="AR1117">
        <v>0.75145391467764966</v>
      </c>
      <c r="AS1117">
        <v>9.6107194537490734</v>
      </c>
      <c r="AT1117">
        <v>4.5232349734188701E-2</v>
      </c>
      <c r="AU1117">
        <v>0.12816488437166651</v>
      </c>
      <c r="AV1117">
        <v>0.23642325876036879</v>
      </c>
      <c r="AW1117" t="s">
        <v>47</v>
      </c>
      <c r="AX1117">
        <v>1</v>
      </c>
      <c r="AY1117">
        <v>0.5420993054730302</v>
      </c>
      <c r="AZ1117">
        <v>181.71686095343679</v>
      </c>
      <c r="BA1117">
        <v>1726.583451396896</v>
      </c>
      <c r="BB1117">
        <v>267.59905984478928</v>
      </c>
      <c r="BC1117" t="s">
        <v>3688</v>
      </c>
      <c r="BD1117" t="s">
        <v>2175</v>
      </c>
      <c r="BE1117" t="s">
        <v>2176</v>
      </c>
      <c r="BF1117" t="s">
        <v>2184</v>
      </c>
      <c r="BG1117">
        <v>0</v>
      </c>
      <c r="BH1117">
        <v>-0.12511262191720729</v>
      </c>
      <c r="BI1117">
        <v>68.341559906175362</v>
      </c>
      <c r="BJ1117">
        <v>0.52082482415477749</v>
      </c>
      <c r="BK1117">
        <v>21.986637613170561</v>
      </c>
      <c r="BL1117">
        <v>0.1987413249856651</v>
      </c>
      <c r="BM1117">
        <v>13.906324082798569</v>
      </c>
      <c r="BN1117" t="s">
        <v>48</v>
      </c>
      <c r="BO1117" t="s">
        <v>49</v>
      </c>
      <c r="BP1117" t="s">
        <v>48</v>
      </c>
      <c r="BQ1117" t="s">
        <v>3728</v>
      </c>
      <c r="BR1117" t="s">
        <v>2165</v>
      </c>
      <c r="BS1117">
        <v>-20.87719298245614</v>
      </c>
      <c r="BT1117">
        <v>-0.23416902132591749</v>
      </c>
      <c r="BU1117">
        <v>-5.6861613067508916</v>
      </c>
      <c r="BV1117" t="s">
        <v>48</v>
      </c>
      <c r="BW1117" t="s">
        <v>2182</v>
      </c>
      <c r="BX1117" t="s">
        <v>2167</v>
      </c>
      <c r="BY1117">
        <v>915.06590753724686</v>
      </c>
      <c r="BZ1117">
        <v>1.6918703317371608E-2</v>
      </c>
      <c r="CA1117">
        <v>0.14544305679452871</v>
      </c>
      <c r="CB1117">
        <v>3.3285130996937737E-2</v>
      </c>
      <c r="CC1117">
        <v>0.87656653659485695</v>
      </c>
      <c r="CD1117" t="s">
        <v>3688</v>
      </c>
      <c r="CE1117">
        <v>0.22885335148009531</v>
      </c>
      <c r="CF1117">
        <v>13.044542366600259</v>
      </c>
      <c r="CG1117">
        <v>6.3456363608285962</v>
      </c>
      <c r="CH1117">
        <v>104.4944302280702</v>
      </c>
      <c r="CI1117">
        <v>811.51754385964909</v>
      </c>
    </row>
    <row r="1118" spans="1:87">
      <c r="A1118">
        <v>1574</v>
      </c>
      <c r="B1118">
        <v>1047</v>
      </c>
      <c r="C1118">
        <v>1231</v>
      </c>
      <c r="D1118">
        <v>1496</v>
      </c>
      <c r="E1118">
        <v>1234</v>
      </c>
      <c r="F1118" t="s">
        <v>1737</v>
      </c>
      <c r="H1118">
        <v>1991</v>
      </c>
      <c r="J1118">
        <v>2001</v>
      </c>
      <c r="L1118">
        <v>510517381</v>
      </c>
      <c r="M1118">
        <v>3530</v>
      </c>
      <c r="N1118">
        <v>7390200011</v>
      </c>
      <c r="O1118" t="s">
        <v>2419</v>
      </c>
      <c r="P1118" t="s">
        <v>96</v>
      </c>
      <c r="Q1118" t="s">
        <v>2030</v>
      </c>
      <c r="S1118" t="s">
        <v>1994</v>
      </c>
      <c r="U1118">
        <v>400</v>
      </c>
      <c r="V1118" t="s">
        <v>113</v>
      </c>
      <c r="W1118">
        <v>2023</v>
      </c>
      <c r="X1118">
        <v>508656.37436999998</v>
      </c>
      <c r="Y1118">
        <v>8700.1073300000007</v>
      </c>
      <c r="Z1118">
        <v>8921.8925099999997</v>
      </c>
      <c r="AA1118">
        <v>8921.8925099999997</v>
      </c>
      <c r="AB1118">
        <v>2218.9931900000001</v>
      </c>
      <c r="AC1118">
        <v>0</v>
      </c>
      <c r="AD1118">
        <v>72</v>
      </c>
      <c r="AE1118">
        <v>6900.6620599999997</v>
      </c>
      <c r="AF1118">
        <v>69795.902040000001</v>
      </c>
      <c r="AG1118">
        <v>18086.32689</v>
      </c>
      <c r="AH1118">
        <v>51709.575149999997</v>
      </c>
      <c r="AI1118">
        <v>17428.20579</v>
      </c>
      <c r="AJ1118">
        <v>52367.696250000001</v>
      </c>
      <c r="AM1118" t="s">
        <v>42</v>
      </c>
      <c r="AN1118" t="s">
        <v>43</v>
      </c>
      <c r="AO1118" t="s">
        <v>87</v>
      </c>
      <c r="AP1118" t="s">
        <v>88</v>
      </c>
      <c r="AQ1118" t="s">
        <v>46</v>
      </c>
      <c r="AR1118">
        <v>0</v>
      </c>
      <c r="AS1118">
        <v>-31.5659923366394</v>
      </c>
      <c r="AT1118">
        <v>1.7540117375016231E-2</v>
      </c>
      <c r="AU1118">
        <v>0.12782831440285519</v>
      </c>
      <c r="AV1118">
        <v>0.51192260508647569</v>
      </c>
      <c r="AW1118" t="s">
        <v>57</v>
      </c>
      <c r="AX1118">
        <v>0</v>
      </c>
      <c r="AY1118">
        <v>0.24970242207073851</v>
      </c>
      <c r="AZ1118">
        <v>95.842528611111106</v>
      </c>
      <c r="BA1118">
        <v>7064.6718662499998</v>
      </c>
      <c r="BB1118">
        <v>251.1989845833333</v>
      </c>
      <c r="BC1118" t="s">
        <v>3685</v>
      </c>
      <c r="BD1118" t="s">
        <v>2173</v>
      </c>
      <c r="BE1118" t="s">
        <v>2174</v>
      </c>
      <c r="BF1118" t="s">
        <v>2184</v>
      </c>
      <c r="BG1118">
        <v>0</v>
      </c>
      <c r="BH1118">
        <v>0</v>
      </c>
      <c r="BI1118">
        <v>10.04756971755568</v>
      </c>
      <c r="BJ1118">
        <v>9.5742538301697877E-2</v>
      </c>
      <c r="BK1118">
        <v>-20.25538426264081</v>
      </c>
      <c r="BL1118">
        <v>-0.22634096086741631</v>
      </c>
      <c r="BM1118">
        <v>2.4224391131146379</v>
      </c>
      <c r="BN1118" t="s">
        <v>49</v>
      </c>
      <c r="BO1118" t="s">
        <v>49</v>
      </c>
      <c r="BP1118" t="s">
        <v>49</v>
      </c>
      <c r="BQ1118" t="s">
        <v>3731</v>
      </c>
      <c r="BR1118" t="s">
        <v>2168</v>
      </c>
      <c r="BS1118">
        <v>-18.18181818181818</v>
      </c>
      <c r="BT1118">
        <v>-0.20067069546215149</v>
      </c>
      <c r="BU1118">
        <v>-4.8930058442970834</v>
      </c>
      <c r="BV1118" t="s">
        <v>49</v>
      </c>
      <c r="BW1118" t="s">
        <v>2182</v>
      </c>
      <c r="BX1118" t="s">
        <v>2167</v>
      </c>
      <c r="BY1118">
        <v>1812.228684431818</v>
      </c>
      <c r="BZ1118">
        <v>1.948011206905877E-2</v>
      </c>
      <c r="CA1118">
        <v>0.7714848770456687</v>
      </c>
      <c r="CB1118">
        <v>0.17656286767589621</v>
      </c>
      <c r="CC1118">
        <v>0</v>
      </c>
      <c r="CD1118" t="s">
        <v>3685</v>
      </c>
      <c r="CE1118">
        <v>0.2288610871440897</v>
      </c>
      <c r="CF1118">
        <v>13.043785429779151</v>
      </c>
      <c r="CG1118">
        <v>4.4773368144782069</v>
      </c>
      <c r="CH1118">
        <v>72.965909090909093</v>
      </c>
      <c r="CI1118">
        <v>5252.443181818182</v>
      </c>
    </row>
    <row r="1119" spans="1:87">
      <c r="A1119">
        <v>883</v>
      </c>
      <c r="B1119">
        <v>1044</v>
      </c>
      <c r="C1119">
        <v>998</v>
      </c>
      <c r="D1119">
        <v>952</v>
      </c>
      <c r="E1119">
        <v>1235</v>
      </c>
      <c r="F1119" t="s">
        <v>1171</v>
      </c>
      <c r="J1119">
        <v>2002</v>
      </c>
      <c r="L1119" t="s">
        <v>3197</v>
      </c>
      <c r="M1119">
        <v>139643</v>
      </c>
      <c r="N1119">
        <v>5260211535</v>
      </c>
      <c r="O1119" t="s">
        <v>2200</v>
      </c>
      <c r="P1119" t="s">
        <v>112</v>
      </c>
      <c r="Q1119" t="s">
        <v>2001</v>
      </c>
      <c r="R1119" t="s">
        <v>2630</v>
      </c>
      <c r="S1119" t="s">
        <v>2002</v>
      </c>
      <c r="U1119">
        <v>500</v>
      </c>
      <c r="V1119" t="s">
        <v>113</v>
      </c>
      <c r="W1119">
        <v>2023</v>
      </c>
      <c r="X1119">
        <v>895541.02786999999</v>
      </c>
      <c r="Y1119">
        <v>49075.803699999997</v>
      </c>
      <c r="Z1119">
        <v>51443.118170000002</v>
      </c>
      <c r="AA1119">
        <v>39886.716260000001</v>
      </c>
      <c r="AB1119">
        <v>9053.650380000001</v>
      </c>
      <c r="AC1119">
        <v>873858</v>
      </c>
      <c r="AD1119">
        <v>2305</v>
      </c>
      <c r="AE1119">
        <v>626953.40408000001</v>
      </c>
      <c r="AF1119">
        <v>232247.89296</v>
      </c>
      <c r="AG1119">
        <v>55833.147429999997</v>
      </c>
      <c r="AH1119">
        <v>176414.74552999999</v>
      </c>
      <c r="AI1119">
        <v>92763.924709999992</v>
      </c>
      <c r="AJ1119">
        <v>139483.96825000001</v>
      </c>
      <c r="AM1119" t="s">
        <v>113</v>
      </c>
      <c r="AN1119" t="s">
        <v>114</v>
      </c>
      <c r="AO1119" t="s">
        <v>115</v>
      </c>
      <c r="AP1119" t="s">
        <v>116</v>
      </c>
      <c r="AQ1119" t="s">
        <v>56</v>
      </c>
      <c r="AR1119">
        <v>0.97578778950912837</v>
      </c>
      <c r="AS1119">
        <v>20.15349801432307</v>
      </c>
      <c r="AT1119">
        <v>4.4539239430345899E-2</v>
      </c>
      <c r="AU1119">
        <v>0.17174199408934859</v>
      </c>
      <c r="AV1119">
        <v>0.42998090458865851</v>
      </c>
      <c r="AW1119" t="s">
        <v>47</v>
      </c>
      <c r="AX1119">
        <v>1</v>
      </c>
      <c r="AY1119">
        <v>0.39941772356994731</v>
      </c>
      <c r="AZ1119">
        <v>271.99713842950109</v>
      </c>
      <c r="BA1119">
        <v>388.52105330585681</v>
      </c>
      <c r="BB1119">
        <v>24.22262361388286</v>
      </c>
      <c r="BC1119" t="s">
        <v>3688</v>
      </c>
      <c r="BD1119" t="s">
        <v>2175</v>
      </c>
      <c r="BE1119" t="s">
        <v>2176</v>
      </c>
      <c r="BF1119" t="s">
        <v>2185</v>
      </c>
      <c r="BG1119">
        <v>1</v>
      </c>
      <c r="BH1119">
        <v>7.0847300429905946E-3</v>
      </c>
      <c r="BI1119">
        <v>94.11104851361749</v>
      </c>
      <c r="BJ1119">
        <v>0.66326022432689946</v>
      </c>
      <c r="BK1119">
        <v>40.660180082331529</v>
      </c>
      <c r="BL1119">
        <v>0.34117672515778708</v>
      </c>
      <c r="BM1119">
        <v>18.035478209709879</v>
      </c>
      <c r="BN1119" t="s">
        <v>48</v>
      </c>
      <c r="BO1119" t="s">
        <v>48</v>
      </c>
      <c r="BP1119" t="s">
        <v>48</v>
      </c>
      <c r="BQ1119" t="s">
        <v>3728</v>
      </c>
      <c r="BR1119" t="s">
        <v>2165</v>
      </c>
      <c r="BS1119">
        <v>75.151975683890583</v>
      </c>
      <c r="BT1119">
        <v>0.56048384354548642</v>
      </c>
      <c r="BU1119">
        <v>15.04129454109826</v>
      </c>
      <c r="BV1119" t="s">
        <v>48</v>
      </c>
      <c r="BW1119" t="s">
        <v>2180</v>
      </c>
      <c r="BX1119" t="s">
        <v>2166</v>
      </c>
      <c r="BY1119">
        <v>37.947345099169873</v>
      </c>
      <c r="BZ1119">
        <v>5.0219462236238903E-2</v>
      </c>
      <c r="CA1119">
        <v>0.11993601755893531</v>
      </c>
      <c r="CB1119">
        <v>8.8500206267475443E-2</v>
      </c>
      <c r="CC1119">
        <v>0.96870305946613777</v>
      </c>
      <c r="CD1119" t="s">
        <v>3688</v>
      </c>
      <c r="CE1119">
        <v>0.73789515500618807</v>
      </c>
      <c r="CF1119">
        <v>13.041923090706719</v>
      </c>
      <c r="CG1119">
        <v>7.1823521118852627</v>
      </c>
      <c r="CH1119">
        <v>217.68844984802431</v>
      </c>
      <c r="CI1119">
        <v>350.57370820668689</v>
      </c>
    </row>
    <row r="1120" spans="1:87">
      <c r="A1120">
        <v>1254</v>
      </c>
      <c r="B1120">
        <v>1003</v>
      </c>
      <c r="C1120">
        <v>1016</v>
      </c>
      <c r="D1120">
        <v>1212</v>
      </c>
      <c r="E1120">
        <v>1236</v>
      </c>
      <c r="F1120" t="s">
        <v>1497</v>
      </c>
      <c r="J1120">
        <v>1996</v>
      </c>
      <c r="L1120" t="s">
        <v>3186</v>
      </c>
      <c r="M1120">
        <v>91092</v>
      </c>
      <c r="N1120">
        <v>5211501173</v>
      </c>
      <c r="O1120" t="s">
        <v>2200</v>
      </c>
      <c r="P1120" t="s">
        <v>1206</v>
      </c>
      <c r="Q1120" t="s">
        <v>2528</v>
      </c>
      <c r="S1120" t="s">
        <v>2017</v>
      </c>
      <c r="U1120">
        <v>500</v>
      </c>
      <c r="V1120" t="s">
        <v>113</v>
      </c>
      <c r="W1120">
        <v>2023</v>
      </c>
      <c r="X1120">
        <v>638286</v>
      </c>
      <c r="Y1120">
        <v>26176</v>
      </c>
      <c r="Z1120">
        <v>22194</v>
      </c>
      <c r="AA1120">
        <v>16269</v>
      </c>
      <c r="AB1120">
        <v>31533</v>
      </c>
      <c r="AC1120">
        <v>0</v>
      </c>
      <c r="AD1120">
        <v>840</v>
      </c>
      <c r="AE1120">
        <v>86671</v>
      </c>
      <c r="AF1120">
        <v>446362</v>
      </c>
      <c r="AG1120">
        <v>332454</v>
      </c>
      <c r="AH1120">
        <v>113908</v>
      </c>
      <c r="AI1120">
        <v>336948</v>
      </c>
      <c r="AJ1120">
        <v>109414</v>
      </c>
      <c r="AM1120" t="s">
        <v>0</v>
      </c>
      <c r="AN1120" t="s">
        <v>75</v>
      </c>
      <c r="AO1120" t="s">
        <v>447</v>
      </c>
      <c r="AP1120" t="s">
        <v>448</v>
      </c>
      <c r="AQ1120" t="s">
        <v>46</v>
      </c>
      <c r="AR1120">
        <v>0</v>
      </c>
      <c r="AS1120">
        <v>-19.180467150438041</v>
      </c>
      <c r="AT1120">
        <v>2.5488574087478032E-2</v>
      </c>
      <c r="AU1120">
        <v>3.6447995125033043E-2</v>
      </c>
      <c r="AV1120">
        <v>4.8283414651518933E-2</v>
      </c>
      <c r="AW1120" t="s">
        <v>47</v>
      </c>
      <c r="AX1120">
        <v>1</v>
      </c>
      <c r="AY1120">
        <v>0.75487608712211163</v>
      </c>
      <c r="AZ1120">
        <v>103.1797619047619</v>
      </c>
      <c r="BA1120">
        <v>759.86428571428576</v>
      </c>
      <c r="BB1120">
        <v>395.77857142857141</v>
      </c>
      <c r="BC1120" t="s">
        <v>3685</v>
      </c>
      <c r="BD1120" t="s">
        <v>2173</v>
      </c>
      <c r="BE1120" t="s">
        <v>2174</v>
      </c>
      <c r="BF1120" t="s">
        <v>2184</v>
      </c>
      <c r="BG1120">
        <v>0</v>
      </c>
      <c r="BH1120">
        <v>0</v>
      </c>
      <c r="BI1120">
        <v>38.453829634931999</v>
      </c>
      <c r="BJ1120">
        <v>0.3253667240258995</v>
      </c>
      <c r="BK1120">
        <v>0.32886205429855908</v>
      </c>
      <c r="BL1120">
        <v>3.2832248567871152E-3</v>
      </c>
      <c r="BM1120">
        <v>8.4741468811235343</v>
      </c>
      <c r="BN1120" t="s">
        <v>49</v>
      </c>
      <c r="BO1120" t="s">
        <v>49</v>
      </c>
      <c r="BP1120" t="s">
        <v>49</v>
      </c>
      <c r="BQ1120" t="s">
        <v>3731</v>
      </c>
      <c r="BR1120" t="s">
        <v>2168</v>
      </c>
      <c r="BS1120">
        <v>-7.3869900771775079</v>
      </c>
      <c r="BT1120">
        <v>-7.6740558277776927E-2</v>
      </c>
      <c r="BU1120">
        <v>-1.9002276067129229</v>
      </c>
      <c r="BV1120" t="s">
        <v>49</v>
      </c>
      <c r="BW1120" t="s">
        <v>2182</v>
      </c>
      <c r="BX1120" t="s">
        <v>2167</v>
      </c>
      <c r="BY1120">
        <v>251.58424161285251</v>
      </c>
      <c r="BZ1120">
        <v>2.5107915229604559E-2</v>
      </c>
      <c r="CA1120">
        <v>4.0217364867916792E-2</v>
      </c>
      <c r="CB1120">
        <v>3.2869235815114452E-2</v>
      </c>
      <c r="CC1120">
        <v>0</v>
      </c>
      <c r="CD1120" t="s">
        <v>3685</v>
      </c>
      <c r="CE1120">
        <v>0.81728964398997028</v>
      </c>
      <c r="CF1120">
        <v>13.04117501371749</v>
      </c>
      <c r="CG1120">
        <v>6.8101424501151362</v>
      </c>
      <c r="CH1120">
        <v>76.352811466372657</v>
      </c>
      <c r="CI1120">
        <v>508.2800441014333</v>
      </c>
    </row>
    <row r="1121" spans="1:87">
      <c r="A1121">
        <v>718</v>
      </c>
      <c r="B1121">
        <v>769</v>
      </c>
      <c r="E1121">
        <v>1237</v>
      </c>
      <c r="F1121" t="s">
        <v>1001</v>
      </c>
      <c r="J1121">
        <v>2012</v>
      </c>
      <c r="L1121">
        <v>242987065</v>
      </c>
      <c r="M1121">
        <v>427412</v>
      </c>
      <c r="N1121">
        <v>5482660446</v>
      </c>
      <c r="O1121" t="s">
        <v>2200</v>
      </c>
      <c r="P1121" t="s">
        <v>291</v>
      </c>
      <c r="Q1121" t="s">
        <v>2309</v>
      </c>
      <c r="S1121" t="s">
        <v>1986</v>
      </c>
      <c r="U1121">
        <v>500</v>
      </c>
      <c r="V1121" t="s">
        <v>113</v>
      </c>
      <c r="W1121">
        <v>2023</v>
      </c>
      <c r="X1121">
        <v>1071733.79422</v>
      </c>
      <c r="Y1121">
        <v>32385.6446</v>
      </c>
      <c r="Z1121">
        <v>36929.953759999997</v>
      </c>
      <c r="AA1121">
        <v>29061.565760000001</v>
      </c>
      <c r="AB1121">
        <v>16232.957549999999</v>
      </c>
      <c r="AC1121">
        <v>883536</v>
      </c>
      <c r="AD1121">
        <v>379</v>
      </c>
      <c r="AE1121">
        <v>43423.437449999998</v>
      </c>
      <c r="AF1121">
        <v>306830.96544</v>
      </c>
      <c r="AG1121">
        <v>123279.24252</v>
      </c>
      <c r="AH1121">
        <v>183551.72292</v>
      </c>
      <c r="AI1121">
        <v>132255.06763000001</v>
      </c>
      <c r="AJ1121">
        <v>174575.89780999999</v>
      </c>
      <c r="AM1121" t="s">
        <v>0</v>
      </c>
      <c r="AN1121" t="s">
        <v>75</v>
      </c>
      <c r="AO1121" t="s">
        <v>93</v>
      </c>
      <c r="AP1121" t="s">
        <v>94</v>
      </c>
      <c r="AQ1121" t="s">
        <v>56</v>
      </c>
      <c r="AR1121">
        <v>0.82439874973153293</v>
      </c>
      <c r="AS1121">
        <v>7.0857235270457286</v>
      </c>
      <c r="AT1121">
        <v>2.711640326798764E-2</v>
      </c>
      <c r="AU1121">
        <v>9.4715230968703892E-2</v>
      </c>
      <c r="AV1121">
        <v>0.2197387690375944</v>
      </c>
      <c r="AW1121" t="s">
        <v>47</v>
      </c>
      <c r="AX1121">
        <v>1</v>
      </c>
      <c r="AY1121">
        <v>0.43103559459960089</v>
      </c>
      <c r="AZ1121">
        <v>114.5737135883905</v>
      </c>
      <c r="BA1121">
        <v>2827.7936522955151</v>
      </c>
      <c r="BB1121">
        <v>325.27504622691288</v>
      </c>
      <c r="BC1121" t="s">
        <v>3688</v>
      </c>
      <c r="BD1121" t="s">
        <v>2175</v>
      </c>
      <c r="BE1121" t="s">
        <v>2176</v>
      </c>
      <c r="BF1121" t="s">
        <v>2185</v>
      </c>
      <c r="BG1121">
        <v>1</v>
      </c>
      <c r="BH1121">
        <v>8.439874973153294E-2</v>
      </c>
      <c r="BI1121">
        <v>138.26568124871301</v>
      </c>
      <c r="BJ1121">
        <v>0.86821617284287456</v>
      </c>
      <c r="BK1121">
        <v>72.656290759936937</v>
      </c>
      <c r="BL1121">
        <v>0.54613267367376039</v>
      </c>
      <c r="BM1121">
        <v>24.241124421613101</v>
      </c>
      <c r="BN1121" t="s">
        <v>48</v>
      </c>
      <c r="BO1121" t="s">
        <v>49</v>
      </c>
      <c r="BP1121" t="s">
        <v>48</v>
      </c>
      <c r="BQ1121" t="s">
        <v>3729</v>
      </c>
      <c r="BR1121" t="s">
        <v>2165</v>
      </c>
      <c r="BS1121">
        <v>3.26975476839237</v>
      </c>
      <c r="BT1121">
        <v>3.2174357027855649E-2</v>
      </c>
      <c r="BU1121">
        <v>0.80760258315326627</v>
      </c>
      <c r="BV1121" t="s">
        <v>48</v>
      </c>
      <c r="BW1121" t="s">
        <v>2181</v>
      </c>
      <c r="BX1121" t="s">
        <v>2166</v>
      </c>
      <c r="BY1121">
        <v>1602.1636938486481</v>
      </c>
      <c r="BZ1121">
        <v>2.1474979697353309E-2</v>
      </c>
      <c r="CA1121">
        <v>0.20538511188788669</v>
      </c>
      <c r="CB1121">
        <v>4.3878612306284828E-2</v>
      </c>
      <c r="CC1121">
        <v>0.74</v>
      </c>
      <c r="CD1121" t="s">
        <v>3686</v>
      </c>
      <c r="CE1121">
        <v>0.21364066705203441</v>
      </c>
      <c r="CF1121">
        <v>13.016572090644621</v>
      </c>
      <c r="CG1121">
        <v>5.9053618480545707</v>
      </c>
      <c r="CH1121">
        <v>87.928224632152592</v>
      </c>
      <c r="CI1121">
        <v>1225.629958446867</v>
      </c>
    </row>
    <row r="1122" spans="1:87">
      <c r="A1122">
        <v>1231</v>
      </c>
      <c r="C1122">
        <v>1355</v>
      </c>
      <c r="D1122">
        <v>1203</v>
      </c>
      <c r="E1122">
        <v>1238</v>
      </c>
      <c r="F1122" t="s">
        <v>1476</v>
      </c>
      <c r="J1122">
        <v>1993</v>
      </c>
      <c r="L1122" t="s">
        <v>3191</v>
      </c>
      <c r="M1122">
        <v>69305</v>
      </c>
      <c r="N1122">
        <v>5210411806</v>
      </c>
      <c r="O1122" t="s">
        <v>2200</v>
      </c>
      <c r="P1122" t="s">
        <v>2944</v>
      </c>
      <c r="Q1122" t="s">
        <v>2126</v>
      </c>
      <c r="S1122" t="s">
        <v>1988</v>
      </c>
      <c r="U1122">
        <v>500</v>
      </c>
      <c r="V1122" t="s">
        <v>113</v>
      </c>
      <c r="W1122">
        <v>2023</v>
      </c>
      <c r="X1122">
        <v>656005.44519000011</v>
      </c>
      <c r="Y1122">
        <v>29254.660950000001</v>
      </c>
      <c r="Z1122">
        <v>35231.151960000003</v>
      </c>
      <c r="AA1122">
        <v>34969.415710000001</v>
      </c>
      <c r="AB1122">
        <v>26954.064060000001</v>
      </c>
      <c r="AC1122">
        <v>0</v>
      </c>
      <c r="AD1122">
        <v>337</v>
      </c>
      <c r="AE1122">
        <v>48270.257640000003</v>
      </c>
      <c r="AF1122">
        <v>506745.82844000001</v>
      </c>
      <c r="AG1122">
        <v>412825.40654</v>
      </c>
      <c r="AH1122">
        <v>93920.421900000001</v>
      </c>
      <c r="AI1122">
        <v>324432.17755999998</v>
      </c>
      <c r="AJ1122">
        <v>182313.65088</v>
      </c>
      <c r="AM1122" t="s">
        <v>2203</v>
      </c>
      <c r="AN1122" t="s">
        <v>2204</v>
      </c>
      <c r="AO1122" t="s">
        <v>2945</v>
      </c>
      <c r="AP1122" t="s">
        <v>2471</v>
      </c>
      <c r="AQ1122" t="s">
        <v>71</v>
      </c>
      <c r="AR1122">
        <v>0</v>
      </c>
      <c r="AS1122">
        <v>15.77400100149573</v>
      </c>
      <c r="AT1122">
        <v>5.3306593666873819E-2</v>
      </c>
      <c r="AU1122">
        <v>6.9007801835591173E-2</v>
      </c>
      <c r="AV1122">
        <v>0.107786520970266</v>
      </c>
      <c r="AW1122" t="s">
        <v>47</v>
      </c>
      <c r="AX1122">
        <v>1</v>
      </c>
      <c r="AY1122">
        <v>0.64022663700805105</v>
      </c>
      <c r="AZ1122">
        <v>143.23518587537089</v>
      </c>
      <c r="BA1122">
        <v>1946.6036949258159</v>
      </c>
      <c r="BB1122">
        <v>1225.0012063501481</v>
      </c>
      <c r="BC1122" t="s">
        <v>3685</v>
      </c>
      <c r="BD1122" t="s">
        <v>2173</v>
      </c>
      <c r="BE1122" t="s">
        <v>2174</v>
      </c>
      <c r="BF1122" t="s">
        <v>2184</v>
      </c>
      <c r="BG1122">
        <v>0</v>
      </c>
      <c r="BH1122">
        <v>-3.290938514841807E-3</v>
      </c>
      <c r="BI1122">
        <v>42.499906635096849</v>
      </c>
      <c r="BJ1122">
        <v>0.35417115852809639</v>
      </c>
      <c r="BK1122">
        <v>3.2608019094904841</v>
      </c>
      <c r="BL1122">
        <v>3.2087659358984062E-2</v>
      </c>
      <c r="BM1122">
        <v>9.2581002749325911</v>
      </c>
      <c r="BN1122" t="s">
        <v>49</v>
      </c>
      <c r="BO1122" t="s">
        <v>48</v>
      </c>
      <c r="BP1122" t="s">
        <v>48</v>
      </c>
      <c r="BQ1122" t="s">
        <v>3728</v>
      </c>
      <c r="BR1122" t="s">
        <v>2165</v>
      </c>
      <c r="BS1122">
        <v>4.3343653250773997</v>
      </c>
      <c r="BT1122">
        <v>4.2430607129705138E-2</v>
      </c>
      <c r="BU1122">
        <v>1.066411238212295</v>
      </c>
      <c r="BV1122" t="s">
        <v>49</v>
      </c>
      <c r="BW1122" t="s">
        <v>2181</v>
      </c>
      <c r="BX1122" t="s">
        <v>2166</v>
      </c>
      <c r="BY1122">
        <v>521.35601690724047</v>
      </c>
      <c r="BZ1122">
        <v>4.9166404188072249E-2</v>
      </c>
      <c r="CA1122">
        <v>0.1131920724541286</v>
      </c>
      <c r="CB1122">
        <v>6.5279588375768624E-2</v>
      </c>
      <c r="CC1122">
        <v>3.290938514841807E-3</v>
      </c>
      <c r="CD1122" t="s">
        <v>3685</v>
      </c>
      <c r="CE1122">
        <v>0.5767151971020178</v>
      </c>
      <c r="CF1122">
        <v>13.039753209958191</v>
      </c>
      <c r="CG1122">
        <v>5.7776523232226564</v>
      </c>
      <c r="CH1122">
        <v>102.59893854489169</v>
      </c>
      <c r="CI1122">
        <v>1425.2476780185759</v>
      </c>
    </row>
    <row r="1123" spans="1:87">
      <c r="A1123">
        <v>921</v>
      </c>
      <c r="B1123">
        <v>888</v>
      </c>
      <c r="C1123">
        <v>1080</v>
      </c>
      <c r="D1123">
        <v>1097</v>
      </c>
      <c r="E1123">
        <v>1239</v>
      </c>
      <c r="F1123" t="s">
        <v>1203</v>
      </c>
      <c r="H1123">
        <v>1936</v>
      </c>
      <c r="J1123">
        <v>2002</v>
      </c>
      <c r="L1123" t="s">
        <v>3196</v>
      </c>
      <c r="M1123">
        <v>125546</v>
      </c>
      <c r="N1123">
        <v>6560000033</v>
      </c>
      <c r="O1123" t="s">
        <v>2341</v>
      </c>
      <c r="P1123" t="s">
        <v>198</v>
      </c>
      <c r="Q1123" t="s">
        <v>2019</v>
      </c>
      <c r="R1123" t="s">
        <v>2579</v>
      </c>
      <c r="S1123" t="s">
        <v>2006</v>
      </c>
      <c r="T1123" t="s">
        <v>2661</v>
      </c>
      <c r="U1123">
        <v>400</v>
      </c>
      <c r="V1123" t="s">
        <v>113</v>
      </c>
      <c r="W1123">
        <v>2023</v>
      </c>
      <c r="X1123">
        <v>855158.88286000001</v>
      </c>
      <c r="Y1123">
        <v>5641.2999800000007</v>
      </c>
      <c r="Z1123">
        <v>2368.56736</v>
      </c>
      <c r="AA1123">
        <v>1291.67136</v>
      </c>
      <c r="AB1123">
        <v>12341.45954</v>
      </c>
      <c r="AC1123">
        <v>106683.0379</v>
      </c>
      <c r="AD1123">
        <v>379</v>
      </c>
      <c r="AE1123">
        <v>44368.130090000013</v>
      </c>
      <c r="AF1123">
        <v>236313.63532</v>
      </c>
      <c r="AG1123">
        <v>76211.489489999993</v>
      </c>
      <c r="AH1123">
        <v>160102.14582999999</v>
      </c>
      <c r="AI1123">
        <v>139968.45657000001</v>
      </c>
      <c r="AJ1123">
        <v>96345.178750000006</v>
      </c>
      <c r="AM1123" t="s">
        <v>0</v>
      </c>
      <c r="AN1123" t="s">
        <v>75</v>
      </c>
      <c r="AO1123" t="s">
        <v>166</v>
      </c>
      <c r="AP1123" t="s">
        <v>167</v>
      </c>
      <c r="AQ1123" t="s">
        <v>71</v>
      </c>
      <c r="AR1123">
        <v>0.12475230046515851</v>
      </c>
      <c r="AS1123">
        <v>-3.241203425301908</v>
      </c>
      <c r="AT1123">
        <v>1.5104460538141449E-3</v>
      </c>
      <c r="AU1123">
        <v>5.4659197225369821E-3</v>
      </c>
      <c r="AV1123">
        <v>9.2283032309784675E-3</v>
      </c>
      <c r="AW1123" t="s">
        <v>57</v>
      </c>
      <c r="AX1123">
        <v>0</v>
      </c>
      <c r="AY1123">
        <v>0.59229953608247843</v>
      </c>
      <c r="AZ1123">
        <v>117.0663063060686</v>
      </c>
      <c r="BA1123">
        <v>2256.3558914511868</v>
      </c>
      <c r="BB1123">
        <v>201.08572424802111</v>
      </c>
      <c r="BC1123" t="s">
        <v>3687</v>
      </c>
      <c r="BD1123" t="s">
        <v>2175</v>
      </c>
      <c r="BE1123" t="s">
        <v>2174</v>
      </c>
      <c r="BF1123" t="s">
        <v>2184</v>
      </c>
      <c r="BG1123">
        <v>0</v>
      </c>
      <c r="BH1123">
        <v>-0.19681881492856551</v>
      </c>
      <c r="BI1123">
        <v>85.799491777455742</v>
      </c>
      <c r="BJ1123">
        <v>0.61949790506742985</v>
      </c>
      <c r="BK1123">
        <v>34.63731288221431</v>
      </c>
      <c r="BL1123">
        <v>0.29741440589831752</v>
      </c>
      <c r="BM1123">
        <v>16.75114015173595</v>
      </c>
      <c r="BN1123" t="s">
        <v>48</v>
      </c>
      <c r="BO1123" t="s">
        <v>49</v>
      </c>
      <c r="BP1123" t="s">
        <v>48</v>
      </c>
      <c r="BQ1123" t="s">
        <v>3728</v>
      </c>
      <c r="BR1123" t="s">
        <v>2165</v>
      </c>
      <c r="BS1123">
        <v>12.462908011869439</v>
      </c>
      <c r="BT1123">
        <v>0.1174532747300647</v>
      </c>
      <c r="BU1123">
        <v>2.9798671613036949</v>
      </c>
      <c r="BV1123" t="s">
        <v>48</v>
      </c>
      <c r="BW1123" t="s">
        <v>2180</v>
      </c>
      <c r="BX1123" t="s">
        <v>2166</v>
      </c>
      <c r="BY1123">
        <v>890.60218225237418</v>
      </c>
      <c r="BZ1123">
        <v>6.5506595199659326E-3</v>
      </c>
      <c r="CA1123">
        <v>3.3665710106412679E-2</v>
      </c>
      <c r="CB1123">
        <v>1.7681521490525869E-2</v>
      </c>
      <c r="CC1123">
        <v>0.32157111539372402</v>
      </c>
      <c r="CD1123" t="s">
        <v>3689</v>
      </c>
      <c r="CE1123">
        <v>0.52520863022455244</v>
      </c>
      <c r="CF1123">
        <v>13.03954465349403</v>
      </c>
      <c r="CG1123">
        <v>5.8200829303523616</v>
      </c>
      <c r="CH1123">
        <v>82.157270029673597</v>
      </c>
      <c r="CI1123">
        <v>1365.7537091988131</v>
      </c>
    </row>
    <row r="1124" spans="1:87">
      <c r="A1124">
        <v>1288</v>
      </c>
      <c r="B1124">
        <v>1181</v>
      </c>
      <c r="C1124">
        <v>1157</v>
      </c>
      <c r="D1124">
        <v>1226</v>
      </c>
      <c r="E1124">
        <v>1240</v>
      </c>
      <c r="F1124" t="s">
        <v>1526</v>
      </c>
      <c r="J1124">
        <v>2005</v>
      </c>
      <c r="L1124" t="s">
        <v>3175</v>
      </c>
      <c r="M1124">
        <v>238716</v>
      </c>
      <c r="N1124">
        <v>8992541788</v>
      </c>
      <c r="O1124" t="s">
        <v>2200</v>
      </c>
      <c r="P1124" t="s">
        <v>194</v>
      </c>
      <c r="Q1124" t="s">
        <v>2344</v>
      </c>
      <c r="S1124" t="s">
        <v>2000</v>
      </c>
      <c r="U1124">
        <v>500</v>
      </c>
      <c r="V1124" t="s">
        <v>113</v>
      </c>
      <c r="W1124">
        <v>2023</v>
      </c>
      <c r="X1124">
        <v>618266.57645000005</v>
      </c>
      <c r="Y1124">
        <v>4339.3576199999998</v>
      </c>
      <c r="Z1124">
        <v>9238.3707799999993</v>
      </c>
      <c r="AA1124">
        <v>7258.8470199999992</v>
      </c>
      <c r="AB1124">
        <v>27596.818380000001</v>
      </c>
      <c r="AC1124">
        <v>0</v>
      </c>
      <c r="AD1124">
        <v>796</v>
      </c>
      <c r="AE1124">
        <v>71026.288579999993</v>
      </c>
      <c r="AF1124">
        <v>441007.43987</v>
      </c>
      <c r="AG1124">
        <v>189454.44375000001</v>
      </c>
      <c r="AH1124">
        <v>251552.99612</v>
      </c>
      <c r="AI1124">
        <v>105233.37134</v>
      </c>
      <c r="AJ1124">
        <v>335774.06849999999</v>
      </c>
      <c r="AM1124" t="s">
        <v>0</v>
      </c>
      <c r="AN1124" t="s">
        <v>75</v>
      </c>
      <c r="AO1124" t="s">
        <v>76</v>
      </c>
      <c r="AP1124" t="s">
        <v>77</v>
      </c>
      <c r="AQ1124" t="s">
        <v>46</v>
      </c>
      <c r="AR1124">
        <v>0</v>
      </c>
      <c r="AS1124">
        <v>-6.6912838541683062</v>
      </c>
      <c r="AT1124">
        <v>1.1740642784992971E-2</v>
      </c>
      <c r="AU1124">
        <v>1.6459692884409748E-2</v>
      </c>
      <c r="AV1124">
        <v>6.8978565711320675E-2</v>
      </c>
      <c r="AW1124" t="s">
        <v>47</v>
      </c>
      <c r="AX1124">
        <v>1</v>
      </c>
      <c r="AY1124">
        <v>0.23862039917290431</v>
      </c>
      <c r="AZ1124">
        <v>89.229005753768831</v>
      </c>
      <c r="BA1124">
        <v>776.71680458542721</v>
      </c>
      <c r="BB1124">
        <v>238.0080951633166</v>
      </c>
      <c r="BC1124" t="s">
        <v>3685</v>
      </c>
      <c r="BD1124" t="s">
        <v>2173</v>
      </c>
      <c r="BE1124" t="s">
        <v>2174</v>
      </c>
      <c r="BF1124" t="s">
        <v>2184</v>
      </c>
      <c r="BG1124">
        <v>0</v>
      </c>
      <c r="BH1124">
        <v>-0.15180216590182169</v>
      </c>
      <c r="BI1124">
        <v>34.340359574902671</v>
      </c>
      <c r="BJ1124">
        <v>0.29520639045045982</v>
      </c>
      <c r="BK1124">
        <v>-2.651913351519795</v>
      </c>
      <c r="BL1124">
        <v>-2.6877108718652561E-2</v>
      </c>
      <c r="BM1124">
        <v>7.6593185647301656</v>
      </c>
      <c r="BN1124" t="s">
        <v>49</v>
      </c>
      <c r="BO1124" t="s">
        <v>49</v>
      </c>
      <c r="BP1124" t="s">
        <v>49</v>
      </c>
      <c r="BQ1124" t="s">
        <v>3731</v>
      </c>
      <c r="BR1124" t="s">
        <v>2168</v>
      </c>
      <c r="BS1124">
        <v>28.80258899676376</v>
      </c>
      <c r="BT1124">
        <v>0.25311072838669268</v>
      </c>
      <c r="BU1124">
        <v>6.5322619181534147</v>
      </c>
      <c r="BV1124" t="s">
        <v>48</v>
      </c>
      <c r="BW1124" t="s">
        <v>2180</v>
      </c>
      <c r="BX1124" t="s">
        <v>2166</v>
      </c>
      <c r="BY1124">
        <v>32.017775459213567</v>
      </c>
      <c r="BZ1124">
        <v>2.821669447921012E-2</v>
      </c>
      <c r="CA1124">
        <v>0.1170321103811249</v>
      </c>
      <c r="CB1124">
        <v>5.5938694017152922E-2</v>
      </c>
      <c r="CC1124">
        <v>0.15180216590182169</v>
      </c>
      <c r="CD1124" t="s">
        <v>3687</v>
      </c>
      <c r="CE1124">
        <v>0.47797731609712812</v>
      </c>
      <c r="CF1124">
        <v>13.039468606462171</v>
      </c>
      <c r="CG1124">
        <v>6.4264884574576904</v>
      </c>
      <c r="CH1124">
        <v>73.231464611650495</v>
      </c>
      <c r="CI1124">
        <v>744.69902912621365</v>
      </c>
    </row>
    <row r="1125" spans="1:87">
      <c r="A1125">
        <v>1479</v>
      </c>
      <c r="B1125">
        <v>1174</v>
      </c>
      <c r="C1125">
        <v>1024</v>
      </c>
      <c r="D1125">
        <v>1432</v>
      </c>
      <c r="E1125">
        <v>1241</v>
      </c>
      <c r="F1125" t="s">
        <v>1664</v>
      </c>
      <c r="J1125">
        <v>2002</v>
      </c>
      <c r="L1125" t="s">
        <v>3108</v>
      </c>
      <c r="M1125">
        <v>118719</v>
      </c>
      <c r="N1125">
        <v>8510305895</v>
      </c>
      <c r="O1125" t="s">
        <v>2200</v>
      </c>
      <c r="P1125" t="s">
        <v>1448</v>
      </c>
      <c r="Q1125" t="s">
        <v>2134</v>
      </c>
      <c r="S1125" t="s">
        <v>1991</v>
      </c>
      <c r="U1125">
        <v>400</v>
      </c>
      <c r="V1125" t="s">
        <v>113</v>
      </c>
      <c r="W1125">
        <v>2023</v>
      </c>
      <c r="X1125">
        <v>541895</v>
      </c>
      <c r="Y1125">
        <v>11301</v>
      </c>
      <c r="Z1125">
        <v>11241</v>
      </c>
      <c r="AA1125">
        <v>8882</v>
      </c>
      <c r="AB1125">
        <v>4612</v>
      </c>
      <c r="AC1125">
        <v>282729</v>
      </c>
      <c r="AD1125">
        <v>110</v>
      </c>
      <c r="AE1125">
        <v>10129</v>
      </c>
      <c r="AF1125">
        <v>100972</v>
      </c>
      <c r="AG1125">
        <v>17786</v>
      </c>
      <c r="AH1125">
        <v>83186</v>
      </c>
      <c r="AI1125">
        <v>54728</v>
      </c>
      <c r="AJ1125">
        <v>46244</v>
      </c>
      <c r="AM1125" t="s">
        <v>42</v>
      </c>
      <c r="AN1125" t="s">
        <v>43</v>
      </c>
      <c r="AO1125" t="s">
        <v>87</v>
      </c>
      <c r="AP1125" t="s">
        <v>88</v>
      </c>
      <c r="AQ1125" t="s">
        <v>46</v>
      </c>
      <c r="AR1125">
        <v>0.52174129674567948</v>
      </c>
      <c r="AS1125">
        <v>-18.611165347471498</v>
      </c>
      <c r="AT1125">
        <v>1.6390629180929889E-2</v>
      </c>
      <c r="AU1125">
        <v>8.796498039060334E-2</v>
      </c>
      <c r="AV1125">
        <v>0.16229352433854699</v>
      </c>
      <c r="AW1125" t="s">
        <v>57</v>
      </c>
      <c r="AX1125">
        <v>0</v>
      </c>
      <c r="AY1125">
        <v>0.54201164679317038</v>
      </c>
      <c r="AZ1125">
        <v>92.081818181818178</v>
      </c>
      <c r="BA1125">
        <v>4926.318181818182</v>
      </c>
      <c r="BB1125">
        <v>161.69090909090909</v>
      </c>
      <c r="BC1125" t="s">
        <v>3686</v>
      </c>
      <c r="BD1125" t="s">
        <v>2175</v>
      </c>
      <c r="BE1125" t="s">
        <v>2176</v>
      </c>
      <c r="BF1125" t="s">
        <v>2184</v>
      </c>
      <c r="BG1125">
        <v>0</v>
      </c>
      <c r="BH1125">
        <v>-0.46122525369819878</v>
      </c>
      <c r="BI1125">
        <v>17.794042205392621</v>
      </c>
      <c r="BJ1125">
        <v>0.1637675084444066</v>
      </c>
      <c r="BK1125">
        <v>-14.641998401889399</v>
      </c>
      <c r="BL1125">
        <v>-0.15831599072470759</v>
      </c>
      <c r="BM1125">
        <v>4.1791551851095177</v>
      </c>
      <c r="BN1125" t="s">
        <v>49</v>
      </c>
      <c r="BO1125" t="s">
        <v>49</v>
      </c>
      <c r="BP1125" t="s">
        <v>49</v>
      </c>
      <c r="BQ1125" t="s">
        <v>3731</v>
      </c>
      <c r="BR1125" t="s">
        <v>2168</v>
      </c>
      <c r="BS1125">
        <v>-17.29323308270677</v>
      </c>
      <c r="BT1125">
        <v>-0.18986876242933709</v>
      </c>
      <c r="BU1125">
        <v>-4.6358238973645101</v>
      </c>
      <c r="BV1125" t="s">
        <v>49</v>
      </c>
      <c r="BW1125" t="s">
        <v>2182</v>
      </c>
      <c r="BX1125" t="s">
        <v>2167</v>
      </c>
      <c r="BY1125">
        <v>1467.400888585099</v>
      </c>
      <c r="BZ1125">
        <v>1.4501039049117899E-2</v>
      </c>
      <c r="CA1125">
        <v>0.12702553458879981</v>
      </c>
      <c r="CB1125">
        <v>6.286575884653442E-2</v>
      </c>
      <c r="CC1125">
        <v>0.98296655044387826</v>
      </c>
      <c r="CD1125" t="s">
        <v>3688</v>
      </c>
      <c r="CE1125">
        <v>0.49490646939640948</v>
      </c>
      <c r="CF1125">
        <v>13.039060026272621</v>
      </c>
      <c r="CG1125">
        <v>4.8903491282217537</v>
      </c>
      <c r="CH1125">
        <v>52.488721804511279</v>
      </c>
      <c r="CI1125">
        <v>3458.917293233083</v>
      </c>
    </row>
    <row r="1126" spans="1:87">
      <c r="A1126">
        <v>730</v>
      </c>
      <c r="B1126">
        <v>590</v>
      </c>
      <c r="C1126">
        <v>1586</v>
      </c>
      <c r="E1126">
        <v>1242</v>
      </c>
      <c r="F1126" t="s">
        <v>1016</v>
      </c>
      <c r="J1126">
        <v>2012</v>
      </c>
      <c r="L1126">
        <v>146325980</v>
      </c>
      <c r="M1126">
        <v>433793</v>
      </c>
      <c r="N1126">
        <v>5252540773</v>
      </c>
      <c r="O1126" t="s">
        <v>2200</v>
      </c>
      <c r="P1126" t="s">
        <v>323</v>
      </c>
      <c r="Q1126" t="s">
        <v>2037</v>
      </c>
      <c r="R1126" t="s">
        <v>2210</v>
      </c>
      <c r="S1126" t="s">
        <v>1991</v>
      </c>
      <c r="U1126">
        <v>400</v>
      </c>
      <c r="V1126" t="s">
        <v>113</v>
      </c>
      <c r="W1126">
        <v>2023</v>
      </c>
      <c r="X1126">
        <v>1054850.30271</v>
      </c>
      <c r="Y1126">
        <v>250410.27244</v>
      </c>
      <c r="Z1126">
        <v>238218.65406</v>
      </c>
      <c r="AA1126">
        <v>238133.60305999999</v>
      </c>
      <c r="AB1126">
        <v>4478.4663799999998</v>
      </c>
      <c r="AC1126">
        <v>765909</v>
      </c>
      <c r="AD1126">
        <v>96</v>
      </c>
      <c r="AE1126">
        <v>13307.157660000001</v>
      </c>
      <c r="AF1126">
        <v>366012.79070000001</v>
      </c>
      <c r="AG1126">
        <v>55461.267849999997</v>
      </c>
      <c r="AH1126">
        <v>310551.52285000001</v>
      </c>
      <c r="AI1126">
        <v>314692.81333999999</v>
      </c>
      <c r="AJ1126">
        <v>51319.977359999997</v>
      </c>
      <c r="AM1126" t="s">
        <v>42</v>
      </c>
      <c r="AN1126" t="s">
        <v>43</v>
      </c>
      <c r="AO1126" t="s">
        <v>87</v>
      </c>
      <c r="AP1126" t="s">
        <v>88</v>
      </c>
      <c r="AQ1126" t="s">
        <v>46</v>
      </c>
      <c r="AR1126">
        <v>0.72608312101946104</v>
      </c>
      <c r="AS1126">
        <v>-16.637510983199871</v>
      </c>
      <c r="AT1126">
        <v>0.22575108756969081</v>
      </c>
      <c r="AU1126">
        <v>0.65061552249190291</v>
      </c>
      <c r="AV1126">
        <v>0.75671764007751907</v>
      </c>
      <c r="AW1126" t="s">
        <v>57</v>
      </c>
      <c r="AX1126">
        <v>0</v>
      </c>
      <c r="AY1126">
        <v>0.8597863827057779</v>
      </c>
      <c r="AZ1126">
        <v>138.616225625</v>
      </c>
      <c r="BA1126">
        <v>10988.023986562501</v>
      </c>
      <c r="BB1126">
        <v>577.72154010416671</v>
      </c>
      <c r="BC1126" t="s">
        <v>3686</v>
      </c>
      <c r="BD1126" t="s">
        <v>2175</v>
      </c>
      <c r="BE1126" t="s">
        <v>2174</v>
      </c>
      <c r="BF1126" t="s">
        <v>2185</v>
      </c>
      <c r="BG1126">
        <v>1</v>
      </c>
      <c r="BH1126">
        <v>0.24845415689277339</v>
      </c>
      <c r="BI1126">
        <v>147.43738637649921</v>
      </c>
      <c r="BJ1126">
        <v>0.90598737967733989</v>
      </c>
      <c r="BK1126">
        <v>79.30245389601393</v>
      </c>
      <c r="BL1126">
        <v>0.5839038805082275</v>
      </c>
      <c r="BM1126">
        <v>25.419865272974221</v>
      </c>
      <c r="BN1126" t="s">
        <v>49</v>
      </c>
      <c r="BO1126" t="s">
        <v>49</v>
      </c>
      <c r="BP1126" t="s">
        <v>49</v>
      </c>
      <c r="BQ1126" t="s">
        <v>3729</v>
      </c>
      <c r="BR1126" t="s">
        <v>2165</v>
      </c>
      <c r="BS1126">
        <v>134.14634146341459</v>
      </c>
      <c r="BT1126">
        <v>0.85077612476352815</v>
      </c>
      <c r="BU1126">
        <v>23.70061080495973</v>
      </c>
      <c r="BV1126" t="s">
        <v>48</v>
      </c>
      <c r="BW1126" t="s">
        <v>2180</v>
      </c>
      <c r="BX1126" t="s">
        <v>2166</v>
      </c>
      <c r="BY1126">
        <v>590.21929729420663</v>
      </c>
      <c r="BZ1126">
        <v>-6.0453664394246823E-3</v>
      </c>
      <c r="CA1126">
        <v>-0.72954709355069824</v>
      </c>
      <c r="CB1126">
        <v>-2.7659682364872869E-2</v>
      </c>
      <c r="CC1126">
        <v>0.47762896412668759</v>
      </c>
      <c r="CD1126" t="s">
        <v>3689</v>
      </c>
      <c r="CE1126">
        <v>3.7913498126972839E-2</v>
      </c>
      <c r="CF1126">
        <v>12.962922041981299</v>
      </c>
      <c r="CG1126">
        <v>3.713572066704308</v>
      </c>
      <c r="CH1126">
        <v>113.5934541463415</v>
      </c>
      <c r="CI1126">
        <v>10397.804689268291</v>
      </c>
    </row>
    <row r="1127" spans="1:87">
      <c r="A1127">
        <v>1194</v>
      </c>
      <c r="B1127">
        <v>1171</v>
      </c>
      <c r="C1127">
        <v>1229</v>
      </c>
      <c r="D1127">
        <v>1277</v>
      </c>
      <c r="E1127">
        <v>1243</v>
      </c>
      <c r="F1127" t="s">
        <v>1445</v>
      </c>
      <c r="J1127">
        <v>2008</v>
      </c>
      <c r="L1127">
        <v>141566264</v>
      </c>
      <c r="M1127">
        <v>313249</v>
      </c>
      <c r="N1127">
        <v>7010150377</v>
      </c>
      <c r="O1127" t="s">
        <v>2200</v>
      </c>
      <c r="P1127" t="s">
        <v>786</v>
      </c>
      <c r="Q1127" t="s">
        <v>2521</v>
      </c>
      <c r="S1127" t="s">
        <v>2000</v>
      </c>
      <c r="U1127">
        <v>500</v>
      </c>
      <c r="V1127" t="s">
        <v>113</v>
      </c>
      <c r="W1127">
        <v>2023</v>
      </c>
      <c r="X1127">
        <v>672216.54452999996</v>
      </c>
      <c r="Y1127">
        <v>60824.223819999999</v>
      </c>
      <c r="Z1127">
        <v>55869.93202</v>
      </c>
      <c r="AA1127">
        <v>46181.697390000001</v>
      </c>
      <c r="AB1127">
        <v>5428</v>
      </c>
      <c r="AC1127">
        <v>529853</v>
      </c>
      <c r="AD1127">
        <v>447</v>
      </c>
      <c r="AE1127">
        <v>86842</v>
      </c>
      <c r="AF1127">
        <v>323812.86495999998</v>
      </c>
      <c r="AG1127">
        <v>83976.246209999998</v>
      </c>
      <c r="AH1127">
        <v>239836.61874999999</v>
      </c>
      <c r="AI1127">
        <v>124832.15403999999</v>
      </c>
      <c r="AJ1127">
        <v>198980.71090999999</v>
      </c>
      <c r="AM1127" t="s">
        <v>0</v>
      </c>
      <c r="AN1127" t="s">
        <v>75</v>
      </c>
      <c r="AO1127" t="s">
        <v>145</v>
      </c>
      <c r="AP1127" t="s">
        <v>146</v>
      </c>
      <c r="AQ1127" t="s">
        <v>64</v>
      </c>
      <c r="AR1127">
        <v>0.78821773178829202</v>
      </c>
      <c r="AS1127">
        <v>0.83395165802240268</v>
      </c>
      <c r="AT1127">
        <v>6.8700625960179687E-2</v>
      </c>
      <c r="AU1127">
        <v>0.1426184762477079</v>
      </c>
      <c r="AV1127">
        <v>0.36995033647502379</v>
      </c>
      <c r="AW1127" t="s">
        <v>47</v>
      </c>
      <c r="AX1127">
        <v>1</v>
      </c>
      <c r="AY1127">
        <v>0.38550708618516533</v>
      </c>
      <c r="AZ1127">
        <v>194.2774049217002</v>
      </c>
      <c r="BA1127">
        <v>1503.8401443624159</v>
      </c>
      <c r="BB1127">
        <v>187.8663226174497</v>
      </c>
      <c r="BC1127" t="s">
        <v>3688</v>
      </c>
      <c r="BD1127" t="s">
        <v>2175</v>
      </c>
      <c r="BE1127" t="s">
        <v>2176</v>
      </c>
      <c r="BF1127" t="s">
        <v>2185</v>
      </c>
      <c r="BG1127">
        <v>1</v>
      </c>
      <c r="BH1127">
        <v>1.7521514114237639E-2</v>
      </c>
      <c r="BI1127">
        <v>46.207134987058737</v>
      </c>
      <c r="BJ1127">
        <v>0.37985416305782138</v>
      </c>
      <c r="BK1127">
        <v>5.9471992659846009</v>
      </c>
      <c r="BL1127">
        <v>5.7770663888707219E-2</v>
      </c>
      <c r="BM1127">
        <v>9.9618763135751252</v>
      </c>
      <c r="BN1127" t="s">
        <v>49</v>
      </c>
      <c r="BO1127" t="s">
        <v>49</v>
      </c>
      <c r="BP1127" t="s">
        <v>49</v>
      </c>
      <c r="BQ1127" t="s">
        <v>3728</v>
      </c>
      <c r="BR1127" t="s">
        <v>2165</v>
      </c>
      <c r="BS1127">
        <v>21.798365122615799</v>
      </c>
      <c r="BT1127">
        <v>0.19719674655899849</v>
      </c>
      <c r="BU1127">
        <v>5.0534609646451623</v>
      </c>
      <c r="BV1127" t="s">
        <v>48</v>
      </c>
      <c r="BW1127" t="s">
        <v>2180</v>
      </c>
      <c r="BX1127" t="s">
        <v>2166</v>
      </c>
      <c r="BY1127">
        <v>251.0608528092823</v>
      </c>
      <c r="BZ1127">
        <v>7.5333318833329707E-2</v>
      </c>
      <c r="CA1127">
        <v>0.35487704918032792</v>
      </c>
      <c r="CB1127">
        <v>0.1450777202072539</v>
      </c>
      <c r="CC1127">
        <v>0.77069621767405438</v>
      </c>
      <c r="CD1127" t="s">
        <v>3688</v>
      </c>
      <c r="CE1127">
        <v>0.40881122220314059</v>
      </c>
      <c r="CF1127">
        <v>13.0384816434236</v>
      </c>
      <c r="CG1127">
        <v>5.9053618480545707</v>
      </c>
      <c r="CH1127">
        <v>130.59128065395089</v>
      </c>
      <c r="CI1127">
        <v>1252.779291553134</v>
      </c>
    </row>
    <row r="1128" spans="1:87">
      <c r="A1128">
        <v>1156</v>
      </c>
      <c r="B1128">
        <v>1321</v>
      </c>
      <c r="C1128">
        <v>1284</v>
      </c>
      <c r="D1128">
        <v>1307</v>
      </c>
      <c r="E1128">
        <v>1244</v>
      </c>
      <c r="F1128" t="s">
        <v>1410</v>
      </c>
      <c r="J1128">
        <v>2001</v>
      </c>
      <c r="L1128">
        <v>730001684</v>
      </c>
      <c r="M1128">
        <v>31966</v>
      </c>
      <c r="N1128">
        <v>8310004456</v>
      </c>
      <c r="O1128" t="s">
        <v>2200</v>
      </c>
      <c r="P1128" t="s">
        <v>291</v>
      </c>
      <c r="Q1128" t="s">
        <v>2309</v>
      </c>
      <c r="S1128" t="s">
        <v>1986</v>
      </c>
      <c r="U1128">
        <v>500</v>
      </c>
      <c r="V1128" t="s">
        <v>113</v>
      </c>
      <c r="W1128">
        <v>2023</v>
      </c>
      <c r="X1128">
        <v>690217.97411000007</v>
      </c>
      <c r="Y1128">
        <v>40607.12818</v>
      </c>
      <c r="Z1128">
        <v>25441.023710000001</v>
      </c>
      <c r="AA1128">
        <v>18283.939399999999</v>
      </c>
      <c r="AB1128">
        <v>7148.8</v>
      </c>
      <c r="AD1128">
        <v>1493</v>
      </c>
      <c r="AF1128">
        <v>466369.37300000002</v>
      </c>
      <c r="AG1128">
        <v>70856.71779000001</v>
      </c>
      <c r="AH1128">
        <v>395512.65521</v>
      </c>
      <c r="AI1128">
        <v>199802.15470000001</v>
      </c>
      <c r="AJ1128">
        <v>266567.21830000001</v>
      </c>
      <c r="AM1128" t="s">
        <v>0</v>
      </c>
      <c r="AN1128" t="s">
        <v>75</v>
      </c>
      <c r="AO1128" t="s">
        <v>93</v>
      </c>
      <c r="AP1128" t="s">
        <v>94</v>
      </c>
      <c r="AQ1128" t="s">
        <v>56</v>
      </c>
      <c r="AR1128">
        <v>0</v>
      </c>
      <c r="AS1128">
        <v>16.102357856686119</v>
      </c>
      <c r="AT1128">
        <v>2.6490094558282381E-2</v>
      </c>
      <c r="AU1128">
        <v>3.9204845897974523E-2</v>
      </c>
      <c r="AV1128">
        <v>9.151022133596641E-2</v>
      </c>
      <c r="AW1128" t="s">
        <v>47</v>
      </c>
      <c r="AX1128">
        <v>1</v>
      </c>
      <c r="AY1128">
        <v>0.4284204029409967</v>
      </c>
      <c r="BA1128">
        <v>462.30272880776971</v>
      </c>
      <c r="BB1128">
        <v>47.459288539852651</v>
      </c>
      <c r="BC1128" t="s">
        <v>3685</v>
      </c>
      <c r="BD1128" t="s">
        <v>2175</v>
      </c>
      <c r="BE1128" t="s">
        <v>2176</v>
      </c>
      <c r="BF1128" t="s">
        <v>2184</v>
      </c>
      <c r="BG1128">
        <v>0</v>
      </c>
      <c r="BH1128">
        <v>0</v>
      </c>
      <c r="BI1128">
        <v>50.662481633713313</v>
      </c>
      <c r="BJ1128">
        <v>0.40987192802285932</v>
      </c>
      <c r="BK1128">
        <v>9.1757113287777674</v>
      </c>
      <c r="BL1128">
        <v>8.778842885374516E-2</v>
      </c>
      <c r="BM1128">
        <v>10.790182854749981</v>
      </c>
      <c r="BN1128" t="s">
        <v>49</v>
      </c>
      <c r="BO1128" t="s">
        <v>48</v>
      </c>
      <c r="BP1128" t="s">
        <v>48</v>
      </c>
      <c r="BQ1128" t="s">
        <v>3728</v>
      </c>
      <c r="BR1128" t="s">
        <v>2165</v>
      </c>
      <c r="BS1128">
        <v>12.00300075018755</v>
      </c>
      <c r="BT1128">
        <v>0.1133554773604812</v>
      </c>
      <c r="BU1128">
        <v>2.8744235241645382</v>
      </c>
      <c r="BV1128" t="s">
        <v>49</v>
      </c>
      <c r="BW1128" t="s">
        <v>2180</v>
      </c>
      <c r="BX1128" t="s">
        <v>2166</v>
      </c>
      <c r="BY1128">
        <v>118.62530945293091</v>
      </c>
      <c r="BZ1128">
        <v>3.9941325673073992E-2</v>
      </c>
      <c r="CA1128">
        <v>0.12514704675402841</v>
      </c>
      <c r="CB1128">
        <v>7.0968417541586989E-2</v>
      </c>
      <c r="CC1128">
        <v>0.99460842308380737</v>
      </c>
      <c r="CD1128" t="s">
        <v>3688</v>
      </c>
      <c r="CE1128">
        <v>0.56708024186198047</v>
      </c>
      <c r="CF1128">
        <v>13.03489080317051</v>
      </c>
      <c r="CG1128">
        <v>7.1951873201787091</v>
      </c>
      <c r="CH1128">
        <v>52.053113278319579</v>
      </c>
      <c r="CI1128">
        <v>343.67741935483872</v>
      </c>
    </row>
    <row r="1129" spans="1:87">
      <c r="A1129">
        <v>1272</v>
      </c>
      <c r="B1129">
        <v>1298</v>
      </c>
      <c r="C1129">
        <v>1253</v>
      </c>
      <c r="D1129">
        <v>1137</v>
      </c>
      <c r="E1129">
        <v>1245</v>
      </c>
      <c r="F1129" t="s">
        <v>1515</v>
      </c>
      <c r="J1129">
        <v>2007</v>
      </c>
      <c r="L1129">
        <v>100289411</v>
      </c>
      <c r="M1129">
        <v>271813</v>
      </c>
      <c r="N1129">
        <v>9471938667</v>
      </c>
      <c r="O1129" t="s">
        <v>2200</v>
      </c>
      <c r="P1129" t="s">
        <v>975</v>
      </c>
      <c r="Q1129" t="s">
        <v>2311</v>
      </c>
      <c r="S1129" t="s">
        <v>2000</v>
      </c>
      <c r="U1129">
        <v>500</v>
      </c>
      <c r="V1129" t="s">
        <v>113</v>
      </c>
      <c r="W1129">
        <v>2023</v>
      </c>
      <c r="X1129">
        <v>630591</v>
      </c>
      <c r="Y1129">
        <v>29081</v>
      </c>
      <c r="Z1129">
        <v>35942</v>
      </c>
      <c r="AA1129">
        <v>34477</v>
      </c>
      <c r="AB1129">
        <v>10866</v>
      </c>
      <c r="AC1129">
        <v>561268</v>
      </c>
      <c r="AD1129">
        <v>477</v>
      </c>
      <c r="AE1129">
        <v>75322</v>
      </c>
      <c r="AF1129">
        <v>530810</v>
      </c>
      <c r="AG1129">
        <v>116492</v>
      </c>
      <c r="AH1129">
        <v>414318</v>
      </c>
      <c r="AI1129">
        <v>367339</v>
      </c>
      <c r="AJ1129">
        <v>163471</v>
      </c>
      <c r="AM1129" t="s">
        <v>0</v>
      </c>
      <c r="AN1129" t="s">
        <v>75</v>
      </c>
      <c r="AO1129" t="s">
        <v>238</v>
      </c>
      <c r="AP1129" t="s">
        <v>239</v>
      </c>
      <c r="AQ1129" t="s">
        <v>64</v>
      </c>
      <c r="AR1129">
        <v>0.89006662004373671</v>
      </c>
      <c r="AS1129">
        <v>4.3018080230506017</v>
      </c>
      <c r="AT1129">
        <v>5.4674107305686247E-2</v>
      </c>
      <c r="AU1129">
        <v>6.4951677624762158E-2</v>
      </c>
      <c r="AV1129">
        <v>9.3856083889812952E-2</v>
      </c>
      <c r="AW1129" t="s">
        <v>47</v>
      </c>
      <c r="AX1129">
        <v>1</v>
      </c>
      <c r="AY1129">
        <v>0.69203481471713046</v>
      </c>
      <c r="AZ1129">
        <v>157.90775681341719</v>
      </c>
      <c r="BA1129">
        <v>1321.9937106918239</v>
      </c>
      <c r="BB1129">
        <v>244.21802935010481</v>
      </c>
      <c r="BC1129" t="s">
        <v>3688</v>
      </c>
      <c r="BD1129" t="s">
        <v>2175</v>
      </c>
      <c r="BE1129" t="s">
        <v>2176</v>
      </c>
      <c r="BF1129" t="s">
        <v>2185</v>
      </c>
      <c r="BG1129">
        <v>1</v>
      </c>
      <c r="BH1129">
        <v>3.4558201903085783E-2</v>
      </c>
      <c r="BI1129">
        <v>37.683925074072206</v>
      </c>
      <c r="BJ1129">
        <v>0.31979047418163548</v>
      </c>
      <c r="BK1129">
        <v>-0.22903980139693361</v>
      </c>
      <c r="BL1129">
        <v>-2.2930249874768549E-3</v>
      </c>
      <c r="BM1129">
        <v>8.3230325008758932</v>
      </c>
      <c r="BN1129" t="s">
        <v>48</v>
      </c>
      <c r="BO1129" t="s">
        <v>49</v>
      </c>
      <c r="BP1129" t="s">
        <v>48</v>
      </c>
      <c r="BQ1129" t="s">
        <v>3731</v>
      </c>
      <c r="BR1129" t="s">
        <v>2168</v>
      </c>
      <c r="BS1129">
        <v>7.6749435665914216</v>
      </c>
      <c r="BT1129">
        <v>7.394672084320586E-2</v>
      </c>
      <c r="BU1129">
        <v>1.8658616761170419</v>
      </c>
      <c r="BV1129" t="s">
        <v>48</v>
      </c>
      <c r="BW1129" t="s">
        <v>2180</v>
      </c>
      <c r="BX1129" t="s">
        <v>2166</v>
      </c>
      <c r="BY1129">
        <v>288.13592288144008</v>
      </c>
      <c r="BZ1129">
        <v>8.6279664366079409E-2</v>
      </c>
      <c r="CA1129">
        <v>0.21945164855303859</v>
      </c>
      <c r="CB1129">
        <v>0.12890009557578699</v>
      </c>
      <c r="CC1129">
        <v>0.85550841814065093</v>
      </c>
      <c r="CD1129" t="s">
        <v>3688</v>
      </c>
      <c r="CE1129">
        <v>0.58737355780051737</v>
      </c>
      <c r="CF1129">
        <v>13.034622279687831</v>
      </c>
      <c r="CG1129">
        <v>6.0935697700451357</v>
      </c>
      <c r="CH1129">
        <v>100.6907449209932</v>
      </c>
      <c r="CI1129">
        <v>1033.857787810384</v>
      </c>
    </row>
    <row r="1130" spans="1:87">
      <c r="A1130">
        <v>735</v>
      </c>
      <c r="B1130">
        <v>804</v>
      </c>
      <c r="C1130">
        <v>772</v>
      </c>
      <c r="D1130">
        <v>935</v>
      </c>
      <c r="E1130">
        <v>1246</v>
      </c>
      <c r="F1130" t="s">
        <v>1022</v>
      </c>
      <c r="L1130" t="s">
        <v>3195</v>
      </c>
      <c r="M1130">
        <v>568264</v>
      </c>
      <c r="N1130">
        <v>5272741322</v>
      </c>
      <c r="O1130" t="s">
        <v>2200</v>
      </c>
      <c r="P1130" t="s">
        <v>389</v>
      </c>
      <c r="Q1130" t="s">
        <v>2047</v>
      </c>
      <c r="S1130" t="s">
        <v>2017</v>
      </c>
      <c r="U1130">
        <v>500</v>
      </c>
      <c r="V1130" t="s">
        <v>113</v>
      </c>
      <c r="W1130">
        <v>2023</v>
      </c>
      <c r="X1130">
        <v>1043230.7053499999</v>
      </c>
      <c r="Y1130">
        <v>65236.029840000003</v>
      </c>
      <c r="Z1130">
        <v>78851.241609999997</v>
      </c>
      <c r="AA1130">
        <v>64937.992509999996</v>
      </c>
      <c r="AB1130">
        <v>11178.21632</v>
      </c>
      <c r="AC1130">
        <v>219196</v>
      </c>
      <c r="AD1130">
        <v>305</v>
      </c>
      <c r="AE1130">
        <v>62311.672270000003</v>
      </c>
      <c r="AF1130">
        <v>500674.82611000002</v>
      </c>
      <c r="AG1130">
        <v>145303.04975000001</v>
      </c>
      <c r="AH1130">
        <v>355371.77636000002</v>
      </c>
      <c r="AI1130">
        <v>94594.104160000003</v>
      </c>
      <c r="AJ1130">
        <v>406080.72194999998</v>
      </c>
      <c r="AM1130" t="s">
        <v>47</v>
      </c>
      <c r="AN1130" t="s">
        <v>186</v>
      </c>
      <c r="AO1130" t="s">
        <v>300</v>
      </c>
      <c r="AP1130" t="s">
        <v>301</v>
      </c>
      <c r="AQ1130" t="s">
        <v>71</v>
      </c>
      <c r="AR1130">
        <v>0.21011268061407429</v>
      </c>
      <c r="AS1130">
        <v>7.7706363115700672</v>
      </c>
      <c r="AT1130">
        <v>6.224701034677995E-2</v>
      </c>
      <c r="AU1130">
        <v>0.12970093386667081</v>
      </c>
      <c r="AV1130">
        <v>0.68649090856827022</v>
      </c>
      <c r="AW1130" t="s">
        <v>47</v>
      </c>
      <c r="AX1130">
        <v>1</v>
      </c>
      <c r="AY1130">
        <v>0.18893321418803941</v>
      </c>
      <c r="AZ1130">
        <v>204.3005648196721</v>
      </c>
      <c r="BA1130">
        <v>3420.4285421311479</v>
      </c>
      <c r="BB1130">
        <v>476.40344180327872</v>
      </c>
      <c r="BC1130" t="s">
        <v>3687</v>
      </c>
      <c r="BD1130" t="s">
        <v>2173</v>
      </c>
      <c r="BE1130" t="s">
        <v>2174</v>
      </c>
      <c r="BF1130" t="s">
        <v>2185</v>
      </c>
      <c r="BG1130">
        <v>1</v>
      </c>
      <c r="BH1130">
        <v>0.21011268061407429</v>
      </c>
      <c r="BI1130">
        <v>127.9199649893603</v>
      </c>
      <c r="BJ1130">
        <v>0.82382435059221315</v>
      </c>
      <c r="BK1130">
        <v>65.159394919826312</v>
      </c>
      <c r="BL1130">
        <v>0.50174085142310076</v>
      </c>
      <c r="BM1130">
        <v>22.86992477368446</v>
      </c>
      <c r="BN1130" t="s">
        <v>48</v>
      </c>
      <c r="BO1130" t="s">
        <v>49</v>
      </c>
      <c r="BP1130" t="s">
        <v>48</v>
      </c>
      <c r="BQ1130" t="s">
        <v>3729</v>
      </c>
      <c r="BR1130" t="s">
        <v>2165</v>
      </c>
      <c r="BS1130">
        <v>2.6936026936026929</v>
      </c>
      <c r="BT1130">
        <v>2.6579637804712061E-2</v>
      </c>
      <c r="BU1130">
        <v>0.66670358441272004</v>
      </c>
      <c r="BV1130" t="s">
        <v>48</v>
      </c>
      <c r="BW1130" t="s">
        <v>2181</v>
      </c>
      <c r="BX1130" t="s">
        <v>2166</v>
      </c>
      <c r="BY1130">
        <v>1879.290494993101</v>
      </c>
      <c r="BZ1130">
        <v>3.2561533520639348E-2</v>
      </c>
      <c r="CA1130">
        <v>0.70474749385284663</v>
      </c>
      <c r="CB1130">
        <v>7.7040774129517819E-2</v>
      </c>
      <c r="CC1130">
        <v>0</v>
      </c>
      <c r="CD1130" t="s">
        <v>3685</v>
      </c>
      <c r="CE1130">
        <v>0.1093168472417501</v>
      </c>
      <c r="CF1130">
        <v>13.03400855293858</v>
      </c>
      <c r="CG1130">
        <v>5.6937321388026998</v>
      </c>
      <c r="CH1130">
        <v>88.987829360269359</v>
      </c>
      <c r="CI1130">
        <v>1541.1380471380471</v>
      </c>
    </row>
    <row r="1131" spans="1:87">
      <c r="A1131">
        <v>1224</v>
      </c>
      <c r="B1131">
        <v>1355</v>
      </c>
      <c r="C1131">
        <v>1207</v>
      </c>
      <c r="D1131">
        <v>1162</v>
      </c>
      <c r="E1131">
        <v>1247</v>
      </c>
      <c r="F1131" t="s">
        <v>1469</v>
      </c>
      <c r="J1131">
        <v>2003</v>
      </c>
      <c r="L1131" t="s">
        <v>3194</v>
      </c>
      <c r="M1131">
        <v>148966</v>
      </c>
      <c r="N1131">
        <v>5422575613</v>
      </c>
      <c r="O1131" t="s">
        <v>2200</v>
      </c>
      <c r="P1131" t="s">
        <v>98</v>
      </c>
      <c r="Q1131" t="s">
        <v>1995</v>
      </c>
      <c r="S1131" t="s">
        <v>1986</v>
      </c>
      <c r="U1131">
        <v>400</v>
      </c>
      <c r="V1131" t="s">
        <v>113</v>
      </c>
      <c r="W1131">
        <v>2023</v>
      </c>
      <c r="X1131">
        <v>660167.92551999993</v>
      </c>
      <c r="Y1131">
        <v>33382.55932</v>
      </c>
      <c r="Z1131">
        <v>29364.148389999998</v>
      </c>
      <c r="AA1131">
        <v>28569.992389999999</v>
      </c>
      <c r="AB1131">
        <v>4987.8888699999998</v>
      </c>
      <c r="AC1131">
        <v>7040</v>
      </c>
      <c r="AD1131">
        <v>279</v>
      </c>
      <c r="AE1131">
        <v>46200.28413</v>
      </c>
      <c r="AF1131">
        <v>252365.28706</v>
      </c>
      <c r="AG1131">
        <v>115971.79779</v>
      </c>
      <c r="AH1131">
        <v>136393.48926999999</v>
      </c>
      <c r="AI1131">
        <v>97346.234599999996</v>
      </c>
      <c r="AJ1131">
        <v>155019.05246000001</v>
      </c>
      <c r="AM1131" t="s">
        <v>42</v>
      </c>
      <c r="AN1131" t="s">
        <v>43</v>
      </c>
      <c r="AO1131" t="s">
        <v>99</v>
      </c>
      <c r="AP1131" t="s">
        <v>100</v>
      </c>
      <c r="AQ1131" t="s">
        <v>46</v>
      </c>
      <c r="AR1131">
        <v>1.066395340920985E-2</v>
      </c>
      <c r="AS1131">
        <v>13.890094551637789</v>
      </c>
      <c r="AT1131">
        <v>4.3276856214267058E-2</v>
      </c>
      <c r="AU1131">
        <v>0.1132088835308299</v>
      </c>
      <c r="AV1131">
        <v>0.29348841798961578</v>
      </c>
      <c r="AW1131" t="s">
        <v>57</v>
      </c>
      <c r="AX1131">
        <v>0</v>
      </c>
      <c r="AY1131">
        <v>0.38573543823741441</v>
      </c>
      <c r="AZ1131">
        <v>165.5924162365591</v>
      </c>
      <c r="BA1131">
        <v>2366.193281433691</v>
      </c>
      <c r="BB1131">
        <v>415.66952612903231</v>
      </c>
      <c r="BC1131" t="s">
        <v>3685</v>
      </c>
      <c r="BD1131" t="s">
        <v>2173</v>
      </c>
      <c r="BE1131" t="s">
        <v>2174</v>
      </c>
      <c r="BF1131" t="s">
        <v>2185</v>
      </c>
      <c r="BG1131">
        <v>1</v>
      </c>
      <c r="BH1131">
        <v>8.6219279123133392E-3</v>
      </c>
      <c r="BI1131">
        <v>44.334018859220478</v>
      </c>
      <c r="BJ1131">
        <v>0.36696000293699882</v>
      </c>
      <c r="BK1131">
        <v>4.5898687385655643</v>
      </c>
      <c r="BL1131">
        <v>4.4876503767886433E-2</v>
      </c>
      <c r="BM1131">
        <v>9.6079805085791836</v>
      </c>
      <c r="BN1131" t="s">
        <v>49</v>
      </c>
      <c r="BO1131" t="s">
        <v>48</v>
      </c>
      <c r="BP1131" t="s">
        <v>48</v>
      </c>
      <c r="BQ1131" t="s">
        <v>3728</v>
      </c>
      <c r="BR1131" t="s">
        <v>2165</v>
      </c>
      <c r="BS1131">
        <v>8.5603112840466924</v>
      </c>
      <c r="BT1131">
        <v>8.2135696926145307E-2</v>
      </c>
      <c r="BU1131">
        <v>2.0746195686117912</v>
      </c>
      <c r="BV1131" t="s">
        <v>48</v>
      </c>
      <c r="BW1131" t="s">
        <v>2180</v>
      </c>
      <c r="BX1131" t="s">
        <v>2166</v>
      </c>
      <c r="BY1131">
        <v>586.46954602513119</v>
      </c>
      <c r="BZ1131">
        <v>2.115704575317727E-2</v>
      </c>
      <c r="CA1131">
        <v>0.21750466386460179</v>
      </c>
      <c r="CB1131">
        <v>6.7319665801721079E-2</v>
      </c>
      <c r="CC1131">
        <v>2.0420254968965151E-3</v>
      </c>
      <c r="CD1131" t="s">
        <v>3685</v>
      </c>
      <c r="CE1131">
        <v>0.30950906801533251</v>
      </c>
      <c r="CF1131">
        <v>13.03328951130918</v>
      </c>
      <c r="CG1131">
        <v>5.5490760848952201</v>
      </c>
      <c r="CH1131">
        <v>114.41137478599219</v>
      </c>
      <c r="CI1131">
        <v>1779.7237354085601</v>
      </c>
    </row>
    <row r="1132" spans="1:87">
      <c r="A1132">
        <v>1079</v>
      </c>
      <c r="B1132">
        <v>734</v>
      </c>
      <c r="C1132">
        <v>946</v>
      </c>
      <c r="D1132">
        <v>1148</v>
      </c>
      <c r="E1132">
        <v>1248</v>
      </c>
      <c r="F1132" t="s">
        <v>1342</v>
      </c>
      <c r="J1132">
        <v>2008</v>
      </c>
      <c r="L1132">
        <v>141455665</v>
      </c>
      <c r="M1132">
        <v>305958</v>
      </c>
      <c r="N1132">
        <v>5342393784</v>
      </c>
      <c r="O1132" t="s">
        <v>2200</v>
      </c>
      <c r="P1132" t="s">
        <v>96</v>
      </c>
      <c r="Q1132" t="s">
        <v>2030</v>
      </c>
      <c r="S1132" t="s">
        <v>1994</v>
      </c>
      <c r="U1132">
        <v>400</v>
      </c>
      <c r="V1132" t="s">
        <v>113</v>
      </c>
      <c r="W1132">
        <v>2023</v>
      </c>
      <c r="X1132">
        <v>734066</v>
      </c>
      <c r="Y1132">
        <v>2462</v>
      </c>
      <c r="Z1132">
        <v>2251</v>
      </c>
      <c r="AA1132">
        <v>1770</v>
      </c>
      <c r="AB1132">
        <v>1628</v>
      </c>
      <c r="AC1132">
        <v>0</v>
      </c>
      <c r="AD1132">
        <v>40</v>
      </c>
      <c r="AE1132">
        <v>6016</v>
      </c>
      <c r="AF1132">
        <v>41528</v>
      </c>
      <c r="AG1132">
        <v>6247</v>
      </c>
      <c r="AH1132">
        <v>35281</v>
      </c>
      <c r="AI1132">
        <v>9235</v>
      </c>
      <c r="AJ1132">
        <v>32293</v>
      </c>
      <c r="AM1132" t="s">
        <v>42</v>
      </c>
      <c r="AN1132" t="s">
        <v>43</v>
      </c>
      <c r="AO1132" t="s">
        <v>87</v>
      </c>
      <c r="AP1132" t="s">
        <v>88</v>
      </c>
      <c r="AQ1132" t="s">
        <v>46</v>
      </c>
      <c r="AR1132">
        <v>0</v>
      </c>
      <c r="AS1132">
        <v>-29.545495855073661</v>
      </c>
      <c r="AT1132">
        <v>2.4112273283328749E-3</v>
      </c>
      <c r="AU1132">
        <v>4.262184550183009E-2</v>
      </c>
      <c r="AV1132">
        <v>0.19166215484569571</v>
      </c>
      <c r="AW1132" t="s">
        <v>57</v>
      </c>
      <c r="AX1132">
        <v>0</v>
      </c>
      <c r="AY1132">
        <v>0.222380080909266</v>
      </c>
      <c r="AZ1132">
        <v>150.4</v>
      </c>
      <c r="BA1132">
        <v>18351.650000000001</v>
      </c>
      <c r="BB1132">
        <v>156.17500000000001</v>
      </c>
      <c r="BC1132" t="s">
        <v>3685</v>
      </c>
      <c r="BD1132" t="s">
        <v>2173</v>
      </c>
      <c r="BE1132" t="s">
        <v>2174</v>
      </c>
      <c r="BF1132" t="s">
        <v>2184</v>
      </c>
      <c r="BG1132">
        <v>0</v>
      </c>
      <c r="BH1132">
        <v>0</v>
      </c>
      <c r="BI1132">
        <v>60.588831110304113</v>
      </c>
      <c r="BJ1132">
        <v>0.47367706833849971</v>
      </c>
      <c r="BK1132">
        <v>16.36871819587255</v>
      </c>
      <c r="BL1132">
        <v>0.15159356916938549</v>
      </c>
      <c r="BM1132">
        <v>12.571598809968521</v>
      </c>
      <c r="BN1132" t="s">
        <v>48</v>
      </c>
      <c r="BO1132" t="s">
        <v>49</v>
      </c>
      <c r="BP1132" t="s">
        <v>48</v>
      </c>
      <c r="BQ1132" t="s">
        <v>3728</v>
      </c>
      <c r="BR1132" t="s">
        <v>2165</v>
      </c>
      <c r="BS1132">
        <v>48.148148148148152</v>
      </c>
      <c r="BT1132">
        <v>0.39304258810960713</v>
      </c>
      <c r="BU1132">
        <v>10.325030654895761</v>
      </c>
      <c r="BV1132" t="s">
        <v>48</v>
      </c>
      <c r="BW1132" t="s">
        <v>2180</v>
      </c>
      <c r="BX1132" t="s">
        <v>2166</v>
      </c>
      <c r="BY1132">
        <v>1421.687037037038</v>
      </c>
      <c r="BZ1132">
        <v>1.1244582801913771E-3</v>
      </c>
      <c r="CA1132">
        <v>9.7237987135830498E-2</v>
      </c>
      <c r="CB1132">
        <v>1.8653601887134819E-2</v>
      </c>
      <c r="CC1132">
        <v>0</v>
      </c>
      <c r="CD1132" t="s">
        <v>3685</v>
      </c>
      <c r="CE1132">
        <v>0.19183451279259661</v>
      </c>
      <c r="CF1132">
        <v>13.03267715347188</v>
      </c>
      <c r="CG1132">
        <v>3.2958368660043291</v>
      </c>
      <c r="CH1132">
        <v>105.2946292592593</v>
      </c>
      <c r="CI1132">
        <v>16929.96296296296</v>
      </c>
    </row>
    <row r="1133" spans="1:87">
      <c r="A1133">
        <v>1237</v>
      </c>
      <c r="B1133">
        <v>1200</v>
      </c>
      <c r="C1133">
        <v>1106</v>
      </c>
      <c r="D1133">
        <v>1037</v>
      </c>
      <c r="E1133">
        <v>1249</v>
      </c>
      <c r="F1133" t="s">
        <v>1480</v>
      </c>
      <c r="J1133">
        <v>2001</v>
      </c>
      <c r="L1133">
        <v>511351882</v>
      </c>
      <c r="M1133">
        <v>630</v>
      </c>
      <c r="N1133">
        <v>7393208668</v>
      </c>
      <c r="O1133" t="s">
        <v>2200</v>
      </c>
      <c r="P1133" t="s">
        <v>255</v>
      </c>
      <c r="Q1133" t="s">
        <v>2225</v>
      </c>
      <c r="S1133" t="s">
        <v>2000</v>
      </c>
      <c r="U1133">
        <v>400</v>
      </c>
      <c r="V1133" t="s">
        <v>113</v>
      </c>
      <c r="W1133">
        <v>2023</v>
      </c>
      <c r="X1133">
        <v>650456.65612000006</v>
      </c>
      <c r="Y1133">
        <v>75788.707340000008</v>
      </c>
      <c r="Z1133">
        <v>76668.165439999997</v>
      </c>
      <c r="AA1133">
        <v>73071.685859999998</v>
      </c>
      <c r="AB1133">
        <v>12322</v>
      </c>
      <c r="AC1133">
        <v>637004</v>
      </c>
      <c r="AD1133">
        <v>1343</v>
      </c>
      <c r="AE1133">
        <v>146172</v>
      </c>
      <c r="AF1133">
        <v>411873.34866000002</v>
      </c>
      <c r="AG1133">
        <v>186998.42128000001</v>
      </c>
      <c r="AH1133">
        <v>224874.92738000001</v>
      </c>
      <c r="AI1133">
        <v>276053.20786999998</v>
      </c>
      <c r="AJ1133">
        <v>135820.14079</v>
      </c>
      <c r="AM1133" t="s">
        <v>0</v>
      </c>
      <c r="AN1133" t="s">
        <v>75</v>
      </c>
      <c r="AO1133" t="s">
        <v>256</v>
      </c>
      <c r="AP1133" t="s">
        <v>257</v>
      </c>
      <c r="AQ1133" t="s">
        <v>46</v>
      </c>
      <c r="AR1133">
        <v>0.9793181359688965</v>
      </c>
      <c r="AS1133">
        <v>-0.62840397207326593</v>
      </c>
      <c r="AT1133">
        <v>0.1123390546817916</v>
      </c>
      <c r="AU1133">
        <v>0.1774129986747951</v>
      </c>
      <c r="AV1133">
        <v>0.26470145528760242</v>
      </c>
      <c r="AW1133" t="s">
        <v>57</v>
      </c>
      <c r="AX1133">
        <v>0</v>
      </c>
      <c r="AY1133">
        <v>0.67023809325881123</v>
      </c>
      <c r="AZ1133">
        <v>108.83991064780341</v>
      </c>
      <c r="BA1133">
        <v>484.33109167535372</v>
      </c>
      <c r="BB1133">
        <v>139.23933081161579</v>
      </c>
      <c r="BC1133" t="s">
        <v>3688</v>
      </c>
      <c r="BD1133" t="s">
        <v>2175</v>
      </c>
      <c r="BE1133" t="s">
        <v>2176</v>
      </c>
      <c r="BF1133" t="s">
        <v>2185</v>
      </c>
      <c r="BG1133">
        <v>1</v>
      </c>
      <c r="BH1133">
        <v>6.7916032086122744E-3</v>
      </c>
      <c r="BI1133">
        <v>42.631492000701712</v>
      </c>
      <c r="BJ1133">
        <v>0.35509413912985371</v>
      </c>
      <c r="BK1133">
        <v>3.3561536236968981</v>
      </c>
      <c r="BL1133">
        <v>3.3010639960739503E-2</v>
      </c>
      <c r="BM1133">
        <v>9.2833139605731816</v>
      </c>
      <c r="BN1133" t="s">
        <v>48</v>
      </c>
      <c r="BO1133" t="s">
        <v>49</v>
      </c>
      <c r="BP1133" t="s">
        <v>48</v>
      </c>
      <c r="BQ1133" t="s">
        <v>3728</v>
      </c>
      <c r="BR1133" t="s">
        <v>2165</v>
      </c>
      <c r="BS1133">
        <v>5.2507836990595624</v>
      </c>
      <c r="BT1133">
        <v>5.1175732618502501E-2</v>
      </c>
      <c r="BU1133">
        <v>1.287612566520568</v>
      </c>
      <c r="BV1133" t="s">
        <v>48</v>
      </c>
      <c r="BW1133" t="s">
        <v>2180</v>
      </c>
      <c r="BX1133" t="s">
        <v>2166</v>
      </c>
      <c r="BY1133">
        <v>126.9329725530966</v>
      </c>
      <c r="BZ1133">
        <v>8.6540654328567668E-2</v>
      </c>
      <c r="CA1133">
        <v>0.1627819688426749</v>
      </c>
      <c r="CB1133">
        <v>0.1341673607451854</v>
      </c>
      <c r="CC1133">
        <v>0.97252653276028422</v>
      </c>
      <c r="CD1133" t="s">
        <v>3688</v>
      </c>
      <c r="CE1133">
        <v>0.8242151246791658</v>
      </c>
      <c r="CF1133">
        <v>13.03033580394766</v>
      </c>
      <c r="CG1133">
        <v>7.1514854639047352</v>
      </c>
      <c r="CH1133">
        <v>92.335423197492162</v>
      </c>
      <c r="CI1133">
        <v>357.39811912225713</v>
      </c>
    </row>
    <row r="1134" spans="1:87">
      <c r="A1134">
        <v>1722</v>
      </c>
      <c r="B1134">
        <v>1316</v>
      </c>
      <c r="C1134">
        <v>1175</v>
      </c>
      <c r="D1134">
        <v>1126</v>
      </c>
      <c r="E1134">
        <v>1250</v>
      </c>
      <c r="F1134" t="s">
        <v>1826</v>
      </c>
      <c r="J1134">
        <v>2001</v>
      </c>
      <c r="L1134" t="s">
        <v>3193</v>
      </c>
      <c r="M1134">
        <v>43331</v>
      </c>
      <c r="N1134">
        <v>5272027702</v>
      </c>
      <c r="O1134" t="s">
        <v>2200</v>
      </c>
      <c r="P1134" t="s">
        <v>878</v>
      </c>
      <c r="Q1134" t="s">
        <v>2093</v>
      </c>
      <c r="S1134" t="s">
        <v>1984</v>
      </c>
      <c r="U1134">
        <v>400</v>
      </c>
      <c r="V1134" t="s">
        <v>113</v>
      </c>
      <c r="W1134">
        <v>2023</v>
      </c>
      <c r="X1134">
        <v>467560.6642</v>
      </c>
      <c r="Y1134">
        <v>11907.970740000001</v>
      </c>
      <c r="Z1134">
        <v>12790.54018</v>
      </c>
      <c r="AA1134">
        <v>10141.00618</v>
      </c>
      <c r="AB1134">
        <v>3629.2443400000002</v>
      </c>
      <c r="AC1134">
        <v>0</v>
      </c>
      <c r="AD1134">
        <v>14648</v>
      </c>
      <c r="AE1134">
        <v>395815.34292999998</v>
      </c>
      <c r="AF1134">
        <v>101353.38644</v>
      </c>
      <c r="AG1134">
        <v>6771.4646700000003</v>
      </c>
      <c r="AH1134">
        <v>94581.921770000001</v>
      </c>
      <c r="AI1134">
        <v>35158.269189999999</v>
      </c>
      <c r="AJ1134">
        <v>66195.117249999996</v>
      </c>
      <c r="AM1134" t="s">
        <v>117</v>
      </c>
      <c r="AN1134" t="s">
        <v>118</v>
      </c>
      <c r="AO1134" t="s">
        <v>782</v>
      </c>
      <c r="AP1134" t="s">
        <v>783</v>
      </c>
      <c r="AQ1134" t="s">
        <v>56</v>
      </c>
      <c r="AR1134">
        <v>0</v>
      </c>
      <c r="AS1134">
        <v>-21.665925240907171</v>
      </c>
      <c r="AT1134">
        <v>2.168917737626911E-2</v>
      </c>
      <c r="AU1134">
        <v>0.10005591856571421</v>
      </c>
      <c r="AV1134">
        <v>0.28843872049550118</v>
      </c>
      <c r="AW1134" t="s">
        <v>57</v>
      </c>
      <c r="AX1134">
        <v>0</v>
      </c>
      <c r="AY1134">
        <v>0.34688795732358951</v>
      </c>
      <c r="AZ1134">
        <v>27.021801128481702</v>
      </c>
      <c r="BA1134">
        <v>31.91976134625887</v>
      </c>
      <c r="BB1134">
        <v>0.46227912820862921</v>
      </c>
      <c r="BC1134" t="s">
        <v>3685</v>
      </c>
      <c r="BD1134" t="s">
        <v>2173</v>
      </c>
      <c r="BE1134" t="s">
        <v>2174</v>
      </c>
      <c r="BF1134" t="s">
        <v>2184</v>
      </c>
      <c r="BG1134">
        <v>0</v>
      </c>
      <c r="BH1134">
        <v>0</v>
      </c>
      <c r="BI1134">
        <v>2.5592988266983698</v>
      </c>
      <c r="BJ1134">
        <v>2.5270970447738961E-2</v>
      </c>
      <c r="BK1134">
        <v>-25.681667516885231</v>
      </c>
      <c r="BL1134">
        <v>-0.29681252872137343</v>
      </c>
      <c r="BM1134">
        <v>0.63377416418484156</v>
      </c>
      <c r="BN1134" t="s">
        <v>48</v>
      </c>
      <c r="BO1134" t="s">
        <v>49</v>
      </c>
      <c r="BP1134" t="s">
        <v>48</v>
      </c>
      <c r="BQ1134" t="s">
        <v>3731</v>
      </c>
      <c r="BR1134" t="s">
        <v>2168</v>
      </c>
      <c r="BS1134">
        <v>-3.1537190082644631</v>
      </c>
      <c r="BT1134">
        <v>-3.2045196544695287E-2</v>
      </c>
      <c r="BU1134">
        <v>-0.79792942033075631</v>
      </c>
      <c r="BV1134" t="s">
        <v>49</v>
      </c>
      <c r="BW1134" t="s">
        <v>2182</v>
      </c>
      <c r="BX1134" t="s">
        <v>2167</v>
      </c>
      <c r="BY1134">
        <v>1.778075395845651</v>
      </c>
      <c r="BZ1134">
        <v>1.076568405305631E-2</v>
      </c>
      <c r="CA1134">
        <v>0.16401002506265661</v>
      </c>
      <c r="CB1134">
        <v>5.255380661741086E-2</v>
      </c>
      <c r="CC1134">
        <v>0</v>
      </c>
      <c r="CD1134" t="s">
        <v>3685</v>
      </c>
      <c r="CE1134">
        <v>0.32043045293928679</v>
      </c>
      <c r="CF1134">
        <v>13.030013411839301</v>
      </c>
      <c r="CG1134">
        <v>9.624104282899042</v>
      </c>
      <c r="CH1134">
        <v>19.301375894876031</v>
      </c>
      <c r="CI1134">
        <v>30.141685950413219</v>
      </c>
    </row>
    <row r="1135" spans="1:87">
      <c r="A1135">
        <v>1353</v>
      </c>
      <c r="B1135">
        <v>981</v>
      </c>
      <c r="C1135">
        <v>955</v>
      </c>
      <c r="D1135">
        <v>1170</v>
      </c>
      <c r="E1135">
        <v>1251</v>
      </c>
      <c r="F1135" t="s">
        <v>1575</v>
      </c>
      <c r="J1135">
        <v>2010</v>
      </c>
      <c r="L1135" t="s">
        <v>3192</v>
      </c>
      <c r="M1135">
        <v>344496</v>
      </c>
      <c r="N1135">
        <v>1230005823</v>
      </c>
      <c r="O1135" t="s">
        <v>2223</v>
      </c>
      <c r="P1135" t="s">
        <v>366</v>
      </c>
      <c r="Q1135" t="s">
        <v>2317</v>
      </c>
      <c r="S1135" t="s">
        <v>2014</v>
      </c>
      <c r="U1135">
        <v>500</v>
      </c>
      <c r="V1135" t="s">
        <v>113</v>
      </c>
      <c r="W1135">
        <v>2023</v>
      </c>
      <c r="X1135">
        <v>591590.08678999997</v>
      </c>
      <c r="Y1135">
        <v>12408.2407</v>
      </c>
      <c r="Z1135">
        <v>9605.1171099999992</v>
      </c>
      <c r="AA1135">
        <v>10076.58411</v>
      </c>
      <c r="AB1135">
        <v>3025.4290900000001</v>
      </c>
      <c r="AC1135">
        <v>154916</v>
      </c>
      <c r="AD1135">
        <v>628</v>
      </c>
      <c r="AE1135">
        <v>72757.609930000006</v>
      </c>
      <c r="AF1135">
        <v>171020.39103999999</v>
      </c>
      <c r="AG1135">
        <v>21065.082569999999</v>
      </c>
      <c r="AH1135">
        <v>149955.30846999999</v>
      </c>
      <c r="AI1135">
        <v>60451.923699999999</v>
      </c>
      <c r="AJ1135">
        <v>110568.46734</v>
      </c>
      <c r="AM1135" t="s">
        <v>171</v>
      </c>
      <c r="AN1135" t="s">
        <v>172</v>
      </c>
      <c r="AO1135" t="s">
        <v>269</v>
      </c>
      <c r="AP1135" t="s">
        <v>270</v>
      </c>
      <c r="AQ1135" t="s">
        <v>71</v>
      </c>
      <c r="AR1135">
        <v>0.26186375238399051</v>
      </c>
      <c r="AS1135">
        <v>-26.503792051691711</v>
      </c>
      <c r="AT1135">
        <v>1.703305098413007E-2</v>
      </c>
      <c r="AU1135">
        <v>5.8920366447081658E-2</v>
      </c>
      <c r="AV1135">
        <v>0.1666875674628035</v>
      </c>
      <c r="AW1135" t="s">
        <v>47</v>
      </c>
      <c r="AX1135">
        <v>1</v>
      </c>
      <c r="AY1135">
        <v>0.35347787086898252</v>
      </c>
      <c r="AZ1135">
        <v>115.8560667675159</v>
      </c>
      <c r="BA1135">
        <v>942.02243119426748</v>
      </c>
      <c r="BB1135">
        <v>33.543125111464967</v>
      </c>
      <c r="BC1135" t="s">
        <v>3689</v>
      </c>
      <c r="BD1135" t="s">
        <v>2175</v>
      </c>
      <c r="BE1135" t="s">
        <v>2174</v>
      </c>
      <c r="BF1135" t="s">
        <v>2185</v>
      </c>
      <c r="BG1135">
        <v>1</v>
      </c>
      <c r="BH1135">
        <v>4.6829083221733847E-3</v>
      </c>
      <c r="BI1135">
        <v>29.792733325873851</v>
      </c>
      <c r="BJ1135">
        <v>0.26076863309283033</v>
      </c>
      <c r="BK1135">
        <v>-5.9472946913957516</v>
      </c>
      <c r="BL1135">
        <v>-6.1314866076283892E-2</v>
      </c>
      <c r="BM1135">
        <v>6.736410752313593</v>
      </c>
      <c r="BN1135" t="s">
        <v>49</v>
      </c>
      <c r="BO1135" t="s">
        <v>49</v>
      </c>
      <c r="BP1135" t="s">
        <v>49</v>
      </c>
      <c r="BQ1135" t="s">
        <v>3731</v>
      </c>
      <c r="BR1135" t="s">
        <v>2168</v>
      </c>
      <c r="BS1135">
        <v>24.110671936758891</v>
      </c>
      <c r="BT1135">
        <v>0.21600349718073281</v>
      </c>
      <c r="BU1135">
        <v>5.5485524960587229</v>
      </c>
      <c r="BV1135" t="s">
        <v>48</v>
      </c>
      <c r="BW1135" t="s">
        <v>2180</v>
      </c>
      <c r="BX1135" t="s">
        <v>2166</v>
      </c>
      <c r="BY1135">
        <v>41.239822498615347</v>
      </c>
      <c r="BZ1135">
        <v>1.4679812898752949E-2</v>
      </c>
      <c r="CA1135">
        <v>0.14293954283272811</v>
      </c>
      <c r="CB1135">
        <v>5.2248945806653131E-2</v>
      </c>
      <c r="CC1135">
        <v>0.25718084406181713</v>
      </c>
      <c r="CD1135" t="s">
        <v>3689</v>
      </c>
      <c r="CE1135">
        <v>0.36553178197719821</v>
      </c>
      <c r="CF1135">
        <v>13.02980061997636</v>
      </c>
      <c r="CG1135">
        <v>6.2265366692874657</v>
      </c>
      <c r="CH1135">
        <v>96.856809249011846</v>
      </c>
      <c r="CI1135">
        <v>900.78260869565213</v>
      </c>
    </row>
    <row r="1136" spans="1:87">
      <c r="A1136">
        <v>1357</v>
      </c>
      <c r="B1136">
        <v>1587</v>
      </c>
      <c r="C1136">
        <v>1463</v>
      </c>
      <c r="E1136">
        <v>1252</v>
      </c>
      <c r="F1136" t="s">
        <v>1577</v>
      </c>
      <c r="J1136">
        <v>2002</v>
      </c>
      <c r="L1136">
        <v>431163464</v>
      </c>
      <c r="M1136">
        <v>821151</v>
      </c>
      <c r="N1136">
        <v>7162351041</v>
      </c>
      <c r="O1136" t="s">
        <v>2200</v>
      </c>
      <c r="P1136" t="s">
        <v>294</v>
      </c>
      <c r="Q1136" t="s">
        <v>2469</v>
      </c>
      <c r="S1136" t="s">
        <v>2006</v>
      </c>
      <c r="U1136">
        <v>400</v>
      </c>
      <c r="V1136" t="s">
        <v>113</v>
      </c>
      <c r="W1136">
        <v>2023</v>
      </c>
      <c r="X1136">
        <v>588887.53558000003</v>
      </c>
      <c r="Y1136">
        <v>127211.39731</v>
      </c>
      <c r="Z1136">
        <v>109750.26420000001</v>
      </c>
      <c r="AA1136">
        <v>109953.44682</v>
      </c>
      <c r="AB1136">
        <v>17226.322039999999</v>
      </c>
      <c r="AC1136">
        <v>1497</v>
      </c>
      <c r="AD1136">
        <v>341</v>
      </c>
      <c r="AE1136">
        <v>32389.510050000001</v>
      </c>
      <c r="AF1136">
        <v>544798.14202999999</v>
      </c>
      <c r="AG1136">
        <v>442508.28675999999</v>
      </c>
      <c r="AH1136">
        <v>102289.85527</v>
      </c>
      <c r="AI1136">
        <v>202997.43904</v>
      </c>
      <c r="AJ1136">
        <v>341800.70299999998</v>
      </c>
      <c r="AM1136" t="s">
        <v>0</v>
      </c>
      <c r="AN1136" t="s">
        <v>75</v>
      </c>
      <c r="AO1136" t="s">
        <v>283</v>
      </c>
      <c r="AP1136" t="s">
        <v>284</v>
      </c>
      <c r="AQ1136" t="s">
        <v>71</v>
      </c>
      <c r="AR1136">
        <v>2.5420813135832339E-3</v>
      </c>
      <c r="AS1136">
        <v>18.380851381122419</v>
      </c>
      <c r="AT1136">
        <v>0.1867138293421442</v>
      </c>
      <c r="AU1136">
        <v>0.20182419567419391</v>
      </c>
      <c r="AV1136">
        <v>0.54164942838679864</v>
      </c>
      <c r="AW1136" t="s">
        <v>57</v>
      </c>
      <c r="AX1136">
        <v>0</v>
      </c>
      <c r="AY1136">
        <v>0.37261037323585749</v>
      </c>
      <c r="AZ1136">
        <v>94.983900439882703</v>
      </c>
      <c r="BA1136">
        <v>1726.9429195894429</v>
      </c>
      <c r="BB1136">
        <v>1297.6782602932551</v>
      </c>
      <c r="BC1136" t="s">
        <v>3685</v>
      </c>
      <c r="BD1136" t="s">
        <v>2173</v>
      </c>
      <c r="BE1136" t="s">
        <v>2174</v>
      </c>
      <c r="BF1136" t="s">
        <v>2185</v>
      </c>
      <c r="BG1136">
        <v>1</v>
      </c>
      <c r="BH1136">
        <v>1.4159922669394411E-3</v>
      </c>
      <c r="BI1136">
        <v>29.267018230349969</v>
      </c>
      <c r="BJ1136">
        <v>0.25670998782644888</v>
      </c>
      <c r="BK1136">
        <v>-6.3282476591666841</v>
      </c>
      <c r="BL1136">
        <v>-6.5373511342663448E-2</v>
      </c>
      <c r="BM1136">
        <v>6.6281643712457594</v>
      </c>
      <c r="BN1136" t="s">
        <v>49</v>
      </c>
      <c r="BO1136" t="s">
        <v>48</v>
      </c>
      <c r="BP1136" t="s">
        <v>48</v>
      </c>
      <c r="BQ1136" t="s">
        <v>3731</v>
      </c>
      <c r="BR1136" t="s">
        <v>2168</v>
      </c>
      <c r="BS1136">
        <v>13.66666666666667</v>
      </c>
      <c r="BT1136">
        <v>0.128100002627316</v>
      </c>
      <c r="BU1136">
        <v>3.254331924361975</v>
      </c>
      <c r="BV1136" t="s">
        <v>48</v>
      </c>
      <c r="BW1136" t="s">
        <v>2180</v>
      </c>
      <c r="BX1136" t="s">
        <v>2166</v>
      </c>
      <c r="BY1136">
        <v>208.41291958944291</v>
      </c>
      <c r="BZ1136">
        <v>0.13765944696515711</v>
      </c>
      <c r="CA1136">
        <v>0.31737323947225921</v>
      </c>
      <c r="CB1136">
        <v>8.7587081492075378E-2</v>
      </c>
      <c r="CC1136">
        <v>1.1260890466437939E-3</v>
      </c>
      <c r="CD1136" t="s">
        <v>3685</v>
      </c>
      <c r="CE1136">
        <v>0.2759750054469578</v>
      </c>
      <c r="CF1136">
        <v>13.02928051528534</v>
      </c>
      <c r="CG1136">
        <v>5.7037824746562009</v>
      </c>
      <c r="CH1136">
        <v>71.704401733333341</v>
      </c>
      <c r="CI1136">
        <v>1518.53</v>
      </c>
    </row>
    <row r="1137" spans="1:87">
      <c r="A1137">
        <v>1503</v>
      </c>
      <c r="D1137">
        <v>1443</v>
      </c>
      <c r="E1137">
        <v>1253</v>
      </c>
      <c r="F1137" t="s">
        <v>1684</v>
      </c>
      <c r="L1137">
        <v>812741742</v>
      </c>
      <c r="M1137">
        <v>235812</v>
      </c>
      <c r="N1137">
        <v>8522435149</v>
      </c>
      <c r="O1137" t="s">
        <v>2200</v>
      </c>
      <c r="P1137" t="s">
        <v>106</v>
      </c>
      <c r="Q1137" t="s">
        <v>1997</v>
      </c>
      <c r="S1137" t="s">
        <v>1991</v>
      </c>
      <c r="U1137">
        <v>400</v>
      </c>
      <c r="V1137" t="s">
        <v>113</v>
      </c>
      <c r="W1137">
        <v>2023</v>
      </c>
      <c r="X1137">
        <v>533116</v>
      </c>
      <c r="Y1137">
        <v>1805</v>
      </c>
      <c r="Z1137">
        <v>-244</v>
      </c>
      <c r="AA1137">
        <v>-425</v>
      </c>
      <c r="AB1137">
        <v>661</v>
      </c>
      <c r="AC1137">
        <v>0</v>
      </c>
      <c r="AD1137">
        <v>16</v>
      </c>
      <c r="AE1137">
        <v>916</v>
      </c>
      <c r="AF1137">
        <v>32894.800000000003</v>
      </c>
      <c r="AG1137">
        <v>6329.8</v>
      </c>
      <c r="AH1137">
        <v>26565</v>
      </c>
      <c r="AI1137">
        <v>6339</v>
      </c>
      <c r="AJ1137">
        <v>26556</v>
      </c>
      <c r="AM1137" t="s">
        <v>42</v>
      </c>
      <c r="AN1137" t="s">
        <v>43</v>
      </c>
      <c r="AO1137" t="s">
        <v>87</v>
      </c>
      <c r="AP1137" t="s">
        <v>88</v>
      </c>
      <c r="AQ1137" t="s">
        <v>46</v>
      </c>
      <c r="AR1137">
        <v>0</v>
      </c>
      <c r="AS1137">
        <v>14.32897276431482</v>
      </c>
      <c r="AT1137">
        <v>-7.9719985894251906E-4</v>
      </c>
      <c r="AU1137">
        <v>-1.2919975193647629E-2</v>
      </c>
      <c r="AV1137">
        <v>-6.7045275280012626E-2</v>
      </c>
      <c r="AW1137" t="s">
        <v>57</v>
      </c>
      <c r="AX1137">
        <v>0</v>
      </c>
      <c r="AY1137">
        <v>0.19270523000595841</v>
      </c>
      <c r="AZ1137">
        <v>57.25</v>
      </c>
      <c r="BA1137">
        <v>33319.75</v>
      </c>
      <c r="BB1137">
        <v>395.61250000000001</v>
      </c>
      <c r="BC1137" t="s">
        <v>3685</v>
      </c>
      <c r="BD1137" t="s">
        <v>2173</v>
      </c>
      <c r="BE1137" t="s">
        <v>2174</v>
      </c>
      <c r="BF1137" t="s">
        <v>2184</v>
      </c>
      <c r="BG1137">
        <v>0</v>
      </c>
      <c r="BH1137">
        <v>0</v>
      </c>
      <c r="BI1137">
        <v>17.018955854357522</v>
      </c>
      <c r="BJ1137">
        <v>0.1571657515357234</v>
      </c>
      <c r="BK1137">
        <v>-15.203655178001791</v>
      </c>
      <c r="BL1137">
        <v>-0.16491774763338901</v>
      </c>
      <c r="BM1137">
        <v>4.0073556320970649</v>
      </c>
      <c r="BN1137" t="s">
        <v>49</v>
      </c>
      <c r="BO1137" t="s">
        <v>48</v>
      </c>
      <c r="BP1137" t="s">
        <v>48</v>
      </c>
      <c r="BQ1137" t="s">
        <v>3731</v>
      </c>
      <c r="BR1137" t="s">
        <v>2168</v>
      </c>
      <c r="BS1137">
        <v>-11.111111111111111</v>
      </c>
      <c r="BT1137">
        <v>-0.1177830356563834</v>
      </c>
      <c r="BU1137">
        <v>-2.9016456585353119</v>
      </c>
      <c r="BV1137" t="s">
        <v>48</v>
      </c>
      <c r="BW1137" t="s">
        <v>2182</v>
      </c>
      <c r="BX1137" t="s">
        <v>2167</v>
      </c>
      <c r="BY1137">
        <v>8009.7005816666679</v>
      </c>
      <c r="BZ1137">
        <v>1.2643199336000029E-3</v>
      </c>
      <c r="CA1137">
        <v>4.0260012581253932E-2</v>
      </c>
      <c r="CB1137">
        <v>1.5957888904280369E-2</v>
      </c>
      <c r="CC1137">
        <v>0</v>
      </c>
      <c r="CD1137" t="s">
        <v>3685</v>
      </c>
      <c r="CE1137">
        <v>0.3963706884610057</v>
      </c>
      <c r="CF1137">
        <v>13.02932856395549</v>
      </c>
      <c r="CG1137">
        <v>2.890371757896165</v>
      </c>
      <c r="CH1137">
        <v>33.611111111111107</v>
      </c>
      <c r="CI1137">
        <v>25310.049418333329</v>
      </c>
    </row>
    <row r="1138" spans="1:87">
      <c r="A1138">
        <v>1019</v>
      </c>
      <c r="C1138">
        <v>1459</v>
      </c>
      <c r="D1138">
        <v>1315</v>
      </c>
      <c r="E1138">
        <v>1254</v>
      </c>
      <c r="F1138" t="s">
        <v>1288</v>
      </c>
      <c r="L1138" t="s">
        <v>3150</v>
      </c>
      <c r="M1138">
        <v>968772</v>
      </c>
      <c r="N1138">
        <v>5211501724</v>
      </c>
      <c r="O1138" t="s">
        <v>2200</v>
      </c>
      <c r="P1138" t="s">
        <v>601</v>
      </c>
      <c r="Q1138" t="s">
        <v>2067</v>
      </c>
      <c r="S1138" t="s">
        <v>2006</v>
      </c>
      <c r="U1138">
        <v>540</v>
      </c>
      <c r="V1138" t="s">
        <v>113</v>
      </c>
      <c r="W1138">
        <v>2023</v>
      </c>
      <c r="X1138">
        <v>774952</v>
      </c>
      <c r="Y1138">
        <v>1946</v>
      </c>
      <c r="Z1138">
        <v>-42435</v>
      </c>
      <c r="AA1138">
        <v>-35319</v>
      </c>
      <c r="AB1138">
        <v>32161</v>
      </c>
      <c r="AC1138">
        <v>79368</v>
      </c>
      <c r="AD1138">
        <v>514</v>
      </c>
      <c r="AE1138">
        <v>97123</v>
      </c>
      <c r="AF1138">
        <v>393165</v>
      </c>
      <c r="AG1138">
        <v>233532</v>
      </c>
      <c r="AH1138">
        <v>159633</v>
      </c>
      <c r="AI1138">
        <v>140592</v>
      </c>
      <c r="AJ1138">
        <v>252573</v>
      </c>
      <c r="AM1138" t="s">
        <v>0</v>
      </c>
      <c r="AN1138" t="s">
        <v>75</v>
      </c>
      <c r="AO1138" t="s">
        <v>166</v>
      </c>
      <c r="AP1138" t="s">
        <v>167</v>
      </c>
      <c r="AQ1138" t="s">
        <v>71</v>
      </c>
      <c r="AR1138">
        <v>0.1024166658063983</v>
      </c>
      <c r="AS1138">
        <v>77.643906207377157</v>
      </c>
      <c r="AT1138">
        <v>-4.5575725980447818E-2</v>
      </c>
      <c r="AU1138">
        <v>-8.9832513067032924E-2</v>
      </c>
      <c r="AV1138">
        <v>-0.25121628542164559</v>
      </c>
      <c r="AW1138" t="s">
        <v>47</v>
      </c>
      <c r="AX1138">
        <v>1</v>
      </c>
      <c r="AY1138">
        <v>0.35759032467284729</v>
      </c>
      <c r="AZ1138">
        <v>188.9552529182879</v>
      </c>
      <c r="BA1138">
        <v>1507.6887159533071</v>
      </c>
      <c r="BB1138">
        <v>454.34241245136189</v>
      </c>
      <c r="BC1138" t="s">
        <v>3687</v>
      </c>
      <c r="BD1138" t="s">
        <v>2173</v>
      </c>
      <c r="BE1138" t="s">
        <v>2174</v>
      </c>
      <c r="BF1138" t="s">
        <v>2185</v>
      </c>
      <c r="BG1138">
        <v>1</v>
      </c>
      <c r="BH1138">
        <v>1.106079910928116E-2</v>
      </c>
      <c r="BI1138">
        <v>70.175500237162481</v>
      </c>
      <c r="BJ1138">
        <v>0.5316600728871439</v>
      </c>
      <c r="BK1138">
        <v>23.31557988200181</v>
      </c>
      <c r="BL1138">
        <v>0.20957657371803151</v>
      </c>
      <c r="BM1138">
        <v>14.215293201936349</v>
      </c>
      <c r="BN1138" t="s">
        <v>49</v>
      </c>
      <c r="BO1138" t="s">
        <v>48</v>
      </c>
      <c r="BP1138" t="s">
        <v>48</v>
      </c>
      <c r="BQ1138" t="s">
        <v>3728</v>
      </c>
      <c r="BR1138" t="s">
        <v>2165</v>
      </c>
      <c r="BS1138">
        <v>-24.300441826215021</v>
      </c>
      <c r="BT1138">
        <v>-0.27839786210353079</v>
      </c>
      <c r="BU1138">
        <v>-6.7232649424764261</v>
      </c>
      <c r="BV1138" t="s">
        <v>49</v>
      </c>
      <c r="BW1138" t="s">
        <v>2182</v>
      </c>
      <c r="BX1138" t="s">
        <v>2167</v>
      </c>
      <c r="BY1138">
        <v>837.02008561457387</v>
      </c>
      <c r="BZ1138">
        <v>1.1757110482581729E-2</v>
      </c>
      <c r="CA1138">
        <v>3.014198371859975E-2</v>
      </c>
      <c r="CB1138">
        <v>1.280080333767678E-2</v>
      </c>
      <c r="CC1138">
        <v>9.1355866697117163E-2</v>
      </c>
      <c r="CD1138" t="s">
        <v>3685</v>
      </c>
      <c r="CE1138">
        <v>0.4246835064733237</v>
      </c>
      <c r="CF1138">
        <v>13.028896298046391</v>
      </c>
      <c r="CG1138">
        <v>6.5206211275586963</v>
      </c>
      <c r="CH1138">
        <v>74.435935198821795</v>
      </c>
      <c r="CI1138">
        <v>670.66863033873346</v>
      </c>
    </row>
    <row r="1139" spans="1:87">
      <c r="A1139">
        <v>1327</v>
      </c>
      <c r="B1139">
        <v>1424</v>
      </c>
      <c r="C1139">
        <v>1263</v>
      </c>
      <c r="D1139">
        <v>1065</v>
      </c>
      <c r="E1139">
        <v>1255</v>
      </c>
      <c r="F1139" t="s">
        <v>1552</v>
      </c>
      <c r="J1139">
        <v>2004</v>
      </c>
      <c r="L1139" t="s">
        <v>3190</v>
      </c>
      <c r="M1139">
        <v>191052</v>
      </c>
      <c r="N1139">
        <v>1050000072</v>
      </c>
      <c r="O1139" t="s">
        <v>2200</v>
      </c>
      <c r="P1139" t="s">
        <v>1553</v>
      </c>
      <c r="Q1139" t="s">
        <v>2658</v>
      </c>
      <c r="S1139" t="s">
        <v>2000</v>
      </c>
      <c r="U1139">
        <v>500</v>
      </c>
      <c r="V1139" t="s">
        <v>113</v>
      </c>
      <c r="W1139">
        <v>2023</v>
      </c>
      <c r="X1139">
        <v>602556.78480999998</v>
      </c>
      <c r="Y1139">
        <v>73486.921560000003</v>
      </c>
      <c r="Z1139">
        <v>81584.581749999998</v>
      </c>
      <c r="AA1139">
        <v>92843.20061</v>
      </c>
      <c r="AB1139">
        <v>143315.86562999999</v>
      </c>
      <c r="AC1139">
        <v>602556</v>
      </c>
      <c r="AD1139">
        <v>1145</v>
      </c>
      <c r="AE1139">
        <v>154629.43669999999</v>
      </c>
      <c r="AF1139">
        <v>1331334.0675900001</v>
      </c>
      <c r="AG1139">
        <v>1106679.2221299999</v>
      </c>
      <c r="AH1139">
        <v>224654.84546000001</v>
      </c>
      <c r="AI1139">
        <v>1243868.2646600001</v>
      </c>
      <c r="AJ1139">
        <v>87465.802930000005</v>
      </c>
      <c r="AM1139" t="s">
        <v>0</v>
      </c>
      <c r="AN1139" t="s">
        <v>75</v>
      </c>
      <c r="AO1139" t="s">
        <v>138</v>
      </c>
      <c r="AP1139" t="s">
        <v>139</v>
      </c>
      <c r="AQ1139" t="s">
        <v>64</v>
      </c>
      <c r="AR1139">
        <v>0.99999869753354409</v>
      </c>
      <c r="AS1139">
        <v>9.1128798485925913</v>
      </c>
      <c r="AT1139">
        <v>0.15408207649553829</v>
      </c>
      <c r="AU1139">
        <v>6.973696750513271E-2</v>
      </c>
      <c r="AV1139">
        <v>7.4640702112757765E-2</v>
      </c>
      <c r="AW1139" t="s">
        <v>47</v>
      </c>
      <c r="AX1139">
        <v>1</v>
      </c>
      <c r="AY1139">
        <v>0.93430213718760169</v>
      </c>
      <c r="AZ1139">
        <v>135.0475429694323</v>
      </c>
      <c r="BA1139">
        <v>526.25046708296941</v>
      </c>
      <c r="BB1139">
        <v>966.53207172925772</v>
      </c>
      <c r="BC1139" t="s">
        <v>3688</v>
      </c>
      <c r="BD1139" t="s">
        <v>2175</v>
      </c>
      <c r="BE1139" t="s">
        <v>2176</v>
      </c>
      <c r="BF1139" t="s">
        <v>2184</v>
      </c>
      <c r="BG1139">
        <v>0</v>
      </c>
      <c r="BH1139">
        <v>-1.3024664559102559E-6</v>
      </c>
      <c r="BI1139">
        <v>32.668866555404122</v>
      </c>
      <c r="BJ1139">
        <v>0.28268611256666532</v>
      </c>
      <c r="BK1139">
        <v>-3.86314017724338</v>
      </c>
      <c r="BL1139">
        <v>-3.9397386602447071E-2</v>
      </c>
      <c r="BM1139">
        <v>7.3228642558042178</v>
      </c>
      <c r="BN1139" t="s">
        <v>48</v>
      </c>
      <c r="BO1139" t="s">
        <v>49</v>
      </c>
      <c r="BP1139" t="s">
        <v>48</v>
      </c>
      <c r="BQ1139" t="s">
        <v>3731</v>
      </c>
      <c r="BR1139" t="s">
        <v>2168</v>
      </c>
      <c r="BS1139">
        <v>-3.1302876480541451</v>
      </c>
      <c r="BT1139">
        <v>-3.1803281977703428E-2</v>
      </c>
      <c r="BU1139">
        <v>-0.79192963241582204</v>
      </c>
      <c r="BV1139" t="s">
        <v>48</v>
      </c>
      <c r="BW1139" t="s">
        <v>2182</v>
      </c>
      <c r="BX1139" t="s">
        <v>2167</v>
      </c>
      <c r="BY1139">
        <v>142.00258214219099</v>
      </c>
      <c r="BZ1139">
        <v>0.14617079974723729</v>
      </c>
      <c r="CA1139">
        <v>5.3307253023966897E-2</v>
      </c>
      <c r="CB1139">
        <v>4.9845106863500327E-2</v>
      </c>
      <c r="CC1139">
        <v>1</v>
      </c>
      <c r="CD1139" t="s">
        <v>3688</v>
      </c>
      <c r="CE1139">
        <v>0.93505300003153424</v>
      </c>
      <c r="CF1139">
        <v>13.02625107598646</v>
      </c>
      <c r="CG1139">
        <v>7.0749631979660439</v>
      </c>
      <c r="CH1139">
        <v>103.87478849407781</v>
      </c>
      <c r="CI1139">
        <v>384.24788494077842</v>
      </c>
    </row>
    <row r="1140" spans="1:87">
      <c r="A1140">
        <v>1229</v>
      </c>
      <c r="D1140">
        <v>1207</v>
      </c>
      <c r="E1140">
        <v>1256</v>
      </c>
      <c r="F1140" t="s">
        <v>1475</v>
      </c>
      <c r="L1140" t="s">
        <v>3154</v>
      </c>
      <c r="M1140">
        <v>359814</v>
      </c>
      <c r="N1140">
        <v>6762423185</v>
      </c>
      <c r="O1140" t="s">
        <v>2200</v>
      </c>
      <c r="P1140" t="s">
        <v>112</v>
      </c>
      <c r="Q1140" t="s">
        <v>2001</v>
      </c>
      <c r="S1140" t="s">
        <v>2002</v>
      </c>
      <c r="U1140">
        <v>500</v>
      </c>
      <c r="V1140" t="s">
        <v>113</v>
      </c>
      <c r="W1140">
        <v>2023</v>
      </c>
      <c r="X1140">
        <v>657320</v>
      </c>
      <c r="Y1140">
        <v>39411</v>
      </c>
      <c r="Z1140">
        <v>26011</v>
      </c>
      <c r="AA1140">
        <v>13986</v>
      </c>
      <c r="AB1140">
        <v>3033</v>
      </c>
      <c r="AC1140">
        <v>383632</v>
      </c>
      <c r="AD1140">
        <v>1864</v>
      </c>
      <c r="AE1140">
        <v>447207.9</v>
      </c>
      <c r="AF1140">
        <v>542895</v>
      </c>
      <c r="AG1140">
        <v>12046</v>
      </c>
      <c r="AH1140">
        <v>530849</v>
      </c>
      <c r="AI1140">
        <v>334794</v>
      </c>
      <c r="AJ1140">
        <v>208101</v>
      </c>
      <c r="AM1140" t="s">
        <v>113</v>
      </c>
      <c r="AN1140" t="s">
        <v>114</v>
      </c>
      <c r="AO1140" t="s">
        <v>115</v>
      </c>
      <c r="AP1140" t="s">
        <v>116</v>
      </c>
      <c r="AQ1140" t="s">
        <v>56</v>
      </c>
      <c r="AR1140">
        <v>0.58363049960445446</v>
      </c>
      <c r="AS1140">
        <v>-8.4137515918774497</v>
      </c>
      <c r="AT1140">
        <v>2.1277307856143131E-2</v>
      </c>
      <c r="AU1140">
        <v>2.5761887657834388E-2</v>
      </c>
      <c r="AV1140">
        <v>4.1774942203265289E-2</v>
      </c>
      <c r="AW1140" t="s">
        <v>47</v>
      </c>
      <c r="AX1140">
        <v>1</v>
      </c>
      <c r="AY1140">
        <v>0.61668278396374987</v>
      </c>
      <c r="AZ1140">
        <v>239.91840128755359</v>
      </c>
      <c r="BA1140">
        <v>352.63948497854079</v>
      </c>
      <c r="BB1140">
        <v>6.4624463519313302</v>
      </c>
      <c r="BC1140" t="s">
        <v>3686</v>
      </c>
      <c r="BD1140" t="s">
        <v>2175</v>
      </c>
      <c r="BE1140" t="s">
        <v>2174</v>
      </c>
      <c r="BF1140" t="s">
        <v>2185</v>
      </c>
      <c r="BG1140">
        <v>1</v>
      </c>
      <c r="BH1140">
        <v>0.11466404361763501</v>
      </c>
      <c r="BI1140">
        <v>44.943285286728788</v>
      </c>
      <c r="BJ1140">
        <v>0.3711723439652701</v>
      </c>
      <c r="BK1140">
        <v>5.0313661498034801</v>
      </c>
      <c r="BL1140">
        <v>4.9088844796155939E-2</v>
      </c>
      <c r="BM1140">
        <v>9.7234678552479572</v>
      </c>
      <c r="BN1140" t="s">
        <v>49</v>
      </c>
      <c r="BO1140" t="s">
        <v>49</v>
      </c>
      <c r="BP1140" t="s">
        <v>49</v>
      </c>
      <c r="BQ1140" t="s">
        <v>3728</v>
      </c>
      <c r="BR1140" t="s">
        <v>2165</v>
      </c>
      <c r="BS1140">
        <v>3.268698060941829</v>
      </c>
      <c r="BT1140">
        <v>3.2164124478555323E-2</v>
      </c>
      <c r="BU1140">
        <v>0.80734470379226764</v>
      </c>
      <c r="BV1140" t="s">
        <v>49</v>
      </c>
      <c r="BW1140" t="s">
        <v>2181</v>
      </c>
      <c r="BX1140" t="s">
        <v>2166</v>
      </c>
      <c r="BY1140">
        <v>101.3921062084577</v>
      </c>
      <c r="BZ1140">
        <v>0.15116383889856921</v>
      </c>
      <c r="CA1140">
        <v>0.5607105332853487</v>
      </c>
      <c r="CB1140">
        <v>0.30223005726907209</v>
      </c>
      <c r="CC1140">
        <v>0.46896645598681952</v>
      </c>
      <c r="CD1140" t="s">
        <v>3689</v>
      </c>
      <c r="CE1140">
        <v>0.53901262652982052</v>
      </c>
      <c r="CF1140">
        <v>13.02475389732996</v>
      </c>
      <c r="CG1140">
        <v>7.498315870766981</v>
      </c>
      <c r="CH1140">
        <v>171.6337950138504</v>
      </c>
      <c r="CI1140">
        <v>251.24737877008309</v>
      </c>
    </row>
    <row r="1141" spans="1:87">
      <c r="A1141">
        <v>1085</v>
      </c>
      <c r="B1141">
        <v>1087</v>
      </c>
      <c r="C1141">
        <v>1150</v>
      </c>
      <c r="D1141">
        <v>1210</v>
      </c>
      <c r="E1141">
        <v>1257</v>
      </c>
      <c r="F1141" t="s">
        <v>2657</v>
      </c>
      <c r="J1141">
        <v>1989</v>
      </c>
      <c r="L1141" t="s">
        <v>3189</v>
      </c>
      <c r="M1141">
        <v>112672</v>
      </c>
      <c r="N1141">
        <v>6340004141</v>
      </c>
      <c r="O1141" t="s">
        <v>2200</v>
      </c>
      <c r="P1141" t="s">
        <v>3179</v>
      </c>
      <c r="Q1141" t="s">
        <v>2653</v>
      </c>
      <c r="R1141" t="s">
        <v>2327</v>
      </c>
      <c r="S1141" t="s">
        <v>1994</v>
      </c>
      <c r="U1141">
        <v>500</v>
      </c>
      <c r="V1141" t="s">
        <v>113</v>
      </c>
      <c r="W1141">
        <v>2023</v>
      </c>
      <c r="X1141">
        <v>730071.18035000004</v>
      </c>
      <c r="Y1141">
        <v>90072.857599999988</v>
      </c>
      <c r="Z1141">
        <v>84838.926650000009</v>
      </c>
      <c r="AA1141">
        <v>68120.467799999999</v>
      </c>
      <c r="AB1141">
        <v>7902.924</v>
      </c>
      <c r="AC1141">
        <v>126135</v>
      </c>
      <c r="AD1141">
        <v>472</v>
      </c>
      <c r="AE1141">
        <v>83680.626529999994</v>
      </c>
      <c r="AF1141">
        <v>286358.98534000001</v>
      </c>
      <c r="AG1141">
        <v>105608.17234999999</v>
      </c>
      <c r="AH1141">
        <v>180750.81299000001</v>
      </c>
      <c r="AI1141">
        <v>183340.98665000001</v>
      </c>
      <c r="AJ1141">
        <v>103017.99868999999</v>
      </c>
      <c r="AM1141" t="s">
        <v>0</v>
      </c>
      <c r="AN1141" t="s">
        <v>75</v>
      </c>
      <c r="AO1141" t="s">
        <v>3172</v>
      </c>
      <c r="AP1141" t="s">
        <v>2650</v>
      </c>
      <c r="AQ1141" t="s">
        <v>46</v>
      </c>
      <c r="AR1141">
        <v>0.17277082481126049</v>
      </c>
      <c r="AS1141">
        <v>2.0673930006283481</v>
      </c>
      <c r="AT1141">
        <v>9.3306611236650489E-2</v>
      </c>
      <c r="AU1141">
        <v>0.23788486231406061</v>
      </c>
      <c r="AV1141">
        <v>0.37155067748185922</v>
      </c>
      <c r="AW1141" t="s">
        <v>47</v>
      </c>
      <c r="AX1141">
        <v>1</v>
      </c>
      <c r="AY1141">
        <v>0.64024876478841908</v>
      </c>
      <c r="AZ1141">
        <v>177.28946298728809</v>
      </c>
      <c r="BA1141">
        <v>1546.7609753177969</v>
      </c>
      <c r="BB1141">
        <v>223.74612786016951</v>
      </c>
      <c r="BC1141" t="s">
        <v>3687</v>
      </c>
      <c r="BD1141" t="s">
        <v>2173</v>
      </c>
      <c r="BE1141" t="s">
        <v>2174</v>
      </c>
      <c r="BF1141" t="s">
        <v>2185</v>
      </c>
      <c r="BG1141">
        <v>1</v>
      </c>
      <c r="BH1141">
        <v>3.1036893213401699E-3</v>
      </c>
      <c r="BI1141">
        <v>55.579248252567879</v>
      </c>
      <c r="BJ1141">
        <v>0.44198505087609868</v>
      </c>
      <c r="BK1141">
        <v>12.73858569026658</v>
      </c>
      <c r="BL1141">
        <v>0.1199015517069846</v>
      </c>
      <c r="BM1141">
        <v>11.683217512867779</v>
      </c>
      <c r="BN1141" t="s">
        <v>49</v>
      </c>
      <c r="BO1141" t="s">
        <v>49</v>
      </c>
      <c r="BP1141" t="s">
        <v>49</v>
      </c>
      <c r="BQ1141" t="s">
        <v>3728</v>
      </c>
      <c r="BR1141" t="s">
        <v>2165</v>
      </c>
      <c r="BS1141">
        <v>-1.0482180293501051</v>
      </c>
      <c r="BT1141">
        <v>-1.0537505302786521E-2</v>
      </c>
      <c r="BU1141">
        <v>-0.26309094014463907</v>
      </c>
      <c r="BV1141" t="s">
        <v>48</v>
      </c>
      <c r="BW1141" t="s">
        <v>2182</v>
      </c>
      <c r="BX1141" t="s">
        <v>2167</v>
      </c>
      <c r="BY1141">
        <v>562.98739041213628</v>
      </c>
      <c r="BZ1141">
        <v>9.1365128073988833E-2</v>
      </c>
      <c r="CA1141">
        <v>0.33640914583431408</v>
      </c>
      <c r="CB1141">
        <v>0.201504126835678</v>
      </c>
      <c r="CC1141">
        <v>0.1696671354899203</v>
      </c>
      <c r="CD1141" t="s">
        <v>3687</v>
      </c>
      <c r="CE1141">
        <v>0.59898528125903394</v>
      </c>
      <c r="CF1141">
        <v>13.058912264823711</v>
      </c>
      <c r="CG1141">
        <v>6.1675164908883424</v>
      </c>
      <c r="CH1141">
        <v>114.7939749685535</v>
      </c>
      <c r="CI1141">
        <v>983.77358490566041</v>
      </c>
    </row>
    <row r="1142" spans="1:87">
      <c r="A1142">
        <v>1095</v>
      </c>
      <c r="B1142">
        <v>1269</v>
      </c>
      <c r="C1142">
        <v>1210</v>
      </c>
      <c r="D1142">
        <v>1034</v>
      </c>
      <c r="E1142">
        <v>1258</v>
      </c>
      <c r="F1142" t="s">
        <v>1356</v>
      </c>
      <c r="J1142">
        <v>2013</v>
      </c>
      <c r="L1142">
        <v>410228154</v>
      </c>
      <c r="M1142">
        <v>491355</v>
      </c>
      <c r="N1142">
        <v>6961001802</v>
      </c>
      <c r="O1142" t="s">
        <v>2200</v>
      </c>
      <c r="P1142" t="s">
        <v>586</v>
      </c>
      <c r="Q1142" t="s">
        <v>2064</v>
      </c>
      <c r="S1142" t="s">
        <v>1991</v>
      </c>
      <c r="U1142">
        <v>500</v>
      </c>
      <c r="V1142" t="s">
        <v>113</v>
      </c>
      <c r="W1142">
        <v>2023</v>
      </c>
      <c r="X1142">
        <v>720047.20900000003</v>
      </c>
      <c r="Y1142">
        <v>18228.151000000002</v>
      </c>
      <c r="Z1142">
        <v>30703.684000000001</v>
      </c>
      <c r="AA1142">
        <v>23983.375</v>
      </c>
      <c r="AB1142">
        <v>1330</v>
      </c>
      <c r="AC1142">
        <v>14589</v>
      </c>
      <c r="AD1142">
        <v>123</v>
      </c>
      <c r="AE1142">
        <v>36453</v>
      </c>
      <c r="AF1142">
        <v>328160.85100000002</v>
      </c>
      <c r="AG1142">
        <v>95077.717000000004</v>
      </c>
      <c r="AH1142">
        <v>233083.13399999999</v>
      </c>
      <c r="AI1142">
        <v>87599.06</v>
      </c>
      <c r="AJ1142">
        <v>240561.791</v>
      </c>
      <c r="AM1142" t="s">
        <v>42</v>
      </c>
      <c r="AN1142" t="s">
        <v>43</v>
      </c>
      <c r="AO1142" t="s">
        <v>87</v>
      </c>
      <c r="AP1142" t="s">
        <v>88</v>
      </c>
      <c r="AQ1142" t="s">
        <v>46</v>
      </c>
      <c r="AR1142">
        <v>2.0261171514380519E-2</v>
      </c>
      <c r="AS1142">
        <v>16.133232857792219</v>
      </c>
      <c r="AT1142">
        <v>3.3308059110885323E-2</v>
      </c>
      <c r="AU1142">
        <v>7.3084205282000561E-2</v>
      </c>
      <c r="AV1142">
        <v>0.27378575751840262</v>
      </c>
      <c r="AW1142" t="s">
        <v>47</v>
      </c>
      <c r="AX1142">
        <v>1</v>
      </c>
      <c r="AY1142">
        <v>0.26693939796005711</v>
      </c>
      <c r="AZ1142">
        <v>296.36585365853659</v>
      </c>
      <c r="BA1142">
        <v>5854.0423495934974</v>
      </c>
      <c r="BB1142">
        <v>772.98956910569109</v>
      </c>
      <c r="BC1142" t="s">
        <v>3685</v>
      </c>
      <c r="BD1142" t="s">
        <v>2173</v>
      </c>
      <c r="BE1142" t="s">
        <v>2174</v>
      </c>
      <c r="BF1142" t="s">
        <v>2185</v>
      </c>
      <c r="BG1142">
        <v>1</v>
      </c>
      <c r="BH1142">
        <v>7.3128764908301476E-3</v>
      </c>
      <c r="BI1142">
        <v>58.776970248910693</v>
      </c>
      <c r="BJ1142">
        <v>0.4623303286865319</v>
      </c>
      <c r="BK1142">
        <v>15.05577554268892</v>
      </c>
      <c r="BL1142">
        <v>0.14024682951741951</v>
      </c>
      <c r="BM1142">
        <v>12.252721145551</v>
      </c>
      <c r="BN1142" t="s">
        <v>48</v>
      </c>
      <c r="BO1142" t="s">
        <v>48</v>
      </c>
      <c r="BP1142" t="s">
        <v>48</v>
      </c>
      <c r="BQ1142" t="s">
        <v>3728</v>
      </c>
      <c r="BR1142" t="s">
        <v>2165</v>
      </c>
      <c r="BS1142">
        <v>64</v>
      </c>
      <c r="BT1142">
        <v>0.49469624183610689</v>
      </c>
      <c r="BU1142">
        <v>13.164696239002449</v>
      </c>
      <c r="BV1142" t="s">
        <v>48</v>
      </c>
      <c r="BW1142" t="s">
        <v>2180</v>
      </c>
      <c r="BX1142" t="s">
        <v>2166</v>
      </c>
      <c r="BY1142">
        <v>-192.5709837398372</v>
      </c>
      <c r="BZ1142">
        <v>8.2752659339883919E-2</v>
      </c>
      <c r="CA1142">
        <v>0.45821174344635601</v>
      </c>
      <c r="CB1142">
        <v>0.20234982017782721</v>
      </c>
      <c r="CC1142">
        <v>1.294829502355037E-2</v>
      </c>
      <c r="CD1142" t="s">
        <v>3685</v>
      </c>
      <c r="CE1142">
        <v>0.4416076695369916</v>
      </c>
      <c r="CF1142">
        <v>13.024741728211771</v>
      </c>
      <c r="CG1142">
        <v>4.3174881135363101</v>
      </c>
      <c r="CH1142">
        <v>191.88</v>
      </c>
      <c r="CI1142">
        <v>6046.6133333333337</v>
      </c>
    </row>
    <row r="1143" spans="1:87">
      <c r="A1143">
        <v>1678</v>
      </c>
      <c r="D1143">
        <v>1647</v>
      </c>
      <c r="E1143">
        <v>1259</v>
      </c>
      <c r="F1143" t="s">
        <v>1801</v>
      </c>
      <c r="L1143" t="s">
        <v>2858</v>
      </c>
      <c r="M1143">
        <v>155700</v>
      </c>
      <c r="N1143">
        <v>5262461549</v>
      </c>
      <c r="O1143" t="s">
        <v>2200</v>
      </c>
      <c r="P1143" t="s">
        <v>389</v>
      </c>
      <c r="Q1143" t="s">
        <v>2047</v>
      </c>
      <c r="S1143" t="s">
        <v>2017</v>
      </c>
      <c r="U1143">
        <v>500</v>
      </c>
      <c r="V1143" t="s">
        <v>113</v>
      </c>
      <c r="W1143">
        <v>2023</v>
      </c>
      <c r="X1143">
        <v>478239.19218000001</v>
      </c>
      <c r="Y1143">
        <v>57758.291469999996</v>
      </c>
      <c r="Z1143">
        <v>62751.662620000003</v>
      </c>
      <c r="AA1143">
        <v>50925.359640000002</v>
      </c>
      <c r="AB1143">
        <v>110.79489</v>
      </c>
      <c r="AC1143">
        <v>0</v>
      </c>
      <c r="AD1143">
        <v>110</v>
      </c>
      <c r="AE1143">
        <v>25211.580419999998</v>
      </c>
      <c r="AF1143">
        <v>139709.77666</v>
      </c>
      <c r="AG1143">
        <v>196.59559999999999</v>
      </c>
      <c r="AH1143">
        <v>139513.18106</v>
      </c>
      <c r="AI1143">
        <v>24627.200099999998</v>
      </c>
      <c r="AJ1143">
        <v>115082.57656</v>
      </c>
      <c r="AM1143" t="s">
        <v>47</v>
      </c>
      <c r="AN1143" t="s">
        <v>186</v>
      </c>
      <c r="AO1143" t="s">
        <v>300</v>
      </c>
      <c r="AP1143" t="s">
        <v>301</v>
      </c>
      <c r="AQ1143" t="s">
        <v>71</v>
      </c>
      <c r="AR1143">
        <v>0</v>
      </c>
      <c r="AS1143">
        <v>81.287861751850826</v>
      </c>
      <c r="AT1143">
        <v>0.10648512391437941</v>
      </c>
      <c r="AU1143">
        <v>0.3645082030582068</v>
      </c>
      <c r="AV1143">
        <v>2.067850158898088</v>
      </c>
      <c r="AW1143" t="s">
        <v>47</v>
      </c>
      <c r="AX1143">
        <v>1</v>
      </c>
      <c r="AY1143">
        <v>0.17627399233436011</v>
      </c>
      <c r="AZ1143">
        <v>229.19618563636371</v>
      </c>
      <c r="BA1143">
        <v>4347.6290198181823</v>
      </c>
      <c r="BB1143">
        <v>1.787232727272728</v>
      </c>
      <c r="BC1143" t="s">
        <v>3685</v>
      </c>
      <c r="BD1143" t="s">
        <v>2173</v>
      </c>
      <c r="BE1143" t="s">
        <v>2174</v>
      </c>
      <c r="BF1143" t="s">
        <v>2184</v>
      </c>
      <c r="BG1143">
        <v>0</v>
      </c>
      <c r="BH1143">
        <v>0</v>
      </c>
      <c r="BI1143">
        <v>5.5058864415529438</v>
      </c>
      <c r="BJ1143">
        <v>5.359656102604049E-2</v>
      </c>
      <c r="BK1143">
        <v>-23.546459100323951</v>
      </c>
      <c r="BL1143">
        <v>-0.2684869381430719</v>
      </c>
      <c r="BM1143">
        <v>1.3489311023138</v>
      </c>
      <c r="BN1143" t="s">
        <v>49</v>
      </c>
      <c r="BO1143" t="s">
        <v>48</v>
      </c>
      <c r="BP1143" t="s">
        <v>48</v>
      </c>
      <c r="BQ1143" t="s">
        <v>3731</v>
      </c>
      <c r="BR1143" t="s">
        <v>2168</v>
      </c>
      <c r="BS1143">
        <v>-26.666666666666671</v>
      </c>
      <c r="BT1143">
        <v>-0.31015492830383901</v>
      </c>
      <c r="BU1143">
        <v>-7.4608818619025694</v>
      </c>
      <c r="BV1143" t="s">
        <v>48</v>
      </c>
      <c r="BW1143" t="s">
        <v>2182</v>
      </c>
      <c r="BX1143" t="s">
        <v>2167</v>
      </c>
      <c r="BY1143">
        <v>1325.749019818182</v>
      </c>
      <c r="BZ1143">
        <v>-3.1834487140455611E-3</v>
      </c>
      <c r="CA1143">
        <v>1.236503856041131</v>
      </c>
      <c r="CB1143">
        <v>-5.7169344870210137E-3</v>
      </c>
      <c r="CC1143">
        <v>0</v>
      </c>
      <c r="CD1143" t="s">
        <v>3685</v>
      </c>
      <c r="CE1143">
        <v>-4.623466768089759E-3</v>
      </c>
      <c r="CF1143">
        <v>13.02426972733841</v>
      </c>
      <c r="CG1143">
        <v>5.0106352940962564</v>
      </c>
      <c r="CH1143">
        <v>145.49333333333331</v>
      </c>
      <c r="CI1143">
        <v>3021.88</v>
      </c>
    </row>
    <row r="1144" spans="1:87">
      <c r="A1144">
        <v>1026</v>
      </c>
      <c r="B1144">
        <v>1063</v>
      </c>
      <c r="C1144">
        <v>977</v>
      </c>
      <c r="D1144">
        <v>1036</v>
      </c>
      <c r="E1144">
        <v>1260</v>
      </c>
      <c r="F1144" t="s">
        <v>1293</v>
      </c>
      <c r="H1144">
        <v>1999</v>
      </c>
      <c r="J1144">
        <v>1999</v>
      </c>
      <c r="L1144">
        <v>891022744</v>
      </c>
      <c r="M1144">
        <v>136320</v>
      </c>
      <c r="N1144">
        <v>8842261455</v>
      </c>
      <c r="O1144" t="s">
        <v>2200</v>
      </c>
      <c r="P1144" t="s">
        <v>354</v>
      </c>
      <c r="Q1144" t="s">
        <v>2041</v>
      </c>
      <c r="R1144" t="s">
        <v>2553</v>
      </c>
      <c r="S1144" t="s">
        <v>2017</v>
      </c>
      <c r="U1144">
        <v>400</v>
      </c>
      <c r="V1144" t="s">
        <v>113</v>
      </c>
      <c r="W1144">
        <v>2023</v>
      </c>
      <c r="X1144">
        <v>772094</v>
      </c>
      <c r="Y1144">
        <v>80023</v>
      </c>
      <c r="Z1144">
        <v>6475</v>
      </c>
      <c r="AA1144">
        <v>5312</v>
      </c>
      <c r="AB1144">
        <v>6999</v>
      </c>
      <c r="AC1144">
        <v>20019</v>
      </c>
      <c r="AD1144">
        <v>826</v>
      </c>
      <c r="AE1144">
        <v>97137</v>
      </c>
      <c r="AF1144">
        <v>213187.76254</v>
      </c>
      <c r="AG1144">
        <v>23698.553800000002</v>
      </c>
      <c r="AH1144">
        <v>189489.20874</v>
      </c>
      <c r="AI1144">
        <v>43261.224979999999</v>
      </c>
      <c r="AJ1144">
        <v>169926.53756</v>
      </c>
      <c r="AM1144" t="s">
        <v>42</v>
      </c>
      <c r="AN1144" t="s">
        <v>43</v>
      </c>
      <c r="AO1144" t="s">
        <v>87</v>
      </c>
      <c r="AP1144" t="s">
        <v>88</v>
      </c>
      <c r="AQ1144" t="s">
        <v>46</v>
      </c>
      <c r="AR1144">
        <v>2.592819009084386E-2</v>
      </c>
      <c r="AS1144">
        <v>5.8133138149832231</v>
      </c>
      <c r="AT1144">
        <v>6.8799912963965516E-3</v>
      </c>
      <c r="AU1144">
        <v>2.4917002442873901E-2</v>
      </c>
      <c r="AV1144">
        <v>0.12278894096169909</v>
      </c>
      <c r="AW1144" t="s">
        <v>57</v>
      </c>
      <c r="AX1144">
        <v>0</v>
      </c>
      <c r="AY1144">
        <v>0.20292546093907701</v>
      </c>
      <c r="AZ1144">
        <v>117.5992736077482</v>
      </c>
      <c r="BA1144">
        <v>934.73849878934629</v>
      </c>
      <c r="BB1144">
        <v>28.690743099273611</v>
      </c>
      <c r="BC1144" t="s">
        <v>3685</v>
      </c>
      <c r="BD1144" t="s">
        <v>2173</v>
      </c>
      <c r="BE1144" t="s">
        <v>2174</v>
      </c>
      <c r="BF1144" t="s">
        <v>2185</v>
      </c>
      <c r="BG1144">
        <v>1</v>
      </c>
      <c r="BH1144">
        <v>2.592819009084386E-2</v>
      </c>
      <c r="BI1144">
        <v>70.441583921173645</v>
      </c>
      <c r="BJ1144">
        <v>0.53322243573100536</v>
      </c>
      <c r="BK1144">
        <v>23.508394145777999</v>
      </c>
      <c r="BL1144">
        <v>0.2111389365618912</v>
      </c>
      <c r="BM1144">
        <v>14.25991334805121</v>
      </c>
      <c r="BN1144" t="s">
        <v>48</v>
      </c>
      <c r="BO1144" t="s">
        <v>49</v>
      </c>
      <c r="BP1144" t="s">
        <v>48</v>
      </c>
      <c r="BQ1144" t="s">
        <v>3728</v>
      </c>
      <c r="BR1144" t="s">
        <v>2165</v>
      </c>
      <c r="BS1144">
        <v>28.8671856717163</v>
      </c>
      <c r="BT1144">
        <v>0.25361211956762458</v>
      </c>
      <c r="BU1144">
        <v>6.5456163392621836</v>
      </c>
      <c r="BV1144" t="s">
        <v>48</v>
      </c>
      <c r="BW1144" t="s">
        <v>2180</v>
      </c>
      <c r="BX1144" t="s">
        <v>2166</v>
      </c>
      <c r="BY1144">
        <v>228.00298913990869</v>
      </c>
      <c r="BZ1144">
        <v>5.6994771262919497E-3</v>
      </c>
      <c r="CA1144">
        <v>8.1388304570663386E-2</v>
      </c>
      <c r="CB1144">
        <v>1.655854735059837E-2</v>
      </c>
      <c r="CC1144">
        <v>0</v>
      </c>
      <c r="CD1144" t="s">
        <v>3685</v>
      </c>
      <c r="CE1144">
        <v>0.20345118918433569</v>
      </c>
      <c r="CF1144">
        <v>13.023639147521591</v>
      </c>
      <c r="CG1144">
        <v>6.462982653953353</v>
      </c>
      <c r="CH1144">
        <v>85.711682652854265</v>
      </c>
      <c r="CI1144">
        <v>706.73550964943763</v>
      </c>
    </row>
    <row r="1145" spans="1:87">
      <c r="A1145">
        <v>1524</v>
      </c>
      <c r="B1145">
        <v>1607</v>
      </c>
      <c r="C1145">
        <v>1534</v>
      </c>
      <c r="D1145">
        <v>1386</v>
      </c>
      <c r="E1145">
        <v>1261</v>
      </c>
      <c r="F1145" t="s">
        <v>1692</v>
      </c>
      <c r="J1145">
        <v>2001</v>
      </c>
      <c r="L1145">
        <v>357221300</v>
      </c>
      <c r="M1145">
        <v>52497</v>
      </c>
      <c r="N1145">
        <v>6772155817</v>
      </c>
      <c r="O1145" t="s">
        <v>2200</v>
      </c>
      <c r="P1145" t="s">
        <v>112</v>
      </c>
      <c r="Q1145" t="s">
        <v>2001</v>
      </c>
      <c r="S1145" t="s">
        <v>2002</v>
      </c>
      <c r="U1145">
        <v>500</v>
      </c>
      <c r="V1145" t="s">
        <v>113</v>
      </c>
      <c r="W1145">
        <v>2023</v>
      </c>
      <c r="X1145">
        <v>522653.09016999998</v>
      </c>
      <c r="Y1145">
        <v>34632.362689999987</v>
      </c>
      <c r="Z1145">
        <v>33418.963580000003</v>
      </c>
      <c r="AA1145">
        <v>48407.507590000001</v>
      </c>
      <c r="AB1145">
        <v>8243.0978200000009</v>
      </c>
      <c r="AC1145">
        <v>520262</v>
      </c>
      <c r="AD1145">
        <v>1201</v>
      </c>
      <c r="AE1145">
        <v>364380.75780999998</v>
      </c>
      <c r="AF1145">
        <v>344949.77850999997</v>
      </c>
      <c r="AG1145">
        <v>30453.555629999999</v>
      </c>
      <c r="AH1145">
        <v>314496.22288000002</v>
      </c>
      <c r="AI1145">
        <v>250677.7205</v>
      </c>
      <c r="AJ1145">
        <v>94272.058010000008</v>
      </c>
      <c r="AM1145" t="s">
        <v>113</v>
      </c>
      <c r="AN1145" t="s">
        <v>114</v>
      </c>
      <c r="AO1145" t="s">
        <v>115</v>
      </c>
      <c r="AP1145" t="s">
        <v>116</v>
      </c>
      <c r="AQ1145" t="s">
        <v>56</v>
      </c>
      <c r="AR1145">
        <v>0.99542509129866175</v>
      </c>
      <c r="AS1145">
        <v>6.3340597263891407</v>
      </c>
      <c r="AT1145">
        <v>9.261881064216955E-2</v>
      </c>
      <c r="AU1145">
        <v>0.1403320442735019</v>
      </c>
      <c r="AV1145">
        <v>0.19310654131307209</v>
      </c>
      <c r="AW1145" t="s">
        <v>47</v>
      </c>
      <c r="AX1145">
        <v>1</v>
      </c>
      <c r="AY1145">
        <v>0.72670787493412725</v>
      </c>
      <c r="AZ1145">
        <v>303.39780000832639</v>
      </c>
      <c r="BA1145">
        <v>435.18159048293091</v>
      </c>
      <c r="BB1145">
        <v>25.35683233139051</v>
      </c>
      <c r="BC1145" t="s">
        <v>3688</v>
      </c>
      <c r="BD1145" t="s">
        <v>2175</v>
      </c>
      <c r="BE1145" t="s">
        <v>2176</v>
      </c>
      <c r="BF1145" t="s">
        <v>2184</v>
      </c>
      <c r="BG1145">
        <v>0</v>
      </c>
      <c r="BH1145">
        <v>-3.156904464995391E-3</v>
      </c>
      <c r="BI1145">
        <v>15.439921495133071</v>
      </c>
      <c r="BJ1145">
        <v>0.14358004842820371</v>
      </c>
      <c r="BK1145">
        <v>-16.34788297454125</v>
      </c>
      <c r="BL1145">
        <v>-0.17850345074091051</v>
      </c>
      <c r="BM1145">
        <v>3.654701589093468</v>
      </c>
      <c r="BN1145" t="s">
        <v>49</v>
      </c>
      <c r="BO1145" t="s">
        <v>49</v>
      </c>
      <c r="BP1145" t="s">
        <v>49</v>
      </c>
      <c r="BQ1145" t="s">
        <v>3731</v>
      </c>
      <c r="BR1145" t="s">
        <v>2168</v>
      </c>
      <c r="BS1145">
        <v>-24.035420619860851</v>
      </c>
      <c r="BT1145">
        <v>-0.27490301512948889</v>
      </c>
      <c r="BU1145">
        <v>-6.6417323508555892</v>
      </c>
      <c r="BV1145" t="s">
        <v>49</v>
      </c>
      <c r="BW1145" t="s">
        <v>2182</v>
      </c>
      <c r="BX1145" t="s">
        <v>2167</v>
      </c>
      <c r="BY1145">
        <v>148.8128365297367</v>
      </c>
      <c r="BZ1145">
        <v>5.8259653803763231E-2</v>
      </c>
      <c r="CA1145">
        <v>0.2404729779009554</v>
      </c>
      <c r="CB1145">
        <v>0.16027537931495439</v>
      </c>
      <c r="CC1145">
        <v>0.99858199576365714</v>
      </c>
      <c r="CD1145" t="s">
        <v>3688</v>
      </c>
      <c r="CE1145">
        <v>0.66650058028959791</v>
      </c>
      <c r="CF1145">
        <v>13.023093167018761</v>
      </c>
      <c r="CG1145">
        <v>7.3658128372094724</v>
      </c>
      <c r="CH1145">
        <v>183.7006191967109</v>
      </c>
      <c r="CI1145">
        <v>286.36875395319419</v>
      </c>
    </row>
    <row r="1146" spans="1:87">
      <c r="A1146">
        <v>1091</v>
      </c>
      <c r="B1146">
        <v>900</v>
      </c>
      <c r="C1146">
        <v>804</v>
      </c>
      <c r="D1146">
        <v>1152</v>
      </c>
      <c r="E1146">
        <v>1262</v>
      </c>
      <c r="F1146" t="s">
        <v>1352</v>
      </c>
      <c r="J1146">
        <v>1990</v>
      </c>
      <c r="L1146" t="s">
        <v>3188</v>
      </c>
      <c r="M1146">
        <v>47112</v>
      </c>
      <c r="N1146">
        <v>8221007298</v>
      </c>
      <c r="O1146" t="s">
        <v>2419</v>
      </c>
      <c r="P1146" t="s">
        <v>975</v>
      </c>
      <c r="Q1146" t="s">
        <v>2311</v>
      </c>
      <c r="S1146" t="s">
        <v>2000</v>
      </c>
      <c r="U1146">
        <v>400</v>
      </c>
      <c r="V1146" t="s">
        <v>113</v>
      </c>
      <c r="W1146">
        <v>2023</v>
      </c>
      <c r="X1146">
        <v>721894</v>
      </c>
      <c r="Y1146">
        <v>37223</v>
      </c>
      <c r="Z1146">
        <v>33673</v>
      </c>
      <c r="AA1146">
        <v>33673</v>
      </c>
      <c r="AB1146">
        <v>4804</v>
      </c>
      <c r="AC1146">
        <v>297451</v>
      </c>
      <c r="AD1146">
        <v>362</v>
      </c>
      <c r="AE1146">
        <v>37692</v>
      </c>
      <c r="AF1146">
        <v>173478</v>
      </c>
      <c r="AG1146">
        <v>51644</v>
      </c>
      <c r="AH1146">
        <v>121834</v>
      </c>
      <c r="AI1146">
        <v>110004</v>
      </c>
      <c r="AJ1146">
        <v>63474</v>
      </c>
      <c r="AM1146" t="s">
        <v>0</v>
      </c>
      <c r="AN1146" t="s">
        <v>75</v>
      </c>
      <c r="AO1146" t="s">
        <v>238</v>
      </c>
      <c r="AP1146" t="s">
        <v>239</v>
      </c>
      <c r="AQ1146" t="s">
        <v>64</v>
      </c>
      <c r="AR1146">
        <v>0.41204248823234441</v>
      </c>
      <c r="AS1146">
        <v>-17.248818444530801</v>
      </c>
      <c r="AT1146">
        <v>4.6645352364751612E-2</v>
      </c>
      <c r="AU1146">
        <v>0.19410530441900409</v>
      </c>
      <c r="AV1146">
        <v>0.30610705065270349</v>
      </c>
      <c r="AW1146" t="s">
        <v>57</v>
      </c>
      <c r="AX1146">
        <v>0</v>
      </c>
      <c r="AY1146">
        <v>0.63410922422439731</v>
      </c>
      <c r="AZ1146">
        <v>104.121546961326</v>
      </c>
      <c r="BA1146">
        <v>1994.1823204419891</v>
      </c>
      <c r="BB1146">
        <v>142.66298342541441</v>
      </c>
      <c r="BC1146" t="s">
        <v>3689</v>
      </c>
      <c r="BD1146" t="s">
        <v>2175</v>
      </c>
      <c r="BE1146" t="s">
        <v>2176</v>
      </c>
      <c r="BF1146" t="s">
        <v>2184</v>
      </c>
      <c r="BG1146">
        <v>0</v>
      </c>
      <c r="BH1146">
        <v>-0.12875387156893051</v>
      </c>
      <c r="BI1146">
        <v>59.611128430650723</v>
      </c>
      <c r="BJ1146">
        <v>0.4675702236058914</v>
      </c>
      <c r="BK1146">
        <v>15.660237993225181</v>
      </c>
      <c r="BL1146">
        <v>0.14548672443677901</v>
      </c>
      <c r="BM1146">
        <v>12.399865618009359</v>
      </c>
      <c r="BN1146" t="s">
        <v>48</v>
      </c>
      <c r="BO1146" t="s">
        <v>49</v>
      </c>
      <c r="BP1146" t="s">
        <v>48</v>
      </c>
      <c r="BQ1146" t="s">
        <v>3728</v>
      </c>
      <c r="BR1146" t="s">
        <v>2165</v>
      </c>
      <c r="BS1146">
        <v>9.6969696969696972</v>
      </c>
      <c r="BT1146">
        <v>9.2551557365245785E-2</v>
      </c>
      <c r="BU1146">
        <v>2.340764682471264</v>
      </c>
      <c r="BV1146" t="s">
        <v>48</v>
      </c>
      <c r="BW1146" t="s">
        <v>2180</v>
      </c>
      <c r="BX1146" t="s">
        <v>2166</v>
      </c>
      <c r="BY1146">
        <v>623.62777498744344</v>
      </c>
      <c r="BZ1146">
        <v>1.5207292779078591E-2</v>
      </c>
      <c r="CA1146">
        <v>0.15881225611304811</v>
      </c>
      <c r="CB1146">
        <v>6.4248549783751968E-2</v>
      </c>
      <c r="CC1146">
        <v>0.54079635980127483</v>
      </c>
      <c r="CD1146" t="s">
        <v>3686</v>
      </c>
      <c r="CE1146">
        <v>0.40455662148655341</v>
      </c>
      <c r="CF1146">
        <v>13.02206336908635</v>
      </c>
      <c r="CG1146">
        <v>5.7990926544605257</v>
      </c>
      <c r="CH1146">
        <v>72.987878787878785</v>
      </c>
      <c r="CI1146">
        <v>1370.554545454545</v>
      </c>
    </row>
    <row r="1147" spans="1:87">
      <c r="A1147">
        <v>1744</v>
      </c>
      <c r="B1147">
        <v>1447</v>
      </c>
      <c r="C1147">
        <v>1148</v>
      </c>
      <c r="D1147">
        <v>1223</v>
      </c>
      <c r="E1147">
        <v>1263</v>
      </c>
      <c r="F1147" t="s">
        <v>1837</v>
      </c>
      <c r="J1147">
        <v>1998</v>
      </c>
      <c r="L1147">
        <v>471707714</v>
      </c>
      <c r="M1147">
        <v>72922</v>
      </c>
      <c r="N1147">
        <v>7321752687</v>
      </c>
      <c r="O1147" t="s">
        <v>2200</v>
      </c>
      <c r="P1147" t="s">
        <v>1838</v>
      </c>
      <c r="Q1147" t="s">
        <v>2608</v>
      </c>
      <c r="S1147" t="s">
        <v>2000</v>
      </c>
      <c r="U1147">
        <v>500</v>
      </c>
      <c r="V1147" t="s">
        <v>113</v>
      </c>
      <c r="W1147">
        <v>2023</v>
      </c>
      <c r="X1147">
        <v>460537.02769000002</v>
      </c>
      <c r="Y1147">
        <v>-7591.2551800000001</v>
      </c>
      <c r="Z1147">
        <v>-13120.17164</v>
      </c>
      <c r="AA1147">
        <v>-13331.719639999999</v>
      </c>
      <c r="AB1147">
        <v>9337.1580299999987</v>
      </c>
      <c r="AC1147">
        <v>348354</v>
      </c>
      <c r="AD1147">
        <v>291</v>
      </c>
      <c r="AE1147">
        <v>36204.508289999998</v>
      </c>
      <c r="AF1147">
        <v>333118.69747000001</v>
      </c>
      <c r="AG1147">
        <v>164273.41443</v>
      </c>
      <c r="AH1147">
        <v>168845.28304000001</v>
      </c>
      <c r="AI1147">
        <v>299825.39765</v>
      </c>
      <c r="AJ1147">
        <v>33293.29982</v>
      </c>
      <c r="AM1147" t="s">
        <v>0</v>
      </c>
      <c r="AN1147" t="s">
        <v>75</v>
      </c>
      <c r="AO1147" t="s">
        <v>335</v>
      </c>
      <c r="AP1147" t="s">
        <v>336</v>
      </c>
      <c r="AQ1147" t="s">
        <v>46</v>
      </c>
      <c r="AR1147">
        <v>0.7564082344199401</v>
      </c>
      <c r="AS1147">
        <v>-15.3863657729684</v>
      </c>
      <c r="AT1147">
        <v>-2.8948203593683559E-2</v>
      </c>
      <c r="AU1147">
        <v>-4.0020928699748617E-2</v>
      </c>
      <c r="AV1147">
        <v>-4.4464944412623553E-2</v>
      </c>
      <c r="AW1147" t="s">
        <v>47</v>
      </c>
      <c r="AX1147">
        <v>1</v>
      </c>
      <c r="AY1147">
        <v>0.90005574567606383</v>
      </c>
      <c r="AZ1147">
        <v>124.4141178350515</v>
      </c>
      <c r="BA1147">
        <v>1582.601469725086</v>
      </c>
      <c r="BB1147">
        <v>564.51345164948452</v>
      </c>
      <c r="BC1147" t="s">
        <v>3688</v>
      </c>
      <c r="BD1147" t="s">
        <v>2175</v>
      </c>
      <c r="BE1147" t="s">
        <v>2176</v>
      </c>
      <c r="BF1147" t="s">
        <v>2185</v>
      </c>
      <c r="BG1147">
        <v>1</v>
      </c>
      <c r="BH1147">
        <v>0.14368245772155519</v>
      </c>
      <c r="BI1147">
        <v>1.8648342844377239</v>
      </c>
      <c r="BJ1147">
        <v>1.8476594428936011E-2</v>
      </c>
      <c r="BK1147">
        <v>-26.184902692436431</v>
      </c>
      <c r="BL1147">
        <v>-0.30360690474017638</v>
      </c>
      <c r="BM1147">
        <v>0.46298333192515972</v>
      </c>
      <c r="BN1147" t="s">
        <v>49</v>
      </c>
      <c r="BO1147" t="s">
        <v>49</v>
      </c>
      <c r="BP1147" t="s">
        <v>49</v>
      </c>
      <c r="BQ1147" t="s">
        <v>3731</v>
      </c>
      <c r="BR1147" t="s">
        <v>2168</v>
      </c>
      <c r="BS1147">
        <v>8.9887640449438209</v>
      </c>
      <c r="BT1147">
        <v>8.6074608771243177E-2</v>
      </c>
      <c r="BU1147">
        <v>2.175184807212216</v>
      </c>
      <c r="BV1147" t="s">
        <v>49</v>
      </c>
      <c r="BW1147" t="s">
        <v>2180</v>
      </c>
      <c r="BX1147" t="s">
        <v>2166</v>
      </c>
      <c r="BY1147">
        <v>-110.6794291513186</v>
      </c>
      <c r="BZ1147">
        <v>5.6935762852074523E-2</v>
      </c>
      <c r="CA1147">
        <v>0.12637216974648</v>
      </c>
      <c r="CB1147">
        <v>0.10258852599485881</v>
      </c>
      <c r="CC1147">
        <v>0.61272577669838491</v>
      </c>
      <c r="CD1147" t="s">
        <v>3686</v>
      </c>
      <c r="CE1147">
        <v>0.81179682362553052</v>
      </c>
      <c r="CF1147">
        <v>13.021671944594759</v>
      </c>
      <c r="CG1147">
        <v>5.5872486584002496</v>
      </c>
      <c r="CH1147">
        <v>100.5994228838951</v>
      </c>
      <c r="CI1147">
        <v>1693.280898876405</v>
      </c>
    </row>
    <row r="1148" spans="1:87">
      <c r="A1148">
        <v>979</v>
      </c>
      <c r="B1148">
        <v>1005</v>
      </c>
      <c r="C1148">
        <v>1008</v>
      </c>
      <c r="D1148">
        <v>1384</v>
      </c>
      <c r="E1148">
        <v>1264</v>
      </c>
      <c r="F1148" t="s">
        <v>1251</v>
      </c>
      <c r="J1148">
        <v>2006</v>
      </c>
      <c r="L1148">
        <v>300422973</v>
      </c>
      <c r="M1148">
        <v>267483</v>
      </c>
      <c r="N1148">
        <v>9721145555</v>
      </c>
      <c r="O1148" t="s">
        <v>2200</v>
      </c>
      <c r="P1148" t="s">
        <v>381</v>
      </c>
      <c r="Q1148" t="s">
        <v>2044</v>
      </c>
      <c r="S1148" t="s">
        <v>1986</v>
      </c>
      <c r="U1148">
        <v>400</v>
      </c>
      <c r="V1148" t="s">
        <v>113</v>
      </c>
      <c r="W1148">
        <v>2023</v>
      </c>
      <c r="X1148">
        <v>807464</v>
      </c>
      <c r="Y1148">
        <v>39850</v>
      </c>
      <c r="Z1148">
        <v>43096</v>
      </c>
      <c r="AA1148">
        <v>34678</v>
      </c>
      <c r="AB1148">
        <v>7240</v>
      </c>
      <c r="AC1148">
        <v>168199</v>
      </c>
      <c r="AD1148">
        <v>346</v>
      </c>
      <c r="AE1148">
        <v>58485</v>
      </c>
      <c r="AF1148">
        <v>272790</v>
      </c>
      <c r="AG1148">
        <v>59690</v>
      </c>
      <c r="AH1148">
        <v>213100</v>
      </c>
      <c r="AI1148">
        <v>107594</v>
      </c>
      <c r="AJ1148">
        <v>165196</v>
      </c>
      <c r="AM1148" t="s">
        <v>42</v>
      </c>
      <c r="AN1148" t="s">
        <v>43</v>
      </c>
      <c r="AO1148" t="s">
        <v>99</v>
      </c>
      <c r="AP1148" t="s">
        <v>100</v>
      </c>
      <c r="AQ1148" t="s">
        <v>46</v>
      </c>
      <c r="AR1148">
        <v>0.20830526190641321</v>
      </c>
      <c r="AS1148">
        <v>2.7969659857363549</v>
      </c>
      <c r="AT1148">
        <v>4.294680629724669E-2</v>
      </c>
      <c r="AU1148">
        <v>0.1271234282781627</v>
      </c>
      <c r="AV1148">
        <v>0.32230421770730711</v>
      </c>
      <c r="AW1148" t="s">
        <v>57</v>
      </c>
      <c r="AX1148">
        <v>0</v>
      </c>
      <c r="AY1148">
        <v>0.39442061659151728</v>
      </c>
      <c r="AZ1148">
        <v>169.03179190751439</v>
      </c>
      <c r="BA1148">
        <v>2333.710982658959</v>
      </c>
      <c r="BB1148">
        <v>172.51445086705201</v>
      </c>
      <c r="BC1148" t="s">
        <v>3687</v>
      </c>
      <c r="BD1148" t="s">
        <v>2173</v>
      </c>
      <c r="BE1148" t="s">
        <v>2174</v>
      </c>
      <c r="BF1148" t="s">
        <v>2185</v>
      </c>
      <c r="BG1148">
        <v>1</v>
      </c>
      <c r="BH1148">
        <v>0.1226206187340418</v>
      </c>
      <c r="BI1148">
        <v>78.621533315783765</v>
      </c>
      <c r="BJ1148">
        <v>0.58009904246428157</v>
      </c>
      <c r="BK1148">
        <v>29.435893707089701</v>
      </c>
      <c r="BL1148">
        <v>0.2580155432951674</v>
      </c>
      <c r="BM1148">
        <v>15.60681948743632</v>
      </c>
      <c r="BN1148" t="s">
        <v>49</v>
      </c>
      <c r="BO1148" t="s">
        <v>49</v>
      </c>
      <c r="BP1148" t="s">
        <v>49</v>
      </c>
      <c r="BQ1148" t="s">
        <v>3728</v>
      </c>
      <c r="BR1148" t="s">
        <v>2165</v>
      </c>
      <c r="BS1148">
        <v>76.530612244897952</v>
      </c>
      <c r="BT1148">
        <v>0.56832411582720788</v>
      </c>
      <c r="BU1148">
        <v>15.267004440430391</v>
      </c>
      <c r="BV1148" t="s">
        <v>48</v>
      </c>
      <c r="BW1148" t="s">
        <v>2180</v>
      </c>
      <c r="BX1148" t="s">
        <v>2166</v>
      </c>
      <c r="BY1148">
        <v>27.3181255161021</v>
      </c>
      <c r="BZ1148">
        <v>3.0887971100733758E-2</v>
      </c>
      <c r="CA1148">
        <v>0.24318158068898249</v>
      </c>
      <c r="CB1148">
        <v>0.1004163939849408</v>
      </c>
      <c r="CC1148">
        <v>8.5684643172371386E-2</v>
      </c>
      <c r="CD1148" t="s">
        <v>3685</v>
      </c>
      <c r="CE1148">
        <v>0.41292763086924938</v>
      </c>
      <c r="CF1148">
        <v>13.02155470857751</v>
      </c>
      <c r="CG1148">
        <v>5.2781146592305168</v>
      </c>
      <c r="CH1148">
        <v>117.3163265306122</v>
      </c>
      <c r="CI1148">
        <v>2306.3928571428569</v>
      </c>
    </row>
    <row r="1149" spans="1:87">
      <c r="A1149">
        <v>1068</v>
      </c>
      <c r="B1149">
        <v>1349</v>
      </c>
      <c r="C1149">
        <v>1180</v>
      </c>
      <c r="D1149">
        <v>1048</v>
      </c>
      <c r="E1149">
        <v>1265</v>
      </c>
      <c r="F1149" t="s">
        <v>1330</v>
      </c>
      <c r="L1149">
        <v>242968530</v>
      </c>
      <c r="M1149">
        <v>423562</v>
      </c>
      <c r="N1149">
        <v>5771975251</v>
      </c>
      <c r="O1149" t="s">
        <v>2200</v>
      </c>
      <c r="P1149" t="s">
        <v>819</v>
      </c>
      <c r="Q1149" t="s">
        <v>2411</v>
      </c>
      <c r="S1149" t="s">
        <v>2006</v>
      </c>
      <c r="U1149">
        <v>400</v>
      </c>
      <c r="V1149" t="s">
        <v>113</v>
      </c>
      <c r="W1149">
        <v>2023</v>
      </c>
      <c r="X1149">
        <v>739458</v>
      </c>
      <c r="Y1149">
        <v>42075</v>
      </c>
      <c r="Z1149">
        <v>36587</v>
      </c>
      <c r="AA1149">
        <v>31657</v>
      </c>
      <c r="AB1149">
        <v>24825</v>
      </c>
      <c r="AC1149">
        <v>108769</v>
      </c>
      <c r="AD1149">
        <v>361</v>
      </c>
      <c r="AE1149">
        <v>40759</v>
      </c>
      <c r="AF1149">
        <v>548702</v>
      </c>
      <c r="AG1149">
        <v>340419</v>
      </c>
      <c r="AH1149">
        <v>208283</v>
      </c>
      <c r="AI1149">
        <v>368816</v>
      </c>
      <c r="AJ1149">
        <v>179887</v>
      </c>
      <c r="AM1149" t="s">
        <v>0</v>
      </c>
      <c r="AN1149" t="s">
        <v>75</v>
      </c>
      <c r="AO1149" t="s">
        <v>166</v>
      </c>
      <c r="AP1149" t="s">
        <v>167</v>
      </c>
      <c r="AQ1149" t="s">
        <v>71</v>
      </c>
      <c r="AR1149">
        <v>0.14709287072423319</v>
      </c>
      <c r="AS1149">
        <v>27.213563799626719</v>
      </c>
      <c r="AT1149">
        <v>4.2811085957552703E-2</v>
      </c>
      <c r="AU1149">
        <v>5.7694340461671358E-2</v>
      </c>
      <c r="AV1149">
        <v>8.5834128671207321E-2</v>
      </c>
      <c r="AW1149" t="s">
        <v>57</v>
      </c>
      <c r="AX1149">
        <v>0</v>
      </c>
      <c r="AY1149">
        <v>0.67216084504886076</v>
      </c>
      <c r="AZ1149">
        <v>112.90581717451521</v>
      </c>
      <c r="BA1149">
        <v>2048.360110803324</v>
      </c>
      <c r="BB1149">
        <v>942.98891966759004</v>
      </c>
      <c r="BC1149" t="s">
        <v>3687</v>
      </c>
      <c r="BD1149" t="s">
        <v>2173</v>
      </c>
      <c r="BE1149" t="s">
        <v>2174</v>
      </c>
      <c r="BF1149" t="s">
        <v>2184</v>
      </c>
      <c r="BG1149">
        <v>0</v>
      </c>
      <c r="BH1149">
        <v>-7.2418244519213026E-2</v>
      </c>
      <c r="BI1149">
        <v>63.697583912229213</v>
      </c>
      <c r="BJ1149">
        <v>0.49285053903896348</v>
      </c>
      <c r="BK1149">
        <v>18.62143761755739</v>
      </c>
      <c r="BL1149">
        <v>0.17076703986984931</v>
      </c>
      <c r="BM1149">
        <v>13.112491185208871</v>
      </c>
      <c r="BN1149" t="s">
        <v>48</v>
      </c>
      <c r="BO1149" t="s">
        <v>48</v>
      </c>
      <c r="BP1149" t="s">
        <v>48</v>
      </c>
      <c r="BQ1149" t="s">
        <v>3728</v>
      </c>
      <c r="BR1149" t="s">
        <v>2165</v>
      </c>
      <c r="BS1149">
        <v>12.46105919003115</v>
      </c>
      <c r="BT1149">
        <v>0.1174368352028647</v>
      </c>
      <c r="BU1149">
        <v>2.9794439270915958</v>
      </c>
      <c r="BV1149" t="s">
        <v>48</v>
      </c>
      <c r="BW1149" t="s">
        <v>2180</v>
      </c>
      <c r="BX1149" t="s">
        <v>2166</v>
      </c>
      <c r="BY1149">
        <v>641.12646594351099</v>
      </c>
      <c r="BZ1149">
        <v>3.6874449329454842E-2</v>
      </c>
      <c r="CA1149">
        <v>5.0479122850614282E-2</v>
      </c>
      <c r="CB1149">
        <v>3.7929833110555998E-2</v>
      </c>
      <c r="CC1149">
        <v>0.21951111524344619</v>
      </c>
      <c r="CD1149" t="s">
        <v>3687</v>
      </c>
      <c r="CE1149">
        <v>0.75139643814342605</v>
      </c>
      <c r="CF1149">
        <v>13.02082222534928</v>
      </c>
      <c r="CG1149">
        <v>5.7714411231300158</v>
      </c>
      <c r="CH1149">
        <v>89.43322096573209</v>
      </c>
      <c r="CI1149">
        <v>1407.233644859813</v>
      </c>
    </row>
    <row r="1150" spans="1:87">
      <c r="A1150">
        <v>982</v>
      </c>
      <c r="B1150">
        <v>854</v>
      </c>
      <c r="C1150">
        <v>756</v>
      </c>
      <c r="D1150">
        <v>1061</v>
      </c>
      <c r="E1150">
        <v>1266</v>
      </c>
      <c r="F1150" t="s">
        <v>1254</v>
      </c>
      <c r="G1150" t="s">
        <v>2283</v>
      </c>
      <c r="J1150">
        <v>2007</v>
      </c>
      <c r="L1150">
        <v>356375388</v>
      </c>
      <c r="M1150">
        <v>289768</v>
      </c>
      <c r="N1150">
        <v>9442051648</v>
      </c>
      <c r="O1150" t="s">
        <v>2198</v>
      </c>
      <c r="P1150" t="s">
        <v>86</v>
      </c>
      <c r="Q1150" t="s">
        <v>2017</v>
      </c>
      <c r="R1150" t="s">
        <v>2553</v>
      </c>
      <c r="S1150" t="s">
        <v>2017</v>
      </c>
      <c r="U1150">
        <v>400</v>
      </c>
      <c r="V1150" t="s">
        <v>2208</v>
      </c>
      <c r="W1150">
        <v>2023</v>
      </c>
      <c r="X1150">
        <v>803219</v>
      </c>
      <c r="Y1150">
        <v>100126</v>
      </c>
      <c r="Z1150">
        <v>82807</v>
      </c>
      <c r="AA1150">
        <v>67381</v>
      </c>
      <c r="AB1150">
        <v>17708</v>
      </c>
      <c r="AC1150">
        <v>477150</v>
      </c>
      <c r="AD1150">
        <v>248</v>
      </c>
      <c r="AE1150">
        <v>105640</v>
      </c>
      <c r="AF1150">
        <v>768897</v>
      </c>
      <c r="AG1150">
        <v>305911</v>
      </c>
      <c r="AH1150">
        <v>462986</v>
      </c>
      <c r="AI1150">
        <v>455937</v>
      </c>
      <c r="AJ1150">
        <v>312960</v>
      </c>
      <c r="AM1150" t="s">
        <v>42</v>
      </c>
      <c r="AN1150" t="s">
        <v>43</v>
      </c>
      <c r="AO1150" t="s">
        <v>87</v>
      </c>
      <c r="AP1150" t="s">
        <v>88</v>
      </c>
      <c r="AQ1150" t="s">
        <v>46</v>
      </c>
      <c r="AR1150">
        <v>0.59404720256866439</v>
      </c>
      <c r="AS1150">
        <v>-12.2065240202165</v>
      </c>
      <c r="AT1150">
        <v>8.3888702831979828E-2</v>
      </c>
      <c r="AU1150">
        <v>8.7633324099326698E-2</v>
      </c>
      <c r="AV1150">
        <v>0.14778576864786139</v>
      </c>
      <c r="AW1150" t="s">
        <v>57</v>
      </c>
      <c r="AX1150">
        <v>0</v>
      </c>
      <c r="AY1150">
        <v>0.59297539202259864</v>
      </c>
      <c r="AZ1150">
        <v>425.96774193548379</v>
      </c>
      <c r="BA1150">
        <v>3238.78629032258</v>
      </c>
      <c r="BB1150">
        <v>1233.5120967741941</v>
      </c>
      <c r="BC1150" t="s">
        <v>3686</v>
      </c>
      <c r="BD1150" t="s">
        <v>2175</v>
      </c>
      <c r="BE1150" t="s">
        <v>2176</v>
      </c>
      <c r="BF1150" t="s">
        <v>2184</v>
      </c>
      <c r="BG1150">
        <v>0</v>
      </c>
      <c r="BH1150">
        <v>-3.3721452543610919E-2</v>
      </c>
      <c r="BI1150">
        <v>77.995909204732556</v>
      </c>
      <c r="BJ1150">
        <v>0.57659038204401902</v>
      </c>
      <c r="BK1150">
        <v>28.982542901980128</v>
      </c>
      <c r="BL1150">
        <v>0.25450688287490658</v>
      </c>
      <c r="BM1150">
        <v>15.50545768149305</v>
      </c>
      <c r="BN1150" t="s">
        <v>48</v>
      </c>
      <c r="BO1150" t="s">
        <v>49</v>
      </c>
      <c r="BP1150" t="s">
        <v>48</v>
      </c>
      <c r="BQ1150" t="s">
        <v>3728</v>
      </c>
      <c r="BR1150" t="s">
        <v>2165</v>
      </c>
      <c r="BS1150">
        <v>-48.008385744234801</v>
      </c>
      <c r="BT1150">
        <v>-0.65408774472335907</v>
      </c>
      <c r="BU1150">
        <v>-15.0852128263995</v>
      </c>
      <c r="BV1150" t="s">
        <v>48</v>
      </c>
      <c r="BW1150" t="s">
        <v>2182</v>
      </c>
      <c r="BX1150" t="s">
        <v>2167</v>
      </c>
      <c r="BY1150">
        <v>2292.7548437816999</v>
      </c>
      <c r="BZ1150">
        <v>-1.4592571417174689E-2</v>
      </c>
      <c r="CA1150">
        <v>-2.630664317645226E-2</v>
      </c>
      <c r="CB1150">
        <v>-1.5996630140420531E-2</v>
      </c>
      <c r="CC1150">
        <v>0.62776865511227531</v>
      </c>
      <c r="CD1150" t="s">
        <v>3686</v>
      </c>
      <c r="CE1150">
        <v>0.60808329033555752</v>
      </c>
      <c r="CF1150">
        <v>13.019792300974281</v>
      </c>
      <c r="CG1150">
        <v>6.1675164908883424</v>
      </c>
      <c r="CH1150">
        <v>97.758909853249477</v>
      </c>
      <c r="CI1150">
        <v>946.03144654088055</v>
      </c>
    </row>
    <row r="1151" spans="1:87">
      <c r="A1151">
        <v>1034</v>
      </c>
      <c r="B1151">
        <v>1343</v>
      </c>
      <c r="C1151">
        <v>1077</v>
      </c>
      <c r="D1151">
        <v>847</v>
      </c>
      <c r="E1151">
        <v>1267</v>
      </c>
      <c r="F1151" t="s">
        <v>1301</v>
      </c>
      <c r="J1151">
        <v>1994</v>
      </c>
      <c r="L1151" t="s">
        <v>3185</v>
      </c>
      <c r="M1151">
        <v>40213</v>
      </c>
      <c r="N1151">
        <v>5220019702</v>
      </c>
      <c r="O1151" t="s">
        <v>2200</v>
      </c>
      <c r="P1151" t="s">
        <v>163</v>
      </c>
      <c r="Q1151" t="s">
        <v>2013</v>
      </c>
      <c r="S1151" t="s">
        <v>2004</v>
      </c>
      <c r="U1151">
        <v>350</v>
      </c>
      <c r="V1151" t="s">
        <v>113</v>
      </c>
      <c r="W1151">
        <v>2023</v>
      </c>
      <c r="X1151">
        <v>765746.45637000003</v>
      </c>
      <c r="Y1151">
        <v>32377.322029999999</v>
      </c>
      <c r="Z1151">
        <v>39018.386610000001</v>
      </c>
      <c r="AA1151">
        <v>37700.100930000001</v>
      </c>
      <c r="AB1151">
        <v>558.02143000000001</v>
      </c>
      <c r="AC1151">
        <v>246556</v>
      </c>
      <c r="AD1151">
        <v>456</v>
      </c>
      <c r="AE1151">
        <v>169798.57451000001</v>
      </c>
      <c r="AF1151">
        <v>495925.64436999999</v>
      </c>
      <c r="AG1151">
        <v>38094.528120000003</v>
      </c>
      <c r="AH1151">
        <v>457831.11625000002</v>
      </c>
      <c r="AI1151">
        <v>93297.535090000005</v>
      </c>
      <c r="AJ1151">
        <v>402628.10927999998</v>
      </c>
      <c r="AM1151" t="s">
        <v>42</v>
      </c>
      <c r="AN1151" t="s">
        <v>43</v>
      </c>
      <c r="AO1151" t="s">
        <v>87</v>
      </c>
      <c r="AP1151" t="s">
        <v>88</v>
      </c>
      <c r="AQ1151" t="s">
        <v>46</v>
      </c>
      <c r="AR1151">
        <v>0.32198124842626358</v>
      </c>
      <c r="AS1151">
        <v>31.291547469653171</v>
      </c>
      <c r="AT1151">
        <v>4.9233137961507897E-2</v>
      </c>
      <c r="AU1151">
        <v>7.601966415326715E-2</v>
      </c>
      <c r="AV1151">
        <v>0.4040846405388136</v>
      </c>
      <c r="AW1151" t="s">
        <v>57</v>
      </c>
      <c r="AX1151">
        <v>0</v>
      </c>
      <c r="AY1151">
        <v>0.1881280715146737</v>
      </c>
      <c r="AZ1151">
        <v>372.3652949780701</v>
      </c>
      <c r="BA1151">
        <v>1679.268544671053</v>
      </c>
      <c r="BB1151">
        <v>83.540631842105256</v>
      </c>
      <c r="BC1151" t="s">
        <v>3689</v>
      </c>
      <c r="BD1151" t="s">
        <v>2175</v>
      </c>
      <c r="BE1151" t="s">
        <v>2174</v>
      </c>
      <c r="BF1151" t="s">
        <v>2184</v>
      </c>
      <c r="BG1151">
        <v>0</v>
      </c>
      <c r="BH1151">
        <v>-2.1224477176825459E-2</v>
      </c>
      <c r="BI1151">
        <v>69.831123179421908</v>
      </c>
      <c r="BJ1151">
        <v>0.52963436425804566</v>
      </c>
      <c r="BK1151">
        <v>23.066031289436179</v>
      </c>
      <c r="BL1151">
        <v>0.2075508650889315</v>
      </c>
      <c r="BM1151">
        <v>14.15746611952116</v>
      </c>
      <c r="BN1151" t="s">
        <v>48</v>
      </c>
      <c r="BO1151" t="s">
        <v>48</v>
      </c>
      <c r="BP1151" t="s">
        <v>48</v>
      </c>
      <c r="BQ1151" t="s">
        <v>3728</v>
      </c>
      <c r="BR1151" t="s">
        <v>2165</v>
      </c>
      <c r="BS1151">
        <v>-10.58823529411765</v>
      </c>
      <c r="BT1151">
        <v>-0.1119179162039847</v>
      </c>
      <c r="BU1151">
        <v>-2.7591678661923908</v>
      </c>
      <c r="BV1151" t="s">
        <v>49</v>
      </c>
      <c r="BW1151" t="s">
        <v>2182</v>
      </c>
      <c r="BX1151" t="s">
        <v>2167</v>
      </c>
      <c r="BY1151">
        <v>795.1763878083076</v>
      </c>
      <c r="BZ1151">
        <v>1.111143146730777E-3</v>
      </c>
      <c r="CA1151">
        <v>1.2874874720530409E-2</v>
      </c>
      <c r="CB1151">
        <v>1.2908877752154701E-3</v>
      </c>
      <c r="CC1151">
        <v>0.34320572560308898</v>
      </c>
      <c r="CD1151" t="s">
        <v>3689</v>
      </c>
      <c r="CE1151">
        <v>0.1002641037863465</v>
      </c>
      <c r="CF1151">
        <v>13.01897203276711</v>
      </c>
      <c r="CG1151">
        <v>6.2344107257183712</v>
      </c>
      <c r="CH1151">
        <v>248.64184723529411</v>
      </c>
      <c r="CI1151">
        <v>884.09215686274513</v>
      </c>
    </row>
    <row r="1152" spans="1:87">
      <c r="E1152">
        <v>1268</v>
      </c>
      <c r="F1152" t="s">
        <v>2369</v>
      </c>
      <c r="L1152">
        <v>16814865</v>
      </c>
      <c r="M1152">
        <v>56876</v>
      </c>
      <c r="N1152">
        <v>5252192243</v>
      </c>
      <c r="O1152" t="s">
        <v>2200</v>
      </c>
      <c r="P1152" t="s">
        <v>631</v>
      </c>
      <c r="Q1152" t="s">
        <v>2070</v>
      </c>
      <c r="S1152" t="s">
        <v>1984</v>
      </c>
      <c r="U1152">
        <v>500</v>
      </c>
      <c r="V1152" t="s">
        <v>113</v>
      </c>
      <c r="W1152">
        <v>2023</v>
      </c>
      <c r="X1152">
        <v>309563</v>
      </c>
      <c r="Y1152">
        <v>78544</v>
      </c>
      <c r="Z1152">
        <v>37083</v>
      </c>
      <c r="AA1152">
        <v>28907</v>
      </c>
      <c r="AB1152">
        <v>126102</v>
      </c>
      <c r="AC1152">
        <v>0</v>
      </c>
      <c r="AD1152">
        <v>100</v>
      </c>
      <c r="AE1152">
        <v>21425</v>
      </c>
      <c r="AF1152">
        <v>1170816</v>
      </c>
      <c r="AG1152">
        <v>1047820</v>
      </c>
      <c r="AH1152">
        <v>124264</v>
      </c>
      <c r="AI1152">
        <v>92714</v>
      </c>
      <c r="AJ1152">
        <v>1079369</v>
      </c>
      <c r="AM1152" t="s">
        <v>117</v>
      </c>
      <c r="AN1152" t="s">
        <v>118</v>
      </c>
      <c r="AO1152" t="s">
        <v>119</v>
      </c>
      <c r="AP1152" t="s">
        <v>120</v>
      </c>
      <c r="AQ1152" t="s">
        <v>56</v>
      </c>
      <c r="AR1152">
        <v>0</v>
      </c>
      <c r="AS1152">
        <v>11.812771936111989</v>
      </c>
      <c r="AT1152">
        <v>9.3380022806343138E-2</v>
      </c>
      <c r="AU1152">
        <v>2.468961818082431E-2</v>
      </c>
      <c r="AV1152">
        <v>0.31178678516728858</v>
      </c>
      <c r="AW1152" t="s">
        <v>47</v>
      </c>
      <c r="AX1152">
        <v>1</v>
      </c>
      <c r="AY1152">
        <v>7.918750683284137E-2</v>
      </c>
      <c r="AZ1152">
        <v>214.25</v>
      </c>
      <c r="BA1152">
        <v>3095.63</v>
      </c>
      <c r="BB1152">
        <v>10478.200000000001</v>
      </c>
      <c r="BC1152" t="s">
        <v>3685</v>
      </c>
      <c r="BD1152" t="s">
        <v>2173</v>
      </c>
      <c r="BE1152" t="s">
        <v>2174</v>
      </c>
      <c r="BF1152" t="s">
        <v>2184</v>
      </c>
      <c r="BG1152">
        <v>0</v>
      </c>
      <c r="BH1152">
        <v>0</v>
      </c>
      <c r="BI1152">
        <v>18.147467084539141</v>
      </c>
      <c r="BJ1152">
        <v>0.1667633792816279</v>
      </c>
      <c r="BK1152">
        <v>-14.38589341700062</v>
      </c>
      <c r="BL1152">
        <v>-0.15532011988748451</v>
      </c>
      <c r="BM1152">
        <v>4.2572112354076763</v>
      </c>
      <c r="BN1152" t="s">
        <v>49</v>
      </c>
      <c r="BO1152" t="s">
        <v>48</v>
      </c>
      <c r="BP1152" t="s">
        <v>48</v>
      </c>
      <c r="BQ1152" t="s">
        <v>3731</v>
      </c>
      <c r="BR1152" t="s">
        <v>2168</v>
      </c>
      <c r="BS1152">
        <v>0</v>
      </c>
      <c r="BT1152">
        <v>0</v>
      </c>
      <c r="BU1152">
        <v>0</v>
      </c>
      <c r="BV1152" t="s">
        <v>49</v>
      </c>
      <c r="BW1152" t="s">
        <v>2180</v>
      </c>
      <c r="BX1152" t="s">
        <v>2166</v>
      </c>
      <c r="BY1152">
        <v>475.48919090000032</v>
      </c>
      <c r="BZ1152">
        <v>-3.7021193541624609E-3</v>
      </c>
      <c r="CA1152">
        <v>-4.497490915789093E-2</v>
      </c>
      <c r="CB1152">
        <v>-1.0868476201948041E-3</v>
      </c>
      <c r="CC1152">
        <v>0</v>
      </c>
      <c r="CD1152" t="s">
        <v>3685</v>
      </c>
      <c r="CE1152">
        <v>2.416564347866202E-2</v>
      </c>
      <c r="CF1152">
        <v>12.47615352523038</v>
      </c>
      <c r="CG1152">
        <v>4.6051701859880918</v>
      </c>
      <c r="CH1152">
        <v>170.26449030000001</v>
      </c>
      <c r="CI1152">
        <v>2620.1408090999998</v>
      </c>
    </row>
    <row r="1153" spans="1:87">
      <c r="A1153">
        <v>1473</v>
      </c>
      <c r="B1153">
        <v>1526</v>
      </c>
      <c r="C1153">
        <v>1312</v>
      </c>
      <c r="D1153">
        <v>1163</v>
      </c>
      <c r="E1153">
        <v>1269</v>
      </c>
      <c r="F1153" t="s">
        <v>1658</v>
      </c>
      <c r="J1153">
        <v>2011</v>
      </c>
      <c r="L1153">
        <v>930155369</v>
      </c>
      <c r="M1153">
        <v>391028</v>
      </c>
      <c r="N1153">
        <v>8960000256</v>
      </c>
      <c r="O1153" t="s">
        <v>2198</v>
      </c>
      <c r="P1153" t="s">
        <v>1563</v>
      </c>
      <c r="Q1153" t="s">
        <v>2138</v>
      </c>
      <c r="S1153" t="s">
        <v>1984</v>
      </c>
      <c r="U1153">
        <v>300</v>
      </c>
      <c r="V1153" t="s">
        <v>113</v>
      </c>
      <c r="W1153">
        <v>2023</v>
      </c>
      <c r="X1153">
        <v>543135.58354999998</v>
      </c>
      <c r="Y1153">
        <v>28643.590250000001</v>
      </c>
      <c r="Z1153">
        <v>9591.8101300000017</v>
      </c>
      <c r="AA1153">
        <v>6906.4723300000014</v>
      </c>
      <c r="AB1153">
        <v>86962.792419999998</v>
      </c>
      <c r="AC1153">
        <v>0</v>
      </c>
      <c r="AD1153">
        <v>774</v>
      </c>
      <c r="AE1153">
        <v>103922.35881000001</v>
      </c>
      <c r="AF1153">
        <v>2372420.3145900001</v>
      </c>
      <c r="AG1153">
        <v>2235099.25624</v>
      </c>
      <c r="AH1153">
        <v>137321.05835000001</v>
      </c>
      <c r="AI1153">
        <v>1053570.83406</v>
      </c>
      <c r="AJ1153">
        <v>1318849.4805300001</v>
      </c>
      <c r="AM1153" t="s">
        <v>862</v>
      </c>
      <c r="AN1153" t="s">
        <v>863</v>
      </c>
      <c r="AO1153" t="s">
        <v>1564</v>
      </c>
      <c r="AP1153" t="s">
        <v>1565</v>
      </c>
      <c r="AQ1153" t="s">
        <v>71</v>
      </c>
      <c r="AR1153">
        <v>0</v>
      </c>
      <c r="AS1153">
        <v>5.0647367343876759</v>
      </c>
      <c r="AT1153">
        <v>1.2715926813077609E-2</v>
      </c>
      <c r="AU1153">
        <v>2.911150392502677E-3</v>
      </c>
      <c r="AV1153">
        <v>6.5552994698851756E-3</v>
      </c>
      <c r="AW1153" t="s">
        <v>57</v>
      </c>
      <c r="AX1153">
        <v>0</v>
      </c>
      <c r="AY1153">
        <v>0.44409113662562683</v>
      </c>
      <c r="AZ1153">
        <v>134.26661344961241</v>
      </c>
      <c r="BA1153">
        <v>701.72556014211887</v>
      </c>
      <c r="BB1153">
        <v>2887.7251372609808</v>
      </c>
      <c r="BC1153" t="s">
        <v>3685</v>
      </c>
      <c r="BD1153" t="s">
        <v>2173</v>
      </c>
      <c r="BE1153" t="s">
        <v>2174</v>
      </c>
      <c r="BF1153" t="s">
        <v>2184</v>
      </c>
      <c r="BG1153">
        <v>0</v>
      </c>
      <c r="BH1153">
        <v>0</v>
      </c>
      <c r="BI1153">
        <v>20.662666507014041</v>
      </c>
      <c r="BJ1153">
        <v>0.18782858612572181</v>
      </c>
      <c r="BK1153">
        <v>-12.56328513984489</v>
      </c>
      <c r="BL1153">
        <v>-0.13425491304339229</v>
      </c>
      <c r="BM1153">
        <v>4.8077094378464746</v>
      </c>
      <c r="BN1153" t="s">
        <v>48</v>
      </c>
      <c r="BO1153" t="s">
        <v>49</v>
      </c>
      <c r="BP1153" t="s">
        <v>48</v>
      </c>
      <c r="BQ1153" t="s">
        <v>3731</v>
      </c>
      <c r="BR1153" t="s">
        <v>2168</v>
      </c>
      <c r="BS1153">
        <v>7.9497907949790791</v>
      </c>
      <c r="BT1153">
        <v>7.649603299010721E-2</v>
      </c>
      <c r="BU1153">
        <v>1.9308043384399289</v>
      </c>
      <c r="BV1153" t="s">
        <v>48</v>
      </c>
      <c r="BW1153" t="s">
        <v>2180</v>
      </c>
      <c r="BX1153" t="s">
        <v>2166</v>
      </c>
      <c r="BY1153">
        <v>73.932974368060286</v>
      </c>
      <c r="BZ1153">
        <v>8.6826436941778481E-2</v>
      </c>
      <c r="CA1153">
        <v>4.1163047201025593E-2</v>
      </c>
      <c r="CB1153">
        <v>1.8787864685661109E-2</v>
      </c>
      <c r="CC1153">
        <v>0</v>
      </c>
      <c r="CD1153" t="s">
        <v>3685</v>
      </c>
      <c r="CE1153">
        <v>0.45642550693363171</v>
      </c>
      <c r="CF1153">
        <v>13.01728567508437</v>
      </c>
      <c r="CG1153">
        <v>6.5750758405996201</v>
      </c>
      <c r="CH1153">
        <v>107.3632927754533</v>
      </c>
      <c r="CI1153">
        <v>627.79258577405858</v>
      </c>
    </row>
    <row r="1154" spans="1:87">
      <c r="A1154">
        <v>1247</v>
      </c>
      <c r="B1154">
        <v>1158</v>
      </c>
      <c r="C1154">
        <v>1063</v>
      </c>
      <c r="D1154">
        <v>1099</v>
      </c>
      <c r="E1154">
        <v>1270</v>
      </c>
      <c r="F1154" t="s">
        <v>1491</v>
      </c>
      <c r="J1154">
        <v>2005</v>
      </c>
      <c r="L1154">
        <v>140215054</v>
      </c>
      <c r="M1154">
        <v>239320</v>
      </c>
      <c r="N1154">
        <v>1132568413</v>
      </c>
      <c r="O1154" t="s">
        <v>2200</v>
      </c>
      <c r="P1154" t="s">
        <v>208</v>
      </c>
      <c r="Q1154" t="s">
        <v>2021</v>
      </c>
      <c r="S1154" t="s">
        <v>1980</v>
      </c>
      <c r="U1154">
        <v>500</v>
      </c>
      <c r="V1154" t="s">
        <v>113</v>
      </c>
      <c r="W1154">
        <v>2023</v>
      </c>
      <c r="X1154">
        <v>643365</v>
      </c>
      <c r="Y1154">
        <v>-24851</v>
      </c>
      <c r="Z1154">
        <v>-28393</v>
      </c>
      <c r="AA1154">
        <v>-23585</v>
      </c>
      <c r="AB1154">
        <v>11407</v>
      </c>
      <c r="AC1154">
        <v>0</v>
      </c>
      <c r="AD1154">
        <v>946</v>
      </c>
      <c r="AE1154">
        <v>93930</v>
      </c>
      <c r="AF1154">
        <v>313792</v>
      </c>
      <c r="AG1154">
        <v>180393</v>
      </c>
      <c r="AH1154">
        <v>133399</v>
      </c>
      <c r="AI1154">
        <v>129269</v>
      </c>
      <c r="AJ1154">
        <v>184523</v>
      </c>
      <c r="AM1154" t="s">
        <v>42</v>
      </c>
      <c r="AN1154" t="s">
        <v>43</v>
      </c>
      <c r="AO1154" t="s">
        <v>44</v>
      </c>
      <c r="AP1154" t="s">
        <v>45</v>
      </c>
      <c r="AQ1154" t="s">
        <v>46</v>
      </c>
      <c r="AR1154">
        <v>0</v>
      </c>
      <c r="AS1154">
        <v>-4.2583112592636692</v>
      </c>
      <c r="AT1154">
        <v>-3.6658817312101223E-2</v>
      </c>
      <c r="AU1154">
        <v>-7.5161253314297363E-2</v>
      </c>
      <c r="AV1154">
        <v>-0.18244900169414169</v>
      </c>
      <c r="AW1154" t="s">
        <v>47</v>
      </c>
      <c r="AX1154">
        <v>1</v>
      </c>
      <c r="AY1154">
        <v>0.41195760248827251</v>
      </c>
      <c r="AZ1154">
        <v>99.291754756871029</v>
      </c>
      <c r="BA1154">
        <v>680.08985200845666</v>
      </c>
      <c r="BB1154">
        <v>190.6902748414376</v>
      </c>
      <c r="BC1154" t="s">
        <v>3685</v>
      </c>
      <c r="BD1154" t="s">
        <v>2173</v>
      </c>
      <c r="BE1154" t="s">
        <v>2174</v>
      </c>
      <c r="BF1154" t="s">
        <v>2184</v>
      </c>
      <c r="BG1154">
        <v>0</v>
      </c>
      <c r="BH1154">
        <v>0</v>
      </c>
      <c r="BI1154">
        <v>43.087331611921783</v>
      </c>
      <c r="BJ1154">
        <v>0.35828496843688379</v>
      </c>
      <c r="BK1154">
        <v>3.6864721825520239</v>
      </c>
      <c r="BL1154">
        <v>3.6201469267769681E-2</v>
      </c>
      <c r="BM1154">
        <v>9.3705248405662402</v>
      </c>
      <c r="BN1154" t="s">
        <v>48</v>
      </c>
      <c r="BO1154" t="s">
        <v>49</v>
      </c>
      <c r="BP1154" t="s">
        <v>48</v>
      </c>
      <c r="BQ1154" t="s">
        <v>3728</v>
      </c>
      <c r="BR1154" t="s">
        <v>2165</v>
      </c>
      <c r="BS1154">
        <v>20.050761421319791</v>
      </c>
      <c r="BT1154">
        <v>0.18274447919399869</v>
      </c>
      <c r="BU1154">
        <v>4.6745806603738496</v>
      </c>
      <c r="BV1154" t="s">
        <v>48</v>
      </c>
      <c r="BW1154" t="s">
        <v>2180</v>
      </c>
      <c r="BX1154" t="s">
        <v>2166</v>
      </c>
      <c r="BY1154">
        <v>109.492136272416</v>
      </c>
      <c r="BZ1154">
        <v>1.1482749187667221E-2</v>
      </c>
      <c r="CA1154">
        <v>6.1836038086112939E-2</v>
      </c>
      <c r="CB1154">
        <v>1.807811088468245E-2</v>
      </c>
      <c r="CC1154">
        <v>0</v>
      </c>
      <c r="CD1154" t="s">
        <v>3685</v>
      </c>
      <c r="CE1154">
        <v>0.29235558169989567</v>
      </c>
      <c r="CF1154">
        <v>13.0161825253626</v>
      </c>
      <c r="CG1154">
        <v>6.6694980898578793</v>
      </c>
      <c r="CH1154">
        <v>69.717005076142129</v>
      </c>
      <c r="CI1154">
        <v>570.59771573604064</v>
      </c>
    </row>
    <row r="1155" spans="1:87">
      <c r="A1155">
        <v>1348</v>
      </c>
      <c r="B1155">
        <v>1242</v>
      </c>
      <c r="C1155">
        <v>1073</v>
      </c>
      <c r="D1155">
        <v>1159</v>
      </c>
      <c r="E1155">
        <v>1271</v>
      </c>
      <c r="F1155" t="s">
        <v>1571</v>
      </c>
      <c r="J1155">
        <v>2002</v>
      </c>
      <c r="L1155" t="s">
        <v>3114</v>
      </c>
      <c r="M1155">
        <v>838758</v>
      </c>
      <c r="N1155">
        <v>5850006204</v>
      </c>
      <c r="O1155" t="s">
        <v>2198</v>
      </c>
      <c r="P1155" t="s">
        <v>1206</v>
      </c>
      <c r="Q1155" t="s">
        <v>2528</v>
      </c>
      <c r="S1155" t="s">
        <v>2017</v>
      </c>
      <c r="U1155">
        <v>400</v>
      </c>
      <c r="V1155" t="s">
        <v>113</v>
      </c>
      <c r="W1155">
        <v>2023</v>
      </c>
      <c r="X1155">
        <v>592244.29402999999</v>
      </c>
      <c r="Y1155">
        <v>46452.600700000003</v>
      </c>
      <c r="Z1155">
        <v>56030.898910000004</v>
      </c>
      <c r="AA1155">
        <v>50421.379390000002</v>
      </c>
      <c r="AB1155">
        <v>28956</v>
      </c>
      <c r="AC1155">
        <v>119850</v>
      </c>
      <c r="AD1155">
        <v>1537</v>
      </c>
      <c r="AE1155">
        <v>29380</v>
      </c>
      <c r="AF1155">
        <v>574203.48231999995</v>
      </c>
      <c r="AG1155">
        <v>354294.96983000002</v>
      </c>
      <c r="AH1155">
        <v>219908.51248999999</v>
      </c>
      <c r="AI1155">
        <v>478020.17258999997</v>
      </c>
      <c r="AJ1155">
        <v>96183.309730000008</v>
      </c>
      <c r="AM1155" t="s">
        <v>0</v>
      </c>
      <c r="AN1155" t="s">
        <v>75</v>
      </c>
      <c r="AO1155" t="s">
        <v>447</v>
      </c>
      <c r="AP1155" t="s">
        <v>448</v>
      </c>
      <c r="AQ1155" t="s">
        <v>46</v>
      </c>
      <c r="AR1155">
        <v>0.2023658162824428</v>
      </c>
      <c r="AS1155">
        <v>-7.0265789467024113</v>
      </c>
      <c r="AT1155">
        <v>8.5136116798865971E-2</v>
      </c>
      <c r="AU1155">
        <v>8.7810995478951992E-2</v>
      </c>
      <c r="AV1155">
        <v>0.10547960584342669</v>
      </c>
      <c r="AW1155" t="s">
        <v>57</v>
      </c>
      <c r="AX1155">
        <v>0</v>
      </c>
      <c r="AY1155">
        <v>0.8324926394709713</v>
      </c>
      <c r="AZ1155">
        <v>19.115159401431359</v>
      </c>
      <c r="BA1155">
        <v>385.32484972674041</v>
      </c>
      <c r="BB1155">
        <v>230.5107155692908</v>
      </c>
      <c r="BC1155" t="s">
        <v>3687</v>
      </c>
      <c r="BD1155" t="s">
        <v>2175</v>
      </c>
      <c r="BE1155" t="s">
        <v>2174</v>
      </c>
      <c r="BF1155" t="s">
        <v>2184</v>
      </c>
      <c r="BG1155">
        <v>0</v>
      </c>
      <c r="BH1155">
        <v>-0.10929953728334239</v>
      </c>
      <c r="BI1155">
        <v>48.5139334246647</v>
      </c>
      <c r="BJ1155">
        <v>0.39550859562863389</v>
      </c>
      <c r="BK1155">
        <v>7.6187923367135619</v>
      </c>
      <c r="BL1155">
        <v>7.3425096459519779E-2</v>
      </c>
      <c r="BM1155">
        <v>10.393067213857019</v>
      </c>
      <c r="BN1155" t="s">
        <v>48</v>
      </c>
      <c r="BO1155" t="s">
        <v>49</v>
      </c>
      <c r="BP1155" t="s">
        <v>48</v>
      </c>
      <c r="BQ1155" t="s">
        <v>3728</v>
      </c>
      <c r="BR1155" t="s">
        <v>2165</v>
      </c>
      <c r="BS1155">
        <v>3.432032301480485</v>
      </c>
      <c r="BT1155">
        <v>3.3744518260891532E-2</v>
      </c>
      <c r="BU1155">
        <v>0.84718139817798743</v>
      </c>
      <c r="BV1155" t="s">
        <v>48</v>
      </c>
      <c r="BW1155" t="s">
        <v>2181</v>
      </c>
      <c r="BX1155" t="s">
        <v>2166</v>
      </c>
      <c r="BY1155">
        <v>116.9666466648292</v>
      </c>
      <c r="BZ1155">
        <v>8.0327914025244265E-2</v>
      </c>
      <c r="CA1155">
        <v>0.1083709670848451</v>
      </c>
      <c r="CB1155">
        <v>8.2601025536653133E-2</v>
      </c>
      <c r="CC1155">
        <v>0.31166535356578517</v>
      </c>
      <c r="CD1155" t="s">
        <v>3689</v>
      </c>
      <c r="CE1155">
        <v>0.76220622329579912</v>
      </c>
      <c r="CF1155">
        <v>12.89616589195173</v>
      </c>
      <c r="CG1155">
        <v>7.3038432252777046</v>
      </c>
      <c r="CH1155">
        <v>75.128532974427998</v>
      </c>
      <c r="CI1155">
        <v>268.35820306191118</v>
      </c>
    </row>
    <row r="1156" spans="1:87">
      <c r="A1156">
        <v>1274</v>
      </c>
      <c r="B1156">
        <v>887</v>
      </c>
      <c r="C1156">
        <v>1055</v>
      </c>
      <c r="D1156">
        <v>996</v>
      </c>
      <c r="E1156">
        <v>1272</v>
      </c>
      <c r="F1156" t="s">
        <v>1517</v>
      </c>
      <c r="G1156" t="s">
        <v>2283</v>
      </c>
      <c r="J1156">
        <v>2001</v>
      </c>
      <c r="L1156">
        <v>272581760</v>
      </c>
      <c r="M1156">
        <v>63239</v>
      </c>
      <c r="N1156">
        <v>6340128794</v>
      </c>
      <c r="O1156" t="s">
        <v>2198</v>
      </c>
      <c r="P1156" t="s">
        <v>793</v>
      </c>
      <c r="Q1156" t="s">
        <v>2656</v>
      </c>
      <c r="S1156" t="s">
        <v>1988</v>
      </c>
      <c r="U1156">
        <v>450</v>
      </c>
      <c r="V1156" t="s">
        <v>2208</v>
      </c>
      <c r="W1156">
        <v>2023</v>
      </c>
      <c r="X1156">
        <v>629046</v>
      </c>
      <c r="Y1156">
        <v>17579</v>
      </c>
      <c r="Z1156">
        <v>-482</v>
      </c>
      <c r="AA1156">
        <v>-346</v>
      </c>
      <c r="AB1156">
        <v>15280</v>
      </c>
      <c r="AC1156">
        <v>217065</v>
      </c>
      <c r="AD1156">
        <v>473</v>
      </c>
      <c r="AE1156">
        <v>55399</v>
      </c>
      <c r="AF1156">
        <v>472891</v>
      </c>
      <c r="AG1156">
        <v>162987</v>
      </c>
      <c r="AH1156">
        <v>309904</v>
      </c>
      <c r="AI1156">
        <v>127158</v>
      </c>
      <c r="AJ1156">
        <v>345733</v>
      </c>
      <c r="AM1156" t="s">
        <v>0</v>
      </c>
      <c r="AN1156" t="s">
        <v>75</v>
      </c>
      <c r="AO1156" t="s">
        <v>82</v>
      </c>
      <c r="AP1156" t="s">
        <v>83</v>
      </c>
      <c r="AQ1156" t="s">
        <v>64</v>
      </c>
      <c r="AR1156">
        <v>0.34507015385202361</v>
      </c>
      <c r="AS1156">
        <v>-28.918544801206821</v>
      </c>
      <c r="AT1156">
        <v>-5.5003926580885973E-4</v>
      </c>
      <c r="AU1156">
        <v>-7.3166966594838975E-4</v>
      </c>
      <c r="AV1156">
        <v>-2.7210242375627172E-3</v>
      </c>
      <c r="AW1156" t="s">
        <v>57</v>
      </c>
      <c r="AX1156">
        <v>0</v>
      </c>
      <c r="AY1156">
        <v>0.2688949461926744</v>
      </c>
      <c r="AZ1156">
        <v>117.122621564482</v>
      </c>
      <c r="BA1156">
        <v>1329.9069767441861</v>
      </c>
      <c r="BB1156">
        <v>344.58139534883719</v>
      </c>
      <c r="BC1156" t="s">
        <v>3689</v>
      </c>
      <c r="BD1156" t="s">
        <v>2175</v>
      </c>
      <c r="BE1156" t="s">
        <v>2174</v>
      </c>
      <c r="BF1156" t="s">
        <v>2184</v>
      </c>
      <c r="BG1156">
        <v>0</v>
      </c>
      <c r="BH1156">
        <v>-3.7106222236587272E-2</v>
      </c>
      <c r="BI1156">
        <v>39.96653509142773</v>
      </c>
      <c r="BJ1156">
        <v>0.33623317298654781</v>
      </c>
      <c r="BK1156">
        <v>1.4250254285708219</v>
      </c>
      <c r="BL1156">
        <v>1.4149673817435369E-2</v>
      </c>
      <c r="BM1156">
        <v>8.7692297076155779</v>
      </c>
      <c r="BN1156" t="s">
        <v>48</v>
      </c>
      <c r="BO1156" t="s">
        <v>49</v>
      </c>
      <c r="BP1156" t="s">
        <v>48</v>
      </c>
      <c r="BQ1156" t="s">
        <v>3728</v>
      </c>
      <c r="BR1156" t="s">
        <v>2165</v>
      </c>
      <c r="BS1156">
        <v>2.159827213822894</v>
      </c>
      <c r="BT1156">
        <v>2.1368334405698519E-2</v>
      </c>
      <c r="BU1156">
        <v>0.53563779726002458</v>
      </c>
      <c r="BV1156" t="s">
        <v>48</v>
      </c>
      <c r="BW1156" t="s">
        <v>2181</v>
      </c>
      <c r="BX1156" t="s">
        <v>2166</v>
      </c>
      <c r="BY1156">
        <v>359.224471344618</v>
      </c>
      <c r="BZ1156">
        <v>-1.647879739934939E-2</v>
      </c>
      <c r="CA1156">
        <v>-6.1090489152849953E-2</v>
      </c>
      <c r="CB1156">
        <v>-1.8425864878649528E-2</v>
      </c>
      <c r="CC1156">
        <v>0.38217637608861083</v>
      </c>
      <c r="CD1156" t="s">
        <v>3689</v>
      </c>
      <c r="CE1156">
        <v>0.30161593292447791</v>
      </c>
      <c r="CF1156">
        <v>13.0157264919775</v>
      </c>
      <c r="CG1156">
        <v>6.1377270540862341</v>
      </c>
      <c r="CH1156">
        <v>87.559395248380127</v>
      </c>
      <c r="CI1156">
        <v>970.68250539956807</v>
      </c>
    </row>
    <row r="1157" spans="1:87">
      <c r="A1157">
        <v>1709</v>
      </c>
      <c r="B1157">
        <v>1834</v>
      </c>
      <c r="C1157">
        <v>1579</v>
      </c>
      <c r="D1157">
        <v>1447</v>
      </c>
      <c r="E1157">
        <v>1273</v>
      </c>
      <c r="F1157" t="s">
        <v>1818</v>
      </c>
      <c r="J1157">
        <v>2001</v>
      </c>
      <c r="L1157">
        <v>570308274</v>
      </c>
      <c r="M1157">
        <v>39419</v>
      </c>
      <c r="N1157">
        <v>7641800258</v>
      </c>
      <c r="O1157" t="s">
        <v>2200</v>
      </c>
      <c r="P1157" t="s">
        <v>106</v>
      </c>
      <c r="Q1157" t="s">
        <v>1997</v>
      </c>
      <c r="S1157" t="s">
        <v>1991</v>
      </c>
      <c r="U1157">
        <v>400</v>
      </c>
      <c r="V1157" t="s">
        <v>2208</v>
      </c>
      <c r="W1157">
        <v>2023</v>
      </c>
      <c r="X1157">
        <v>470485.70306999999</v>
      </c>
      <c r="Y1157">
        <v>5076.9458500000001</v>
      </c>
      <c r="Z1157">
        <v>5852.5875999999998</v>
      </c>
      <c r="AA1157">
        <v>5827.2285999999986</v>
      </c>
      <c r="AB1157">
        <v>189.08944</v>
      </c>
      <c r="AC1157">
        <v>0</v>
      </c>
      <c r="AD1157">
        <v>11.5</v>
      </c>
      <c r="AE1157">
        <v>2613.7355400000001</v>
      </c>
      <c r="AF1157">
        <v>31553.242750000001</v>
      </c>
      <c r="AG1157">
        <v>3313.5909000000001</v>
      </c>
      <c r="AH1157">
        <v>28239.651849999998</v>
      </c>
      <c r="AI1157">
        <v>12513.46429</v>
      </c>
      <c r="AJ1157">
        <v>19039.778460000001</v>
      </c>
      <c r="AM1157" t="s">
        <v>42</v>
      </c>
      <c r="AN1157" t="s">
        <v>43</v>
      </c>
      <c r="AO1157" t="s">
        <v>87</v>
      </c>
      <c r="AP1157" t="s">
        <v>88</v>
      </c>
      <c r="AQ1157" t="s">
        <v>46</v>
      </c>
      <c r="AR1157">
        <v>0</v>
      </c>
      <c r="AS1157">
        <v>9.3222850133308111</v>
      </c>
      <c r="AT1157">
        <v>1.2385559352763181E-2</v>
      </c>
      <c r="AU1157">
        <v>0.1846792307899954</v>
      </c>
      <c r="AV1157">
        <v>0.46567668752263641</v>
      </c>
      <c r="AW1157" t="s">
        <v>57</v>
      </c>
      <c r="AX1157">
        <v>0</v>
      </c>
      <c r="AY1157">
        <v>0.39658251258501792</v>
      </c>
      <c r="AZ1157">
        <v>227.28135130434791</v>
      </c>
      <c r="BA1157">
        <v>40911.800266956518</v>
      </c>
      <c r="BB1157">
        <v>288.13833913043482</v>
      </c>
      <c r="BC1157" t="s">
        <v>3685</v>
      </c>
      <c r="BD1157" t="s">
        <v>2173</v>
      </c>
      <c r="BE1157" t="s">
        <v>2174</v>
      </c>
      <c r="BF1157" t="s">
        <v>2184</v>
      </c>
      <c r="BG1157">
        <v>0</v>
      </c>
      <c r="BH1157">
        <v>0</v>
      </c>
      <c r="BI1157">
        <v>5.4631110142250607</v>
      </c>
      <c r="BJ1157">
        <v>5.3191047150258797E-2</v>
      </c>
      <c r="BK1157">
        <v>-23.577455786793429</v>
      </c>
      <c r="BL1157">
        <v>-0.26889245201885359</v>
      </c>
      <c r="BM1157">
        <v>1.338657023643375</v>
      </c>
      <c r="BN1157" t="s">
        <v>49</v>
      </c>
      <c r="BO1157" t="s">
        <v>49</v>
      </c>
      <c r="BP1157" t="s">
        <v>49</v>
      </c>
      <c r="BQ1157" t="s">
        <v>3731</v>
      </c>
      <c r="BR1157" t="s">
        <v>2168</v>
      </c>
      <c r="BS1157">
        <v>-4.1666666666666661</v>
      </c>
      <c r="BT1157">
        <v>-4.2559614418796077E-2</v>
      </c>
      <c r="BU1157">
        <v>-1.058350005037767</v>
      </c>
      <c r="BV1157" t="s">
        <v>49</v>
      </c>
      <c r="BW1157" t="s">
        <v>2182</v>
      </c>
      <c r="BX1157" t="s">
        <v>2167</v>
      </c>
      <c r="BY1157">
        <v>3735.6336002898529</v>
      </c>
      <c r="BZ1157">
        <v>6.3593610601774438E-3</v>
      </c>
      <c r="CA1157">
        <v>0.43372573001070169</v>
      </c>
      <c r="CB1157">
        <v>7.145375780777756E-2</v>
      </c>
      <c r="CC1157">
        <v>0</v>
      </c>
      <c r="CD1157" t="s">
        <v>3685</v>
      </c>
      <c r="CE1157">
        <v>0.1647441063872658</v>
      </c>
      <c r="CF1157">
        <v>13.00832980372188</v>
      </c>
      <c r="CG1157">
        <v>2.4849066497879999</v>
      </c>
      <c r="CH1157">
        <v>181.07940333333329</v>
      </c>
      <c r="CI1157">
        <v>37176.166666666657</v>
      </c>
    </row>
    <row r="1158" spans="1:87">
      <c r="A1158">
        <v>1301</v>
      </c>
      <c r="D1158">
        <v>1318</v>
      </c>
      <c r="E1158">
        <v>1274</v>
      </c>
      <c r="F1158" t="s">
        <v>1537</v>
      </c>
      <c r="J1158">
        <v>1992</v>
      </c>
      <c r="L1158" t="s">
        <v>3148</v>
      </c>
      <c r="M1158">
        <v>60273</v>
      </c>
      <c r="N1158">
        <v>5210124716</v>
      </c>
      <c r="O1158" t="s">
        <v>2200</v>
      </c>
      <c r="P1158" t="s">
        <v>86</v>
      </c>
      <c r="Q1158" t="s">
        <v>1990</v>
      </c>
      <c r="S1158" t="s">
        <v>1991</v>
      </c>
      <c r="U1158">
        <v>500</v>
      </c>
      <c r="V1158" t="s">
        <v>113</v>
      </c>
      <c r="W1158">
        <v>2023</v>
      </c>
      <c r="X1158">
        <v>612329.31719000009</v>
      </c>
      <c r="Y1158">
        <v>21657.341850000001</v>
      </c>
      <c r="Z1158">
        <v>22831.436170000001</v>
      </c>
      <c r="AA1158">
        <v>17285.640169999999</v>
      </c>
      <c r="AB1158">
        <v>8541</v>
      </c>
      <c r="AC1158">
        <v>475316</v>
      </c>
      <c r="AD1158">
        <v>257</v>
      </c>
      <c r="AE1158">
        <v>40978</v>
      </c>
      <c r="AF1158">
        <v>247996.17379</v>
      </c>
      <c r="AG1158">
        <v>77440.309730000008</v>
      </c>
      <c r="AH1158">
        <v>170555.86405999999</v>
      </c>
      <c r="AI1158">
        <v>169273.96789999999</v>
      </c>
      <c r="AJ1158">
        <v>78722.205889999997</v>
      </c>
      <c r="AM1158" t="s">
        <v>42</v>
      </c>
      <c r="AN1158" t="s">
        <v>43</v>
      </c>
      <c r="AO1158" t="s">
        <v>87</v>
      </c>
      <c r="AP1158" t="s">
        <v>88</v>
      </c>
      <c r="AQ1158" t="s">
        <v>46</v>
      </c>
      <c r="AR1158">
        <v>0.77624243467753784</v>
      </c>
      <c r="AS1158">
        <v>5.0838438857280233</v>
      </c>
      <c r="AT1158">
        <v>2.822931988513042E-2</v>
      </c>
      <c r="AU1158">
        <v>6.9701237345045741E-2</v>
      </c>
      <c r="AV1158">
        <v>0.1021163524695755</v>
      </c>
      <c r="AW1158" t="s">
        <v>47</v>
      </c>
      <c r="AX1158">
        <v>1</v>
      </c>
      <c r="AY1158">
        <v>0.68256685300047837</v>
      </c>
      <c r="AZ1158">
        <v>159.4474708171206</v>
      </c>
      <c r="BA1158">
        <v>2382.6043470428021</v>
      </c>
      <c r="BB1158">
        <v>301.3241623735409</v>
      </c>
      <c r="BC1158" t="s">
        <v>3688</v>
      </c>
      <c r="BD1158" t="s">
        <v>2175</v>
      </c>
      <c r="BE1158" t="s">
        <v>2176</v>
      </c>
      <c r="BF1158" t="s">
        <v>2185</v>
      </c>
      <c r="BG1158">
        <v>1</v>
      </c>
      <c r="BH1158">
        <v>9.1129952814551496E-3</v>
      </c>
      <c r="BI1158">
        <v>37.491173904647731</v>
      </c>
      <c r="BJ1158">
        <v>0.31838953927390179</v>
      </c>
      <c r="BK1158">
        <v>-0.36871456184945939</v>
      </c>
      <c r="BL1158">
        <v>-3.6939598952105972E-3</v>
      </c>
      <c r="BM1158">
        <v>8.2851007643648167</v>
      </c>
      <c r="BN1158" t="s">
        <v>49</v>
      </c>
      <c r="BO1158" t="s">
        <v>49</v>
      </c>
      <c r="BP1158" t="s">
        <v>49</v>
      </c>
      <c r="BQ1158" t="s">
        <v>3731</v>
      </c>
      <c r="BR1158" t="s">
        <v>2168</v>
      </c>
      <c r="BS1158">
        <v>7.083333333333333</v>
      </c>
      <c r="BT1158">
        <v>6.8437161553228876E-2</v>
      </c>
      <c r="BU1158">
        <v>1.7256492607293339</v>
      </c>
      <c r="BV1158" t="s">
        <v>48</v>
      </c>
      <c r="BW1158" t="s">
        <v>2180</v>
      </c>
      <c r="BX1158" t="s">
        <v>2166</v>
      </c>
      <c r="BY1158">
        <v>526.94184704280178</v>
      </c>
      <c r="BZ1158">
        <v>5.0186478773304233E-2</v>
      </c>
      <c r="CA1158">
        <v>0.1535117240621437</v>
      </c>
      <c r="CB1158">
        <v>0.1204918651414031</v>
      </c>
      <c r="CC1158">
        <v>0.76712943939608269</v>
      </c>
      <c r="CD1158" t="s">
        <v>3688</v>
      </c>
      <c r="CE1158">
        <v>0.78490334127591677</v>
      </c>
      <c r="CF1158">
        <v>13.00663597748034</v>
      </c>
      <c r="CG1158">
        <v>5.4806389233419912</v>
      </c>
      <c r="CH1158">
        <v>132.3833333333333</v>
      </c>
      <c r="CI1158">
        <v>1855.6624999999999</v>
      </c>
    </row>
    <row r="1159" spans="1:87">
      <c r="A1159">
        <v>1135</v>
      </c>
      <c r="B1159">
        <v>1172</v>
      </c>
      <c r="C1159">
        <v>1046</v>
      </c>
      <c r="D1159">
        <v>1101</v>
      </c>
      <c r="E1159">
        <v>1275</v>
      </c>
      <c r="F1159" t="s">
        <v>1388</v>
      </c>
      <c r="J1159">
        <v>2002</v>
      </c>
      <c r="L1159">
        <v>632058208</v>
      </c>
      <c r="M1159">
        <v>85986</v>
      </c>
      <c r="N1159">
        <v>7790016601</v>
      </c>
      <c r="O1159" t="s">
        <v>2200</v>
      </c>
      <c r="P1159" t="s">
        <v>86</v>
      </c>
      <c r="Q1159" t="s">
        <v>1990</v>
      </c>
      <c r="R1159" t="s">
        <v>2210</v>
      </c>
      <c r="S1159" t="s">
        <v>1991</v>
      </c>
      <c r="U1159">
        <v>500</v>
      </c>
      <c r="V1159" t="s">
        <v>113</v>
      </c>
      <c r="W1159">
        <v>2023</v>
      </c>
      <c r="X1159">
        <v>700723.23282000003</v>
      </c>
      <c r="Y1159">
        <v>101934.92561000001</v>
      </c>
      <c r="Z1159">
        <v>83745.373080000005</v>
      </c>
      <c r="AA1159">
        <v>67839.182739999989</v>
      </c>
      <c r="AB1159">
        <v>35303.072240000001</v>
      </c>
      <c r="AC1159">
        <v>136202</v>
      </c>
      <c r="AD1159">
        <v>532</v>
      </c>
      <c r="AE1159">
        <v>71943.972110000002</v>
      </c>
      <c r="AF1159">
        <v>788666.25529999996</v>
      </c>
      <c r="AG1159">
        <v>650260.54142999998</v>
      </c>
      <c r="AH1159">
        <v>138405.71387000001</v>
      </c>
      <c r="AI1159">
        <v>285215.01514999999</v>
      </c>
      <c r="AJ1159">
        <v>503451.24015000003</v>
      </c>
      <c r="AM1159" t="s">
        <v>42</v>
      </c>
      <c r="AN1159" t="s">
        <v>43</v>
      </c>
      <c r="AO1159" t="s">
        <v>87</v>
      </c>
      <c r="AP1159" t="s">
        <v>88</v>
      </c>
      <c r="AQ1159" t="s">
        <v>46</v>
      </c>
      <c r="AR1159">
        <v>0.1943734610480472</v>
      </c>
      <c r="AS1159">
        <v>5.1119642488442807</v>
      </c>
      <c r="AT1159">
        <v>9.6813091906467932E-2</v>
      </c>
      <c r="AU1159">
        <v>8.6017605399123759E-2</v>
      </c>
      <c r="AV1159">
        <v>0.2378527747016477</v>
      </c>
      <c r="AW1159" t="s">
        <v>47</v>
      </c>
      <c r="AX1159">
        <v>1</v>
      </c>
      <c r="AY1159">
        <v>0.36164221967568189</v>
      </c>
      <c r="AZ1159">
        <v>135.23303028195491</v>
      </c>
      <c r="BA1159">
        <v>1317.148933872181</v>
      </c>
      <c r="BB1159">
        <v>1222.294250808271</v>
      </c>
      <c r="BC1159" t="s">
        <v>3687</v>
      </c>
      <c r="BD1159" t="s">
        <v>2173</v>
      </c>
      <c r="BE1159" t="s">
        <v>2174</v>
      </c>
      <c r="BF1159" t="s">
        <v>2185</v>
      </c>
      <c r="BG1159">
        <v>1</v>
      </c>
      <c r="BH1159">
        <v>4.9552597607807697E-2</v>
      </c>
      <c r="BI1159">
        <v>57.388438682985232</v>
      </c>
      <c r="BJ1159">
        <v>0.45354669547401899</v>
      </c>
      <c r="BK1159">
        <v>14.049593248540029</v>
      </c>
      <c r="BL1159">
        <v>0.13146319630490669</v>
      </c>
      <c r="BM1159">
        <v>12.00649490720156</v>
      </c>
      <c r="BN1159" t="s">
        <v>48</v>
      </c>
      <c r="BO1159" t="s">
        <v>49</v>
      </c>
      <c r="BP1159" t="s">
        <v>48</v>
      </c>
      <c r="BQ1159" t="s">
        <v>3728</v>
      </c>
      <c r="BR1159" t="s">
        <v>2165</v>
      </c>
      <c r="BS1159">
        <v>13.19148936170213</v>
      </c>
      <c r="BT1159">
        <v>0.12391079463754021</v>
      </c>
      <c r="BU1159">
        <v>3.1462500633463901</v>
      </c>
      <c r="BV1159" t="s">
        <v>48</v>
      </c>
      <c r="BW1159" t="s">
        <v>2180</v>
      </c>
      <c r="BX1159" t="s">
        <v>2166</v>
      </c>
      <c r="BY1159">
        <v>369.8744657870742</v>
      </c>
      <c r="BZ1159">
        <v>9.5305905632958168E-2</v>
      </c>
      <c r="CA1159">
        <v>0.13229613232107501</v>
      </c>
      <c r="CB1159">
        <v>0.1100312211515522</v>
      </c>
      <c r="CC1159">
        <v>0.14482086344023951</v>
      </c>
      <c r="CD1159" t="s">
        <v>3687</v>
      </c>
      <c r="CE1159">
        <v>0.83170399029136288</v>
      </c>
      <c r="CF1159">
        <v>13.006321574921211</v>
      </c>
      <c r="CG1159">
        <v>6.1527326947041043</v>
      </c>
      <c r="CH1159">
        <v>96.248301680851057</v>
      </c>
      <c r="CI1159">
        <v>947.27446808510638</v>
      </c>
    </row>
    <row r="1160" spans="1:87">
      <c r="E1160">
        <v>1276</v>
      </c>
      <c r="F1160" t="s">
        <v>2308</v>
      </c>
      <c r="L1160">
        <v>11165913</v>
      </c>
      <c r="M1160">
        <v>73794</v>
      </c>
      <c r="N1160">
        <v>5261030824</v>
      </c>
      <c r="O1160" t="s">
        <v>2200</v>
      </c>
      <c r="P1160" t="s">
        <v>1039</v>
      </c>
      <c r="Q1160" t="s">
        <v>2108</v>
      </c>
      <c r="S1160" t="s">
        <v>2000</v>
      </c>
      <c r="U1160">
        <v>500</v>
      </c>
      <c r="V1160" t="s">
        <v>113</v>
      </c>
      <c r="W1160">
        <v>2023</v>
      </c>
      <c r="X1160">
        <v>278551</v>
      </c>
      <c r="Y1160">
        <v>-572787</v>
      </c>
      <c r="Z1160">
        <v>-230283</v>
      </c>
      <c r="AA1160">
        <v>-142573</v>
      </c>
      <c r="AB1160">
        <v>4682</v>
      </c>
      <c r="AC1160">
        <v>260897</v>
      </c>
      <c r="AD1160">
        <v>816</v>
      </c>
      <c r="AE1160">
        <v>222233</v>
      </c>
      <c r="AF1160">
        <v>1017354</v>
      </c>
      <c r="AG1160">
        <v>900645</v>
      </c>
      <c r="AH1160">
        <v>116709</v>
      </c>
      <c r="AI1160">
        <v>803624</v>
      </c>
      <c r="AJ1160">
        <v>213729.9</v>
      </c>
      <c r="AM1160" t="s">
        <v>52</v>
      </c>
      <c r="AN1160" t="s">
        <v>53</v>
      </c>
      <c r="AO1160" t="s">
        <v>1040</v>
      </c>
      <c r="AP1160" t="s">
        <v>1041</v>
      </c>
      <c r="AQ1160" t="s">
        <v>56</v>
      </c>
      <c r="AR1160">
        <v>0.93662201894805619</v>
      </c>
      <c r="AS1160">
        <v>2.6070611139530349</v>
      </c>
      <c r="AT1160">
        <v>-0.51183804761067098</v>
      </c>
      <c r="AU1160">
        <v>-0.14014099320393891</v>
      </c>
      <c r="AV1160">
        <v>-0.1774125710531293</v>
      </c>
      <c r="AW1160" t="s">
        <v>47</v>
      </c>
      <c r="AX1160">
        <v>1</v>
      </c>
      <c r="AY1160">
        <v>0.78991580118621441</v>
      </c>
      <c r="AZ1160">
        <v>272.34436274509812</v>
      </c>
      <c r="BA1160">
        <v>341.36151960784309</v>
      </c>
      <c r="BB1160">
        <v>1103.731617647059</v>
      </c>
      <c r="BC1160" t="s">
        <v>3688</v>
      </c>
      <c r="BD1160" t="s">
        <v>2175</v>
      </c>
      <c r="BE1160" t="s">
        <v>2176</v>
      </c>
      <c r="BF1160" t="s">
        <v>2184</v>
      </c>
      <c r="BG1160">
        <v>0</v>
      </c>
      <c r="BH1160">
        <v>-3.2583505571887161E-2</v>
      </c>
      <c r="BI1160">
        <v>13.41837814948126</v>
      </c>
      <c r="BJ1160">
        <v>0.12591325698471681</v>
      </c>
      <c r="BK1160">
        <v>-17.81276945689763</v>
      </c>
      <c r="BL1160">
        <v>-0.1961702421843956</v>
      </c>
      <c r="BM1160">
        <v>3.1978996110531228</v>
      </c>
      <c r="BN1160" t="s">
        <v>49</v>
      </c>
      <c r="BO1160" t="s">
        <v>49</v>
      </c>
      <c r="BP1160" t="s">
        <v>49</v>
      </c>
      <c r="BQ1160" t="s">
        <v>3731</v>
      </c>
      <c r="BR1160" t="s">
        <v>2168</v>
      </c>
      <c r="BS1160">
        <v>-99.65719038956783</v>
      </c>
      <c r="BT1160">
        <v>-5.6757502435399099</v>
      </c>
      <c r="BU1160">
        <v>-75.802904020784112</v>
      </c>
      <c r="BV1160" t="s">
        <v>49</v>
      </c>
      <c r="BW1160" t="s">
        <v>2182</v>
      </c>
      <c r="BX1160" t="s">
        <v>2167</v>
      </c>
      <c r="BY1160">
        <v>340.32974670240571</v>
      </c>
      <c r="BZ1160">
        <v>7.4659196403850228E-2</v>
      </c>
      <c r="CA1160">
        <v>3.5256317814477467E-2</v>
      </c>
      <c r="CB1160">
        <v>2.0471711279202831E-2</v>
      </c>
      <c r="CC1160">
        <v>0.96920552451994335</v>
      </c>
      <c r="CD1160" t="s">
        <v>3688</v>
      </c>
      <c r="CE1160">
        <v>0.58065369693248114</v>
      </c>
      <c r="CF1160">
        <v>12.41144318847754</v>
      </c>
      <c r="CG1160">
        <v>12.38016459850402</v>
      </c>
      <c r="CH1160">
        <v>0.73953611474039316</v>
      </c>
      <c r="CI1160">
        <v>1.0317729054374809</v>
      </c>
    </row>
    <row r="1161" spans="1:87">
      <c r="A1161">
        <v>950</v>
      </c>
      <c r="B1161">
        <v>1038</v>
      </c>
      <c r="C1161">
        <v>973</v>
      </c>
      <c r="D1161">
        <v>862</v>
      </c>
      <c r="E1161">
        <v>1278</v>
      </c>
      <c r="F1161" t="s">
        <v>1227</v>
      </c>
      <c r="J1161">
        <v>1992</v>
      </c>
      <c r="L1161">
        <v>430128566</v>
      </c>
      <c r="M1161">
        <v>16008</v>
      </c>
      <c r="N1161">
        <v>7120103404</v>
      </c>
      <c r="O1161" t="s">
        <v>2198</v>
      </c>
      <c r="P1161" t="s">
        <v>282</v>
      </c>
      <c r="Q1161" t="s">
        <v>2702</v>
      </c>
      <c r="R1161" t="s">
        <v>2579</v>
      </c>
      <c r="S1161" t="s">
        <v>2006</v>
      </c>
      <c r="U1161">
        <v>400</v>
      </c>
      <c r="V1161" t="s">
        <v>113</v>
      </c>
      <c r="W1161">
        <v>2023</v>
      </c>
      <c r="X1161">
        <v>829230.54133000004</v>
      </c>
      <c r="Y1161">
        <v>7957.6631500000003</v>
      </c>
      <c r="Z1161">
        <v>5430.8561</v>
      </c>
      <c r="AA1161">
        <v>3358.9041999999999</v>
      </c>
      <c r="AB1161">
        <v>18330.378229999998</v>
      </c>
      <c r="AC1161">
        <v>48415</v>
      </c>
      <c r="AD1161">
        <v>564</v>
      </c>
      <c r="AE1161">
        <v>63800.581330000001</v>
      </c>
      <c r="AF1161">
        <v>681914.73496999999</v>
      </c>
      <c r="AG1161">
        <v>487572.49200000003</v>
      </c>
      <c r="AH1161">
        <v>194342.24296999999</v>
      </c>
      <c r="AI1161">
        <v>458706.91188999999</v>
      </c>
      <c r="AJ1161">
        <v>223207.82308</v>
      </c>
      <c r="AM1161" t="s">
        <v>0</v>
      </c>
      <c r="AN1161" t="s">
        <v>75</v>
      </c>
      <c r="AO1161" t="s">
        <v>283</v>
      </c>
      <c r="AP1161" t="s">
        <v>284</v>
      </c>
      <c r="AQ1161" t="s">
        <v>71</v>
      </c>
      <c r="AR1161">
        <v>5.8385452038883359E-2</v>
      </c>
      <c r="AS1161">
        <v>10.15374628530552</v>
      </c>
      <c r="AT1161">
        <v>4.0506276995208902E-3</v>
      </c>
      <c r="AU1161">
        <v>4.9256952926054181E-3</v>
      </c>
      <c r="AV1161">
        <v>7.3225497870969096E-3</v>
      </c>
      <c r="AW1161" t="s">
        <v>57</v>
      </c>
      <c r="AX1161">
        <v>0</v>
      </c>
      <c r="AY1161">
        <v>0.67267487908173773</v>
      </c>
      <c r="AZ1161">
        <v>113.1215981028369</v>
      </c>
      <c r="BA1161">
        <v>1470.2669172517731</v>
      </c>
      <c r="BB1161">
        <v>864.4902340425532</v>
      </c>
      <c r="BC1161" t="s">
        <v>3685</v>
      </c>
      <c r="BD1161" t="s">
        <v>2173</v>
      </c>
      <c r="BE1161" t="s">
        <v>2174</v>
      </c>
      <c r="BF1161" t="s">
        <v>2184</v>
      </c>
      <c r="BG1161">
        <v>0</v>
      </c>
      <c r="BH1161">
        <v>-1.7011944553819141E-2</v>
      </c>
      <c r="BI1161">
        <v>37.865102516955673</v>
      </c>
      <c r="BJ1161">
        <v>0.32110550309374369</v>
      </c>
      <c r="BK1161">
        <v>-9.7751799307482359E-2</v>
      </c>
      <c r="BL1161">
        <v>-9.7799607536863675E-4</v>
      </c>
      <c r="BM1161">
        <v>8.3586503352617747</v>
      </c>
      <c r="BN1161" t="s">
        <v>48</v>
      </c>
      <c r="BO1161" t="s">
        <v>49</v>
      </c>
      <c r="BP1161" t="s">
        <v>48</v>
      </c>
      <c r="BQ1161" t="s">
        <v>3731</v>
      </c>
      <c r="BR1161" t="s">
        <v>2168</v>
      </c>
      <c r="BS1161">
        <v>6.6162570888468801</v>
      </c>
      <c r="BT1161">
        <v>6.406581963975988E-2</v>
      </c>
      <c r="BU1161">
        <v>1.6145405849666841</v>
      </c>
      <c r="BV1161" t="s">
        <v>48</v>
      </c>
      <c r="BW1161" t="s">
        <v>2180</v>
      </c>
      <c r="BX1161" t="s">
        <v>2166</v>
      </c>
      <c r="BY1161">
        <v>333.25433917993951</v>
      </c>
      <c r="BZ1161">
        <v>3.96011511104584E-2</v>
      </c>
      <c r="CA1161">
        <v>6.5509036228842965E-2</v>
      </c>
      <c r="CB1161">
        <v>4.8351964640992673E-2</v>
      </c>
      <c r="CC1161">
        <v>7.5397396592702504E-2</v>
      </c>
      <c r="CD1161" t="s">
        <v>3685</v>
      </c>
      <c r="CE1161">
        <v>0.73809610741462539</v>
      </c>
      <c r="CF1161">
        <v>13.307147988055849</v>
      </c>
      <c r="CG1161">
        <v>6.2709884318582994</v>
      </c>
      <c r="CH1161">
        <v>85.079395085066167</v>
      </c>
      <c r="CI1161">
        <v>1137.012578071834</v>
      </c>
    </row>
    <row r="1162" spans="1:87">
      <c r="A1162">
        <v>1376</v>
      </c>
      <c r="B1162">
        <v>1494</v>
      </c>
      <c r="C1162">
        <v>1392</v>
      </c>
      <c r="D1162">
        <v>1272</v>
      </c>
      <c r="E1162">
        <v>1279</v>
      </c>
      <c r="F1162" t="s">
        <v>1590</v>
      </c>
      <c r="J1162">
        <v>2006</v>
      </c>
      <c r="L1162">
        <v>120228256</v>
      </c>
      <c r="M1162">
        <v>256037</v>
      </c>
      <c r="N1162">
        <v>6782977320</v>
      </c>
      <c r="O1162" t="s">
        <v>2200</v>
      </c>
      <c r="P1162" t="s">
        <v>593</v>
      </c>
      <c r="Q1162" t="s">
        <v>2065</v>
      </c>
      <c r="S1162" t="s">
        <v>2004</v>
      </c>
      <c r="U1162">
        <v>400</v>
      </c>
      <c r="V1162" t="s">
        <v>113</v>
      </c>
      <c r="W1162">
        <v>2023</v>
      </c>
      <c r="X1162">
        <v>582846.79532000003</v>
      </c>
      <c r="Y1162">
        <v>6259.25234</v>
      </c>
      <c r="Z1162">
        <v>5030.25857</v>
      </c>
      <c r="AA1162">
        <v>3515.83457</v>
      </c>
      <c r="AB1162">
        <v>2442.3602799999999</v>
      </c>
      <c r="AC1162">
        <v>0</v>
      </c>
      <c r="AD1162">
        <v>775</v>
      </c>
      <c r="AE1162">
        <v>76780.454540000006</v>
      </c>
      <c r="AF1162">
        <v>196375.21758999999</v>
      </c>
      <c r="AG1162">
        <v>27419.53211</v>
      </c>
      <c r="AH1162">
        <v>168955.68547999999</v>
      </c>
      <c r="AI1162">
        <v>60055.087920000013</v>
      </c>
      <c r="AJ1162">
        <v>136320.12966999999</v>
      </c>
      <c r="AM1162" t="s">
        <v>42</v>
      </c>
      <c r="AN1162" t="s">
        <v>43</v>
      </c>
      <c r="AO1162" t="s">
        <v>44</v>
      </c>
      <c r="AP1162" t="s">
        <v>45</v>
      </c>
      <c r="AQ1162" t="s">
        <v>46</v>
      </c>
      <c r="AR1162">
        <v>0</v>
      </c>
      <c r="AS1162">
        <v>10.47654504720863</v>
      </c>
      <c r="AT1162">
        <v>6.0321762051890552E-3</v>
      </c>
      <c r="AU1162">
        <v>1.7903657157699499E-2</v>
      </c>
      <c r="AV1162">
        <v>5.8543492179771332E-2</v>
      </c>
      <c r="AW1162" t="s">
        <v>57</v>
      </c>
      <c r="AX1162">
        <v>0</v>
      </c>
      <c r="AY1162">
        <v>0.30581805920839472</v>
      </c>
      <c r="AZ1162">
        <v>99.071554245161295</v>
      </c>
      <c r="BA1162">
        <v>752.06038105806454</v>
      </c>
      <c r="BB1162">
        <v>35.380041432258068</v>
      </c>
      <c r="BC1162" t="s">
        <v>3685</v>
      </c>
      <c r="BD1162" t="s">
        <v>2173</v>
      </c>
      <c r="BE1162" t="s">
        <v>2174</v>
      </c>
      <c r="BF1162" t="s">
        <v>2184</v>
      </c>
      <c r="BG1162">
        <v>0</v>
      </c>
      <c r="BH1162">
        <v>0</v>
      </c>
      <c r="BI1162">
        <v>31.292500015768258</v>
      </c>
      <c r="BJ1162">
        <v>0.27225747271256218</v>
      </c>
      <c r="BK1162">
        <v>-4.8605072349505267</v>
      </c>
      <c r="BL1162">
        <v>-4.982602645655021E-2</v>
      </c>
      <c r="BM1162">
        <v>7.0434208161075818</v>
      </c>
      <c r="BN1162" t="s">
        <v>49</v>
      </c>
      <c r="BO1162" t="s">
        <v>49</v>
      </c>
      <c r="BP1162" t="s">
        <v>49</v>
      </c>
      <c r="BQ1162" t="s">
        <v>3731</v>
      </c>
      <c r="BR1162" t="s">
        <v>2168</v>
      </c>
      <c r="BS1162">
        <v>0</v>
      </c>
      <c r="BT1162">
        <v>0</v>
      </c>
      <c r="BU1162">
        <v>0</v>
      </c>
      <c r="BV1162" t="s">
        <v>48</v>
      </c>
      <c r="BW1162" t="s">
        <v>2180</v>
      </c>
      <c r="BX1162" t="s">
        <v>2166</v>
      </c>
      <c r="BY1162">
        <v>179.247477832258</v>
      </c>
      <c r="BZ1162">
        <v>1.7770819723830329E-2</v>
      </c>
      <c r="CA1162">
        <v>0.2182899833978971</v>
      </c>
      <c r="CB1162">
        <v>5.8702284396160431E-2</v>
      </c>
      <c r="CC1162">
        <v>0</v>
      </c>
      <c r="CD1162" t="s">
        <v>3685</v>
      </c>
      <c r="CE1162">
        <v>0.26891881836446158</v>
      </c>
      <c r="CF1162">
        <v>13.003422171327429</v>
      </c>
      <c r="CG1162">
        <v>6.6528630293533473</v>
      </c>
      <c r="CH1162">
        <v>67.379923922580645</v>
      </c>
      <c r="CI1162">
        <v>572.81290322580651</v>
      </c>
    </row>
    <row r="1163" spans="1:87">
      <c r="A1163">
        <v>1701</v>
      </c>
      <c r="B1163">
        <v>1809</v>
      </c>
      <c r="C1163">
        <v>1316</v>
      </c>
      <c r="D1163">
        <v>1236</v>
      </c>
      <c r="E1163">
        <v>1280</v>
      </c>
      <c r="F1163" t="s">
        <v>3667</v>
      </c>
      <c r="J1163">
        <v>2002</v>
      </c>
      <c r="L1163" t="s">
        <v>3668</v>
      </c>
      <c r="M1163">
        <v>95255</v>
      </c>
      <c r="N1163">
        <v>6870005415</v>
      </c>
      <c r="O1163" t="s">
        <v>2200</v>
      </c>
      <c r="P1163" t="s">
        <v>419</v>
      </c>
      <c r="Q1163" t="s">
        <v>2336</v>
      </c>
      <c r="S1163" t="s">
        <v>2000</v>
      </c>
      <c r="U1163">
        <v>500</v>
      </c>
      <c r="V1163" t="s">
        <v>113</v>
      </c>
      <c r="W1163">
        <v>2023</v>
      </c>
      <c r="X1163">
        <v>472035.32156999997</v>
      </c>
      <c r="Y1163">
        <v>7529.0780800000002</v>
      </c>
      <c r="Z1163">
        <v>7780.7180699999999</v>
      </c>
      <c r="AA1163">
        <v>5896.7390700000014</v>
      </c>
      <c r="AB1163">
        <v>23082.99409</v>
      </c>
      <c r="AC1163">
        <v>472035.32156999997</v>
      </c>
      <c r="AD1163">
        <v>2051</v>
      </c>
      <c r="AE1163">
        <v>166167.52372999999</v>
      </c>
      <c r="AF1163">
        <v>236481.33924</v>
      </c>
      <c r="AG1163">
        <v>126443.099</v>
      </c>
      <c r="AH1163">
        <v>110038.24024</v>
      </c>
      <c r="AI1163">
        <v>137986.63107</v>
      </c>
      <c r="AJ1163">
        <v>98494.708169999998</v>
      </c>
      <c r="AM1163" t="s">
        <v>0</v>
      </c>
      <c r="AN1163" t="s">
        <v>75</v>
      </c>
      <c r="AO1163" t="s">
        <v>238</v>
      </c>
      <c r="AP1163" t="s">
        <v>239</v>
      </c>
      <c r="AQ1163" t="s">
        <v>64</v>
      </c>
      <c r="AR1163">
        <v>1</v>
      </c>
      <c r="AS1163">
        <v>8.1543400149665999</v>
      </c>
      <c r="AT1163">
        <v>1.24921564140313E-2</v>
      </c>
      <c r="AU1163">
        <v>2.4935325082946699E-2</v>
      </c>
      <c r="AV1163">
        <v>4.2734133185762108E-2</v>
      </c>
      <c r="AW1163" t="s">
        <v>47</v>
      </c>
      <c r="AX1163">
        <v>1</v>
      </c>
      <c r="AY1163">
        <v>0.58349902581514157</v>
      </c>
      <c r="AZ1163">
        <v>81.017807766942951</v>
      </c>
      <c r="BA1163">
        <v>230.14886473427589</v>
      </c>
      <c r="BB1163">
        <v>61.649487567040467</v>
      </c>
      <c r="BC1163" t="s">
        <v>3688</v>
      </c>
      <c r="BD1163" t="s">
        <v>2175</v>
      </c>
      <c r="BE1163" t="s">
        <v>2176</v>
      </c>
      <c r="BF1163" t="s">
        <v>2185</v>
      </c>
      <c r="BG1163">
        <v>1</v>
      </c>
      <c r="BH1163">
        <v>1.468291934435695E-2</v>
      </c>
      <c r="BI1163">
        <v>6.5138551452270859</v>
      </c>
      <c r="BJ1163">
        <v>6.3104885960083124E-2</v>
      </c>
      <c r="BK1163">
        <v>-22.816046996212251</v>
      </c>
      <c r="BL1163">
        <v>-0.25897861320903098</v>
      </c>
      <c r="BM1163">
        <v>1.5901323083276959</v>
      </c>
      <c r="BN1163" t="s">
        <v>49</v>
      </c>
      <c r="BO1163" t="s">
        <v>49</v>
      </c>
      <c r="BP1163" t="s">
        <v>49</v>
      </c>
      <c r="BQ1163" t="s">
        <v>3731</v>
      </c>
      <c r="BR1163" t="s">
        <v>2168</v>
      </c>
      <c r="BS1163">
        <v>-19.378930817610058</v>
      </c>
      <c r="BT1163">
        <v>-0.21541016638763291</v>
      </c>
      <c r="BU1163">
        <v>-5.2428176371759889</v>
      </c>
      <c r="BV1163" t="s">
        <v>49</v>
      </c>
      <c r="BW1163" t="s">
        <v>2182</v>
      </c>
      <c r="BX1163" t="s">
        <v>2167</v>
      </c>
      <c r="BY1163">
        <v>55.947606872640733</v>
      </c>
      <c r="BZ1163">
        <v>7.3313055094230634E-3</v>
      </c>
      <c r="CA1163">
        <v>3.2092692467255379E-2</v>
      </c>
      <c r="CB1163">
        <v>1.4605332362341711E-2</v>
      </c>
      <c r="CC1163">
        <v>0.98531708065564305</v>
      </c>
      <c r="CD1163" t="s">
        <v>3688</v>
      </c>
      <c r="CE1163">
        <v>0.45509838033202521</v>
      </c>
      <c r="CF1163">
        <v>13.00170420964244</v>
      </c>
      <c r="CG1163">
        <v>7.8414929244600131</v>
      </c>
      <c r="CH1163">
        <v>67.362601737421386</v>
      </c>
      <c r="CI1163">
        <v>174.20125786163521</v>
      </c>
    </row>
    <row r="1164" spans="1:87">
      <c r="A1164">
        <v>1169</v>
      </c>
      <c r="B1164">
        <v>1264</v>
      </c>
      <c r="D1164">
        <v>1438</v>
      </c>
      <c r="E1164">
        <v>1281</v>
      </c>
      <c r="F1164" t="s">
        <v>1421</v>
      </c>
      <c r="G1164" t="s">
        <v>2283</v>
      </c>
      <c r="H1164">
        <v>1985</v>
      </c>
      <c r="J1164">
        <v>2007</v>
      </c>
      <c r="L1164">
        <v>970011679</v>
      </c>
      <c r="M1164">
        <v>271014</v>
      </c>
      <c r="N1164">
        <v>9270100756</v>
      </c>
      <c r="O1164" t="s">
        <v>2198</v>
      </c>
      <c r="P1164" t="s">
        <v>1422</v>
      </c>
      <c r="Q1164" t="s">
        <v>2132</v>
      </c>
      <c r="S1164" t="s">
        <v>2000</v>
      </c>
      <c r="U1164">
        <v>540</v>
      </c>
      <c r="V1164" t="s">
        <v>2208</v>
      </c>
      <c r="W1164">
        <v>2023</v>
      </c>
      <c r="X1164">
        <v>683659</v>
      </c>
      <c r="Y1164">
        <v>40500</v>
      </c>
      <c r="Z1164">
        <v>30271</v>
      </c>
      <c r="AA1164">
        <v>36504</v>
      </c>
      <c r="AB1164">
        <v>1049</v>
      </c>
      <c r="AC1164">
        <v>432601</v>
      </c>
      <c r="AD1164">
        <v>886</v>
      </c>
      <c r="AE1164">
        <v>166317</v>
      </c>
      <c r="AF1164">
        <v>626575</v>
      </c>
      <c r="AG1164">
        <v>189879</v>
      </c>
      <c r="AH1164">
        <v>436696</v>
      </c>
      <c r="AI1164">
        <v>245642</v>
      </c>
      <c r="AJ1164">
        <v>380933</v>
      </c>
      <c r="AM1164" t="s">
        <v>0</v>
      </c>
      <c r="AN1164" t="s">
        <v>75</v>
      </c>
      <c r="AO1164" t="s">
        <v>370</v>
      </c>
      <c r="AP1164" t="s">
        <v>371</v>
      </c>
      <c r="AQ1164" t="s">
        <v>46</v>
      </c>
      <c r="AR1164">
        <v>0.63277306376424503</v>
      </c>
      <c r="AS1164">
        <v>9.7843524229640941</v>
      </c>
      <c r="AT1164">
        <v>5.3395040509961827E-2</v>
      </c>
      <c r="AU1164">
        <v>5.8259585843673939E-2</v>
      </c>
      <c r="AV1164">
        <v>0.1486065086589427</v>
      </c>
      <c r="AW1164" t="s">
        <v>47</v>
      </c>
      <c r="AX1164">
        <v>1</v>
      </c>
      <c r="AY1164">
        <v>0.39203926106212339</v>
      </c>
      <c r="AZ1164">
        <v>187.71670428893901</v>
      </c>
      <c r="BA1164">
        <v>771.62415349887135</v>
      </c>
      <c r="BB1164">
        <v>214.31038374717829</v>
      </c>
      <c r="BC1164" t="s">
        <v>3686</v>
      </c>
      <c r="BD1164" t="s">
        <v>2175</v>
      </c>
      <c r="BE1164" t="s">
        <v>2176</v>
      </c>
      <c r="BF1164" t="s">
        <v>2185</v>
      </c>
      <c r="BG1164">
        <v>1</v>
      </c>
      <c r="BH1164">
        <v>2.2872757639031741E-2</v>
      </c>
      <c r="BI1164">
        <v>54.340160196498083</v>
      </c>
      <c r="BJ1164">
        <v>0.43398881298625902</v>
      </c>
      <c r="BK1164">
        <v>11.840695794563819</v>
      </c>
      <c r="BL1164">
        <v>0.11190531381714661</v>
      </c>
      <c r="BM1164">
        <v>11.46017912675936</v>
      </c>
      <c r="BN1164" t="s">
        <v>49</v>
      </c>
      <c r="BO1164" t="s">
        <v>49</v>
      </c>
      <c r="BP1164" t="s">
        <v>49</v>
      </c>
      <c r="BQ1164" t="s">
        <v>3728</v>
      </c>
      <c r="BR1164" t="s">
        <v>2165</v>
      </c>
      <c r="BS1164">
        <v>14.915693904020751</v>
      </c>
      <c r="BT1164">
        <v>0.13902857704175189</v>
      </c>
      <c r="BU1164">
        <v>3.536823314672644</v>
      </c>
      <c r="BV1164" t="s">
        <v>49</v>
      </c>
      <c r="BW1164" t="s">
        <v>2180</v>
      </c>
      <c r="BX1164" t="s">
        <v>2166</v>
      </c>
      <c r="BY1164">
        <v>197.10275272066119</v>
      </c>
      <c r="BZ1164">
        <v>3.5502397529325713E-2</v>
      </c>
      <c r="CA1164">
        <v>8.2946100330708414E-2</v>
      </c>
      <c r="CB1164">
        <v>3.4518559817024848E-2</v>
      </c>
      <c r="CC1164">
        <v>0.60990030612521329</v>
      </c>
      <c r="CD1164" t="s">
        <v>3686</v>
      </c>
      <c r="CE1164">
        <v>0.41615651223382888</v>
      </c>
      <c r="CF1164">
        <v>13.00122572129534</v>
      </c>
      <c r="CG1164">
        <v>6.6476883735633292</v>
      </c>
      <c r="CH1164">
        <v>139.56160830090789</v>
      </c>
      <c r="CI1164">
        <v>574.52140077821014</v>
      </c>
    </row>
    <row r="1165" spans="1:87">
      <c r="A1165">
        <v>588</v>
      </c>
      <c r="B1165">
        <v>705</v>
      </c>
      <c r="C1165">
        <v>948</v>
      </c>
      <c r="D1165">
        <v>1008</v>
      </c>
      <c r="E1165">
        <v>1282</v>
      </c>
      <c r="F1165" t="s">
        <v>847</v>
      </c>
      <c r="J1165">
        <v>2005</v>
      </c>
      <c r="L1165">
        <v>140182840</v>
      </c>
      <c r="M1165">
        <v>240611</v>
      </c>
      <c r="N1165">
        <v>5252344078</v>
      </c>
      <c r="O1165" t="s">
        <v>2200</v>
      </c>
      <c r="P1165" t="s">
        <v>848</v>
      </c>
      <c r="Q1165" t="s">
        <v>2089</v>
      </c>
      <c r="S1165" t="s">
        <v>2002</v>
      </c>
      <c r="U1165">
        <v>500</v>
      </c>
      <c r="V1165" t="s">
        <v>113</v>
      </c>
      <c r="W1165">
        <v>2023</v>
      </c>
      <c r="X1165">
        <v>1273420.6967199999</v>
      </c>
      <c r="Y1165">
        <v>105462.19502</v>
      </c>
      <c r="Z1165">
        <v>130365.84759</v>
      </c>
      <c r="AA1165">
        <v>100882.97795</v>
      </c>
      <c r="AB1165">
        <v>195333.26144</v>
      </c>
      <c r="AC1165">
        <v>1273421</v>
      </c>
      <c r="AD1165">
        <v>1425</v>
      </c>
      <c r="AE1165">
        <v>637454.99157999991</v>
      </c>
      <c r="AF1165">
        <v>3756848.05455</v>
      </c>
      <c r="AG1165">
        <v>2956086.6184100001</v>
      </c>
      <c r="AH1165">
        <v>800761.43614000001</v>
      </c>
      <c r="AI1165">
        <v>3442835.2736</v>
      </c>
      <c r="AJ1165">
        <v>314012.78094999999</v>
      </c>
      <c r="AM1165" t="s">
        <v>52</v>
      </c>
      <c r="AN1165" t="s">
        <v>53</v>
      </c>
      <c r="AO1165" t="s">
        <v>849</v>
      </c>
      <c r="AP1165" t="s">
        <v>850</v>
      </c>
      <c r="AQ1165" t="s">
        <v>56</v>
      </c>
      <c r="AR1165">
        <v>1.0000002381616699</v>
      </c>
      <c r="AS1165">
        <v>18.61084281623635</v>
      </c>
      <c r="AT1165">
        <v>7.9222034171305883E-2</v>
      </c>
      <c r="AU1165">
        <v>2.68530897404324E-2</v>
      </c>
      <c r="AV1165">
        <v>2.930229590813729E-2</v>
      </c>
      <c r="AW1165" t="s">
        <v>47</v>
      </c>
      <c r="AX1165">
        <v>1</v>
      </c>
      <c r="AY1165">
        <v>0.91641589534884382</v>
      </c>
      <c r="AZ1165">
        <v>447.33683619649122</v>
      </c>
      <c r="BA1165">
        <v>893.62855910175449</v>
      </c>
      <c r="BB1165">
        <v>2074.4467497614032</v>
      </c>
      <c r="BC1165" t="s">
        <v>3688</v>
      </c>
      <c r="BD1165" t="s">
        <v>2175</v>
      </c>
      <c r="BE1165" t="s">
        <v>2176</v>
      </c>
      <c r="BF1165" t="s">
        <v>2185</v>
      </c>
      <c r="BG1165">
        <v>1</v>
      </c>
      <c r="BH1165">
        <v>2.3816167016299519E-7</v>
      </c>
      <c r="BI1165">
        <v>188.05079074017951</v>
      </c>
      <c r="BJ1165">
        <v>1.0579666353355659</v>
      </c>
      <c r="BK1165">
        <v>108.7324570581011</v>
      </c>
      <c r="BL1165">
        <v>0.73588313616645351</v>
      </c>
      <c r="BM1165">
        <v>30.276855653794939</v>
      </c>
      <c r="BN1165" t="s">
        <v>48</v>
      </c>
      <c r="BO1165" t="s">
        <v>48</v>
      </c>
      <c r="BP1165" t="s">
        <v>48</v>
      </c>
      <c r="BQ1165" t="s">
        <v>3729</v>
      </c>
      <c r="BR1165" t="s">
        <v>2165</v>
      </c>
      <c r="BS1165">
        <v>186.14457831325299</v>
      </c>
      <c r="BT1165">
        <v>1.0513270156780981</v>
      </c>
      <c r="BU1165">
        <v>30.060787836493461</v>
      </c>
      <c r="BV1165" t="s">
        <v>48</v>
      </c>
      <c r="BW1165" t="s">
        <v>2180</v>
      </c>
      <c r="BX1165" t="s">
        <v>2166</v>
      </c>
      <c r="BY1165">
        <v>5.9136996640035022</v>
      </c>
      <c r="BZ1165">
        <v>5.8163417646499967E-2</v>
      </c>
      <c r="CA1165">
        <v>0.13719600038416799</v>
      </c>
      <c r="CB1165">
        <v>8.3296619283946452E-2</v>
      </c>
      <c r="CC1165">
        <v>1</v>
      </c>
      <c r="CD1165" t="s">
        <v>3688</v>
      </c>
      <c r="CE1165">
        <v>0.60713591541083023</v>
      </c>
      <c r="CF1165">
        <v>12.999250664215049</v>
      </c>
      <c r="CG1165">
        <v>6.2106000770246528</v>
      </c>
      <c r="CH1165">
        <v>370.83985194779109</v>
      </c>
      <c r="CI1165">
        <v>887.71485943775099</v>
      </c>
    </row>
    <row r="1166" spans="1:87">
      <c r="A1166">
        <v>1872</v>
      </c>
      <c r="B1166">
        <v>1821</v>
      </c>
      <c r="C1166">
        <v>1396</v>
      </c>
      <c r="D1166">
        <v>1422</v>
      </c>
      <c r="E1166">
        <v>1283</v>
      </c>
      <c r="F1166" t="s">
        <v>1901</v>
      </c>
      <c r="J1166">
        <v>2001</v>
      </c>
      <c r="L1166" t="s">
        <v>3111</v>
      </c>
      <c r="M1166">
        <v>36790</v>
      </c>
      <c r="N1166">
        <v>5220103012</v>
      </c>
      <c r="O1166" t="s">
        <v>2200</v>
      </c>
      <c r="P1166" t="s">
        <v>776</v>
      </c>
      <c r="Q1166" t="s">
        <v>2286</v>
      </c>
      <c r="S1166" t="s">
        <v>2000</v>
      </c>
      <c r="U1166">
        <v>500</v>
      </c>
      <c r="V1166" t="s">
        <v>113</v>
      </c>
      <c r="W1166">
        <v>2023</v>
      </c>
      <c r="X1166">
        <v>429890</v>
      </c>
      <c r="Y1166">
        <v>13362</v>
      </c>
      <c r="Z1166">
        <v>10801</v>
      </c>
      <c r="AA1166">
        <v>10247</v>
      </c>
      <c r="AB1166">
        <v>8491</v>
      </c>
      <c r="AC1166">
        <v>422954</v>
      </c>
      <c r="AD1166">
        <v>397</v>
      </c>
      <c r="AE1166">
        <v>54143</v>
      </c>
      <c r="AF1166">
        <v>167589</v>
      </c>
      <c r="AG1166">
        <v>89917</v>
      </c>
      <c r="AH1166">
        <v>77672</v>
      </c>
      <c r="AI1166">
        <v>84549</v>
      </c>
      <c r="AJ1166">
        <v>83040</v>
      </c>
      <c r="AM1166" t="s">
        <v>0</v>
      </c>
      <c r="AN1166" t="s">
        <v>75</v>
      </c>
      <c r="AO1166" t="s">
        <v>145</v>
      </c>
      <c r="AP1166" t="s">
        <v>146</v>
      </c>
      <c r="AQ1166" t="s">
        <v>64</v>
      </c>
      <c r="AR1166">
        <v>0.98386564004745403</v>
      </c>
      <c r="AS1166">
        <v>-0.89882408267614178</v>
      </c>
      <c r="AT1166">
        <v>2.3836330224010788E-2</v>
      </c>
      <c r="AU1166">
        <v>6.1143631145242232E-2</v>
      </c>
      <c r="AV1166">
        <v>0.1211959928562136</v>
      </c>
      <c r="AW1166" t="s">
        <v>47</v>
      </c>
      <c r="AX1166">
        <v>1</v>
      </c>
      <c r="AY1166">
        <v>0.50450208545906949</v>
      </c>
      <c r="AZ1166">
        <v>136.38035264483631</v>
      </c>
      <c r="BA1166">
        <v>1082.8463476070531</v>
      </c>
      <c r="BB1166">
        <v>226.4911838790932</v>
      </c>
      <c r="BC1166" t="s">
        <v>3688</v>
      </c>
      <c r="BD1166" t="s">
        <v>2175</v>
      </c>
      <c r="BE1166" t="s">
        <v>2176</v>
      </c>
      <c r="BF1166" t="s">
        <v>2184</v>
      </c>
      <c r="BG1166">
        <v>0</v>
      </c>
      <c r="BH1166">
        <v>-1.613435995254597E-2</v>
      </c>
      <c r="BI1166">
        <v>-2.6887416019268029</v>
      </c>
      <c r="BJ1166">
        <v>-2.7255495390381409E-2</v>
      </c>
      <c r="BK1166">
        <v>-29.484595363715069</v>
      </c>
      <c r="BL1166">
        <v>-0.3493389945594938</v>
      </c>
      <c r="BM1166">
        <v>-0.67907120462453729</v>
      </c>
      <c r="BN1166" t="s">
        <v>49</v>
      </c>
      <c r="BO1166" t="s">
        <v>49</v>
      </c>
      <c r="BP1166" t="s">
        <v>49</v>
      </c>
      <c r="BQ1166" t="s">
        <v>3730</v>
      </c>
      <c r="BR1166" t="s">
        <v>2168</v>
      </c>
      <c r="BS1166">
        <v>-9.7727272727272734</v>
      </c>
      <c r="BT1166">
        <v>-0.1028384462251157</v>
      </c>
      <c r="BU1166">
        <v>-2.538193365631825</v>
      </c>
      <c r="BV1166" t="s">
        <v>49</v>
      </c>
      <c r="BW1166" t="s">
        <v>2182</v>
      </c>
      <c r="BX1166" t="s">
        <v>2167</v>
      </c>
      <c r="BY1166">
        <v>78.828165788871047</v>
      </c>
      <c r="BZ1166">
        <v>3.4416254685717393E-2</v>
      </c>
      <c r="CA1166">
        <v>0.16986760516172281</v>
      </c>
      <c r="CB1166">
        <v>8.6140666961280893E-2</v>
      </c>
      <c r="CC1166">
        <v>1</v>
      </c>
      <c r="CD1166" t="s">
        <v>3688</v>
      </c>
      <c r="CE1166">
        <v>0.50710473535710643</v>
      </c>
      <c r="CF1166">
        <v>12.998540136380671</v>
      </c>
      <c r="CG1166">
        <v>6.0867747269123056</v>
      </c>
      <c r="CH1166">
        <v>107.5409090909091</v>
      </c>
      <c r="CI1166">
        <v>1004.018181818182</v>
      </c>
    </row>
    <row r="1167" spans="1:87">
      <c r="A1167">
        <v>1628</v>
      </c>
      <c r="B1167">
        <v>1020</v>
      </c>
      <c r="C1167">
        <v>1606</v>
      </c>
      <c r="D1167">
        <v>1831</v>
      </c>
      <c r="E1167">
        <v>1284</v>
      </c>
      <c r="F1167" t="s">
        <v>1775</v>
      </c>
      <c r="H1167">
        <v>1996</v>
      </c>
      <c r="J1167">
        <v>2006</v>
      </c>
      <c r="L1167">
        <v>340118385</v>
      </c>
      <c r="M1167">
        <v>707159</v>
      </c>
      <c r="N1167">
        <v>9562163781</v>
      </c>
      <c r="O1167" t="s">
        <v>2200</v>
      </c>
      <c r="P1167" t="s">
        <v>731</v>
      </c>
      <c r="Q1167" t="s">
        <v>2079</v>
      </c>
      <c r="S1167" t="s">
        <v>1991</v>
      </c>
      <c r="U1167">
        <v>400</v>
      </c>
      <c r="V1167" t="s">
        <v>113</v>
      </c>
      <c r="W1167">
        <v>2023</v>
      </c>
      <c r="X1167">
        <v>491536</v>
      </c>
      <c r="Y1167">
        <v>53522</v>
      </c>
      <c r="Z1167">
        <v>68710</v>
      </c>
      <c r="AA1167">
        <v>55241</v>
      </c>
      <c r="AB1167">
        <v>2188</v>
      </c>
      <c r="AC1167">
        <v>125827</v>
      </c>
      <c r="AD1167">
        <v>206</v>
      </c>
      <c r="AE1167">
        <v>44923</v>
      </c>
      <c r="AF1167">
        <v>581490</v>
      </c>
      <c r="AG1167">
        <v>150204</v>
      </c>
      <c r="AH1167">
        <v>431286</v>
      </c>
      <c r="AI1167">
        <v>194614</v>
      </c>
      <c r="AJ1167">
        <v>386876</v>
      </c>
      <c r="AM1167" t="s">
        <v>42</v>
      </c>
      <c r="AN1167" t="s">
        <v>43</v>
      </c>
      <c r="AO1167" t="s">
        <v>87</v>
      </c>
      <c r="AP1167" t="s">
        <v>88</v>
      </c>
      <c r="AQ1167" t="s">
        <v>46</v>
      </c>
      <c r="AR1167">
        <v>0.255987353927281</v>
      </c>
      <c r="AS1167">
        <v>-35.976325349303991</v>
      </c>
      <c r="AT1167">
        <v>0.1123844438657596</v>
      </c>
      <c r="AU1167">
        <v>9.4999054153983728E-2</v>
      </c>
      <c r="AV1167">
        <v>0.28384905505256558</v>
      </c>
      <c r="AW1167" t="s">
        <v>57</v>
      </c>
      <c r="AX1167">
        <v>0</v>
      </c>
      <c r="AY1167">
        <v>0.33468159383652341</v>
      </c>
      <c r="AZ1167">
        <v>218.07281553398059</v>
      </c>
      <c r="BA1167">
        <v>2386.0970873786409</v>
      </c>
      <c r="BB1167">
        <v>729.14563106796118</v>
      </c>
      <c r="BC1167" t="s">
        <v>3689</v>
      </c>
      <c r="BD1167" t="s">
        <v>2175</v>
      </c>
      <c r="BE1167" t="s">
        <v>2174</v>
      </c>
      <c r="BF1167" t="s">
        <v>2184</v>
      </c>
      <c r="BG1167">
        <v>0</v>
      </c>
      <c r="BH1167">
        <v>-5.942143325226612E-2</v>
      </c>
      <c r="BI1167">
        <v>64.141334873889249</v>
      </c>
      <c r="BJ1167">
        <v>0.49555766871293372</v>
      </c>
      <c r="BK1167">
        <v>18.942996285427</v>
      </c>
      <c r="BL1167">
        <v>0.1734741695438213</v>
      </c>
      <c r="BM1167">
        <v>13.18906964110827</v>
      </c>
      <c r="BN1167" t="s">
        <v>49</v>
      </c>
      <c r="BO1167" t="s">
        <v>49</v>
      </c>
      <c r="BP1167" t="s">
        <v>49</v>
      </c>
      <c r="BQ1167" t="s">
        <v>3728</v>
      </c>
      <c r="BR1167" t="s">
        <v>2165</v>
      </c>
      <c r="BS1167">
        <v>27.16049382716049</v>
      </c>
      <c r="BT1167">
        <v>0.24027983355719759</v>
      </c>
      <c r="BU1167">
        <v>6.1910833518323161</v>
      </c>
      <c r="BV1167" t="s">
        <v>48</v>
      </c>
      <c r="BW1167" t="s">
        <v>2180</v>
      </c>
      <c r="BX1167" t="s">
        <v>2166</v>
      </c>
      <c r="BY1167">
        <v>537.58474169962869</v>
      </c>
      <c r="BZ1167">
        <v>7.7192537208766482E-2</v>
      </c>
      <c r="CA1167">
        <v>0.23831664896852481</v>
      </c>
      <c r="CB1167">
        <v>9.0898723973181814E-2</v>
      </c>
      <c r="CC1167">
        <v>0.31540878717954712</v>
      </c>
      <c r="CD1167" t="s">
        <v>3689</v>
      </c>
      <c r="CE1167">
        <v>0.38141994848705302</v>
      </c>
      <c r="CF1167">
        <v>12.60973279234198</v>
      </c>
      <c r="CG1167">
        <v>5.0875963352323836</v>
      </c>
      <c r="CH1167">
        <v>155.83333333333329</v>
      </c>
      <c r="CI1167">
        <v>1848.512345679012</v>
      </c>
    </row>
    <row r="1168" spans="1:87">
      <c r="A1168">
        <v>1381</v>
      </c>
      <c r="B1168">
        <v>1485</v>
      </c>
      <c r="C1168">
        <v>1454</v>
      </c>
      <c r="D1168">
        <v>1360</v>
      </c>
      <c r="E1168">
        <v>1285</v>
      </c>
      <c r="F1168" t="s">
        <v>1593</v>
      </c>
      <c r="J1168">
        <v>2001</v>
      </c>
      <c r="L1168" t="s">
        <v>3124</v>
      </c>
      <c r="M1168">
        <v>28056</v>
      </c>
      <c r="N1168">
        <v>5420000771</v>
      </c>
      <c r="O1168" t="s">
        <v>2341</v>
      </c>
      <c r="P1168" t="s">
        <v>79</v>
      </c>
      <c r="Q1168" t="s">
        <v>1987</v>
      </c>
      <c r="S1168" t="s">
        <v>1980</v>
      </c>
      <c r="U1168">
        <v>400</v>
      </c>
      <c r="V1168" t="s">
        <v>113</v>
      </c>
      <c r="W1168">
        <v>2023</v>
      </c>
      <c r="X1168">
        <v>579882</v>
      </c>
      <c r="Y1168">
        <v>13794</v>
      </c>
      <c r="Z1168">
        <v>14937</v>
      </c>
      <c r="AA1168">
        <v>12620</v>
      </c>
      <c r="AB1168">
        <v>7627</v>
      </c>
      <c r="AC1168">
        <v>0</v>
      </c>
      <c r="AD1168">
        <v>1617</v>
      </c>
      <c r="AE1168">
        <v>140057</v>
      </c>
      <c r="AF1168">
        <v>198628.29148000001</v>
      </c>
      <c r="AG1168">
        <v>113752.51392</v>
      </c>
      <c r="AH1168">
        <v>84658.761290000009</v>
      </c>
      <c r="AI1168">
        <v>146211.51699</v>
      </c>
      <c r="AJ1168">
        <v>52416.774490000003</v>
      </c>
      <c r="AM1168" t="s">
        <v>42</v>
      </c>
      <c r="AN1168" t="s">
        <v>43</v>
      </c>
      <c r="AO1168" t="s">
        <v>44</v>
      </c>
      <c r="AP1168" t="s">
        <v>45</v>
      </c>
      <c r="AQ1168" t="s">
        <v>46</v>
      </c>
      <c r="AR1168">
        <v>0</v>
      </c>
      <c r="AS1168">
        <v>9.1838536450151498</v>
      </c>
      <c r="AT1168">
        <v>2.1763048344318331E-2</v>
      </c>
      <c r="AU1168">
        <v>6.3535762735343851E-2</v>
      </c>
      <c r="AV1168">
        <v>8.6313310057942516E-2</v>
      </c>
      <c r="AW1168" t="s">
        <v>57</v>
      </c>
      <c r="AX1168">
        <v>0</v>
      </c>
      <c r="AY1168">
        <v>0.7361062006855259</v>
      </c>
      <c r="AZ1168">
        <v>86.615337043908468</v>
      </c>
      <c r="BA1168">
        <v>358.61595547309832</v>
      </c>
      <c r="BB1168">
        <v>70.347875027829318</v>
      </c>
      <c r="BC1168" t="s">
        <v>3685</v>
      </c>
      <c r="BD1168" t="s">
        <v>2173</v>
      </c>
      <c r="BE1168" t="s">
        <v>2174</v>
      </c>
      <c r="BF1168" t="s">
        <v>2184</v>
      </c>
      <c r="BG1168">
        <v>0</v>
      </c>
      <c r="BH1168">
        <v>0</v>
      </c>
      <c r="BI1168">
        <v>31.311777213676411</v>
      </c>
      <c r="BJ1168">
        <v>0.27240428827966667</v>
      </c>
      <c r="BK1168">
        <v>-4.8465382509591164</v>
      </c>
      <c r="BL1168">
        <v>-4.9679210889445713E-2</v>
      </c>
      <c r="BM1168">
        <v>7.0473497983445821</v>
      </c>
      <c r="BN1168" t="s">
        <v>49</v>
      </c>
      <c r="BO1168" t="s">
        <v>49</v>
      </c>
      <c r="BP1168" t="s">
        <v>49</v>
      </c>
      <c r="BQ1168" t="s">
        <v>3731</v>
      </c>
      <c r="BR1168" t="s">
        <v>2168</v>
      </c>
      <c r="BS1168">
        <v>-5.5490654205607477</v>
      </c>
      <c r="BT1168">
        <v>-5.7089697124580667E-2</v>
      </c>
      <c r="BU1168">
        <v>-1.417105606348634</v>
      </c>
      <c r="BV1168" t="s">
        <v>49</v>
      </c>
      <c r="BW1168" t="s">
        <v>2182</v>
      </c>
      <c r="BX1168" t="s">
        <v>2167</v>
      </c>
      <c r="BY1168">
        <v>100.6679414544067</v>
      </c>
      <c r="BZ1168">
        <v>1.88402810643853E-2</v>
      </c>
      <c r="CA1168">
        <v>7.6571228728936014E-2</v>
      </c>
      <c r="CB1168">
        <v>5.3956251337557312E-2</v>
      </c>
      <c r="CC1168">
        <v>0</v>
      </c>
      <c r="CD1168" t="s">
        <v>3685</v>
      </c>
      <c r="CE1168">
        <v>0.70465437519050056</v>
      </c>
      <c r="CF1168">
        <v>12.99817562526867</v>
      </c>
      <c r="CG1168">
        <v>7.4454175567016874</v>
      </c>
      <c r="CH1168">
        <v>62.410565870327098</v>
      </c>
      <c r="CI1168">
        <v>257.94801401869159</v>
      </c>
    </row>
    <row r="1169" spans="1:87">
      <c r="C1169">
        <v>1897</v>
      </c>
      <c r="D1169">
        <v>1855</v>
      </c>
      <c r="E1169">
        <v>1286</v>
      </c>
      <c r="F1169" t="s">
        <v>2355</v>
      </c>
      <c r="H1169" t="s">
        <v>2870</v>
      </c>
      <c r="J1169">
        <v>2002</v>
      </c>
      <c r="L1169" t="s">
        <v>2871</v>
      </c>
      <c r="M1169">
        <v>132487</v>
      </c>
      <c r="N1169">
        <v>6680000366</v>
      </c>
      <c r="O1169" t="s">
        <v>2200</v>
      </c>
      <c r="P1169" t="s">
        <v>1163</v>
      </c>
      <c r="Q1169" t="s">
        <v>2356</v>
      </c>
      <c r="S1169" t="s">
        <v>2000</v>
      </c>
      <c r="U1169">
        <v>500</v>
      </c>
      <c r="V1169" t="s">
        <v>113</v>
      </c>
      <c r="W1169">
        <v>2023</v>
      </c>
      <c r="X1169">
        <v>391038.21213</v>
      </c>
      <c r="Y1169">
        <v>17438.603999999999</v>
      </c>
      <c r="Z1169">
        <v>17399.545839999999</v>
      </c>
      <c r="AA1169">
        <v>15713.43384</v>
      </c>
      <c r="AB1169">
        <v>18743</v>
      </c>
      <c r="AC1169">
        <v>295574</v>
      </c>
      <c r="AD1169">
        <v>740</v>
      </c>
      <c r="AE1169">
        <v>71854</v>
      </c>
      <c r="AF1169">
        <v>458525.25095999998</v>
      </c>
      <c r="AG1169">
        <v>305284.61862999998</v>
      </c>
      <c r="AH1169">
        <v>153240.63232999999</v>
      </c>
      <c r="AI1169">
        <v>355214.73703999998</v>
      </c>
      <c r="AJ1169">
        <v>103310.51392</v>
      </c>
      <c r="AM1169" t="s">
        <v>0</v>
      </c>
      <c r="AN1169" t="s">
        <v>75</v>
      </c>
      <c r="AO1169" t="s">
        <v>256</v>
      </c>
      <c r="AP1169" t="s">
        <v>257</v>
      </c>
      <c r="AQ1169" t="s">
        <v>46</v>
      </c>
      <c r="AR1169">
        <v>0.75586986343354323</v>
      </c>
      <c r="AS1169">
        <v>-5.7857299495003067</v>
      </c>
      <c r="AT1169">
        <v>4.0183883192408038E-2</v>
      </c>
      <c r="AU1169">
        <v>3.4269506002343977E-2</v>
      </c>
      <c r="AV1169">
        <v>4.4236435602137032E-2</v>
      </c>
      <c r="AW1169" t="s">
        <v>47</v>
      </c>
      <c r="AX1169">
        <v>1</v>
      </c>
      <c r="AY1169">
        <v>0.77468958644327235</v>
      </c>
      <c r="AZ1169">
        <v>97.1</v>
      </c>
      <c r="BA1169">
        <v>528.43001639189185</v>
      </c>
      <c r="BB1169">
        <v>412.5467819324324</v>
      </c>
      <c r="BC1169" t="s">
        <v>3688</v>
      </c>
      <c r="BD1169" t="s">
        <v>2175</v>
      </c>
      <c r="BE1169" t="s">
        <v>2176</v>
      </c>
      <c r="BF1169" t="s">
        <v>2185</v>
      </c>
      <c r="BG1169">
        <v>1</v>
      </c>
      <c r="BH1169">
        <v>1.4307564285025999E-2</v>
      </c>
      <c r="BI1169">
        <v>-11.42698443994979</v>
      </c>
      <c r="BJ1169">
        <v>-0.121342939551317</v>
      </c>
      <c r="BK1169">
        <v>-35.816655391267957</v>
      </c>
      <c r="BL1169">
        <v>-0.44342643872042942</v>
      </c>
      <c r="BM1169">
        <v>-2.988022418666358</v>
      </c>
      <c r="BN1169" t="s">
        <v>49</v>
      </c>
      <c r="BO1169" t="s">
        <v>49</v>
      </c>
      <c r="BP1169" t="s">
        <v>49</v>
      </c>
      <c r="BQ1169" t="s">
        <v>3730</v>
      </c>
      <c r="BR1169" t="s">
        <v>2168</v>
      </c>
      <c r="BS1169">
        <v>-46.220930232558139</v>
      </c>
      <c r="BT1169">
        <v>-0.62028583229507372</v>
      </c>
      <c r="BU1169">
        <v>-14.364601810882981</v>
      </c>
      <c r="BV1169" t="s">
        <v>49</v>
      </c>
      <c r="BW1169" t="s">
        <v>2182</v>
      </c>
      <c r="BX1169" t="s">
        <v>2167</v>
      </c>
      <c r="BY1169">
        <v>207.58201839770581</v>
      </c>
      <c r="BZ1169">
        <v>6.8627186351451708E-2</v>
      </c>
      <c r="CA1169">
        <v>6.5643741116927237E-2</v>
      </c>
      <c r="CB1169">
        <v>5.6720938896470903E-2</v>
      </c>
      <c r="CC1169">
        <v>0.74156229914851723</v>
      </c>
      <c r="CD1169" t="s">
        <v>3686</v>
      </c>
      <c r="CE1169">
        <v>0.86407230805808755</v>
      </c>
      <c r="CF1169">
        <v>12.997903502976371</v>
      </c>
      <c r="CG1169">
        <v>7.2269360184932889</v>
      </c>
      <c r="CH1169">
        <v>76.981831395348834</v>
      </c>
      <c r="CI1169">
        <v>320.84799799418602</v>
      </c>
    </row>
    <row r="1170" spans="1:87">
      <c r="A1170">
        <v>1389</v>
      </c>
      <c r="B1170">
        <v>1857</v>
      </c>
      <c r="C1170">
        <v>1354</v>
      </c>
      <c r="D1170">
        <v>1178</v>
      </c>
      <c r="E1170">
        <v>1287</v>
      </c>
      <c r="F1170" t="s">
        <v>1598</v>
      </c>
      <c r="L1170" t="s">
        <v>3173</v>
      </c>
      <c r="M1170">
        <v>21512</v>
      </c>
      <c r="N1170">
        <v>5220102308</v>
      </c>
      <c r="O1170" t="s">
        <v>2198</v>
      </c>
      <c r="P1170" t="s">
        <v>304</v>
      </c>
      <c r="Q1170" t="s">
        <v>2637</v>
      </c>
      <c r="S1170" t="s">
        <v>2006</v>
      </c>
      <c r="U1170">
        <v>540</v>
      </c>
      <c r="V1170" t="s">
        <v>113</v>
      </c>
      <c r="W1170">
        <v>2023</v>
      </c>
      <c r="X1170">
        <v>577409</v>
      </c>
      <c r="Y1170">
        <v>20806</v>
      </c>
      <c r="Z1170">
        <v>3809</v>
      </c>
      <c r="AA1170">
        <v>24946</v>
      </c>
      <c r="AB1170">
        <v>16163</v>
      </c>
      <c r="AC1170">
        <v>194960</v>
      </c>
      <c r="AD1170">
        <v>658</v>
      </c>
      <c r="AE1170">
        <v>86931</v>
      </c>
      <c r="AF1170">
        <v>478847</v>
      </c>
      <c r="AG1170">
        <v>173948</v>
      </c>
      <c r="AH1170">
        <v>304899</v>
      </c>
      <c r="AI1170">
        <v>288448</v>
      </c>
      <c r="AJ1170">
        <v>190399</v>
      </c>
      <c r="AM1170" t="s">
        <v>0</v>
      </c>
      <c r="AN1170" t="s">
        <v>75</v>
      </c>
      <c r="AO1170" t="s">
        <v>166</v>
      </c>
      <c r="AP1170" t="s">
        <v>167</v>
      </c>
      <c r="AQ1170" t="s">
        <v>71</v>
      </c>
      <c r="AR1170">
        <v>0.33764627846119483</v>
      </c>
      <c r="AS1170">
        <v>18.417852228144621</v>
      </c>
      <c r="AT1170">
        <v>4.3203344596291361E-2</v>
      </c>
      <c r="AU1170">
        <v>5.2095972199888492E-2</v>
      </c>
      <c r="AV1170">
        <v>8.6483525626802754E-2</v>
      </c>
      <c r="AW1170" t="s">
        <v>47</v>
      </c>
      <c r="AX1170">
        <v>1</v>
      </c>
      <c r="AY1170">
        <v>0.60238030101472917</v>
      </c>
      <c r="AZ1170">
        <v>132.11398176291789</v>
      </c>
      <c r="BA1170">
        <v>877.52127659574467</v>
      </c>
      <c r="BB1170">
        <v>264.35866261398178</v>
      </c>
      <c r="BC1170" t="s">
        <v>3689</v>
      </c>
      <c r="BD1170" t="s">
        <v>2173</v>
      </c>
      <c r="BE1170" t="s">
        <v>2174</v>
      </c>
      <c r="BF1170" t="s">
        <v>2185</v>
      </c>
      <c r="BG1170">
        <v>1</v>
      </c>
      <c r="BH1170">
        <v>0.33726331381630947</v>
      </c>
      <c r="BI1170">
        <v>30.84451635417658</v>
      </c>
      <c r="BJ1170">
        <v>0.26883953423200252</v>
      </c>
      <c r="BK1170">
        <v>-5.1851330766836234</v>
      </c>
      <c r="BL1170">
        <v>-5.3243964937111699E-2</v>
      </c>
      <c r="BM1170">
        <v>6.9519929267586544</v>
      </c>
      <c r="BN1170" t="s">
        <v>48</v>
      </c>
      <c r="BO1170" t="s">
        <v>48</v>
      </c>
      <c r="BP1170" t="s">
        <v>48</v>
      </c>
      <c r="BQ1170" t="s">
        <v>3731</v>
      </c>
      <c r="BR1170" t="s">
        <v>2168</v>
      </c>
      <c r="BS1170">
        <v>-6.9306930693069324</v>
      </c>
      <c r="BT1170">
        <v>-7.182573457125585E-2</v>
      </c>
      <c r="BU1170">
        <v>-1.77961775312514</v>
      </c>
      <c r="BV1170" t="s">
        <v>49</v>
      </c>
      <c r="BW1170" t="s">
        <v>2182</v>
      </c>
      <c r="BX1170" t="s">
        <v>2167</v>
      </c>
      <c r="BY1170">
        <v>253.3430587739625</v>
      </c>
      <c r="BZ1170">
        <v>1.8987341772151899E-2</v>
      </c>
      <c r="CA1170">
        <v>6.991239048811014E-2</v>
      </c>
      <c r="CB1170">
        <v>2.6434594962946142E-2</v>
      </c>
      <c r="CC1170">
        <v>3.8296464488526922E-4</v>
      </c>
      <c r="CD1170" t="s">
        <v>3685</v>
      </c>
      <c r="CE1170">
        <v>0.37811030031138487</v>
      </c>
      <c r="CF1170">
        <v>12.997466598972141</v>
      </c>
      <c r="CG1170">
        <v>6.5610306658965731</v>
      </c>
      <c r="CH1170">
        <v>95.780763790664778</v>
      </c>
      <c r="CI1170">
        <v>624.17821782178214</v>
      </c>
    </row>
    <row r="1171" spans="1:87">
      <c r="A1171">
        <v>731</v>
      </c>
      <c r="B1171">
        <v>810</v>
      </c>
      <c r="C1171">
        <v>1126</v>
      </c>
      <c r="D1171">
        <v>1459</v>
      </c>
      <c r="E1171">
        <v>1288</v>
      </c>
      <c r="F1171" t="s">
        <v>1017</v>
      </c>
      <c r="J1171">
        <v>2002</v>
      </c>
      <c r="L1171">
        <v>691680034</v>
      </c>
      <c r="M1171">
        <v>118651</v>
      </c>
      <c r="N1171">
        <v>5170018639</v>
      </c>
      <c r="O1171" t="s">
        <v>2200</v>
      </c>
      <c r="P1171" t="s">
        <v>1018</v>
      </c>
      <c r="Q1171" t="s">
        <v>2622</v>
      </c>
      <c r="S1171" t="s">
        <v>2000</v>
      </c>
      <c r="U1171">
        <v>400</v>
      </c>
      <c r="V1171" t="s">
        <v>2208</v>
      </c>
      <c r="W1171">
        <v>2023</v>
      </c>
      <c r="X1171">
        <v>1049615</v>
      </c>
      <c r="Y1171">
        <v>212944</v>
      </c>
      <c r="Z1171">
        <v>206497</v>
      </c>
      <c r="AA1171">
        <v>167207</v>
      </c>
      <c r="AB1171">
        <v>6695</v>
      </c>
      <c r="AC1171">
        <v>5117</v>
      </c>
      <c r="AD1171">
        <v>64</v>
      </c>
      <c r="AE1171">
        <v>7973</v>
      </c>
      <c r="AF1171">
        <v>654310</v>
      </c>
      <c r="AG1171">
        <v>131147</v>
      </c>
      <c r="AH1171">
        <v>523163</v>
      </c>
      <c r="AI1171">
        <v>400739</v>
      </c>
      <c r="AJ1171">
        <v>253569.2</v>
      </c>
      <c r="AM1171" t="s">
        <v>0</v>
      </c>
      <c r="AN1171" t="s">
        <v>75</v>
      </c>
      <c r="AO1171" t="s">
        <v>138</v>
      </c>
      <c r="AP1171" t="s">
        <v>139</v>
      </c>
      <c r="AQ1171" t="s">
        <v>64</v>
      </c>
      <c r="AR1171">
        <v>4.8751208776551414E-3</v>
      </c>
      <c r="AS1171">
        <v>8.9464079703063693</v>
      </c>
      <c r="AT1171">
        <v>0.15930317306822031</v>
      </c>
      <c r="AU1171">
        <v>0.25554706484693801</v>
      </c>
      <c r="AV1171">
        <v>0.41724663683844099</v>
      </c>
      <c r="AW1171" t="s">
        <v>57</v>
      </c>
      <c r="AX1171">
        <v>0</v>
      </c>
      <c r="AY1171">
        <v>0.61246045452461373</v>
      </c>
      <c r="AZ1171">
        <v>124.578125</v>
      </c>
      <c r="BA1171">
        <v>16400.234375</v>
      </c>
      <c r="BB1171">
        <v>2049.171875</v>
      </c>
      <c r="BC1171" t="s">
        <v>3685</v>
      </c>
      <c r="BD1171" t="s">
        <v>2173</v>
      </c>
      <c r="BE1171" t="s">
        <v>2174</v>
      </c>
      <c r="BF1171" t="s">
        <v>2184</v>
      </c>
      <c r="BG1171">
        <v>0</v>
      </c>
      <c r="BH1171">
        <v>-8.4857313888383204E-2</v>
      </c>
      <c r="BI1171">
        <v>143.61002927152069</v>
      </c>
      <c r="BJ1171">
        <v>0.89039852006550113</v>
      </c>
      <c r="BK1171">
        <v>76.529006718493278</v>
      </c>
      <c r="BL1171">
        <v>0.56831502089638875</v>
      </c>
      <c r="BM1171">
        <v>24.932028325067311</v>
      </c>
      <c r="BN1171" t="s">
        <v>49</v>
      </c>
      <c r="BO1171" t="s">
        <v>49</v>
      </c>
      <c r="BP1171" t="s">
        <v>49</v>
      </c>
      <c r="BQ1171" t="s">
        <v>3729</v>
      </c>
      <c r="BR1171" t="s">
        <v>2165</v>
      </c>
      <c r="BS1171">
        <v>1.587301587301587</v>
      </c>
      <c r="BT1171">
        <v>1.5748356968138921E-2</v>
      </c>
      <c r="BU1171">
        <v>0.39448497591585419</v>
      </c>
      <c r="BV1171" t="s">
        <v>48</v>
      </c>
      <c r="BW1171" t="s">
        <v>2181</v>
      </c>
      <c r="BX1171" t="s">
        <v>2166</v>
      </c>
      <c r="BY1171">
        <v>9561.2074246825396</v>
      </c>
      <c r="BZ1171">
        <v>5.5121980982186999E-2</v>
      </c>
      <c r="CA1171">
        <v>0.23784510335089229</v>
      </c>
      <c r="CB1171">
        <v>0.10670032414728819</v>
      </c>
      <c r="CC1171">
        <v>8.9732434766038344E-2</v>
      </c>
      <c r="CD1171" t="s">
        <v>3685</v>
      </c>
      <c r="CE1171">
        <v>0.44861265859181249</v>
      </c>
      <c r="CF1171">
        <v>12.973535468162879</v>
      </c>
      <c r="CG1171">
        <v>4.1431347263915326</v>
      </c>
      <c r="CH1171">
        <v>35.349206349206348</v>
      </c>
      <c r="CI1171">
        <v>6839.0269503174604</v>
      </c>
    </row>
    <row r="1172" spans="1:87">
      <c r="A1172">
        <v>1070</v>
      </c>
      <c r="E1172">
        <v>1290</v>
      </c>
      <c r="F1172" t="s">
        <v>1332</v>
      </c>
      <c r="H1172" t="s">
        <v>2948</v>
      </c>
      <c r="J1172">
        <v>2001</v>
      </c>
      <c r="L1172" t="s">
        <v>3169</v>
      </c>
      <c r="M1172">
        <v>912320</v>
      </c>
      <c r="N1172">
        <v>5430001447</v>
      </c>
      <c r="O1172" t="s">
        <v>2200</v>
      </c>
      <c r="P1172" t="s">
        <v>79</v>
      </c>
      <c r="Q1172" t="s">
        <v>1987</v>
      </c>
      <c r="R1172" t="s">
        <v>2513</v>
      </c>
      <c r="S1172" t="s">
        <v>1980</v>
      </c>
      <c r="U1172">
        <v>400</v>
      </c>
      <c r="V1172" t="s">
        <v>113</v>
      </c>
      <c r="W1172">
        <v>2023</v>
      </c>
      <c r="X1172">
        <v>739169.75052999996</v>
      </c>
      <c r="Y1172">
        <v>30260.581630000001</v>
      </c>
      <c r="Z1172">
        <v>31491.084419999999</v>
      </c>
      <c r="AA1172">
        <v>26052.49742</v>
      </c>
      <c r="AB1172">
        <v>5384.5440899999994</v>
      </c>
      <c r="AC1172">
        <v>0</v>
      </c>
      <c r="AD1172">
        <v>1219</v>
      </c>
      <c r="AE1172">
        <v>78370.441019999998</v>
      </c>
      <c r="AF1172">
        <v>177253.99810999999</v>
      </c>
      <c r="AG1172">
        <v>40009.386130000014</v>
      </c>
      <c r="AH1172">
        <v>138134.28898000001</v>
      </c>
      <c r="AI1172">
        <v>85730.956849999988</v>
      </c>
      <c r="AJ1172">
        <v>92412.718260000009</v>
      </c>
      <c r="AM1172" t="s">
        <v>42</v>
      </c>
      <c r="AN1172" t="s">
        <v>43</v>
      </c>
      <c r="AO1172" t="s">
        <v>44</v>
      </c>
      <c r="AP1172" t="s">
        <v>45</v>
      </c>
      <c r="AQ1172" t="s">
        <v>46</v>
      </c>
      <c r="AR1172">
        <v>0</v>
      </c>
      <c r="AS1172">
        <v>6.0366013836218313</v>
      </c>
      <c r="AT1172">
        <v>3.5245621728053428E-2</v>
      </c>
      <c r="AU1172">
        <v>0.14697833446798969</v>
      </c>
      <c r="AV1172">
        <v>0.30388669830879189</v>
      </c>
      <c r="AW1172" t="s">
        <v>57</v>
      </c>
      <c r="AX1172">
        <v>0</v>
      </c>
      <c r="AY1172">
        <v>0.48366162548726938</v>
      </c>
      <c r="AZ1172">
        <v>64.290763757178013</v>
      </c>
      <c r="BA1172">
        <v>606.37387246103356</v>
      </c>
      <c r="BB1172">
        <v>32.821481648892536</v>
      </c>
      <c r="BC1172" t="s">
        <v>3685</v>
      </c>
      <c r="BD1172" t="s">
        <v>2173</v>
      </c>
      <c r="BE1172" t="s">
        <v>2174</v>
      </c>
      <c r="BF1172" t="s">
        <v>2184</v>
      </c>
      <c r="BG1172">
        <v>0</v>
      </c>
      <c r="BH1172">
        <v>0</v>
      </c>
      <c r="BI1172">
        <v>67.981671824648316</v>
      </c>
      <c r="BJ1172">
        <v>0.5186846911818801</v>
      </c>
      <c r="BK1172">
        <v>21.725849148295879</v>
      </c>
      <c r="BL1172">
        <v>0.19660119201276591</v>
      </c>
      <c r="BM1172">
        <v>13.84539671333822</v>
      </c>
      <c r="BN1172" t="s">
        <v>48</v>
      </c>
      <c r="BO1172" t="s">
        <v>49</v>
      </c>
      <c r="BP1172" t="s">
        <v>48</v>
      </c>
      <c r="BQ1172" t="s">
        <v>3728</v>
      </c>
      <c r="BR1172" t="s">
        <v>2165</v>
      </c>
      <c r="BS1172">
        <v>13.079777365491649</v>
      </c>
      <c r="BT1172">
        <v>0.1229233780123291</v>
      </c>
      <c r="BU1172">
        <v>3.1207911252628229</v>
      </c>
      <c r="BV1172" t="s">
        <v>48</v>
      </c>
      <c r="BW1172" t="s">
        <v>2180</v>
      </c>
      <c r="BX1172" t="s">
        <v>2166</v>
      </c>
      <c r="BY1172">
        <v>198.18277784136751</v>
      </c>
      <c r="BZ1172">
        <v>-3.5838465559166421E-3</v>
      </c>
      <c r="CA1172">
        <v>-7.4657955782796007E-2</v>
      </c>
      <c r="CB1172">
        <v>-1.184752231270848E-2</v>
      </c>
      <c r="CC1172">
        <v>0</v>
      </c>
      <c r="CD1172" t="s">
        <v>3685</v>
      </c>
      <c r="CE1172">
        <v>0.1586906872614719</v>
      </c>
      <c r="CF1172">
        <v>12.99459818538835</v>
      </c>
      <c r="CG1172">
        <v>6.9828627514689421</v>
      </c>
      <c r="CH1172">
        <v>44.168831168831169</v>
      </c>
      <c r="CI1172">
        <v>408.19109461966599</v>
      </c>
    </row>
    <row r="1173" spans="1:87">
      <c r="A1173">
        <v>1084</v>
      </c>
      <c r="B1173">
        <v>1024</v>
      </c>
      <c r="C1173">
        <v>934</v>
      </c>
      <c r="D1173">
        <v>1014</v>
      </c>
      <c r="E1173">
        <v>1291</v>
      </c>
      <c r="F1173" t="s">
        <v>1347</v>
      </c>
      <c r="G1173" t="s">
        <v>2283</v>
      </c>
      <c r="J1173">
        <v>2001</v>
      </c>
      <c r="L1173">
        <v>932093253</v>
      </c>
      <c r="M1173">
        <v>66712</v>
      </c>
      <c r="N1173">
        <v>8951686107</v>
      </c>
      <c r="O1173" t="s">
        <v>2198</v>
      </c>
      <c r="P1173" t="s">
        <v>86</v>
      </c>
      <c r="Q1173" t="s">
        <v>1990</v>
      </c>
      <c r="R1173" t="s">
        <v>2635</v>
      </c>
      <c r="S1173" t="s">
        <v>2000</v>
      </c>
      <c r="U1173">
        <v>450</v>
      </c>
      <c r="V1173" t="s">
        <v>2208</v>
      </c>
      <c r="W1173">
        <v>2023</v>
      </c>
      <c r="X1173">
        <v>732396</v>
      </c>
      <c r="Y1173">
        <v>88765</v>
      </c>
      <c r="Z1173">
        <v>85012</v>
      </c>
      <c r="AA1173">
        <v>68318</v>
      </c>
      <c r="AB1173">
        <v>16355</v>
      </c>
      <c r="AC1173">
        <v>245375</v>
      </c>
      <c r="AD1173">
        <v>530</v>
      </c>
      <c r="AE1173">
        <v>75895</v>
      </c>
      <c r="AF1173">
        <v>553428</v>
      </c>
      <c r="AG1173">
        <v>107946</v>
      </c>
      <c r="AH1173">
        <v>445482</v>
      </c>
      <c r="AI1173">
        <v>419951</v>
      </c>
      <c r="AJ1173">
        <v>133477</v>
      </c>
      <c r="AM1173" t="s">
        <v>42</v>
      </c>
      <c r="AN1173" t="s">
        <v>43</v>
      </c>
      <c r="AO1173" t="s">
        <v>87</v>
      </c>
      <c r="AP1173" t="s">
        <v>88</v>
      </c>
      <c r="AQ1173" t="s">
        <v>46</v>
      </c>
      <c r="AR1173">
        <v>0.33503050262426343</v>
      </c>
      <c r="AS1173">
        <v>-3.9594015132640048</v>
      </c>
      <c r="AT1173">
        <v>9.3280138067384305E-2</v>
      </c>
      <c r="AU1173">
        <v>0.12344514552931909</v>
      </c>
      <c r="AV1173">
        <v>0.1626808841983946</v>
      </c>
      <c r="AW1173" t="s">
        <v>57</v>
      </c>
      <c r="AX1173">
        <v>0</v>
      </c>
      <c r="AY1173">
        <v>0.75881776852634852</v>
      </c>
      <c r="AZ1173">
        <v>143.19811320754721</v>
      </c>
      <c r="BA1173">
        <v>1381.8792452830189</v>
      </c>
      <c r="BB1173">
        <v>203.67169811320761</v>
      </c>
      <c r="BC1173" t="s">
        <v>3689</v>
      </c>
      <c r="BD1173" t="s">
        <v>2175</v>
      </c>
      <c r="BE1173" t="s">
        <v>2174</v>
      </c>
      <c r="BF1173" t="s">
        <v>2184</v>
      </c>
      <c r="BG1173">
        <v>0</v>
      </c>
      <c r="BH1173">
        <v>-8.2645443965403409E-3</v>
      </c>
      <c r="BI1173">
        <v>66.446827175251926</v>
      </c>
      <c r="BJ1173">
        <v>0.50950571612253093</v>
      </c>
      <c r="BK1173">
        <v>20.613642880617341</v>
      </c>
      <c r="BL1173">
        <v>0.18742221695341679</v>
      </c>
      <c r="BM1173">
        <v>13.584450216257119</v>
      </c>
      <c r="BN1173" t="s">
        <v>48</v>
      </c>
      <c r="BO1173" t="s">
        <v>49</v>
      </c>
      <c r="BP1173" t="s">
        <v>48</v>
      </c>
      <c r="BQ1173" t="s">
        <v>3728</v>
      </c>
      <c r="BR1173" t="s">
        <v>2165</v>
      </c>
      <c r="BS1173">
        <v>25.295508274231679</v>
      </c>
      <c r="BT1173">
        <v>0.2255048274998899</v>
      </c>
      <c r="BU1173">
        <v>5.7995634107326888</v>
      </c>
      <c r="BV1173" t="s">
        <v>48</v>
      </c>
      <c r="BW1173" t="s">
        <v>2180</v>
      </c>
      <c r="BX1173" t="s">
        <v>2166</v>
      </c>
      <c r="BY1173">
        <v>341.64756679602118</v>
      </c>
      <c r="BZ1173">
        <v>0.10187083255684989</v>
      </c>
      <c r="CA1173">
        <v>0.1962316518480578</v>
      </c>
      <c r="CB1173">
        <v>0.1190210666624183</v>
      </c>
      <c r="CC1173">
        <v>0.34329504702080371</v>
      </c>
      <c r="CD1173" t="s">
        <v>3689</v>
      </c>
      <c r="CE1173">
        <v>0.60653347990249962</v>
      </c>
      <c r="CF1173">
        <v>12.9945709141486</v>
      </c>
      <c r="CG1173">
        <v>6.0473721790462784</v>
      </c>
      <c r="CH1173">
        <v>104.48226950354611</v>
      </c>
      <c r="CI1173">
        <v>1040.2316784869979</v>
      </c>
    </row>
    <row r="1174" spans="1:87">
      <c r="A1174">
        <v>1162</v>
      </c>
      <c r="B1174">
        <v>1315</v>
      </c>
      <c r="C1174">
        <v>1330</v>
      </c>
      <c r="D1174">
        <v>1197</v>
      </c>
      <c r="E1174">
        <v>1292</v>
      </c>
      <c r="F1174" t="s">
        <v>1417</v>
      </c>
      <c r="G1174" t="s">
        <v>2283</v>
      </c>
      <c r="L1174">
        <v>272043375</v>
      </c>
      <c r="M1174">
        <v>100575</v>
      </c>
      <c r="N1174">
        <v>6340030925</v>
      </c>
      <c r="O1174" t="s">
        <v>2198</v>
      </c>
      <c r="P1174" t="s">
        <v>265</v>
      </c>
      <c r="Q1174" t="s">
        <v>2647</v>
      </c>
      <c r="S1174" t="s">
        <v>2000</v>
      </c>
      <c r="U1174">
        <v>400</v>
      </c>
      <c r="V1174" t="s">
        <v>2208</v>
      </c>
      <c r="W1174">
        <v>2023</v>
      </c>
      <c r="X1174">
        <v>687079</v>
      </c>
      <c r="Y1174">
        <v>50965</v>
      </c>
      <c r="Z1174">
        <v>43076</v>
      </c>
      <c r="AA1174">
        <v>35649</v>
      </c>
      <c r="AB1174">
        <v>17733</v>
      </c>
      <c r="AC1174">
        <v>128982</v>
      </c>
      <c r="AD1174">
        <v>1600</v>
      </c>
      <c r="AE1174">
        <v>168427</v>
      </c>
      <c r="AF1174">
        <v>518820</v>
      </c>
      <c r="AG1174">
        <v>164492</v>
      </c>
      <c r="AH1174">
        <v>354328</v>
      </c>
      <c r="AI1174">
        <v>178361</v>
      </c>
      <c r="AJ1174">
        <v>340459</v>
      </c>
      <c r="AM1174" t="s">
        <v>0</v>
      </c>
      <c r="AN1174" t="s">
        <v>75</v>
      </c>
      <c r="AO1174" t="s">
        <v>160</v>
      </c>
      <c r="AP1174" t="s">
        <v>161</v>
      </c>
      <c r="AQ1174" t="s">
        <v>46</v>
      </c>
      <c r="AR1174">
        <v>0.18772513786624251</v>
      </c>
      <c r="AS1174">
        <v>15.0340793225322</v>
      </c>
      <c r="AT1174">
        <v>5.1884863312661282E-2</v>
      </c>
      <c r="AU1174">
        <v>6.8711691916271536E-2</v>
      </c>
      <c r="AV1174">
        <v>0.1998699267216488</v>
      </c>
      <c r="AW1174" t="s">
        <v>57</v>
      </c>
      <c r="AX1174">
        <v>0</v>
      </c>
      <c r="AY1174">
        <v>0.34378204386877909</v>
      </c>
      <c r="AZ1174">
        <v>105.266875</v>
      </c>
      <c r="BA1174">
        <v>429.424375</v>
      </c>
      <c r="BB1174">
        <v>102.8075</v>
      </c>
      <c r="BC1174" t="s">
        <v>3687</v>
      </c>
      <c r="BD1174" t="s">
        <v>2173</v>
      </c>
      <c r="BE1174" t="s">
        <v>2174</v>
      </c>
      <c r="BF1174" t="s">
        <v>2185</v>
      </c>
      <c r="BG1174">
        <v>1</v>
      </c>
      <c r="BH1174">
        <v>2.096681309700477E-3</v>
      </c>
      <c r="BI1174">
        <v>56.245224494251197</v>
      </c>
      <c r="BJ1174">
        <v>0.44625653892456191</v>
      </c>
      <c r="BK1174">
        <v>13.221177169747261</v>
      </c>
      <c r="BL1174">
        <v>0.1241730397554477</v>
      </c>
      <c r="BM1174">
        <v>11.802544596759869</v>
      </c>
      <c r="BN1174" t="s">
        <v>48</v>
      </c>
      <c r="BO1174" t="s">
        <v>48</v>
      </c>
      <c r="BP1174" t="s">
        <v>48</v>
      </c>
      <c r="BQ1174" t="s">
        <v>3728</v>
      </c>
      <c r="BR1174" t="s">
        <v>2165</v>
      </c>
      <c r="BS1174">
        <v>3.5598705501618122</v>
      </c>
      <c r="BT1174">
        <v>3.4979718896027023E-2</v>
      </c>
      <c r="BU1174">
        <v>0.87832783257109082</v>
      </c>
      <c r="BV1174" t="s">
        <v>49</v>
      </c>
      <c r="BW1174" t="s">
        <v>2181</v>
      </c>
      <c r="BX1174" t="s">
        <v>2166</v>
      </c>
      <c r="BY1174">
        <v>144.80042677993529</v>
      </c>
      <c r="BZ1174">
        <v>2.1771758113811671E-2</v>
      </c>
      <c r="CA1174">
        <v>7.305218340111555E-2</v>
      </c>
      <c r="CB1174">
        <v>2.3878944178540879E-2</v>
      </c>
      <c r="CC1174">
        <v>0.185628456556542</v>
      </c>
      <c r="CD1174" t="s">
        <v>3687</v>
      </c>
      <c r="CE1174">
        <v>0.32687516056058402</v>
      </c>
      <c r="CF1174">
        <v>12.99394801839075</v>
      </c>
      <c r="CG1174">
        <v>7.3427791893318446</v>
      </c>
      <c r="CH1174">
        <v>76.831067961165047</v>
      </c>
      <c r="CI1174">
        <v>284.62394822006468</v>
      </c>
    </row>
    <row r="1175" spans="1:87">
      <c r="A1175">
        <v>920</v>
      </c>
      <c r="B1175">
        <v>1769</v>
      </c>
      <c r="C1175">
        <v>1241</v>
      </c>
      <c r="D1175">
        <v>1187</v>
      </c>
      <c r="E1175">
        <v>1293</v>
      </c>
      <c r="F1175" t="s">
        <v>1202</v>
      </c>
      <c r="H1175">
        <v>2008</v>
      </c>
      <c r="L1175">
        <v>551186334</v>
      </c>
      <c r="M1175">
        <v>305793</v>
      </c>
      <c r="N1175">
        <v>7591554483</v>
      </c>
      <c r="O1175" t="s">
        <v>2198</v>
      </c>
      <c r="P1175" t="s">
        <v>299</v>
      </c>
      <c r="Q1175" t="s">
        <v>2034</v>
      </c>
      <c r="S1175" t="s">
        <v>2017</v>
      </c>
      <c r="U1175">
        <v>400</v>
      </c>
      <c r="V1175" t="s">
        <v>113</v>
      </c>
      <c r="W1175">
        <v>2023</v>
      </c>
      <c r="X1175">
        <v>855647.69380000001</v>
      </c>
      <c r="Y1175">
        <v>243641.38021999999</v>
      </c>
      <c r="Z1175">
        <v>271007.62994999997</v>
      </c>
      <c r="AA1175">
        <v>223110.2341</v>
      </c>
      <c r="AB1175">
        <v>1410.9488899999999</v>
      </c>
      <c r="AC1175">
        <v>0</v>
      </c>
      <c r="AD1175">
        <v>16</v>
      </c>
      <c r="AE1175">
        <v>10990.00749</v>
      </c>
      <c r="AF1175">
        <v>1572598.5301699999</v>
      </c>
      <c r="AG1175">
        <v>684958.60600000003</v>
      </c>
      <c r="AH1175">
        <v>887639.92417000001</v>
      </c>
      <c r="AI1175">
        <v>603986.49834000005</v>
      </c>
      <c r="AJ1175">
        <v>968612.03182999999</v>
      </c>
      <c r="AM1175" t="s">
        <v>47</v>
      </c>
      <c r="AN1175" t="s">
        <v>186</v>
      </c>
      <c r="AO1175" t="s">
        <v>300</v>
      </c>
      <c r="AP1175" t="s">
        <v>301</v>
      </c>
      <c r="AQ1175" t="s">
        <v>71</v>
      </c>
      <c r="AR1175">
        <v>0</v>
      </c>
      <c r="AS1175">
        <v>92.371527858606498</v>
      </c>
      <c r="AT1175">
        <v>0.26075011446492607</v>
      </c>
      <c r="AU1175">
        <v>0.14187361225365089</v>
      </c>
      <c r="AV1175">
        <v>0.36939606218549159</v>
      </c>
      <c r="AW1175" t="s">
        <v>57</v>
      </c>
      <c r="AX1175">
        <v>0</v>
      </c>
      <c r="AY1175">
        <v>0.38406909758125513</v>
      </c>
      <c r="AZ1175">
        <v>686.875468125</v>
      </c>
      <c r="BA1175">
        <v>53477.980862500001</v>
      </c>
      <c r="BB1175">
        <v>42809.912875000002</v>
      </c>
      <c r="BC1175" t="s">
        <v>3685</v>
      </c>
      <c r="BD1175" t="s">
        <v>2173</v>
      </c>
      <c r="BE1175" t="s">
        <v>2174</v>
      </c>
      <c r="BF1175" t="s">
        <v>2184</v>
      </c>
      <c r="BG1175">
        <v>0</v>
      </c>
      <c r="BH1175">
        <v>0</v>
      </c>
      <c r="BI1175">
        <v>94.714087948698108</v>
      </c>
      <c r="BJ1175">
        <v>0.66636208098194949</v>
      </c>
      <c r="BK1175">
        <v>41.097165180216031</v>
      </c>
      <c r="BL1175">
        <v>0.3442785818128371</v>
      </c>
      <c r="BM1175">
        <v>18.12704599229242</v>
      </c>
      <c r="BN1175" t="s">
        <v>48</v>
      </c>
      <c r="BO1175" t="s">
        <v>48</v>
      </c>
      <c r="BP1175" t="s">
        <v>48</v>
      </c>
      <c r="BQ1175" t="s">
        <v>3728</v>
      </c>
      <c r="BR1175" t="s">
        <v>2165</v>
      </c>
      <c r="BS1175">
        <v>35.47840812870448</v>
      </c>
      <c r="BT1175">
        <v>0.30364209203051029</v>
      </c>
      <c r="BU1175">
        <v>7.8866036150295526</v>
      </c>
      <c r="BV1175" t="s">
        <v>48</v>
      </c>
      <c r="BW1175" t="s">
        <v>2180</v>
      </c>
      <c r="BX1175" t="s">
        <v>2166</v>
      </c>
      <c r="BY1175">
        <v>16269.005417961471</v>
      </c>
      <c r="BZ1175">
        <v>0.20007145490376341</v>
      </c>
      <c r="CA1175">
        <v>0.40253372036591062</v>
      </c>
      <c r="CB1175">
        <v>0.14287664398577071</v>
      </c>
      <c r="CC1175">
        <v>0</v>
      </c>
      <c r="CD1175" t="s">
        <v>3685</v>
      </c>
      <c r="CE1175">
        <v>0.35494329234304428</v>
      </c>
      <c r="CF1175">
        <v>12.9932519167591</v>
      </c>
      <c r="CG1175">
        <v>2.4689466302092709</v>
      </c>
      <c r="CH1175">
        <v>632.5148179508891</v>
      </c>
      <c r="CI1175">
        <v>37208.975444538533</v>
      </c>
    </row>
    <row r="1176" spans="1:87">
      <c r="A1176">
        <v>882</v>
      </c>
      <c r="B1176">
        <v>1202</v>
      </c>
      <c r="D1176">
        <v>1387</v>
      </c>
      <c r="E1176">
        <v>1294</v>
      </c>
      <c r="F1176" t="s">
        <v>1170</v>
      </c>
      <c r="J1176">
        <v>2011</v>
      </c>
      <c r="L1176" t="s">
        <v>2947</v>
      </c>
      <c r="M1176">
        <v>398373</v>
      </c>
      <c r="N1176">
        <v>5482277894</v>
      </c>
      <c r="O1176" t="s">
        <v>2198</v>
      </c>
      <c r="P1176" t="s">
        <v>1114</v>
      </c>
      <c r="Q1176" t="s">
        <v>2039</v>
      </c>
      <c r="S1176" t="s">
        <v>2004</v>
      </c>
      <c r="U1176">
        <v>500</v>
      </c>
      <c r="V1176" t="s">
        <v>2208</v>
      </c>
      <c r="W1176">
        <v>2023</v>
      </c>
      <c r="X1176">
        <v>896168</v>
      </c>
      <c r="Y1176">
        <v>90989</v>
      </c>
      <c r="Z1176">
        <v>74109</v>
      </c>
      <c r="AA1176">
        <v>61476</v>
      </c>
      <c r="AB1176">
        <v>31430</v>
      </c>
      <c r="AC1176">
        <v>0</v>
      </c>
      <c r="AD1176">
        <v>1193</v>
      </c>
      <c r="AE1176">
        <v>167863</v>
      </c>
      <c r="AF1176">
        <v>581652</v>
      </c>
      <c r="AG1176">
        <v>386104</v>
      </c>
      <c r="AH1176">
        <v>195548</v>
      </c>
      <c r="AI1176">
        <v>137399</v>
      </c>
      <c r="AJ1176">
        <v>444253</v>
      </c>
      <c r="AM1176" t="s">
        <v>339</v>
      </c>
      <c r="AN1176" t="s">
        <v>340</v>
      </c>
      <c r="AO1176" t="s">
        <v>341</v>
      </c>
      <c r="AP1176" t="s">
        <v>342</v>
      </c>
      <c r="AQ1176" t="s">
        <v>64</v>
      </c>
      <c r="AR1176">
        <v>0</v>
      </c>
      <c r="AS1176">
        <v>37.069196261282002</v>
      </c>
      <c r="AT1176">
        <v>6.859874487819248E-2</v>
      </c>
      <c r="AU1176">
        <v>0.1056920632955788</v>
      </c>
      <c r="AV1176">
        <v>0.44742683716766501</v>
      </c>
      <c r="AW1176" t="s">
        <v>47</v>
      </c>
      <c r="AX1176">
        <v>1</v>
      </c>
      <c r="AY1176">
        <v>0.23622200215936681</v>
      </c>
      <c r="AZ1176">
        <v>140.70662196144181</v>
      </c>
      <c r="BA1176">
        <v>751.18860016764461</v>
      </c>
      <c r="BB1176">
        <v>323.64124056999162</v>
      </c>
      <c r="BC1176" t="s">
        <v>3685</v>
      </c>
      <c r="BD1176" t="s">
        <v>2173</v>
      </c>
      <c r="BE1176" t="s">
        <v>2174</v>
      </c>
      <c r="BF1176" t="s">
        <v>2184</v>
      </c>
      <c r="BG1176">
        <v>0</v>
      </c>
      <c r="BH1176">
        <v>-2.184387338110964E-2</v>
      </c>
      <c r="BI1176">
        <v>191.3929788657675</v>
      </c>
      <c r="BJ1176">
        <v>1.069502612993263</v>
      </c>
      <c r="BK1176">
        <v>111.15433251142569</v>
      </c>
      <c r="BL1176">
        <v>0.74741911382415083</v>
      </c>
      <c r="BM1176">
        <v>30.653115682947622</v>
      </c>
      <c r="BN1176" t="s">
        <v>49</v>
      </c>
      <c r="BO1176" t="s">
        <v>48</v>
      </c>
      <c r="BP1176" t="s">
        <v>48</v>
      </c>
      <c r="BQ1176" t="s">
        <v>3729</v>
      </c>
      <c r="BR1176" t="s">
        <v>2165</v>
      </c>
      <c r="BS1176">
        <v>11.70411985018726</v>
      </c>
      <c r="BT1176">
        <v>0.1106834025777754</v>
      </c>
      <c r="BU1176">
        <v>2.805724434636292</v>
      </c>
      <c r="BV1176" t="s">
        <v>49</v>
      </c>
      <c r="BW1176" t="s">
        <v>2180</v>
      </c>
      <c r="BX1176" t="s">
        <v>2166</v>
      </c>
      <c r="BY1176">
        <v>463.2240042125884</v>
      </c>
      <c r="BZ1176">
        <v>6.8679527274887978E-2</v>
      </c>
      <c r="CA1176">
        <v>8.8808105841868323E-2</v>
      </c>
      <c r="CB1176">
        <v>4.1490826763907189E-2</v>
      </c>
      <c r="CC1176">
        <v>2.184387338110964E-2</v>
      </c>
      <c r="CD1176" t="s">
        <v>3685</v>
      </c>
      <c r="CE1176">
        <v>0.46719639351148567</v>
      </c>
      <c r="CF1176">
        <v>12.636380561387879</v>
      </c>
      <c r="CG1176">
        <v>6.9735430195201404</v>
      </c>
      <c r="CH1176">
        <v>82.362359550561791</v>
      </c>
      <c r="CI1176">
        <v>287.96459595505621</v>
      </c>
    </row>
    <row r="1177" spans="1:87">
      <c r="A1177">
        <v>1395</v>
      </c>
      <c r="B1177">
        <v>843</v>
      </c>
      <c r="C1177">
        <v>617</v>
      </c>
      <c r="D1177">
        <v>1295</v>
      </c>
      <c r="E1177">
        <v>1295</v>
      </c>
      <c r="F1177" t="s">
        <v>1603</v>
      </c>
      <c r="G1177" t="s">
        <v>2283</v>
      </c>
      <c r="J1177">
        <v>2011</v>
      </c>
      <c r="L1177" t="s">
        <v>3155</v>
      </c>
      <c r="M1177">
        <v>399598</v>
      </c>
      <c r="N1177">
        <v>8371605871</v>
      </c>
      <c r="O1177" t="s">
        <v>2198</v>
      </c>
      <c r="P1177" t="s">
        <v>524</v>
      </c>
      <c r="Q1177" t="s">
        <v>2241</v>
      </c>
      <c r="S1177" t="s">
        <v>2017</v>
      </c>
      <c r="U1177">
        <v>400</v>
      </c>
      <c r="V1177" t="s">
        <v>113</v>
      </c>
      <c r="W1177">
        <v>2023</v>
      </c>
      <c r="X1177">
        <v>575901</v>
      </c>
      <c r="Y1177">
        <v>42</v>
      </c>
      <c r="Z1177">
        <v>-13076</v>
      </c>
      <c r="AA1177">
        <v>-14777</v>
      </c>
      <c r="AB1177">
        <v>8631</v>
      </c>
      <c r="AC1177">
        <v>322943</v>
      </c>
      <c r="AD1177">
        <v>342</v>
      </c>
      <c r="AE1177">
        <v>36185</v>
      </c>
      <c r="AF1177">
        <v>497394</v>
      </c>
      <c r="AG1177">
        <v>208421</v>
      </c>
      <c r="AH1177">
        <v>288973</v>
      </c>
      <c r="AI1177">
        <v>299568</v>
      </c>
      <c r="AJ1177">
        <v>197827</v>
      </c>
      <c r="AM1177" t="s">
        <v>0</v>
      </c>
      <c r="AN1177" t="s">
        <v>75</v>
      </c>
      <c r="AO1177" t="s">
        <v>138</v>
      </c>
      <c r="AP1177" t="s">
        <v>139</v>
      </c>
      <c r="AQ1177" t="s">
        <v>64</v>
      </c>
      <c r="AR1177">
        <v>0.56076131140595342</v>
      </c>
      <c r="AS1177">
        <v>-37.592205486978258</v>
      </c>
      <c r="AT1177">
        <v>-2.565892401645422E-2</v>
      </c>
      <c r="AU1177">
        <v>-2.9708842487042461E-2</v>
      </c>
      <c r="AV1177">
        <v>-4.9327698552582393E-2</v>
      </c>
      <c r="AW1177" t="s">
        <v>57</v>
      </c>
      <c r="AX1177">
        <v>0</v>
      </c>
      <c r="AY1177">
        <v>0.60227505760021227</v>
      </c>
      <c r="AZ1177">
        <v>105.8040935672515</v>
      </c>
      <c r="BA1177">
        <v>1683.921052631579</v>
      </c>
      <c r="BB1177">
        <v>609.41812865497081</v>
      </c>
      <c r="BC1177" t="s">
        <v>3686</v>
      </c>
      <c r="BD1177" t="s">
        <v>2175</v>
      </c>
      <c r="BE1177" t="s">
        <v>2176</v>
      </c>
      <c r="BF1177" t="s">
        <v>2184</v>
      </c>
      <c r="BG1177">
        <v>0</v>
      </c>
      <c r="BH1177">
        <v>-1.3916210485644729E-2</v>
      </c>
      <c r="BI1177">
        <v>31.22449398109222</v>
      </c>
      <c r="BJ1177">
        <v>0.27173936502618551</v>
      </c>
      <c r="BK1177">
        <v>-4.9097869702230161</v>
      </c>
      <c r="BL1177">
        <v>-5.0344134142928709E-2</v>
      </c>
      <c r="BM1177">
        <v>7.0295567092392366</v>
      </c>
      <c r="BN1177" t="s">
        <v>49</v>
      </c>
      <c r="BO1177" t="s">
        <v>49</v>
      </c>
      <c r="BP1177" t="s">
        <v>49</v>
      </c>
      <c r="BQ1177" t="s">
        <v>3731</v>
      </c>
      <c r="BR1177" t="s">
        <v>2168</v>
      </c>
      <c r="BS1177">
        <v>24.36363636363636</v>
      </c>
      <c r="BT1177">
        <v>0.2180396393960331</v>
      </c>
      <c r="BU1177">
        <v>5.6022941389770153</v>
      </c>
      <c r="BV1177" t="s">
        <v>48</v>
      </c>
      <c r="BW1177" t="s">
        <v>2180</v>
      </c>
      <c r="BX1177" t="s">
        <v>2166</v>
      </c>
      <c r="BY1177">
        <v>88.04105263157885</v>
      </c>
      <c r="BZ1177">
        <v>5.7899090157154671E-2</v>
      </c>
      <c r="CA1177">
        <v>0.1585311072845699</v>
      </c>
      <c r="CB1177">
        <v>8.8793995135724474E-2</v>
      </c>
      <c r="CC1177">
        <v>0.57467752189159815</v>
      </c>
      <c r="CD1177" t="s">
        <v>3686</v>
      </c>
      <c r="CE1177">
        <v>0.56010455396829839</v>
      </c>
      <c r="CF1177">
        <v>12.991951684879639</v>
      </c>
      <c r="CG1177">
        <v>5.6167710976665717</v>
      </c>
      <c r="CH1177">
        <v>92.127272727272725</v>
      </c>
      <c r="CI1177">
        <v>1595.88</v>
      </c>
    </row>
    <row r="1178" spans="1:87">
      <c r="A1178">
        <v>1655</v>
      </c>
      <c r="B1178">
        <v>1290</v>
      </c>
      <c r="C1178">
        <v>1359</v>
      </c>
      <c r="D1178">
        <v>1570</v>
      </c>
      <c r="E1178">
        <v>1296</v>
      </c>
      <c r="F1178" t="s">
        <v>1789</v>
      </c>
      <c r="J1178">
        <v>1998</v>
      </c>
      <c r="L1178">
        <v>351438606</v>
      </c>
      <c r="M1178">
        <v>941448</v>
      </c>
      <c r="N1178">
        <v>9451815789</v>
      </c>
      <c r="O1178" t="s">
        <v>2200</v>
      </c>
      <c r="P1178" t="s">
        <v>86</v>
      </c>
      <c r="Q1178" t="s">
        <v>1990</v>
      </c>
      <c r="S1178" t="s">
        <v>1991</v>
      </c>
      <c r="U1178">
        <v>400</v>
      </c>
      <c r="V1178" t="s">
        <v>113</v>
      </c>
      <c r="W1178">
        <v>2023</v>
      </c>
      <c r="X1178">
        <v>484978</v>
      </c>
      <c r="Y1178">
        <v>17044</v>
      </c>
      <c r="Z1178">
        <v>19820</v>
      </c>
      <c r="AA1178">
        <v>17821</v>
      </c>
      <c r="AB1178">
        <v>1466</v>
      </c>
      <c r="AC1178">
        <v>626</v>
      </c>
      <c r="AD1178">
        <v>132</v>
      </c>
      <c r="AE1178">
        <v>24648</v>
      </c>
      <c r="AF1178">
        <v>100226</v>
      </c>
      <c r="AG1178">
        <v>17316</v>
      </c>
      <c r="AH1178">
        <v>82910</v>
      </c>
      <c r="AI1178">
        <v>46469</v>
      </c>
      <c r="AJ1178">
        <v>53757</v>
      </c>
      <c r="AM1178" t="s">
        <v>42</v>
      </c>
      <c r="AN1178" t="s">
        <v>43</v>
      </c>
      <c r="AO1178" t="s">
        <v>87</v>
      </c>
      <c r="AP1178" t="s">
        <v>88</v>
      </c>
      <c r="AQ1178" t="s">
        <v>46</v>
      </c>
      <c r="AR1178">
        <v>1.290780200338984E-3</v>
      </c>
      <c r="AS1178">
        <v>-20.136811025242849</v>
      </c>
      <c r="AT1178">
        <v>3.6745996725624668E-2</v>
      </c>
      <c r="AU1178">
        <v>0.1778081535729252</v>
      </c>
      <c r="AV1178">
        <v>0.38350298048161141</v>
      </c>
      <c r="AW1178" t="s">
        <v>57</v>
      </c>
      <c r="AX1178">
        <v>0</v>
      </c>
      <c r="AY1178">
        <v>0.46364216869874092</v>
      </c>
      <c r="AZ1178">
        <v>186.72727272727269</v>
      </c>
      <c r="BA1178">
        <v>3674.075757575758</v>
      </c>
      <c r="BB1178">
        <v>131.18181818181819</v>
      </c>
      <c r="BC1178" t="s">
        <v>3685</v>
      </c>
      <c r="BD1178" t="s">
        <v>2173</v>
      </c>
      <c r="BE1178" t="s">
        <v>2174</v>
      </c>
      <c r="BF1178" t="s">
        <v>2184</v>
      </c>
      <c r="BG1178">
        <v>0</v>
      </c>
      <c r="BH1178">
        <v>-8.9165003339580606E-2</v>
      </c>
      <c r="BI1178">
        <v>10.727340391284789</v>
      </c>
      <c r="BJ1178">
        <v>0.10190060057033</v>
      </c>
      <c r="BK1178">
        <v>-19.76279681790956</v>
      </c>
      <c r="BL1178">
        <v>-0.2201828985987824</v>
      </c>
      <c r="BM1178">
        <v>2.5802414909968712</v>
      </c>
      <c r="BN1178" t="s">
        <v>49</v>
      </c>
      <c r="BO1178" t="s">
        <v>49</v>
      </c>
      <c r="BP1178" t="s">
        <v>49</v>
      </c>
      <c r="BQ1178" t="s">
        <v>3731</v>
      </c>
      <c r="BR1178" t="s">
        <v>2168</v>
      </c>
      <c r="BS1178">
        <v>-10.810810810810811</v>
      </c>
      <c r="BT1178">
        <v>-0.1144103511777441</v>
      </c>
      <c r="BU1178">
        <v>-2.8197406052528069</v>
      </c>
      <c r="BV1178" t="s">
        <v>49</v>
      </c>
      <c r="BW1178" t="s">
        <v>2182</v>
      </c>
      <c r="BX1178" t="s">
        <v>2167</v>
      </c>
      <c r="BY1178">
        <v>714.66359541359543</v>
      </c>
      <c r="BZ1178">
        <v>2.8128303420374302E-3</v>
      </c>
      <c r="CA1178">
        <v>5.7320988228725632E-2</v>
      </c>
      <c r="CB1178">
        <v>1.0807207143984979E-2</v>
      </c>
      <c r="CC1178">
        <v>9.0455783539919593E-2</v>
      </c>
      <c r="CD1178" t="s">
        <v>3685</v>
      </c>
      <c r="CE1178">
        <v>0.18853839541044581</v>
      </c>
      <c r="CF1178">
        <v>12.989958207495709</v>
      </c>
      <c r="CG1178">
        <v>4.9972122737641147</v>
      </c>
      <c r="CH1178">
        <v>130.67567567567571</v>
      </c>
      <c r="CI1178">
        <v>2959.4121621621621</v>
      </c>
    </row>
    <row r="1179" spans="1:87">
      <c r="B1179">
        <v>1712</v>
      </c>
      <c r="C1179">
        <v>1743</v>
      </c>
      <c r="D1179">
        <v>1711</v>
      </c>
      <c r="E1179">
        <v>1297</v>
      </c>
      <c r="F1179" t="s">
        <v>2544</v>
      </c>
      <c r="L1179">
        <v>140521578</v>
      </c>
      <c r="M1179">
        <v>258585</v>
      </c>
      <c r="N1179">
        <v>5272506130</v>
      </c>
      <c r="O1179" t="s">
        <v>2200</v>
      </c>
      <c r="P1179" t="s">
        <v>137</v>
      </c>
      <c r="Q1179" t="s">
        <v>2304</v>
      </c>
      <c r="S1179" t="s">
        <v>2000</v>
      </c>
      <c r="U1179">
        <v>500</v>
      </c>
      <c r="V1179" t="s">
        <v>113</v>
      </c>
      <c r="W1179">
        <v>2023</v>
      </c>
      <c r="X1179">
        <v>364303</v>
      </c>
      <c r="Y1179">
        <v>15099</v>
      </c>
      <c r="Z1179">
        <v>24894</v>
      </c>
      <c r="AA1179">
        <v>20996</v>
      </c>
      <c r="AB1179">
        <v>8767</v>
      </c>
      <c r="AC1179">
        <v>0</v>
      </c>
      <c r="AD1179">
        <v>302</v>
      </c>
      <c r="AE1179">
        <v>31867</v>
      </c>
      <c r="AF1179">
        <v>351185</v>
      </c>
      <c r="AG1179">
        <v>89684</v>
      </c>
      <c r="AH1179">
        <v>261501</v>
      </c>
      <c r="AI1179">
        <v>41757</v>
      </c>
      <c r="AJ1179">
        <v>309428</v>
      </c>
      <c r="AM1179" t="s">
        <v>0</v>
      </c>
      <c r="AN1179" t="s">
        <v>75</v>
      </c>
      <c r="AO1179" t="s">
        <v>138</v>
      </c>
      <c r="AP1179" t="s">
        <v>139</v>
      </c>
      <c r="AQ1179" t="s">
        <v>64</v>
      </c>
      <c r="AR1179">
        <v>0</v>
      </c>
      <c r="AS1179">
        <v>-21.05272282430855</v>
      </c>
      <c r="AT1179">
        <v>5.7633343672712001E-2</v>
      </c>
      <c r="AU1179">
        <v>5.9786152597633722E-2</v>
      </c>
      <c r="AV1179">
        <v>0.50281389946595778</v>
      </c>
      <c r="AW1179" t="s">
        <v>47</v>
      </c>
      <c r="AX1179">
        <v>1</v>
      </c>
      <c r="AY1179">
        <v>0.1189031422184888</v>
      </c>
      <c r="AZ1179">
        <v>105.5198675496689</v>
      </c>
      <c r="BA1179">
        <v>1206.301324503311</v>
      </c>
      <c r="BB1179">
        <v>296.96688741721852</v>
      </c>
      <c r="BC1179" t="s">
        <v>3685</v>
      </c>
      <c r="BD1179" t="s">
        <v>2175</v>
      </c>
      <c r="BE1179" t="s">
        <v>2176</v>
      </c>
      <c r="BF1179" t="s">
        <v>2184</v>
      </c>
      <c r="BG1179">
        <v>0</v>
      </c>
      <c r="BH1179">
        <v>-0.54188965829414548</v>
      </c>
      <c r="BI1179">
        <v>-16.716084888083159</v>
      </c>
      <c r="BJ1179">
        <v>-0.18291475135606211</v>
      </c>
      <c r="BK1179">
        <v>-39.649336875422577</v>
      </c>
      <c r="BL1179">
        <v>-0.50499825052517622</v>
      </c>
      <c r="BM1179">
        <v>-4.4698888157056356</v>
      </c>
      <c r="BN1179" t="s">
        <v>49</v>
      </c>
      <c r="BO1179" t="s">
        <v>49</v>
      </c>
      <c r="BP1179" t="s">
        <v>49</v>
      </c>
      <c r="BQ1179" t="s">
        <v>3730</v>
      </c>
      <c r="BR1179" t="s">
        <v>2168</v>
      </c>
      <c r="BS1179">
        <v>-8.2066869300911858</v>
      </c>
      <c r="BT1179">
        <v>-8.5630733390502201E-2</v>
      </c>
      <c r="BU1179">
        <v>-2.1180165331239338</v>
      </c>
      <c r="BV1179" t="s">
        <v>48</v>
      </c>
      <c r="BW1179" t="s">
        <v>2182</v>
      </c>
      <c r="BX1179" t="s">
        <v>2167</v>
      </c>
      <c r="BY1179">
        <v>-123.2518669860506</v>
      </c>
      <c r="BZ1179">
        <v>-2.3272667418037002E-3</v>
      </c>
      <c r="CA1179">
        <v>-6.5377946182005015E-2</v>
      </c>
      <c r="CB1179">
        <v>-3.9625542515715926E-3</v>
      </c>
      <c r="CC1179">
        <v>0.54188965829414548</v>
      </c>
      <c r="CD1179" t="s">
        <v>3686</v>
      </c>
      <c r="CE1179">
        <v>6.0609953095502232E-2</v>
      </c>
      <c r="CF1179">
        <v>12.98865596928999</v>
      </c>
      <c r="CG1179">
        <v>5.7960577507653719</v>
      </c>
      <c r="CH1179">
        <v>146.06382978723411</v>
      </c>
      <c r="CI1179">
        <v>1329.553191489362</v>
      </c>
    </row>
    <row r="1180" spans="1:87">
      <c r="A1180">
        <v>1309</v>
      </c>
      <c r="B1180">
        <v>1285</v>
      </c>
      <c r="C1180">
        <v>1401</v>
      </c>
      <c r="D1180">
        <v>1321</v>
      </c>
      <c r="E1180">
        <v>1299</v>
      </c>
      <c r="F1180" t="s">
        <v>1541</v>
      </c>
      <c r="J1180">
        <v>2002</v>
      </c>
      <c r="L1180">
        <v>870578018</v>
      </c>
      <c r="M1180">
        <v>641205</v>
      </c>
      <c r="N1180">
        <v>8741430092</v>
      </c>
      <c r="O1180" t="s">
        <v>2198</v>
      </c>
      <c r="P1180" t="s">
        <v>622</v>
      </c>
      <c r="Q1180" t="s">
        <v>2643</v>
      </c>
      <c r="S1180" t="s">
        <v>2000</v>
      </c>
      <c r="U1180">
        <v>400</v>
      </c>
      <c r="V1180" t="s">
        <v>113</v>
      </c>
      <c r="W1180">
        <v>2023</v>
      </c>
      <c r="X1180">
        <v>609590.70241999999</v>
      </c>
      <c r="Y1180">
        <v>13101.844810000001</v>
      </c>
      <c r="Z1180">
        <v>13580.4779</v>
      </c>
      <c r="AA1180">
        <v>11024.920899999999</v>
      </c>
      <c r="AB1180">
        <v>6236</v>
      </c>
      <c r="AC1180">
        <v>0</v>
      </c>
      <c r="AD1180">
        <v>453</v>
      </c>
      <c r="AE1180">
        <v>74159</v>
      </c>
      <c r="AF1180">
        <v>194723</v>
      </c>
      <c r="AG1180">
        <v>43751.516640000002</v>
      </c>
      <c r="AH1180">
        <v>150452.55429999999</v>
      </c>
      <c r="AI1180">
        <v>104328.06263</v>
      </c>
      <c r="AJ1180">
        <v>90395.21183</v>
      </c>
      <c r="AM1180" t="s">
        <v>0</v>
      </c>
      <c r="AN1180" t="s">
        <v>75</v>
      </c>
      <c r="AO1180" t="s">
        <v>335</v>
      </c>
      <c r="AP1180" t="s">
        <v>336</v>
      </c>
      <c r="AQ1180" t="s">
        <v>46</v>
      </c>
      <c r="AR1180">
        <v>0</v>
      </c>
      <c r="AS1180">
        <v>-0.134714306271011</v>
      </c>
      <c r="AT1180">
        <v>1.8085776007134659E-2</v>
      </c>
      <c r="AU1180">
        <v>5.6618483178669188E-2</v>
      </c>
      <c r="AV1180">
        <v>0.1056755068777606</v>
      </c>
      <c r="AW1180" t="s">
        <v>57</v>
      </c>
      <c r="AX1180">
        <v>0</v>
      </c>
      <c r="AY1180">
        <v>0.53577678358488723</v>
      </c>
      <c r="AZ1180">
        <v>163.7064017660044</v>
      </c>
      <c r="BA1180">
        <v>1345.6748397792489</v>
      </c>
      <c r="BB1180">
        <v>96.581714437086092</v>
      </c>
      <c r="BC1180" t="s">
        <v>3685</v>
      </c>
      <c r="BD1180" t="s">
        <v>2173</v>
      </c>
      <c r="BE1180" t="s">
        <v>2174</v>
      </c>
      <c r="BF1180" t="s">
        <v>2184</v>
      </c>
      <c r="BG1180">
        <v>0</v>
      </c>
      <c r="BH1180">
        <v>0</v>
      </c>
      <c r="BI1180">
        <v>39.533394316033302</v>
      </c>
      <c r="BJ1180">
        <v>0.33313377240314251</v>
      </c>
      <c r="BK1180">
        <v>1.1111553014734159</v>
      </c>
      <c r="BL1180">
        <v>1.10502732340283E-2</v>
      </c>
      <c r="BM1180">
        <v>8.6849824978089796</v>
      </c>
      <c r="BN1180" t="s">
        <v>49</v>
      </c>
      <c r="BO1180" t="s">
        <v>49</v>
      </c>
      <c r="BP1180" t="s">
        <v>49</v>
      </c>
      <c r="BQ1180" t="s">
        <v>3728</v>
      </c>
      <c r="BR1180" t="s">
        <v>2165</v>
      </c>
      <c r="BS1180">
        <v>2.954545454545455</v>
      </c>
      <c r="BT1180">
        <v>2.9117398570727811E-2</v>
      </c>
      <c r="BU1180">
        <v>0.73059085129483226</v>
      </c>
      <c r="BV1180" t="s">
        <v>48</v>
      </c>
      <c r="BW1180" t="s">
        <v>2181</v>
      </c>
      <c r="BX1180" t="s">
        <v>2166</v>
      </c>
      <c r="BY1180">
        <v>352.77029432470403</v>
      </c>
      <c r="BZ1180">
        <v>2.2889685449942551E-5</v>
      </c>
      <c r="CA1180">
        <v>1.120448179271709E-4</v>
      </c>
      <c r="CB1180">
        <v>6.3896130450339929E-5</v>
      </c>
      <c r="CC1180">
        <v>0</v>
      </c>
      <c r="CD1180" t="s">
        <v>3685</v>
      </c>
      <c r="CE1180">
        <v>0.57027296426928387</v>
      </c>
      <c r="CF1180">
        <v>12.987409258899421</v>
      </c>
      <c r="CG1180">
        <v>6.0867747269123056</v>
      </c>
      <c r="CH1180">
        <v>74.731818181818184</v>
      </c>
      <c r="CI1180">
        <v>992.90454545454543</v>
      </c>
    </row>
    <row r="1181" spans="1:87">
      <c r="B1181">
        <v>1099</v>
      </c>
      <c r="C1181">
        <v>907</v>
      </c>
      <c r="D1181">
        <v>1027</v>
      </c>
      <c r="E1181">
        <v>1300</v>
      </c>
      <c r="F1181" t="s">
        <v>2441</v>
      </c>
      <c r="L1181">
        <v>276675936</v>
      </c>
      <c r="M1181">
        <v>68827</v>
      </c>
      <c r="N1181">
        <v>6462441581</v>
      </c>
      <c r="O1181" t="s">
        <v>2198</v>
      </c>
      <c r="P1181" t="s">
        <v>755</v>
      </c>
      <c r="Q1181" t="s">
        <v>2442</v>
      </c>
      <c r="S1181" t="s">
        <v>2000</v>
      </c>
      <c r="U1181">
        <v>400</v>
      </c>
      <c r="V1181" t="s">
        <v>113</v>
      </c>
      <c r="W1181">
        <v>2023</v>
      </c>
      <c r="X1181">
        <v>288331</v>
      </c>
      <c r="Y1181">
        <v>10142</v>
      </c>
      <c r="Z1181">
        <v>10117</v>
      </c>
      <c r="AA1181">
        <v>1092</v>
      </c>
      <c r="AB1181">
        <v>1445</v>
      </c>
      <c r="AC1181">
        <v>97994</v>
      </c>
      <c r="AD1181">
        <v>189</v>
      </c>
      <c r="AE1181">
        <v>22221</v>
      </c>
      <c r="AF1181">
        <v>113771</v>
      </c>
      <c r="AG1181">
        <v>22517</v>
      </c>
      <c r="AH1181">
        <v>91254</v>
      </c>
      <c r="AI1181">
        <v>16847</v>
      </c>
      <c r="AJ1181">
        <v>96924</v>
      </c>
      <c r="AM1181" t="s">
        <v>0</v>
      </c>
      <c r="AN1181" t="s">
        <v>75</v>
      </c>
      <c r="AO1181" t="s">
        <v>160</v>
      </c>
      <c r="AP1181" t="s">
        <v>161</v>
      </c>
      <c r="AQ1181" t="s">
        <v>46</v>
      </c>
      <c r="AR1181">
        <v>0.33986633417842688</v>
      </c>
      <c r="AS1181">
        <v>-23.749612957109559</v>
      </c>
      <c r="AT1181">
        <v>3.7873138857771101E-3</v>
      </c>
      <c r="AU1181">
        <v>9.5982280194425642E-3</v>
      </c>
      <c r="AV1181">
        <v>6.4818662076334063E-2</v>
      </c>
      <c r="AW1181" t="s">
        <v>57</v>
      </c>
      <c r="AX1181">
        <v>0</v>
      </c>
      <c r="AY1181">
        <v>0.1480781569995869</v>
      </c>
      <c r="AZ1181">
        <v>117.5714285714286</v>
      </c>
      <c r="BA1181">
        <v>1525.560846560847</v>
      </c>
      <c r="BB1181">
        <v>119.1375661375661</v>
      </c>
      <c r="BC1181" t="s">
        <v>3689</v>
      </c>
      <c r="BD1181" t="s">
        <v>2175</v>
      </c>
      <c r="BE1181" t="s">
        <v>2176</v>
      </c>
      <c r="BF1181" t="s">
        <v>2184</v>
      </c>
      <c r="BG1181">
        <v>0</v>
      </c>
      <c r="BH1181">
        <v>-0.3941759753462552</v>
      </c>
      <c r="BI1181">
        <v>-33.958707443104771</v>
      </c>
      <c r="BJ1181">
        <v>-0.41488999479433808</v>
      </c>
      <c r="BK1181">
        <v>-52.143990900800553</v>
      </c>
      <c r="BL1181">
        <v>-0.73697349396345047</v>
      </c>
      <c r="BM1181">
        <v>-9.8524576682366476</v>
      </c>
      <c r="BN1181" t="s">
        <v>48</v>
      </c>
      <c r="BO1181" t="s">
        <v>49</v>
      </c>
      <c r="BP1181" t="s">
        <v>48</v>
      </c>
      <c r="BQ1181" t="s">
        <v>3730</v>
      </c>
      <c r="BR1181" t="s">
        <v>2168</v>
      </c>
      <c r="BS1181">
        <v>9.8837209302325579</v>
      </c>
      <c r="BT1181">
        <v>9.4252538246189843E-2</v>
      </c>
      <c r="BU1181">
        <v>2.38429385811878</v>
      </c>
      <c r="BV1181" t="s">
        <v>49</v>
      </c>
      <c r="BW1181" t="s">
        <v>2180</v>
      </c>
      <c r="BX1181" t="s">
        <v>2166</v>
      </c>
      <c r="BY1181">
        <v>-1012.764734834502</v>
      </c>
      <c r="BZ1181">
        <v>2.128073808040459E-2</v>
      </c>
      <c r="CA1181">
        <v>0.33545149294147381</v>
      </c>
      <c r="CB1181">
        <v>9.5979421912770396E-2</v>
      </c>
      <c r="CC1181">
        <v>0.73404230952468208</v>
      </c>
      <c r="CD1181" t="s">
        <v>3686</v>
      </c>
      <c r="CE1181">
        <v>0.2861201214850933</v>
      </c>
      <c r="CF1181">
        <v>12.986754399521949</v>
      </c>
      <c r="CG1181">
        <v>5.1474944768134527</v>
      </c>
      <c r="CH1181">
        <v>93.523255813953483</v>
      </c>
      <c r="CI1181">
        <v>2538.3255813953492</v>
      </c>
    </row>
    <row r="1182" spans="1:87">
      <c r="A1182">
        <v>1045</v>
      </c>
      <c r="B1182">
        <v>814</v>
      </c>
      <c r="C1182">
        <v>1374</v>
      </c>
      <c r="D1182">
        <v>1263</v>
      </c>
      <c r="E1182">
        <v>1301</v>
      </c>
      <c r="F1182" t="s">
        <v>1315</v>
      </c>
      <c r="G1182" t="s">
        <v>2209</v>
      </c>
      <c r="J1182">
        <v>2016</v>
      </c>
      <c r="L1182" t="s">
        <v>3166</v>
      </c>
      <c r="M1182">
        <v>602072</v>
      </c>
      <c r="N1182">
        <v>5272759813</v>
      </c>
      <c r="O1182" t="s">
        <v>2200</v>
      </c>
      <c r="P1182" t="s">
        <v>515</v>
      </c>
      <c r="Q1182" t="s">
        <v>2562</v>
      </c>
      <c r="R1182" t="s">
        <v>2635</v>
      </c>
      <c r="S1182" t="s">
        <v>2000</v>
      </c>
      <c r="U1182">
        <v>500</v>
      </c>
      <c r="V1182" t="s">
        <v>113</v>
      </c>
      <c r="W1182">
        <v>2023</v>
      </c>
      <c r="X1182">
        <v>959154.06160000002</v>
      </c>
      <c r="Y1182">
        <v>45686</v>
      </c>
      <c r="Z1182">
        <v>44216</v>
      </c>
      <c r="AA1182">
        <v>37025</v>
      </c>
      <c r="AB1182">
        <v>20277</v>
      </c>
      <c r="AC1182">
        <v>719484</v>
      </c>
      <c r="AD1182">
        <v>953</v>
      </c>
      <c r="AE1182">
        <v>70785</v>
      </c>
      <c r="AF1182">
        <v>484884</v>
      </c>
      <c r="AG1182">
        <v>205059</v>
      </c>
      <c r="AH1182">
        <v>279825</v>
      </c>
      <c r="AI1182">
        <v>274921</v>
      </c>
      <c r="AJ1182">
        <v>209963.12132000001</v>
      </c>
      <c r="AM1182" t="s">
        <v>0</v>
      </c>
      <c r="AN1182" t="s">
        <v>75</v>
      </c>
      <c r="AO1182" t="s">
        <v>516</v>
      </c>
      <c r="AP1182" t="s">
        <v>517</v>
      </c>
      <c r="AQ1182" t="s">
        <v>46</v>
      </c>
      <c r="AR1182">
        <v>0.75012349819986412</v>
      </c>
      <c r="AS1182">
        <v>0</v>
      </c>
      <c r="AT1182">
        <v>3.8601723625334233E-2</v>
      </c>
      <c r="AU1182">
        <v>7.635846924212801E-2</v>
      </c>
      <c r="AV1182">
        <v>0.13467505210587771</v>
      </c>
      <c r="AW1182" t="s">
        <v>47</v>
      </c>
      <c r="AX1182">
        <v>1</v>
      </c>
      <c r="AY1182">
        <v>0.56698303099297975</v>
      </c>
      <c r="AZ1182">
        <v>74.275970619097592</v>
      </c>
      <c r="BA1182">
        <v>1006.45756726128</v>
      </c>
      <c r="BB1182">
        <v>215.17208814270731</v>
      </c>
      <c r="BC1182" t="s">
        <v>3688</v>
      </c>
      <c r="BD1182" t="s">
        <v>2175</v>
      </c>
      <c r="BE1182" t="s">
        <v>2176</v>
      </c>
      <c r="BF1182" t="s">
        <v>2185</v>
      </c>
      <c r="BG1182">
        <v>1</v>
      </c>
      <c r="BH1182">
        <v>8.0574326739887736E-2</v>
      </c>
      <c r="BI1182">
        <v>119.72259535331131</v>
      </c>
      <c r="BJ1182">
        <v>0.78719563451064545</v>
      </c>
      <c r="BK1182">
        <v>59.219271995153107</v>
      </c>
      <c r="BL1182">
        <v>0.46511213534153312</v>
      </c>
      <c r="BM1182">
        <v>21.749918750536398</v>
      </c>
      <c r="BN1182" t="s">
        <v>48</v>
      </c>
      <c r="BO1182" t="s">
        <v>49</v>
      </c>
      <c r="BP1182" t="s">
        <v>48</v>
      </c>
      <c r="BQ1182" t="s">
        <v>3729</v>
      </c>
      <c r="BR1182" t="s">
        <v>2165</v>
      </c>
      <c r="BS1182">
        <v>16.646266829865361</v>
      </c>
      <c r="BT1182">
        <v>0.1539758087941987</v>
      </c>
      <c r="BU1182">
        <v>3.9244443194927698</v>
      </c>
      <c r="BV1182" t="s">
        <v>48</v>
      </c>
      <c r="BW1182" t="s">
        <v>2180</v>
      </c>
      <c r="BX1182" t="s">
        <v>2166</v>
      </c>
      <c r="BY1182">
        <v>472.14966981941973</v>
      </c>
      <c r="BZ1182">
        <v>6.3894798276067435E-2</v>
      </c>
      <c r="CA1182">
        <v>0.1387832699589501</v>
      </c>
      <c r="CB1182">
        <v>0.1141812511974062</v>
      </c>
      <c r="CC1182">
        <v>0.66954917145997639</v>
      </c>
      <c r="CD1182" t="s">
        <v>3686</v>
      </c>
      <c r="CE1182">
        <v>0.8227306593307625</v>
      </c>
      <c r="CF1182">
        <v>12.986611354627581</v>
      </c>
      <c r="CG1182">
        <v>6.7056390948600031</v>
      </c>
      <c r="CH1182">
        <v>55.805385556915553</v>
      </c>
      <c r="CI1182">
        <v>534.3078974418604</v>
      </c>
    </row>
    <row r="1183" spans="1:87">
      <c r="A1183">
        <v>1854</v>
      </c>
      <c r="B1183">
        <v>1268</v>
      </c>
      <c r="C1183">
        <v>1319</v>
      </c>
      <c r="D1183">
        <v>1300</v>
      </c>
      <c r="E1183">
        <v>1302</v>
      </c>
      <c r="F1183" t="s">
        <v>1886</v>
      </c>
      <c r="G1183" t="s">
        <v>2283</v>
      </c>
      <c r="J1183">
        <v>2006</v>
      </c>
      <c r="L1183">
        <v>191167690</v>
      </c>
      <c r="M1183">
        <v>258070</v>
      </c>
      <c r="N1183">
        <v>5861584525</v>
      </c>
      <c r="O1183" t="s">
        <v>2198</v>
      </c>
      <c r="P1183" t="s">
        <v>1887</v>
      </c>
      <c r="Q1183" t="s">
        <v>2155</v>
      </c>
      <c r="S1183" t="s">
        <v>1980</v>
      </c>
      <c r="U1183">
        <v>400</v>
      </c>
      <c r="V1183" t="s">
        <v>2208</v>
      </c>
      <c r="W1183">
        <v>2023</v>
      </c>
      <c r="X1183">
        <v>433268</v>
      </c>
      <c r="Y1183">
        <v>19791</v>
      </c>
      <c r="Z1183">
        <v>20291</v>
      </c>
      <c r="AA1183">
        <v>16287</v>
      </c>
      <c r="AB1183">
        <v>13522</v>
      </c>
      <c r="AC1183">
        <v>10396</v>
      </c>
      <c r="AD1183">
        <v>455</v>
      </c>
      <c r="AE1183">
        <v>37882</v>
      </c>
      <c r="AF1183">
        <v>184674</v>
      </c>
      <c r="AG1183">
        <v>64583</v>
      </c>
      <c r="AH1183">
        <v>120091</v>
      </c>
      <c r="AI1183">
        <v>78919</v>
      </c>
      <c r="AJ1183">
        <v>105755</v>
      </c>
      <c r="AM1183" t="s">
        <v>42</v>
      </c>
      <c r="AN1183" t="s">
        <v>43</v>
      </c>
      <c r="AO1183" t="s">
        <v>87</v>
      </c>
      <c r="AP1183" t="s">
        <v>88</v>
      </c>
      <c r="AQ1183" t="s">
        <v>46</v>
      </c>
      <c r="AR1183">
        <v>2.399438684601678E-2</v>
      </c>
      <c r="AS1183">
        <v>-30.197661698675859</v>
      </c>
      <c r="AT1183">
        <v>3.7591052189407018E-2</v>
      </c>
      <c r="AU1183">
        <v>8.8193248643555669E-2</v>
      </c>
      <c r="AV1183">
        <v>0.2063761578327146</v>
      </c>
      <c r="AW1183" t="s">
        <v>57</v>
      </c>
      <c r="AX1183">
        <v>0</v>
      </c>
      <c r="AY1183">
        <v>0.42734223550689321</v>
      </c>
      <c r="AZ1183">
        <v>83.257142857142853</v>
      </c>
      <c r="BA1183">
        <v>952.23736263736259</v>
      </c>
      <c r="BB1183">
        <v>141.94065934065941</v>
      </c>
      <c r="BC1183" t="s">
        <v>3685</v>
      </c>
      <c r="BD1183" t="s">
        <v>2173</v>
      </c>
      <c r="BE1183" t="s">
        <v>2174</v>
      </c>
      <c r="BF1183" t="s">
        <v>2185</v>
      </c>
      <c r="BG1183">
        <v>1</v>
      </c>
      <c r="BH1183">
        <v>2.1657825741160451E-2</v>
      </c>
      <c r="BI1183">
        <v>-0.651898255260702</v>
      </c>
      <c r="BJ1183">
        <v>-6.540323919262292E-3</v>
      </c>
      <c r="BK1183">
        <v>-28.008621924101959</v>
      </c>
      <c r="BL1183">
        <v>-0.32862382308837468</v>
      </c>
      <c r="BM1183">
        <v>-0.16337449631742551</v>
      </c>
      <c r="BN1183" t="s">
        <v>49</v>
      </c>
      <c r="BO1183" t="s">
        <v>49</v>
      </c>
      <c r="BP1183" t="s">
        <v>49</v>
      </c>
      <c r="BQ1183" t="s">
        <v>3730</v>
      </c>
      <c r="BR1183" t="s">
        <v>2168</v>
      </c>
      <c r="BS1183">
        <v>6.3084112149532707</v>
      </c>
      <c r="BT1183">
        <v>6.117422336915368E-2</v>
      </c>
      <c r="BU1183">
        <v>1.541110072940111</v>
      </c>
      <c r="BV1183" t="s">
        <v>49</v>
      </c>
      <c r="BW1183" t="s">
        <v>2180</v>
      </c>
      <c r="BX1183" t="s">
        <v>2166</v>
      </c>
      <c r="BY1183">
        <v>-66.713571942076669</v>
      </c>
      <c r="BZ1183">
        <v>3.6366888246340948E-2</v>
      </c>
      <c r="CA1183">
        <v>0.25126742712294042</v>
      </c>
      <c r="CB1183">
        <v>8.7814007053912041E-2</v>
      </c>
      <c r="CC1183">
        <v>2.336561104856332E-3</v>
      </c>
      <c r="CD1183" t="s">
        <v>3685</v>
      </c>
      <c r="CE1183">
        <v>0.34948424497118091</v>
      </c>
      <c r="CF1183">
        <v>12.985652077085319</v>
      </c>
      <c r="CG1183">
        <v>6.0591231955817966</v>
      </c>
      <c r="CH1183">
        <v>57.733644859813083</v>
      </c>
      <c r="CI1183">
        <v>1018.950934579439</v>
      </c>
    </row>
    <row r="1184" spans="1:87">
      <c r="C1184">
        <v>1451</v>
      </c>
      <c r="D1184">
        <v>1185</v>
      </c>
      <c r="E1184">
        <v>1303</v>
      </c>
      <c r="F1184" t="s">
        <v>2591</v>
      </c>
      <c r="L1184">
        <v>950023132</v>
      </c>
      <c r="M1184">
        <v>55354</v>
      </c>
      <c r="N1184">
        <v>9220015876</v>
      </c>
      <c r="O1184" t="s">
        <v>2200</v>
      </c>
      <c r="P1184" t="s">
        <v>255</v>
      </c>
      <c r="Q1184" t="s">
        <v>2424</v>
      </c>
      <c r="S1184" t="s">
        <v>2000</v>
      </c>
      <c r="U1184">
        <v>500</v>
      </c>
      <c r="V1184" t="s">
        <v>113</v>
      </c>
      <c r="W1184">
        <v>2023</v>
      </c>
      <c r="X1184">
        <v>349255.08156999998</v>
      </c>
      <c r="Y1184">
        <v>7794.3455599999998</v>
      </c>
      <c r="Z1184">
        <v>1131.36681</v>
      </c>
      <c r="AA1184">
        <v>716.68981000000008</v>
      </c>
      <c r="AB1184">
        <v>3227</v>
      </c>
      <c r="AC1184">
        <v>341350</v>
      </c>
      <c r="AD1184">
        <v>1231</v>
      </c>
      <c r="AE1184">
        <v>90432</v>
      </c>
      <c r="AF1184">
        <v>132334.0141</v>
      </c>
      <c r="AG1184">
        <v>10132.466930000001</v>
      </c>
      <c r="AH1184">
        <v>122201.54717000001</v>
      </c>
      <c r="AI1184">
        <v>96651.275650000011</v>
      </c>
      <c r="AJ1184">
        <v>35682.738449999997</v>
      </c>
      <c r="AM1184" t="s">
        <v>0</v>
      </c>
      <c r="AN1184" t="s">
        <v>75</v>
      </c>
      <c r="AO1184" t="s">
        <v>256</v>
      </c>
      <c r="AP1184" t="s">
        <v>257</v>
      </c>
      <c r="AQ1184" t="s">
        <v>46</v>
      </c>
      <c r="AR1184">
        <v>0.97736587959017118</v>
      </c>
      <c r="AS1184">
        <v>-6.3848083135501383</v>
      </c>
      <c r="AT1184">
        <v>2.0520526337892571E-3</v>
      </c>
      <c r="AU1184">
        <v>5.4157641546218318E-3</v>
      </c>
      <c r="AV1184">
        <v>7.4152131483015762E-3</v>
      </c>
      <c r="AW1184" t="s">
        <v>47</v>
      </c>
      <c r="AX1184">
        <v>1</v>
      </c>
      <c r="AY1184">
        <v>0.73035852730171213</v>
      </c>
      <c r="AZ1184">
        <v>73.462225832656372</v>
      </c>
      <c r="BA1184">
        <v>283.71655692120231</v>
      </c>
      <c r="BB1184">
        <v>8.2310860519902516</v>
      </c>
      <c r="BC1184" t="s">
        <v>3688</v>
      </c>
      <c r="BD1184" t="s">
        <v>2175</v>
      </c>
      <c r="BE1184" t="s">
        <v>2176</v>
      </c>
      <c r="BF1184" t="s">
        <v>2184</v>
      </c>
      <c r="BG1184">
        <v>0</v>
      </c>
      <c r="BH1184">
        <v>-1.3380679322257061E-2</v>
      </c>
      <c r="BI1184">
        <v>-19.905543448747181</v>
      </c>
      <c r="BJ1184">
        <v>-0.22196354090975309</v>
      </c>
      <c r="BK1184">
        <v>-41.960538730976211</v>
      </c>
      <c r="BL1184">
        <v>-0.54404704007886728</v>
      </c>
      <c r="BM1184">
        <v>-5.3979353605832063</v>
      </c>
      <c r="BN1184" t="s">
        <v>49</v>
      </c>
      <c r="BO1184" t="s">
        <v>49</v>
      </c>
      <c r="BP1184" t="s">
        <v>49</v>
      </c>
      <c r="BQ1184" t="s">
        <v>3730</v>
      </c>
      <c r="BR1184" t="s">
        <v>2168</v>
      </c>
      <c r="BS1184">
        <v>-30.997757847533631</v>
      </c>
      <c r="BT1184">
        <v>-0.37103118695550119</v>
      </c>
      <c r="BU1184">
        <v>-8.8585778938006463</v>
      </c>
      <c r="BV1184" t="s">
        <v>48</v>
      </c>
      <c r="BW1184" t="s">
        <v>2182</v>
      </c>
      <c r="BX1184" t="s">
        <v>2167</v>
      </c>
      <c r="BY1184">
        <v>39.291669028825567</v>
      </c>
      <c r="BZ1184">
        <v>7.4951726162356042E-2</v>
      </c>
      <c r="CA1184">
        <v>0.35136210195876072</v>
      </c>
      <c r="CB1184">
        <v>0.22609543838288809</v>
      </c>
      <c r="CC1184">
        <v>0.99074655891242824</v>
      </c>
      <c r="CD1184" t="s">
        <v>3688</v>
      </c>
      <c r="CE1184">
        <v>0.64348271234279231</v>
      </c>
      <c r="CF1184">
        <v>12.985521367873011</v>
      </c>
      <c r="CG1184">
        <v>7.486613313139955</v>
      </c>
      <c r="CH1184">
        <v>53.406390134529147</v>
      </c>
      <c r="CI1184">
        <v>244.42488789237669</v>
      </c>
    </row>
    <row r="1185" spans="1:87">
      <c r="A1185">
        <v>1188</v>
      </c>
      <c r="B1185">
        <v>1131</v>
      </c>
      <c r="C1185">
        <v>1254</v>
      </c>
      <c r="D1185">
        <v>1251</v>
      </c>
      <c r="E1185">
        <v>1304</v>
      </c>
      <c r="F1185" t="s">
        <v>1441</v>
      </c>
      <c r="I1185">
        <v>2001</v>
      </c>
      <c r="J1185">
        <v>2000</v>
      </c>
      <c r="L1185">
        <v>932125504</v>
      </c>
      <c r="M1185">
        <v>15311</v>
      </c>
      <c r="N1185">
        <v>8942583804</v>
      </c>
      <c r="O1185" t="s">
        <v>2200</v>
      </c>
      <c r="P1185" t="s">
        <v>937</v>
      </c>
      <c r="Q1185" t="s">
        <v>2566</v>
      </c>
      <c r="S1185" t="s">
        <v>1986</v>
      </c>
      <c r="U1185">
        <v>500</v>
      </c>
      <c r="V1185" t="s">
        <v>113</v>
      </c>
      <c r="W1185">
        <v>2023</v>
      </c>
      <c r="X1185">
        <v>673226.7064299999</v>
      </c>
      <c r="Y1185">
        <v>129653.86937</v>
      </c>
      <c r="Z1185">
        <v>108326.12208</v>
      </c>
      <c r="AA1185">
        <v>87100.629480000003</v>
      </c>
      <c r="AB1185">
        <v>16923.17585</v>
      </c>
      <c r="AC1185">
        <v>669849</v>
      </c>
      <c r="AD1185">
        <v>632</v>
      </c>
      <c r="AE1185">
        <v>90243.939040000012</v>
      </c>
      <c r="AF1185">
        <v>704990.21085999999</v>
      </c>
      <c r="AG1185">
        <v>375203.62615000003</v>
      </c>
      <c r="AH1185">
        <v>329786.58471000002</v>
      </c>
      <c r="AI1185">
        <v>432093.45951000002</v>
      </c>
      <c r="AJ1185">
        <v>272896.75134999998</v>
      </c>
      <c r="AM1185" t="s">
        <v>0</v>
      </c>
      <c r="AN1185" t="s">
        <v>75</v>
      </c>
      <c r="AO1185" t="s">
        <v>370</v>
      </c>
      <c r="AP1185" t="s">
        <v>371</v>
      </c>
      <c r="AQ1185" t="s">
        <v>46</v>
      </c>
      <c r="AR1185">
        <v>0.9949828098057617</v>
      </c>
      <c r="AS1185">
        <v>-2.9232565997077238</v>
      </c>
      <c r="AT1185">
        <v>0.12937785837682969</v>
      </c>
      <c r="AU1185">
        <v>0.1235487076816969</v>
      </c>
      <c r="AV1185">
        <v>0.20157821777439849</v>
      </c>
      <c r="AW1185" t="s">
        <v>47</v>
      </c>
      <c r="AX1185">
        <v>1</v>
      </c>
      <c r="AY1185">
        <v>0.61290703452874895</v>
      </c>
      <c r="AZ1185">
        <v>142.79104278481009</v>
      </c>
      <c r="BA1185">
        <v>1065.232130427215</v>
      </c>
      <c r="BB1185">
        <v>593.67662365506328</v>
      </c>
      <c r="BC1185" t="s">
        <v>3688</v>
      </c>
      <c r="BD1185" t="s">
        <v>2175</v>
      </c>
      <c r="BE1185" t="s">
        <v>2176</v>
      </c>
      <c r="BF1185" t="s">
        <v>2185</v>
      </c>
      <c r="BG1185">
        <v>1</v>
      </c>
      <c r="BH1185">
        <v>7.3699161639135147E-2</v>
      </c>
      <c r="BI1185">
        <v>54.429275810021878</v>
      </c>
      <c r="BJ1185">
        <v>0.43456604379738373</v>
      </c>
      <c r="BK1185">
        <v>11.905272326102819</v>
      </c>
      <c r="BL1185">
        <v>0.1124825446282713</v>
      </c>
      <c r="BM1185">
        <v>11.47626484977966</v>
      </c>
      <c r="BN1185" t="s">
        <v>49</v>
      </c>
      <c r="BO1185" t="s">
        <v>49</v>
      </c>
      <c r="BP1185" t="s">
        <v>49</v>
      </c>
      <c r="BQ1185" t="s">
        <v>3728</v>
      </c>
      <c r="BR1185" t="s">
        <v>2165</v>
      </c>
      <c r="BS1185">
        <v>23.4375</v>
      </c>
      <c r="BT1185">
        <v>0.21056476910735</v>
      </c>
      <c r="BU1185">
        <v>5.4051375486246611</v>
      </c>
      <c r="BV1185" t="s">
        <v>49</v>
      </c>
      <c r="BW1185" t="s">
        <v>2180</v>
      </c>
      <c r="BX1185" t="s">
        <v>2166</v>
      </c>
      <c r="BY1185">
        <v>213.777052302215</v>
      </c>
      <c r="BZ1185">
        <v>0.13398937939418959</v>
      </c>
      <c r="CA1185">
        <v>0.24511445416587979</v>
      </c>
      <c r="CB1185">
        <v>0.19485995649911261</v>
      </c>
      <c r="CC1185">
        <v>0.92128364816662656</v>
      </c>
      <c r="CD1185" t="s">
        <v>3688</v>
      </c>
      <c r="CE1185">
        <v>0.79497538063276441</v>
      </c>
      <c r="CF1185">
        <v>12.98527136758501</v>
      </c>
      <c r="CG1185">
        <v>6.2383246250395077</v>
      </c>
      <c r="CH1185">
        <v>111.6279722851563</v>
      </c>
      <c r="CI1185">
        <v>851.455078125</v>
      </c>
    </row>
    <row r="1186" spans="1:87">
      <c r="A1186">
        <v>1232</v>
      </c>
      <c r="C1186">
        <v>1349</v>
      </c>
      <c r="D1186">
        <v>1249</v>
      </c>
      <c r="E1186">
        <v>1305</v>
      </c>
      <c r="F1186" t="s">
        <v>1477</v>
      </c>
      <c r="J1186">
        <v>2001</v>
      </c>
      <c r="L1186" t="s">
        <v>3165</v>
      </c>
      <c r="M1186">
        <v>37411</v>
      </c>
      <c r="N1186">
        <v>5222574715</v>
      </c>
      <c r="O1186" t="s">
        <v>2200</v>
      </c>
      <c r="P1186" t="s">
        <v>86</v>
      </c>
      <c r="Q1186" t="s">
        <v>1990</v>
      </c>
      <c r="S1186" t="s">
        <v>1991</v>
      </c>
      <c r="U1186">
        <v>400</v>
      </c>
      <c r="V1186" t="s">
        <v>113</v>
      </c>
      <c r="W1186">
        <v>2023</v>
      </c>
      <c r="X1186">
        <v>655643.17023000005</v>
      </c>
      <c r="Y1186">
        <v>2206.8933200000001</v>
      </c>
      <c r="Z1186">
        <v>2057.9880800000001</v>
      </c>
      <c r="AA1186">
        <v>1631.4980800000001</v>
      </c>
      <c r="AB1186">
        <v>384.29966999999999</v>
      </c>
      <c r="AC1186">
        <v>385</v>
      </c>
      <c r="AD1186">
        <v>27</v>
      </c>
      <c r="AE1186">
        <v>3949.7654600000001</v>
      </c>
      <c r="AF1186">
        <v>141157.76693000001</v>
      </c>
      <c r="AG1186">
        <v>11921.066210000001</v>
      </c>
      <c r="AH1186">
        <v>129236.70071999999</v>
      </c>
      <c r="AI1186">
        <v>22760.987519999999</v>
      </c>
      <c r="AJ1186">
        <v>118396.77941</v>
      </c>
      <c r="AM1186" t="s">
        <v>42</v>
      </c>
      <c r="AN1186" t="s">
        <v>43</v>
      </c>
      <c r="AO1186" t="s">
        <v>87</v>
      </c>
      <c r="AP1186" t="s">
        <v>88</v>
      </c>
      <c r="AQ1186" t="s">
        <v>46</v>
      </c>
      <c r="AR1186">
        <v>5.872096553144018E-4</v>
      </c>
      <c r="AS1186">
        <v>12.94688011674177</v>
      </c>
      <c r="AT1186">
        <v>2.4883933122153471E-3</v>
      </c>
      <c r="AU1186">
        <v>1.155797598306481E-2</v>
      </c>
      <c r="AV1186">
        <v>7.1679582380439713E-2</v>
      </c>
      <c r="AW1186" t="s">
        <v>57</v>
      </c>
      <c r="AX1186">
        <v>0</v>
      </c>
      <c r="AY1186">
        <v>0.16124502402540239</v>
      </c>
      <c r="AZ1186">
        <v>146.2876096296296</v>
      </c>
      <c r="BA1186">
        <v>24283.080378888892</v>
      </c>
      <c r="BB1186">
        <v>441.52097074074078</v>
      </c>
      <c r="BC1186" t="s">
        <v>3685</v>
      </c>
      <c r="BD1186" t="s">
        <v>2173</v>
      </c>
      <c r="BE1186" t="s">
        <v>2174</v>
      </c>
      <c r="BF1186" t="s">
        <v>2185</v>
      </c>
      <c r="BG1186">
        <v>1</v>
      </c>
      <c r="BH1186">
        <v>5.872096553144018E-4</v>
      </c>
      <c r="BI1186">
        <v>50.51392442889513</v>
      </c>
      <c r="BJ1186">
        <v>0.40888541504325099</v>
      </c>
      <c r="BK1186">
        <v>9.0680611803587983</v>
      </c>
      <c r="BL1186">
        <v>8.6801915874138658E-2</v>
      </c>
      <c r="BM1186">
        <v>10.76286223555678</v>
      </c>
      <c r="BN1186" t="s">
        <v>49</v>
      </c>
      <c r="BO1186" t="s">
        <v>48</v>
      </c>
      <c r="BP1186" t="s">
        <v>48</v>
      </c>
      <c r="BQ1186" t="s">
        <v>3728</v>
      </c>
      <c r="BR1186" t="s">
        <v>2165</v>
      </c>
      <c r="BS1186">
        <v>22.72727272727273</v>
      </c>
      <c r="BT1186">
        <v>0.20479441264601311</v>
      </c>
      <c r="BU1186">
        <v>5.2531908691605622</v>
      </c>
      <c r="BV1186" t="s">
        <v>48</v>
      </c>
      <c r="BW1186" t="s">
        <v>2180</v>
      </c>
      <c r="BX1186" t="s">
        <v>2166</v>
      </c>
      <c r="BY1186">
        <v>4482.9440152525276</v>
      </c>
      <c r="BZ1186">
        <v>1.111103458883433E-3</v>
      </c>
      <c r="CA1186">
        <v>2.995976477870628E-2</v>
      </c>
      <c r="CB1186">
        <v>5.9452155754821266E-3</v>
      </c>
      <c r="CC1186">
        <v>0</v>
      </c>
      <c r="CD1186" t="s">
        <v>3685</v>
      </c>
      <c r="CE1186">
        <v>0.19843999508659871</v>
      </c>
      <c r="CF1186">
        <v>12.98448655706957</v>
      </c>
      <c r="CG1186">
        <v>3.0910424533583161</v>
      </c>
      <c r="CH1186">
        <v>101.41674772727271</v>
      </c>
      <c r="CI1186">
        <v>19800.13636363636</v>
      </c>
    </row>
    <row r="1187" spans="1:87">
      <c r="A1187">
        <v>1165</v>
      </c>
      <c r="B1187">
        <v>955</v>
      </c>
      <c r="C1187">
        <v>915</v>
      </c>
      <c r="D1187">
        <v>1079</v>
      </c>
      <c r="E1187">
        <v>1306</v>
      </c>
      <c r="F1187" t="s">
        <v>1418</v>
      </c>
      <c r="H1187">
        <v>1994</v>
      </c>
      <c r="J1187">
        <v>1993</v>
      </c>
      <c r="L1187">
        <v>390255717</v>
      </c>
      <c r="M1187">
        <v>183975</v>
      </c>
      <c r="N1187">
        <v>6920212005</v>
      </c>
      <c r="O1187" t="s">
        <v>2200</v>
      </c>
      <c r="P1187" t="s">
        <v>731</v>
      </c>
      <c r="Q1187" t="s">
        <v>2079</v>
      </c>
      <c r="S1187" t="s">
        <v>1991</v>
      </c>
      <c r="U1187">
        <v>500</v>
      </c>
      <c r="V1187" t="s">
        <v>113</v>
      </c>
      <c r="W1187">
        <v>2023</v>
      </c>
      <c r="X1187">
        <v>685898.01820000005</v>
      </c>
      <c r="Y1187">
        <v>40852.314610000001</v>
      </c>
      <c r="Z1187">
        <v>47185.794459999997</v>
      </c>
      <c r="AA1187">
        <v>37525.634460000001</v>
      </c>
      <c r="AB1187">
        <v>3209.71738</v>
      </c>
      <c r="AC1187">
        <v>0</v>
      </c>
      <c r="AD1187">
        <v>178</v>
      </c>
      <c r="AE1187">
        <v>48856.253810000002</v>
      </c>
      <c r="AF1187">
        <v>296071.04983999999</v>
      </c>
      <c r="AG1187">
        <v>35832.382660000003</v>
      </c>
      <c r="AH1187">
        <v>260238.66717999999</v>
      </c>
      <c r="AI1187">
        <v>227591.38852000001</v>
      </c>
      <c r="AJ1187">
        <v>68479.661319999999</v>
      </c>
      <c r="AM1187" t="s">
        <v>42</v>
      </c>
      <c r="AN1187" t="s">
        <v>43</v>
      </c>
      <c r="AO1187" t="s">
        <v>87</v>
      </c>
      <c r="AP1187" t="s">
        <v>88</v>
      </c>
      <c r="AQ1187" t="s">
        <v>46</v>
      </c>
      <c r="AR1187">
        <v>0</v>
      </c>
      <c r="AS1187">
        <v>-17.071745685901021</v>
      </c>
      <c r="AT1187">
        <v>5.4710224354457833E-2</v>
      </c>
      <c r="AU1187">
        <v>0.12674536899260919</v>
      </c>
      <c r="AV1187">
        <v>0.1648816095548464</v>
      </c>
      <c r="AW1187" t="s">
        <v>47</v>
      </c>
      <c r="AX1187">
        <v>1</v>
      </c>
      <c r="AY1187">
        <v>0.76870531125212294</v>
      </c>
      <c r="AZ1187">
        <v>274.47333601123597</v>
      </c>
      <c r="BA1187">
        <v>3853.3596528089888</v>
      </c>
      <c r="BB1187">
        <v>201.30552056179769</v>
      </c>
      <c r="BC1187" t="s">
        <v>3685</v>
      </c>
      <c r="BD1187" t="s">
        <v>2173</v>
      </c>
      <c r="BE1187" t="s">
        <v>2174</v>
      </c>
      <c r="BF1187" t="s">
        <v>2184</v>
      </c>
      <c r="BG1187">
        <v>0</v>
      </c>
      <c r="BH1187">
        <v>0</v>
      </c>
      <c r="BI1187">
        <v>57.600427865603557</v>
      </c>
      <c r="BJ1187">
        <v>0.4548927063152739</v>
      </c>
      <c r="BK1187">
        <v>14.20320859826346</v>
      </c>
      <c r="BL1187">
        <v>0.13280920714615971</v>
      </c>
      <c r="BM1187">
        <v>12.04419173849776</v>
      </c>
      <c r="BN1187" t="s">
        <v>48</v>
      </c>
      <c r="BO1187" t="s">
        <v>49</v>
      </c>
      <c r="BP1187" t="s">
        <v>48</v>
      </c>
      <c r="BQ1187" t="s">
        <v>3728</v>
      </c>
      <c r="BR1187" t="s">
        <v>2165</v>
      </c>
      <c r="BS1187">
        <v>48.333333333333343</v>
      </c>
      <c r="BT1187">
        <v>0.39429180751003923</v>
      </c>
      <c r="BU1187">
        <v>10.35949107785612</v>
      </c>
      <c r="BV1187" t="s">
        <v>49</v>
      </c>
      <c r="BW1187" t="s">
        <v>2180</v>
      </c>
      <c r="BX1187" t="s">
        <v>2166</v>
      </c>
      <c r="BY1187">
        <v>226.58217780898889</v>
      </c>
      <c r="BZ1187">
        <v>6.2091393315126579E-2</v>
      </c>
      <c r="CA1187">
        <v>0.28007462299839347</v>
      </c>
      <c r="CB1187">
        <v>0.14069129966210761</v>
      </c>
      <c r="CC1187">
        <v>0</v>
      </c>
      <c r="CD1187" t="s">
        <v>3685</v>
      </c>
      <c r="CE1187">
        <v>0.50233504969464737</v>
      </c>
      <c r="CF1187">
        <v>12.983591527825499</v>
      </c>
      <c r="CG1187">
        <v>4.7874917427820458</v>
      </c>
      <c r="CH1187">
        <v>232.35860308333329</v>
      </c>
      <c r="CI1187">
        <v>3626.7774749999999</v>
      </c>
    </row>
    <row r="1188" spans="1:87">
      <c r="A1188">
        <v>1392</v>
      </c>
      <c r="B1188">
        <v>1052</v>
      </c>
      <c r="C1188">
        <v>1216</v>
      </c>
      <c r="D1188">
        <v>1173</v>
      </c>
      <c r="E1188">
        <v>1308</v>
      </c>
      <c r="F1188" t="s">
        <v>1601</v>
      </c>
      <c r="J1188">
        <v>2001</v>
      </c>
      <c r="L1188" t="s">
        <v>3163</v>
      </c>
      <c r="M1188">
        <v>39485</v>
      </c>
      <c r="N1188">
        <v>6960008848</v>
      </c>
      <c r="O1188" t="s">
        <v>2341</v>
      </c>
      <c r="P1188" t="s">
        <v>198</v>
      </c>
      <c r="Q1188" t="s">
        <v>2019</v>
      </c>
      <c r="S1188" t="s">
        <v>2006</v>
      </c>
      <c r="U1188">
        <v>400</v>
      </c>
      <c r="V1188" t="s">
        <v>113</v>
      </c>
      <c r="W1188">
        <v>2023</v>
      </c>
      <c r="X1188">
        <v>576304.8525700001</v>
      </c>
      <c r="Y1188">
        <v>-18881.07674</v>
      </c>
      <c r="Z1188">
        <v>-22517.929520000002</v>
      </c>
      <c r="AA1188">
        <v>-18440.663519999998</v>
      </c>
      <c r="AB1188">
        <v>13257.7477</v>
      </c>
      <c r="AC1188">
        <v>1935</v>
      </c>
      <c r="AD1188">
        <v>372</v>
      </c>
      <c r="AE1188">
        <v>45542.446530000001</v>
      </c>
      <c r="AF1188">
        <v>204053.78954999999</v>
      </c>
      <c r="AG1188">
        <v>99694.223409999991</v>
      </c>
      <c r="AH1188">
        <v>104359.56614</v>
      </c>
      <c r="AI1188">
        <v>106394.31587000001</v>
      </c>
      <c r="AJ1188">
        <v>97659.47368000001</v>
      </c>
      <c r="AM1188" t="s">
        <v>0</v>
      </c>
      <c r="AN1188" t="s">
        <v>75</v>
      </c>
      <c r="AO1188" t="s">
        <v>166</v>
      </c>
      <c r="AP1188" t="s">
        <v>167</v>
      </c>
      <c r="AQ1188" t="s">
        <v>71</v>
      </c>
      <c r="AR1188">
        <v>3.3575979646379389E-3</v>
      </c>
      <c r="AS1188">
        <v>-22.180463597857681</v>
      </c>
      <c r="AT1188">
        <v>-3.1998105582080147E-2</v>
      </c>
      <c r="AU1188">
        <v>-9.03715807516597E-2</v>
      </c>
      <c r="AV1188">
        <v>-0.17332376611671699</v>
      </c>
      <c r="AW1188" t="s">
        <v>57</v>
      </c>
      <c r="AX1188">
        <v>0</v>
      </c>
      <c r="AY1188">
        <v>0.52140328344125086</v>
      </c>
      <c r="AZ1188">
        <v>122.4259315322581</v>
      </c>
      <c r="BA1188">
        <v>1549.2065929301079</v>
      </c>
      <c r="BB1188">
        <v>267.99522422043009</v>
      </c>
      <c r="BC1188" t="s">
        <v>3685</v>
      </c>
      <c r="BD1188" t="s">
        <v>2173</v>
      </c>
      <c r="BE1188" t="s">
        <v>2174</v>
      </c>
      <c r="BF1188" t="s">
        <v>2185</v>
      </c>
      <c r="BG1188">
        <v>1</v>
      </c>
      <c r="BH1188">
        <v>2.2983588667412199E-3</v>
      </c>
      <c r="BI1188">
        <v>32.705354815162799</v>
      </c>
      <c r="BJ1188">
        <v>0.2829611073253897</v>
      </c>
      <c r="BK1188">
        <v>-3.8366994093023061</v>
      </c>
      <c r="BL1188">
        <v>-3.9122391843722681E-2</v>
      </c>
      <c r="BM1188">
        <v>7.3302428157248523</v>
      </c>
      <c r="BN1188" t="s">
        <v>48</v>
      </c>
      <c r="BO1188" t="s">
        <v>49</v>
      </c>
      <c r="BP1188" t="s">
        <v>48</v>
      </c>
      <c r="BQ1188" t="s">
        <v>3731</v>
      </c>
      <c r="BR1188" t="s">
        <v>2168</v>
      </c>
      <c r="BS1188">
        <v>-17.571460226013741</v>
      </c>
      <c r="BT1188">
        <v>-0.1932384525598092</v>
      </c>
      <c r="BU1188">
        <v>-4.7161269987977654</v>
      </c>
      <c r="BV1188" t="s">
        <v>49</v>
      </c>
      <c r="BW1188" t="s">
        <v>2182</v>
      </c>
      <c r="BX1188" t="s">
        <v>2167</v>
      </c>
      <c r="BY1188">
        <v>586.93316062343808</v>
      </c>
      <c r="BZ1188">
        <v>7.842974711817885E-3</v>
      </c>
      <c r="CA1188">
        <v>3.8485875706214687E-2</v>
      </c>
      <c r="CB1188">
        <v>1.9525674025579431E-2</v>
      </c>
      <c r="CC1188">
        <v>1.05923909789672E-3</v>
      </c>
      <c r="CD1188" t="s">
        <v>3685</v>
      </c>
      <c r="CE1188">
        <v>0.50734649185665881</v>
      </c>
      <c r="CF1188">
        <v>12.98143095027908</v>
      </c>
      <c r="CG1188">
        <v>6.1121323068329554</v>
      </c>
      <c r="CH1188">
        <v>93.564404121426975</v>
      </c>
      <c r="CI1188">
        <v>962.27343230666963</v>
      </c>
    </row>
    <row r="1189" spans="1:87">
      <c r="A1189">
        <v>1402</v>
      </c>
      <c r="B1189">
        <v>1062</v>
      </c>
      <c r="C1189">
        <v>1238</v>
      </c>
      <c r="D1189">
        <v>1228</v>
      </c>
      <c r="E1189">
        <v>1309</v>
      </c>
      <c r="F1189" t="s">
        <v>1608</v>
      </c>
      <c r="J1189">
        <v>2004</v>
      </c>
      <c r="L1189">
        <v>911361543</v>
      </c>
      <c r="M1189">
        <v>224737</v>
      </c>
      <c r="N1189">
        <v>8882842862</v>
      </c>
      <c r="O1189" t="s">
        <v>2198</v>
      </c>
      <c r="P1189" t="s">
        <v>137</v>
      </c>
      <c r="Q1189" t="s">
        <v>2304</v>
      </c>
      <c r="S1189" t="s">
        <v>2000</v>
      </c>
      <c r="U1189">
        <v>540</v>
      </c>
      <c r="V1189" t="s">
        <v>113</v>
      </c>
      <c r="W1189">
        <v>2023</v>
      </c>
      <c r="X1189">
        <v>572081.36814000004</v>
      </c>
      <c r="Y1189">
        <v>88063.612980000005</v>
      </c>
      <c r="Z1189">
        <v>80496.274620000011</v>
      </c>
      <c r="AA1189">
        <v>68715.446989999997</v>
      </c>
      <c r="AB1189">
        <v>16523</v>
      </c>
      <c r="AC1189">
        <v>440220</v>
      </c>
      <c r="AD1189">
        <v>652</v>
      </c>
      <c r="AE1189">
        <v>79984</v>
      </c>
      <c r="AF1189">
        <v>587995.24154000008</v>
      </c>
      <c r="AG1189">
        <v>395286.62273</v>
      </c>
      <c r="AH1189">
        <v>192708.61881000001</v>
      </c>
      <c r="AI1189">
        <v>525097.63078999997</v>
      </c>
      <c r="AJ1189">
        <v>62897.61075</v>
      </c>
      <c r="AM1189" t="s">
        <v>0</v>
      </c>
      <c r="AN1189" t="s">
        <v>75</v>
      </c>
      <c r="AO1189" t="s">
        <v>138</v>
      </c>
      <c r="AP1189" t="s">
        <v>139</v>
      </c>
      <c r="AQ1189" t="s">
        <v>64</v>
      </c>
      <c r="AR1189">
        <v>0.76950592086451086</v>
      </c>
      <c r="AS1189">
        <v>-22.031576225073771</v>
      </c>
      <c r="AT1189">
        <v>0.1201148137605207</v>
      </c>
      <c r="AU1189">
        <v>0.1168639508204684</v>
      </c>
      <c r="AV1189">
        <v>0.1308622301087492</v>
      </c>
      <c r="AW1189" t="s">
        <v>47</v>
      </c>
      <c r="AX1189">
        <v>1</v>
      </c>
      <c r="AY1189">
        <v>0.89303040857054061</v>
      </c>
      <c r="AZ1189">
        <v>122.6748466257669</v>
      </c>
      <c r="BA1189">
        <v>877.42541125766877</v>
      </c>
      <c r="BB1189">
        <v>606.26782627300611</v>
      </c>
      <c r="BC1189" t="s">
        <v>3688</v>
      </c>
      <c r="BD1189" t="s">
        <v>2175</v>
      </c>
      <c r="BE1189" t="s">
        <v>2176</v>
      </c>
      <c r="BF1189" t="s">
        <v>2185</v>
      </c>
      <c r="BG1189">
        <v>1</v>
      </c>
      <c r="BH1189">
        <v>3.1897404615311882E-2</v>
      </c>
      <c r="BI1189">
        <v>31.874932144783621</v>
      </c>
      <c r="BJ1189">
        <v>0.2766838037001822</v>
      </c>
      <c r="BK1189">
        <v>-4.4384549675480871</v>
      </c>
      <c r="BL1189">
        <v>-4.539969546893019E-2</v>
      </c>
      <c r="BM1189">
        <v>7.1619387816262758</v>
      </c>
      <c r="BN1189" t="s">
        <v>49</v>
      </c>
      <c r="BO1189" t="s">
        <v>49</v>
      </c>
      <c r="BP1189" t="s">
        <v>49</v>
      </c>
      <c r="BQ1189" t="s">
        <v>3731</v>
      </c>
      <c r="BR1189" t="s">
        <v>2168</v>
      </c>
      <c r="BS1189">
        <v>2.3547880690737841</v>
      </c>
      <c r="BT1189">
        <v>2.3274906354489922E-2</v>
      </c>
      <c r="BU1189">
        <v>0.58356882606644955</v>
      </c>
      <c r="BV1189" t="s">
        <v>48</v>
      </c>
      <c r="BW1189" t="s">
        <v>2181</v>
      </c>
      <c r="BX1189" t="s">
        <v>2166</v>
      </c>
      <c r="BY1189">
        <v>196.41128252925429</v>
      </c>
      <c r="BZ1189">
        <v>0.1214206350304053</v>
      </c>
      <c r="CA1189">
        <v>0.13030904269004689</v>
      </c>
      <c r="CB1189">
        <v>0.1005584139135747</v>
      </c>
      <c r="CC1189">
        <v>0.73760851624919899</v>
      </c>
      <c r="CD1189" t="s">
        <v>3686</v>
      </c>
      <c r="CE1189">
        <v>0.77169175551970681</v>
      </c>
      <c r="CF1189">
        <v>12.9803527085379</v>
      </c>
      <c r="CG1189">
        <v>6.4567696555721632</v>
      </c>
      <c r="CH1189">
        <v>90.094191522762955</v>
      </c>
      <c r="CI1189">
        <v>681.01412872841445</v>
      </c>
    </row>
    <row r="1190" spans="1:87">
      <c r="A1190">
        <v>1792</v>
      </c>
      <c r="B1190">
        <v>1803</v>
      </c>
      <c r="C1190">
        <v>1262</v>
      </c>
      <c r="D1190">
        <v>1532</v>
      </c>
      <c r="E1190">
        <v>1310</v>
      </c>
      <c r="F1190" t="s">
        <v>1859</v>
      </c>
      <c r="J1190">
        <v>2002</v>
      </c>
      <c r="L1190">
        <v>490006069</v>
      </c>
      <c r="M1190">
        <v>84969</v>
      </c>
      <c r="N1190">
        <v>7370000295</v>
      </c>
      <c r="O1190" t="s">
        <v>2419</v>
      </c>
      <c r="P1190" t="s">
        <v>1036</v>
      </c>
      <c r="Q1190" t="s">
        <v>2613</v>
      </c>
      <c r="S1190" t="s">
        <v>2006</v>
      </c>
      <c r="U1190">
        <v>400</v>
      </c>
      <c r="V1190" t="s">
        <v>113</v>
      </c>
      <c r="W1190">
        <v>2023</v>
      </c>
      <c r="X1190">
        <v>448836.11317999999</v>
      </c>
      <c r="Y1190">
        <v>75917.836739999999</v>
      </c>
      <c r="Z1190">
        <v>70260.892340000006</v>
      </c>
      <c r="AA1190">
        <v>70260.892340000006</v>
      </c>
      <c r="AB1190">
        <v>13840.0839</v>
      </c>
      <c r="AC1190">
        <v>0</v>
      </c>
      <c r="AD1190">
        <v>620</v>
      </c>
      <c r="AE1190">
        <v>69940.742740000002</v>
      </c>
      <c r="AF1190">
        <v>231161.82204</v>
      </c>
      <c r="AG1190">
        <v>117872.28214</v>
      </c>
      <c r="AH1190">
        <v>113289.5399</v>
      </c>
      <c r="AI1190">
        <v>76422.212700000004</v>
      </c>
      <c r="AJ1190">
        <v>154739.60934</v>
      </c>
      <c r="AM1190" t="s">
        <v>0</v>
      </c>
      <c r="AN1190" t="s">
        <v>75</v>
      </c>
      <c r="AO1190" t="s">
        <v>166</v>
      </c>
      <c r="AP1190" t="s">
        <v>167</v>
      </c>
      <c r="AQ1190" t="s">
        <v>71</v>
      </c>
      <c r="AR1190">
        <v>0</v>
      </c>
      <c r="AS1190">
        <v>2.5361256877975298</v>
      </c>
      <c r="AT1190">
        <v>0.15654019424195209</v>
      </c>
      <c r="AU1190">
        <v>0.30394678377228801</v>
      </c>
      <c r="AV1190">
        <v>0.91937788579628499</v>
      </c>
      <c r="AW1190" t="s">
        <v>57</v>
      </c>
      <c r="AX1190">
        <v>0</v>
      </c>
      <c r="AY1190">
        <v>0.33060049460406132</v>
      </c>
      <c r="AZ1190">
        <v>112.8076495806452</v>
      </c>
      <c r="BA1190">
        <v>723.92921480645157</v>
      </c>
      <c r="BB1190">
        <v>190.1165840967742</v>
      </c>
      <c r="BC1190" t="s">
        <v>3685</v>
      </c>
      <c r="BD1190" t="s">
        <v>2173</v>
      </c>
      <c r="BE1190" t="s">
        <v>2174</v>
      </c>
      <c r="BF1190" t="s">
        <v>2184</v>
      </c>
      <c r="BG1190">
        <v>0</v>
      </c>
      <c r="BH1190">
        <v>-3.24549555761122E-2</v>
      </c>
      <c r="BI1190">
        <v>3.4658435557338469</v>
      </c>
      <c r="BJ1190">
        <v>3.4071358296481342E-2</v>
      </c>
      <c r="BK1190">
        <v>-25.024751046569669</v>
      </c>
      <c r="BL1190">
        <v>-0.28801214087263283</v>
      </c>
      <c r="BM1190">
        <v>0.8554219589308909</v>
      </c>
      <c r="BN1190" t="s">
        <v>49</v>
      </c>
      <c r="BO1190" t="s">
        <v>49</v>
      </c>
      <c r="BP1190" t="s">
        <v>49</v>
      </c>
      <c r="BQ1190" t="s">
        <v>3731</v>
      </c>
      <c r="BR1190" t="s">
        <v>2168</v>
      </c>
      <c r="BS1190">
        <v>-19.165580182529339</v>
      </c>
      <c r="BT1190">
        <v>-0.2127673233281184</v>
      </c>
      <c r="BU1190">
        <v>-5.1801898595942086</v>
      </c>
      <c r="BV1190" t="s">
        <v>48</v>
      </c>
      <c r="BW1190" t="s">
        <v>2182</v>
      </c>
      <c r="BX1190" t="s">
        <v>2167</v>
      </c>
      <c r="BY1190">
        <v>158.347414506582</v>
      </c>
      <c r="BZ1190">
        <v>7.5098626568398344E-2</v>
      </c>
      <c r="CA1190">
        <v>0.32505066042065772</v>
      </c>
      <c r="CB1190">
        <v>0.18321632176861949</v>
      </c>
      <c r="CC1190">
        <v>3.24549555761122E-2</v>
      </c>
      <c r="CD1190" t="s">
        <v>3685</v>
      </c>
      <c r="CE1190">
        <v>0.56365466703409806</v>
      </c>
      <c r="CF1190">
        <v>12.98034173774426</v>
      </c>
      <c r="CG1190">
        <v>6.642486801367256</v>
      </c>
      <c r="CH1190">
        <v>127.14663745762709</v>
      </c>
      <c r="CI1190">
        <v>565.58180029986954</v>
      </c>
    </row>
    <row r="1191" spans="1:87">
      <c r="A1191">
        <v>927</v>
      </c>
      <c r="C1191">
        <v>952</v>
      </c>
      <c r="D1191">
        <v>1106</v>
      </c>
      <c r="E1191">
        <v>1311</v>
      </c>
      <c r="F1191" t="s">
        <v>1207</v>
      </c>
      <c r="G1191" t="s">
        <v>2209</v>
      </c>
      <c r="J1191">
        <v>2011</v>
      </c>
      <c r="L1191">
        <v>161436072</v>
      </c>
      <c r="M1191">
        <v>955942</v>
      </c>
      <c r="N1191">
        <v>7543058869</v>
      </c>
      <c r="O1191" t="s">
        <v>2200</v>
      </c>
      <c r="P1191" t="s">
        <v>108</v>
      </c>
      <c r="Q1191" t="s">
        <v>1998</v>
      </c>
      <c r="R1191" t="s">
        <v>2210</v>
      </c>
      <c r="S1191" t="s">
        <v>1986</v>
      </c>
      <c r="U1191">
        <v>400</v>
      </c>
      <c r="V1191" t="s">
        <v>113</v>
      </c>
      <c r="W1191">
        <v>2023</v>
      </c>
      <c r="X1191">
        <v>864043.37790999992</v>
      </c>
      <c r="Y1191">
        <v>39559.432820000002</v>
      </c>
      <c r="Z1191">
        <v>34006.138169999998</v>
      </c>
      <c r="AA1191">
        <v>33920.142169999999</v>
      </c>
      <c r="AB1191">
        <v>3100.7778800000001</v>
      </c>
      <c r="AC1191">
        <v>244069</v>
      </c>
      <c r="AD1191">
        <v>270</v>
      </c>
      <c r="AE1191">
        <v>22660.770329999999</v>
      </c>
      <c r="AF1191">
        <v>371780.00540000002</v>
      </c>
      <c r="AG1191">
        <v>57753.240489999996</v>
      </c>
      <c r="AH1191">
        <v>314026.76491000003</v>
      </c>
      <c r="AI1191">
        <v>104495.55712</v>
      </c>
      <c r="AJ1191">
        <v>267284.44828000001</v>
      </c>
      <c r="AM1191" t="s">
        <v>42</v>
      </c>
      <c r="AN1191" t="s">
        <v>43</v>
      </c>
      <c r="AO1191" t="s">
        <v>99</v>
      </c>
      <c r="AP1191" t="s">
        <v>100</v>
      </c>
      <c r="AQ1191" t="s">
        <v>46</v>
      </c>
      <c r="AR1191">
        <v>0.28247308669892102</v>
      </c>
      <c r="AS1191">
        <v>0</v>
      </c>
      <c r="AT1191">
        <v>3.9257452851554839E-2</v>
      </c>
      <c r="AU1191">
        <v>9.1237133996770886E-2</v>
      </c>
      <c r="AV1191">
        <v>0.32460846283681688</v>
      </c>
      <c r="AW1191" t="s">
        <v>57</v>
      </c>
      <c r="AX1191">
        <v>0</v>
      </c>
      <c r="AY1191">
        <v>0.2810682543499689</v>
      </c>
      <c r="AZ1191">
        <v>83.928778999999992</v>
      </c>
      <c r="BA1191">
        <v>3200.160658925925</v>
      </c>
      <c r="BB1191">
        <v>213.90089070370371</v>
      </c>
      <c r="BC1191" t="s">
        <v>3689</v>
      </c>
      <c r="BD1191" t="s">
        <v>2175</v>
      </c>
      <c r="BE1191" t="s">
        <v>2174</v>
      </c>
      <c r="BF1191" t="s">
        <v>2185</v>
      </c>
      <c r="BG1191">
        <v>1</v>
      </c>
      <c r="BH1191">
        <v>3.7496382942646682E-3</v>
      </c>
      <c r="BI1191">
        <v>99.211810525417803</v>
      </c>
      <c r="BJ1191">
        <v>0.68919844719107104</v>
      </c>
      <c r="BK1191">
        <v>44.356384438708581</v>
      </c>
      <c r="BL1191">
        <v>0.36711494802195871</v>
      </c>
      <c r="BM1191">
        <v>18.80337288172824</v>
      </c>
      <c r="BN1191" t="s">
        <v>48</v>
      </c>
      <c r="BO1191" t="s">
        <v>49</v>
      </c>
      <c r="BP1191" t="s">
        <v>48</v>
      </c>
      <c r="BQ1191" t="s">
        <v>3728</v>
      </c>
      <c r="BR1191" t="s">
        <v>2165</v>
      </c>
      <c r="BS1191">
        <v>58.82352941176471</v>
      </c>
      <c r="BT1191">
        <v>0.46262352194811301</v>
      </c>
      <c r="BU1191">
        <v>12.26094938246376</v>
      </c>
      <c r="BV1191" t="s">
        <v>48</v>
      </c>
      <c r="BW1191" t="s">
        <v>2180</v>
      </c>
      <c r="BX1191" t="s">
        <v>2166</v>
      </c>
      <c r="BY1191">
        <v>648.80183539651352</v>
      </c>
      <c r="BZ1191">
        <v>9.1738888850462618E-3</v>
      </c>
      <c r="CA1191">
        <v>0.13128113761588969</v>
      </c>
      <c r="CB1191">
        <v>2.0424714983086349E-2</v>
      </c>
      <c r="CC1191">
        <v>0.27872344840465629</v>
      </c>
      <c r="CD1191" t="s">
        <v>3689</v>
      </c>
      <c r="CE1191">
        <v>0.1555799664293451</v>
      </c>
      <c r="CF1191">
        <v>12.9801798052492</v>
      </c>
      <c r="CG1191">
        <v>5.1357984370502621</v>
      </c>
      <c r="CH1191">
        <v>72.158823529411762</v>
      </c>
      <c r="CI1191">
        <v>2551.3588235294119</v>
      </c>
    </row>
    <row r="1192" spans="1:87">
      <c r="B1192">
        <v>1764</v>
      </c>
      <c r="E1192">
        <v>1312</v>
      </c>
      <c r="F1192" t="s">
        <v>2379</v>
      </c>
      <c r="L1192">
        <v>871212466</v>
      </c>
      <c r="M1192">
        <v>135966</v>
      </c>
      <c r="N1192">
        <v>8751391040</v>
      </c>
      <c r="O1192" t="s">
        <v>2200</v>
      </c>
      <c r="P1192" t="s">
        <v>274</v>
      </c>
      <c r="Q1192" t="s">
        <v>2032</v>
      </c>
      <c r="S1192" t="s">
        <v>2010</v>
      </c>
      <c r="U1192">
        <v>400</v>
      </c>
      <c r="V1192" t="s">
        <v>113</v>
      </c>
      <c r="W1192">
        <v>2023</v>
      </c>
      <c r="X1192">
        <v>315584.55112000002</v>
      </c>
      <c r="Y1192">
        <v>-4051.59888</v>
      </c>
      <c r="Z1192">
        <v>-14822.60288</v>
      </c>
      <c r="AA1192">
        <v>-14701.91488</v>
      </c>
      <c r="AB1192">
        <v>1803.1814300000001</v>
      </c>
      <c r="AC1192">
        <v>0</v>
      </c>
      <c r="AD1192">
        <v>100</v>
      </c>
      <c r="AE1192">
        <v>11495.709570000001</v>
      </c>
      <c r="AF1192">
        <v>79979.471279999998</v>
      </c>
      <c r="AG1192">
        <v>18491.278699999999</v>
      </c>
      <c r="AH1192">
        <v>61488.192580000003</v>
      </c>
      <c r="AI1192">
        <v>31020.929410000001</v>
      </c>
      <c r="AJ1192">
        <v>48958.541870000001</v>
      </c>
      <c r="AM1192" t="s">
        <v>42</v>
      </c>
      <c r="AN1192" t="s">
        <v>43</v>
      </c>
      <c r="AO1192" t="s">
        <v>87</v>
      </c>
      <c r="AP1192" t="s">
        <v>88</v>
      </c>
      <c r="AQ1192" t="s">
        <v>46</v>
      </c>
      <c r="AR1192">
        <v>0</v>
      </c>
      <c r="AS1192">
        <v>-29.160538930836619</v>
      </c>
      <c r="AT1192">
        <v>-4.658629463268512E-2</v>
      </c>
      <c r="AU1192">
        <v>-0.18382110615022809</v>
      </c>
      <c r="AV1192">
        <v>-0.47393534493072431</v>
      </c>
      <c r="AW1192" t="s">
        <v>57</v>
      </c>
      <c r="AX1192">
        <v>0</v>
      </c>
      <c r="AY1192">
        <v>0.3878611462858873</v>
      </c>
      <c r="AZ1192">
        <v>114.9570957</v>
      </c>
      <c r="BA1192">
        <v>3155.8455112000001</v>
      </c>
      <c r="BB1192">
        <v>184.91278700000001</v>
      </c>
      <c r="BC1192" t="s">
        <v>3685</v>
      </c>
      <c r="BD1192" t="s">
        <v>2173</v>
      </c>
      <c r="BE1192" t="s">
        <v>2174</v>
      </c>
      <c r="BF1192" t="s">
        <v>2184</v>
      </c>
      <c r="BG1192">
        <v>0</v>
      </c>
      <c r="BH1192">
        <v>-9.9042450993453383E-3</v>
      </c>
      <c r="BI1192">
        <v>7.4837257173094436</v>
      </c>
      <c r="BJ1192">
        <v>7.2169261443011834E-2</v>
      </c>
      <c r="BK1192">
        <v>-22.113242233833731</v>
      </c>
      <c r="BL1192">
        <v>-0.24991423772610061</v>
      </c>
      <c r="BM1192">
        <v>1.820606123501411</v>
      </c>
      <c r="BN1192" t="s">
        <v>49</v>
      </c>
      <c r="BO1192" t="s">
        <v>49</v>
      </c>
      <c r="BP1192" t="s">
        <v>49</v>
      </c>
      <c r="BQ1192" t="s">
        <v>3731</v>
      </c>
      <c r="BR1192" t="s">
        <v>2168</v>
      </c>
      <c r="BS1192">
        <v>-61.832061068702288</v>
      </c>
      <c r="BT1192">
        <v>-0.96317431777300477</v>
      </c>
      <c r="BU1192">
        <v>-21.39961430023288</v>
      </c>
      <c r="BV1192" t="s">
        <v>49</v>
      </c>
      <c r="BW1192" t="s">
        <v>2182</v>
      </c>
      <c r="BX1192" t="s">
        <v>2167</v>
      </c>
      <c r="BY1192">
        <v>2035.1910312381681</v>
      </c>
      <c r="BZ1192">
        <v>2.2884041329123981E-3</v>
      </c>
      <c r="CA1192">
        <v>2.323199735107636E-2</v>
      </c>
      <c r="CB1192">
        <v>7.153676582306724E-3</v>
      </c>
      <c r="CC1192">
        <v>9.9042450993453383E-3</v>
      </c>
      <c r="CD1192" t="s">
        <v>3685</v>
      </c>
      <c r="CE1192">
        <v>0.30792344171713198</v>
      </c>
      <c r="CF1192">
        <v>12.59001265448889</v>
      </c>
      <c r="CG1192">
        <v>5.5683445037610966</v>
      </c>
      <c r="CH1192">
        <v>75.269859770992369</v>
      </c>
      <c r="CI1192">
        <v>1120.6544799618321</v>
      </c>
    </row>
    <row r="1193" spans="1:87">
      <c r="C1193">
        <v>1515</v>
      </c>
      <c r="D1193">
        <v>1369</v>
      </c>
      <c r="E1193">
        <v>1313</v>
      </c>
      <c r="F1193" t="s">
        <v>2343</v>
      </c>
      <c r="L1193" t="s">
        <v>2865</v>
      </c>
      <c r="M1193">
        <v>45423</v>
      </c>
      <c r="N1193">
        <v>5420201469</v>
      </c>
      <c r="O1193" t="s">
        <v>2198</v>
      </c>
      <c r="P1193" t="s">
        <v>194</v>
      </c>
      <c r="Q1193" t="s">
        <v>2344</v>
      </c>
      <c r="S1193" t="s">
        <v>2000</v>
      </c>
      <c r="U1193">
        <v>400</v>
      </c>
      <c r="V1193" t="s">
        <v>113</v>
      </c>
      <c r="W1193">
        <v>2023</v>
      </c>
      <c r="X1193">
        <v>242238.2058</v>
      </c>
      <c r="Y1193">
        <v>-2632.7868600000002</v>
      </c>
      <c r="Z1193">
        <v>-4563.8762100000004</v>
      </c>
      <c r="AA1193">
        <v>-3504.3272099999999</v>
      </c>
      <c r="AB1193">
        <v>4465.8088499999994</v>
      </c>
      <c r="AC1193">
        <v>214724</v>
      </c>
      <c r="AD1193">
        <v>433</v>
      </c>
      <c r="AE1193">
        <v>32996.572639999999</v>
      </c>
      <c r="AF1193">
        <v>208207.31081</v>
      </c>
      <c r="AG1193">
        <v>90955.07746</v>
      </c>
      <c r="AH1193">
        <v>117252.23334999999</v>
      </c>
      <c r="AI1193">
        <v>105931.49526</v>
      </c>
      <c r="AJ1193">
        <v>102275.81555</v>
      </c>
      <c r="AM1193" t="s">
        <v>0</v>
      </c>
      <c r="AN1193" t="s">
        <v>75</v>
      </c>
      <c r="AO1193" t="s">
        <v>76</v>
      </c>
      <c r="AP1193" t="s">
        <v>77</v>
      </c>
      <c r="AQ1193" t="s">
        <v>46</v>
      </c>
      <c r="AR1193">
        <v>0.88641673715699221</v>
      </c>
      <c r="AS1193">
        <v>-21.49464641123437</v>
      </c>
      <c r="AT1193">
        <v>-1.446645131153791E-2</v>
      </c>
      <c r="AU1193">
        <v>-1.6830951787268799E-2</v>
      </c>
      <c r="AV1193">
        <v>-3.3081070000937129E-2</v>
      </c>
      <c r="AW1193" t="s">
        <v>57</v>
      </c>
      <c r="AX1193">
        <v>0</v>
      </c>
      <c r="AY1193">
        <v>0.50877894175708371</v>
      </c>
      <c r="AZ1193">
        <v>76.20455575057737</v>
      </c>
      <c r="BA1193">
        <v>559.44158383371825</v>
      </c>
      <c r="BB1193">
        <v>210.0579156120092</v>
      </c>
      <c r="BC1193" t="s">
        <v>3688</v>
      </c>
      <c r="BD1193" t="s">
        <v>2175</v>
      </c>
      <c r="BE1193" t="s">
        <v>2176</v>
      </c>
      <c r="BF1193" t="s">
        <v>2184</v>
      </c>
      <c r="BG1193">
        <v>0</v>
      </c>
      <c r="BH1193">
        <v>-2.212006363436159E-2</v>
      </c>
      <c r="BI1193">
        <v>-43.452785443262073</v>
      </c>
      <c r="BJ1193">
        <v>-0.57009424093019945</v>
      </c>
      <c r="BK1193">
        <v>-59.0237575675812</v>
      </c>
      <c r="BL1193">
        <v>-0.89217774009931183</v>
      </c>
      <c r="BM1193">
        <v>-13.28328766075092</v>
      </c>
      <c r="BN1193" t="s">
        <v>49</v>
      </c>
      <c r="BO1193" t="s">
        <v>49</v>
      </c>
      <c r="BP1193" t="s">
        <v>49</v>
      </c>
      <c r="BQ1193" t="s">
        <v>3730</v>
      </c>
      <c r="BR1193" t="s">
        <v>2168</v>
      </c>
      <c r="BS1193">
        <v>-7.0815450643776829</v>
      </c>
      <c r="BT1193">
        <v>-7.3447906123155882E-2</v>
      </c>
      <c r="BU1193">
        <v>-1.8194422547820439</v>
      </c>
      <c r="BV1193" t="s">
        <v>49</v>
      </c>
      <c r="BW1193" t="s">
        <v>2182</v>
      </c>
      <c r="BX1193" t="s">
        <v>2167</v>
      </c>
      <c r="BY1193">
        <v>-359.83353880576669</v>
      </c>
      <c r="BZ1193">
        <v>1.333133989853201E-2</v>
      </c>
      <c r="CA1193">
        <v>6.2038753135602281E-2</v>
      </c>
      <c r="CB1193">
        <v>2.3196914972554512E-2</v>
      </c>
      <c r="CC1193">
        <v>0.90853680079135379</v>
      </c>
      <c r="CD1193" t="s">
        <v>3688</v>
      </c>
      <c r="CE1193">
        <v>0.37391007717146502</v>
      </c>
      <c r="CF1193">
        <v>12.96777108342989</v>
      </c>
      <c r="CG1193">
        <v>6.1441856341256456</v>
      </c>
      <c r="CH1193">
        <v>56.739071609442057</v>
      </c>
      <c r="CI1193">
        <v>919.27512263948495</v>
      </c>
    </row>
    <row r="1194" spans="1:87">
      <c r="A1194">
        <v>1129</v>
      </c>
      <c r="B1194">
        <v>1001</v>
      </c>
      <c r="C1194">
        <v>1222</v>
      </c>
      <c r="D1194">
        <v>1255</v>
      </c>
      <c r="E1194">
        <v>1314</v>
      </c>
      <c r="F1194" t="s">
        <v>1384</v>
      </c>
      <c r="J1194">
        <v>2010</v>
      </c>
      <c r="L1194" t="s">
        <v>3161</v>
      </c>
      <c r="M1194">
        <v>355456</v>
      </c>
      <c r="N1194">
        <v>5222949486</v>
      </c>
      <c r="O1194" t="s">
        <v>2200</v>
      </c>
      <c r="P1194" t="s">
        <v>245</v>
      </c>
      <c r="Q1194" t="s">
        <v>2028</v>
      </c>
      <c r="S1194" t="s">
        <v>2006</v>
      </c>
      <c r="U1194">
        <v>500</v>
      </c>
      <c r="V1194" t="s">
        <v>113</v>
      </c>
      <c r="W1194">
        <v>2023</v>
      </c>
      <c r="X1194">
        <v>703124.12913999998</v>
      </c>
      <c r="Y1194">
        <v>21628.61407</v>
      </c>
      <c r="Z1194">
        <v>20379.18332</v>
      </c>
      <c r="AA1194">
        <v>16369.4041</v>
      </c>
      <c r="AB1194">
        <v>3911</v>
      </c>
      <c r="AC1194">
        <v>337414</v>
      </c>
      <c r="AD1194">
        <v>207</v>
      </c>
      <c r="AE1194">
        <v>17559</v>
      </c>
      <c r="AF1194">
        <v>189548.04019</v>
      </c>
      <c r="AG1194">
        <v>43518.594270000001</v>
      </c>
      <c r="AH1194">
        <v>146029.44592</v>
      </c>
      <c r="AI1194">
        <v>167403.51525999999</v>
      </c>
      <c r="AJ1194">
        <v>22144.52493</v>
      </c>
      <c r="AM1194" t="s">
        <v>0</v>
      </c>
      <c r="AN1194" t="s">
        <v>75</v>
      </c>
      <c r="AO1194" t="s">
        <v>166</v>
      </c>
      <c r="AP1194" t="s">
        <v>167</v>
      </c>
      <c r="AQ1194" t="s">
        <v>71</v>
      </c>
      <c r="AR1194">
        <v>0.47987828324522919</v>
      </c>
      <c r="AS1194">
        <v>-11.0765547878974</v>
      </c>
      <c r="AT1194">
        <v>2.32809591103375E-2</v>
      </c>
      <c r="AU1194">
        <v>8.6360186491992022E-2</v>
      </c>
      <c r="AV1194">
        <v>9.7784112087348538E-2</v>
      </c>
      <c r="AW1194" t="s">
        <v>47</v>
      </c>
      <c r="AX1194">
        <v>1</v>
      </c>
      <c r="AY1194">
        <v>0.88317196575705725</v>
      </c>
      <c r="AZ1194">
        <v>84.826086956521735</v>
      </c>
      <c r="BA1194">
        <v>3396.7349233816431</v>
      </c>
      <c r="BB1194">
        <v>210.23475492753619</v>
      </c>
      <c r="BC1194" t="s">
        <v>3689</v>
      </c>
      <c r="BD1194" t="s">
        <v>2175</v>
      </c>
      <c r="BE1194" t="s">
        <v>2176</v>
      </c>
      <c r="BF1194" t="s">
        <v>2184</v>
      </c>
      <c r="BG1194">
        <v>0</v>
      </c>
      <c r="BH1194">
        <v>-8.7636687852635897E-2</v>
      </c>
      <c r="BI1194">
        <v>62.509303723186648</v>
      </c>
      <c r="BJ1194">
        <v>0.48556506782392012</v>
      </c>
      <c r="BK1194">
        <v>17.760365016801931</v>
      </c>
      <c r="BL1194">
        <v>0.1634815686548077</v>
      </c>
      <c r="BM1194">
        <v>12.90665924030159</v>
      </c>
      <c r="BN1194" t="s">
        <v>49</v>
      </c>
      <c r="BO1194" t="s">
        <v>49</v>
      </c>
      <c r="BP1194" t="s">
        <v>49</v>
      </c>
      <c r="BQ1194" t="s">
        <v>3728</v>
      </c>
      <c r="BR1194" t="s">
        <v>2165</v>
      </c>
      <c r="BS1194">
        <v>16.949152542372879</v>
      </c>
      <c r="BT1194">
        <v>0.15656906069154</v>
      </c>
      <c r="BU1194">
        <v>3.9918417300428781</v>
      </c>
      <c r="BV1194" t="s">
        <v>49</v>
      </c>
      <c r="BW1194" t="s">
        <v>2180</v>
      </c>
      <c r="BX1194" t="s">
        <v>2166</v>
      </c>
      <c r="BY1194">
        <v>952.28859569802671</v>
      </c>
      <c r="BZ1194">
        <v>2.8266542167533E-2</v>
      </c>
      <c r="CA1194">
        <v>0.15492190567878089</v>
      </c>
      <c r="CB1194">
        <v>0.1084575614341584</v>
      </c>
      <c r="CC1194">
        <v>0.56751497109786508</v>
      </c>
      <c r="CD1194" t="s">
        <v>3686</v>
      </c>
      <c r="CE1194">
        <v>0.70007892659826365</v>
      </c>
      <c r="CF1194">
        <v>12.97772365799379</v>
      </c>
      <c r="CG1194">
        <v>5.1761497325738288</v>
      </c>
      <c r="CH1194">
        <v>73.474576271186436</v>
      </c>
      <c r="CI1194">
        <v>2444.4463276836159</v>
      </c>
    </row>
    <row r="1195" spans="1:87">
      <c r="C1195">
        <v>1288</v>
      </c>
      <c r="D1195">
        <v>594</v>
      </c>
      <c r="E1195">
        <v>1315</v>
      </c>
      <c r="F1195" t="s">
        <v>2538</v>
      </c>
      <c r="J1195">
        <v>2001</v>
      </c>
      <c r="L1195">
        <v>190233930</v>
      </c>
      <c r="M1195">
        <v>38656</v>
      </c>
      <c r="N1195">
        <v>5830000902</v>
      </c>
      <c r="O1195" t="s">
        <v>2198</v>
      </c>
      <c r="P1195" t="s">
        <v>1413</v>
      </c>
      <c r="Q1195" t="s">
        <v>2539</v>
      </c>
      <c r="S1195" t="s">
        <v>1986</v>
      </c>
      <c r="U1195">
        <v>400</v>
      </c>
      <c r="V1195" t="s">
        <v>113</v>
      </c>
      <c r="W1195">
        <v>2023</v>
      </c>
      <c r="X1195">
        <v>384985.10353000002</v>
      </c>
      <c r="Y1195">
        <v>26477.11418</v>
      </c>
      <c r="Z1195">
        <v>16229.27428</v>
      </c>
      <c r="AA1195">
        <v>11074.38128</v>
      </c>
      <c r="AB1195">
        <v>2006.30762</v>
      </c>
      <c r="AC1195">
        <v>74887</v>
      </c>
      <c r="AD1195">
        <v>402</v>
      </c>
      <c r="AE1195">
        <v>62053.346769999996</v>
      </c>
      <c r="AF1195">
        <v>945356.2702700001</v>
      </c>
      <c r="AG1195">
        <v>254242.08507</v>
      </c>
      <c r="AH1195">
        <v>691114.18520000007</v>
      </c>
      <c r="AI1195">
        <v>100466.6571</v>
      </c>
      <c r="AJ1195">
        <v>844889.61316999991</v>
      </c>
      <c r="AM1195" t="s">
        <v>0</v>
      </c>
      <c r="AN1195" t="s">
        <v>75</v>
      </c>
      <c r="AO1195" t="s">
        <v>453</v>
      </c>
      <c r="AP1195" t="s">
        <v>454</v>
      </c>
      <c r="AQ1195" t="s">
        <v>56</v>
      </c>
      <c r="AR1195">
        <v>0.19451921467440481</v>
      </c>
      <c r="AS1195">
        <v>20.837822288306199</v>
      </c>
      <c r="AT1195">
        <v>2.8765739709035339E-2</v>
      </c>
      <c r="AU1195">
        <v>1.1714505555495049E-2</v>
      </c>
      <c r="AV1195">
        <v>0.1102294193881365</v>
      </c>
      <c r="AW1195" t="s">
        <v>57</v>
      </c>
      <c r="AX1195">
        <v>0</v>
      </c>
      <c r="AY1195">
        <v>0.10627385702038671</v>
      </c>
      <c r="AZ1195">
        <v>154.36155912935331</v>
      </c>
      <c r="BA1195">
        <v>957.67438689054723</v>
      </c>
      <c r="BB1195">
        <v>632.4429976865672</v>
      </c>
      <c r="BC1195" t="s">
        <v>3687</v>
      </c>
      <c r="BD1195" t="s">
        <v>2175</v>
      </c>
      <c r="BE1195" t="s">
        <v>2176</v>
      </c>
      <c r="BF1195" t="s">
        <v>2184</v>
      </c>
      <c r="BG1195">
        <v>0</v>
      </c>
      <c r="BH1195">
        <v>-0.51573767568775675</v>
      </c>
      <c r="BI1195">
        <v>-11.006062564003001</v>
      </c>
      <c r="BJ1195">
        <v>-0.1166019372727973</v>
      </c>
      <c r="BK1195">
        <v>-35.511639539132602</v>
      </c>
      <c r="BL1195">
        <v>-0.43868543644191149</v>
      </c>
      <c r="BM1195">
        <v>-2.8729707479169591</v>
      </c>
      <c r="BN1195" t="s">
        <v>48</v>
      </c>
      <c r="BO1195" t="s">
        <v>48</v>
      </c>
      <c r="BP1195" t="s">
        <v>48</v>
      </c>
      <c r="BQ1195" t="s">
        <v>3730</v>
      </c>
      <c r="BR1195" t="s">
        <v>2168</v>
      </c>
      <c r="BS1195">
        <v>-19.600000000000001</v>
      </c>
      <c r="BT1195">
        <v>-0.21815600980317029</v>
      </c>
      <c r="BU1195">
        <v>-5.3078424124576307</v>
      </c>
      <c r="BV1195" t="s">
        <v>49</v>
      </c>
      <c r="BW1195" t="s">
        <v>2182</v>
      </c>
      <c r="BX1195" t="s">
        <v>2167</v>
      </c>
      <c r="BY1195">
        <v>92.480386890547265</v>
      </c>
      <c r="BZ1195">
        <v>-0.41724746126302309</v>
      </c>
      <c r="CA1195">
        <v>-10.716618179659211</v>
      </c>
      <c r="CB1195">
        <v>-0.19068687419314631</v>
      </c>
      <c r="CC1195">
        <v>0.71025689036216155</v>
      </c>
      <c r="CD1195" t="s">
        <v>3686</v>
      </c>
      <c r="CE1195">
        <v>1.7793567989114471E-2</v>
      </c>
      <c r="CF1195">
        <v>12.977561857664289</v>
      </c>
      <c r="CG1195">
        <v>6.2146080984221914</v>
      </c>
      <c r="CH1195">
        <v>130.64721256000001</v>
      </c>
      <c r="CI1195">
        <v>865.19399999999996</v>
      </c>
    </row>
    <row r="1196" spans="1:87">
      <c r="A1196">
        <v>1345</v>
      </c>
      <c r="B1196">
        <v>1419</v>
      </c>
      <c r="C1196">
        <v>1311</v>
      </c>
      <c r="D1196">
        <v>1217</v>
      </c>
      <c r="E1196">
        <v>1316</v>
      </c>
      <c r="F1196" t="s">
        <v>1567</v>
      </c>
      <c r="J1196">
        <v>2003</v>
      </c>
      <c r="L1196">
        <v>192971708</v>
      </c>
      <c r="M1196">
        <v>582683</v>
      </c>
      <c r="N1196">
        <v>5882063257</v>
      </c>
      <c r="O1196" t="s">
        <v>2200</v>
      </c>
      <c r="P1196" t="s">
        <v>593</v>
      </c>
      <c r="Q1196" t="s">
        <v>2065</v>
      </c>
      <c r="S1196" t="s">
        <v>2004</v>
      </c>
      <c r="U1196">
        <v>400</v>
      </c>
      <c r="V1196" t="s">
        <v>113</v>
      </c>
      <c r="W1196">
        <v>2023</v>
      </c>
      <c r="X1196">
        <v>593707.8857000001</v>
      </c>
      <c r="Y1196">
        <v>7741.2670599999992</v>
      </c>
      <c r="Z1196">
        <v>2857.9240300000001</v>
      </c>
      <c r="AA1196">
        <v>2170.3270299999999</v>
      </c>
      <c r="AB1196">
        <v>14904.8469</v>
      </c>
      <c r="AC1196">
        <v>0</v>
      </c>
      <c r="AD1196">
        <v>674</v>
      </c>
      <c r="AE1196">
        <v>58578.290390000002</v>
      </c>
      <c r="AF1196">
        <v>266822.12560999999</v>
      </c>
      <c r="AG1196">
        <v>130378.99317</v>
      </c>
      <c r="AH1196">
        <v>136443.13243999999</v>
      </c>
      <c r="AI1196">
        <v>93471.790569999997</v>
      </c>
      <c r="AJ1196">
        <v>173350.33504000001</v>
      </c>
      <c r="AM1196" t="s">
        <v>42</v>
      </c>
      <c r="AN1196" t="s">
        <v>43</v>
      </c>
      <c r="AO1196" t="s">
        <v>44</v>
      </c>
      <c r="AP1196" t="s">
        <v>45</v>
      </c>
      <c r="AQ1196" t="s">
        <v>46</v>
      </c>
      <c r="AR1196">
        <v>0</v>
      </c>
      <c r="AS1196">
        <v>7.0708631453712867</v>
      </c>
      <c r="AT1196">
        <v>3.6555469150306411E-3</v>
      </c>
      <c r="AU1196">
        <v>8.1339844851256969E-3</v>
      </c>
      <c r="AV1196">
        <v>2.3219059106123211E-2</v>
      </c>
      <c r="AW1196" t="s">
        <v>57</v>
      </c>
      <c r="AX1196">
        <v>0</v>
      </c>
      <c r="AY1196">
        <v>0.35031499114366121</v>
      </c>
      <c r="AZ1196">
        <v>86.911410074183976</v>
      </c>
      <c r="BA1196">
        <v>880.87223397626133</v>
      </c>
      <c r="BB1196">
        <v>193.44064268545989</v>
      </c>
      <c r="BC1196" t="s">
        <v>3685</v>
      </c>
      <c r="BD1196" t="s">
        <v>2173</v>
      </c>
      <c r="BE1196" t="s">
        <v>2174</v>
      </c>
      <c r="BF1196" t="s">
        <v>2184</v>
      </c>
      <c r="BG1196">
        <v>0</v>
      </c>
      <c r="BH1196">
        <v>0</v>
      </c>
      <c r="BI1196">
        <v>37.43174469099683</v>
      </c>
      <c r="BJ1196">
        <v>0.31795720562285551</v>
      </c>
      <c r="BK1196">
        <v>-0.41177920942257801</v>
      </c>
      <c r="BL1196">
        <v>-4.126293546258708E-3</v>
      </c>
      <c r="BM1196">
        <v>8.2733975735947318</v>
      </c>
      <c r="BN1196" t="s">
        <v>48</v>
      </c>
      <c r="BO1196" t="s">
        <v>49</v>
      </c>
      <c r="BP1196" t="s">
        <v>48</v>
      </c>
      <c r="BQ1196" t="s">
        <v>3731</v>
      </c>
      <c r="BR1196" t="s">
        <v>2168</v>
      </c>
      <c r="BS1196">
        <v>-0.44313146233382572</v>
      </c>
      <c r="BT1196">
        <v>-4.4411619999680241E-3</v>
      </c>
      <c r="BU1196">
        <v>-0.11096743555489839</v>
      </c>
      <c r="BV1196" t="s">
        <v>48</v>
      </c>
      <c r="BW1196" t="s">
        <v>2182</v>
      </c>
      <c r="BX1196" t="s">
        <v>2167</v>
      </c>
      <c r="BY1196">
        <v>242.7599740058034</v>
      </c>
      <c r="BZ1196">
        <v>-2.8240609997175941E-4</v>
      </c>
      <c r="CA1196">
        <v>-1.564965301384096E-3</v>
      </c>
      <c r="CB1196">
        <v>-7.5514208431594647E-4</v>
      </c>
      <c r="CC1196">
        <v>0</v>
      </c>
      <c r="CD1196" t="s">
        <v>3685</v>
      </c>
      <c r="CE1196">
        <v>0.48252960218867408</v>
      </c>
      <c r="CF1196">
        <v>12.97618549684516</v>
      </c>
      <c r="CG1196">
        <v>6.517671272912275</v>
      </c>
      <c r="CH1196">
        <v>63.086267577548</v>
      </c>
      <c r="CI1196">
        <v>638.1122599704579</v>
      </c>
    </row>
    <row r="1197" spans="1:87">
      <c r="A1197">
        <v>1292</v>
      </c>
      <c r="B1197">
        <v>1251</v>
      </c>
      <c r="C1197">
        <v>1571</v>
      </c>
      <c r="D1197">
        <v>1516</v>
      </c>
      <c r="E1197">
        <v>1317</v>
      </c>
      <c r="F1197" t="s">
        <v>1530</v>
      </c>
      <c r="J1197">
        <v>2001</v>
      </c>
      <c r="L1197" t="s">
        <v>3083</v>
      </c>
      <c r="M1197">
        <v>27824</v>
      </c>
      <c r="N1197">
        <v>9372341127</v>
      </c>
      <c r="O1197" t="s">
        <v>2200</v>
      </c>
      <c r="P1197" t="s">
        <v>165</v>
      </c>
      <c r="Q1197" t="s">
        <v>2459</v>
      </c>
      <c r="S1197" t="s">
        <v>2006</v>
      </c>
      <c r="U1197">
        <v>400</v>
      </c>
      <c r="V1197" t="s">
        <v>113</v>
      </c>
      <c r="W1197">
        <v>2023</v>
      </c>
      <c r="X1197">
        <v>616381.34607000009</v>
      </c>
      <c r="Y1197">
        <v>16631.45217</v>
      </c>
      <c r="Z1197">
        <v>12724.345600000001</v>
      </c>
      <c r="AA1197">
        <v>10345.919599999999</v>
      </c>
      <c r="AB1197">
        <v>9626</v>
      </c>
      <c r="AC1197">
        <v>434472</v>
      </c>
      <c r="AD1197">
        <v>738</v>
      </c>
      <c r="AE1197">
        <v>63060</v>
      </c>
      <c r="AF1197">
        <v>169783.58533</v>
      </c>
      <c r="AG1197">
        <v>106970.61706</v>
      </c>
      <c r="AH1197">
        <v>62812.968269999998</v>
      </c>
      <c r="AI1197">
        <v>92912.785780000006</v>
      </c>
      <c r="AJ1197">
        <v>76870.799549999996</v>
      </c>
      <c r="AM1197" t="s">
        <v>0</v>
      </c>
      <c r="AN1197" t="s">
        <v>75</v>
      </c>
      <c r="AO1197" t="s">
        <v>166</v>
      </c>
      <c r="AP1197" t="s">
        <v>167</v>
      </c>
      <c r="AQ1197" t="s">
        <v>71</v>
      </c>
      <c r="AR1197">
        <v>0.7048753223473746</v>
      </c>
      <c r="AS1197">
        <v>-2.2983511758370549</v>
      </c>
      <c r="AT1197">
        <v>1.6784933006108609E-2</v>
      </c>
      <c r="AU1197">
        <v>6.0935923693042203E-2</v>
      </c>
      <c r="AV1197">
        <v>0.11135087074557409</v>
      </c>
      <c r="AW1197" t="s">
        <v>57</v>
      </c>
      <c r="AX1197">
        <v>0</v>
      </c>
      <c r="AY1197">
        <v>0.54724245338210986</v>
      </c>
      <c r="AZ1197">
        <v>85.447154471544721</v>
      </c>
      <c r="BA1197">
        <v>835.20507597560993</v>
      </c>
      <c r="BB1197">
        <v>144.9466355826558</v>
      </c>
      <c r="BC1197" t="s">
        <v>3686</v>
      </c>
      <c r="BD1197" t="s">
        <v>2175</v>
      </c>
      <c r="BE1197" t="s">
        <v>2176</v>
      </c>
      <c r="BF1197" t="s">
        <v>2185</v>
      </c>
      <c r="BG1197">
        <v>1</v>
      </c>
      <c r="BH1197">
        <v>8.8206532021991468E-2</v>
      </c>
      <c r="BI1197">
        <v>42.798212899489187</v>
      </c>
      <c r="BJ1197">
        <v>0.35626234912962218</v>
      </c>
      <c r="BK1197">
        <v>3.4769658691950638</v>
      </c>
      <c r="BL1197">
        <v>3.4178849960509787E-2</v>
      </c>
      <c r="BM1197">
        <v>9.3152350867128355</v>
      </c>
      <c r="BN1197" t="s">
        <v>49</v>
      </c>
      <c r="BO1197" t="s">
        <v>49</v>
      </c>
      <c r="BP1197" t="s">
        <v>49</v>
      </c>
      <c r="BQ1197" t="s">
        <v>3728</v>
      </c>
      <c r="BR1197" t="s">
        <v>2165</v>
      </c>
      <c r="BS1197">
        <v>7.5801749271137027</v>
      </c>
      <c r="BT1197">
        <v>7.3066196874587597E-2</v>
      </c>
      <c r="BU1197">
        <v>1.8434403108288371</v>
      </c>
      <c r="BV1197" t="s">
        <v>48</v>
      </c>
      <c r="BW1197" t="s">
        <v>2180</v>
      </c>
      <c r="BX1197" t="s">
        <v>2166</v>
      </c>
      <c r="BY1197">
        <v>205.98495935753411</v>
      </c>
      <c r="BZ1197">
        <v>2.9410742624147161E-2</v>
      </c>
      <c r="CA1197">
        <v>0.17802052950415079</v>
      </c>
      <c r="CB1197">
        <v>8.9700419917511612E-2</v>
      </c>
      <c r="CC1197">
        <v>0.61666879032538313</v>
      </c>
      <c r="CD1197" t="s">
        <v>3686</v>
      </c>
      <c r="CE1197">
        <v>0.50387682907897502</v>
      </c>
      <c r="CF1197">
        <v>12.97535877013776</v>
      </c>
      <c r="CG1197">
        <v>6.5308776277258849</v>
      </c>
      <c r="CH1197">
        <v>65.097667638483969</v>
      </c>
      <c r="CI1197">
        <v>629.22011661807585</v>
      </c>
    </row>
    <row r="1198" spans="1:87">
      <c r="B1198">
        <v>1305</v>
      </c>
      <c r="C1198">
        <v>1199</v>
      </c>
      <c r="D1198">
        <v>1359</v>
      </c>
      <c r="E1198">
        <v>1318</v>
      </c>
      <c r="F1198" t="s">
        <v>2636</v>
      </c>
      <c r="J1198">
        <v>2001</v>
      </c>
      <c r="L1198" t="s">
        <v>3125</v>
      </c>
      <c r="M1198">
        <v>46388</v>
      </c>
      <c r="N1198">
        <v>6620050811</v>
      </c>
      <c r="O1198" t="s">
        <v>2200</v>
      </c>
      <c r="P1198" t="s">
        <v>1908</v>
      </c>
      <c r="Q1198" t="s">
        <v>2581</v>
      </c>
      <c r="S1198" t="s">
        <v>2017</v>
      </c>
      <c r="U1198">
        <v>450</v>
      </c>
      <c r="V1198" t="s">
        <v>113</v>
      </c>
      <c r="W1198">
        <v>2023</v>
      </c>
      <c r="X1198">
        <v>648183</v>
      </c>
      <c r="Y1198">
        <v>115647</v>
      </c>
      <c r="Z1198">
        <v>132336</v>
      </c>
      <c r="AA1198">
        <v>101742</v>
      </c>
      <c r="AB1198">
        <v>18439</v>
      </c>
      <c r="AC1198">
        <v>165236</v>
      </c>
      <c r="AD1198">
        <v>293</v>
      </c>
      <c r="AE1198">
        <v>52122</v>
      </c>
      <c r="AF1198">
        <v>529778</v>
      </c>
      <c r="AG1198">
        <v>204469</v>
      </c>
      <c r="AH1198">
        <v>325309</v>
      </c>
      <c r="AI1198">
        <v>404534</v>
      </c>
      <c r="AJ1198">
        <v>128244</v>
      </c>
      <c r="AM1198" t="s">
        <v>0</v>
      </c>
      <c r="AN1198" t="s">
        <v>75</v>
      </c>
      <c r="AO1198" t="s">
        <v>316</v>
      </c>
      <c r="AP1198" t="s">
        <v>317</v>
      </c>
      <c r="AQ1198" t="s">
        <v>64</v>
      </c>
      <c r="AR1198">
        <v>0.25492183534588231</v>
      </c>
      <c r="AS1198">
        <v>7.7485579400568438</v>
      </c>
      <c r="AT1198">
        <v>0.1569649311999852</v>
      </c>
      <c r="AU1198">
        <v>0.19204647984627521</v>
      </c>
      <c r="AV1198">
        <v>0.25150419989419931</v>
      </c>
      <c r="AW1198" t="s">
        <v>57</v>
      </c>
      <c r="AX1198">
        <v>0</v>
      </c>
      <c r="AY1198">
        <v>0.76359154211764169</v>
      </c>
      <c r="AZ1198">
        <v>177.89078498293509</v>
      </c>
      <c r="BA1198">
        <v>2212.2286689419789</v>
      </c>
      <c r="BB1198">
        <v>697.84641638225253</v>
      </c>
      <c r="BC1198" t="s">
        <v>3689</v>
      </c>
      <c r="BD1198" t="s">
        <v>2173</v>
      </c>
      <c r="BE1198" t="s">
        <v>2174</v>
      </c>
      <c r="BF1198" t="s">
        <v>2185</v>
      </c>
      <c r="BG1198">
        <v>1</v>
      </c>
      <c r="BH1198">
        <v>6.2090011793302508E-2</v>
      </c>
      <c r="BI1198">
        <v>50.17097977434377</v>
      </c>
      <c r="BJ1198">
        <v>0.40660432411741348</v>
      </c>
      <c r="BK1198">
        <v>8.8195505611186764</v>
      </c>
      <c r="BL1198">
        <v>8.4520824948301154E-2</v>
      </c>
      <c r="BM1198">
        <v>10.69971520279223</v>
      </c>
      <c r="BN1198" t="s">
        <v>49</v>
      </c>
      <c r="BO1198" t="s">
        <v>49</v>
      </c>
      <c r="BP1198" t="s">
        <v>49</v>
      </c>
      <c r="BQ1198" t="s">
        <v>3728</v>
      </c>
      <c r="BR1198" t="s">
        <v>2165</v>
      </c>
      <c r="BS1198">
        <v>3.9007092198581561</v>
      </c>
      <c r="BT1198">
        <v>3.8265538078953831E-2</v>
      </c>
      <c r="BU1198">
        <v>0.96122886381768691</v>
      </c>
      <c r="BV1198" t="s">
        <v>49</v>
      </c>
      <c r="BW1198" t="s">
        <v>2181</v>
      </c>
      <c r="BX1198" t="s">
        <v>2166</v>
      </c>
      <c r="BY1198">
        <v>681.62583206254681</v>
      </c>
      <c r="BZ1198">
        <v>0.1057248106016727</v>
      </c>
      <c r="CA1198">
        <v>0.14180417016251831</v>
      </c>
      <c r="CB1198">
        <v>0.1123810227426644</v>
      </c>
      <c r="CC1198">
        <v>0.19283182355257969</v>
      </c>
      <c r="CD1198" t="s">
        <v>3687</v>
      </c>
      <c r="CE1198">
        <v>0.79250858852646744</v>
      </c>
      <c r="CF1198">
        <v>12.975324018754939</v>
      </c>
      <c r="CG1198">
        <v>5.6419070709381138</v>
      </c>
      <c r="CH1198">
        <v>125.0106382978723</v>
      </c>
      <c r="CI1198">
        <v>1530.602836879433</v>
      </c>
    </row>
    <row r="1199" spans="1:87">
      <c r="A1199">
        <v>855</v>
      </c>
      <c r="B1199">
        <v>906</v>
      </c>
      <c r="C1199">
        <v>1103</v>
      </c>
      <c r="D1199">
        <v>1160</v>
      </c>
      <c r="E1199">
        <v>1319</v>
      </c>
      <c r="F1199" t="s">
        <v>1142</v>
      </c>
      <c r="J1199">
        <v>2014</v>
      </c>
      <c r="L1199" t="s">
        <v>3160</v>
      </c>
      <c r="M1199">
        <v>500329</v>
      </c>
      <c r="N1199">
        <v>5272710089</v>
      </c>
      <c r="O1199" t="s">
        <v>2200</v>
      </c>
      <c r="P1199" t="s">
        <v>383</v>
      </c>
      <c r="Q1199" t="s">
        <v>2045</v>
      </c>
      <c r="S1199" t="s">
        <v>2002</v>
      </c>
      <c r="U1199">
        <v>500</v>
      </c>
      <c r="V1199" t="s">
        <v>113</v>
      </c>
      <c r="W1199">
        <v>2023</v>
      </c>
      <c r="X1199">
        <v>921708.14813999995</v>
      </c>
      <c r="Y1199">
        <v>38218.2569</v>
      </c>
      <c r="Z1199">
        <v>38256.458479999987</v>
      </c>
      <c r="AA1199">
        <v>29968.815589999998</v>
      </c>
      <c r="AB1199">
        <v>22795.48342</v>
      </c>
      <c r="AC1199">
        <v>0</v>
      </c>
      <c r="AD1199">
        <v>459</v>
      </c>
      <c r="AE1199">
        <v>39774</v>
      </c>
      <c r="AF1199">
        <v>614135.83273000002</v>
      </c>
      <c r="AG1199">
        <v>462816.33701999998</v>
      </c>
      <c r="AH1199">
        <v>151319.49570999999</v>
      </c>
      <c r="AI1199">
        <v>245539.05882999999</v>
      </c>
      <c r="AJ1199">
        <v>368596.77389999997</v>
      </c>
      <c r="AM1199" t="s">
        <v>42</v>
      </c>
      <c r="AN1199" t="s">
        <v>43</v>
      </c>
      <c r="AO1199" t="s">
        <v>44</v>
      </c>
      <c r="AP1199" t="s">
        <v>45</v>
      </c>
      <c r="AQ1199" t="s">
        <v>46</v>
      </c>
      <c r="AR1199">
        <v>0</v>
      </c>
      <c r="AS1199">
        <v>5.9682740184170857</v>
      </c>
      <c r="AT1199">
        <v>3.2514430571626E-2</v>
      </c>
      <c r="AU1199">
        <v>4.8798350450877458E-2</v>
      </c>
      <c r="AV1199">
        <v>0.12205315004790759</v>
      </c>
      <c r="AW1199" t="s">
        <v>47</v>
      </c>
      <c r="AX1199">
        <v>1</v>
      </c>
      <c r="AY1199">
        <v>0.39981229842673799</v>
      </c>
      <c r="AZ1199">
        <v>86.653594771241828</v>
      </c>
      <c r="BA1199">
        <v>2008.0787541176469</v>
      </c>
      <c r="BB1199">
        <v>1008.3144597385621</v>
      </c>
      <c r="BC1199" t="s">
        <v>3685</v>
      </c>
      <c r="BD1199" t="s">
        <v>2173</v>
      </c>
      <c r="BE1199" t="s">
        <v>2174</v>
      </c>
      <c r="BF1199" t="s">
        <v>2184</v>
      </c>
      <c r="BG1199">
        <v>0</v>
      </c>
      <c r="BH1199">
        <v>0</v>
      </c>
      <c r="BI1199">
        <v>113.5600632402825</v>
      </c>
      <c r="BJ1199">
        <v>0.75874793376804206</v>
      </c>
      <c r="BK1199">
        <v>54.753669014697458</v>
      </c>
      <c r="BL1199">
        <v>0.43666443459892967</v>
      </c>
      <c r="BM1199">
        <v>20.88711417450164</v>
      </c>
      <c r="BN1199" t="s">
        <v>48</v>
      </c>
      <c r="BO1199" t="s">
        <v>49</v>
      </c>
      <c r="BP1199" t="s">
        <v>48</v>
      </c>
      <c r="BQ1199" t="s">
        <v>3729</v>
      </c>
      <c r="BR1199" t="s">
        <v>2165</v>
      </c>
      <c r="BS1199">
        <v>48.064516129032263</v>
      </c>
      <c r="BT1199">
        <v>0.39247791258135312</v>
      </c>
      <c r="BU1199">
        <v>10.3094572929175</v>
      </c>
      <c r="BV1199" t="s">
        <v>48</v>
      </c>
      <c r="BW1199" t="s">
        <v>2180</v>
      </c>
      <c r="BX1199" t="s">
        <v>2166</v>
      </c>
      <c r="BY1199">
        <v>615.84649605313075</v>
      </c>
      <c r="BZ1199">
        <v>4.6108361600771097E-3</v>
      </c>
      <c r="CA1199">
        <v>2.3295288264559559E-2</v>
      </c>
      <c r="CB1199">
        <v>5.2357811706575247E-3</v>
      </c>
      <c r="CC1199">
        <v>0</v>
      </c>
      <c r="CD1199" t="s">
        <v>3685</v>
      </c>
      <c r="CE1199">
        <v>0.22475708869518549</v>
      </c>
      <c r="CF1199">
        <v>12.97523597651314</v>
      </c>
      <c r="CG1199">
        <v>5.7365722974791922</v>
      </c>
      <c r="CH1199">
        <v>81.155143548387088</v>
      </c>
      <c r="CI1199">
        <v>1392.2322580645159</v>
      </c>
    </row>
    <row r="1200" spans="1:87">
      <c r="B1200">
        <v>1952</v>
      </c>
      <c r="E1200">
        <v>1320</v>
      </c>
      <c r="F1200" t="s">
        <v>2310</v>
      </c>
      <c r="L1200" t="s">
        <v>2856</v>
      </c>
      <c r="M1200">
        <v>293647</v>
      </c>
      <c r="N1200">
        <v>5541000184</v>
      </c>
      <c r="O1200" t="s">
        <v>2198</v>
      </c>
      <c r="P1200" t="s">
        <v>975</v>
      </c>
      <c r="Q1200" t="s">
        <v>2311</v>
      </c>
      <c r="S1200" t="s">
        <v>2000</v>
      </c>
      <c r="U1200">
        <v>400</v>
      </c>
      <c r="V1200" t="s">
        <v>113</v>
      </c>
      <c r="W1200">
        <v>2023</v>
      </c>
      <c r="X1200">
        <v>356661.13617000001</v>
      </c>
      <c r="Y1200">
        <v>21402.35457</v>
      </c>
      <c r="Z1200">
        <v>27732.431530000002</v>
      </c>
      <c r="AA1200">
        <v>21651.880669999999</v>
      </c>
      <c r="AB1200">
        <v>13325</v>
      </c>
      <c r="AC1200">
        <v>195737</v>
      </c>
      <c r="AD1200">
        <v>406</v>
      </c>
      <c r="AE1200">
        <v>50151</v>
      </c>
      <c r="AF1200">
        <v>467383.53123000002</v>
      </c>
      <c r="AG1200">
        <v>247169.24421999999</v>
      </c>
      <c r="AH1200">
        <v>220214.28701</v>
      </c>
      <c r="AI1200">
        <v>384228.01630999998</v>
      </c>
      <c r="AJ1200">
        <v>83155.514920000001</v>
      </c>
      <c r="AM1200" t="s">
        <v>0</v>
      </c>
      <c r="AN1200" t="s">
        <v>75</v>
      </c>
      <c r="AO1200" t="s">
        <v>238</v>
      </c>
      <c r="AP1200" t="s">
        <v>239</v>
      </c>
      <c r="AQ1200" t="s">
        <v>64</v>
      </c>
      <c r="AR1200">
        <v>0.54880383689100165</v>
      </c>
      <c r="AS1200">
        <v>-11.298646127109871</v>
      </c>
      <c r="AT1200">
        <v>6.0707148815002332E-2</v>
      </c>
      <c r="AU1200">
        <v>4.6325724428114452E-2</v>
      </c>
      <c r="AV1200">
        <v>5.6351644728923143E-2</v>
      </c>
      <c r="AW1200" t="s">
        <v>57</v>
      </c>
      <c r="AX1200">
        <v>0</v>
      </c>
      <c r="AY1200">
        <v>0.82208291614134976</v>
      </c>
      <c r="AZ1200">
        <v>123.5246305418719</v>
      </c>
      <c r="BA1200">
        <v>878.47570485221684</v>
      </c>
      <c r="BB1200">
        <v>608.79124192118229</v>
      </c>
      <c r="BC1200" t="s">
        <v>3686</v>
      </c>
      <c r="BD1200" t="s">
        <v>2175</v>
      </c>
      <c r="BE1200" t="s">
        <v>2176</v>
      </c>
      <c r="BF1200" t="s">
        <v>2184</v>
      </c>
      <c r="BG1200">
        <v>0</v>
      </c>
      <c r="BH1200">
        <v>-0.13407396571221361</v>
      </c>
      <c r="BI1200">
        <v>69.048046463116961</v>
      </c>
      <c r="BJ1200">
        <v>0.52501278712811938</v>
      </c>
      <c r="BK1200">
        <v>22.498584393563029</v>
      </c>
      <c r="BL1200">
        <v>0.20292928795900519</v>
      </c>
      <c r="BM1200">
        <v>14.025645402979549</v>
      </c>
      <c r="BN1200" t="s">
        <v>48</v>
      </c>
      <c r="BO1200" t="s">
        <v>49</v>
      </c>
      <c r="BP1200" t="s">
        <v>48</v>
      </c>
      <c r="BQ1200" t="s">
        <v>3728</v>
      </c>
      <c r="BR1200" t="s">
        <v>2165</v>
      </c>
      <c r="BS1200">
        <v>35.333333333333343</v>
      </c>
      <c r="BT1200">
        <v>0.30257068494553158</v>
      </c>
      <c r="BU1200">
        <v>7.8577098669512457</v>
      </c>
      <c r="BV1200" t="s">
        <v>48</v>
      </c>
      <c r="BW1200" t="s">
        <v>2180</v>
      </c>
      <c r="BX1200" t="s">
        <v>2166</v>
      </c>
      <c r="BY1200">
        <v>175.20200321888339</v>
      </c>
      <c r="BZ1200">
        <v>0.1006463041377457</v>
      </c>
      <c r="CA1200">
        <v>9.0583169496117666E-2</v>
      </c>
      <c r="CB1200">
        <v>7.2260835434224235E-2</v>
      </c>
      <c r="CC1200">
        <v>0.68287780260321529</v>
      </c>
      <c r="CD1200" t="s">
        <v>3686</v>
      </c>
      <c r="CE1200">
        <v>0.79772915693043045</v>
      </c>
      <c r="CF1200">
        <v>12.25952862445622</v>
      </c>
      <c r="CG1200">
        <v>5.7037824746562009</v>
      </c>
      <c r="CH1200">
        <v>93.013333333333335</v>
      </c>
      <c r="CI1200">
        <v>703.27370163333342</v>
      </c>
    </row>
    <row r="1201" spans="1:87">
      <c r="D1201">
        <v>1569</v>
      </c>
      <c r="E1201">
        <v>1322</v>
      </c>
      <c r="F1201" t="s">
        <v>2600</v>
      </c>
      <c r="L1201" t="s">
        <v>3063</v>
      </c>
      <c r="M1201">
        <v>318057</v>
      </c>
      <c r="N1201">
        <v>6040106819</v>
      </c>
      <c r="O1201" t="s">
        <v>2223</v>
      </c>
      <c r="P1201" t="s">
        <v>1262</v>
      </c>
      <c r="Q1201" t="s">
        <v>2601</v>
      </c>
      <c r="S1201" t="s">
        <v>1986</v>
      </c>
      <c r="U1201">
        <v>400</v>
      </c>
      <c r="V1201" t="s">
        <v>113</v>
      </c>
      <c r="W1201">
        <v>2023</v>
      </c>
      <c r="X1201">
        <v>627285</v>
      </c>
      <c r="Y1201">
        <v>89495</v>
      </c>
      <c r="Z1201">
        <v>87548</v>
      </c>
      <c r="AA1201">
        <v>72829</v>
      </c>
      <c r="AB1201">
        <v>19693</v>
      </c>
      <c r="AC1201">
        <v>582381</v>
      </c>
      <c r="AD1201">
        <v>905</v>
      </c>
      <c r="AE1201">
        <v>112061</v>
      </c>
      <c r="AF1201">
        <v>470308</v>
      </c>
      <c r="AG1201">
        <v>217803</v>
      </c>
      <c r="AH1201">
        <v>252505</v>
      </c>
      <c r="AI1201">
        <v>289777</v>
      </c>
      <c r="AJ1201">
        <v>180531</v>
      </c>
      <c r="AM1201" t="s">
        <v>0</v>
      </c>
      <c r="AN1201" t="s">
        <v>75</v>
      </c>
      <c r="AO1201" t="s">
        <v>453</v>
      </c>
      <c r="AP1201" t="s">
        <v>454</v>
      </c>
      <c r="AQ1201" t="s">
        <v>56</v>
      </c>
      <c r="AR1201">
        <v>0.92841531361342933</v>
      </c>
      <c r="AS1201">
        <v>16.272172163745591</v>
      </c>
      <c r="AT1201">
        <v>0.11610193133902449</v>
      </c>
      <c r="AU1201">
        <v>0.1548538404619951</v>
      </c>
      <c r="AV1201">
        <v>0.25132774512815031</v>
      </c>
      <c r="AW1201" t="s">
        <v>57</v>
      </c>
      <c r="AX1201">
        <v>0</v>
      </c>
      <c r="AY1201">
        <v>0.61614303817923577</v>
      </c>
      <c r="AZ1201">
        <v>123.82430939226521</v>
      </c>
      <c r="BA1201">
        <v>693.13259668508283</v>
      </c>
      <c r="BB1201">
        <v>240.66629834254141</v>
      </c>
      <c r="BC1201" t="s">
        <v>3688</v>
      </c>
      <c r="BD1201" t="s">
        <v>2175</v>
      </c>
      <c r="BE1201" t="s">
        <v>2176</v>
      </c>
      <c r="BF1201" t="s">
        <v>2184</v>
      </c>
      <c r="BG1201">
        <v>0</v>
      </c>
      <c r="BH1201">
        <v>-4.2669594566638547E-2</v>
      </c>
      <c r="BI1201">
        <v>45.686774074426751</v>
      </c>
      <c r="BJ1201">
        <v>0.37628874803735363</v>
      </c>
      <c r="BK1201">
        <v>5.5701261408889531</v>
      </c>
      <c r="BL1201">
        <v>5.4205248868239408E-2</v>
      </c>
      <c r="BM1201">
        <v>9.863905052215749</v>
      </c>
      <c r="BN1201" t="s">
        <v>49</v>
      </c>
      <c r="BO1201" t="s">
        <v>48</v>
      </c>
      <c r="BP1201" t="s">
        <v>48</v>
      </c>
      <c r="BQ1201" t="s">
        <v>3728</v>
      </c>
      <c r="BR1201" t="s">
        <v>2165</v>
      </c>
      <c r="BS1201">
        <v>44.338118022328551</v>
      </c>
      <c r="BT1201">
        <v>0.36698840306700481</v>
      </c>
      <c r="BU1201">
        <v>9.6087587315659242</v>
      </c>
      <c r="BV1201" t="s">
        <v>48</v>
      </c>
      <c r="BW1201" t="s">
        <v>2180</v>
      </c>
      <c r="BX1201" t="s">
        <v>2166</v>
      </c>
      <c r="BY1201">
        <v>6.4164882321322239</v>
      </c>
      <c r="BZ1201">
        <v>0.1743940023828823</v>
      </c>
      <c r="CA1201">
        <v>0.4414533055057468</v>
      </c>
      <c r="CB1201">
        <v>0.29328547379768538</v>
      </c>
      <c r="CC1201">
        <v>0.97108490818006787</v>
      </c>
      <c r="CD1201" t="s">
        <v>3688</v>
      </c>
      <c r="CE1201">
        <v>0.66436352415956135</v>
      </c>
      <c r="CF1201">
        <v>12.972867513757761</v>
      </c>
      <c r="CG1201">
        <v>6.4409465406329209</v>
      </c>
      <c r="CH1201">
        <v>101.3381180223285</v>
      </c>
      <c r="CI1201">
        <v>686.71610845295061</v>
      </c>
    </row>
    <row r="1202" spans="1:87">
      <c r="A1202">
        <v>970</v>
      </c>
      <c r="B1202">
        <v>1080</v>
      </c>
      <c r="C1202">
        <v>1093</v>
      </c>
      <c r="D1202">
        <v>1253</v>
      </c>
      <c r="E1202">
        <v>1323</v>
      </c>
      <c r="F1202" t="s">
        <v>1243</v>
      </c>
      <c r="J1202">
        <v>2016</v>
      </c>
      <c r="L1202" t="s">
        <v>3157</v>
      </c>
      <c r="M1202">
        <v>628142</v>
      </c>
      <c r="N1202">
        <v>5252669604</v>
      </c>
      <c r="O1202" t="s">
        <v>2200</v>
      </c>
      <c r="P1202" t="s">
        <v>331</v>
      </c>
      <c r="Q1202" t="s">
        <v>2038</v>
      </c>
      <c r="S1202" t="s">
        <v>2014</v>
      </c>
      <c r="U1202">
        <v>500</v>
      </c>
      <c r="V1202" t="s">
        <v>113</v>
      </c>
      <c r="W1202">
        <v>2023</v>
      </c>
      <c r="X1202">
        <v>815652</v>
      </c>
      <c r="Y1202">
        <v>38835</v>
      </c>
      <c r="Z1202">
        <v>33138</v>
      </c>
      <c r="AA1202">
        <v>34337</v>
      </c>
      <c r="AB1202">
        <v>35212</v>
      </c>
      <c r="AC1202">
        <v>632324</v>
      </c>
      <c r="AD1202">
        <v>808</v>
      </c>
      <c r="AE1202">
        <v>58424</v>
      </c>
      <c r="AF1202">
        <v>406542</v>
      </c>
      <c r="AG1202">
        <v>227718</v>
      </c>
      <c r="AH1202">
        <v>178824</v>
      </c>
      <c r="AI1202">
        <v>138523</v>
      </c>
      <c r="AJ1202">
        <v>268019</v>
      </c>
      <c r="AM1202" t="s">
        <v>171</v>
      </c>
      <c r="AN1202" t="s">
        <v>172</v>
      </c>
      <c r="AO1202" t="s">
        <v>173</v>
      </c>
      <c r="AP1202" t="s">
        <v>174</v>
      </c>
      <c r="AQ1202" t="s">
        <v>71</v>
      </c>
      <c r="AR1202">
        <v>0.77523747872867355</v>
      </c>
      <c r="AS1202">
        <v>13.327655270247551</v>
      </c>
      <c r="AT1202">
        <v>4.2097610255354002E-2</v>
      </c>
      <c r="AU1202">
        <v>8.4461138086593765E-2</v>
      </c>
      <c r="AV1202">
        <v>0.2478794135269955</v>
      </c>
      <c r="AW1202" t="s">
        <v>47</v>
      </c>
      <c r="AX1202">
        <v>1</v>
      </c>
      <c r="AY1202">
        <v>0.34073478263008489</v>
      </c>
      <c r="AZ1202">
        <v>72.306930693069305</v>
      </c>
      <c r="BA1202">
        <v>1009.470297029703</v>
      </c>
      <c r="BB1202">
        <v>281.8292079207921</v>
      </c>
      <c r="BC1202" t="s">
        <v>3688</v>
      </c>
      <c r="BD1202" t="s">
        <v>2175</v>
      </c>
      <c r="BE1202" t="s">
        <v>2176</v>
      </c>
      <c r="BF1202" t="s">
        <v>2184</v>
      </c>
      <c r="BG1202">
        <v>0</v>
      </c>
      <c r="BH1202">
        <v>-6.0126476569762777E-2</v>
      </c>
      <c r="BI1202">
        <v>89.505820032062459</v>
      </c>
      <c r="BJ1202">
        <v>0.6392495506330178</v>
      </c>
      <c r="BK1202">
        <v>37.323057994248167</v>
      </c>
      <c r="BL1202">
        <v>0.31716605146390542</v>
      </c>
      <c r="BM1202">
        <v>17.329072652079549</v>
      </c>
      <c r="BN1202" t="s">
        <v>49</v>
      </c>
      <c r="BO1202" t="s">
        <v>48</v>
      </c>
      <c r="BP1202" t="s">
        <v>48</v>
      </c>
      <c r="BQ1202" t="s">
        <v>3728</v>
      </c>
      <c r="BR1202" t="s">
        <v>2165</v>
      </c>
      <c r="BS1202">
        <v>150.1547987616099</v>
      </c>
      <c r="BT1202">
        <v>0.91690973529843856</v>
      </c>
      <c r="BU1202">
        <v>25.762803363980709</v>
      </c>
      <c r="BV1202" t="s">
        <v>49</v>
      </c>
      <c r="BW1202" t="s">
        <v>2180</v>
      </c>
      <c r="BX1202" t="s">
        <v>2166</v>
      </c>
      <c r="BY1202">
        <v>-323.06840266069952</v>
      </c>
      <c r="BZ1202">
        <v>4.4975720824330288E-2</v>
      </c>
      <c r="CA1202">
        <v>0.9438782973328782</v>
      </c>
      <c r="CB1202">
        <v>5.2151470413914242E-2</v>
      </c>
      <c r="CC1202">
        <v>0.83536395529843632</v>
      </c>
      <c r="CD1202" t="s">
        <v>3688</v>
      </c>
      <c r="CE1202">
        <v>5.5252324967401963E-2</v>
      </c>
      <c r="CF1202">
        <v>12.972493521760549</v>
      </c>
      <c r="CG1202">
        <v>5.7776523232226564</v>
      </c>
      <c r="CH1202">
        <v>120.2260061919505</v>
      </c>
      <c r="CI1202">
        <v>1332.5386996904019</v>
      </c>
    </row>
    <row r="1203" spans="1:87">
      <c r="A1203">
        <v>1159</v>
      </c>
      <c r="B1203">
        <v>792</v>
      </c>
      <c r="C1203">
        <v>668</v>
      </c>
      <c r="D1203">
        <v>1156</v>
      </c>
      <c r="E1203">
        <v>1324</v>
      </c>
      <c r="F1203" t="s">
        <v>1414</v>
      </c>
      <c r="J1203">
        <v>2008</v>
      </c>
      <c r="L1203">
        <v>300733822</v>
      </c>
      <c r="M1203">
        <v>852155</v>
      </c>
      <c r="N1203">
        <v>6172162766</v>
      </c>
      <c r="O1203" t="s">
        <v>2200</v>
      </c>
      <c r="P1203" t="s">
        <v>718</v>
      </c>
      <c r="Q1203" t="s">
        <v>2075</v>
      </c>
      <c r="S1203" t="s">
        <v>2000</v>
      </c>
      <c r="U1203">
        <v>400</v>
      </c>
      <c r="V1203" t="s">
        <v>113</v>
      </c>
      <c r="W1203">
        <v>2023</v>
      </c>
      <c r="X1203">
        <v>688902.34262000001</v>
      </c>
      <c r="Y1203">
        <v>3761.0442899999998</v>
      </c>
      <c r="Z1203">
        <v>4182.03874</v>
      </c>
      <c r="AA1203">
        <v>3474.24874</v>
      </c>
      <c r="AB1203">
        <v>5582.8190500000001</v>
      </c>
      <c r="AC1203">
        <v>48197</v>
      </c>
      <c r="AD1203">
        <v>145</v>
      </c>
      <c r="AE1203">
        <v>16819</v>
      </c>
      <c r="AF1203">
        <v>260244</v>
      </c>
      <c r="AG1203">
        <v>60797</v>
      </c>
      <c r="AH1203">
        <v>199447</v>
      </c>
      <c r="AI1203">
        <v>186250.71118000001</v>
      </c>
      <c r="AJ1203">
        <v>74192.222609999997</v>
      </c>
      <c r="AM1203" t="s">
        <v>0</v>
      </c>
      <c r="AN1203" t="s">
        <v>75</v>
      </c>
      <c r="AO1203" t="s">
        <v>138</v>
      </c>
      <c r="AP1203" t="s">
        <v>139</v>
      </c>
      <c r="AQ1203" t="s">
        <v>64</v>
      </c>
      <c r="AR1203">
        <v>6.9962020765816396E-2</v>
      </c>
      <c r="AS1203">
        <v>-29.391435717624109</v>
      </c>
      <c r="AT1203">
        <v>5.0431658089402131E-3</v>
      </c>
      <c r="AU1203">
        <v>1.3349966723536369E-2</v>
      </c>
      <c r="AV1203">
        <v>1.8653613282809688E-2</v>
      </c>
      <c r="AW1203" t="s">
        <v>57</v>
      </c>
      <c r="AX1203">
        <v>0</v>
      </c>
      <c r="AY1203">
        <v>0.71567725357741196</v>
      </c>
      <c r="AZ1203">
        <v>115.9931034482759</v>
      </c>
      <c r="BA1203">
        <v>4751.0506387586211</v>
      </c>
      <c r="BB1203">
        <v>419.2896551724138</v>
      </c>
      <c r="BC1203" t="s">
        <v>3685</v>
      </c>
      <c r="BD1203" t="s">
        <v>2173</v>
      </c>
      <c r="BE1203" t="s">
        <v>2174</v>
      </c>
      <c r="BF1203" t="s">
        <v>2185</v>
      </c>
      <c r="BG1203">
        <v>1</v>
      </c>
      <c r="BH1203">
        <v>1.7962020765816399E-2</v>
      </c>
      <c r="BI1203">
        <v>60.761067176686034</v>
      </c>
      <c r="BJ1203">
        <v>0.47474902189313178</v>
      </c>
      <c r="BK1203">
        <v>16.493526939627571</v>
      </c>
      <c r="BL1203">
        <v>0.15266552272401951</v>
      </c>
      <c r="BM1203">
        <v>12.601770734024351</v>
      </c>
      <c r="BN1203" t="s">
        <v>48</v>
      </c>
      <c r="BO1203" t="s">
        <v>49</v>
      </c>
      <c r="BP1203" t="s">
        <v>48</v>
      </c>
      <c r="BQ1203" t="s">
        <v>3728</v>
      </c>
      <c r="BR1203" t="s">
        <v>2165</v>
      </c>
      <c r="BS1203">
        <v>45</v>
      </c>
      <c r="BT1203">
        <v>0.3715635564324824</v>
      </c>
      <c r="BU1203">
        <v>9.7341996771849395</v>
      </c>
      <c r="BV1203" t="s">
        <v>48</v>
      </c>
      <c r="BW1203" t="s">
        <v>2180</v>
      </c>
      <c r="BX1203" t="s">
        <v>2166</v>
      </c>
      <c r="BY1203">
        <v>465.79454585862089</v>
      </c>
      <c r="BZ1203">
        <v>5.1072464808489398E-3</v>
      </c>
      <c r="CA1203">
        <v>3.200283843696005E-2</v>
      </c>
      <c r="CB1203">
        <v>1.7278593647609721E-2</v>
      </c>
      <c r="CC1203">
        <v>5.1999999999999998E-2</v>
      </c>
      <c r="CD1203" t="s">
        <v>3685</v>
      </c>
      <c r="CE1203">
        <v>0.53990816101032757</v>
      </c>
      <c r="CF1203">
        <v>12.968105780204951</v>
      </c>
      <c r="CG1203">
        <v>4.6051701859880918</v>
      </c>
      <c r="CH1203">
        <v>67.311904800000008</v>
      </c>
      <c r="CI1203">
        <v>4285.2560929000001</v>
      </c>
    </row>
    <row r="1204" spans="1:87">
      <c r="A1204">
        <v>1674</v>
      </c>
      <c r="B1204">
        <v>1214</v>
      </c>
      <c r="C1204">
        <v>1125</v>
      </c>
      <c r="D1204">
        <v>1184</v>
      </c>
      <c r="E1204">
        <v>1325</v>
      </c>
      <c r="F1204" t="s">
        <v>1798</v>
      </c>
      <c r="J1204">
        <v>2004</v>
      </c>
      <c r="L1204">
        <v>230515602</v>
      </c>
      <c r="M1204">
        <v>185348</v>
      </c>
      <c r="N1204">
        <v>6110202280</v>
      </c>
      <c r="O1204" t="s">
        <v>2200</v>
      </c>
      <c r="P1204" t="s">
        <v>1612</v>
      </c>
      <c r="Q1204" t="s">
        <v>2485</v>
      </c>
      <c r="S1204" t="s">
        <v>2000</v>
      </c>
      <c r="U1204">
        <v>540</v>
      </c>
      <c r="V1204" t="s">
        <v>113</v>
      </c>
      <c r="W1204">
        <v>2023</v>
      </c>
      <c r="X1204">
        <v>480000.36034999997</v>
      </c>
      <c r="Y1204">
        <v>27357.493869999998</v>
      </c>
      <c r="Z1204">
        <v>34319.269240000001</v>
      </c>
      <c r="AA1204">
        <v>28399.29781</v>
      </c>
      <c r="AB1204">
        <v>43860.989950000003</v>
      </c>
      <c r="AC1204">
        <v>248593</v>
      </c>
      <c r="AD1204">
        <v>854</v>
      </c>
      <c r="AE1204">
        <v>98471.24265</v>
      </c>
      <c r="AF1204">
        <v>650755.91452999995</v>
      </c>
      <c r="AG1204">
        <v>353677.73858</v>
      </c>
      <c r="AH1204">
        <v>297078.17595</v>
      </c>
      <c r="AI1204">
        <v>585691.12987000006</v>
      </c>
      <c r="AJ1204">
        <v>65064.784659999998</v>
      </c>
      <c r="AM1204" t="s">
        <v>0</v>
      </c>
      <c r="AN1204" t="s">
        <v>75</v>
      </c>
      <c r="AO1204" t="s">
        <v>238</v>
      </c>
      <c r="AP1204" t="s">
        <v>239</v>
      </c>
      <c r="AQ1204" t="s">
        <v>64</v>
      </c>
      <c r="AR1204">
        <v>0.5179016945294258</v>
      </c>
      <c r="AS1204">
        <v>-26.21849368431258</v>
      </c>
      <c r="AT1204">
        <v>5.916515935382255E-2</v>
      </c>
      <c r="AU1204">
        <v>4.3640475907946258E-2</v>
      </c>
      <c r="AV1204">
        <v>4.848852298019863E-2</v>
      </c>
      <c r="AW1204" t="s">
        <v>47</v>
      </c>
      <c r="AX1204">
        <v>1</v>
      </c>
      <c r="AY1204">
        <v>0.90001660652290483</v>
      </c>
      <c r="AZ1204">
        <v>115.3059047423888</v>
      </c>
      <c r="BA1204">
        <v>562.06131188524591</v>
      </c>
      <c r="BB1204">
        <v>414.14255103044502</v>
      </c>
      <c r="BC1204" t="s">
        <v>3686</v>
      </c>
      <c r="BD1204" t="s">
        <v>2175</v>
      </c>
      <c r="BE1204" t="s">
        <v>2176</v>
      </c>
      <c r="BF1204" t="s">
        <v>2184</v>
      </c>
      <c r="BG1204">
        <v>0</v>
      </c>
      <c r="BH1204">
        <v>-0.33209830547057417</v>
      </c>
      <c r="BI1204">
        <v>11.574736668425929</v>
      </c>
      <c r="BJ1204">
        <v>0.1095244643938358</v>
      </c>
      <c r="BK1204">
        <v>-19.14874154461889</v>
      </c>
      <c r="BL1204">
        <v>-0.2125590347752766</v>
      </c>
      <c r="BM1204">
        <v>2.7759423793960241</v>
      </c>
      <c r="BN1204" t="s">
        <v>48</v>
      </c>
      <c r="BO1204" t="s">
        <v>49</v>
      </c>
      <c r="BP1204" t="s">
        <v>48</v>
      </c>
      <c r="BQ1204" t="s">
        <v>3731</v>
      </c>
      <c r="BR1204" t="s">
        <v>2168</v>
      </c>
      <c r="BS1204">
        <v>14.93943472409152</v>
      </c>
      <c r="BT1204">
        <v>0.139235149070811</v>
      </c>
      <c r="BU1204">
        <v>3.5421704056600061</v>
      </c>
      <c r="BV1204" t="s">
        <v>48</v>
      </c>
      <c r="BW1204" t="s">
        <v>2180</v>
      </c>
      <c r="BX1204" t="s">
        <v>2166</v>
      </c>
      <c r="BY1204">
        <v>-16.94977429241214</v>
      </c>
      <c r="BZ1204">
        <v>0.12904632034065319</v>
      </c>
      <c r="CA1204">
        <v>0.15506914607419039</v>
      </c>
      <c r="CB1204">
        <v>0.1240162617046015</v>
      </c>
      <c r="CC1204">
        <v>0.85</v>
      </c>
      <c r="CD1204" t="s">
        <v>3688</v>
      </c>
      <c r="CE1204">
        <v>0.79974814361373947</v>
      </c>
      <c r="CF1204">
        <v>12.97201766921912</v>
      </c>
      <c r="CG1204">
        <v>6.6106960447177592</v>
      </c>
      <c r="CH1204">
        <v>91.004545612382245</v>
      </c>
      <c r="CI1204">
        <v>579.01108617765806</v>
      </c>
    </row>
    <row r="1205" spans="1:87">
      <c r="A1205">
        <v>795</v>
      </c>
      <c r="B1205">
        <v>1015</v>
      </c>
      <c r="C1205">
        <v>840</v>
      </c>
      <c r="D1205">
        <v>1250</v>
      </c>
      <c r="E1205">
        <v>1326</v>
      </c>
      <c r="F1205" t="s">
        <v>1083</v>
      </c>
      <c r="J1205">
        <v>2009</v>
      </c>
      <c r="L1205">
        <v>142053489</v>
      </c>
      <c r="M1205">
        <v>342639</v>
      </c>
      <c r="N1205">
        <v>7010203369</v>
      </c>
      <c r="O1205" t="s">
        <v>2200</v>
      </c>
      <c r="P1205" t="s">
        <v>935</v>
      </c>
      <c r="Q1205" t="s">
        <v>2100</v>
      </c>
      <c r="R1205" t="s">
        <v>2210</v>
      </c>
      <c r="S1205" t="s">
        <v>1991</v>
      </c>
      <c r="U1205">
        <v>500</v>
      </c>
      <c r="V1205" t="s">
        <v>113</v>
      </c>
      <c r="W1205">
        <v>2023</v>
      </c>
      <c r="X1205">
        <v>989413.81884000008</v>
      </c>
      <c r="Y1205">
        <v>34629.483189999999</v>
      </c>
      <c r="Z1205">
        <v>42207.44556</v>
      </c>
      <c r="AA1205">
        <v>48336.886409999999</v>
      </c>
      <c r="AB1205">
        <v>460</v>
      </c>
      <c r="AC1205">
        <v>67323</v>
      </c>
      <c r="AD1205">
        <v>81</v>
      </c>
      <c r="AE1205">
        <v>21033</v>
      </c>
      <c r="AF1205">
        <v>292638.74167999998</v>
      </c>
      <c r="AG1205">
        <v>38311.498699999996</v>
      </c>
      <c r="AH1205">
        <v>254327.24298000001</v>
      </c>
      <c r="AI1205">
        <v>123372.32862</v>
      </c>
      <c r="AJ1205">
        <v>169266.41305999999</v>
      </c>
      <c r="AM1205" t="s">
        <v>42</v>
      </c>
      <c r="AN1205" t="s">
        <v>43</v>
      </c>
      <c r="AO1205" t="s">
        <v>87</v>
      </c>
      <c r="AP1205" t="s">
        <v>88</v>
      </c>
      <c r="AQ1205" t="s">
        <v>46</v>
      </c>
      <c r="AR1205">
        <v>6.8043318900609495E-2</v>
      </c>
      <c r="AS1205">
        <v>27.439703190971422</v>
      </c>
      <c r="AT1205">
        <v>4.8854064385992407E-2</v>
      </c>
      <c r="AU1205">
        <v>0.16517596451004529</v>
      </c>
      <c r="AV1205">
        <v>0.39179682308569203</v>
      </c>
      <c r="AW1205" t="s">
        <v>47</v>
      </c>
      <c r="AX1205">
        <v>1</v>
      </c>
      <c r="AY1205">
        <v>0.42158576787111612</v>
      </c>
      <c r="AZ1205">
        <v>259.66666666666669</v>
      </c>
      <c r="BA1205">
        <v>12214.98541777778</v>
      </c>
      <c r="BB1205">
        <v>472.98146543209879</v>
      </c>
      <c r="BC1205" t="s">
        <v>3685</v>
      </c>
      <c r="BD1205" t="s">
        <v>2173</v>
      </c>
      <c r="BE1205" t="s">
        <v>2174</v>
      </c>
      <c r="BF1205" t="s">
        <v>2185</v>
      </c>
      <c r="BG1205">
        <v>1</v>
      </c>
      <c r="BH1205">
        <v>2.2159909075531999E-2</v>
      </c>
      <c r="BI1205">
        <v>130.26974251296329</v>
      </c>
      <c r="BJ1205">
        <v>0.83408122928462092</v>
      </c>
      <c r="BK1205">
        <v>66.86213225577049</v>
      </c>
      <c r="BL1205">
        <v>0.51199773011550676</v>
      </c>
      <c r="BM1205">
        <v>23.185394546062991</v>
      </c>
      <c r="BN1205" t="s">
        <v>49</v>
      </c>
      <c r="BO1205" t="s">
        <v>48</v>
      </c>
      <c r="BP1205" t="s">
        <v>48</v>
      </c>
      <c r="BQ1205" t="s">
        <v>3729</v>
      </c>
      <c r="BR1205" t="s">
        <v>2165</v>
      </c>
      <c r="BS1205">
        <v>20.8955223880597</v>
      </c>
      <c r="BT1205">
        <v>0.1897565352814734</v>
      </c>
      <c r="BU1205">
        <v>4.8582375975653624</v>
      </c>
      <c r="BV1205" t="s">
        <v>48</v>
      </c>
      <c r="BW1205" t="s">
        <v>2180</v>
      </c>
      <c r="BX1205" t="s">
        <v>2166</v>
      </c>
      <c r="BY1205">
        <v>5801.9107909121067</v>
      </c>
      <c r="BZ1205">
        <v>1.0580064979193631E-2</v>
      </c>
      <c r="CA1205">
        <v>6.4980917394473911E-2</v>
      </c>
      <c r="CB1205">
        <v>3.0203170469192239E-2</v>
      </c>
      <c r="CC1205">
        <v>4.5883409825077499E-2</v>
      </c>
      <c r="CD1205" t="s">
        <v>3685</v>
      </c>
      <c r="CE1205">
        <v>0.46480061655394178</v>
      </c>
      <c r="CF1205">
        <v>12.97078671528261</v>
      </c>
      <c r="CG1205">
        <v>4.2046926193909657</v>
      </c>
      <c r="CH1205">
        <v>213.80597014925371</v>
      </c>
      <c r="CI1205">
        <v>6413.0746268656712</v>
      </c>
    </row>
    <row r="1206" spans="1:87">
      <c r="A1206">
        <v>1383</v>
      </c>
      <c r="B1206">
        <v>1571</v>
      </c>
      <c r="C1206">
        <v>1442</v>
      </c>
      <c r="D1206">
        <v>1304</v>
      </c>
      <c r="E1206">
        <v>1327</v>
      </c>
      <c r="F1206" t="s">
        <v>1594</v>
      </c>
      <c r="J1206">
        <v>2015</v>
      </c>
      <c r="L1206">
        <v>362610519</v>
      </c>
      <c r="M1206">
        <v>577169</v>
      </c>
      <c r="N1206">
        <v>5272745840</v>
      </c>
      <c r="O1206" t="s">
        <v>2200</v>
      </c>
      <c r="P1206" t="s">
        <v>878</v>
      </c>
      <c r="Q1206" t="s">
        <v>2093</v>
      </c>
      <c r="S1206" t="s">
        <v>1984</v>
      </c>
      <c r="U1206">
        <v>500</v>
      </c>
      <c r="V1206" t="s">
        <v>113</v>
      </c>
      <c r="W1206">
        <v>2023</v>
      </c>
      <c r="X1206">
        <v>578497.71772000007</v>
      </c>
      <c r="Y1206">
        <v>355.43941000000001</v>
      </c>
      <c r="Z1206">
        <v>441.69470999999999</v>
      </c>
      <c r="AA1206">
        <v>311.68070999999998</v>
      </c>
      <c r="AB1206">
        <v>0</v>
      </c>
      <c r="AC1206">
        <v>0</v>
      </c>
      <c r="AD1206">
        <v>2592</v>
      </c>
      <c r="AE1206">
        <v>500129.7</v>
      </c>
      <c r="AF1206">
        <v>78212.434909999996</v>
      </c>
      <c r="AG1206">
        <v>8122.6090000000004</v>
      </c>
      <c r="AH1206">
        <v>70089.82591</v>
      </c>
      <c r="AI1206">
        <v>2673.3323799999998</v>
      </c>
      <c r="AJ1206">
        <v>75539.102530000004</v>
      </c>
      <c r="AM1206" t="s">
        <v>117</v>
      </c>
      <c r="AN1206" t="s">
        <v>118</v>
      </c>
      <c r="AO1206" t="s">
        <v>782</v>
      </c>
      <c r="AP1206" t="s">
        <v>783</v>
      </c>
      <c r="AQ1206" t="s">
        <v>56</v>
      </c>
      <c r="AR1206">
        <v>0</v>
      </c>
      <c r="AS1206">
        <v>14.765852129307479</v>
      </c>
      <c r="AT1206">
        <v>5.3877604086047107E-4</v>
      </c>
      <c r="AU1206">
        <v>3.9850531486285371E-3</v>
      </c>
      <c r="AV1206">
        <v>0.1165888358409066</v>
      </c>
      <c r="AW1206" t="s">
        <v>47</v>
      </c>
      <c r="AX1206">
        <v>1</v>
      </c>
      <c r="AY1206">
        <v>3.4180400892469799E-2</v>
      </c>
      <c r="AZ1206">
        <v>192.95127314814809</v>
      </c>
      <c r="BA1206">
        <v>223.1858478858025</v>
      </c>
      <c r="BB1206">
        <v>3.133722608024692</v>
      </c>
      <c r="BC1206" t="s">
        <v>3685</v>
      </c>
      <c r="BD1206" t="s">
        <v>2173</v>
      </c>
      <c r="BE1206" t="s">
        <v>2174</v>
      </c>
      <c r="BF1206" t="s">
        <v>2184</v>
      </c>
      <c r="BG1206">
        <v>0</v>
      </c>
      <c r="BH1206">
        <v>0</v>
      </c>
      <c r="BI1206">
        <v>34.691283965736837</v>
      </c>
      <c r="BJ1206">
        <v>0.29781518832451859</v>
      </c>
      <c r="BK1206">
        <v>-2.3976203146834409</v>
      </c>
      <c r="BL1206">
        <v>-2.4268310844593799E-2</v>
      </c>
      <c r="BM1206">
        <v>7.7295568172644824</v>
      </c>
      <c r="BN1206" t="s">
        <v>49</v>
      </c>
      <c r="BO1206" t="s">
        <v>48</v>
      </c>
      <c r="BP1206" t="s">
        <v>48</v>
      </c>
      <c r="BQ1206" t="s">
        <v>3731</v>
      </c>
      <c r="BR1206" t="s">
        <v>2168</v>
      </c>
      <c r="BS1206">
        <v>-5.0897107286708172</v>
      </c>
      <c r="BT1206">
        <v>-5.2238064001540067E-2</v>
      </c>
      <c r="BU1206">
        <v>-1.297461053130478</v>
      </c>
      <c r="BV1206" t="s">
        <v>49</v>
      </c>
      <c r="BW1206" t="s">
        <v>2182</v>
      </c>
      <c r="BX1206" t="s">
        <v>2167</v>
      </c>
      <c r="BY1206">
        <v>65.917814198508466</v>
      </c>
      <c r="BZ1206">
        <v>1.6065229488310801E-4</v>
      </c>
      <c r="CA1206">
        <v>4.6811397557666223E-2</v>
      </c>
      <c r="CB1206">
        <v>1.326107011070111E-3</v>
      </c>
      <c r="CC1206">
        <v>0</v>
      </c>
      <c r="CD1206" t="s">
        <v>3685</v>
      </c>
      <c r="CE1206">
        <v>2.832872078720787E-2</v>
      </c>
      <c r="CF1206">
        <v>12.97037469211503</v>
      </c>
      <c r="CG1206">
        <v>7.9124231214737053</v>
      </c>
      <c r="CH1206">
        <v>155.39316691688029</v>
      </c>
      <c r="CI1206">
        <v>157.26803368729401</v>
      </c>
    </row>
    <row r="1207" spans="1:87">
      <c r="A1207">
        <v>1069</v>
      </c>
      <c r="B1207">
        <v>1253</v>
      </c>
      <c r="D1207">
        <v>1332</v>
      </c>
      <c r="E1207">
        <v>1328</v>
      </c>
      <c r="F1207" t="s">
        <v>1331</v>
      </c>
      <c r="J1207">
        <v>2001</v>
      </c>
      <c r="L1207">
        <v>490624672</v>
      </c>
      <c r="M1207">
        <v>8659</v>
      </c>
      <c r="N1207">
        <v>7351027270</v>
      </c>
      <c r="O1207" t="s">
        <v>2419</v>
      </c>
      <c r="P1207" t="s">
        <v>245</v>
      </c>
      <c r="Q1207" t="s">
        <v>2028</v>
      </c>
      <c r="S1207" t="s">
        <v>2006</v>
      </c>
      <c r="U1207">
        <v>400</v>
      </c>
      <c r="V1207" t="s">
        <v>113</v>
      </c>
      <c r="W1207">
        <v>2023</v>
      </c>
      <c r="X1207">
        <v>739195.33960000006</v>
      </c>
      <c r="Y1207">
        <v>8635.1640200000002</v>
      </c>
      <c r="Z1207">
        <v>8383.9991699999991</v>
      </c>
      <c r="AA1207">
        <v>8383.9991699999991</v>
      </c>
      <c r="AB1207">
        <v>5844.9938200000006</v>
      </c>
      <c r="AC1207">
        <v>0</v>
      </c>
      <c r="AD1207">
        <v>413</v>
      </c>
      <c r="AE1207">
        <v>22486.840830000001</v>
      </c>
      <c r="AF1207">
        <v>213417.47764</v>
      </c>
      <c r="AG1207">
        <v>130397.45251</v>
      </c>
      <c r="AH1207">
        <v>83020.025129999995</v>
      </c>
      <c r="AI1207">
        <v>159875.47343000001</v>
      </c>
      <c r="AJ1207">
        <v>53542.004209999999</v>
      </c>
      <c r="AM1207" t="s">
        <v>0</v>
      </c>
      <c r="AN1207" t="s">
        <v>75</v>
      </c>
      <c r="AO1207" t="s">
        <v>166</v>
      </c>
      <c r="AP1207" t="s">
        <v>167</v>
      </c>
      <c r="AQ1207" t="s">
        <v>71</v>
      </c>
      <c r="AR1207">
        <v>0</v>
      </c>
      <c r="AS1207">
        <v>17.241371050324041</v>
      </c>
      <c r="AT1207">
        <v>1.134206172692704E-2</v>
      </c>
      <c r="AU1207">
        <v>3.9284501263492672E-2</v>
      </c>
      <c r="AV1207">
        <v>5.2440809025474787E-2</v>
      </c>
      <c r="AW1207" t="s">
        <v>57</v>
      </c>
      <c r="AX1207">
        <v>0</v>
      </c>
      <c r="AY1207">
        <v>0.74912080865131159</v>
      </c>
      <c r="AZ1207">
        <v>54.447556489104109</v>
      </c>
      <c r="BA1207">
        <v>1789.8192242130749</v>
      </c>
      <c r="BB1207">
        <v>315.73233053268768</v>
      </c>
      <c r="BC1207" t="s">
        <v>3685</v>
      </c>
      <c r="BD1207" t="s">
        <v>2173</v>
      </c>
      <c r="BE1207" t="s">
        <v>2174</v>
      </c>
      <c r="BF1207" t="s">
        <v>2184</v>
      </c>
      <c r="BG1207">
        <v>0</v>
      </c>
      <c r="BH1207">
        <v>0</v>
      </c>
      <c r="BI1207">
        <v>72.162535221108698</v>
      </c>
      <c r="BJ1207">
        <v>0.54326881683594408</v>
      </c>
      <c r="BK1207">
        <v>24.755460305151232</v>
      </c>
      <c r="BL1207">
        <v>0.22118531766683169</v>
      </c>
      <c r="BM1207">
        <v>14.547248690678559</v>
      </c>
      <c r="BN1207" t="s">
        <v>49</v>
      </c>
      <c r="BO1207" t="s">
        <v>48</v>
      </c>
      <c r="BP1207" t="s">
        <v>48</v>
      </c>
      <c r="BQ1207" t="s">
        <v>3728</v>
      </c>
      <c r="BR1207" t="s">
        <v>2165</v>
      </c>
      <c r="BS1207">
        <v>111.7948717948718</v>
      </c>
      <c r="BT1207">
        <v>0.75044803439728636</v>
      </c>
      <c r="BU1207">
        <v>20.636536514859792</v>
      </c>
      <c r="BV1207" t="s">
        <v>48</v>
      </c>
      <c r="BW1207" t="s">
        <v>2180</v>
      </c>
      <c r="BX1207" t="s">
        <v>2166</v>
      </c>
      <c r="BY1207">
        <v>-412.02180142795049</v>
      </c>
      <c r="BZ1207">
        <v>1.9801611239079649E-2</v>
      </c>
      <c r="CA1207">
        <v>6.1900705502042241E-2</v>
      </c>
      <c r="CB1207">
        <v>4.2552978508293378E-2</v>
      </c>
      <c r="CC1207">
        <v>0</v>
      </c>
      <c r="CD1207" t="s">
        <v>3685</v>
      </c>
      <c r="CE1207">
        <v>0.68743931370684386</v>
      </c>
      <c r="CF1207">
        <v>12.97004867780011</v>
      </c>
      <c r="CG1207">
        <v>5.2729995585637468</v>
      </c>
      <c r="CH1207">
        <v>47.158323487179487</v>
      </c>
      <c r="CI1207">
        <v>2201.8410256410261</v>
      </c>
    </row>
    <row r="1208" spans="1:87">
      <c r="A1208">
        <v>1191</v>
      </c>
      <c r="B1208">
        <v>1187</v>
      </c>
      <c r="D1208">
        <v>1190</v>
      </c>
      <c r="E1208">
        <v>1329</v>
      </c>
      <c r="F1208" t="s">
        <v>1443</v>
      </c>
      <c r="J1208">
        <v>2015</v>
      </c>
      <c r="L1208">
        <v>361900451</v>
      </c>
      <c r="M1208">
        <v>938133</v>
      </c>
      <c r="N1208">
        <v>5342505912</v>
      </c>
      <c r="O1208" t="s">
        <v>2223</v>
      </c>
      <c r="P1208" t="s">
        <v>86</v>
      </c>
      <c r="Q1208" t="s">
        <v>1990</v>
      </c>
      <c r="S1208" t="s">
        <v>1991</v>
      </c>
      <c r="U1208">
        <v>400</v>
      </c>
      <c r="V1208" t="s">
        <v>113</v>
      </c>
      <c r="W1208">
        <v>2023</v>
      </c>
      <c r="X1208">
        <v>672683.99188999995</v>
      </c>
      <c r="Y1208">
        <v>34314.251640000002</v>
      </c>
      <c r="Z1208">
        <v>22184.109909999999</v>
      </c>
      <c r="AA1208">
        <v>17034.066910000001</v>
      </c>
      <c r="AB1208">
        <v>6447.5246800000004</v>
      </c>
      <c r="AC1208">
        <v>269783</v>
      </c>
      <c r="AD1208">
        <v>357</v>
      </c>
      <c r="AE1208">
        <v>50755.61335</v>
      </c>
      <c r="AF1208">
        <v>556299.34750999999</v>
      </c>
      <c r="AG1208">
        <v>90405.19253</v>
      </c>
      <c r="AH1208">
        <v>465894.15497999999</v>
      </c>
      <c r="AI1208">
        <v>158560.55945</v>
      </c>
      <c r="AJ1208">
        <v>397738.78805999999</v>
      </c>
      <c r="AM1208" t="s">
        <v>42</v>
      </c>
      <c r="AN1208" t="s">
        <v>43</v>
      </c>
      <c r="AO1208" t="s">
        <v>87</v>
      </c>
      <c r="AP1208" t="s">
        <v>88</v>
      </c>
      <c r="AQ1208" t="s">
        <v>46</v>
      </c>
      <c r="AR1208">
        <v>0.40105458618393292</v>
      </c>
      <c r="AS1208">
        <v>1.8386202887388461</v>
      </c>
      <c r="AT1208">
        <v>2.532253943213425E-2</v>
      </c>
      <c r="AU1208">
        <v>3.062032516529924E-2</v>
      </c>
      <c r="AV1208">
        <v>0.1074294072188328</v>
      </c>
      <c r="AW1208" t="s">
        <v>57</v>
      </c>
      <c r="AX1208">
        <v>0</v>
      </c>
      <c r="AY1208">
        <v>0.28502740504679402</v>
      </c>
      <c r="AZ1208">
        <v>142.17258641456581</v>
      </c>
      <c r="BA1208">
        <v>1884.2688848459379</v>
      </c>
      <c r="BB1208">
        <v>253.2358334173669</v>
      </c>
      <c r="BC1208" t="s">
        <v>3689</v>
      </c>
      <c r="BD1208" t="s">
        <v>2175</v>
      </c>
      <c r="BE1208" t="s">
        <v>2174</v>
      </c>
      <c r="BF1208" t="s">
        <v>2184</v>
      </c>
      <c r="BG1208">
        <v>0</v>
      </c>
      <c r="BH1208">
        <v>-7.7701265131491726E-2</v>
      </c>
      <c r="BI1208">
        <v>56.738127134026271</v>
      </c>
      <c r="BJ1208">
        <v>0.44940624669466439</v>
      </c>
      <c r="BK1208">
        <v>13.578352995671221</v>
      </c>
      <c r="BL1208">
        <v>0.12732274752555209</v>
      </c>
      <c r="BM1208">
        <v>11.890615602809151</v>
      </c>
      <c r="BN1208" t="s">
        <v>48</v>
      </c>
      <c r="BO1208" t="s">
        <v>49</v>
      </c>
      <c r="BP1208" t="s">
        <v>48</v>
      </c>
      <c r="BQ1208" t="s">
        <v>3728</v>
      </c>
      <c r="BR1208" t="s">
        <v>2165</v>
      </c>
      <c r="BS1208">
        <v>10.18518518518519</v>
      </c>
      <c r="BT1208">
        <v>9.69922659873097E-2</v>
      </c>
      <c r="BU1208">
        <v>2.4544441519990912</v>
      </c>
      <c r="BV1208" t="s">
        <v>48</v>
      </c>
      <c r="BW1208" t="s">
        <v>2180</v>
      </c>
      <c r="BX1208" t="s">
        <v>2166</v>
      </c>
      <c r="BY1208">
        <v>559.64851447556771</v>
      </c>
      <c r="BZ1208">
        <v>3.8273253226524258E-2</v>
      </c>
      <c r="CA1208">
        <v>0.46869828225760429</v>
      </c>
      <c r="CB1208">
        <v>4.9391848210124337E-2</v>
      </c>
      <c r="CC1208">
        <v>0.47875585131542459</v>
      </c>
      <c r="CD1208" t="s">
        <v>3689</v>
      </c>
      <c r="CE1208">
        <v>0.10538090298137209</v>
      </c>
      <c r="CF1208">
        <v>12.969624700231959</v>
      </c>
      <c r="CG1208">
        <v>5.780743515792329</v>
      </c>
      <c r="CH1208">
        <v>104.364195</v>
      </c>
      <c r="CI1208">
        <v>1324.62037037037</v>
      </c>
    </row>
    <row r="1209" spans="1:87">
      <c r="A1209">
        <v>308</v>
      </c>
      <c r="B1209">
        <v>105</v>
      </c>
      <c r="D1209">
        <v>931</v>
      </c>
      <c r="E1209">
        <v>1330</v>
      </c>
      <c r="F1209" t="s">
        <v>528</v>
      </c>
      <c r="H1209">
        <v>2009</v>
      </c>
      <c r="J1209">
        <v>2009</v>
      </c>
      <c r="L1209">
        <v>320697708</v>
      </c>
      <c r="M1209">
        <v>333731</v>
      </c>
      <c r="N1209">
        <v>9552268099</v>
      </c>
      <c r="O1209" t="s">
        <v>2200</v>
      </c>
      <c r="P1209" t="s">
        <v>96</v>
      </c>
      <c r="Q1209" t="s">
        <v>2030</v>
      </c>
      <c r="S1209" t="s">
        <v>1994</v>
      </c>
      <c r="U1209">
        <v>400</v>
      </c>
      <c r="V1209" t="s">
        <v>113</v>
      </c>
      <c r="W1209">
        <v>2023</v>
      </c>
      <c r="X1209">
        <v>2237166.8343199999</v>
      </c>
      <c r="Y1209">
        <v>-11818.356299999999</v>
      </c>
      <c r="Z1209">
        <v>-7644.8714</v>
      </c>
      <c r="AA1209">
        <v>-7903.4354000000003</v>
      </c>
      <c r="AB1209">
        <v>1404.75477</v>
      </c>
      <c r="AC1209">
        <v>448178</v>
      </c>
      <c r="AD1209">
        <v>2</v>
      </c>
      <c r="AE1209">
        <v>5490.3159900000001</v>
      </c>
      <c r="AF1209">
        <v>129110.43403</v>
      </c>
      <c r="AG1209">
        <v>121845.16309</v>
      </c>
      <c r="AH1209">
        <v>7265.2709400000003</v>
      </c>
      <c r="AI1209">
        <v>-7698.4354000000003</v>
      </c>
      <c r="AJ1209">
        <v>136808.86942999999</v>
      </c>
      <c r="AM1209" t="s">
        <v>42</v>
      </c>
      <c r="AN1209" t="s">
        <v>43</v>
      </c>
      <c r="AO1209" t="s">
        <v>87</v>
      </c>
      <c r="AP1209" t="s">
        <v>88</v>
      </c>
      <c r="AQ1209" t="s">
        <v>46</v>
      </c>
      <c r="AR1209">
        <v>0.20033284649342051</v>
      </c>
      <c r="AS1209">
        <v>-65.061522366985486</v>
      </c>
      <c r="AT1209">
        <v>-3.5327876664157211E-3</v>
      </c>
      <c r="AU1209">
        <v>-6.1214536682322393E-2</v>
      </c>
      <c r="AV1209">
        <v>1.026628787454656</v>
      </c>
      <c r="AW1209" t="s">
        <v>57</v>
      </c>
      <c r="AX1209">
        <v>0</v>
      </c>
      <c r="AY1209">
        <v>-5.9626748665496693E-2</v>
      </c>
      <c r="AZ1209">
        <v>2745.157995</v>
      </c>
      <c r="BA1209">
        <v>1118583.41716</v>
      </c>
      <c r="BB1209">
        <v>60922.581545000001</v>
      </c>
      <c r="BC1209" t="s">
        <v>3687</v>
      </c>
      <c r="BD1209" t="s">
        <v>2173</v>
      </c>
      <c r="BE1209" t="s">
        <v>2174</v>
      </c>
      <c r="BF1209" t="s">
        <v>2185</v>
      </c>
      <c r="BG1209">
        <v>1</v>
      </c>
      <c r="BH1209">
        <v>0.20033284649342051</v>
      </c>
      <c r="BI1209">
        <v>421.81860967286741</v>
      </c>
      <c r="BJ1209">
        <v>1.652149850457395</v>
      </c>
      <c r="BK1209">
        <v>278.12942729917921</v>
      </c>
      <c r="BL1209">
        <v>1.330066351288282</v>
      </c>
      <c r="BM1209">
        <v>51.140164593040851</v>
      </c>
      <c r="BN1209" t="s">
        <v>48</v>
      </c>
      <c r="BO1209" t="s">
        <v>49</v>
      </c>
      <c r="BP1209" t="s">
        <v>48</v>
      </c>
      <c r="BQ1209" t="s">
        <v>3729</v>
      </c>
      <c r="BR1209" t="s">
        <v>2165</v>
      </c>
      <c r="BS1209">
        <v>-66.666666666666657</v>
      </c>
      <c r="BT1209">
        <v>-1.09861228866811</v>
      </c>
      <c r="BU1209">
        <v>-24.016431434840751</v>
      </c>
      <c r="BV1209" t="s">
        <v>48</v>
      </c>
      <c r="BW1209" t="s">
        <v>2182</v>
      </c>
      <c r="BX1209" t="s">
        <v>2167</v>
      </c>
      <c r="BY1209">
        <v>1047129.250493334</v>
      </c>
      <c r="BZ1209">
        <v>4.1471805936206191E-3</v>
      </c>
      <c r="CA1209">
        <v>0.1176003703948674</v>
      </c>
      <c r="CB1209">
        <v>6.582747130692336E-2</v>
      </c>
      <c r="CC1209">
        <v>0</v>
      </c>
      <c r="CD1209" t="s">
        <v>3685</v>
      </c>
      <c r="CE1209">
        <v>0.55975564605701589</v>
      </c>
      <c r="CF1209">
        <v>12.96857096672435</v>
      </c>
      <c r="CG1209">
        <v>1.791759469228055</v>
      </c>
      <c r="CH1209">
        <v>336.05843666666669</v>
      </c>
      <c r="CI1209">
        <v>71454.166666666672</v>
      </c>
    </row>
    <row r="1210" spans="1:87">
      <c r="A1210">
        <v>1609</v>
      </c>
      <c r="B1210">
        <v>1634</v>
      </c>
      <c r="C1210">
        <v>1483</v>
      </c>
      <c r="D1210">
        <v>1373</v>
      </c>
      <c r="E1210">
        <v>1331</v>
      </c>
      <c r="F1210" t="s">
        <v>1763</v>
      </c>
      <c r="J1210">
        <v>1996</v>
      </c>
      <c r="L1210">
        <v>273316094</v>
      </c>
      <c r="M1210">
        <v>51234</v>
      </c>
      <c r="N1210">
        <v>6311907461</v>
      </c>
      <c r="O1210" t="s">
        <v>2200</v>
      </c>
      <c r="P1210" t="s">
        <v>1487</v>
      </c>
      <c r="Q1210" t="s">
        <v>2417</v>
      </c>
      <c r="S1210" t="s">
        <v>2017</v>
      </c>
      <c r="U1210">
        <v>400</v>
      </c>
      <c r="V1210" t="s">
        <v>113</v>
      </c>
      <c r="W1210">
        <v>2023</v>
      </c>
      <c r="X1210">
        <v>498246.84794000001</v>
      </c>
      <c r="Y1210">
        <v>-50374.929779999999</v>
      </c>
      <c r="Z1210">
        <v>-64134.869030000002</v>
      </c>
      <c r="AA1210">
        <v>-52732.846869999987</v>
      </c>
      <c r="AB1210">
        <v>15012.885410000001</v>
      </c>
      <c r="AC1210">
        <v>1837</v>
      </c>
      <c r="AD1210">
        <v>239</v>
      </c>
      <c r="AE1210">
        <v>37432.269010000004</v>
      </c>
      <c r="AF1210">
        <v>269619.01256</v>
      </c>
      <c r="AG1210">
        <v>157826.84153000001</v>
      </c>
      <c r="AH1210">
        <v>111792.17103</v>
      </c>
      <c r="AI1210">
        <v>31633.93895</v>
      </c>
      <c r="AJ1210">
        <v>237985.07360999999</v>
      </c>
      <c r="AM1210" t="s">
        <v>0</v>
      </c>
      <c r="AN1210" t="s">
        <v>75</v>
      </c>
      <c r="AO1210" t="s">
        <v>316</v>
      </c>
      <c r="AP1210" t="s">
        <v>317</v>
      </c>
      <c r="AQ1210" t="s">
        <v>64</v>
      </c>
      <c r="AR1210">
        <v>3.686927489044979E-3</v>
      </c>
      <c r="AS1210">
        <v>3.4051944894058161</v>
      </c>
      <c r="AT1210">
        <v>-0.10583678971181409</v>
      </c>
      <c r="AU1210">
        <v>-0.19558282025183599</v>
      </c>
      <c r="AV1210">
        <v>-1.666970621437581</v>
      </c>
      <c r="AW1210" t="s">
        <v>57</v>
      </c>
      <c r="AX1210">
        <v>0</v>
      </c>
      <c r="AY1210">
        <v>0.1173282946541476</v>
      </c>
      <c r="AZ1210">
        <v>156.62037242677829</v>
      </c>
      <c r="BA1210">
        <v>2084.714844937238</v>
      </c>
      <c r="BB1210">
        <v>660.36335368200844</v>
      </c>
      <c r="BC1210" t="s">
        <v>3685</v>
      </c>
      <c r="BD1210" t="s">
        <v>2173</v>
      </c>
      <c r="BE1210" t="s">
        <v>2174</v>
      </c>
      <c r="BF1210" t="s">
        <v>2185</v>
      </c>
      <c r="BG1210">
        <v>1</v>
      </c>
      <c r="BH1210">
        <v>2.172507833791297E-3</v>
      </c>
      <c r="BI1210">
        <v>16.264224913486739</v>
      </c>
      <c r="BJ1210">
        <v>0.15069521584060469</v>
      </c>
      <c r="BK1210">
        <v>-15.750561656893661</v>
      </c>
      <c r="BL1210">
        <v>-0.17138828332850939</v>
      </c>
      <c r="BM1210">
        <v>3.8392458120361632</v>
      </c>
      <c r="BN1210" t="s">
        <v>49</v>
      </c>
      <c r="BO1210" t="s">
        <v>49</v>
      </c>
      <c r="BP1210" t="s">
        <v>49</v>
      </c>
      <c r="BQ1210" t="s">
        <v>3731</v>
      </c>
      <c r="BR1210" t="s">
        <v>2168</v>
      </c>
      <c r="BS1210">
        <v>-21.381578947368421</v>
      </c>
      <c r="BT1210">
        <v>-0.2405641494747108</v>
      </c>
      <c r="BU1210">
        <v>-5.8368281041349279</v>
      </c>
      <c r="BV1210" t="s">
        <v>49</v>
      </c>
      <c r="BW1210" t="s">
        <v>2182</v>
      </c>
      <c r="BX1210" t="s">
        <v>2167</v>
      </c>
      <c r="BY1210">
        <v>675.02076598987014</v>
      </c>
      <c r="BZ1210">
        <v>-7.0368010976625664E-2</v>
      </c>
      <c r="CA1210">
        <v>-0.28711523264559979</v>
      </c>
      <c r="CB1210">
        <v>-0.1042623222879903</v>
      </c>
      <c r="CC1210">
        <v>1.514419655253683E-3</v>
      </c>
      <c r="CD1210" t="s">
        <v>3685</v>
      </c>
      <c r="CE1210">
        <v>0.3631375504785086</v>
      </c>
      <c r="CF1210">
        <v>12.968155695952509</v>
      </c>
      <c r="CG1210">
        <v>5.7170277014062219</v>
      </c>
      <c r="CH1210">
        <v>112.59095651315791</v>
      </c>
      <c r="CI1210">
        <v>1409.6940789473681</v>
      </c>
    </row>
    <row r="1211" spans="1:87">
      <c r="A1211">
        <v>541</v>
      </c>
      <c r="B1211">
        <v>1128</v>
      </c>
      <c r="C1211">
        <v>1375</v>
      </c>
      <c r="D1211">
        <v>1113</v>
      </c>
      <c r="E1211">
        <v>1332</v>
      </c>
      <c r="F1211" t="s">
        <v>795</v>
      </c>
      <c r="J1211">
        <v>2001</v>
      </c>
      <c r="L1211">
        <v>970299278</v>
      </c>
      <c r="M1211">
        <v>40284</v>
      </c>
      <c r="N1211">
        <v>9290006902</v>
      </c>
      <c r="O1211" t="s">
        <v>2198</v>
      </c>
      <c r="P1211" t="s">
        <v>408</v>
      </c>
      <c r="Q1211" t="s">
        <v>2049</v>
      </c>
      <c r="S1211" t="s">
        <v>1982</v>
      </c>
      <c r="U1211">
        <v>430</v>
      </c>
      <c r="V1211" t="s">
        <v>113</v>
      </c>
      <c r="W1211">
        <v>2023</v>
      </c>
      <c r="X1211">
        <v>1365956.23089</v>
      </c>
      <c r="Y1211">
        <v>85537.963260000004</v>
      </c>
      <c r="Z1211">
        <v>106037.30163</v>
      </c>
      <c r="AA1211">
        <v>82475.723939999996</v>
      </c>
      <c r="AB1211">
        <v>31585.505870000001</v>
      </c>
      <c r="AC1211">
        <v>0</v>
      </c>
      <c r="AD1211">
        <v>144</v>
      </c>
      <c r="AE1211">
        <v>25521.36058</v>
      </c>
      <c r="AF1211">
        <v>1703233.7579600001</v>
      </c>
      <c r="AG1211">
        <v>688332.52616000001</v>
      </c>
      <c r="AH1211">
        <v>1014901.2318</v>
      </c>
      <c r="AI1211">
        <v>642007.2265499999</v>
      </c>
      <c r="AJ1211">
        <v>1061226.5314100001</v>
      </c>
      <c r="AM1211" t="s">
        <v>67</v>
      </c>
      <c r="AN1211" t="s">
        <v>68</v>
      </c>
      <c r="AO1211" t="s">
        <v>69</v>
      </c>
      <c r="AP1211" t="s">
        <v>70</v>
      </c>
      <c r="AQ1211" t="s">
        <v>71</v>
      </c>
      <c r="AR1211">
        <v>0</v>
      </c>
      <c r="AS1211">
        <v>96.474697238591574</v>
      </c>
      <c r="AT1211">
        <v>6.0379477815524343E-2</v>
      </c>
      <c r="AU1211">
        <v>4.8423020947390663E-2</v>
      </c>
      <c r="AV1211">
        <v>0.12846541367330969</v>
      </c>
      <c r="AW1211" t="s">
        <v>57</v>
      </c>
      <c r="AX1211">
        <v>0</v>
      </c>
      <c r="AY1211">
        <v>0.37693430132511341</v>
      </c>
      <c r="AZ1211">
        <v>177.2316706944444</v>
      </c>
      <c r="BA1211">
        <v>9485.8071589583342</v>
      </c>
      <c r="BB1211">
        <v>4780.086987222222</v>
      </c>
      <c r="BC1211" t="s">
        <v>3685</v>
      </c>
      <c r="BD1211" t="s">
        <v>2173</v>
      </c>
      <c r="BE1211" t="s">
        <v>2174</v>
      </c>
      <c r="BF1211" t="s">
        <v>2184</v>
      </c>
      <c r="BG1211">
        <v>0</v>
      </c>
      <c r="BH1211">
        <v>0</v>
      </c>
      <c r="BI1211">
        <v>218.85870037640549</v>
      </c>
      <c r="BJ1211">
        <v>1.159577873138895</v>
      </c>
      <c r="BK1211">
        <v>131.05702925826489</v>
      </c>
      <c r="BL1211">
        <v>0.83749437396978266</v>
      </c>
      <c r="BM1211">
        <v>33.628645998191487</v>
      </c>
      <c r="BN1211" t="s">
        <v>48</v>
      </c>
      <c r="BO1211" t="s">
        <v>48</v>
      </c>
      <c r="BP1211" t="s">
        <v>48</v>
      </c>
      <c r="BQ1211" t="s">
        <v>3729</v>
      </c>
      <c r="BR1211" t="s">
        <v>2165</v>
      </c>
      <c r="BS1211">
        <v>6.666666666666667</v>
      </c>
      <c r="BT1211">
        <v>6.4538521137571081E-2</v>
      </c>
      <c r="BU1211">
        <v>1.626549630922947</v>
      </c>
      <c r="BV1211" t="s">
        <v>48</v>
      </c>
      <c r="BW1211" t="s">
        <v>2180</v>
      </c>
      <c r="BX1211" t="s">
        <v>2166</v>
      </c>
      <c r="BY1211">
        <v>6312.5538367361114</v>
      </c>
      <c r="BZ1211">
        <v>0.13062654286321829</v>
      </c>
      <c r="CA1211">
        <v>0.22714320506575739</v>
      </c>
      <c r="CB1211">
        <v>6.2691152054527494E-2</v>
      </c>
      <c r="CC1211">
        <v>0</v>
      </c>
      <c r="CD1211" t="s">
        <v>3685</v>
      </c>
      <c r="CE1211">
        <v>0.27599835987336069</v>
      </c>
      <c r="CF1211">
        <v>12.96778740365243</v>
      </c>
      <c r="CG1211">
        <v>4.9052747784384296</v>
      </c>
      <c r="CH1211">
        <v>140.818388</v>
      </c>
      <c r="CI1211">
        <v>3173.2533222222219</v>
      </c>
    </row>
    <row r="1212" spans="1:87">
      <c r="A1212">
        <v>1411</v>
      </c>
      <c r="B1212">
        <v>1458</v>
      </c>
      <c r="D1212">
        <v>1552</v>
      </c>
      <c r="E1212">
        <v>1334</v>
      </c>
      <c r="F1212" t="s">
        <v>1614</v>
      </c>
      <c r="J1212">
        <v>2001</v>
      </c>
      <c r="L1212">
        <v>951066095</v>
      </c>
      <c r="M1212">
        <v>62888</v>
      </c>
      <c r="N1212">
        <v>9222492238</v>
      </c>
      <c r="O1212" t="s">
        <v>2200</v>
      </c>
      <c r="P1212" t="s">
        <v>268</v>
      </c>
      <c r="Q1212" t="s">
        <v>2609</v>
      </c>
      <c r="S1212" t="s">
        <v>2014</v>
      </c>
      <c r="U1212">
        <v>140</v>
      </c>
      <c r="V1212" t="s">
        <v>113</v>
      </c>
      <c r="W1212">
        <v>2023</v>
      </c>
      <c r="X1212">
        <v>565779.66128</v>
      </c>
      <c r="Y1212">
        <v>68252.427409999989</v>
      </c>
      <c r="Z1212">
        <v>75317.322780000002</v>
      </c>
      <c r="AA1212">
        <v>60092.551780000002</v>
      </c>
      <c r="AB1212">
        <v>74551.833109999992</v>
      </c>
      <c r="AC1212">
        <v>0</v>
      </c>
      <c r="AD1212">
        <v>1345</v>
      </c>
      <c r="AE1212">
        <v>156955.5821</v>
      </c>
      <c r="AF1212">
        <v>994108.13066999998</v>
      </c>
      <c r="AG1212">
        <v>763845.95022</v>
      </c>
      <c r="AH1212">
        <v>230262.18045000001</v>
      </c>
      <c r="AI1212">
        <v>415428.11721</v>
      </c>
      <c r="AJ1212">
        <v>578680.01346000005</v>
      </c>
      <c r="AM1212" t="s">
        <v>171</v>
      </c>
      <c r="AN1212" t="s">
        <v>172</v>
      </c>
      <c r="AO1212" t="s">
        <v>269</v>
      </c>
      <c r="AP1212" t="s">
        <v>270</v>
      </c>
      <c r="AQ1212" t="s">
        <v>71</v>
      </c>
      <c r="AR1212">
        <v>0</v>
      </c>
      <c r="AS1212">
        <v>4.6980438260721957</v>
      </c>
      <c r="AT1212">
        <v>0.106211933536191</v>
      </c>
      <c r="AU1212">
        <v>6.04487076667398E-2</v>
      </c>
      <c r="AV1212">
        <v>0.14465210535959719</v>
      </c>
      <c r="AW1212" t="s">
        <v>57</v>
      </c>
      <c r="AX1212">
        <v>0</v>
      </c>
      <c r="AY1212">
        <v>0.41789027208741719</v>
      </c>
      <c r="AZ1212">
        <v>116.6956000743494</v>
      </c>
      <c r="BA1212">
        <v>420.65402325650558</v>
      </c>
      <c r="BB1212">
        <v>567.91520462453536</v>
      </c>
      <c r="BC1212" t="s">
        <v>3685</v>
      </c>
      <c r="BD1212" t="s">
        <v>2173</v>
      </c>
      <c r="BE1212" t="s">
        <v>2174</v>
      </c>
      <c r="BF1212" t="s">
        <v>2184</v>
      </c>
      <c r="BG1212">
        <v>0</v>
      </c>
      <c r="BH1212">
        <v>0</v>
      </c>
      <c r="BI1212">
        <v>32.211588507600453</v>
      </c>
      <c r="BJ1212">
        <v>0.27923339649539608</v>
      </c>
      <c r="BK1212">
        <v>-4.1945010814489416</v>
      </c>
      <c r="BL1212">
        <v>-4.2850102673718027E-2</v>
      </c>
      <c r="BM1212">
        <v>7.2302653816985751</v>
      </c>
      <c r="BN1212" t="s">
        <v>49</v>
      </c>
      <c r="BO1212" t="s">
        <v>49</v>
      </c>
      <c r="BP1212" t="s">
        <v>49</v>
      </c>
      <c r="BQ1212" t="s">
        <v>3731</v>
      </c>
      <c r="BR1212" t="s">
        <v>2168</v>
      </c>
      <c r="BS1212">
        <v>1.432880844645551</v>
      </c>
      <c r="BT1212">
        <v>1.4227121290131709E-2</v>
      </c>
      <c r="BU1212">
        <v>0.35631131716227232</v>
      </c>
      <c r="BV1212" t="s">
        <v>49</v>
      </c>
      <c r="BW1212" t="s">
        <v>2181</v>
      </c>
      <c r="BX1212" t="s">
        <v>2166</v>
      </c>
      <c r="BY1212">
        <v>97.927778912614201</v>
      </c>
      <c r="BZ1212">
        <v>0.1225022491733558</v>
      </c>
      <c r="CA1212">
        <v>0.1782046618826337</v>
      </c>
      <c r="CB1212">
        <v>6.4166495304681603E-2</v>
      </c>
      <c r="CC1212">
        <v>0</v>
      </c>
      <c r="CD1212" t="s">
        <v>3685</v>
      </c>
      <c r="CE1212">
        <v>0.36007192307315689</v>
      </c>
      <c r="CF1212">
        <v>12.966726593871771</v>
      </c>
      <c r="CG1212">
        <v>7.1899221707458079</v>
      </c>
      <c r="CH1212">
        <v>80.269283529411766</v>
      </c>
      <c r="CI1212">
        <v>322.72624434389138</v>
      </c>
    </row>
    <row r="1213" spans="1:87">
      <c r="A1213">
        <v>1177</v>
      </c>
      <c r="B1213">
        <v>1640</v>
      </c>
      <c r="C1213">
        <v>1364</v>
      </c>
      <c r="D1213">
        <v>1181</v>
      </c>
      <c r="E1213">
        <v>1336</v>
      </c>
      <c r="F1213" t="s">
        <v>1431</v>
      </c>
      <c r="J1213">
        <v>2002</v>
      </c>
      <c r="L1213">
        <v>272636951</v>
      </c>
      <c r="M1213">
        <v>96160</v>
      </c>
      <c r="N1213">
        <v>6481008230</v>
      </c>
      <c r="O1213" t="s">
        <v>2198</v>
      </c>
      <c r="P1213" t="s">
        <v>163</v>
      </c>
      <c r="Q1213" t="s">
        <v>2013</v>
      </c>
      <c r="S1213" t="s">
        <v>2004</v>
      </c>
      <c r="U1213">
        <v>400</v>
      </c>
      <c r="V1213" t="s">
        <v>113</v>
      </c>
      <c r="W1213">
        <v>2023</v>
      </c>
      <c r="X1213">
        <v>678562.15287999995</v>
      </c>
      <c r="Y1213">
        <v>17626.68664</v>
      </c>
      <c r="Z1213">
        <v>14863.43361</v>
      </c>
      <c r="AA1213">
        <v>12000.03961</v>
      </c>
      <c r="AB1213">
        <v>658.61775999999998</v>
      </c>
      <c r="AC1213">
        <v>0</v>
      </c>
      <c r="AD1213">
        <v>125</v>
      </c>
      <c r="AE1213">
        <v>13068.01858</v>
      </c>
      <c r="AF1213">
        <v>198969.72381</v>
      </c>
      <c r="AG1213">
        <v>8473.27232</v>
      </c>
      <c r="AH1213">
        <v>190496.45149000001</v>
      </c>
      <c r="AI1213">
        <v>31600.03961</v>
      </c>
      <c r="AJ1213">
        <v>167369.68419999999</v>
      </c>
      <c r="AM1213" t="s">
        <v>42</v>
      </c>
      <c r="AN1213" t="s">
        <v>43</v>
      </c>
      <c r="AO1213" t="s">
        <v>87</v>
      </c>
      <c r="AP1213" t="s">
        <v>88</v>
      </c>
      <c r="AQ1213" t="s">
        <v>46</v>
      </c>
      <c r="AR1213">
        <v>0</v>
      </c>
      <c r="AS1213">
        <v>41.294981610784262</v>
      </c>
      <c r="AT1213">
        <v>1.768451063630444E-2</v>
      </c>
      <c r="AU1213">
        <v>6.0310882380572972E-2</v>
      </c>
      <c r="AV1213">
        <v>0.37974761291762821</v>
      </c>
      <c r="AW1213" t="s">
        <v>57</v>
      </c>
      <c r="AX1213">
        <v>0</v>
      </c>
      <c r="AY1213">
        <v>0.15881833177883631</v>
      </c>
      <c r="AZ1213">
        <v>104.54414864</v>
      </c>
      <c r="BA1213">
        <v>5428.4972230399999</v>
      </c>
      <c r="BB1213">
        <v>67.786178559999996</v>
      </c>
      <c r="BC1213" t="s">
        <v>3685</v>
      </c>
      <c r="BD1213" t="s">
        <v>2173</v>
      </c>
      <c r="BE1213" t="s">
        <v>2174</v>
      </c>
      <c r="BF1213" t="s">
        <v>2184</v>
      </c>
      <c r="BG1213">
        <v>0</v>
      </c>
      <c r="BH1213">
        <v>-4.4496174499944973E-5</v>
      </c>
      <c r="BI1213">
        <v>58.912736650562159</v>
      </c>
      <c r="BJ1213">
        <v>0.46318503947487782</v>
      </c>
      <c r="BK1213">
        <v>15.15415699316099</v>
      </c>
      <c r="BL1213">
        <v>0.14110154030576541</v>
      </c>
      <c r="BM1213">
        <v>12.276709611305829</v>
      </c>
      <c r="BN1213" t="s">
        <v>48</v>
      </c>
      <c r="BO1213" t="s">
        <v>48</v>
      </c>
      <c r="BP1213" t="s">
        <v>48</v>
      </c>
      <c r="BQ1213" t="s">
        <v>3728</v>
      </c>
      <c r="BR1213" t="s">
        <v>2165</v>
      </c>
      <c r="BS1213">
        <v>83.82352941176471</v>
      </c>
      <c r="BT1213">
        <v>0.60880603212619455</v>
      </c>
      <c r="BU1213">
        <v>16.439484770699721</v>
      </c>
      <c r="BV1213" t="s">
        <v>48</v>
      </c>
      <c r="BW1213" t="s">
        <v>2180</v>
      </c>
      <c r="BX1213" t="s">
        <v>2166</v>
      </c>
      <c r="BY1213">
        <v>-850.95865931294156</v>
      </c>
      <c r="BZ1213">
        <v>1.1817247185616961E-2</v>
      </c>
      <c r="CA1213">
        <v>0.23546430237984131</v>
      </c>
      <c r="CB1213">
        <v>3.3388031654447772E-2</v>
      </c>
      <c r="CC1213">
        <v>4.4496174499944973E-5</v>
      </c>
      <c r="CD1213" t="s">
        <v>3685</v>
      </c>
      <c r="CE1213">
        <v>0.14179657517931349</v>
      </c>
      <c r="CF1213">
        <v>12.9645463179472</v>
      </c>
      <c r="CG1213">
        <v>4.219507705176107</v>
      </c>
      <c r="CH1213">
        <v>95.803821764705887</v>
      </c>
      <c r="CI1213">
        <v>6279.4558823529414</v>
      </c>
    </row>
    <row r="1214" spans="1:87">
      <c r="B1214">
        <v>1051</v>
      </c>
      <c r="C1214">
        <v>881</v>
      </c>
      <c r="D1214">
        <v>1314</v>
      </c>
      <c r="E1214">
        <v>1337</v>
      </c>
      <c r="F1214" t="s">
        <v>2633</v>
      </c>
      <c r="J1214">
        <v>2001</v>
      </c>
      <c r="L1214">
        <v>190880396</v>
      </c>
      <c r="M1214">
        <v>24354</v>
      </c>
      <c r="N1214">
        <v>5860104285</v>
      </c>
      <c r="O1214" t="s">
        <v>2198</v>
      </c>
      <c r="P1214" t="s">
        <v>643</v>
      </c>
      <c r="Q1214" t="s">
        <v>2616</v>
      </c>
      <c r="S1214" t="s">
        <v>2014</v>
      </c>
      <c r="U1214">
        <v>540</v>
      </c>
      <c r="V1214" t="s">
        <v>113</v>
      </c>
      <c r="W1214">
        <v>2023</v>
      </c>
      <c r="X1214">
        <v>399149.53921000002</v>
      </c>
      <c r="Y1214">
        <v>10434.50995</v>
      </c>
      <c r="Z1214">
        <v>8793.4646099999991</v>
      </c>
      <c r="AA1214">
        <v>6063.6270500000001</v>
      </c>
      <c r="AB1214">
        <v>2761.2674200000001</v>
      </c>
      <c r="AC1214">
        <v>102401</v>
      </c>
      <c r="AD1214">
        <v>395</v>
      </c>
      <c r="AE1214">
        <v>50454.224869999998</v>
      </c>
      <c r="AF1214">
        <v>117818.47500999999</v>
      </c>
      <c r="AG1214">
        <v>33541.469810000002</v>
      </c>
      <c r="AH1214">
        <v>84277.0052</v>
      </c>
      <c r="AI1214">
        <v>58892.815880000002</v>
      </c>
      <c r="AJ1214">
        <v>58925.65913</v>
      </c>
      <c r="AM1214" t="s">
        <v>171</v>
      </c>
      <c r="AN1214" t="s">
        <v>172</v>
      </c>
      <c r="AO1214" t="s">
        <v>173</v>
      </c>
      <c r="AP1214" t="s">
        <v>174</v>
      </c>
      <c r="AQ1214" t="s">
        <v>71</v>
      </c>
      <c r="AR1214">
        <v>0.25654795995173357</v>
      </c>
      <c r="AS1214">
        <v>-46.153843977873478</v>
      </c>
      <c r="AT1214">
        <v>1.5191366779481141E-2</v>
      </c>
      <c r="AU1214">
        <v>5.146584225848571E-2</v>
      </c>
      <c r="AV1214">
        <v>0.1029603859043732</v>
      </c>
      <c r="AW1214" t="s">
        <v>47</v>
      </c>
      <c r="AX1214">
        <v>1</v>
      </c>
      <c r="AY1214">
        <v>0.4998606192704616</v>
      </c>
      <c r="AZ1214">
        <v>127.7322148607595</v>
      </c>
      <c r="BA1214">
        <v>1010.505162556962</v>
      </c>
      <c r="BB1214">
        <v>84.915113443037967</v>
      </c>
      <c r="BC1214" t="s">
        <v>3689</v>
      </c>
      <c r="BD1214" t="s">
        <v>2175</v>
      </c>
      <c r="BE1214" t="s">
        <v>2174</v>
      </c>
      <c r="BF1214" t="s">
        <v>2184</v>
      </c>
      <c r="BG1214">
        <v>0</v>
      </c>
      <c r="BH1214">
        <v>-1.18834133180285E-2</v>
      </c>
      <c r="BI1214">
        <v>1.211255171953167</v>
      </c>
      <c r="BJ1214">
        <v>1.2039781795271759E-2</v>
      </c>
      <c r="BK1214">
        <v>-26.658510744961472</v>
      </c>
      <c r="BL1214">
        <v>-0.3100437173738424</v>
      </c>
      <c r="BM1214">
        <v>0.30144798829452307</v>
      </c>
      <c r="BN1214" t="s">
        <v>48</v>
      </c>
      <c r="BO1214" t="s">
        <v>49</v>
      </c>
      <c r="BP1214" t="s">
        <v>48</v>
      </c>
      <c r="BQ1214" t="s">
        <v>3731</v>
      </c>
      <c r="BR1214" t="s">
        <v>2168</v>
      </c>
      <c r="BS1214">
        <v>10.95505617977528</v>
      </c>
      <c r="BT1214">
        <v>0.10395503404909159</v>
      </c>
      <c r="BU1214">
        <v>2.6329410939115672</v>
      </c>
      <c r="BV1214" t="s">
        <v>49</v>
      </c>
      <c r="BW1214" t="s">
        <v>2180</v>
      </c>
      <c r="BX1214" t="s">
        <v>2166</v>
      </c>
      <c r="BY1214">
        <v>-97.283263650903336</v>
      </c>
      <c r="BZ1214">
        <v>1.517871277010936E-2</v>
      </c>
      <c r="CA1214">
        <v>0.69846131823220425</v>
      </c>
      <c r="CB1214">
        <v>5.1715389588194979E-2</v>
      </c>
      <c r="CC1214">
        <v>0.26843137326976207</v>
      </c>
      <c r="CD1214" t="s">
        <v>3689</v>
      </c>
      <c r="CE1214">
        <v>7.4041880685799324E-2</v>
      </c>
      <c r="CF1214">
        <v>12.885051628849849</v>
      </c>
      <c r="CG1214">
        <v>5.8749307308520304</v>
      </c>
      <c r="CH1214">
        <v>86.489548370786522</v>
      </c>
      <c r="CI1214">
        <v>1107.7884262078651</v>
      </c>
    </row>
    <row r="1215" spans="1:87">
      <c r="A1215">
        <v>1560</v>
      </c>
      <c r="B1215">
        <v>1421</v>
      </c>
      <c r="C1215">
        <v>1324</v>
      </c>
      <c r="D1215">
        <v>1425</v>
      </c>
      <c r="E1215">
        <v>1338</v>
      </c>
      <c r="F1215" t="s">
        <v>1724</v>
      </c>
      <c r="J1215">
        <v>2001</v>
      </c>
      <c r="L1215">
        <v>492727063</v>
      </c>
      <c r="M1215">
        <v>53360</v>
      </c>
      <c r="N1215">
        <v>7342887530</v>
      </c>
      <c r="O1215" t="s">
        <v>2200</v>
      </c>
      <c r="P1215" t="s">
        <v>1206</v>
      </c>
      <c r="Q1215" t="s">
        <v>2528</v>
      </c>
      <c r="S1215" t="s">
        <v>2017</v>
      </c>
      <c r="U1215">
        <v>400</v>
      </c>
      <c r="V1215" t="s">
        <v>113</v>
      </c>
      <c r="W1215">
        <v>2023</v>
      </c>
      <c r="X1215">
        <v>513398.09632000001</v>
      </c>
      <c r="Y1215">
        <v>7648.1165499999997</v>
      </c>
      <c r="Z1215">
        <v>38095.866069999996</v>
      </c>
      <c r="AA1215">
        <v>37307.074330000003</v>
      </c>
      <c r="AB1215">
        <v>25138</v>
      </c>
      <c r="AC1215">
        <v>2284</v>
      </c>
      <c r="AD1215">
        <v>2047</v>
      </c>
      <c r="AE1215">
        <v>137106</v>
      </c>
      <c r="AF1215">
        <v>1077518.0413899999</v>
      </c>
      <c r="AG1215">
        <v>873833.33146000002</v>
      </c>
      <c r="AH1215">
        <v>203684.70993000001</v>
      </c>
      <c r="AI1215">
        <v>978446.23632000003</v>
      </c>
      <c r="AJ1215">
        <v>99071.805069999988</v>
      </c>
      <c r="AM1215" t="s">
        <v>0</v>
      </c>
      <c r="AN1215" t="s">
        <v>75</v>
      </c>
      <c r="AO1215" t="s">
        <v>447</v>
      </c>
      <c r="AP1215" t="s">
        <v>448</v>
      </c>
      <c r="AQ1215" t="s">
        <v>46</v>
      </c>
      <c r="AR1215">
        <v>4.4487893826867389E-3</v>
      </c>
      <c r="AS1215">
        <v>-7.2121590455997087</v>
      </c>
      <c r="AT1215">
        <v>7.2666951041334929E-2</v>
      </c>
      <c r="AU1215">
        <v>3.4623155155596108E-2</v>
      </c>
      <c r="AV1215">
        <v>3.8128895533713063E-2</v>
      </c>
      <c r="AW1215" t="s">
        <v>57</v>
      </c>
      <c r="AX1215">
        <v>0</v>
      </c>
      <c r="AY1215">
        <v>0.90805554871063032</v>
      </c>
      <c r="AZ1215">
        <v>66.978993649242796</v>
      </c>
      <c r="BA1215">
        <v>250.80512765999021</v>
      </c>
      <c r="BB1215">
        <v>426.88487125549591</v>
      </c>
      <c r="BC1215" t="s">
        <v>3685</v>
      </c>
      <c r="BD1215" t="s">
        <v>2173</v>
      </c>
      <c r="BE1215" t="s">
        <v>2174</v>
      </c>
      <c r="BF1215" t="s">
        <v>2184</v>
      </c>
      <c r="BG1215">
        <v>0</v>
      </c>
      <c r="BH1215">
        <v>-1.543172791143584E-3</v>
      </c>
      <c r="BI1215">
        <v>20.590434075497321</v>
      </c>
      <c r="BJ1215">
        <v>0.18722977571871979</v>
      </c>
      <c r="BK1215">
        <v>-12.61562748152368</v>
      </c>
      <c r="BL1215">
        <v>-0.13485372345039259</v>
      </c>
      <c r="BM1215">
        <v>4.7920206254174369</v>
      </c>
      <c r="BN1215" t="s">
        <v>49</v>
      </c>
      <c r="BO1215" t="s">
        <v>49</v>
      </c>
      <c r="BP1215" t="s">
        <v>49</v>
      </c>
      <c r="BQ1215" t="s">
        <v>3731</v>
      </c>
      <c r="BR1215" t="s">
        <v>2168</v>
      </c>
      <c r="BS1215">
        <v>4.6523517382413084</v>
      </c>
      <c r="BT1215">
        <v>4.5473735066527077E-2</v>
      </c>
      <c r="BU1215">
        <v>1.1433299985841969</v>
      </c>
      <c r="BV1215" t="s">
        <v>49</v>
      </c>
      <c r="BW1215" t="s">
        <v>2180</v>
      </c>
      <c r="BX1215" t="s">
        <v>2166</v>
      </c>
      <c r="BY1215">
        <v>33.148174694755063</v>
      </c>
      <c r="BZ1215">
        <v>-6.9996265299938692E-3</v>
      </c>
      <c r="CA1215">
        <v>-3.1755673129692089E-3</v>
      </c>
      <c r="CB1215">
        <v>-2.9798688857690259E-3</v>
      </c>
      <c r="CC1215">
        <v>5.9919621738303234E-3</v>
      </c>
      <c r="CD1215" t="s">
        <v>3685</v>
      </c>
      <c r="CE1215">
        <v>0.93837371155669147</v>
      </c>
      <c r="CF1215">
        <v>12.96157706370761</v>
      </c>
      <c r="CG1215">
        <v>7.5786568505947622</v>
      </c>
      <c r="CH1215">
        <v>55.13292433537832</v>
      </c>
      <c r="CI1215">
        <v>217.65695296523521</v>
      </c>
    </row>
    <row r="1216" spans="1:87">
      <c r="A1216">
        <v>1372</v>
      </c>
      <c r="B1216">
        <v>1475</v>
      </c>
      <c r="C1216">
        <v>1325</v>
      </c>
      <c r="D1216">
        <v>1348</v>
      </c>
      <c r="E1216">
        <v>1339</v>
      </c>
      <c r="F1216" t="s">
        <v>1586</v>
      </c>
      <c r="L1216">
        <v>290526094</v>
      </c>
      <c r="M1216">
        <v>163180</v>
      </c>
      <c r="N1216">
        <v>6570308057</v>
      </c>
      <c r="O1216" t="s">
        <v>2200</v>
      </c>
      <c r="P1216" t="s">
        <v>304</v>
      </c>
      <c r="Q1216" t="s">
        <v>2637</v>
      </c>
      <c r="S1216" t="s">
        <v>2006</v>
      </c>
      <c r="U1216">
        <v>500</v>
      </c>
      <c r="V1216" t="s">
        <v>113</v>
      </c>
      <c r="W1216">
        <v>2023</v>
      </c>
      <c r="X1216">
        <v>583442</v>
      </c>
      <c r="Y1216">
        <v>23135</v>
      </c>
      <c r="Z1216">
        <v>16748</v>
      </c>
      <c r="AA1216">
        <v>12767</v>
      </c>
      <c r="AB1216">
        <v>5544</v>
      </c>
      <c r="AC1216">
        <v>0</v>
      </c>
      <c r="AD1216">
        <v>335</v>
      </c>
      <c r="AE1216">
        <v>55316</v>
      </c>
      <c r="AF1216">
        <v>199422</v>
      </c>
      <c r="AG1216">
        <v>89866</v>
      </c>
      <c r="AH1216">
        <v>109556</v>
      </c>
      <c r="AI1216">
        <v>94571</v>
      </c>
      <c r="AJ1216">
        <v>104851</v>
      </c>
      <c r="AM1216" t="s">
        <v>0</v>
      </c>
      <c r="AN1216" t="s">
        <v>75</v>
      </c>
      <c r="AO1216" t="s">
        <v>166</v>
      </c>
      <c r="AP1216" t="s">
        <v>167</v>
      </c>
      <c r="AQ1216" t="s">
        <v>71</v>
      </c>
      <c r="AR1216">
        <v>0</v>
      </c>
      <c r="AS1216">
        <v>7.8999491423551671</v>
      </c>
      <c r="AT1216">
        <v>2.1882209371282831E-2</v>
      </c>
      <c r="AU1216">
        <v>6.4020017851591102E-2</v>
      </c>
      <c r="AV1216">
        <v>0.1349991012043861</v>
      </c>
      <c r="AW1216" t="s">
        <v>47</v>
      </c>
      <c r="AX1216">
        <v>1</v>
      </c>
      <c r="AY1216">
        <v>0.47422551172889649</v>
      </c>
      <c r="AZ1216">
        <v>165.12238805970151</v>
      </c>
      <c r="BA1216">
        <v>1741.617910447761</v>
      </c>
      <c r="BB1216">
        <v>268.25671641791052</v>
      </c>
      <c r="BC1216" t="s">
        <v>3685</v>
      </c>
      <c r="BD1216" t="s">
        <v>2173</v>
      </c>
      <c r="BE1216" t="s">
        <v>2174</v>
      </c>
      <c r="BF1216" t="s">
        <v>2184</v>
      </c>
      <c r="BG1216">
        <v>0</v>
      </c>
      <c r="BH1216">
        <v>0</v>
      </c>
      <c r="BI1216">
        <v>37.23023394477687</v>
      </c>
      <c r="BJ1216">
        <v>0.31648986905609361</v>
      </c>
      <c r="BK1216">
        <v>-0.5578014892921167</v>
      </c>
      <c r="BL1216">
        <v>-5.5936301130188326E-3</v>
      </c>
      <c r="BM1216">
        <v>8.2336864788659305</v>
      </c>
      <c r="BN1216" t="s">
        <v>49</v>
      </c>
      <c r="BO1216" t="s">
        <v>49</v>
      </c>
      <c r="BP1216" t="s">
        <v>49</v>
      </c>
      <c r="BQ1216" t="s">
        <v>3731</v>
      </c>
      <c r="BR1216" t="s">
        <v>2168</v>
      </c>
      <c r="BS1216">
        <v>-22.8110599078341</v>
      </c>
      <c r="BT1216">
        <v>-0.25891400227533889</v>
      </c>
      <c r="BU1216">
        <v>-6.2678088799669407</v>
      </c>
      <c r="BV1216" t="s">
        <v>48</v>
      </c>
      <c r="BW1216" t="s">
        <v>2182</v>
      </c>
      <c r="BX1216" t="s">
        <v>2167</v>
      </c>
      <c r="BY1216">
        <v>761.9967534431529</v>
      </c>
      <c r="BZ1216">
        <v>-2.7869797546485529E-2</v>
      </c>
      <c r="CA1216">
        <v>-0.1089262732119875</v>
      </c>
      <c r="CB1216">
        <v>-7.1566193746338339E-2</v>
      </c>
      <c r="CC1216">
        <v>0</v>
      </c>
      <c r="CD1216" t="s">
        <v>3685</v>
      </c>
      <c r="CE1216">
        <v>0.6570149848701734</v>
      </c>
      <c r="CF1216">
        <v>12.96021045654075</v>
      </c>
      <c r="CG1216">
        <v>6.0730445341004051</v>
      </c>
      <c r="CH1216">
        <v>85.447004608294932</v>
      </c>
      <c r="CI1216">
        <v>979.62115700460834</v>
      </c>
    </row>
    <row r="1217" spans="1:87">
      <c r="A1217">
        <v>1146</v>
      </c>
      <c r="B1217">
        <v>1140</v>
      </c>
      <c r="C1217">
        <v>1151</v>
      </c>
      <c r="D1217">
        <v>1124</v>
      </c>
      <c r="E1217">
        <v>1340</v>
      </c>
      <c r="F1217" t="s">
        <v>1400</v>
      </c>
      <c r="J1217">
        <v>2002</v>
      </c>
      <c r="L1217">
        <v>632062569</v>
      </c>
      <c r="M1217">
        <v>86126</v>
      </c>
      <c r="N1217">
        <v>7810008540</v>
      </c>
      <c r="O1217" t="s">
        <v>2200</v>
      </c>
      <c r="P1217" t="s">
        <v>86</v>
      </c>
      <c r="Q1217" t="s">
        <v>1990</v>
      </c>
      <c r="S1217" t="s">
        <v>1991</v>
      </c>
      <c r="U1217">
        <v>500</v>
      </c>
      <c r="V1217" t="s">
        <v>113</v>
      </c>
      <c r="W1217">
        <v>2023</v>
      </c>
      <c r="X1217">
        <v>695636.84646000003</v>
      </c>
      <c r="Y1217">
        <v>52816.774840000013</v>
      </c>
      <c r="Z1217">
        <v>63564.603609999998</v>
      </c>
      <c r="AA1217">
        <v>51482.705000000002</v>
      </c>
      <c r="AB1217">
        <v>1622.2784799999999</v>
      </c>
      <c r="AC1217">
        <v>0</v>
      </c>
      <c r="AD1217">
        <v>64</v>
      </c>
      <c r="AE1217">
        <v>12537.47488</v>
      </c>
      <c r="AF1217">
        <v>209300.47195000001</v>
      </c>
      <c r="AG1217">
        <v>18136.499090000001</v>
      </c>
      <c r="AH1217">
        <v>191163.97286000001</v>
      </c>
      <c r="AI1217">
        <v>82837.376790000009</v>
      </c>
      <c r="AJ1217">
        <v>126463.09516</v>
      </c>
      <c r="AM1217" t="s">
        <v>42</v>
      </c>
      <c r="AN1217" t="s">
        <v>43</v>
      </c>
      <c r="AO1217" t="s">
        <v>87</v>
      </c>
      <c r="AP1217" t="s">
        <v>88</v>
      </c>
      <c r="AQ1217" t="s">
        <v>46</v>
      </c>
      <c r="AR1217">
        <v>0</v>
      </c>
      <c r="AS1217">
        <v>1.2648213537910009</v>
      </c>
      <c r="AT1217">
        <v>7.4008019072003425E-2</v>
      </c>
      <c r="AU1217">
        <v>0.24597510230315561</v>
      </c>
      <c r="AV1217">
        <v>0.62149125183566789</v>
      </c>
      <c r="AW1217" t="s">
        <v>47</v>
      </c>
      <c r="AX1217">
        <v>1</v>
      </c>
      <c r="AY1217">
        <v>0.39578208313734292</v>
      </c>
      <c r="AZ1217">
        <v>195.898045</v>
      </c>
      <c r="BA1217">
        <v>10869.3257259375</v>
      </c>
      <c r="BB1217">
        <v>283.38279828125002</v>
      </c>
      <c r="BC1217" t="s">
        <v>3685</v>
      </c>
      <c r="BD1217" t="s">
        <v>2173</v>
      </c>
      <c r="BE1217" t="s">
        <v>2174</v>
      </c>
      <c r="BF1217" t="s">
        <v>2184</v>
      </c>
      <c r="BG1217">
        <v>0</v>
      </c>
      <c r="BH1217">
        <v>0</v>
      </c>
      <c r="BI1217">
        <v>63.673096179908534</v>
      </c>
      <c r="BJ1217">
        <v>0.49270093656167552</v>
      </c>
      <c r="BK1217">
        <v>18.603692883991691</v>
      </c>
      <c r="BL1217">
        <v>0.1706174373925631</v>
      </c>
      <c r="BM1217">
        <v>13.108260787095769</v>
      </c>
      <c r="BN1217" t="s">
        <v>48</v>
      </c>
      <c r="BO1217" t="s">
        <v>49</v>
      </c>
      <c r="BP1217" t="s">
        <v>48</v>
      </c>
      <c r="BQ1217" t="s">
        <v>3728</v>
      </c>
      <c r="BR1217" t="s">
        <v>2165</v>
      </c>
      <c r="BS1217">
        <v>1.587301587301587</v>
      </c>
      <c r="BT1217">
        <v>1.5748356968138921E-2</v>
      </c>
      <c r="BU1217">
        <v>0.39448497591585419</v>
      </c>
      <c r="BV1217" t="s">
        <v>48</v>
      </c>
      <c r="BW1217" t="s">
        <v>2181</v>
      </c>
      <c r="BX1217" t="s">
        <v>2166</v>
      </c>
      <c r="BY1217">
        <v>4123.0400116517858</v>
      </c>
      <c r="BZ1217">
        <v>7.4637190129312775E-2</v>
      </c>
      <c r="CA1217">
        <v>0.55158143659473835</v>
      </c>
      <c r="CB1217">
        <v>0.25235875324179408</v>
      </c>
      <c r="CC1217">
        <v>0</v>
      </c>
      <c r="CD1217" t="s">
        <v>3685</v>
      </c>
      <c r="CE1217">
        <v>0.45751857567898679</v>
      </c>
      <c r="CF1217">
        <v>12.95988209425674</v>
      </c>
      <c r="CG1217">
        <v>4.1431347263915326</v>
      </c>
      <c r="CH1217">
        <v>144.49996095238089</v>
      </c>
      <c r="CI1217">
        <v>6746.2857142857147</v>
      </c>
    </row>
    <row r="1218" spans="1:87">
      <c r="A1218">
        <v>951</v>
      </c>
      <c r="B1218">
        <v>563</v>
      </c>
      <c r="C1218">
        <v>715</v>
      </c>
      <c r="D1218">
        <v>1298</v>
      </c>
      <c r="E1218">
        <v>1341</v>
      </c>
      <c r="F1218" t="s">
        <v>1228</v>
      </c>
      <c r="J1218">
        <v>2001</v>
      </c>
      <c r="L1218">
        <v>276099119</v>
      </c>
      <c r="M1218">
        <v>27895</v>
      </c>
      <c r="N1218">
        <v>6292135648</v>
      </c>
      <c r="O1218" t="s">
        <v>2200</v>
      </c>
      <c r="P1218" t="s">
        <v>81</v>
      </c>
      <c r="Q1218" t="s">
        <v>2220</v>
      </c>
      <c r="R1218" t="s">
        <v>2641</v>
      </c>
      <c r="S1218" t="s">
        <v>1988</v>
      </c>
      <c r="U1218">
        <v>400</v>
      </c>
      <c r="V1218" t="s">
        <v>113</v>
      </c>
      <c r="W1218">
        <v>2023</v>
      </c>
      <c r="X1218">
        <v>828223.29099999997</v>
      </c>
      <c r="Y1218">
        <v>23217.489000000001</v>
      </c>
      <c r="Z1218">
        <v>14238.379000000001</v>
      </c>
      <c r="AA1218">
        <v>13013.073</v>
      </c>
      <c r="AB1218">
        <v>25466.276000000002</v>
      </c>
      <c r="AC1218">
        <v>0</v>
      </c>
      <c r="AD1218">
        <v>489</v>
      </c>
      <c r="AE1218">
        <v>59504.029000000002</v>
      </c>
      <c r="AF1218">
        <v>718999.26800000004</v>
      </c>
      <c r="AG1218">
        <v>204520.47700000001</v>
      </c>
      <c r="AH1218">
        <v>514478.79100000003</v>
      </c>
      <c r="AI1218">
        <v>299716.36</v>
      </c>
      <c r="AJ1218">
        <v>419282.908</v>
      </c>
      <c r="AM1218" t="s">
        <v>0</v>
      </c>
      <c r="AN1218" t="s">
        <v>75</v>
      </c>
      <c r="AO1218" t="s">
        <v>82</v>
      </c>
      <c r="AP1218" t="s">
        <v>83</v>
      </c>
      <c r="AQ1218" t="s">
        <v>64</v>
      </c>
      <c r="AR1218">
        <v>0</v>
      </c>
      <c r="AS1218">
        <v>-36.528082529123573</v>
      </c>
      <c r="AT1218">
        <v>1.571203459430363E-2</v>
      </c>
      <c r="AU1218">
        <v>1.809886821748475E-2</v>
      </c>
      <c r="AV1218">
        <v>4.3417960234136042E-2</v>
      </c>
      <c r="AW1218" t="s">
        <v>57</v>
      </c>
      <c r="AX1218">
        <v>0</v>
      </c>
      <c r="AY1218">
        <v>0.41685210728197852</v>
      </c>
      <c r="AZ1218">
        <v>121.68513087934561</v>
      </c>
      <c r="BA1218">
        <v>1693.708161554192</v>
      </c>
      <c r="BB1218">
        <v>418.24228425357882</v>
      </c>
      <c r="BC1218" t="s">
        <v>3685</v>
      </c>
      <c r="BD1218" t="s">
        <v>2173</v>
      </c>
      <c r="BE1218" t="s">
        <v>2174</v>
      </c>
      <c r="BF1218" t="s">
        <v>2184</v>
      </c>
      <c r="BG1218">
        <v>0</v>
      </c>
      <c r="BH1218">
        <v>-4.4920666893646748E-4</v>
      </c>
      <c r="BI1218">
        <v>96.848373378681814</v>
      </c>
      <c r="BJ1218">
        <v>0.67726356811469124</v>
      </c>
      <c r="BK1218">
        <v>42.643748825131759</v>
      </c>
      <c r="BL1218">
        <v>0.35518006894557891</v>
      </c>
      <c r="BM1218">
        <v>18.44942521234243</v>
      </c>
      <c r="BN1218" t="s">
        <v>49</v>
      </c>
      <c r="BO1218" t="s">
        <v>49</v>
      </c>
      <c r="BP1218" t="s">
        <v>49</v>
      </c>
      <c r="BQ1218" t="s">
        <v>3728</v>
      </c>
      <c r="BR1218" t="s">
        <v>2165</v>
      </c>
      <c r="BS1218">
        <v>9.8876404494382015</v>
      </c>
      <c r="BT1218">
        <v>9.4288207308632188E-2</v>
      </c>
      <c r="BU1218">
        <v>2.3852068501321488</v>
      </c>
      <c r="BV1218" t="s">
        <v>48</v>
      </c>
      <c r="BW1218" t="s">
        <v>2180</v>
      </c>
      <c r="BX1218" t="s">
        <v>2166</v>
      </c>
      <c r="BY1218">
        <v>748.22108290250685</v>
      </c>
      <c r="BZ1218">
        <v>-6.773989032464689E-2</v>
      </c>
      <c r="CA1218">
        <v>-0.11595906991883149</v>
      </c>
      <c r="CB1218">
        <v>-7.0467317910185762E-2</v>
      </c>
      <c r="CC1218">
        <v>4.4920666893646748E-4</v>
      </c>
      <c r="CD1218" t="s">
        <v>3685</v>
      </c>
      <c r="CE1218">
        <v>0.60769129969316882</v>
      </c>
      <c r="CF1218">
        <v>12.949774504017681</v>
      </c>
      <c r="CG1218">
        <v>6.0980742821662401</v>
      </c>
      <c r="CH1218">
        <v>75.930337078651689</v>
      </c>
      <c r="CI1218">
        <v>945.48707865168535</v>
      </c>
    </row>
    <row r="1219" spans="1:87">
      <c r="A1219">
        <v>1142</v>
      </c>
      <c r="B1219">
        <v>948</v>
      </c>
      <c r="C1219">
        <v>957</v>
      </c>
      <c r="D1219">
        <v>1256</v>
      </c>
      <c r="E1219">
        <v>1342</v>
      </c>
      <c r="F1219" t="s">
        <v>1397</v>
      </c>
      <c r="I1219">
        <v>2009</v>
      </c>
      <c r="J1219">
        <v>1996</v>
      </c>
      <c r="L1219">
        <v>910238378</v>
      </c>
      <c r="M1219">
        <v>339244</v>
      </c>
      <c r="N1219">
        <v>8881016263</v>
      </c>
      <c r="O1219" t="s">
        <v>2198</v>
      </c>
      <c r="P1219" t="s">
        <v>289</v>
      </c>
      <c r="Q1219" t="s">
        <v>2409</v>
      </c>
      <c r="S1219" t="s">
        <v>2017</v>
      </c>
      <c r="U1219">
        <v>500</v>
      </c>
      <c r="V1219" t="s">
        <v>113</v>
      </c>
      <c r="W1219">
        <v>2023</v>
      </c>
      <c r="X1219">
        <v>697458.67827999999</v>
      </c>
      <c r="Y1219">
        <v>71518.92194</v>
      </c>
      <c r="Z1219">
        <v>74643.409019999992</v>
      </c>
      <c r="AA1219">
        <v>70787.270409999997</v>
      </c>
      <c r="AB1219">
        <v>35672.493569999999</v>
      </c>
      <c r="AC1219">
        <v>363472</v>
      </c>
      <c r="AD1219">
        <v>594</v>
      </c>
      <c r="AE1219">
        <v>64114.583789999997</v>
      </c>
      <c r="AF1219">
        <v>466780.64256000012</v>
      </c>
      <c r="AG1219">
        <v>278068.06316000002</v>
      </c>
      <c r="AH1219">
        <v>188712.57939999999</v>
      </c>
      <c r="AI1219">
        <v>339459.65116000001</v>
      </c>
      <c r="AJ1219">
        <v>127320.9914</v>
      </c>
      <c r="AM1219" t="s">
        <v>0</v>
      </c>
      <c r="AN1219" t="s">
        <v>75</v>
      </c>
      <c r="AO1219" t="s">
        <v>238</v>
      </c>
      <c r="AP1219" t="s">
        <v>239</v>
      </c>
      <c r="AQ1219" t="s">
        <v>64</v>
      </c>
      <c r="AR1219">
        <v>0.52113768359203272</v>
      </c>
      <c r="AS1219">
        <v>-16.754314106150229</v>
      </c>
      <c r="AT1219">
        <v>0.10149313875421009</v>
      </c>
      <c r="AU1219">
        <v>0.15164996993400601</v>
      </c>
      <c r="AV1219">
        <v>0.20852926163126029</v>
      </c>
      <c r="AW1219" t="s">
        <v>47</v>
      </c>
      <c r="AX1219">
        <v>1</v>
      </c>
      <c r="AY1219">
        <v>0.72723592242016721</v>
      </c>
      <c r="AZ1219">
        <v>107.9370097474747</v>
      </c>
      <c r="BA1219">
        <v>1174.1728590572391</v>
      </c>
      <c r="BB1219">
        <v>468.12805245791247</v>
      </c>
      <c r="BC1219" t="s">
        <v>3686</v>
      </c>
      <c r="BD1219" t="s">
        <v>2175</v>
      </c>
      <c r="BE1219" t="s">
        <v>2176</v>
      </c>
      <c r="BF1219" t="s">
        <v>2184</v>
      </c>
      <c r="BG1219">
        <v>0</v>
      </c>
      <c r="BH1219">
        <v>-3.6708601445174627E-2</v>
      </c>
      <c r="BI1219">
        <v>64.296188404124251</v>
      </c>
      <c r="BJ1219">
        <v>0.49650063978496028</v>
      </c>
      <c r="BK1219">
        <v>19.055208988495849</v>
      </c>
      <c r="BL1219">
        <v>0.1744171406158479</v>
      </c>
      <c r="BM1219">
        <v>13.215756291162339</v>
      </c>
      <c r="BN1219" t="s">
        <v>49</v>
      </c>
      <c r="BO1219" t="s">
        <v>49</v>
      </c>
      <c r="BP1219" t="s">
        <v>49</v>
      </c>
      <c r="BQ1219" t="s">
        <v>3728</v>
      </c>
      <c r="BR1219" t="s">
        <v>2165</v>
      </c>
      <c r="BS1219">
        <v>16.2426614481409</v>
      </c>
      <c r="BT1219">
        <v>0.15050972915894081</v>
      </c>
      <c r="BU1219">
        <v>3.8344307243957991</v>
      </c>
      <c r="BV1219" t="s">
        <v>48</v>
      </c>
      <c r="BW1219" t="s">
        <v>2180</v>
      </c>
      <c r="BX1219" t="s">
        <v>2166</v>
      </c>
      <c r="BY1219">
        <v>343.42334829402972</v>
      </c>
      <c r="BZ1219">
        <v>5.6339852960922282E-2</v>
      </c>
      <c r="CA1219">
        <v>0.18870023511590109</v>
      </c>
      <c r="CB1219">
        <v>0.1107535147350288</v>
      </c>
      <c r="CC1219">
        <v>0.55784628503720735</v>
      </c>
      <c r="CD1219" t="s">
        <v>3686</v>
      </c>
      <c r="CE1219">
        <v>0.58692833459907012</v>
      </c>
      <c r="CF1219">
        <v>12.958697908528469</v>
      </c>
      <c r="CG1219">
        <v>6.2363695902037044</v>
      </c>
      <c r="CH1219">
        <v>75.812687906066529</v>
      </c>
      <c r="CI1219">
        <v>830.7495107632094</v>
      </c>
    </row>
    <row r="1220" spans="1:87">
      <c r="A1220">
        <v>1435</v>
      </c>
      <c r="D1220">
        <v>1280</v>
      </c>
      <c r="E1220">
        <v>1343</v>
      </c>
      <c r="F1220" t="s">
        <v>1633</v>
      </c>
      <c r="L1220">
        <v>634254014</v>
      </c>
      <c r="M1220">
        <v>54766</v>
      </c>
      <c r="N1220">
        <v>7831559498</v>
      </c>
      <c r="O1220" t="s">
        <v>2200</v>
      </c>
      <c r="P1220" t="s">
        <v>1114</v>
      </c>
      <c r="Q1220" t="s">
        <v>2039</v>
      </c>
      <c r="S1220" t="s">
        <v>2004</v>
      </c>
      <c r="U1220">
        <v>500</v>
      </c>
      <c r="V1220" t="s">
        <v>113</v>
      </c>
      <c r="W1220">
        <v>2023</v>
      </c>
      <c r="X1220">
        <v>556995</v>
      </c>
      <c r="Y1220">
        <v>69094</v>
      </c>
      <c r="Z1220">
        <v>73930</v>
      </c>
      <c r="AA1220">
        <v>59581</v>
      </c>
      <c r="AB1220">
        <v>12006</v>
      </c>
      <c r="AC1220">
        <v>3762</v>
      </c>
      <c r="AD1220">
        <v>919.8</v>
      </c>
      <c r="AE1220">
        <v>133014</v>
      </c>
      <c r="AF1220">
        <v>319118.59999999998</v>
      </c>
      <c r="AG1220">
        <v>121769</v>
      </c>
      <c r="AH1220">
        <v>197349.6</v>
      </c>
      <c r="AI1220">
        <v>212227</v>
      </c>
      <c r="AJ1220">
        <v>106892</v>
      </c>
      <c r="AM1220" t="s">
        <v>339</v>
      </c>
      <c r="AN1220" t="s">
        <v>340</v>
      </c>
      <c r="AO1220" t="s">
        <v>341</v>
      </c>
      <c r="AP1220" t="s">
        <v>342</v>
      </c>
      <c r="AQ1220" t="s">
        <v>64</v>
      </c>
      <c r="AR1220">
        <v>6.7541001265720522E-3</v>
      </c>
      <c r="AS1220">
        <v>15.380074075915401</v>
      </c>
      <c r="AT1220">
        <v>0.106968644242767</v>
      </c>
      <c r="AU1220">
        <v>0.18670488025455109</v>
      </c>
      <c r="AV1220">
        <v>0.2807418471730741</v>
      </c>
      <c r="AW1220" t="s">
        <v>47</v>
      </c>
      <c r="AX1220">
        <v>1</v>
      </c>
      <c r="AY1220">
        <v>0.66504114771122713</v>
      </c>
      <c r="AZ1220">
        <v>144.61187214611871</v>
      </c>
      <c r="BA1220">
        <v>605.56099151989565</v>
      </c>
      <c r="BB1220">
        <v>132.38638834529249</v>
      </c>
      <c r="BC1220" t="s">
        <v>3685</v>
      </c>
      <c r="BD1220" t="s">
        <v>2173</v>
      </c>
      <c r="BE1220" t="s">
        <v>2174</v>
      </c>
      <c r="BF1220" t="s">
        <v>2185</v>
      </c>
      <c r="BG1220">
        <v>1</v>
      </c>
      <c r="BH1220">
        <v>6.7541001265720522E-3</v>
      </c>
      <c r="BI1220">
        <v>31.24726074846955</v>
      </c>
      <c r="BJ1220">
        <v>0.27191284477799899</v>
      </c>
      <c r="BK1220">
        <v>-4.8932893127032102</v>
      </c>
      <c r="BL1220">
        <v>-5.0170654391115121E-2</v>
      </c>
      <c r="BM1220">
        <v>7.0341986751330854</v>
      </c>
      <c r="BN1220" t="s">
        <v>49</v>
      </c>
      <c r="BO1220" t="s">
        <v>48</v>
      </c>
      <c r="BP1220" t="s">
        <v>48</v>
      </c>
      <c r="BQ1220" t="s">
        <v>3731</v>
      </c>
      <c r="BR1220" t="s">
        <v>2168</v>
      </c>
      <c r="BS1220">
        <v>-11.642651296829969</v>
      </c>
      <c r="BT1220">
        <v>-0.1237808135091463</v>
      </c>
      <c r="BU1220">
        <v>-3.0471301481232</v>
      </c>
      <c r="BV1220" t="s">
        <v>49</v>
      </c>
      <c r="BW1220" t="s">
        <v>2182</v>
      </c>
      <c r="BX1220" t="s">
        <v>2167</v>
      </c>
      <c r="BY1220">
        <v>197.88952177926171</v>
      </c>
      <c r="BZ1220">
        <v>3.6169901928904347E-2</v>
      </c>
      <c r="CA1220">
        <v>0.11968437631574839</v>
      </c>
      <c r="CB1220">
        <v>5.2865590527588262E-2</v>
      </c>
      <c r="CC1220">
        <v>0</v>
      </c>
      <c r="CD1220" t="s">
        <v>3685</v>
      </c>
      <c r="CE1220">
        <v>0.441708367916958</v>
      </c>
      <c r="CF1220">
        <v>12.95839869743045</v>
      </c>
      <c r="CG1220">
        <v>6.9479370686149693</v>
      </c>
      <c r="CH1220">
        <v>69.186359269932751</v>
      </c>
      <c r="CI1220">
        <v>407.671469740634</v>
      </c>
    </row>
    <row r="1221" spans="1:87">
      <c r="A1221">
        <v>1711</v>
      </c>
      <c r="B1221">
        <v>1098</v>
      </c>
      <c r="C1221">
        <v>1131</v>
      </c>
      <c r="D1221">
        <v>1378</v>
      </c>
      <c r="E1221">
        <v>1344</v>
      </c>
      <c r="F1221" t="s">
        <v>1820</v>
      </c>
      <c r="J1221">
        <v>2001</v>
      </c>
      <c r="L1221">
        <v>276198583</v>
      </c>
      <c r="M1221">
        <v>34701</v>
      </c>
      <c r="N1221">
        <v>6342298974</v>
      </c>
      <c r="O1221" t="s">
        <v>2200</v>
      </c>
      <c r="P1221" t="s">
        <v>96</v>
      </c>
      <c r="Q1221" t="s">
        <v>2030</v>
      </c>
      <c r="S1221" t="s">
        <v>1994</v>
      </c>
      <c r="U1221">
        <v>400</v>
      </c>
      <c r="V1221" t="s">
        <v>113</v>
      </c>
      <c r="W1221">
        <v>2023</v>
      </c>
      <c r="X1221">
        <v>470121.84382000001</v>
      </c>
      <c r="Y1221">
        <v>1572.5752399999999</v>
      </c>
      <c r="Z1221">
        <v>1644.2397800000001</v>
      </c>
      <c r="AA1221">
        <v>1294.37078</v>
      </c>
      <c r="AB1221">
        <v>188.21447000000001</v>
      </c>
      <c r="AC1221">
        <v>0</v>
      </c>
      <c r="AD1221">
        <v>21</v>
      </c>
      <c r="AE1221">
        <v>3125.67274</v>
      </c>
      <c r="AF1221">
        <v>30706.130130000001</v>
      </c>
      <c r="AG1221">
        <v>655.99823000000004</v>
      </c>
      <c r="AH1221">
        <v>30050.1319</v>
      </c>
      <c r="AI1221">
        <v>11037.42238</v>
      </c>
      <c r="AJ1221">
        <v>19668.707750000001</v>
      </c>
      <c r="AM1221" t="s">
        <v>42</v>
      </c>
      <c r="AN1221" t="s">
        <v>43</v>
      </c>
      <c r="AO1221" t="s">
        <v>87</v>
      </c>
      <c r="AP1221" t="s">
        <v>88</v>
      </c>
      <c r="AQ1221" t="s">
        <v>46</v>
      </c>
      <c r="AR1221">
        <v>0</v>
      </c>
      <c r="AS1221">
        <v>-33.718365444852992</v>
      </c>
      <c r="AT1221">
        <v>2.7532666201649379E-3</v>
      </c>
      <c r="AU1221">
        <v>4.21534975107591E-2</v>
      </c>
      <c r="AV1221">
        <v>0.1172711105398505</v>
      </c>
      <c r="AW1221" t="s">
        <v>57</v>
      </c>
      <c r="AX1221">
        <v>0</v>
      </c>
      <c r="AY1221">
        <v>0.35945338384456332</v>
      </c>
      <c r="AZ1221">
        <v>148.84155904761911</v>
      </c>
      <c r="BA1221">
        <v>22386.754467619048</v>
      </c>
      <c r="BB1221">
        <v>31.23801095238095</v>
      </c>
      <c r="BC1221" t="s">
        <v>3685</v>
      </c>
      <c r="BD1221" t="s">
        <v>2173</v>
      </c>
      <c r="BE1221" t="s">
        <v>2174</v>
      </c>
      <c r="BF1221" t="s">
        <v>2184</v>
      </c>
      <c r="BG1221">
        <v>0</v>
      </c>
      <c r="BH1221">
        <v>0</v>
      </c>
      <c r="BI1221">
        <v>-0.42892492804147669</v>
      </c>
      <c r="BJ1221">
        <v>-4.2984744990679502E-3</v>
      </c>
      <c r="BK1221">
        <v>-27.84704704930542</v>
      </c>
      <c r="BL1221">
        <v>-0.32638197366818028</v>
      </c>
      <c r="BM1221">
        <v>-0.1074041428946404</v>
      </c>
      <c r="BN1221" t="s">
        <v>49</v>
      </c>
      <c r="BO1221" t="s">
        <v>49</v>
      </c>
      <c r="BP1221" t="s">
        <v>49</v>
      </c>
      <c r="BQ1221" t="s">
        <v>3730</v>
      </c>
      <c r="BR1221" t="s">
        <v>2168</v>
      </c>
      <c r="BS1221">
        <v>-34.375</v>
      </c>
      <c r="BT1221">
        <v>-0.42121346507630347</v>
      </c>
      <c r="BU1221">
        <v>-9.9948564080372897</v>
      </c>
      <c r="BV1221" t="s">
        <v>49</v>
      </c>
      <c r="BW1221" t="s">
        <v>2182</v>
      </c>
      <c r="BX1221" t="s">
        <v>2167</v>
      </c>
      <c r="BY1221">
        <v>7632.1607176190482</v>
      </c>
      <c r="BZ1221">
        <v>2.5691151272802751E-3</v>
      </c>
      <c r="CA1221">
        <v>0.16710290673646511</v>
      </c>
      <c r="CB1221">
        <v>3.8553221244000888E-2</v>
      </c>
      <c r="CC1221">
        <v>0</v>
      </c>
      <c r="CD1221" t="s">
        <v>3685</v>
      </c>
      <c r="CE1221">
        <v>0.2307154435368528</v>
      </c>
      <c r="CF1221">
        <v>13.06504565675808</v>
      </c>
      <c r="CG1221">
        <v>3.465735902799727</v>
      </c>
      <c r="CH1221">
        <v>106.5027421875</v>
      </c>
      <c r="CI1221">
        <v>14754.59375</v>
      </c>
    </row>
    <row r="1222" spans="1:87">
      <c r="A1222">
        <v>1001</v>
      </c>
      <c r="B1222">
        <v>1175</v>
      </c>
      <c r="C1222">
        <v>1264</v>
      </c>
      <c r="D1222">
        <v>1195</v>
      </c>
      <c r="E1222">
        <v>1345</v>
      </c>
      <c r="F1222" t="s">
        <v>1273</v>
      </c>
      <c r="J1222">
        <v>2002</v>
      </c>
      <c r="L1222" t="s">
        <v>3151</v>
      </c>
      <c r="M1222">
        <v>119944</v>
      </c>
      <c r="N1222">
        <v>5471571905</v>
      </c>
      <c r="O1222" t="s">
        <v>2200</v>
      </c>
      <c r="P1222" t="s">
        <v>331</v>
      </c>
      <c r="Q1222" t="s">
        <v>2038</v>
      </c>
      <c r="S1222" t="s">
        <v>2014</v>
      </c>
      <c r="U1222">
        <v>500</v>
      </c>
      <c r="V1222" t="s">
        <v>113</v>
      </c>
      <c r="W1222">
        <v>2023</v>
      </c>
      <c r="X1222">
        <v>786721</v>
      </c>
      <c r="Y1222">
        <v>8155</v>
      </c>
      <c r="Z1222">
        <v>-22974</v>
      </c>
      <c r="AA1222">
        <v>-17703</v>
      </c>
      <c r="AB1222">
        <v>15270</v>
      </c>
      <c r="AC1222">
        <v>311183</v>
      </c>
      <c r="AD1222">
        <v>1816</v>
      </c>
      <c r="AE1222">
        <v>183023</v>
      </c>
      <c r="AF1222">
        <v>399441</v>
      </c>
      <c r="AG1222">
        <v>185248</v>
      </c>
      <c r="AH1222">
        <v>214193</v>
      </c>
      <c r="AI1222">
        <v>-1782</v>
      </c>
      <c r="AJ1222">
        <v>401223</v>
      </c>
      <c r="AM1222" t="s">
        <v>171</v>
      </c>
      <c r="AN1222" t="s">
        <v>172</v>
      </c>
      <c r="AO1222" t="s">
        <v>173</v>
      </c>
      <c r="AP1222" t="s">
        <v>174</v>
      </c>
      <c r="AQ1222" t="s">
        <v>71</v>
      </c>
      <c r="AR1222">
        <v>0.39554429079686437</v>
      </c>
      <c r="AS1222">
        <v>18.20294845906054</v>
      </c>
      <c r="AT1222">
        <v>-2.2502259377848059E-2</v>
      </c>
      <c r="AU1222">
        <v>-4.4319436412386309E-2</v>
      </c>
      <c r="AV1222">
        <v>9.9343434343434343</v>
      </c>
      <c r="AW1222" t="s">
        <v>47</v>
      </c>
      <c r="AX1222">
        <v>1</v>
      </c>
      <c r="AY1222">
        <v>-4.4612345753190083E-3</v>
      </c>
      <c r="AZ1222">
        <v>100.78359030836999</v>
      </c>
      <c r="BA1222">
        <v>433.21640969163002</v>
      </c>
      <c r="BB1222">
        <v>102.0088105726872</v>
      </c>
      <c r="BC1222" t="s">
        <v>3689</v>
      </c>
      <c r="BD1222" t="s">
        <v>2173</v>
      </c>
      <c r="BE1222" t="s">
        <v>2174</v>
      </c>
      <c r="BF1222" t="s">
        <v>2185</v>
      </c>
      <c r="BG1222">
        <v>1</v>
      </c>
      <c r="BH1222">
        <v>0.38367611109696348</v>
      </c>
      <c r="BI1222">
        <v>86.106163079245007</v>
      </c>
      <c r="BJ1222">
        <v>0.62114709414155378</v>
      </c>
      <c r="BK1222">
        <v>34.859538463221007</v>
      </c>
      <c r="BL1222">
        <v>0.29906359497243962</v>
      </c>
      <c r="BM1222">
        <v>16.799286252489232</v>
      </c>
      <c r="BN1222" t="s">
        <v>48</v>
      </c>
      <c r="BO1222" t="s">
        <v>48</v>
      </c>
      <c r="BP1222" t="s">
        <v>48</v>
      </c>
      <c r="BQ1222" t="s">
        <v>3728</v>
      </c>
      <c r="BR1222" t="s">
        <v>2165</v>
      </c>
      <c r="BS1222">
        <v>13.85579937304075</v>
      </c>
      <c r="BT1222">
        <v>0.12976254394229339</v>
      </c>
      <c r="BU1222">
        <v>3.297256992525099</v>
      </c>
      <c r="BV1222" t="s">
        <v>48</v>
      </c>
      <c r="BW1222" t="s">
        <v>2180</v>
      </c>
      <c r="BX1222" t="s">
        <v>2166</v>
      </c>
      <c r="BY1222">
        <v>168.1838078107522</v>
      </c>
      <c r="BZ1222">
        <v>-8.0098976407941766E-3</v>
      </c>
      <c r="CA1222">
        <v>-0.12914298790953119</v>
      </c>
      <c r="CB1222">
        <v>-2.241434094158767E-2</v>
      </c>
      <c r="CC1222">
        <v>1.186817969990088E-2</v>
      </c>
      <c r="CD1222" t="s">
        <v>3685</v>
      </c>
      <c r="CE1222">
        <v>0.17356219880315629</v>
      </c>
      <c r="CF1222">
        <v>12.954481859603669</v>
      </c>
      <c r="CG1222">
        <v>7.3746290152189449</v>
      </c>
      <c r="CH1222">
        <v>72.109717868338564</v>
      </c>
      <c r="CI1222">
        <v>265.03260188087768</v>
      </c>
    </row>
    <row r="1223" spans="1:87">
      <c r="B1223">
        <v>1956</v>
      </c>
      <c r="D1223">
        <v>1449</v>
      </c>
      <c r="E1223">
        <v>1346</v>
      </c>
      <c r="F1223" t="s">
        <v>2614</v>
      </c>
      <c r="J1223">
        <v>1994</v>
      </c>
      <c r="L1223" t="s">
        <v>3081</v>
      </c>
      <c r="M1223">
        <v>49709</v>
      </c>
      <c r="N1223">
        <v>5541000095</v>
      </c>
      <c r="O1223" t="s">
        <v>2200</v>
      </c>
      <c r="P1223" t="s">
        <v>975</v>
      </c>
      <c r="Q1223" t="s">
        <v>2615</v>
      </c>
      <c r="S1223" t="s">
        <v>2000</v>
      </c>
      <c r="U1223">
        <v>400</v>
      </c>
      <c r="V1223" t="s">
        <v>113</v>
      </c>
      <c r="W1223">
        <v>2023</v>
      </c>
      <c r="X1223">
        <v>388661.61991000001</v>
      </c>
      <c r="Y1223">
        <v>20457.604619999998</v>
      </c>
      <c r="Z1223">
        <v>13884.81313</v>
      </c>
      <c r="AA1223">
        <v>13080.70313</v>
      </c>
      <c r="AB1223">
        <v>25592.562709999998</v>
      </c>
      <c r="AC1223">
        <v>305087</v>
      </c>
      <c r="AD1223">
        <v>305</v>
      </c>
      <c r="AE1223">
        <v>27516.574209999999</v>
      </c>
      <c r="AF1223">
        <v>282188.96231999999</v>
      </c>
      <c r="AG1223">
        <v>202762.53124000001</v>
      </c>
      <c r="AH1223">
        <v>79426.431079999995</v>
      </c>
      <c r="AI1223">
        <v>113779.22112</v>
      </c>
      <c r="AJ1223">
        <v>168409.74119999999</v>
      </c>
      <c r="AM1223" t="s">
        <v>0</v>
      </c>
      <c r="AN1223" t="s">
        <v>75</v>
      </c>
      <c r="AO1223" t="s">
        <v>238</v>
      </c>
      <c r="AP1223" t="s">
        <v>239</v>
      </c>
      <c r="AQ1223" t="s">
        <v>64</v>
      </c>
      <c r="AR1223">
        <v>0.78496816863637608</v>
      </c>
      <c r="AS1223">
        <v>-3.184942823654513</v>
      </c>
      <c r="AT1223">
        <v>3.3655762390505703E-2</v>
      </c>
      <c r="AU1223">
        <v>4.6354410967947748E-2</v>
      </c>
      <c r="AV1223">
        <v>0.11496565894227841</v>
      </c>
      <c r="AW1223" t="s">
        <v>57</v>
      </c>
      <c r="AX1223">
        <v>0</v>
      </c>
      <c r="AY1223">
        <v>0.40320223790672333</v>
      </c>
      <c r="AZ1223">
        <v>90.218276098360661</v>
      </c>
      <c r="BA1223">
        <v>1274.3003931475409</v>
      </c>
      <c r="BB1223">
        <v>664.7951843934427</v>
      </c>
      <c r="BC1223" t="s">
        <v>3688</v>
      </c>
      <c r="BD1223" t="s">
        <v>2175</v>
      </c>
      <c r="BE1223" t="s">
        <v>2176</v>
      </c>
      <c r="BF1223" t="s">
        <v>2185</v>
      </c>
      <c r="BG1223">
        <v>1</v>
      </c>
      <c r="BH1223">
        <v>0.114113469398926</v>
      </c>
      <c r="BI1223">
        <v>-8.0726172893526815</v>
      </c>
      <c r="BJ1223">
        <v>-8.4171238977337026E-2</v>
      </c>
      <c r="BK1223">
        <v>-33.385954557501933</v>
      </c>
      <c r="BL1223">
        <v>-0.40625473814645119</v>
      </c>
      <c r="BM1223">
        <v>-2.0822954646779079</v>
      </c>
      <c r="BN1223" t="s">
        <v>49</v>
      </c>
      <c r="BO1223" t="s">
        <v>49</v>
      </c>
      <c r="BP1223" t="s">
        <v>49</v>
      </c>
      <c r="BQ1223" t="s">
        <v>3730</v>
      </c>
      <c r="BR1223" t="s">
        <v>2168</v>
      </c>
      <c r="BS1223">
        <v>98.05194805194806</v>
      </c>
      <c r="BT1223">
        <v>0.68335917419378234</v>
      </c>
      <c r="BU1223">
        <v>18.630068077449511</v>
      </c>
      <c r="BV1223" t="s">
        <v>49</v>
      </c>
      <c r="BW1223" t="s">
        <v>2180</v>
      </c>
      <c r="BX1223" t="s">
        <v>2166</v>
      </c>
      <c r="BY1223">
        <v>-1471.1022042550569</v>
      </c>
      <c r="BZ1223">
        <v>2.76116861246192E-2</v>
      </c>
      <c r="CA1223">
        <v>0.1130521606930842</v>
      </c>
      <c r="CB1223">
        <v>3.2719782512947611E-2</v>
      </c>
      <c r="CC1223">
        <v>0.67085469923745011</v>
      </c>
      <c r="CD1223" t="s">
        <v>3686</v>
      </c>
      <c r="CE1223">
        <v>0.28942200053810391</v>
      </c>
      <c r="CF1223">
        <v>12.954635611323329</v>
      </c>
      <c r="CG1223">
        <v>5.0369526024136304</v>
      </c>
      <c r="CH1223">
        <v>64.996704805194796</v>
      </c>
      <c r="CI1223">
        <v>2745.4025974025981</v>
      </c>
    </row>
    <row r="1224" spans="1:87">
      <c r="A1224">
        <v>1385</v>
      </c>
      <c r="B1224">
        <v>771</v>
      </c>
      <c r="D1224">
        <v>1270</v>
      </c>
      <c r="E1224">
        <v>1347</v>
      </c>
      <c r="F1224" t="s">
        <v>1595</v>
      </c>
      <c r="J1224">
        <v>2001</v>
      </c>
      <c r="L1224" t="s">
        <v>3149</v>
      </c>
      <c r="M1224">
        <v>65231</v>
      </c>
      <c r="N1224">
        <v>6521606665</v>
      </c>
      <c r="O1224" t="s">
        <v>2200</v>
      </c>
      <c r="P1224" t="s">
        <v>701</v>
      </c>
      <c r="Q1224" t="s">
        <v>2552</v>
      </c>
      <c r="S1224" t="s">
        <v>2010</v>
      </c>
      <c r="U1224">
        <v>400</v>
      </c>
      <c r="V1224" t="s">
        <v>113</v>
      </c>
      <c r="W1224">
        <v>2023</v>
      </c>
      <c r="X1224">
        <v>578364.43610000005</v>
      </c>
      <c r="Y1224">
        <v>52206.749640000002</v>
      </c>
      <c r="Z1224">
        <v>43882.314989999999</v>
      </c>
      <c r="AA1224">
        <v>35254.01988</v>
      </c>
      <c r="AB1224">
        <v>2588</v>
      </c>
      <c r="AC1224">
        <v>13261</v>
      </c>
      <c r="AD1224">
        <v>44</v>
      </c>
      <c r="AE1224">
        <v>9425</v>
      </c>
      <c r="AF1224">
        <v>232159.12349</v>
      </c>
      <c r="AG1224">
        <v>18877.650229999999</v>
      </c>
      <c r="AH1224">
        <v>213281.47326</v>
      </c>
      <c r="AI1224">
        <v>92712.899900000004</v>
      </c>
      <c r="AJ1224">
        <v>139446.22359000001</v>
      </c>
      <c r="AM1224" t="s">
        <v>0</v>
      </c>
      <c r="AN1224" t="s">
        <v>75</v>
      </c>
      <c r="AO1224" t="s">
        <v>145</v>
      </c>
      <c r="AP1224" t="s">
        <v>146</v>
      </c>
      <c r="AQ1224" t="s">
        <v>64</v>
      </c>
      <c r="AR1224">
        <v>2.2928449905082259E-2</v>
      </c>
      <c r="AS1224">
        <v>-42.060380825685407</v>
      </c>
      <c r="AT1224">
        <v>6.0954681303925347E-2</v>
      </c>
      <c r="AU1224">
        <v>0.15185282986097479</v>
      </c>
      <c r="AV1224">
        <v>0.38024934952983819</v>
      </c>
      <c r="AW1224" t="s">
        <v>57</v>
      </c>
      <c r="AX1224">
        <v>0</v>
      </c>
      <c r="AY1224">
        <v>0.39935066305500377</v>
      </c>
      <c r="AZ1224">
        <v>214.2045454545455</v>
      </c>
      <c r="BA1224">
        <v>13144.646274999999</v>
      </c>
      <c r="BB1224">
        <v>429.03750522727267</v>
      </c>
      <c r="BC1224" t="s">
        <v>3685</v>
      </c>
      <c r="BD1224" t="s">
        <v>2173</v>
      </c>
      <c r="BE1224" t="s">
        <v>2174</v>
      </c>
      <c r="BF1224" t="s">
        <v>2185</v>
      </c>
      <c r="BG1224">
        <v>1</v>
      </c>
      <c r="BH1224">
        <v>5.478289749969726E-3</v>
      </c>
      <c r="BI1224">
        <v>36.922426237503061</v>
      </c>
      <c r="BJ1224">
        <v>0.31424434762720033</v>
      </c>
      <c r="BK1224">
        <v>-0.78085055253400182</v>
      </c>
      <c r="BL1224">
        <v>-7.8391515419120594E-3</v>
      </c>
      <c r="BM1224">
        <v>8.1729432649056513</v>
      </c>
      <c r="BN1224" t="s">
        <v>49</v>
      </c>
      <c r="BO1224" t="s">
        <v>49</v>
      </c>
      <c r="BP1224" t="s">
        <v>49</v>
      </c>
      <c r="BQ1224" t="s">
        <v>3731</v>
      </c>
      <c r="BR1224" t="s">
        <v>2168</v>
      </c>
      <c r="BS1224">
        <v>12.820512820512819</v>
      </c>
      <c r="BT1224">
        <v>0.12062798778861469</v>
      </c>
      <c r="BU1224">
        <v>3.061632486953592</v>
      </c>
      <c r="BV1224" t="s">
        <v>48</v>
      </c>
      <c r="BW1224" t="s">
        <v>2180</v>
      </c>
      <c r="BX1224" t="s">
        <v>2166</v>
      </c>
      <c r="BY1224">
        <v>2313.8001211538472</v>
      </c>
      <c r="BZ1224">
        <v>3.85437603426112E-2</v>
      </c>
      <c r="CA1224">
        <v>0.16890055397638859</v>
      </c>
      <c r="CB1224">
        <v>0.11259413965518431</v>
      </c>
      <c r="CC1224">
        <v>1.745016015511253E-2</v>
      </c>
      <c r="CD1224" t="s">
        <v>3685</v>
      </c>
      <c r="CE1224">
        <v>0.66662978305520781</v>
      </c>
      <c r="CF1224">
        <v>12.953715113621691</v>
      </c>
      <c r="CG1224">
        <v>3.6635616461296459</v>
      </c>
      <c r="CH1224">
        <v>186.10256410256409</v>
      </c>
      <c r="CI1224">
        <v>10830.846153846151</v>
      </c>
    </row>
    <row r="1225" spans="1:87">
      <c r="A1225">
        <v>1621</v>
      </c>
      <c r="B1225">
        <v>1104</v>
      </c>
      <c r="C1225">
        <v>1191</v>
      </c>
      <c r="D1225">
        <v>1286</v>
      </c>
      <c r="E1225">
        <v>1348</v>
      </c>
      <c r="F1225" t="s">
        <v>1771</v>
      </c>
      <c r="H1225">
        <v>2010</v>
      </c>
      <c r="J1225">
        <v>2001</v>
      </c>
      <c r="L1225">
        <v>273884817</v>
      </c>
      <c r="M1225">
        <v>357912</v>
      </c>
      <c r="N1225">
        <v>6462367488</v>
      </c>
      <c r="O1225" t="s">
        <v>2198</v>
      </c>
      <c r="P1225" t="s">
        <v>1111</v>
      </c>
      <c r="Q1225" t="s">
        <v>2404</v>
      </c>
      <c r="S1225" t="s">
        <v>2000</v>
      </c>
      <c r="U1225">
        <v>400</v>
      </c>
      <c r="V1225" t="s">
        <v>113</v>
      </c>
      <c r="W1225">
        <v>2023</v>
      </c>
      <c r="X1225">
        <v>494918</v>
      </c>
      <c r="Y1225">
        <v>292035</v>
      </c>
      <c r="Z1225">
        <v>292964</v>
      </c>
      <c r="AA1225">
        <v>278463</v>
      </c>
      <c r="AB1225">
        <v>13314</v>
      </c>
      <c r="AC1225">
        <v>179799</v>
      </c>
      <c r="AD1225">
        <v>351</v>
      </c>
      <c r="AE1225">
        <v>46559</v>
      </c>
      <c r="AF1225">
        <v>613951</v>
      </c>
      <c r="AG1225">
        <v>229999</v>
      </c>
      <c r="AH1225">
        <v>383952</v>
      </c>
      <c r="AI1225">
        <v>519774</v>
      </c>
      <c r="AJ1225">
        <v>94177</v>
      </c>
      <c r="AM1225" t="s">
        <v>0</v>
      </c>
      <c r="AN1225" t="s">
        <v>75</v>
      </c>
      <c r="AO1225" t="s">
        <v>238</v>
      </c>
      <c r="AP1225" t="s">
        <v>239</v>
      </c>
      <c r="AQ1225" t="s">
        <v>64</v>
      </c>
      <c r="AR1225">
        <v>0.3632904844842984</v>
      </c>
      <c r="AS1225">
        <v>-30.062741994743231</v>
      </c>
      <c r="AT1225">
        <v>0.56264472094367146</v>
      </c>
      <c r="AU1225">
        <v>0.45355899737926969</v>
      </c>
      <c r="AV1225">
        <v>0.53573860947257845</v>
      </c>
      <c r="AW1225" t="s">
        <v>57</v>
      </c>
      <c r="AX1225">
        <v>0</v>
      </c>
      <c r="AY1225">
        <v>0.84660502222490064</v>
      </c>
      <c r="AZ1225">
        <v>132.64672364672359</v>
      </c>
      <c r="BA1225">
        <v>1410.0227920227919</v>
      </c>
      <c r="BB1225">
        <v>655.26780626780624</v>
      </c>
      <c r="BC1225" t="s">
        <v>3689</v>
      </c>
      <c r="BD1225" t="s">
        <v>2175</v>
      </c>
      <c r="BE1225" t="s">
        <v>2174</v>
      </c>
      <c r="BF1225" t="s">
        <v>2184</v>
      </c>
      <c r="BG1225">
        <v>0</v>
      </c>
      <c r="BH1225">
        <v>-1.8291252740947169E-2</v>
      </c>
      <c r="BI1225">
        <v>20.617272818110699</v>
      </c>
      <c r="BJ1225">
        <v>0.18745231208018079</v>
      </c>
      <c r="BK1225">
        <v>-12.596179117311079</v>
      </c>
      <c r="BL1225">
        <v>-0.1346311870889334</v>
      </c>
      <c r="BM1225">
        <v>4.797850796339076</v>
      </c>
      <c r="BN1225" t="s">
        <v>48</v>
      </c>
      <c r="BO1225" t="s">
        <v>49</v>
      </c>
      <c r="BP1225" t="s">
        <v>48</v>
      </c>
      <c r="BQ1225" t="s">
        <v>3731</v>
      </c>
      <c r="BR1225" t="s">
        <v>2168</v>
      </c>
      <c r="BS1225">
        <v>-9.536082474226804</v>
      </c>
      <c r="BT1225">
        <v>-0.10021911615740819</v>
      </c>
      <c r="BU1225">
        <v>-2.4743513048418042</v>
      </c>
      <c r="BV1225" t="s">
        <v>49</v>
      </c>
      <c r="BW1225" t="s">
        <v>2182</v>
      </c>
      <c r="BX1225" t="s">
        <v>2167</v>
      </c>
      <c r="BY1225">
        <v>352.49444150732802</v>
      </c>
      <c r="BZ1225">
        <v>0.1179905488629634</v>
      </c>
      <c r="CA1225">
        <v>0.1176705060556051</v>
      </c>
      <c r="CB1225">
        <v>0.10441230069810931</v>
      </c>
      <c r="CC1225">
        <v>0.38158173722524558</v>
      </c>
      <c r="CD1225" t="s">
        <v>3689</v>
      </c>
      <c r="CE1225">
        <v>0.88732771021456558</v>
      </c>
      <c r="CF1225">
        <v>12.924695059182429</v>
      </c>
      <c r="CG1225">
        <v>5.9610053396232736</v>
      </c>
      <c r="CH1225">
        <v>94.798969072164951</v>
      </c>
      <c r="CI1225">
        <v>1057.5283505154639</v>
      </c>
    </row>
    <row r="1226" spans="1:87">
      <c r="A1226">
        <v>1712</v>
      </c>
      <c r="B1226">
        <v>1631</v>
      </c>
      <c r="C1226">
        <v>1328</v>
      </c>
      <c r="D1226">
        <v>1192</v>
      </c>
      <c r="E1226">
        <v>1349</v>
      </c>
      <c r="F1226" t="s">
        <v>1821</v>
      </c>
      <c r="J1226">
        <v>2002</v>
      </c>
      <c r="L1226">
        <v>473062084</v>
      </c>
      <c r="M1226">
        <v>124474</v>
      </c>
      <c r="N1226">
        <v>7311837519</v>
      </c>
      <c r="O1226" t="s">
        <v>2200</v>
      </c>
      <c r="P1226" t="s">
        <v>220</v>
      </c>
      <c r="Q1226" t="s">
        <v>2023</v>
      </c>
      <c r="S1226" t="s">
        <v>1991</v>
      </c>
      <c r="U1226">
        <v>400</v>
      </c>
      <c r="V1226" t="s">
        <v>113</v>
      </c>
      <c r="W1226">
        <v>2023</v>
      </c>
      <c r="X1226">
        <v>469548</v>
      </c>
      <c r="Y1226">
        <v>6897</v>
      </c>
      <c r="Z1226">
        <v>6102</v>
      </c>
      <c r="AA1226">
        <v>5874</v>
      </c>
      <c r="AB1226">
        <v>1002</v>
      </c>
      <c r="AC1226">
        <v>0</v>
      </c>
      <c r="AD1226">
        <v>214</v>
      </c>
      <c r="AE1226">
        <v>21623</v>
      </c>
      <c r="AF1226">
        <v>151323</v>
      </c>
      <c r="AG1226">
        <v>3430</v>
      </c>
      <c r="AH1226">
        <v>147893</v>
      </c>
      <c r="AI1226">
        <v>34152</v>
      </c>
      <c r="AJ1226">
        <v>117172</v>
      </c>
      <c r="AM1226" t="s">
        <v>42</v>
      </c>
      <c r="AN1226" t="s">
        <v>43</v>
      </c>
      <c r="AO1226" t="s">
        <v>87</v>
      </c>
      <c r="AP1226" t="s">
        <v>88</v>
      </c>
      <c r="AQ1226" t="s">
        <v>46</v>
      </c>
      <c r="AR1226">
        <v>0</v>
      </c>
      <c r="AS1226">
        <v>-3.0142556826637801</v>
      </c>
      <c r="AT1226">
        <v>1.2509903140892941E-2</v>
      </c>
      <c r="AU1226">
        <v>3.8817628516484598E-2</v>
      </c>
      <c r="AV1226">
        <v>0.17199578355586789</v>
      </c>
      <c r="AW1226" t="s">
        <v>57</v>
      </c>
      <c r="AX1226">
        <v>0</v>
      </c>
      <c r="AY1226">
        <v>0.2256894193215836</v>
      </c>
      <c r="AZ1226">
        <v>101.04205607476641</v>
      </c>
      <c r="BA1226">
        <v>2194.1495327102798</v>
      </c>
      <c r="BB1226">
        <v>16.028037383177569</v>
      </c>
      <c r="BC1226" t="s">
        <v>3685</v>
      </c>
      <c r="BD1226" t="s">
        <v>2173</v>
      </c>
      <c r="BE1226" t="s">
        <v>2174</v>
      </c>
      <c r="BF1226" t="s">
        <v>2184</v>
      </c>
      <c r="BG1226">
        <v>0</v>
      </c>
      <c r="BH1226">
        <v>-1.8824257201416741E-2</v>
      </c>
      <c r="BI1226">
        <v>11.265009068615649</v>
      </c>
      <c r="BJ1226">
        <v>0.1067446389346411</v>
      </c>
      <c r="BK1226">
        <v>-19.373181834336471</v>
      </c>
      <c r="BL1226">
        <v>-0.21533886023447299</v>
      </c>
      <c r="BM1226">
        <v>2.7045423969010769</v>
      </c>
      <c r="BN1226" t="s">
        <v>48</v>
      </c>
      <c r="BO1226" t="s">
        <v>49</v>
      </c>
      <c r="BP1226" t="s">
        <v>48</v>
      </c>
      <c r="BQ1226" t="s">
        <v>3731</v>
      </c>
      <c r="BR1226" t="s">
        <v>2168</v>
      </c>
      <c r="BS1226">
        <v>-11.20331950207469</v>
      </c>
      <c r="BT1226">
        <v>-0.1188209184688036</v>
      </c>
      <c r="BU1226">
        <v>-2.926836568513747</v>
      </c>
      <c r="BV1226" t="s">
        <v>49</v>
      </c>
      <c r="BW1226" t="s">
        <v>2182</v>
      </c>
      <c r="BX1226" t="s">
        <v>2167</v>
      </c>
      <c r="BY1226">
        <v>443.07615706712681</v>
      </c>
      <c r="BZ1226">
        <v>1.3444642447971481E-2</v>
      </c>
      <c r="CA1226">
        <v>0.34255605023244579</v>
      </c>
      <c r="CB1226">
        <v>4.4394891003270688E-2</v>
      </c>
      <c r="CC1226">
        <v>1.8824257201416741E-2</v>
      </c>
      <c r="CD1226" t="s">
        <v>3685</v>
      </c>
      <c r="CE1226">
        <v>0.1295989108151672</v>
      </c>
      <c r="CF1226">
        <v>12.95278116989175</v>
      </c>
      <c r="CG1226">
        <v>5.4847969334906548</v>
      </c>
      <c r="CH1226">
        <v>63.542696846473021</v>
      </c>
      <c r="CI1226">
        <v>1751.073375643153</v>
      </c>
    </row>
    <row r="1227" spans="1:87">
      <c r="A1227">
        <v>860</v>
      </c>
      <c r="B1227">
        <v>1873</v>
      </c>
      <c r="E1227">
        <v>1350</v>
      </c>
      <c r="F1227" t="s">
        <v>1148</v>
      </c>
      <c r="L1227" t="s">
        <v>2907</v>
      </c>
      <c r="M1227">
        <v>769648</v>
      </c>
      <c r="N1227">
        <v>1070029274</v>
      </c>
      <c r="O1227" t="s">
        <v>2200</v>
      </c>
      <c r="P1227" t="s">
        <v>1149</v>
      </c>
      <c r="Q1227" t="s">
        <v>2116</v>
      </c>
      <c r="S1227" t="s">
        <v>1984</v>
      </c>
      <c r="U1227">
        <v>400</v>
      </c>
      <c r="V1227" t="s">
        <v>113</v>
      </c>
      <c r="W1227">
        <v>2023</v>
      </c>
      <c r="X1227">
        <v>916787</v>
      </c>
      <c r="Y1227">
        <v>36217</v>
      </c>
      <c r="Z1227">
        <v>29133</v>
      </c>
      <c r="AA1227">
        <v>24975</v>
      </c>
      <c r="AB1227">
        <v>13511</v>
      </c>
      <c r="AC1227">
        <v>788436.82</v>
      </c>
      <c r="AD1227">
        <v>78</v>
      </c>
      <c r="AE1227">
        <v>15894</v>
      </c>
      <c r="AF1227">
        <v>174377</v>
      </c>
      <c r="AG1227">
        <v>49090</v>
      </c>
      <c r="AH1227">
        <v>125287</v>
      </c>
      <c r="AI1227">
        <v>137734</v>
      </c>
      <c r="AJ1227">
        <v>36642</v>
      </c>
      <c r="AM1227" t="s">
        <v>117</v>
      </c>
      <c r="AN1227" t="s">
        <v>118</v>
      </c>
      <c r="AO1227" t="s">
        <v>248</v>
      </c>
      <c r="AP1227" t="s">
        <v>249</v>
      </c>
      <c r="AQ1227" t="s">
        <v>56</v>
      </c>
      <c r="AR1227">
        <v>0.86</v>
      </c>
      <c r="AS1227">
        <v>118.296375934502</v>
      </c>
      <c r="AT1227">
        <v>2.7241878429777041E-2</v>
      </c>
      <c r="AU1227">
        <v>0.1432241637371901</v>
      </c>
      <c r="AV1227">
        <v>0.18132777672905739</v>
      </c>
      <c r="AW1227" t="s">
        <v>57</v>
      </c>
      <c r="AX1227">
        <v>0</v>
      </c>
      <c r="AY1227">
        <v>0.78986334206919495</v>
      </c>
      <c r="AZ1227">
        <v>203.7692307692308</v>
      </c>
      <c r="BA1227">
        <v>11753.67948717949</v>
      </c>
      <c r="BB1227">
        <v>629.35897435897436</v>
      </c>
      <c r="BC1227" t="s">
        <v>3688</v>
      </c>
      <c r="BD1227" t="s">
        <v>2175</v>
      </c>
      <c r="BE1227" t="s">
        <v>2176</v>
      </c>
      <c r="BF1227" t="s">
        <v>2185</v>
      </c>
      <c r="BG1227">
        <v>1</v>
      </c>
      <c r="BH1227">
        <v>8.63709430898707E-3</v>
      </c>
      <c r="BI1227">
        <v>110.77149027712809</v>
      </c>
      <c r="BJ1227">
        <v>0.74560437616796804</v>
      </c>
      <c r="BK1227">
        <v>52.73296396893339</v>
      </c>
      <c r="BL1227">
        <v>0.42352087699885571</v>
      </c>
      <c r="BM1227">
        <v>20.490544386484121</v>
      </c>
      <c r="BN1227" t="s">
        <v>49</v>
      </c>
      <c r="BO1227" t="s">
        <v>48</v>
      </c>
      <c r="BP1227" t="s">
        <v>48</v>
      </c>
      <c r="BQ1227" t="s">
        <v>3729</v>
      </c>
      <c r="BR1227" t="s">
        <v>2165</v>
      </c>
      <c r="BS1227">
        <v>-14.285714285714279</v>
      </c>
      <c r="BT1227">
        <v>-0.15415067982725811</v>
      </c>
      <c r="BU1227">
        <v>-3.780454180423853</v>
      </c>
      <c r="BV1227" t="s">
        <v>48</v>
      </c>
      <c r="BW1227" t="s">
        <v>2182</v>
      </c>
      <c r="BX1227" t="s">
        <v>2167</v>
      </c>
      <c r="BY1227">
        <v>6973.8193626739921</v>
      </c>
      <c r="BZ1227">
        <v>-3.6002708783390527E-2</v>
      </c>
      <c r="CA1227">
        <v>0.46451831021871731</v>
      </c>
      <c r="CB1227">
        <v>-9.2304931680197141E-2</v>
      </c>
      <c r="CC1227">
        <v>0.85136290569101292</v>
      </c>
      <c r="CD1227" t="s">
        <v>3688</v>
      </c>
      <c r="CE1227">
        <v>-0.19871107263077659</v>
      </c>
      <c r="CF1227">
        <v>12.98302606891844</v>
      </c>
      <c r="CG1227">
        <v>4.5108595065168497</v>
      </c>
      <c r="CH1227">
        <v>108.3626373626374</v>
      </c>
      <c r="CI1227">
        <v>4779.8601245054942</v>
      </c>
    </row>
    <row r="1228" spans="1:87">
      <c r="A1228">
        <v>1894</v>
      </c>
      <c r="B1228">
        <v>1798</v>
      </c>
      <c r="D1228">
        <v>1559</v>
      </c>
      <c r="E1228">
        <v>1351</v>
      </c>
      <c r="F1228" t="s">
        <v>1911</v>
      </c>
      <c r="J1228">
        <v>2001</v>
      </c>
      <c r="L1228" t="s">
        <v>3070</v>
      </c>
      <c r="M1228">
        <v>11803</v>
      </c>
      <c r="N1228">
        <v>8790169699</v>
      </c>
      <c r="O1228" t="s">
        <v>2200</v>
      </c>
      <c r="P1228" t="s">
        <v>1912</v>
      </c>
      <c r="Q1228" t="s">
        <v>2157</v>
      </c>
      <c r="S1228" t="s">
        <v>1984</v>
      </c>
      <c r="U1228">
        <v>500</v>
      </c>
      <c r="V1228" t="s">
        <v>113</v>
      </c>
      <c r="W1228">
        <v>2023</v>
      </c>
      <c r="X1228">
        <v>424435.96672000003</v>
      </c>
      <c r="Y1228">
        <v>19562.955470000001</v>
      </c>
      <c r="Z1228">
        <v>15235.175590000001</v>
      </c>
      <c r="AA1228">
        <v>11983.29376</v>
      </c>
      <c r="AB1228">
        <v>1743</v>
      </c>
      <c r="AC1228">
        <v>4605.9667200000258</v>
      </c>
      <c r="AD1228">
        <v>271</v>
      </c>
      <c r="AE1228">
        <v>39460</v>
      </c>
      <c r="AF1228">
        <v>195089.77298000001</v>
      </c>
      <c r="AG1228">
        <v>21675.780630000001</v>
      </c>
      <c r="AH1228">
        <v>173413.99234999999</v>
      </c>
      <c r="AI1228">
        <v>79211.553680000012</v>
      </c>
      <c r="AJ1228">
        <v>115878.2193</v>
      </c>
      <c r="AM1228" t="s">
        <v>0</v>
      </c>
      <c r="AN1228" t="s">
        <v>75</v>
      </c>
      <c r="AO1228" t="s">
        <v>477</v>
      </c>
      <c r="AP1228" t="s">
        <v>478</v>
      </c>
      <c r="AQ1228" t="s">
        <v>46</v>
      </c>
      <c r="AR1228">
        <v>1.0851970806325601E-2</v>
      </c>
      <c r="AS1228">
        <v>-3.2964181102579588</v>
      </c>
      <c r="AT1228">
        <v>2.8233454984047959E-2</v>
      </c>
      <c r="AU1228">
        <v>6.1424510249588997E-2</v>
      </c>
      <c r="AV1228">
        <v>0.15128214513264421</v>
      </c>
      <c r="AW1228" t="s">
        <v>47</v>
      </c>
      <c r="AX1228">
        <v>1</v>
      </c>
      <c r="AY1228">
        <v>0.40602617179794731</v>
      </c>
      <c r="AZ1228">
        <v>145.60885608856091</v>
      </c>
      <c r="BA1228">
        <v>1566.184379040591</v>
      </c>
      <c r="BB1228">
        <v>79.984430369003675</v>
      </c>
      <c r="BC1228" t="s">
        <v>3685</v>
      </c>
      <c r="BD1228" t="s">
        <v>2173</v>
      </c>
      <c r="BE1228" t="s">
        <v>2174</v>
      </c>
      <c r="BF1228" t="s">
        <v>2185</v>
      </c>
      <c r="BG1228">
        <v>1</v>
      </c>
      <c r="BH1228">
        <v>3.2174404071215901E-3</v>
      </c>
      <c r="BI1228">
        <v>0.78909146001192687</v>
      </c>
      <c r="BJ1228">
        <v>7.8599441502706924E-3</v>
      </c>
      <c r="BK1228">
        <v>-26.964426478252228</v>
      </c>
      <c r="BL1228">
        <v>-0.31422355501884353</v>
      </c>
      <c r="BM1228">
        <v>0.1966917887777031</v>
      </c>
      <c r="BN1228" t="s">
        <v>49</v>
      </c>
      <c r="BO1228" t="s">
        <v>49</v>
      </c>
      <c r="BP1228" t="s">
        <v>49</v>
      </c>
      <c r="BQ1228" t="s">
        <v>3731</v>
      </c>
      <c r="BR1228" t="s">
        <v>2168</v>
      </c>
      <c r="BS1228">
        <v>6.6929133858267722</v>
      </c>
      <c r="BT1228">
        <v>6.478455386116444E-2</v>
      </c>
      <c r="BU1228">
        <v>1.63280068736531</v>
      </c>
      <c r="BV1228" t="s">
        <v>48</v>
      </c>
      <c r="BW1228" t="s">
        <v>2180</v>
      </c>
      <c r="BX1228" t="s">
        <v>2166</v>
      </c>
      <c r="BY1228">
        <v>-91.740817809803048</v>
      </c>
      <c r="BZ1228">
        <v>1.6102566294557519E-2</v>
      </c>
      <c r="CA1228">
        <v>0.11180912808336629</v>
      </c>
      <c r="CB1228">
        <v>3.7307643638004172E-2</v>
      </c>
      <c r="CC1228">
        <v>7.6345303992040141E-3</v>
      </c>
      <c r="CD1228" t="s">
        <v>3685</v>
      </c>
      <c r="CE1228">
        <v>0.33367261043469648</v>
      </c>
      <c r="CF1228">
        <v>12.95065648520046</v>
      </c>
      <c r="CG1228">
        <v>5.5373342670185366</v>
      </c>
      <c r="CH1228">
        <v>125.3661417322835</v>
      </c>
      <c r="CI1228">
        <v>1657.9251968503941</v>
      </c>
    </row>
    <row r="1229" spans="1:87">
      <c r="B1229">
        <v>1527</v>
      </c>
      <c r="C1229">
        <v>1519</v>
      </c>
      <c r="D1229">
        <v>1843</v>
      </c>
      <c r="E1229">
        <v>1352</v>
      </c>
      <c r="F1229" t="s">
        <v>2477</v>
      </c>
      <c r="I1229">
        <v>1997</v>
      </c>
      <c r="J1229">
        <v>2001</v>
      </c>
      <c r="L1229">
        <v>931067466</v>
      </c>
      <c r="M1229">
        <v>39350</v>
      </c>
      <c r="N1229">
        <v>9131397830</v>
      </c>
      <c r="O1229" t="s">
        <v>2200</v>
      </c>
      <c r="P1229" t="s">
        <v>769</v>
      </c>
      <c r="Q1229" t="s">
        <v>2365</v>
      </c>
      <c r="S1229" t="s">
        <v>2000</v>
      </c>
      <c r="U1229">
        <v>500</v>
      </c>
      <c r="V1229" t="s">
        <v>113</v>
      </c>
      <c r="W1229">
        <v>2023</v>
      </c>
      <c r="X1229">
        <v>381692.09917</v>
      </c>
      <c r="Y1229">
        <v>25890.363799999999</v>
      </c>
      <c r="Z1229">
        <v>30178.767370000001</v>
      </c>
      <c r="AA1229">
        <v>23564.162369999998</v>
      </c>
      <c r="AB1229">
        <v>27979.018410000001</v>
      </c>
      <c r="AC1229">
        <v>84237</v>
      </c>
      <c r="AD1229">
        <v>477</v>
      </c>
      <c r="AE1229">
        <v>61322.761039999998</v>
      </c>
      <c r="AF1229">
        <v>271017.89701999997</v>
      </c>
      <c r="AG1229">
        <v>177972.99603000001</v>
      </c>
      <c r="AH1229">
        <v>93044.900989999995</v>
      </c>
      <c r="AI1229">
        <v>114837.13417999999</v>
      </c>
      <c r="AJ1229">
        <v>156180.76284000001</v>
      </c>
      <c r="AM1229" t="s">
        <v>0</v>
      </c>
      <c r="AN1229" t="s">
        <v>75</v>
      </c>
      <c r="AO1229" t="s">
        <v>335</v>
      </c>
      <c r="AP1229" t="s">
        <v>336</v>
      </c>
      <c r="AQ1229" t="s">
        <v>46</v>
      </c>
      <c r="AR1229">
        <v>0.2206935909419547</v>
      </c>
      <c r="AS1229">
        <v>-26.111985157097148</v>
      </c>
      <c r="AT1229">
        <v>6.1736049609727117E-2</v>
      </c>
      <c r="AU1229">
        <v>8.6946886641442206E-2</v>
      </c>
      <c r="AV1229">
        <v>0.20519636386140269</v>
      </c>
      <c r="AW1229" t="s">
        <v>47</v>
      </c>
      <c r="AX1229">
        <v>1</v>
      </c>
      <c r="AY1229">
        <v>0.42372527955792338</v>
      </c>
      <c r="AZ1229">
        <v>128.5592474633124</v>
      </c>
      <c r="BA1229">
        <v>800.19308002096432</v>
      </c>
      <c r="BB1229">
        <v>373.10900635220128</v>
      </c>
      <c r="BC1229" t="s">
        <v>3687</v>
      </c>
      <c r="BD1229" t="s">
        <v>2175</v>
      </c>
      <c r="BE1229" t="s">
        <v>2174</v>
      </c>
      <c r="BF1229" t="s">
        <v>2184</v>
      </c>
      <c r="BG1229">
        <v>0</v>
      </c>
      <c r="BH1229">
        <v>-6.53635894937869E-2</v>
      </c>
      <c r="BI1229">
        <v>25.820493072252141</v>
      </c>
      <c r="BJ1229">
        <v>0.22968604701634199</v>
      </c>
      <c r="BK1229">
        <v>-8.8257296577883082</v>
      </c>
      <c r="BL1229">
        <v>-9.2397452152770398E-2</v>
      </c>
      <c r="BM1229">
        <v>5.9102140323159746</v>
      </c>
      <c r="BN1229" t="s">
        <v>49</v>
      </c>
      <c r="BO1229" t="s">
        <v>49</v>
      </c>
      <c r="BP1229" t="s">
        <v>49</v>
      </c>
      <c r="BQ1229" t="s">
        <v>3731</v>
      </c>
      <c r="BR1229" t="s">
        <v>2168</v>
      </c>
      <c r="BS1229">
        <v>-22.815533980582529</v>
      </c>
      <c r="BT1229">
        <v>-0.25897196656934879</v>
      </c>
      <c r="BU1229">
        <v>-6.2691671501966191</v>
      </c>
      <c r="BV1229" t="s">
        <v>49</v>
      </c>
      <c r="BW1229" t="s">
        <v>2182</v>
      </c>
      <c r="BX1229" t="s">
        <v>2167</v>
      </c>
      <c r="BY1229">
        <v>309.31536935753388</v>
      </c>
      <c r="BZ1229">
        <v>8.3828877106558328E-2</v>
      </c>
      <c r="CA1229">
        <v>0.43358589917281809</v>
      </c>
      <c r="CB1229">
        <v>0.13749634111121209</v>
      </c>
      <c r="CC1229">
        <v>0.28605718043574158</v>
      </c>
      <c r="CD1229" t="s">
        <v>3689</v>
      </c>
      <c r="CE1229">
        <v>0.31711442040325433</v>
      </c>
      <c r="CF1229">
        <v>12.622683492445899</v>
      </c>
      <c r="CG1229">
        <v>6.4264884574576904</v>
      </c>
      <c r="CH1229">
        <v>68.61513577669902</v>
      </c>
      <c r="CI1229">
        <v>490.87771066343038</v>
      </c>
    </row>
    <row r="1230" spans="1:87">
      <c r="A1230">
        <v>1108</v>
      </c>
      <c r="B1230">
        <v>1090</v>
      </c>
      <c r="C1230">
        <v>1147</v>
      </c>
      <c r="D1230">
        <v>1317</v>
      </c>
      <c r="E1230">
        <v>1353</v>
      </c>
      <c r="F1230" t="s">
        <v>1365</v>
      </c>
      <c r="L1230" t="s">
        <v>3147</v>
      </c>
      <c r="M1230">
        <v>46001</v>
      </c>
      <c r="N1230">
        <v>5221006096</v>
      </c>
      <c r="O1230" t="s">
        <v>2200</v>
      </c>
      <c r="P1230" t="s">
        <v>731</v>
      </c>
      <c r="Q1230" t="s">
        <v>2079</v>
      </c>
      <c r="R1230" t="s">
        <v>2210</v>
      </c>
      <c r="S1230" t="s">
        <v>1991</v>
      </c>
      <c r="U1230">
        <v>500</v>
      </c>
      <c r="V1230" t="s">
        <v>113</v>
      </c>
      <c r="W1230">
        <v>2023</v>
      </c>
      <c r="X1230">
        <v>713400.35073000006</v>
      </c>
      <c r="Y1230">
        <v>15488.010050000001</v>
      </c>
      <c r="Z1230">
        <v>12671.40705</v>
      </c>
      <c r="AA1230">
        <v>10000.62644</v>
      </c>
      <c r="AB1230">
        <v>22281.453020000001</v>
      </c>
      <c r="AC1230">
        <v>9274.204559490001</v>
      </c>
      <c r="AD1230">
        <v>483</v>
      </c>
      <c r="AE1230">
        <v>85339.063299999994</v>
      </c>
      <c r="AF1230">
        <v>832650.35429000005</v>
      </c>
      <c r="AG1230">
        <v>428315.09480000002</v>
      </c>
      <c r="AH1230">
        <v>404335.25949000003</v>
      </c>
      <c r="AI1230">
        <v>178394.33475000001</v>
      </c>
      <c r="AJ1230">
        <v>625829.13269</v>
      </c>
      <c r="AM1230" t="s">
        <v>42</v>
      </c>
      <c r="AN1230" t="s">
        <v>43</v>
      </c>
      <c r="AO1230" t="s">
        <v>87</v>
      </c>
      <c r="AP1230" t="s">
        <v>88</v>
      </c>
      <c r="AQ1230" t="s">
        <v>46</v>
      </c>
      <c r="AR1230">
        <v>1.2999999999999999E-2</v>
      </c>
      <c r="AS1230">
        <v>0</v>
      </c>
      <c r="AT1230">
        <v>1.401825276615953E-2</v>
      </c>
      <c r="AU1230">
        <v>1.201059530987352E-2</v>
      </c>
      <c r="AV1230">
        <v>5.6059103300644467E-2</v>
      </c>
      <c r="AW1230" t="s">
        <v>47</v>
      </c>
      <c r="AX1230">
        <v>1</v>
      </c>
      <c r="AY1230">
        <v>0.21424879462414531</v>
      </c>
      <c r="AZ1230">
        <v>176.68543126293989</v>
      </c>
      <c r="BA1230">
        <v>1477.019359689441</v>
      </c>
      <c r="BB1230">
        <v>886.78073457556945</v>
      </c>
      <c r="BC1230" t="s">
        <v>3685</v>
      </c>
      <c r="BD1230" t="s">
        <v>2173</v>
      </c>
      <c r="BE1230" t="s">
        <v>2174</v>
      </c>
      <c r="BF1230" t="s">
        <v>2185</v>
      </c>
      <c r="BG1230">
        <v>1</v>
      </c>
      <c r="BH1230">
        <v>1.2999999999999999E-2</v>
      </c>
      <c r="BI1230">
        <v>69.488790018364853</v>
      </c>
      <c r="BJ1230">
        <v>0.5276166030604923</v>
      </c>
      <c r="BK1230">
        <v>22.81796378142381</v>
      </c>
      <c r="BL1230">
        <v>0.2055331038913781</v>
      </c>
      <c r="BM1230">
        <v>14.099895014947821</v>
      </c>
      <c r="BN1230" t="s">
        <v>49</v>
      </c>
      <c r="BO1230" t="s">
        <v>49</v>
      </c>
      <c r="BP1230" t="s">
        <v>49</v>
      </c>
      <c r="BQ1230" t="s">
        <v>3728</v>
      </c>
      <c r="BR1230" t="s">
        <v>2165</v>
      </c>
      <c r="BS1230">
        <v>10.273972602739731</v>
      </c>
      <c r="BT1230">
        <v>9.7797743276125892E-2</v>
      </c>
      <c r="BU1230">
        <v>2.475077411357796</v>
      </c>
      <c r="BV1230" t="s">
        <v>48</v>
      </c>
      <c r="BW1230" t="s">
        <v>2180</v>
      </c>
      <c r="BX1230" t="s">
        <v>2166</v>
      </c>
      <c r="BY1230">
        <v>516.03077521455532</v>
      </c>
      <c r="BZ1230">
        <v>4.5655515510331111E-2</v>
      </c>
      <c r="CA1230">
        <v>0.10898377464852629</v>
      </c>
      <c r="CB1230">
        <v>3.1935719746069728E-2</v>
      </c>
      <c r="CC1230">
        <v>0</v>
      </c>
      <c r="CD1230" t="s">
        <v>3685</v>
      </c>
      <c r="CE1230">
        <v>0.29303187423139559</v>
      </c>
      <c r="CF1230">
        <v>12.950181440477939</v>
      </c>
      <c r="CG1230">
        <v>6.0822189103764464</v>
      </c>
      <c r="CH1230">
        <v>127.1185941552511</v>
      </c>
      <c r="CI1230">
        <v>960.9885844748859</v>
      </c>
    </row>
    <row r="1231" spans="1:87">
      <c r="A1231">
        <v>1092</v>
      </c>
      <c r="B1231">
        <v>1401</v>
      </c>
      <c r="D1231">
        <v>1363</v>
      </c>
      <c r="E1231">
        <v>1354</v>
      </c>
      <c r="F1231" t="s">
        <v>1353</v>
      </c>
      <c r="G1231" t="s">
        <v>2209</v>
      </c>
      <c r="L1231">
        <v>141230943</v>
      </c>
      <c r="M1231">
        <v>297746</v>
      </c>
      <c r="N1231">
        <v>1080003856</v>
      </c>
      <c r="O1231" t="s">
        <v>2200</v>
      </c>
      <c r="P1231" t="s">
        <v>724</v>
      </c>
      <c r="Q1231" t="s">
        <v>2077</v>
      </c>
      <c r="S1231" t="s">
        <v>1991</v>
      </c>
      <c r="U1231">
        <v>500</v>
      </c>
      <c r="V1231" t="s">
        <v>113</v>
      </c>
      <c r="W1231">
        <v>2023</v>
      </c>
      <c r="X1231">
        <v>844818.1119299999</v>
      </c>
      <c r="Y1231">
        <v>28169.705720000002</v>
      </c>
      <c r="Z1231">
        <v>29991.070879999999</v>
      </c>
      <c r="AA1231">
        <v>24257.909790000002</v>
      </c>
      <c r="AB1231">
        <v>50.652910000000013</v>
      </c>
      <c r="AC1231">
        <v>0</v>
      </c>
      <c r="AD1231">
        <v>14</v>
      </c>
      <c r="AE1231">
        <v>4384</v>
      </c>
      <c r="AF1231">
        <v>260447.11103999999</v>
      </c>
      <c r="AG1231">
        <v>9447.2013100000004</v>
      </c>
      <c r="AH1231">
        <v>250999.90973000001</v>
      </c>
      <c r="AI1231">
        <v>25556.349900000001</v>
      </c>
      <c r="AJ1231">
        <v>234890.76113999999</v>
      </c>
      <c r="AM1231" t="s">
        <v>42</v>
      </c>
      <c r="AN1231" t="s">
        <v>43</v>
      </c>
      <c r="AO1231" t="s">
        <v>87</v>
      </c>
      <c r="AP1231" t="s">
        <v>88</v>
      </c>
      <c r="AQ1231" t="s">
        <v>46</v>
      </c>
      <c r="AR1231">
        <v>0</v>
      </c>
      <c r="AS1231">
        <v>0</v>
      </c>
      <c r="AT1231">
        <v>2.8713766250326279E-2</v>
      </c>
      <c r="AU1231">
        <v>9.3139484992307786E-2</v>
      </c>
      <c r="AV1231">
        <v>0.9491930531910584</v>
      </c>
      <c r="AW1231" t="s">
        <v>47</v>
      </c>
      <c r="AX1231">
        <v>1</v>
      </c>
      <c r="AY1231">
        <v>9.8124912186393964E-2</v>
      </c>
      <c r="AZ1231">
        <v>313.14285714285722</v>
      </c>
      <c r="BA1231">
        <v>60344.150852142848</v>
      </c>
      <c r="BB1231">
        <v>674.80009357142865</v>
      </c>
      <c r="BC1231" t="s">
        <v>3685</v>
      </c>
      <c r="BD1231" t="s">
        <v>2173</v>
      </c>
      <c r="BE1231" t="s">
        <v>2174</v>
      </c>
      <c r="BF1231" t="s">
        <v>2184</v>
      </c>
      <c r="BG1231">
        <v>0</v>
      </c>
      <c r="BH1231">
        <v>0</v>
      </c>
      <c r="BI1231">
        <v>109.57866750283981</v>
      </c>
      <c r="BJ1231">
        <v>0.73992898409803942</v>
      </c>
      <c r="BK1231">
        <v>51.868599639739003</v>
      </c>
      <c r="BL1231">
        <v>0.41784548492892531</v>
      </c>
      <c r="BM1231">
        <v>20.31970784066284</v>
      </c>
      <c r="BN1231" t="s">
        <v>49</v>
      </c>
      <c r="BO1231" t="s">
        <v>49</v>
      </c>
      <c r="BP1231" t="s">
        <v>49</v>
      </c>
      <c r="BQ1231" t="s">
        <v>3729</v>
      </c>
      <c r="BR1231" t="s">
        <v>2165</v>
      </c>
      <c r="BS1231">
        <v>0</v>
      </c>
      <c r="BT1231">
        <v>0</v>
      </c>
      <c r="BU1231">
        <v>0</v>
      </c>
      <c r="BV1231" t="s">
        <v>48</v>
      </c>
      <c r="BW1231" t="s">
        <v>2180</v>
      </c>
      <c r="BX1231" t="s">
        <v>2166</v>
      </c>
      <c r="BY1231">
        <v>31551.072066428562</v>
      </c>
      <c r="BZ1231">
        <v>3.7926239927753673E-2</v>
      </c>
      <c r="CA1231">
        <v>0.83164798999075229</v>
      </c>
      <c r="CB1231">
        <v>0.19090186554118169</v>
      </c>
      <c r="CC1231">
        <v>0</v>
      </c>
      <c r="CD1231" t="s">
        <v>3685</v>
      </c>
      <c r="CE1231">
        <v>0.22954647619999</v>
      </c>
      <c r="CF1231">
        <v>12.906947646917359</v>
      </c>
      <c r="CG1231">
        <v>2.639057329615258</v>
      </c>
      <c r="CH1231">
        <v>290.14285714285722</v>
      </c>
      <c r="CI1231">
        <v>28793.07878571429</v>
      </c>
    </row>
    <row r="1232" spans="1:87">
      <c r="A1232">
        <v>1529</v>
      </c>
      <c r="B1232">
        <v>1553</v>
      </c>
      <c r="C1232">
        <v>1471</v>
      </c>
      <c r="D1232">
        <v>1283</v>
      </c>
      <c r="E1232">
        <v>1355</v>
      </c>
      <c r="F1232" t="s">
        <v>1696</v>
      </c>
      <c r="J1232">
        <v>2011</v>
      </c>
      <c r="L1232" t="s">
        <v>3145</v>
      </c>
      <c r="M1232">
        <v>403062</v>
      </c>
      <c r="N1232">
        <v>8952009372</v>
      </c>
      <c r="O1232" t="s">
        <v>2200</v>
      </c>
      <c r="P1232" t="s">
        <v>106</v>
      </c>
      <c r="Q1232" t="s">
        <v>1997</v>
      </c>
      <c r="S1232" t="s">
        <v>1991</v>
      </c>
      <c r="U1232">
        <v>400</v>
      </c>
      <c r="V1232" t="s">
        <v>113</v>
      </c>
      <c r="W1232">
        <v>2023</v>
      </c>
      <c r="X1232">
        <v>521874.38559000002</v>
      </c>
      <c r="Y1232">
        <v>28144.336490000002</v>
      </c>
      <c r="Z1232">
        <v>27744.940170000002</v>
      </c>
      <c r="AA1232">
        <v>27591.800169999999</v>
      </c>
      <c r="AB1232">
        <v>2215.5093999999999</v>
      </c>
      <c r="AC1232">
        <v>0</v>
      </c>
      <c r="AD1232">
        <v>181</v>
      </c>
      <c r="AE1232">
        <v>16577.262589999998</v>
      </c>
      <c r="AF1232">
        <v>180888.31697000001</v>
      </c>
      <c r="AG1232">
        <v>57169.198170000003</v>
      </c>
      <c r="AH1232">
        <v>123719.1188</v>
      </c>
      <c r="AI1232">
        <v>152094.26243999999</v>
      </c>
      <c r="AJ1232">
        <v>28794.054530000001</v>
      </c>
      <c r="AM1232" t="s">
        <v>42</v>
      </c>
      <c r="AN1232" t="s">
        <v>43</v>
      </c>
      <c r="AO1232" t="s">
        <v>87</v>
      </c>
      <c r="AP1232" t="s">
        <v>88</v>
      </c>
      <c r="AQ1232" t="s">
        <v>46</v>
      </c>
      <c r="AR1232">
        <v>0</v>
      </c>
      <c r="AS1232">
        <v>2.3613468465356831</v>
      </c>
      <c r="AT1232">
        <v>5.2870577541004167E-2</v>
      </c>
      <c r="AU1232">
        <v>0.1525350040963456</v>
      </c>
      <c r="AV1232">
        <v>0.1814124985870835</v>
      </c>
      <c r="AW1232" t="s">
        <v>57</v>
      </c>
      <c r="AX1232">
        <v>0</v>
      </c>
      <c r="AY1232">
        <v>0.84081860557763144</v>
      </c>
      <c r="AZ1232">
        <v>91.587086132596681</v>
      </c>
      <c r="BA1232">
        <v>2883.2838982872931</v>
      </c>
      <c r="BB1232">
        <v>315.85192359116019</v>
      </c>
      <c r="BC1232" t="s">
        <v>3685</v>
      </c>
      <c r="BD1232" t="s">
        <v>2173</v>
      </c>
      <c r="BE1232" t="s">
        <v>2174</v>
      </c>
      <c r="BF1232" t="s">
        <v>2184</v>
      </c>
      <c r="BG1232">
        <v>0</v>
      </c>
      <c r="BH1232">
        <v>0</v>
      </c>
      <c r="BI1232">
        <v>24.175092282873269</v>
      </c>
      <c r="BJ1232">
        <v>0.21652241817294099</v>
      </c>
      <c r="BK1232">
        <v>-10.018049070381689</v>
      </c>
      <c r="BL1232">
        <v>-0.1055610809961713</v>
      </c>
      <c r="BM1232">
        <v>5.5622462241817114</v>
      </c>
      <c r="BN1232" t="s">
        <v>49</v>
      </c>
      <c r="BO1232" t="s">
        <v>49</v>
      </c>
      <c r="BP1232" t="s">
        <v>49</v>
      </c>
      <c r="BQ1232" t="s">
        <v>3731</v>
      </c>
      <c r="BR1232" t="s">
        <v>2168</v>
      </c>
      <c r="BS1232">
        <v>-1.0928961748633881</v>
      </c>
      <c r="BT1232">
        <v>-1.0989121575595281E-2</v>
      </c>
      <c r="BU1232">
        <v>-0.27435100726176392</v>
      </c>
      <c r="BV1232" t="s">
        <v>48</v>
      </c>
      <c r="BW1232" t="s">
        <v>2182</v>
      </c>
      <c r="BX1232" t="s">
        <v>2167</v>
      </c>
      <c r="BY1232">
        <v>586.71012779548937</v>
      </c>
      <c r="BZ1232">
        <v>4.0578385953891877E-2</v>
      </c>
      <c r="CA1232">
        <v>0.27350728914406691</v>
      </c>
      <c r="CB1232">
        <v>0.18643752801373081</v>
      </c>
      <c r="CC1232">
        <v>0</v>
      </c>
      <c r="CD1232" t="s">
        <v>3685</v>
      </c>
      <c r="CE1232">
        <v>0.68165469592120076</v>
      </c>
      <c r="CF1232">
        <v>12.94865977910105</v>
      </c>
      <c r="CG1232">
        <v>5.2094861528414214</v>
      </c>
      <c r="CH1232">
        <v>63.012041092896169</v>
      </c>
      <c r="CI1232">
        <v>2296.5737704918029</v>
      </c>
    </row>
    <row r="1233" spans="1:87">
      <c r="A1233">
        <v>919</v>
      </c>
      <c r="B1233">
        <v>1042</v>
      </c>
      <c r="C1233">
        <v>1022</v>
      </c>
      <c r="D1233">
        <v>1132</v>
      </c>
      <c r="E1233">
        <v>1356</v>
      </c>
      <c r="F1233" t="s">
        <v>1201</v>
      </c>
      <c r="J1233">
        <v>1991</v>
      </c>
      <c r="L1233" t="s">
        <v>3144</v>
      </c>
      <c r="M1233">
        <v>205145</v>
      </c>
      <c r="N1233">
        <v>5210125041</v>
      </c>
      <c r="O1233" t="s">
        <v>2200</v>
      </c>
      <c r="P1233" t="s">
        <v>110</v>
      </c>
      <c r="Q1233" t="s">
        <v>1999</v>
      </c>
      <c r="S1233" t="s">
        <v>1980</v>
      </c>
      <c r="U1233">
        <v>400</v>
      </c>
      <c r="V1233" t="s">
        <v>113</v>
      </c>
      <c r="W1233">
        <v>2023</v>
      </c>
      <c r="X1233">
        <v>855963.42252000002</v>
      </c>
      <c r="Y1233">
        <v>14214.182430000001</v>
      </c>
      <c r="Z1233">
        <v>8031.9712499999996</v>
      </c>
      <c r="AA1233">
        <v>4107.7342500000004</v>
      </c>
      <c r="AB1233">
        <v>4702.6610000000001</v>
      </c>
      <c r="AC1233">
        <v>457113</v>
      </c>
      <c r="AD1233">
        <v>410</v>
      </c>
      <c r="AE1233">
        <v>43304.986819999998</v>
      </c>
      <c r="AF1233">
        <v>524743.41942000005</v>
      </c>
      <c r="AG1233">
        <v>44886.780530000004</v>
      </c>
      <c r="AH1233">
        <v>479856.63889</v>
      </c>
      <c r="AI1233">
        <v>78147.562319999997</v>
      </c>
      <c r="AJ1233">
        <v>446595.85710000002</v>
      </c>
      <c r="AM1233" t="s">
        <v>42</v>
      </c>
      <c r="AN1233" t="s">
        <v>43</v>
      </c>
      <c r="AO1233" t="s">
        <v>44</v>
      </c>
      <c r="AP1233" t="s">
        <v>45</v>
      </c>
      <c r="AQ1233" t="s">
        <v>46</v>
      </c>
      <c r="AR1233">
        <v>0.53403333363736027</v>
      </c>
      <c r="AS1233">
        <v>14.503970023245699</v>
      </c>
      <c r="AT1233">
        <v>4.79896002787902E-3</v>
      </c>
      <c r="AU1233">
        <v>7.8280814927422764E-3</v>
      </c>
      <c r="AV1233">
        <v>5.2563818090442527E-2</v>
      </c>
      <c r="AW1233" t="s">
        <v>57</v>
      </c>
      <c r="AX1233">
        <v>0</v>
      </c>
      <c r="AY1233">
        <v>0.14892528315338699</v>
      </c>
      <c r="AZ1233">
        <v>105.6219190731707</v>
      </c>
      <c r="BA1233">
        <v>2087.7156646829271</v>
      </c>
      <c r="BB1233">
        <v>109.4799525121951</v>
      </c>
      <c r="BC1233" t="s">
        <v>3686</v>
      </c>
      <c r="BD1233" t="s">
        <v>2175</v>
      </c>
      <c r="BE1233" t="s">
        <v>2176</v>
      </c>
      <c r="BF1233" t="s">
        <v>2184</v>
      </c>
      <c r="BG1233">
        <v>0</v>
      </c>
      <c r="BH1233">
        <v>-0.1305277107639774</v>
      </c>
      <c r="BI1233">
        <v>103.730479363077</v>
      </c>
      <c r="BJ1233">
        <v>0.71162775473613316</v>
      </c>
      <c r="BK1233">
        <v>47.630782147157277</v>
      </c>
      <c r="BL1233">
        <v>0.38954425556701899</v>
      </c>
      <c r="BM1233">
        <v>19.471413439173311</v>
      </c>
      <c r="BN1233" t="s">
        <v>48</v>
      </c>
      <c r="BO1233" t="s">
        <v>48</v>
      </c>
      <c r="BP1233" t="s">
        <v>48</v>
      </c>
      <c r="BQ1233" t="s">
        <v>3728</v>
      </c>
      <c r="BR1233" t="s">
        <v>2165</v>
      </c>
      <c r="BS1233">
        <v>25.766871165644169</v>
      </c>
      <c r="BT1233">
        <v>0.2292597783316461</v>
      </c>
      <c r="BU1233">
        <v>5.8989280817747014</v>
      </c>
      <c r="BV1233" t="s">
        <v>48</v>
      </c>
      <c r="BW1233" t="s">
        <v>2180</v>
      </c>
      <c r="BX1233" t="s">
        <v>2166</v>
      </c>
      <c r="BY1233">
        <v>798.92732112464455</v>
      </c>
      <c r="BZ1233">
        <v>4.0866843589713077E-3</v>
      </c>
      <c r="CA1233">
        <v>4.1961972725939677E-2</v>
      </c>
      <c r="CB1233">
        <v>7.2250929962464861E-3</v>
      </c>
      <c r="CC1233">
        <v>0.66456104440133767</v>
      </c>
      <c r="CD1233" t="s">
        <v>3686</v>
      </c>
      <c r="CE1233">
        <v>0.1721819191732171</v>
      </c>
      <c r="CF1233">
        <v>12.94835516877383</v>
      </c>
      <c r="CG1233">
        <v>5.7868973813667077</v>
      </c>
      <c r="CH1233">
        <v>66.682229785276078</v>
      </c>
      <c r="CI1233">
        <v>1288.7883435582819</v>
      </c>
    </row>
    <row r="1234" spans="1:87">
      <c r="A1234">
        <v>1167</v>
      </c>
      <c r="B1234">
        <v>972</v>
      </c>
      <c r="C1234">
        <v>986</v>
      </c>
      <c r="D1234">
        <v>1376</v>
      </c>
      <c r="E1234">
        <v>1357</v>
      </c>
      <c r="F1234" t="s">
        <v>1419</v>
      </c>
      <c r="J1234">
        <v>2002</v>
      </c>
      <c r="L1234" t="s">
        <v>3122</v>
      </c>
      <c r="M1234">
        <v>92252</v>
      </c>
      <c r="N1234">
        <v>6521611554</v>
      </c>
      <c r="O1234" t="s">
        <v>2200</v>
      </c>
      <c r="P1234" t="s">
        <v>595</v>
      </c>
      <c r="Q1234" t="s">
        <v>2504</v>
      </c>
      <c r="S1234" t="s">
        <v>2000</v>
      </c>
      <c r="U1234">
        <v>500</v>
      </c>
      <c r="V1234" t="s">
        <v>113</v>
      </c>
      <c r="W1234">
        <v>2023</v>
      </c>
      <c r="X1234">
        <v>685526</v>
      </c>
      <c r="Y1234">
        <v>11975</v>
      </c>
      <c r="Z1234">
        <v>11772</v>
      </c>
      <c r="AA1234">
        <v>9395</v>
      </c>
      <c r="AB1234">
        <v>3415</v>
      </c>
      <c r="AC1234">
        <v>383080</v>
      </c>
      <c r="AD1234">
        <v>106</v>
      </c>
      <c r="AE1234">
        <v>13633</v>
      </c>
      <c r="AF1234">
        <v>172091</v>
      </c>
      <c r="AG1234">
        <v>29351</v>
      </c>
      <c r="AH1234">
        <v>142740</v>
      </c>
      <c r="AI1234">
        <v>60487</v>
      </c>
      <c r="AJ1234">
        <v>111604</v>
      </c>
      <c r="AM1234" t="s">
        <v>0</v>
      </c>
      <c r="AN1234" t="s">
        <v>75</v>
      </c>
      <c r="AO1234" t="s">
        <v>76</v>
      </c>
      <c r="AP1234" t="s">
        <v>77</v>
      </c>
      <c r="AQ1234" t="s">
        <v>46</v>
      </c>
      <c r="AR1234">
        <v>0.55881177373287083</v>
      </c>
      <c r="AS1234">
        <v>-15.573224364729541</v>
      </c>
      <c r="AT1234">
        <v>1.3704804777645199E-2</v>
      </c>
      <c r="AU1234">
        <v>5.4593209406651133E-2</v>
      </c>
      <c r="AV1234">
        <v>0.1553226313092069</v>
      </c>
      <c r="AW1234" t="s">
        <v>47</v>
      </c>
      <c r="AX1234">
        <v>1</v>
      </c>
      <c r="AY1234">
        <v>0.35148264580948452</v>
      </c>
      <c r="AZ1234">
        <v>128.61320754716979</v>
      </c>
      <c r="BA1234">
        <v>6467.2264150943392</v>
      </c>
      <c r="BB1234">
        <v>276.89622641509442</v>
      </c>
      <c r="BC1234" t="s">
        <v>3686</v>
      </c>
      <c r="BD1234" t="s">
        <v>2175</v>
      </c>
      <c r="BE1234" t="s">
        <v>2174</v>
      </c>
      <c r="BF1234" t="s">
        <v>2185</v>
      </c>
      <c r="BG1234">
        <v>1</v>
      </c>
      <c r="BH1234">
        <v>9.0029483450073444E-2</v>
      </c>
      <c r="BI1234">
        <v>63.213481326990753</v>
      </c>
      <c r="BJ1234">
        <v>0.48988885930049969</v>
      </c>
      <c r="BK1234">
        <v>18.270638642746931</v>
      </c>
      <c r="BL1234">
        <v>0.16780536013138561</v>
      </c>
      <c r="BM1234">
        <v>13.02877143959034</v>
      </c>
      <c r="BN1234" t="s">
        <v>49</v>
      </c>
      <c r="BO1234" t="s">
        <v>49</v>
      </c>
      <c r="BP1234" t="s">
        <v>49</v>
      </c>
      <c r="BQ1234" t="s">
        <v>3728</v>
      </c>
      <c r="BR1234" t="s">
        <v>2165</v>
      </c>
      <c r="BS1234">
        <v>11.57894736842105</v>
      </c>
      <c r="BT1234">
        <v>0.10956220251152619</v>
      </c>
      <c r="BU1234">
        <v>2.776912026622425</v>
      </c>
      <c r="BV1234" t="s">
        <v>49</v>
      </c>
      <c r="BW1234" t="s">
        <v>2180</v>
      </c>
      <c r="BX1234" t="s">
        <v>2166</v>
      </c>
      <c r="BY1234">
        <v>2045.984309831181</v>
      </c>
      <c r="BZ1234">
        <v>8.8805717850187369E-4</v>
      </c>
      <c r="CA1234">
        <v>7.5965866275635938E-3</v>
      </c>
      <c r="CB1234">
        <v>2.837688767164974E-3</v>
      </c>
      <c r="CC1234">
        <v>0.46878229028279739</v>
      </c>
      <c r="CD1234" t="s">
        <v>3689</v>
      </c>
      <c r="CE1234">
        <v>0.37354787173342457</v>
      </c>
      <c r="CF1234">
        <v>12.948052846484069</v>
      </c>
      <c r="CG1234">
        <v>4.5538768916005408</v>
      </c>
      <c r="CH1234">
        <v>79.315789473684205</v>
      </c>
      <c r="CI1234">
        <v>4421.242105263158</v>
      </c>
    </row>
    <row r="1235" spans="1:87">
      <c r="A1235">
        <v>1551</v>
      </c>
      <c r="B1235">
        <v>1430</v>
      </c>
      <c r="C1235">
        <v>1423</v>
      </c>
      <c r="D1235">
        <v>1294</v>
      </c>
      <c r="E1235">
        <v>1358</v>
      </c>
      <c r="F1235" t="s">
        <v>1713</v>
      </c>
      <c r="J1235">
        <v>1994</v>
      </c>
      <c r="L1235" t="s">
        <v>3143</v>
      </c>
      <c r="M1235">
        <v>115359</v>
      </c>
      <c r="N1235">
        <v>5540240905</v>
      </c>
      <c r="O1235" t="s">
        <v>2200</v>
      </c>
      <c r="P1235" t="s">
        <v>276</v>
      </c>
      <c r="Q1235" t="s">
        <v>2033</v>
      </c>
      <c r="S1235" t="s">
        <v>2006</v>
      </c>
      <c r="U1235">
        <v>400</v>
      </c>
      <c r="V1235" t="s">
        <v>113</v>
      </c>
      <c r="W1235">
        <v>2023</v>
      </c>
      <c r="X1235">
        <v>516111.89821000001</v>
      </c>
      <c r="Y1235">
        <v>33197.486250000002</v>
      </c>
      <c r="Z1235">
        <v>30424.93807</v>
      </c>
      <c r="AA1235">
        <v>28409.506069999999</v>
      </c>
      <c r="AB1235">
        <v>6053</v>
      </c>
      <c r="AC1235">
        <v>83802</v>
      </c>
      <c r="AD1235">
        <v>254</v>
      </c>
      <c r="AE1235">
        <v>46244</v>
      </c>
      <c r="AF1235">
        <v>316674.88578000001</v>
      </c>
      <c r="AG1235">
        <v>75577.283490000002</v>
      </c>
      <c r="AH1235">
        <v>241097.60229000001</v>
      </c>
      <c r="AI1235">
        <v>148970.64726</v>
      </c>
      <c r="AJ1235">
        <v>167704.23852000001</v>
      </c>
      <c r="AM1235" t="s">
        <v>0</v>
      </c>
      <c r="AN1235" t="s">
        <v>75</v>
      </c>
      <c r="AO1235" t="s">
        <v>166</v>
      </c>
      <c r="AP1235" t="s">
        <v>167</v>
      </c>
      <c r="AQ1235" t="s">
        <v>71</v>
      </c>
      <c r="AR1235">
        <v>0.16237176529090969</v>
      </c>
      <c r="AS1235">
        <v>-6.2396091625982368</v>
      </c>
      <c r="AT1235">
        <v>5.5045245359641948E-2</v>
      </c>
      <c r="AU1235">
        <v>8.9711901213841816E-2</v>
      </c>
      <c r="AV1235">
        <v>0.1907053946031167</v>
      </c>
      <c r="AW1235" t="s">
        <v>57</v>
      </c>
      <c r="AX1235">
        <v>0</v>
      </c>
      <c r="AY1235">
        <v>0.47042141309397267</v>
      </c>
      <c r="AZ1235">
        <v>182.06299212598429</v>
      </c>
      <c r="BA1235">
        <v>2031.936607125984</v>
      </c>
      <c r="BB1235">
        <v>297.54836019685041</v>
      </c>
      <c r="BC1235" t="s">
        <v>3687</v>
      </c>
      <c r="BD1235" t="s">
        <v>2173</v>
      </c>
      <c r="BE1235" t="s">
        <v>2174</v>
      </c>
      <c r="BF1235" t="s">
        <v>2185</v>
      </c>
      <c r="BG1235">
        <v>1</v>
      </c>
      <c r="BH1235">
        <v>1.414316598104565E-2</v>
      </c>
      <c r="BI1235">
        <v>22.945028137924361</v>
      </c>
      <c r="BJ1235">
        <v>0.2065671437753327</v>
      </c>
      <c r="BK1235">
        <v>-10.909399900054799</v>
      </c>
      <c r="BL1235">
        <v>-0.1155163553937797</v>
      </c>
      <c r="BM1235">
        <v>5.2998476091073332</v>
      </c>
      <c r="BN1235" t="s">
        <v>49</v>
      </c>
      <c r="BO1235" t="s">
        <v>49</v>
      </c>
      <c r="BP1235" t="s">
        <v>49</v>
      </c>
      <c r="BQ1235" t="s">
        <v>3731</v>
      </c>
      <c r="BR1235" t="s">
        <v>2168</v>
      </c>
      <c r="BS1235">
        <v>1.1952191235059759</v>
      </c>
      <c r="BT1235">
        <v>1.1881327886753111E-2</v>
      </c>
      <c r="BU1235">
        <v>0.29747477787542831</v>
      </c>
      <c r="BV1235" t="s">
        <v>49</v>
      </c>
      <c r="BW1235" t="s">
        <v>2181</v>
      </c>
      <c r="BX1235" t="s">
        <v>2166</v>
      </c>
      <c r="BY1235">
        <v>359.46336182717909</v>
      </c>
      <c r="BZ1235">
        <v>2.0260789070708489E-2</v>
      </c>
      <c r="CA1235">
        <v>9.8921519127651347E-2</v>
      </c>
      <c r="CB1235">
        <v>3.3452032832595721E-2</v>
      </c>
      <c r="CC1235">
        <v>0.1482285993098641</v>
      </c>
      <c r="CD1235" t="s">
        <v>3687</v>
      </c>
      <c r="CE1235">
        <v>0.33816739904113469</v>
      </c>
      <c r="CF1235">
        <v>12.947511734174411</v>
      </c>
      <c r="CG1235">
        <v>5.5254529391317826</v>
      </c>
      <c r="CH1235">
        <v>95.075697211155372</v>
      </c>
      <c r="CI1235">
        <v>1672.4732452988051</v>
      </c>
    </row>
    <row r="1236" spans="1:87">
      <c r="A1236">
        <v>1199</v>
      </c>
      <c r="B1236">
        <v>942</v>
      </c>
      <c r="C1236">
        <v>838</v>
      </c>
      <c r="D1236">
        <v>1467</v>
      </c>
      <c r="E1236">
        <v>1359</v>
      </c>
      <c r="F1236" t="s">
        <v>1451</v>
      </c>
      <c r="J1236">
        <v>2002</v>
      </c>
      <c r="L1236" t="s">
        <v>3101</v>
      </c>
      <c r="M1236">
        <v>99805</v>
      </c>
      <c r="N1236">
        <v>5470049414</v>
      </c>
      <c r="O1236" t="s">
        <v>2200</v>
      </c>
      <c r="P1236" t="s">
        <v>1335</v>
      </c>
      <c r="Q1236" t="s">
        <v>2125</v>
      </c>
      <c r="S1236" t="s">
        <v>1984</v>
      </c>
      <c r="U1236">
        <v>500</v>
      </c>
      <c r="V1236" t="s">
        <v>113</v>
      </c>
      <c r="W1236">
        <v>2023</v>
      </c>
      <c r="X1236">
        <v>670172</v>
      </c>
      <c r="Y1236">
        <v>9110</v>
      </c>
      <c r="Z1236">
        <v>8145</v>
      </c>
      <c r="AA1236">
        <v>6489</v>
      </c>
      <c r="AB1236">
        <v>2610</v>
      </c>
      <c r="AC1236">
        <v>0</v>
      </c>
      <c r="AD1236">
        <v>88</v>
      </c>
      <c r="AE1236">
        <v>10630</v>
      </c>
      <c r="AF1236">
        <v>120490</v>
      </c>
      <c r="AG1236">
        <v>16166</v>
      </c>
      <c r="AH1236">
        <v>104324</v>
      </c>
      <c r="AI1236">
        <v>60594</v>
      </c>
      <c r="AJ1236">
        <v>59783</v>
      </c>
      <c r="AM1236" t="s">
        <v>862</v>
      </c>
      <c r="AN1236" t="s">
        <v>863</v>
      </c>
      <c r="AO1236" t="s">
        <v>917</v>
      </c>
      <c r="AP1236" t="s">
        <v>918</v>
      </c>
      <c r="AQ1236" t="s">
        <v>71</v>
      </c>
      <c r="AR1236">
        <v>0</v>
      </c>
      <c r="AS1236">
        <v>-20.280445648786319</v>
      </c>
      <c r="AT1236">
        <v>9.682588947315017E-3</v>
      </c>
      <c r="AU1236">
        <v>5.385509170885551E-2</v>
      </c>
      <c r="AV1236">
        <v>0.10708981087236361</v>
      </c>
      <c r="AW1236" t="s">
        <v>47</v>
      </c>
      <c r="AX1236">
        <v>1</v>
      </c>
      <c r="AY1236">
        <v>0.5028965059341024</v>
      </c>
      <c r="AZ1236">
        <v>120.7954545454545</v>
      </c>
      <c r="BA1236">
        <v>7615.590909090909</v>
      </c>
      <c r="BB1236">
        <v>183.7045454545455</v>
      </c>
      <c r="BC1236" t="s">
        <v>3685</v>
      </c>
      <c r="BD1236" t="s">
        <v>2173</v>
      </c>
      <c r="BE1236" t="s">
        <v>2174</v>
      </c>
      <c r="BF1236" t="s">
        <v>2184</v>
      </c>
      <c r="BG1236">
        <v>0</v>
      </c>
      <c r="BH1236">
        <v>0</v>
      </c>
      <c r="BI1236">
        <v>59.649528201878617</v>
      </c>
      <c r="BJ1236">
        <v>0.46781077796556758</v>
      </c>
      <c r="BK1236">
        <v>15.688063914404809</v>
      </c>
      <c r="BL1236">
        <v>0.1457272787964552</v>
      </c>
      <c r="BM1236">
        <v>12.4066253906943</v>
      </c>
      <c r="BN1236" t="s">
        <v>49</v>
      </c>
      <c r="BO1236" t="s">
        <v>49</v>
      </c>
      <c r="BP1236" t="s">
        <v>49</v>
      </c>
      <c r="BQ1236" t="s">
        <v>3728</v>
      </c>
      <c r="BR1236" t="s">
        <v>2165</v>
      </c>
      <c r="BS1236">
        <v>-2.2222222222222219</v>
      </c>
      <c r="BT1236">
        <v>-2.247285585205816E-2</v>
      </c>
      <c r="BU1236">
        <v>-0.5602461313339524</v>
      </c>
      <c r="BV1236" t="s">
        <v>48</v>
      </c>
      <c r="BW1236" t="s">
        <v>2182</v>
      </c>
      <c r="BX1236" t="s">
        <v>2167</v>
      </c>
      <c r="BY1236">
        <v>2951.4020202020201</v>
      </c>
      <c r="BZ1236">
        <v>1.1379851683155581E-2</v>
      </c>
      <c r="CA1236">
        <v>0.14950550826239359</v>
      </c>
      <c r="CB1236">
        <v>5.7052430431147737E-2</v>
      </c>
      <c r="CC1236">
        <v>0</v>
      </c>
      <c r="CD1236" t="s">
        <v>3685</v>
      </c>
      <c r="CE1236">
        <v>0.38160754807118119</v>
      </c>
      <c r="CF1236">
        <v>12.94747889687347</v>
      </c>
      <c r="CG1236">
        <v>4.499809670330265</v>
      </c>
      <c r="CH1236">
        <v>93.955555555555549</v>
      </c>
      <c r="CI1236">
        <v>4664.1888888888889</v>
      </c>
    </row>
    <row r="1237" spans="1:87">
      <c r="A1237">
        <v>1617</v>
      </c>
      <c r="B1237">
        <v>1246</v>
      </c>
      <c r="C1237">
        <v>1250</v>
      </c>
      <c r="D1237">
        <v>1316</v>
      </c>
      <c r="E1237">
        <v>1360</v>
      </c>
      <c r="F1237" t="s">
        <v>1770</v>
      </c>
      <c r="J1237">
        <v>2003</v>
      </c>
      <c r="L1237" t="s">
        <v>3142</v>
      </c>
      <c r="M1237">
        <v>174345</v>
      </c>
      <c r="N1237">
        <v>5242125771</v>
      </c>
      <c r="O1237" t="s">
        <v>2198</v>
      </c>
      <c r="P1237" t="s">
        <v>643</v>
      </c>
      <c r="Q1237" t="s">
        <v>2452</v>
      </c>
      <c r="S1237" t="s">
        <v>2014</v>
      </c>
      <c r="U1237">
        <v>450</v>
      </c>
      <c r="V1237" t="s">
        <v>113</v>
      </c>
      <c r="W1237">
        <v>2023</v>
      </c>
      <c r="X1237">
        <v>495899.81167999998</v>
      </c>
      <c r="Y1237">
        <v>13648.83869</v>
      </c>
      <c r="Z1237">
        <v>13118.44233</v>
      </c>
      <c r="AA1237">
        <v>10677.76233</v>
      </c>
      <c r="AB1237">
        <v>2262.2019</v>
      </c>
      <c r="AC1237">
        <v>248730</v>
      </c>
      <c r="AD1237">
        <v>213</v>
      </c>
      <c r="AE1237">
        <v>40699.836609999998</v>
      </c>
      <c r="AF1237">
        <v>112121.83113999999</v>
      </c>
      <c r="AG1237">
        <v>4666.30566</v>
      </c>
      <c r="AH1237">
        <v>107455.52548</v>
      </c>
      <c r="AI1237">
        <v>56358.641069999998</v>
      </c>
      <c r="AJ1237">
        <v>56760.168850000002</v>
      </c>
      <c r="AM1237" t="s">
        <v>171</v>
      </c>
      <c r="AN1237" t="s">
        <v>172</v>
      </c>
      <c r="AO1237" t="s">
        <v>173</v>
      </c>
      <c r="AP1237" t="s">
        <v>174</v>
      </c>
      <c r="AQ1237" t="s">
        <v>71</v>
      </c>
      <c r="AR1237">
        <v>0.50157308823602331</v>
      </c>
      <c r="AS1237">
        <v>-21.763021998334452</v>
      </c>
      <c r="AT1237">
        <v>2.153209595669351E-2</v>
      </c>
      <c r="AU1237">
        <v>9.5233570674272155E-2</v>
      </c>
      <c r="AV1237">
        <v>0.18946096157176201</v>
      </c>
      <c r="AW1237" t="s">
        <v>57</v>
      </c>
      <c r="AX1237">
        <v>0</v>
      </c>
      <c r="AY1237">
        <v>0.50265537493432688</v>
      </c>
      <c r="AZ1237">
        <v>191.0790451173709</v>
      </c>
      <c r="BA1237">
        <v>2328.168129953051</v>
      </c>
      <c r="BB1237">
        <v>21.907538309859159</v>
      </c>
      <c r="BC1237" t="s">
        <v>3686</v>
      </c>
      <c r="BD1237" t="s">
        <v>2175</v>
      </c>
      <c r="BE1237" t="s">
        <v>2176</v>
      </c>
      <c r="BF1237" t="s">
        <v>2184</v>
      </c>
      <c r="BG1237">
        <v>0</v>
      </c>
      <c r="BH1237">
        <v>-6.5916054084744546E-2</v>
      </c>
      <c r="BI1237">
        <v>18.14198763546786</v>
      </c>
      <c r="BJ1237">
        <v>0.1667170001566802</v>
      </c>
      <c r="BK1237">
        <v>-14.38986403226966</v>
      </c>
      <c r="BL1237">
        <v>-0.15536649901243391</v>
      </c>
      <c r="BM1237">
        <v>4.2560024028591048</v>
      </c>
      <c r="BN1237" t="s">
        <v>49</v>
      </c>
      <c r="BO1237" t="s">
        <v>49</v>
      </c>
      <c r="BP1237" t="s">
        <v>49</v>
      </c>
      <c r="BQ1237" t="s">
        <v>3731</v>
      </c>
      <c r="BR1237" t="s">
        <v>2168</v>
      </c>
      <c r="BS1237">
        <v>-8.1896551724137936</v>
      </c>
      <c r="BT1237">
        <v>-8.5445205956884429E-2</v>
      </c>
      <c r="BU1237">
        <v>-2.1134764795391892</v>
      </c>
      <c r="BV1237" t="s">
        <v>49</v>
      </c>
      <c r="BW1237" t="s">
        <v>2182</v>
      </c>
      <c r="BX1237" t="s">
        <v>2167</v>
      </c>
      <c r="BY1237">
        <v>518.90519891856866</v>
      </c>
      <c r="BZ1237">
        <v>1.4570612437432851E-2</v>
      </c>
      <c r="CA1237">
        <v>0.33921242373821409</v>
      </c>
      <c r="CB1237">
        <v>5.5798846799503678E-2</v>
      </c>
      <c r="CC1237">
        <v>0.56748914232076786</v>
      </c>
      <c r="CD1237" t="s">
        <v>3686</v>
      </c>
      <c r="CE1237">
        <v>0.16449529231442961</v>
      </c>
      <c r="CF1237">
        <v>12.947412192566491</v>
      </c>
      <c r="CG1237">
        <v>5.4467373716663099</v>
      </c>
      <c r="CH1237">
        <v>119.5396230172414</v>
      </c>
      <c r="CI1237">
        <v>1809.262931034483</v>
      </c>
    </row>
    <row r="1238" spans="1:87">
      <c r="A1238">
        <v>1743</v>
      </c>
      <c r="B1238">
        <v>1955</v>
      </c>
      <c r="C1238">
        <v>1368</v>
      </c>
      <c r="D1238">
        <v>1419</v>
      </c>
      <c r="E1238">
        <v>1361</v>
      </c>
      <c r="F1238" t="s">
        <v>1836</v>
      </c>
      <c r="J1238">
        <v>2009</v>
      </c>
      <c r="L1238">
        <v>141750921</v>
      </c>
      <c r="M1238">
        <v>324366</v>
      </c>
      <c r="N1238">
        <v>5222915323</v>
      </c>
      <c r="O1238" t="s">
        <v>2200</v>
      </c>
      <c r="P1238" t="s">
        <v>1159</v>
      </c>
      <c r="Q1238" t="s">
        <v>2117</v>
      </c>
      <c r="S1238" t="s">
        <v>2000</v>
      </c>
      <c r="U1238">
        <v>500</v>
      </c>
      <c r="V1238" t="s">
        <v>113</v>
      </c>
      <c r="W1238">
        <v>2023</v>
      </c>
      <c r="X1238">
        <v>460979.72</v>
      </c>
      <c r="Y1238">
        <v>26785.244999999999</v>
      </c>
      <c r="Z1238">
        <v>23216.58</v>
      </c>
      <c r="AA1238">
        <v>19129.170999999998</v>
      </c>
      <c r="AB1238">
        <v>2912</v>
      </c>
      <c r="AC1238">
        <v>172433</v>
      </c>
      <c r="AD1238">
        <v>471</v>
      </c>
      <c r="AE1238">
        <v>52012</v>
      </c>
      <c r="AF1238">
        <v>206596.52900000001</v>
      </c>
      <c r="AG1238">
        <v>27852.601999999999</v>
      </c>
      <c r="AH1238">
        <v>178743.927</v>
      </c>
      <c r="AI1238">
        <v>24194.106</v>
      </c>
      <c r="AJ1238">
        <v>182402.42300000001</v>
      </c>
      <c r="AM1238" t="s">
        <v>42</v>
      </c>
      <c r="AN1238" t="s">
        <v>43</v>
      </c>
      <c r="AO1238" t="s">
        <v>44</v>
      </c>
      <c r="AP1238" t="s">
        <v>45</v>
      </c>
      <c r="AQ1238" t="s">
        <v>46</v>
      </c>
      <c r="AR1238">
        <v>0.37405767004240448</v>
      </c>
      <c r="AS1238">
        <v>14.77163473268932</v>
      </c>
      <c r="AT1238">
        <v>4.1496773437234943E-2</v>
      </c>
      <c r="AU1238">
        <v>9.2591928299047083E-2</v>
      </c>
      <c r="AV1238">
        <v>0.79065417833583096</v>
      </c>
      <c r="AW1238" t="s">
        <v>47</v>
      </c>
      <c r="AX1238">
        <v>1</v>
      </c>
      <c r="AY1238">
        <v>0.117107998460129</v>
      </c>
      <c r="AZ1238">
        <v>110.42887473460721</v>
      </c>
      <c r="BA1238">
        <v>978.72552016985128</v>
      </c>
      <c r="BB1238">
        <v>59.135036093418258</v>
      </c>
      <c r="BC1238" t="s">
        <v>3689</v>
      </c>
      <c r="BD1238" t="s">
        <v>2175</v>
      </c>
      <c r="BE1238" t="s">
        <v>2174</v>
      </c>
      <c r="BF1238" t="s">
        <v>2184</v>
      </c>
      <c r="BG1238">
        <v>0</v>
      </c>
      <c r="BH1238">
        <v>-0.10098403833263719</v>
      </c>
      <c r="BI1238">
        <v>9.8669431336097944</v>
      </c>
      <c r="BJ1238">
        <v>9.4099839761961235E-2</v>
      </c>
      <c r="BK1238">
        <v>-20.3862730915871</v>
      </c>
      <c r="BL1238">
        <v>-0.2279836594071529</v>
      </c>
      <c r="BM1238">
        <v>2.3803854510999982</v>
      </c>
      <c r="BN1238" t="s">
        <v>49</v>
      </c>
      <c r="BO1238" t="s">
        <v>48</v>
      </c>
      <c r="BP1238" t="s">
        <v>48</v>
      </c>
      <c r="BQ1238" t="s">
        <v>3731</v>
      </c>
      <c r="BR1238" t="s">
        <v>2168</v>
      </c>
      <c r="BS1238">
        <v>31.19777158774373</v>
      </c>
      <c r="BT1238">
        <v>0.2715357055281391</v>
      </c>
      <c r="BU1238">
        <v>7.0241074515156932</v>
      </c>
      <c r="BV1238" t="s">
        <v>49</v>
      </c>
      <c r="BW1238" t="s">
        <v>2180</v>
      </c>
      <c r="BX1238" t="s">
        <v>2166</v>
      </c>
      <c r="BY1238">
        <v>-190.02099793599839</v>
      </c>
      <c r="BZ1238">
        <v>5.363935363935364E-2</v>
      </c>
      <c r="CA1238">
        <v>0.47046281199046791</v>
      </c>
      <c r="CB1238">
        <v>0.18481018894883361</v>
      </c>
      <c r="CC1238">
        <v>0.47504170837504173</v>
      </c>
      <c r="CD1238" t="s">
        <v>3689</v>
      </c>
      <c r="CE1238">
        <v>0.39282634937058108</v>
      </c>
      <c r="CF1238">
        <v>12.94700948992597</v>
      </c>
      <c r="CG1238">
        <v>5.8833223884882786</v>
      </c>
      <c r="CH1238">
        <v>97.387186629526468</v>
      </c>
      <c r="CI1238">
        <v>1168.7465181058501</v>
      </c>
    </row>
    <row r="1239" spans="1:87">
      <c r="A1239">
        <v>686</v>
      </c>
      <c r="B1239">
        <v>715</v>
      </c>
      <c r="D1239">
        <v>1309</v>
      </c>
      <c r="E1239">
        <v>1362</v>
      </c>
      <c r="F1239" t="s">
        <v>973</v>
      </c>
      <c r="J1239">
        <v>2001</v>
      </c>
      <c r="L1239">
        <v>250978806</v>
      </c>
      <c r="M1239">
        <v>620598</v>
      </c>
      <c r="N1239">
        <v>6171960230</v>
      </c>
      <c r="O1239" t="s">
        <v>2200</v>
      </c>
      <c r="P1239" t="s">
        <v>416</v>
      </c>
      <c r="Q1239" t="s">
        <v>2050</v>
      </c>
      <c r="S1239" t="s">
        <v>2006</v>
      </c>
      <c r="U1239">
        <v>400</v>
      </c>
      <c r="V1239" t="s">
        <v>113</v>
      </c>
      <c r="W1239">
        <v>2023</v>
      </c>
      <c r="X1239">
        <v>1110027.764</v>
      </c>
      <c r="Y1239">
        <v>41781.703630000004</v>
      </c>
      <c r="Z1239">
        <v>36068.472580000001</v>
      </c>
      <c r="AA1239">
        <v>23073.582579999998</v>
      </c>
      <c r="AB1239">
        <v>20780.837469999999</v>
      </c>
      <c r="AC1239">
        <v>689843</v>
      </c>
      <c r="AD1239">
        <v>444</v>
      </c>
      <c r="AE1239">
        <v>43438.690479999997</v>
      </c>
      <c r="AF1239">
        <v>538217.64963999996</v>
      </c>
      <c r="AG1239">
        <v>277034.16074999998</v>
      </c>
      <c r="AH1239">
        <v>261183.48889000001</v>
      </c>
      <c r="AI1239">
        <v>302694.52769999998</v>
      </c>
      <c r="AJ1239">
        <v>235523.12194000001</v>
      </c>
      <c r="AM1239" t="s">
        <v>0</v>
      </c>
      <c r="AN1239" t="s">
        <v>75</v>
      </c>
      <c r="AO1239" t="s">
        <v>166</v>
      </c>
      <c r="AP1239" t="s">
        <v>167</v>
      </c>
      <c r="AQ1239" t="s">
        <v>71</v>
      </c>
      <c r="AR1239">
        <v>0.62146463572599431</v>
      </c>
      <c r="AS1239">
        <v>4.4188604139883134</v>
      </c>
      <c r="AT1239">
        <v>2.0786491408876149E-2</v>
      </c>
      <c r="AU1239">
        <v>4.2870356621402747E-2</v>
      </c>
      <c r="AV1239">
        <v>7.6227286813946582E-2</v>
      </c>
      <c r="AW1239" t="s">
        <v>57</v>
      </c>
      <c r="AX1239">
        <v>0</v>
      </c>
      <c r="AY1239">
        <v>0.56240171221152746</v>
      </c>
      <c r="AZ1239">
        <v>97.834888468468463</v>
      </c>
      <c r="BA1239">
        <v>2500.062531531531</v>
      </c>
      <c r="BB1239">
        <v>623.95081249999998</v>
      </c>
      <c r="BC1239" t="s">
        <v>3686</v>
      </c>
      <c r="BD1239" t="s">
        <v>2175</v>
      </c>
      <c r="BE1239" t="s">
        <v>2174</v>
      </c>
      <c r="BF1239" t="s">
        <v>2185</v>
      </c>
      <c r="BG1239">
        <v>1</v>
      </c>
      <c r="BH1239">
        <v>0.12309692768329</v>
      </c>
      <c r="BI1239">
        <v>164.70261381331539</v>
      </c>
      <c r="BJ1239">
        <v>0.97343679782150438</v>
      </c>
      <c r="BK1239">
        <v>91.81348827051842</v>
      </c>
      <c r="BL1239">
        <v>0.65135329865239022</v>
      </c>
      <c r="BM1239">
        <v>27.55267103410457</v>
      </c>
      <c r="BN1239" t="s">
        <v>49</v>
      </c>
      <c r="BO1239" t="s">
        <v>49</v>
      </c>
      <c r="BP1239" t="s">
        <v>49</v>
      </c>
      <c r="BQ1239" t="s">
        <v>3729</v>
      </c>
      <c r="BR1239" t="s">
        <v>2165</v>
      </c>
      <c r="BS1239">
        <v>12.69035532994924</v>
      </c>
      <c r="BT1239">
        <v>0.1194736531342908</v>
      </c>
      <c r="BU1239">
        <v>3.031894874576802</v>
      </c>
      <c r="BV1239" t="s">
        <v>48</v>
      </c>
      <c r="BW1239" t="s">
        <v>2180</v>
      </c>
      <c r="BX1239" t="s">
        <v>2166</v>
      </c>
      <c r="BY1239">
        <v>1435.7249680797549</v>
      </c>
      <c r="BZ1239">
        <v>3.875053952674264E-3</v>
      </c>
      <c r="CA1239">
        <v>6.6969989202377116E-3</v>
      </c>
      <c r="CB1239">
        <v>4.3944810726319833E-3</v>
      </c>
      <c r="CC1239">
        <v>0.4983677080427043</v>
      </c>
      <c r="CD1239" t="s">
        <v>3689</v>
      </c>
      <c r="CE1239">
        <v>0.6561866180614524</v>
      </c>
      <c r="CF1239">
        <v>12.94645878776682</v>
      </c>
      <c r="CG1239">
        <v>5.9763509092979339</v>
      </c>
      <c r="CH1239">
        <v>67.327411167512693</v>
      </c>
      <c r="CI1239">
        <v>1064.337563451777</v>
      </c>
    </row>
    <row r="1240" spans="1:87">
      <c r="B1240">
        <v>1538</v>
      </c>
      <c r="C1240">
        <v>1383</v>
      </c>
      <c r="D1240">
        <v>1497</v>
      </c>
      <c r="E1240">
        <v>1363</v>
      </c>
      <c r="F1240" t="s">
        <v>2617</v>
      </c>
      <c r="J1240">
        <v>2001</v>
      </c>
      <c r="L1240">
        <v>870033900</v>
      </c>
      <c r="M1240">
        <v>3447</v>
      </c>
      <c r="N1240">
        <v>8790168062</v>
      </c>
      <c r="O1240" t="s">
        <v>2200</v>
      </c>
      <c r="P1240" t="s">
        <v>86</v>
      </c>
      <c r="Q1240" t="s">
        <v>1990</v>
      </c>
      <c r="S1240" t="s">
        <v>1991</v>
      </c>
      <c r="U1240">
        <v>500</v>
      </c>
      <c r="V1240" t="s">
        <v>113</v>
      </c>
      <c r="W1240">
        <v>2023</v>
      </c>
      <c r="X1240">
        <v>377879.32491000002</v>
      </c>
      <c r="Y1240">
        <v>17164.62759</v>
      </c>
      <c r="Z1240">
        <v>17992.20753</v>
      </c>
      <c r="AA1240">
        <v>14210.87153</v>
      </c>
      <c r="AB1240">
        <v>1254.94127</v>
      </c>
      <c r="AC1240">
        <v>13295</v>
      </c>
      <c r="AD1240">
        <v>227</v>
      </c>
      <c r="AE1240">
        <v>33573.024420000002</v>
      </c>
      <c r="AF1240">
        <v>141845.54201</v>
      </c>
      <c r="AG1240">
        <v>7543.9790800000001</v>
      </c>
      <c r="AH1240">
        <v>134301.56292999999</v>
      </c>
      <c r="AI1240">
        <v>92895.351269999999</v>
      </c>
      <c r="AJ1240">
        <v>48950.190740000013</v>
      </c>
      <c r="AM1240" t="s">
        <v>42</v>
      </c>
      <c r="AN1240" t="s">
        <v>43</v>
      </c>
      <c r="AO1240" t="s">
        <v>87</v>
      </c>
      <c r="AP1240" t="s">
        <v>88</v>
      </c>
      <c r="AQ1240" t="s">
        <v>46</v>
      </c>
      <c r="AR1240">
        <v>3.5183189774054151E-2</v>
      </c>
      <c r="AS1240">
        <v>-26.496505121696501</v>
      </c>
      <c r="AT1240">
        <v>3.7606904091364669E-2</v>
      </c>
      <c r="AU1240">
        <v>0.1001855351153591</v>
      </c>
      <c r="AV1240">
        <v>0.1529772086086004</v>
      </c>
      <c r="AW1240" t="s">
        <v>47</v>
      </c>
      <c r="AX1240">
        <v>1</v>
      </c>
      <c r="AY1240">
        <v>0.65490497588885066</v>
      </c>
      <c r="AZ1240">
        <v>147.89878599118941</v>
      </c>
      <c r="BA1240">
        <v>1664.6666295594709</v>
      </c>
      <c r="BB1240">
        <v>33.233388017621152</v>
      </c>
      <c r="BC1240" t="s">
        <v>3685</v>
      </c>
      <c r="BD1240" t="s">
        <v>2173</v>
      </c>
      <c r="BE1240" t="s">
        <v>2174</v>
      </c>
      <c r="BF1240" t="s">
        <v>2185</v>
      </c>
      <c r="BG1240">
        <v>1</v>
      </c>
      <c r="BH1240">
        <v>1.9936522860887859E-2</v>
      </c>
      <c r="BI1240">
        <v>-9.879552631395077</v>
      </c>
      <c r="BJ1240">
        <v>-0.1040231062929511</v>
      </c>
      <c r="BK1240">
        <v>-34.695327993764543</v>
      </c>
      <c r="BL1240">
        <v>-0.42610660546206353</v>
      </c>
      <c r="BM1240">
        <v>-2.5670538692997509</v>
      </c>
      <c r="BN1240" t="s">
        <v>49</v>
      </c>
      <c r="BO1240" t="s">
        <v>49</v>
      </c>
      <c r="BP1240" t="s">
        <v>49</v>
      </c>
      <c r="BQ1240" t="s">
        <v>3730</v>
      </c>
      <c r="BR1240" t="s">
        <v>2168</v>
      </c>
      <c r="BS1240">
        <v>-12.355212355212361</v>
      </c>
      <c r="BT1240">
        <v>-0.1318780442181344</v>
      </c>
      <c r="BU1240">
        <v>-3.2431940730883402</v>
      </c>
      <c r="BV1240" t="s">
        <v>49</v>
      </c>
      <c r="BW1240" t="s">
        <v>2182</v>
      </c>
      <c r="BX1240" t="s">
        <v>2167</v>
      </c>
      <c r="BY1240">
        <v>45.729335003486767</v>
      </c>
      <c r="BZ1240">
        <v>-2.0219183808825879E-2</v>
      </c>
      <c r="CA1240">
        <v>-0.23049944264701891</v>
      </c>
      <c r="CB1240">
        <v>-4.8373844573776102E-2</v>
      </c>
      <c r="CC1240">
        <v>1.524666691316629E-2</v>
      </c>
      <c r="CD1240" t="s">
        <v>3685</v>
      </c>
      <c r="CE1240">
        <v>0.20986534291909159</v>
      </c>
      <c r="CF1240">
        <v>12.946353283654901</v>
      </c>
      <c r="CG1240">
        <v>5.5568280616995374</v>
      </c>
      <c r="CH1240">
        <v>126.7368064478764</v>
      </c>
      <c r="CI1240">
        <v>1618.9372945559851</v>
      </c>
    </row>
    <row r="1241" spans="1:87">
      <c r="A1241">
        <v>843</v>
      </c>
      <c r="B1241">
        <v>882</v>
      </c>
      <c r="C1241">
        <v>1112</v>
      </c>
      <c r="D1241">
        <v>1031</v>
      </c>
      <c r="E1241">
        <v>1364</v>
      </c>
      <c r="F1241" t="s">
        <v>1130</v>
      </c>
      <c r="G1241" t="s">
        <v>2283</v>
      </c>
      <c r="I1241">
        <v>1868</v>
      </c>
      <c r="L1241" t="s">
        <v>3140</v>
      </c>
      <c r="M1241">
        <v>33561</v>
      </c>
      <c r="N1241">
        <v>5540309005</v>
      </c>
      <c r="O1241" t="s">
        <v>2198</v>
      </c>
      <c r="P1241" t="s">
        <v>51</v>
      </c>
      <c r="Q1241" t="s">
        <v>1981</v>
      </c>
      <c r="R1241" t="s">
        <v>2635</v>
      </c>
      <c r="S1241" t="s">
        <v>2000</v>
      </c>
      <c r="U1241">
        <v>400</v>
      </c>
      <c r="V1241" t="s">
        <v>2208</v>
      </c>
      <c r="W1241">
        <v>2023</v>
      </c>
      <c r="X1241">
        <v>878570</v>
      </c>
      <c r="Y1241">
        <v>68010</v>
      </c>
      <c r="Z1241">
        <v>47876</v>
      </c>
      <c r="AA1241">
        <v>36853</v>
      </c>
      <c r="AB1241">
        <v>33818</v>
      </c>
      <c r="AC1241">
        <v>0</v>
      </c>
      <c r="AD1241">
        <v>1408</v>
      </c>
      <c r="AE1241">
        <v>148605</v>
      </c>
      <c r="AF1241">
        <v>960390</v>
      </c>
      <c r="AG1241">
        <v>568554</v>
      </c>
      <c r="AH1241">
        <v>391836</v>
      </c>
      <c r="AI1241">
        <v>261324</v>
      </c>
      <c r="AJ1241">
        <v>699066</v>
      </c>
      <c r="AM1241" t="s">
        <v>52</v>
      </c>
      <c r="AN1241" t="s">
        <v>53</v>
      </c>
      <c r="AO1241" t="s">
        <v>54</v>
      </c>
      <c r="AP1241" t="s">
        <v>55</v>
      </c>
      <c r="AQ1241" t="s">
        <v>56</v>
      </c>
      <c r="AR1241">
        <v>0</v>
      </c>
      <c r="AS1241">
        <v>-0.89486442798275556</v>
      </c>
      <c r="AT1241">
        <v>4.1946572270849219E-2</v>
      </c>
      <c r="AU1241">
        <v>3.8372952654650717E-2</v>
      </c>
      <c r="AV1241">
        <v>0.14102416923053371</v>
      </c>
      <c r="AW1241" t="s">
        <v>57</v>
      </c>
      <c r="AX1241">
        <v>0</v>
      </c>
      <c r="AY1241">
        <v>0.27210195857932717</v>
      </c>
      <c r="AZ1241">
        <v>105.5433238636364</v>
      </c>
      <c r="BA1241">
        <v>623.984375</v>
      </c>
      <c r="BB1241">
        <v>403.80255681818181</v>
      </c>
      <c r="BC1241" t="s">
        <v>3685</v>
      </c>
      <c r="BD1241" t="s">
        <v>2175</v>
      </c>
      <c r="BE1241" t="s">
        <v>2174</v>
      </c>
      <c r="BF1241" t="s">
        <v>2184</v>
      </c>
      <c r="BG1241">
        <v>0</v>
      </c>
      <c r="BH1241">
        <v>-0.30510068876607022</v>
      </c>
      <c r="BI1241">
        <v>109.7501581655187</v>
      </c>
      <c r="BJ1241">
        <v>0.74074691342577559</v>
      </c>
      <c r="BK1241">
        <v>51.992868235883151</v>
      </c>
      <c r="BL1241">
        <v>0.41866341425666143</v>
      </c>
      <c r="BM1241">
        <v>20.344313610736581</v>
      </c>
      <c r="BN1241" t="s">
        <v>48</v>
      </c>
      <c r="BO1241" t="s">
        <v>49</v>
      </c>
      <c r="BP1241" t="s">
        <v>48</v>
      </c>
      <c r="BQ1241" t="s">
        <v>3729</v>
      </c>
      <c r="BR1241" t="s">
        <v>2165</v>
      </c>
      <c r="BS1241">
        <v>92.612859097127227</v>
      </c>
      <c r="BT1241">
        <v>0.65551207696820946</v>
      </c>
      <c r="BU1241">
        <v>17.807060438269119</v>
      </c>
      <c r="BV1241" t="s">
        <v>48</v>
      </c>
      <c r="BW1241" t="s">
        <v>2180</v>
      </c>
      <c r="BX1241" t="s">
        <v>2166</v>
      </c>
      <c r="BY1241">
        <v>50.981639021887872</v>
      </c>
      <c r="BZ1241">
        <v>1.1053680780203641E-3</v>
      </c>
      <c r="CA1241">
        <v>1.9835829591801761E-3</v>
      </c>
      <c r="CB1241">
        <v>6.8960073160233119E-4</v>
      </c>
      <c r="CC1241">
        <v>0.30510068876607022</v>
      </c>
      <c r="CD1241" t="s">
        <v>3689</v>
      </c>
      <c r="CE1241">
        <v>0.34765409150688931</v>
      </c>
      <c r="CF1241">
        <v>12.94530395128403</v>
      </c>
      <c r="CG1241">
        <v>6.5944134597497781</v>
      </c>
      <c r="CH1241">
        <v>117.51025991792071</v>
      </c>
      <c r="CI1241">
        <v>573.00273597811213</v>
      </c>
    </row>
    <row r="1242" spans="1:87">
      <c r="D1242">
        <v>1848</v>
      </c>
      <c r="E1242">
        <v>1366</v>
      </c>
      <c r="F1242" t="s">
        <v>2280</v>
      </c>
      <c r="L1242">
        <v>530916125</v>
      </c>
      <c r="M1242">
        <v>21123</v>
      </c>
      <c r="N1242">
        <v>7540013369</v>
      </c>
      <c r="O1242" t="s">
        <v>2198</v>
      </c>
      <c r="P1242" t="s">
        <v>476</v>
      </c>
      <c r="Q1242" t="s">
        <v>2054</v>
      </c>
      <c r="S1242" t="s">
        <v>1984</v>
      </c>
      <c r="U1242">
        <v>400</v>
      </c>
      <c r="V1242" t="s">
        <v>113</v>
      </c>
      <c r="W1242">
        <v>2023</v>
      </c>
      <c r="X1242">
        <v>209770</v>
      </c>
      <c r="Y1242">
        <v>6174</v>
      </c>
      <c r="Z1242">
        <v>3654</v>
      </c>
      <c r="AA1242">
        <v>5392</v>
      </c>
      <c r="AB1242">
        <v>3017</v>
      </c>
      <c r="AC1242">
        <v>31026</v>
      </c>
      <c r="AD1242">
        <v>464</v>
      </c>
      <c r="AE1242">
        <v>69306</v>
      </c>
      <c r="AF1242">
        <v>181139</v>
      </c>
      <c r="AG1242">
        <v>45116</v>
      </c>
      <c r="AH1242">
        <v>136023</v>
      </c>
      <c r="AI1242">
        <v>71973</v>
      </c>
      <c r="AJ1242">
        <v>109166</v>
      </c>
      <c r="AM1242" t="s">
        <v>0</v>
      </c>
      <c r="AN1242" t="s">
        <v>75</v>
      </c>
      <c r="AO1242" t="s">
        <v>477</v>
      </c>
      <c r="AP1242" t="s">
        <v>478</v>
      </c>
      <c r="AQ1242" t="s">
        <v>46</v>
      </c>
      <c r="AR1242">
        <v>0.14790484816704011</v>
      </c>
      <c r="AS1242">
        <v>13.25940003887438</v>
      </c>
      <c r="AT1242">
        <v>2.5704342851694709E-2</v>
      </c>
      <c r="AU1242">
        <v>2.9767195358260778E-2</v>
      </c>
      <c r="AV1242">
        <v>7.4916982757422923E-2</v>
      </c>
      <c r="AW1242" t="s">
        <v>57</v>
      </c>
      <c r="AX1242">
        <v>0</v>
      </c>
      <c r="AY1242">
        <v>0.39733574768547908</v>
      </c>
      <c r="AZ1242">
        <v>149.3663793103448</v>
      </c>
      <c r="BA1242">
        <v>452.0905172413793</v>
      </c>
      <c r="BB1242">
        <v>97.232758620689651</v>
      </c>
      <c r="BC1242" t="s">
        <v>3687</v>
      </c>
      <c r="BD1242" t="s">
        <v>2175</v>
      </c>
      <c r="BE1242" t="s">
        <v>2174</v>
      </c>
      <c r="BF1242" t="s">
        <v>2184</v>
      </c>
      <c r="BG1242">
        <v>0</v>
      </c>
      <c r="BH1242">
        <v>-0.1329516423499662</v>
      </c>
      <c r="BI1242">
        <v>-43.917462931573787</v>
      </c>
      <c r="BJ1242">
        <v>-0.57834570412054376</v>
      </c>
      <c r="BK1242">
        <v>-59.3604803851984</v>
      </c>
      <c r="BL1242">
        <v>-0.90042920328965614</v>
      </c>
      <c r="BM1242">
        <v>-13.461988219708701</v>
      </c>
      <c r="BN1242" t="s">
        <v>49</v>
      </c>
      <c r="BO1242" t="s">
        <v>48</v>
      </c>
      <c r="BP1242" t="s">
        <v>48</v>
      </c>
      <c r="BQ1242" t="s">
        <v>3730</v>
      </c>
      <c r="BR1242" t="s">
        <v>2168</v>
      </c>
      <c r="BS1242">
        <v>-44.431137724550901</v>
      </c>
      <c r="BT1242">
        <v>-0.58754717262459977</v>
      </c>
      <c r="BU1242">
        <v>-13.660828626507691</v>
      </c>
      <c r="BV1242" t="s">
        <v>49</v>
      </c>
      <c r="BW1242" t="s">
        <v>2182</v>
      </c>
      <c r="BX1242" t="s">
        <v>2167</v>
      </c>
      <c r="BY1242">
        <v>4.1408166425769082</v>
      </c>
      <c r="BZ1242">
        <v>2.8473042845914051E-2</v>
      </c>
      <c r="CA1242">
        <v>0.27850418410041838</v>
      </c>
      <c r="CB1242">
        <v>5.2482185624316252E-2</v>
      </c>
      <c r="CC1242">
        <v>0.28085649051700629</v>
      </c>
      <c r="CD1242" t="s">
        <v>3689</v>
      </c>
      <c r="CE1242">
        <v>0.1884430777721928</v>
      </c>
      <c r="CF1242">
        <v>12.832112675513381</v>
      </c>
      <c r="CG1242">
        <v>6.7274317248508551</v>
      </c>
      <c r="CH1242">
        <v>138.2658682634731</v>
      </c>
      <c r="CI1242">
        <v>447.94970059880239</v>
      </c>
    </row>
    <row r="1243" spans="1:87">
      <c r="A1243">
        <v>1970</v>
      </c>
      <c r="B1243">
        <v>1433</v>
      </c>
      <c r="C1243">
        <v>1424</v>
      </c>
      <c r="D1243">
        <v>1656</v>
      </c>
      <c r="E1243">
        <v>1367</v>
      </c>
      <c r="F1243" t="s">
        <v>1949</v>
      </c>
      <c r="J1243">
        <v>2001</v>
      </c>
      <c r="L1243">
        <v>411015035</v>
      </c>
      <c r="M1243">
        <v>53230</v>
      </c>
      <c r="N1243">
        <v>6971906775</v>
      </c>
      <c r="O1243" t="s">
        <v>2200</v>
      </c>
      <c r="P1243" t="s">
        <v>255</v>
      </c>
      <c r="Q1243" t="s">
        <v>2225</v>
      </c>
      <c r="S1243" t="s">
        <v>2000</v>
      </c>
      <c r="U1243">
        <v>400</v>
      </c>
      <c r="V1243" t="s">
        <v>113</v>
      </c>
      <c r="W1243">
        <v>2023</v>
      </c>
      <c r="X1243">
        <v>409843.95030000003</v>
      </c>
      <c r="Y1243">
        <v>15008.888720000001</v>
      </c>
      <c r="Z1243">
        <v>12558.709059999999</v>
      </c>
      <c r="AA1243">
        <v>10254.12506</v>
      </c>
      <c r="AB1243">
        <v>6696.6286600000003</v>
      </c>
      <c r="AC1243">
        <v>299856</v>
      </c>
      <c r="AD1243">
        <v>1047</v>
      </c>
      <c r="AE1243">
        <v>71237.736839999998</v>
      </c>
      <c r="AF1243">
        <v>143337.31792999999</v>
      </c>
      <c r="AG1243">
        <v>73680.669200000004</v>
      </c>
      <c r="AH1243">
        <v>69656.648730000001</v>
      </c>
      <c r="AI1243">
        <v>93673.928329999995</v>
      </c>
      <c r="AJ1243">
        <v>49663.389600000002</v>
      </c>
      <c r="AM1243" t="s">
        <v>0</v>
      </c>
      <c r="AN1243" t="s">
        <v>75</v>
      </c>
      <c r="AO1243" t="s">
        <v>256</v>
      </c>
      <c r="AP1243" t="s">
        <v>257</v>
      </c>
      <c r="AQ1243" t="s">
        <v>46</v>
      </c>
      <c r="AR1243">
        <v>0.73163456427869589</v>
      </c>
      <c r="AS1243">
        <v>-25.426867006698881</v>
      </c>
      <c r="AT1243">
        <v>2.5019583801332491E-2</v>
      </c>
      <c r="AU1243">
        <v>7.1538418662247388E-2</v>
      </c>
      <c r="AV1243">
        <v>0.10946615822362191</v>
      </c>
      <c r="AW1243" t="s">
        <v>57</v>
      </c>
      <c r="AX1243">
        <v>0</v>
      </c>
      <c r="AY1243">
        <v>0.65352086729951542</v>
      </c>
      <c r="AZ1243">
        <v>68.039863266475649</v>
      </c>
      <c r="BA1243">
        <v>391.4459888252149</v>
      </c>
      <c r="BB1243">
        <v>70.373131996179566</v>
      </c>
      <c r="BC1243" t="s">
        <v>3686</v>
      </c>
      <c r="BD1243" t="s">
        <v>2175</v>
      </c>
      <c r="BE1243" t="s">
        <v>2176</v>
      </c>
      <c r="BF1243" t="s">
        <v>2184</v>
      </c>
      <c r="BG1243">
        <v>0</v>
      </c>
      <c r="BH1243">
        <v>-0.1189164897488028</v>
      </c>
      <c r="BI1243">
        <v>-1.7557475376571501</v>
      </c>
      <c r="BJ1243">
        <v>-1.7713436060875051E-2</v>
      </c>
      <c r="BK1243">
        <v>-28.8085127084472</v>
      </c>
      <c r="BL1243">
        <v>-0.33979693522998738</v>
      </c>
      <c r="BM1243">
        <v>-0.44185682910471419</v>
      </c>
      <c r="BN1243" t="s">
        <v>49</v>
      </c>
      <c r="BO1243" t="s">
        <v>49</v>
      </c>
      <c r="BP1243" t="s">
        <v>49</v>
      </c>
      <c r="BQ1243" t="s">
        <v>3730</v>
      </c>
      <c r="BR1243" t="s">
        <v>2168</v>
      </c>
      <c r="BS1243">
        <v>-33.312101910828027</v>
      </c>
      <c r="BT1243">
        <v>-0.40514668747181659</v>
      </c>
      <c r="BU1243">
        <v>-9.6326062145776099</v>
      </c>
      <c r="BV1243" t="s">
        <v>49</v>
      </c>
      <c r="BW1243" t="s">
        <v>2182</v>
      </c>
      <c r="BX1243" t="s">
        <v>2167</v>
      </c>
      <c r="BY1243">
        <v>125.73364885706199</v>
      </c>
      <c r="BZ1243">
        <v>1.0680610660745229E-2</v>
      </c>
      <c r="CA1243">
        <v>4.3368585538272678E-2</v>
      </c>
      <c r="CB1243">
        <v>2.949034730831292E-2</v>
      </c>
      <c r="CC1243">
        <v>0.85055105402749864</v>
      </c>
      <c r="CD1243" t="s">
        <v>3688</v>
      </c>
      <c r="CE1243">
        <v>0.67999329335488135</v>
      </c>
      <c r="CF1243">
        <v>12.94124519326698</v>
      </c>
      <c r="CG1243">
        <v>7.3588308983423536</v>
      </c>
      <c r="CH1243">
        <v>56.735161337579612</v>
      </c>
      <c r="CI1243">
        <v>265.71233996815289</v>
      </c>
    </row>
    <row r="1244" spans="1:87">
      <c r="A1244">
        <v>768</v>
      </c>
      <c r="B1244">
        <v>738</v>
      </c>
      <c r="C1244">
        <v>842</v>
      </c>
      <c r="D1244">
        <v>1045</v>
      </c>
      <c r="E1244">
        <v>1368</v>
      </c>
      <c r="F1244" t="s">
        <v>1055</v>
      </c>
      <c r="J1244">
        <v>2007</v>
      </c>
      <c r="L1244">
        <v>220510788</v>
      </c>
      <c r="M1244">
        <v>293627</v>
      </c>
      <c r="N1244">
        <v>9581574309</v>
      </c>
      <c r="O1244" t="s">
        <v>2198</v>
      </c>
      <c r="P1244" t="s">
        <v>106</v>
      </c>
      <c r="Q1244" t="s">
        <v>1997</v>
      </c>
      <c r="S1244" t="s">
        <v>2006</v>
      </c>
      <c r="U1244">
        <v>400</v>
      </c>
      <c r="V1244" t="s">
        <v>113</v>
      </c>
      <c r="W1244">
        <v>2023</v>
      </c>
      <c r="X1244">
        <v>1012927.67802</v>
      </c>
      <c r="Y1244">
        <v>19289.59664</v>
      </c>
      <c r="Z1244">
        <v>20624.12862</v>
      </c>
      <c r="AA1244">
        <v>16631.849620000001</v>
      </c>
      <c r="AB1244">
        <v>0</v>
      </c>
      <c r="AC1244">
        <v>14304</v>
      </c>
      <c r="AD1244">
        <v>27</v>
      </c>
      <c r="AE1244">
        <v>8593.6765300000006</v>
      </c>
      <c r="AF1244">
        <v>170589.98496999999</v>
      </c>
      <c r="AG1244">
        <v>0</v>
      </c>
      <c r="AH1244">
        <v>170589.98496999999</v>
      </c>
      <c r="AI1244">
        <v>37355.686299999987</v>
      </c>
      <c r="AJ1244">
        <v>133234.29866999999</v>
      </c>
      <c r="AM1244" t="s">
        <v>42</v>
      </c>
      <c r="AN1244" t="s">
        <v>43</v>
      </c>
      <c r="AO1244" t="s">
        <v>87</v>
      </c>
      <c r="AP1244" t="s">
        <v>88</v>
      </c>
      <c r="AQ1244" t="s">
        <v>46</v>
      </c>
      <c r="AR1244">
        <v>1.412144253769475E-2</v>
      </c>
      <c r="AS1244">
        <v>-2.365670264318676</v>
      </c>
      <c r="AT1244">
        <v>1.641958254365284E-2</v>
      </c>
      <c r="AU1244">
        <v>9.74960495068036E-2</v>
      </c>
      <c r="AV1244">
        <v>0.44522939523667648</v>
      </c>
      <c r="AW1244" t="s">
        <v>57</v>
      </c>
      <c r="AX1244">
        <v>0</v>
      </c>
      <c r="AY1244">
        <v>0.218979363334661</v>
      </c>
      <c r="AZ1244">
        <v>318.28431592592602</v>
      </c>
      <c r="BA1244">
        <v>37515.839926666667</v>
      </c>
      <c r="BB1244">
        <v>0</v>
      </c>
      <c r="BC1244" t="s">
        <v>3685</v>
      </c>
      <c r="BD1244" t="s">
        <v>2173</v>
      </c>
      <c r="BE1244" t="s">
        <v>2174</v>
      </c>
      <c r="BF1244" t="s">
        <v>2185</v>
      </c>
      <c r="BG1244">
        <v>1</v>
      </c>
      <c r="BH1244">
        <v>3.8364639188683109E-3</v>
      </c>
      <c r="BI1244">
        <v>142.39040276531441</v>
      </c>
      <c r="BJ1244">
        <v>0.88537947487092872</v>
      </c>
      <c r="BK1244">
        <v>75.645219395155365</v>
      </c>
      <c r="BL1244">
        <v>0.56329597570181633</v>
      </c>
      <c r="BM1244">
        <v>24.77536675795406</v>
      </c>
      <c r="BN1244" t="s">
        <v>48</v>
      </c>
      <c r="BO1244" t="s">
        <v>49</v>
      </c>
      <c r="BP1244" t="s">
        <v>48</v>
      </c>
      <c r="BQ1244" t="s">
        <v>3729</v>
      </c>
      <c r="BR1244" t="s">
        <v>2165</v>
      </c>
      <c r="BS1244">
        <v>28.571428571428569</v>
      </c>
      <c r="BT1244">
        <v>0.25131442828090611</v>
      </c>
      <c r="BU1244">
        <v>6.4844316803015936</v>
      </c>
      <c r="BV1244" t="s">
        <v>48</v>
      </c>
      <c r="BW1244" t="s">
        <v>2180</v>
      </c>
      <c r="BX1244" t="s">
        <v>2166</v>
      </c>
      <c r="BY1244">
        <v>17616.26849809524</v>
      </c>
      <c r="BZ1244">
        <v>9.1626763916906554E-3</v>
      </c>
      <c r="CA1244">
        <v>0.1118315371360145</v>
      </c>
      <c r="CB1244">
        <v>4.6094210836774251E-2</v>
      </c>
      <c r="CC1244">
        <v>1.028497861882644E-2</v>
      </c>
      <c r="CD1244" t="s">
        <v>3685</v>
      </c>
      <c r="CE1244">
        <v>0.41217542043361538</v>
      </c>
      <c r="CF1244">
        <v>12.942975911951409</v>
      </c>
      <c r="CG1244">
        <v>3.044522437723423</v>
      </c>
      <c r="CH1244">
        <v>238.23989142857141</v>
      </c>
      <c r="CI1244">
        <v>19899.571428571431</v>
      </c>
    </row>
    <row r="1245" spans="1:87">
      <c r="A1245">
        <v>1122</v>
      </c>
      <c r="B1245">
        <v>812</v>
      </c>
      <c r="C1245">
        <v>633</v>
      </c>
      <c r="D1245">
        <v>1128</v>
      </c>
      <c r="E1245">
        <v>1369</v>
      </c>
      <c r="F1245" t="s">
        <v>1378</v>
      </c>
      <c r="J1245">
        <v>2006</v>
      </c>
      <c r="L1245">
        <v>260061000</v>
      </c>
      <c r="M1245">
        <v>252325</v>
      </c>
      <c r="N1245">
        <v>6612240135</v>
      </c>
      <c r="O1245" t="s">
        <v>2200</v>
      </c>
      <c r="P1245" t="s">
        <v>524</v>
      </c>
      <c r="Q1245" t="s">
        <v>2241</v>
      </c>
      <c r="S1245" t="s">
        <v>2017</v>
      </c>
      <c r="U1245">
        <v>400</v>
      </c>
      <c r="V1245" t="s">
        <v>113</v>
      </c>
      <c r="W1245">
        <v>2023</v>
      </c>
      <c r="X1245">
        <v>706195.69833000004</v>
      </c>
      <c r="Y1245">
        <v>-34571.6414</v>
      </c>
      <c r="Z1245">
        <v>-48787.023500000003</v>
      </c>
      <c r="AA1245">
        <v>-48811.094499999999</v>
      </c>
      <c r="AB1245">
        <v>18939.742719999998</v>
      </c>
      <c r="AC1245">
        <v>153092</v>
      </c>
      <c r="AD1245">
        <v>352</v>
      </c>
      <c r="AE1245">
        <v>41093.906929999997</v>
      </c>
      <c r="AF1245">
        <v>395794.81672</v>
      </c>
      <c r="AG1245">
        <v>207189.25831999999</v>
      </c>
      <c r="AH1245">
        <v>188605.55840000001</v>
      </c>
      <c r="AI1245">
        <v>149049.61248000001</v>
      </c>
      <c r="AJ1245">
        <v>246745.20423999999</v>
      </c>
      <c r="AM1245" t="s">
        <v>0</v>
      </c>
      <c r="AN1245" t="s">
        <v>75</v>
      </c>
      <c r="AO1245" t="s">
        <v>138</v>
      </c>
      <c r="AP1245" t="s">
        <v>139</v>
      </c>
      <c r="AQ1245" t="s">
        <v>64</v>
      </c>
      <c r="AR1245">
        <v>0.21678410157698419</v>
      </c>
      <c r="AS1245">
        <v>-26.630644728677581</v>
      </c>
      <c r="AT1245">
        <v>-6.9118368485432111E-2</v>
      </c>
      <c r="AU1245">
        <v>-0.1233242388177377</v>
      </c>
      <c r="AV1245">
        <v>-0.32748219661791911</v>
      </c>
      <c r="AW1245" t="s">
        <v>57</v>
      </c>
      <c r="AX1245">
        <v>0</v>
      </c>
      <c r="AY1245">
        <v>0.37658303288353379</v>
      </c>
      <c r="AZ1245">
        <v>116.7440537784091</v>
      </c>
      <c r="BA1245">
        <v>2006.237779346591</v>
      </c>
      <c r="BB1245">
        <v>588.60584749999998</v>
      </c>
      <c r="BC1245" t="s">
        <v>3687</v>
      </c>
      <c r="BD1245" t="s">
        <v>2173</v>
      </c>
      <c r="BE1245" t="s">
        <v>2174</v>
      </c>
      <c r="BF1245" t="s">
        <v>2185</v>
      </c>
      <c r="BG1245">
        <v>1</v>
      </c>
      <c r="BH1245">
        <v>0.21678410157698419</v>
      </c>
      <c r="BI1245">
        <v>69.006301746540004</v>
      </c>
      <c r="BJ1245">
        <v>0.52476581668084954</v>
      </c>
      <c r="BK1245">
        <v>22.46833459894205</v>
      </c>
      <c r="BL1245">
        <v>0.20268231751173721</v>
      </c>
      <c r="BM1245">
        <v>14.018605379155201</v>
      </c>
      <c r="BN1245" t="s">
        <v>48</v>
      </c>
      <c r="BO1245" t="s">
        <v>49</v>
      </c>
      <c r="BP1245" t="s">
        <v>48</v>
      </c>
      <c r="BQ1245" t="s">
        <v>3728</v>
      </c>
      <c r="BR1245" t="s">
        <v>2165</v>
      </c>
      <c r="BS1245">
        <v>15.789473684210529</v>
      </c>
      <c r="BT1245">
        <v>0.14660347419187489</v>
      </c>
      <c r="BU1245">
        <v>3.7330792803308639</v>
      </c>
      <c r="BV1245" t="s">
        <v>48</v>
      </c>
      <c r="BW1245" t="s">
        <v>2180</v>
      </c>
      <c r="BX1245" t="s">
        <v>2166</v>
      </c>
      <c r="BY1245">
        <v>631.72562118869632</v>
      </c>
      <c r="BZ1245">
        <v>3.12835851155605E-3</v>
      </c>
      <c r="CA1245">
        <v>4.9339664344564292E-2</v>
      </c>
      <c r="CB1245">
        <v>6.9048506986121904E-3</v>
      </c>
      <c r="CC1245">
        <v>0</v>
      </c>
      <c r="CD1245" t="s">
        <v>3685</v>
      </c>
      <c r="CE1245">
        <v>0.13994523048215449</v>
      </c>
      <c r="CF1245">
        <v>12.9428818544856</v>
      </c>
      <c r="CG1245">
        <v>5.7170277014062219</v>
      </c>
      <c r="CH1245">
        <v>74.587843486842118</v>
      </c>
      <c r="CI1245">
        <v>1374.5121581578951</v>
      </c>
    </row>
    <row r="1246" spans="1:87">
      <c r="A1246">
        <v>1291</v>
      </c>
      <c r="B1246">
        <v>1601</v>
      </c>
      <c r="C1246">
        <v>1436</v>
      </c>
      <c r="D1246">
        <v>1401</v>
      </c>
      <c r="E1246">
        <v>1370</v>
      </c>
      <c r="F1246" t="s">
        <v>1529</v>
      </c>
      <c r="G1246" t="s">
        <v>2283</v>
      </c>
      <c r="J1246">
        <v>2007</v>
      </c>
      <c r="L1246">
        <v>140802685</v>
      </c>
      <c r="M1246">
        <v>275255</v>
      </c>
      <c r="N1246">
        <v>5242593360</v>
      </c>
      <c r="O1246" t="s">
        <v>2198</v>
      </c>
      <c r="P1246" t="s">
        <v>568</v>
      </c>
      <c r="Q1246" t="s">
        <v>2062</v>
      </c>
      <c r="R1246" t="s">
        <v>2238</v>
      </c>
      <c r="S1246" t="s">
        <v>2004</v>
      </c>
      <c r="U1246">
        <v>400</v>
      </c>
      <c r="V1246" t="s">
        <v>113</v>
      </c>
      <c r="W1246">
        <v>2023</v>
      </c>
      <c r="X1246">
        <v>616766</v>
      </c>
      <c r="Y1246">
        <v>4371</v>
      </c>
      <c r="Z1246">
        <v>8894</v>
      </c>
      <c r="AA1246">
        <v>7928</v>
      </c>
      <c r="AB1246">
        <v>71988</v>
      </c>
      <c r="AC1246">
        <v>983</v>
      </c>
      <c r="AD1246">
        <v>1198</v>
      </c>
      <c r="AE1246">
        <v>137359</v>
      </c>
      <c r="AF1246">
        <v>507102</v>
      </c>
      <c r="AG1246">
        <v>442255</v>
      </c>
      <c r="AH1246">
        <v>64847</v>
      </c>
      <c r="AI1246">
        <v>158103</v>
      </c>
      <c r="AJ1246">
        <v>348999</v>
      </c>
      <c r="AM1246" t="s">
        <v>339</v>
      </c>
      <c r="AN1246" t="s">
        <v>340</v>
      </c>
      <c r="AO1246" t="s">
        <v>341</v>
      </c>
      <c r="AP1246" t="s">
        <v>342</v>
      </c>
      <c r="AQ1246" t="s">
        <v>64</v>
      </c>
      <c r="AR1246">
        <v>1.593797323458167E-3</v>
      </c>
      <c r="AS1246">
        <v>24.96753055977112</v>
      </c>
      <c r="AT1246">
        <v>1.285414565653749E-2</v>
      </c>
      <c r="AU1246">
        <v>1.563393557903538E-2</v>
      </c>
      <c r="AV1246">
        <v>5.0144526036824087E-2</v>
      </c>
      <c r="AW1246" t="s">
        <v>57</v>
      </c>
      <c r="AX1246">
        <v>0</v>
      </c>
      <c r="AY1246">
        <v>0.31177751221647709</v>
      </c>
      <c r="AZ1246">
        <v>114.6569282136895</v>
      </c>
      <c r="BA1246">
        <v>514.82971619365605</v>
      </c>
      <c r="BB1246">
        <v>369.16110183639398</v>
      </c>
      <c r="BC1246" t="s">
        <v>3685</v>
      </c>
      <c r="BD1246" t="s">
        <v>2173</v>
      </c>
      <c r="BE1246" t="s">
        <v>2174</v>
      </c>
      <c r="BF1246" t="s">
        <v>2184</v>
      </c>
      <c r="BG1246">
        <v>0</v>
      </c>
      <c r="BH1246">
        <v>-9.5220069339380076E-4</v>
      </c>
      <c r="BI1246">
        <v>47.722014380218333</v>
      </c>
      <c r="BJ1246">
        <v>0.39016204037918462</v>
      </c>
      <c r="BK1246">
        <v>7.0449379566799673</v>
      </c>
      <c r="BL1246">
        <v>6.8078541210072174E-2</v>
      </c>
      <c r="BM1246">
        <v>10.24561012599063</v>
      </c>
      <c r="BN1246" t="s">
        <v>49</v>
      </c>
      <c r="BO1246" t="s">
        <v>48</v>
      </c>
      <c r="BP1246" t="s">
        <v>48</v>
      </c>
      <c r="BQ1246" t="s">
        <v>3728</v>
      </c>
      <c r="BR1246" t="s">
        <v>2165</v>
      </c>
      <c r="BS1246">
        <v>12.8060263653484</v>
      </c>
      <c r="BT1246">
        <v>0.1204995768735104</v>
      </c>
      <c r="BU1246">
        <v>3.05832398042496</v>
      </c>
      <c r="BV1246" t="s">
        <v>48</v>
      </c>
      <c r="BW1246" t="s">
        <v>2180</v>
      </c>
      <c r="BX1246" t="s">
        <v>2166</v>
      </c>
      <c r="BY1246">
        <v>121.6865900166316</v>
      </c>
      <c r="BZ1246">
        <v>-6.8787453475059757E-3</v>
      </c>
      <c r="CA1246">
        <v>-2.7309985451156781E-2</v>
      </c>
      <c r="CB1246">
        <v>-6.4522651449625381E-3</v>
      </c>
      <c r="CC1246">
        <v>2.545998016851968E-3</v>
      </c>
      <c r="CD1246" t="s">
        <v>3685</v>
      </c>
      <c r="CE1246">
        <v>0.23626029228401649</v>
      </c>
      <c r="CF1246">
        <v>12.94208293611613</v>
      </c>
      <c r="CG1246">
        <v>6.9679092018018842</v>
      </c>
      <c r="CH1246">
        <v>84.166666666666671</v>
      </c>
      <c r="CI1246">
        <v>393.1431261770245</v>
      </c>
    </row>
    <row r="1247" spans="1:87">
      <c r="A1247">
        <v>1592</v>
      </c>
      <c r="B1247">
        <v>1277</v>
      </c>
      <c r="C1247">
        <v>1322</v>
      </c>
      <c r="D1247">
        <v>1325</v>
      </c>
      <c r="E1247">
        <v>1371</v>
      </c>
      <c r="F1247" t="s">
        <v>2639</v>
      </c>
      <c r="J1247">
        <v>2004</v>
      </c>
      <c r="L1247">
        <v>634551284</v>
      </c>
      <c r="M1247">
        <v>193222</v>
      </c>
      <c r="N1247">
        <v>7772751164</v>
      </c>
      <c r="O1247" t="s">
        <v>2200</v>
      </c>
      <c r="P1247" t="s">
        <v>1752</v>
      </c>
      <c r="Q1247" t="s">
        <v>2640</v>
      </c>
      <c r="S1247" t="s">
        <v>2017</v>
      </c>
      <c r="U1247">
        <v>500</v>
      </c>
      <c r="V1247" t="s">
        <v>113</v>
      </c>
      <c r="W1247">
        <v>2023</v>
      </c>
      <c r="X1247">
        <v>503104</v>
      </c>
      <c r="Y1247">
        <v>33008</v>
      </c>
      <c r="Z1247">
        <v>29138</v>
      </c>
      <c r="AA1247">
        <v>23160</v>
      </c>
      <c r="AB1247">
        <v>25756</v>
      </c>
      <c r="AC1247">
        <v>307436</v>
      </c>
      <c r="AD1247">
        <v>1188.5</v>
      </c>
      <c r="AE1247">
        <v>128636</v>
      </c>
      <c r="AF1247">
        <v>348124</v>
      </c>
      <c r="AG1247">
        <v>238552</v>
      </c>
      <c r="AH1247">
        <v>109572</v>
      </c>
      <c r="AI1247">
        <v>275668</v>
      </c>
      <c r="AJ1247">
        <v>72456</v>
      </c>
      <c r="AM1247" t="s">
        <v>0</v>
      </c>
      <c r="AN1247" t="s">
        <v>75</v>
      </c>
      <c r="AO1247" t="s">
        <v>316</v>
      </c>
      <c r="AP1247" t="s">
        <v>317</v>
      </c>
      <c r="AQ1247" t="s">
        <v>64</v>
      </c>
      <c r="AR1247">
        <v>0.61107842513675104</v>
      </c>
      <c r="AS1247">
        <v>-18.344902805076181</v>
      </c>
      <c r="AT1247">
        <v>4.6034219564940852E-2</v>
      </c>
      <c r="AU1247">
        <v>6.6528018751938964E-2</v>
      </c>
      <c r="AV1247">
        <v>8.4014103922109201E-2</v>
      </c>
      <c r="AW1247" t="s">
        <v>47</v>
      </c>
      <c r="AX1247">
        <v>1</v>
      </c>
      <c r="AY1247">
        <v>0.7918672656869391</v>
      </c>
      <c r="AZ1247">
        <v>108.2339082877577</v>
      </c>
      <c r="BA1247">
        <v>423.31005469078673</v>
      </c>
      <c r="BB1247">
        <v>200.71687000420701</v>
      </c>
      <c r="BC1247" t="s">
        <v>3686</v>
      </c>
      <c r="BD1247" t="s">
        <v>2175</v>
      </c>
      <c r="BE1247" t="s">
        <v>2174</v>
      </c>
      <c r="BF1247" t="s">
        <v>2185</v>
      </c>
      <c r="BG1247">
        <v>1</v>
      </c>
      <c r="BH1247">
        <v>0.1722453384828255</v>
      </c>
      <c r="BI1247">
        <v>20.490676476364278</v>
      </c>
      <c r="BJ1247">
        <v>0.18640219030899269</v>
      </c>
      <c r="BK1247">
        <v>-12.687915596837479</v>
      </c>
      <c r="BL1247">
        <v>-0.13568130886011959</v>
      </c>
      <c r="BM1247">
        <v>4.7703417813003126</v>
      </c>
      <c r="BN1247" t="s">
        <v>49</v>
      </c>
      <c r="BO1247" t="s">
        <v>49</v>
      </c>
      <c r="BP1247" t="s">
        <v>49</v>
      </c>
      <c r="BQ1247" t="s">
        <v>3731</v>
      </c>
      <c r="BR1247" t="s">
        <v>2168</v>
      </c>
      <c r="BS1247">
        <v>-7.3655494933749024</v>
      </c>
      <c r="BT1247">
        <v>-7.6509077815387627E-2</v>
      </c>
      <c r="BU1247">
        <v>-1.894550397275641</v>
      </c>
      <c r="BV1247" t="s">
        <v>49</v>
      </c>
      <c r="BW1247" t="s">
        <v>2182</v>
      </c>
      <c r="BX1247" t="s">
        <v>2167</v>
      </c>
      <c r="BY1247">
        <v>97.865004028276985</v>
      </c>
      <c r="BZ1247">
        <v>3.034156715667256E-2</v>
      </c>
      <c r="CA1247">
        <v>5.4875275589186943E-2</v>
      </c>
      <c r="CB1247">
        <v>4.21101265065447E-2</v>
      </c>
      <c r="CC1247">
        <v>0.43883308665392562</v>
      </c>
      <c r="CD1247" t="s">
        <v>3689</v>
      </c>
      <c r="CE1247">
        <v>0.76737886150757506</v>
      </c>
      <c r="CF1247">
        <v>12.94214999684444</v>
      </c>
      <c r="CG1247">
        <v>7.1569563646156356</v>
      </c>
      <c r="CH1247">
        <v>78.073265783320338</v>
      </c>
      <c r="CI1247">
        <v>325.44505066250969</v>
      </c>
    </row>
    <row r="1248" spans="1:87">
      <c r="A1248">
        <v>1326</v>
      </c>
      <c r="B1248">
        <v>1185</v>
      </c>
      <c r="C1248">
        <v>1190</v>
      </c>
      <c r="D1248">
        <v>1229</v>
      </c>
      <c r="E1248">
        <v>1372</v>
      </c>
      <c r="F1248" t="s">
        <v>1551</v>
      </c>
      <c r="J1248">
        <v>2003</v>
      </c>
      <c r="L1248" t="s">
        <v>3138</v>
      </c>
      <c r="M1248">
        <v>529680</v>
      </c>
      <c r="N1248">
        <v>5222702366</v>
      </c>
      <c r="O1248" t="s">
        <v>2200</v>
      </c>
      <c r="P1248" t="s">
        <v>354</v>
      </c>
      <c r="Q1248" t="s">
        <v>2041</v>
      </c>
      <c r="S1248" t="s">
        <v>2017</v>
      </c>
      <c r="U1248">
        <v>400</v>
      </c>
      <c r="V1248" t="s">
        <v>113</v>
      </c>
      <c r="W1248">
        <v>2023</v>
      </c>
      <c r="X1248">
        <v>603137.08076000004</v>
      </c>
      <c r="Y1248">
        <v>23653.117340000001</v>
      </c>
      <c r="Z1248">
        <v>18552.11809</v>
      </c>
      <c r="AA1248">
        <v>15105.3946</v>
      </c>
      <c r="AB1248">
        <v>954.45213000000001</v>
      </c>
      <c r="AC1248">
        <v>167572</v>
      </c>
      <c r="AD1248">
        <v>53</v>
      </c>
      <c r="AE1248">
        <v>13503.288479999999</v>
      </c>
      <c r="AF1248">
        <v>186708.30376000001</v>
      </c>
      <c r="AG1248">
        <v>4370.3570499999996</v>
      </c>
      <c r="AH1248">
        <v>182337.94670999999</v>
      </c>
      <c r="AI1248">
        <v>135340.18557999999</v>
      </c>
      <c r="AJ1248">
        <v>51368.118179999998</v>
      </c>
      <c r="AM1248" t="s">
        <v>42</v>
      </c>
      <c r="AN1248" t="s">
        <v>43</v>
      </c>
      <c r="AO1248" t="s">
        <v>87</v>
      </c>
      <c r="AP1248" t="s">
        <v>88</v>
      </c>
      <c r="AQ1248" t="s">
        <v>46</v>
      </c>
      <c r="AR1248">
        <v>0.27783402040021499</v>
      </c>
      <c r="AS1248">
        <v>-8.8106836948830587</v>
      </c>
      <c r="AT1248">
        <v>2.5044712192070859E-2</v>
      </c>
      <c r="AU1248">
        <v>8.0903710739169313E-2</v>
      </c>
      <c r="AV1248">
        <v>0.1116105651493374</v>
      </c>
      <c r="AW1248" t="s">
        <v>57</v>
      </c>
      <c r="AX1248">
        <v>0</v>
      </c>
      <c r="AY1248">
        <v>0.72487502084518973</v>
      </c>
      <c r="AZ1248">
        <v>254.77902792452829</v>
      </c>
      <c r="BA1248">
        <v>11379.94492</v>
      </c>
      <c r="BB1248">
        <v>82.45956698113207</v>
      </c>
      <c r="BC1248" t="s">
        <v>3689</v>
      </c>
      <c r="BD1248" t="s">
        <v>2175</v>
      </c>
      <c r="BE1248" t="s">
        <v>2174</v>
      </c>
      <c r="BF1248" t="s">
        <v>2184</v>
      </c>
      <c r="BG1248">
        <v>0</v>
      </c>
      <c r="BH1248">
        <v>-1.1726704723069799E-2</v>
      </c>
      <c r="BI1248">
        <v>44.453937513322437</v>
      </c>
      <c r="BJ1248">
        <v>0.36779049921184809</v>
      </c>
      <c r="BK1248">
        <v>4.676766314001779</v>
      </c>
      <c r="BL1248">
        <v>4.5707000042735757E-2</v>
      </c>
      <c r="BM1248">
        <v>9.6307401260961711</v>
      </c>
      <c r="BN1248" t="s">
        <v>48</v>
      </c>
      <c r="BO1248" t="s">
        <v>49</v>
      </c>
      <c r="BP1248" t="s">
        <v>48</v>
      </c>
      <c r="BQ1248" t="s">
        <v>3728</v>
      </c>
      <c r="BR1248" t="s">
        <v>2165</v>
      </c>
      <c r="BS1248">
        <v>12.76595744680851</v>
      </c>
      <c r="BT1248">
        <v>0.12014431184206351</v>
      </c>
      <c r="BU1248">
        <v>3.04917113221439</v>
      </c>
      <c r="BV1248" t="s">
        <v>48</v>
      </c>
      <c r="BW1248" t="s">
        <v>2180</v>
      </c>
      <c r="BX1248" t="s">
        <v>2166</v>
      </c>
      <c r="BY1248">
        <v>2496.3491753191479</v>
      </c>
      <c r="BZ1248">
        <v>6.3962024194726588E-2</v>
      </c>
      <c r="CA1248">
        <v>0.50151170870030615</v>
      </c>
      <c r="CB1248">
        <v>0.26202904238618518</v>
      </c>
      <c r="CC1248">
        <v>0.28956072512328479</v>
      </c>
      <c r="CD1248" t="s">
        <v>3689</v>
      </c>
      <c r="CE1248">
        <v>0.52247841444270016</v>
      </c>
      <c r="CF1248">
        <v>12.942109281938579</v>
      </c>
      <c r="CG1248">
        <v>3.850147601710058</v>
      </c>
      <c r="CH1248">
        <v>224.48456553191491</v>
      </c>
      <c r="CI1248">
        <v>8883.5957446808516</v>
      </c>
    </row>
    <row r="1249" spans="1:87">
      <c r="A1249">
        <v>764</v>
      </c>
      <c r="B1249">
        <v>819</v>
      </c>
      <c r="C1249">
        <v>1005</v>
      </c>
      <c r="D1249">
        <v>1193</v>
      </c>
      <c r="E1249">
        <v>1373</v>
      </c>
      <c r="F1249" t="s">
        <v>1050</v>
      </c>
      <c r="J1249">
        <v>2001</v>
      </c>
      <c r="L1249" t="s">
        <v>3137</v>
      </c>
      <c r="M1249">
        <v>33901</v>
      </c>
      <c r="N1249">
        <v>5261011494</v>
      </c>
      <c r="O1249" t="s">
        <v>2200</v>
      </c>
      <c r="P1249" t="s">
        <v>856</v>
      </c>
      <c r="Q1249" t="s">
        <v>2090</v>
      </c>
      <c r="S1249" t="s">
        <v>1991</v>
      </c>
      <c r="U1249">
        <v>500</v>
      </c>
      <c r="V1249" t="s">
        <v>113</v>
      </c>
      <c r="W1249">
        <v>2023</v>
      </c>
      <c r="X1249">
        <v>1016039</v>
      </c>
      <c r="Y1249">
        <v>45322</v>
      </c>
      <c r="Z1249">
        <v>50854</v>
      </c>
      <c r="AA1249">
        <v>39795</v>
      </c>
      <c r="AB1249">
        <v>2779</v>
      </c>
      <c r="AC1249">
        <v>2455</v>
      </c>
      <c r="AD1249">
        <v>170</v>
      </c>
      <c r="AE1249">
        <v>30630</v>
      </c>
      <c r="AF1249">
        <v>233087</v>
      </c>
      <c r="AG1249">
        <v>20489</v>
      </c>
      <c r="AH1249">
        <v>212598</v>
      </c>
      <c r="AI1249">
        <v>71110</v>
      </c>
      <c r="AJ1249">
        <v>161977</v>
      </c>
      <c r="AM1249" t="s">
        <v>42</v>
      </c>
      <c r="AN1249" t="s">
        <v>43</v>
      </c>
      <c r="AO1249" t="s">
        <v>87</v>
      </c>
      <c r="AP1249" t="s">
        <v>88</v>
      </c>
      <c r="AQ1249" t="s">
        <v>46</v>
      </c>
      <c r="AR1249">
        <v>2.4162458330831789E-3</v>
      </c>
      <c r="AS1249">
        <v>7.2266511320631333</v>
      </c>
      <c r="AT1249">
        <v>3.9166803636474581E-2</v>
      </c>
      <c r="AU1249">
        <v>0.17073024235585851</v>
      </c>
      <c r="AV1249">
        <v>0.55962593165518215</v>
      </c>
      <c r="AW1249" t="s">
        <v>47</v>
      </c>
      <c r="AX1249">
        <v>1</v>
      </c>
      <c r="AY1249">
        <v>0.30507921934728233</v>
      </c>
      <c r="AZ1249">
        <v>180.1764705882353</v>
      </c>
      <c r="BA1249">
        <v>5976.7</v>
      </c>
      <c r="BB1249">
        <v>120.5235294117647</v>
      </c>
      <c r="BC1249" t="s">
        <v>3685</v>
      </c>
      <c r="BD1249" t="s">
        <v>2173</v>
      </c>
      <c r="BE1249" t="s">
        <v>2174</v>
      </c>
      <c r="BF1249" t="s">
        <v>2184</v>
      </c>
      <c r="BG1249">
        <v>0</v>
      </c>
      <c r="BH1249">
        <v>-1.5536148504420189E-3</v>
      </c>
      <c r="BI1249">
        <v>143.42385510128301</v>
      </c>
      <c r="BJ1249">
        <v>0.88963399757423467</v>
      </c>
      <c r="BK1249">
        <v>76.3940978994804</v>
      </c>
      <c r="BL1249">
        <v>0.56755049840512228</v>
      </c>
      <c r="BM1249">
        <v>24.908152270479089</v>
      </c>
      <c r="BN1249" t="s">
        <v>48</v>
      </c>
      <c r="BO1249" t="s">
        <v>49</v>
      </c>
      <c r="BP1249" t="s">
        <v>48</v>
      </c>
      <c r="BQ1249" t="s">
        <v>3729</v>
      </c>
      <c r="BR1249" t="s">
        <v>2165</v>
      </c>
      <c r="BS1249">
        <v>359.45945945945948</v>
      </c>
      <c r="BT1249">
        <v>1.5248805244060379</v>
      </c>
      <c r="BU1249">
        <v>46.406985724996403</v>
      </c>
      <c r="BV1249" t="s">
        <v>48</v>
      </c>
      <c r="BW1249" t="s">
        <v>2180</v>
      </c>
      <c r="BX1249" t="s">
        <v>2166</v>
      </c>
      <c r="BY1249">
        <v>-5304.2459459459469</v>
      </c>
      <c r="BZ1249">
        <v>3.011056672935708E-2</v>
      </c>
      <c r="CA1249">
        <v>0.2859287908087817</v>
      </c>
      <c r="CB1249">
        <v>0.11739321308811029</v>
      </c>
      <c r="CC1249">
        <v>3.9698606835251978E-3</v>
      </c>
      <c r="CD1249" t="s">
        <v>3685</v>
      </c>
      <c r="CE1249">
        <v>0.41056800455823422</v>
      </c>
      <c r="CF1249">
        <v>12.94178829463638</v>
      </c>
      <c r="CG1249">
        <v>3.6109179126442239</v>
      </c>
      <c r="CH1249">
        <v>270.29729729729729</v>
      </c>
      <c r="CI1249">
        <v>11280.94594594595</v>
      </c>
    </row>
    <row r="1250" spans="1:87">
      <c r="A1250">
        <v>1793</v>
      </c>
      <c r="B1250">
        <v>1774</v>
      </c>
      <c r="C1250">
        <v>1655</v>
      </c>
      <c r="D1250">
        <v>1515</v>
      </c>
      <c r="E1250">
        <v>1374</v>
      </c>
      <c r="F1250" t="s">
        <v>1860</v>
      </c>
      <c r="L1250">
        <v>357045888</v>
      </c>
      <c r="M1250">
        <v>99563</v>
      </c>
      <c r="N1250">
        <v>6371873808</v>
      </c>
      <c r="O1250" t="s">
        <v>2200</v>
      </c>
      <c r="P1250" t="s">
        <v>419</v>
      </c>
      <c r="Q1250" t="s">
        <v>2336</v>
      </c>
      <c r="S1250" t="s">
        <v>2000</v>
      </c>
      <c r="U1250">
        <v>500</v>
      </c>
      <c r="V1250" t="s">
        <v>113</v>
      </c>
      <c r="W1250">
        <v>2023</v>
      </c>
      <c r="X1250">
        <v>448818</v>
      </c>
      <c r="Y1250">
        <v>1741</v>
      </c>
      <c r="Z1250">
        <v>11590</v>
      </c>
      <c r="AA1250">
        <v>12198</v>
      </c>
      <c r="AB1250">
        <v>16044</v>
      </c>
      <c r="AC1250">
        <v>354683</v>
      </c>
      <c r="AD1250">
        <v>1193</v>
      </c>
      <c r="AE1250">
        <v>119656</v>
      </c>
      <c r="AF1250">
        <v>313153</v>
      </c>
      <c r="AG1250">
        <v>157627</v>
      </c>
      <c r="AH1250">
        <v>155526</v>
      </c>
      <c r="AI1250">
        <v>75503</v>
      </c>
      <c r="AJ1250">
        <v>237650</v>
      </c>
      <c r="AM1250" t="s">
        <v>0</v>
      </c>
      <c r="AN1250" t="s">
        <v>75</v>
      </c>
      <c r="AO1250" t="s">
        <v>238</v>
      </c>
      <c r="AP1250" t="s">
        <v>239</v>
      </c>
      <c r="AQ1250" t="s">
        <v>64</v>
      </c>
      <c r="AR1250">
        <v>0.7902601945554768</v>
      </c>
      <c r="AS1250">
        <v>1.179706256974433</v>
      </c>
      <c r="AT1250">
        <v>2.7178054356108709E-2</v>
      </c>
      <c r="AU1250">
        <v>3.8952205471446857E-2</v>
      </c>
      <c r="AV1250">
        <v>0.16155649444392939</v>
      </c>
      <c r="AW1250" t="s">
        <v>47</v>
      </c>
      <c r="AX1250">
        <v>1</v>
      </c>
      <c r="AY1250">
        <v>0.24110578535093069</v>
      </c>
      <c r="AZ1250">
        <v>100.29840737636211</v>
      </c>
      <c r="BA1250">
        <v>376.20955574182727</v>
      </c>
      <c r="BB1250">
        <v>132.12657166806369</v>
      </c>
      <c r="BC1250" t="s">
        <v>3688</v>
      </c>
      <c r="BD1250" t="s">
        <v>2175</v>
      </c>
      <c r="BE1250" t="s">
        <v>2176</v>
      </c>
      <c r="BF1250" t="s">
        <v>2185</v>
      </c>
      <c r="BG1250">
        <v>1</v>
      </c>
      <c r="BH1250">
        <v>2.446019455547677E-2</v>
      </c>
      <c r="BI1250">
        <v>7.543046643248398</v>
      </c>
      <c r="BJ1250">
        <v>7.2721015318055748E-2</v>
      </c>
      <c r="BK1250">
        <v>-22.070256055617101</v>
      </c>
      <c r="BL1250">
        <v>-0.24936248385105839</v>
      </c>
      <c r="BM1250">
        <v>1.834652070714315</v>
      </c>
      <c r="BN1250" t="s">
        <v>49</v>
      </c>
      <c r="BO1250" t="s">
        <v>49</v>
      </c>
      <c r="BP1250" t="s">
        <v>49</v>
      </c>
      <c r="BQ1250" t="s">
        <v>3731</v>
      </c>
      <c r="BR1250" t="s">
        <v>2168</v>
      </c>
      <c r="BS1250">
        <v>-15.509915014164299</v>
      </c>
      <c r="BT1250">
        <v>-0.16853599595527149</v>
      </c>
      <c r="BU1250">
        <v>-4.1258698400301714</v>
      </c>
      <c r="BV1250" t="s">
        <v>49</v>
      </c>
      <c r="BW1250" t="s">
        <v>2182</v>
      </c>
      <c r="BX1250" t="s">
        <v>2167</v>
      </c>
      <c r="BY1250">
        <v>80.644399934461887</v>
      </c>
      <c r="BZ1250">
        <v>-4.1522698627970617E-2</v>
      </c>
      <c r="CA1250">
        <v>-0.22021018387912519</v>
      </c>
      <c r="CB1250">
        <v>-4.5782145782145782E-2</v>
      </c>
      <c r="CC1250">
        <v>0.76580000000000004</v>
      </c>
      <c r="CD1250" t="s">
        <v>3688</v>
      </c>
      <c r="CE1250">
        <v>0.20790203693429499</v>
      </c>
      <c r="CF1250">
        <v>12.941651724020179</v>
      </c>
      <c r="CG1250">
        <v>7.2527624180531873</v>
      </c>
      <c r="CH1250">
        <v>65.041784702549577</v>
      </c>
      <c r="CI1250">
        <v>295.56515580736539</v>
      </c>
    </row>
    <row r="1251" spans="1:87">
      <c r="E1251">
        <v>1375</v>
      </c>
      <c r="F1251" t="s">
        <v>2610</v>
      </c>
      <c r="J1251">
        <v>2010</v>
      </c>
      <c r="L1251">
        <v>142734203</v>
      </c>
      <c r="M1251">
        <v>881250</v>
      </c>
      <c r="N1251">
        <v>5272644323</v>
      </c>
      <c r="O1251" t="s">
        <v>2611</v>
      </c>
      <c r="P1251" t="s">
        <v>1630</v>
      </c>
      <c r="Q1251" t="s">
        <v>2140</v>
      </c>
      <c r="S1251" t="s">
        <v>2002</v>
      </c>
      <c r="U1251">
        <v>540</v>
      </c>
      <c r="V1251" t="s">
        <v>113</v>
      </c>
      <c r="W1251">
        <v>2023</v>
      </c>
      <c r="X1251">
        <v>382991</v>
      </c>
      <c r="Y1251">
        <v>99826</v>
      </c>
      <c r="Z1251">
        <v>100043</v>
      </c>
      <c r="AA1251">
        <v>100043</v>
      </c>
      <c r="AB1251">
        <v>6685</v>
      </c>
      <c r="AC1251">
        <v>7223</v>
      </c>
      <c r="AD1251">
        <v>413</v>
      </c>
      <c r="AE1251">
        <v>72444</v>
      </c>
      <c r="AF1251">
        <v>127664</v>
      </c>
      <c r="AG1251">
        <v>17366</v>
      </c>
      <c r="AH1251">
        <v>110298</v>
      </c>
      <c r="AI1251">
        <v>88288</v>
      </c>
      <c r="AJ1251">
        <v>39376</v>
      </c>
      <c r="AM1251" t="s">
        <v>113</v>
      </c>
      <c r="AN1251" t="s">
        <v>114</v>
      </c>
      <c r="AO1251" t="s">
        <v>759</v>
      </c>
      <c r="AP1251" t="s">
        <v>760</v>
      </c>
      <c r="AQ1251" t="s">
        <v>46</v>
      </c>
      <c r="AR1251">
        <v>1.8859451005376109E-2</v>
      </c>
      <c r="AS1251">
        <v>6.1066798910649478</v>
      </c>
      <c r="AT1251">
        <v>0.26121501549644771</v>
      </c>
      <c r="AU1251">
        <v>0.783643000375987</v>
      </c>
      <c r="AV1251">
        <v>1.1331438021022111</v>
      </c>
      <c r="AW1251" t="s">
        <v>47</v>
      </c>
      <c r="AX1251">
        <v>1</v>
      </c>
      <c r="AY1251">
        <v>0.69156535906755234</v>
      </c>
      <c r="AZ1251">
        <v>175.40920096852301</v>
      </c>
      <c r="BA1251">
        <v>927.33898305084745</v>
      </c>
      <c r="BB1251">
        <v>42.048426150121067</v>
      </c>
      <c r="BC1251" t="s">
        <v>3685</v>
      </c>
      <c r="BD1251" t="s">
        <v>2173</v>
      </c>
      <c r="BE1251" t="s">
        <v>2174</v>
      </c>
      <c r="BF1251" t="s">
        <v>2184</v>
      </c>
      <c r="BG1251">
        <v>0</v>
      </c>
      <c r="BH1251">
        <v>-2.5643041210945391E-2</v>
      </c>
      <c r="BI1251">
        <v>-8.1331644670878731</v>
      </c>
      <c r="BJ1251">
        <v>-8.4830097351709099E-2</v>
      </c>
      <c r="BK1251">
        <v>-33.429829323976719</v>
      </c>
      <c r="BL1251">
        <v>-0.40691359652082149</v>
      </c>
      <c r="BM1251">
        <v>-2.0984226113613391</v>
      </c>
      <c r="BN1251" t="s">
        <v>49</v>
      </c>
      <c r="BO1251" t="s">
        <v>49</v>
      </c>
      <c r="BP1251" t="s">
        <v>49</v>
      </c>
      <c r="BQ1251" t="s">
        <v>3730</v>
      </c>
      <c r="BR1251" t="s">
        <v>2168</v>
      </c>
      <c r="BS1251">
        <v>-24.90909090909091</v>
      </c>
      <c r="BT1251">
        <v>-0.28647068526548303</v>
      </c>
      <c r="BU1251">
        <v>-6.9113267517374126</v>
      </c>
      <c r="BV1251" t="s">
        <v>49</v>
      </c>
      <c r="BW1251" t="s">
        <v>2182</v>
      </c>
      <c r="BX1251" t="s">
        <v>2167</v>
      </c>
      <c r="BY1251">
        <v>169.34261941448381</v>
      </c>
      <c r="BZ1251">
        <v>0.25590672058872921</v>
      </c>
      <c r="CA1251">
        <v>1.3049280183959779</v>
      </c>
      <c r="CB1251">
        <v>0.88067722177279562</v>
      </c>
      <c r="CC1251">
        <v>4.45024922163215E-2</v>
      </c>
      <c r="CD1251" t="s">
        <v>3685</v>
      </c>
      <c r="CE1251">
        <v>0.67488567136088229</v>
      </c>
      <c r="CF1251">
        <v>12.94059686654388</v>
      </c>
      <c r="CG1251">
        <v>6.3099182782265162</v>
      </c>
      <c r="CH1251">
        <v>127.6927272727273</v>
      </c>
      <c r="CI1251">
        <v>757.99636363636364</v>
      </c>
    </row>
    <row r="1252" spans="1:87">
      <c r="A1252">
        <v>1693</v>
      </c>
      <c r="B1252">
        <v>1989</v>
      </c>
      <c r="C1252">
        <v>1771</v>
      </c>
      <c r="D1252">
        <v>1506</v>
      </c>
      <c r="E1252">
        <v>1376</v>
      </c>
      <c r="F1252" t="s">
        <v>1809</v>
      </c>
      <c r="J1252">
        <v>2001</v>
      </c>
      <c r="L1252" t="s">
        <v>3031</v>
      </c>
      <c r="M1252">
        <v>53313</v>
      </c>
      <c r="N1252">
        <v>6980005474</v>
      </c>
      <c r="O1252" t="s">
        <v>2200</v>
      </c>
      <c r="P1252" t="s">
        <v>245</v>
      </c>
      <c r="Q1252" t="s">
        <v>2028</v>
      </c>
      <c r="S1252" t="s">
        <v>2006</v>
      </c>
      <c r="U1252">
        <v>400</v>
      </c>
      <c r="V1252" t="s">
        <v>113</v>
      </c>
      <c r="W1252">
        <v>2023</v>
      </c>
      <c r="X1252">
        <v>473788.10255000001</v>
      </c>
      <c r="Y1252">
        <v>16036.336310000001</v>
      </c>
      <c r="Z1252">
        <v>15878.78548</v>
      </c>
      <c r="AA1252">
        <v>12682.49948</v>
      </c>
      <c r="AB1252">
        <v>2507.8170399999999</v>
      </c>
      <c r="AC1252">
        <v>40299</v>
      </c>
      <c r="AD1252">
        <v>121</v>
      </c>
      <c r="AE1252">
        <v>17887.780409999999</v>
      </c>
      <c r="AF1252">
        <v>107150.45931000001</v>
      </c>
      <c r="AG1252">
        <v>22182.819100000001</v>
      </c>
      <c r="AH1252">
        <v>84967.640209999998</v>
      </c>
      <c r="AI1252">
        <v>80001.739730000001</v>
      </c>
      <c r="AJ1252">
        <v>27148.719580000001</v>
      </c>
      <c r="AM1252" t="s">
        <v>0</v>
      </c>
      <c r="AN1252" t="s">
        <v>75</v>
      </c>
      <c r="AO1252" t="s">
        <v>166</v>
      </c>
      <c r="AP1252" t="s">
        <v>167</v>
      </c>
      <c r="AQ1252" t="s">
        <v>71</v>
      </c>
      <c r="AR1252">
        <v>8.5057011316039002E-2</v>
      </c>
      <c r="AS1252">
        <v>20.318426553717579</v>
      </c>
      <c r="AT1252">
        <v>2.6768294542941981E-2</v>
      </c>
      <c r="AU1252">
        <v>0.1183615969699944</v>
      </c>
      <c r="AV1252">
        <v>0.1585277960554671</v>
      </c>
      <c r="AW1252" t="s">
        <v>57</v>
      </c>
      <c r="AX1252">
        <v>0</v>
      </c>
      <c r="AY1252">
        <v>0.74662992809526574</v>
      </c>
      <c r="AZ1252">
        <v>147.83289595041319</v>
      </c>
      <c r="BA1252">
        <v>3915.6041533057851</v>
      </c>
      <c r="BB1252">
        <v>183.3290834710744</v>
      </c>
      <c r="BC1252" t="s">
        <v>3685</v>
      </c>
      <c r="BD1252" t="s">
        <v>2173</v>
      </c>
      <c r="BE1252" t="s">
        <v>2174</v>
      </c>
      <c r="BF1252" t="s">
        <v>2185</v>
      </c>
      <c r="BG1252">
        <v>1</v>
      </c>
      <c r="BH1252">
        <v>8.5057011316039002E-2</v>
      </c>
      <c r="BI1252">
        <v>13.64959222567375</v>
      </c>
      <c r="BJ1252">
        <v>0.1279497763205111</v>
      </c>
      <c r="BK1252">
        <v>-17.645223024874081</v>
      </c>
      <c r="BL1252">
        <v>-0.19413372284860131</v>
      </c>
      <c r="BM1252">
        <v>3.2504541179443569</v>
      </c>
      <c r="BN1252" t="s">
        <v>49</v>
      </c>
      <c r="BO1252" t="s">
        <v>48</v>
      </c>
      <c r="BP1252" t="s">
        <v>48</v>
      </c>
      <c r="BQ1252" t="s">
        <v>3731</v>
      </c>
      <c r="BR1252" t="s">
        <v>2168</v>
      </c>
      <c r="BS1252">
        <v>-47.161572052401738</v>
      </c>
      <c r="BT1252">
        <v>-0.63793145795749862</v>
      </c>
      <c r="BU1252">
        <v>-14.741542325667259</v>
      </c>
      <c r="BV1252" t="s">
        <v>49</v>
      </c>
      <c r="BW1252" t="s">
        <v>2182</v>
      </c>
      <c r="BX1252" t="s">
        <v>2167</v>
      </c>
      <c r="BY1252">
        <v>2095.145638021942</v>
      </c>
      <c r="BZ1252">
        <v>3.4314019453806202E-2</v>
      </c>
      <c r="CA1252">
        <v>0.18992803845030401</v>
      </c>
      <c r="CB1252">
        <v>0.12232664335006541</v>
      </c>
      <c r="CC1252">
        <v>0</v>
      </c>
      <c r="CD1252" t="s">
        <v>3685</v>
      </c>
      <c r="CE1252">
        <v>0.64406837636072889</v>
      </c>
      <c r="CF1252">
        <v>12.940565683370311</v>
      </c>
      <c r="CG1252">
        <v>5.43372200355424</v>
      </c>
      <c r="CH1252">
        <v>95.638240480349353</v>
      </c>
      <c r="CI1252">
        <v>1820.4585152838431</v>
      </c>
    </row>
    <row r="1253" spans="1:87">
      <c r="A1253">
        <v>1260</v>
      </c>
      <c r="B1253">
        <v>1370</v>
      </c>
      <c r="C1253">
        <v>1277</v>
      </c>
      <c r="D1253">
        <v>1215</v>
      </c>
      <c r="E1253">
        <v>1377</v>
      </c>
      <c r="F1253" t="s">
        <v>1503</v>
      </c>
      <c r="J1253">
        <v>2002</v>
      </c>
      <c r="L1253" t="s">
        <v>3136</v>
      </c>
      <c r="M1253">
        <v>129027</v>
      </c>
      <c r="N1253">
        <v>5262451634</v>
      </c>
      <c r="O1253" t="s">
        <v>2200</v>
      </c>
      <c r="P1253" t="s">
        <v>786</v>
      </c>
      <c r="Q1253" t="s">
        <v>2521</v>
      </c>
      <c r="S1253" t="s">
        <v>2000</v>
      </c>
      <c r="U1253">
        <v>500</v>
      </c>
      <c r="V1253" t="s">
        <v>113</v>
      </c>
      <c r="W1253">
        <v>2023</v>
      </c>
      <c r="X1253">
        <v>634773.37482999999</v>
      </c>
      <c r="Y1253">
        <v>84507.21673</v>
      </c>
      <c r="Z1253">
        <v>87366.610750000007</v>
      </c>
      <c r="AA1253">
        <v>70540.960790000012</v>
      </c>
      <c r="AB1253">
        <v>12261.243060000001</v>
      </c>
      <c r="AC1253">
        <v>81624</v>
      </c>
      <c r="AD1253">
        <v>441</v>
      </c>
      <c r="AE1253">
        <v>74731.301799999987</v>
      </c>
      <c r="AF1253">
        <v>451061.40951000003</v>
      </c>
      <c r="AG1253">
        <v>106145.91022999999</v>
      </c>
      <c r="AH1253">
        <v>344915.49927999999</v>
      </c>
      <c r="AI1253">
        <v>326518.63066000002</v>
      </c>
      <c r="AJ1253">
        <v>124542.77885</v>
      </c>
      <c r="AM1253" t="s">
        <v>0</v>
      </c>
      <c r="AN1253" t="s">
        <v>75</v>
      </c>
      <c r="AO1253" t="s">
        <v>145</v>
      </c>
      <c r="AP1253" t="s">
        <v>146</v>
      </c>
      <c r="AQ1253" t="s">
        <v>64</v>
      </c>
      <c r="AR1253">
        <v>0.12858762392461701</v>
      </c>
      <c r="AS1253">
        <v>11.07346792088568</v>
      </c>
      <c r="AT1253">
        <v>0.1111277876279731</v>
      </c>
      <c r="AU1253">
        <v>0.15638881824678941</v>
      </c>
      <c r="AV1253">
        <v>0.21603961969157429</v>
      </c>
      <c r="AW1253" t="s">
        <v>47</v>
      </c>
      <c r="AX1253">
        <v>1</v>
      </c>
      <c r="AY1253">
        <v>0.72388952762486569</v>
      </c>
      <c r="AZ1253">
        <v>169.45873424036279</v>
      </c>
      <c r="BA1253">
        <v>1439.395407777778</v>
      </c>
      <c r="BB1253">
        <v>240.69367399092971</v>
      </c>
      <c r="BC1253" t="s">
        <v>3687</v>
      </c>
      <c r="BD1253" t="s">
        <v>2173</v>
      </c>
      <c r="BE1253" t="s">
        <v>2174</v>
      </c>
      <c r="BF1253" t="s">
        <v>2185</v>
      </c>
      <c r="BG1253">
        <v>1</v>
      </c>
      <c r="BH1253">
        <v>1.3950639841422641E-2</v>
      </c>
      <c r="BI1253">
        <v>52.276780854253879</v>
      </c>
      <c r="BJ1253">
        <v>0.42052960565378328</v>
      </c>
      <c r="BK1253">
        <v>10.34549337264775</v>
      </c>
      <c r="BL1253">
        <v>9.8446106484670892E-2</v>
      </c>
      <c r="BM1253">
        <v>11.08576797463283</v>
      </c>
      <c r="BN1253" t="s">
        <v>48</v>
      </c>
      <c r="BO1253" t="s">
        <v>49</v>
      </c>
      <c r="BP1253" t="s">
        <v>48</v>
      </c>
      <c r="BQ1253" t="s">
        <v>3728</v>
      </c>
      <c r="BR1253" t="s">
        <v>2165</v>
      </c>
      <c r="BS1253">
        <v>16.35883905013193</v>
      </c>
      <c r="BT1253">
        <v>0.1515086703644197</v>
      </c>
      <c r="BU1253">
        <v>3.8603650854732718</v>
      </c>
      <c r="BV1253" t="s">
        <v>48</v>
      </c>
      <c r="BW1253" t="s">
        <v>2180</v>
      </c>
      <c r="BX1253" t="s">
        <v>2166</v>
      </c>
      <c r="BY1253">
        <v>339.51414128701248</v>
      </c>
      <c r="BZ1253">
        <v>8.8212927756653986E-2</v>
      </c>
      <c r="CA1253">
        <v>0.19010199914182169</v>
      </c>
      <c r="CB1253">
        <v>0.1367334493477905</v>
      </c>
      <c r="CC1253">
        <v>0.11463698408319439</v>
      </c>
      <c r="CD1253" t="s">
        <v>3687</v>
      </c>
      <c r="CE1253">
        <v>0.71926360566983472</v>
      </c>
      <c r="CF1253">
        <v>12.940493718489151</v>
      </c>
      <c r="CG1253">
        <v>5.9375362050824263</v>
      </c>
      <c r="CH1253">
        <v>126.4686362005277</v>
      </c>
      <c r="CI1253">
        <v>1099.881266490765</v>
      </c>
    </row>
    <row r="1254" spans="1:87">
      <c r="A1254">
        <v>1657</v>
      </c>
      <c r="B1254">
        <v>1983</v>
      </c>
      <c r="D1254">
        <v>1498</v>
      </c>
      <c r="E1254">
        <v>1378</v>
      </c>
      <c r="F1254" t="s">
        <v>1791</v>
      </c>
      <c r="J1254">
        <v>2008</v>
      </c>
      <c r="L1254">
        <v>300947960</v>
      </c>
      <c r="M1254">
        <v>314803</v>
      </c>
      <c r="N1254">
        <v>7773079562</v>
      </c>
      <c r="O1254" t="s">
        <v>2200</v>
      </c>
      <c r="P1254" t="s">
        <v>764</v>
      </c>
      <c r="Q1254" t="s">
        <v>2081</v>
      </c>
      <c r="S1254" t="s">
        <v>1991</v>
      </c>
      <c r="U1254">
        <v>400</v>
      </c>
      <c r="V1254" t="s">
        <v>113</v>
      </c>
      <c r="W1254">
        <v>2023</v>
      </c>
      <c r="X1254">
        <v>484081.98732000001</v>
      </c>
      <c r="Y1254">
        <v>8386.144769999999</v>
      </c>
      <c r="Z1254">
        <v>8502.0536400000001</v>
      </c>
      <c r="AA1254">
        <v>6996.1506399999998</v>
      </c>
      <c r="AB1254">
        <v>1779.20065</v>
      </c>
      <c r="AC1254">
        <v>1913</v>
      </c>
      <c r="AD1254">
        <v>18</v>
      </c>
      <c r="AE1254">
        <v>1399.12473</v>
      </c>
      <c r="AF1254">
        <v>85778.812299999991</v>
      </c>
      <c r="AG1254">
        <v>19108.63104</v>
      </c>
      <c r="AH1254">
        <v>66670.181259999998</v>
      </c>
      <c r="AI1254">
        <v>39014.409229999997</v>
      </c>
      <c r="AJ1254">
        <v>46764.40307</v>
      </c>
      <c r="AM1254" t="s">
        <v>42</v>
      </c>
      <c r="AN1254" t="s">
        <v>43</v>
      </c>
      <c r="AO1254" t="s">
        <v>87</v>
      </c>
      <c r="AP1254" t="s">
        <v>88</v>
      </c>
      <c r="AQ1254" t="s">
        <v>46</v>
      </c>
      <c r="AR1254">
        <v>3.9518099208583459E-3</v>
      </c>
      <c r="AS1254">
        <v>22.65350900344534</v>
      </c>
      <c r="AT1254">
        <v>1.445240852429245E-2</v>
      </c>
      <c r="AU1254">
        <v>8.1560357999967331E-2</v>
      </c>
      <c r="AV1254">
        <v>0.17932222422633359</v>
      </c>
      <c r="AW1254" t="s">
        <v>57</v>
      </c>
      <c r="AX1254">
        <v>0</v>
      </c>
      <c r="AY1254">
        <v>0.45482571026458479</v>
      </c>
      <c r="AZ1254">
        <v>77.729151666666667</v>
      </c>
      <c r="BA1254">
        <v>26893.443739999999</v>
      </c>
      <c r="BB1254">
        <v>1061.5906133333331</v>
      </c>
      <c r="BC1254" t="s">
        <v>3685</v>
      </c>
      <c r="BD1254" t="s">
        <v>2173</v>
      </c>
      <c r="BE1254" t="s">
        <v>2174</v>
      </c>
      <c r="BF1254" t="s">
        <v>2185</v>
      </c>
      <c r="BG1254">
        <v>1</v>
      </c>
      <c r="BH1254">
        <v>1.3580407255266509E-3</v>
      </c>
      <c r="BI1254">
        <v>16.1514289292844</v>
      </c>
      <c r="BJ1254">
        <v>0.14972457560021371</v>
      </c>
      <c r="BK1254">
        <v>-15.83229787733015</v>
      </c>
      <c r="BL1254">
        <v>-0.1723589235688987</v>
      </c>
      <c r="BM1254">
        <v>3.814051231389803</v>
      </c>
      <c r="BN1254" t="s">
        <v>49</v>
      </c>
      <c r="BO1254" t="s">
        <v>48</v>
      </c>
      <c r="BP1254" t="s">
        <v>48</v>
      </c>
      <c r="BQ1254" t="s">
        <v>3731</v>
      </c>
      <c r="BR1254" t="s">
        <v>2168</v>
      </c>
      <c r="BS1254">
        <v>5.8823529411764701</v>
      </c>
      <c r="BT1254">
        <v>5.7158413839948352E-2</v>
      </c>
      <c r="BU1254">
        <v>1.43921878913762</v>
      </c>
      <c r="BV1254" t="s">
        <v>49</v>
      </c>
      <c r="BW1254" t="s">
        <v>2180</v>
      </c>
      <c r="BX1254" t="s">
        <v>2166</v>
      </c>
      <c r="BY1254">
        <v>2377.6790341176488</v>
      </c>
      <c r="BZ1254">
        <v>1.9404080927518431E-2</v>
      </c>
      <c r="CA1254">
        <v>0.35013205178161672</v>
      </c>
      <c r="CB1254">
        <v>0.1232905950330066</v>
      </c>
      <c r="CC1254">
        <v>2.5937691953316949E-3</v>
      </c>
      <c r="CD1254" t="s">
        <v>3685</v>
      </c>
      <c r="CE1254">
        <v>0.35212598905371001</v>
      </c>
      <c r="CF1254">
        <v>12.94028499104205</v>
      </c>
      <c r="CG1254">
        <v>2.8332133440562162</v>
      </c>
      <c r="CH1254">
        <v>51.137366470588233</v>
      </c>
      <c r="CI1254">
        <v>24515.76470588235</v>
      </c>
    </row>
    <row r="1255" spans="1:87">
      <c r="A1255">
        <v>1316</v>
      </c>
      <c r="C1255">
        <v>1065</v>
      </c>
      <c r="D1255">
        <v>1219</v>
      </c>
      <c r="E1255">
        <v>1379</v>
      </c>
      <c r="F1255" t="s">
        <v>1545</v>
      </c>
      <c r="J1255">
        <v>2010</v>
      </c>
      <c r="L1255">
        <v>142484640</v>
      </c>
      <c r="M1255">
        <v>1003055</v>
      </c>
      <c r="N1255">
        <v>7591725832</v>
      </c>
      <c r="O1255" t="s">
        <v>2200</v>
      </c>
      <c r="P1255" t="s">
        <v>274</v>
      </c>
      <c r="Q1255" t="s">
        <v>2032</v>
      </c>
      <c r="S1255" t="s">
        <v>2010</v>
      </c>
      <c r="U1255">
        <v>400</v>
      </c>
      <c r="V1255" t="s">
        <v>113</v>
      </c>
      <c r="W1255">
        <v>2023</v>
      </c>
      <c r="X1255">
        <v>605248.74394000007</v>
      </c>
      <c r="Y1255">
        <v>6187.8515900000002</v>
      </c>
      <c r="Z1255">
        <v>2320.0544799999998</v>
      </c>
      <c r="AA1255">
        <v>2284.5814799999998</v>
      </c>
      <c r="AB1255">
        <v>5110.634</v>
      </c>
      <c r="AC1255">
        <v>0</v>
      </c>
      <c r="AD1255">
        <v>166</v>
      </c>
      <c r="AE1255">
        <v>17213.196390000001</v>
      </c>
      <c r="AF1255">
        <v>165287.61412000001</v>
      </c>
      <c r="AG1255">
        <v>38352.379260000002</v>
      </c>
      <c r="AH1255">
        <v>126935.23486</v>
      </c>
      <c r="AI1255">
        <v>65969.754860000001</v>
      </c>
      <c r="AJ1255">
        <v>99317.859260000012</v>
      </c>
      <c r="AM1255" t="s">
        <v>42</v>
      </c>
      <c r="AN1255" t="s">
        <v>43</v>
      </c>
      <c r="AO1255" t="s">
        <v>87</v>
      </c>
      <c r="AP1255" t="s">
        <v>88</v>
      </c>
      <c r="AQ1255" t="s">
        <v>46</v>
      </c>
      <c r="AR1255">
        <v>0</v>
      </c>
      <c r="AS1255">
        <v>684.39142791417441</v>
      </c>
      <c r="AT1255">
        <v>3.7746158135381061E-3</v>
      </c>
      <c r="AU1255">
        <v>1.382185526824398E-2</v>
      </c>
      <c r="AV1255">
        <v>3.4630740781867439E-2</v>
      </c>
      <c r="AW1255" t="s">
        <v>57</v>
      </c>
      <c r="AX1255">
        <v>0</v>
      </c>
      <c r="AY1255">
        <v>0.39912098199993068</v>
      </c>
      <c r="AZ1255">
        <v>103.6939541566265</v>
      </c>
      <c r="BA1255">
        <v>3646.076770722892</v>
      </c>
      <c r="BB1255">
        <v>231.03842927710841</v>
      </c>
      <c r="BC1255" t="s">
        <v>3685</v>
      </c>
      <c r="BD1255" t="s">
        <v>2173</v>
      </c>
      <c r="BE1255" t="s">
        <v>2174</v>
      </c>
      <c r="BF1255" t="s">
        <v>2184</v>
      </c>
      <c r="BG1255">
        <v>0</v>
      </c>
      <c r="BH1255">
        <v>0</v>
      </c>
      <c r="BI1255">
        <v>45.275841962091761</v>
      </c>
      <c r="BJ1255">
        <v>0.37346410759966098</v>
      </c>
      <c r="BK1255">
        <v>5.2723492478925884</v>
      </c>
      <c r="BL1255">
        <v>5.1380608430546808E-2</v>
      </c>
      <c r="BM1255">
        <v>9.7863509310385908</v>
      </c>
      <c r="BN1255" t="s">
        <v>48</v>
      </c>
      <c r="BO1255" t="s">
        <v>48</v>
      </c>
      <c r="BP1255" t="s">
        <v>48</v>
      </c>
      <c r="BQ1255" t="s">
        <v>3728</v>
      </c>
      <c r="BR1255" t="s">
        <v>2165</v>
      </c>
      <c r="BS1255">
        <v>16.08391608391608</v>
      </c>
      <c r="BT1255">
        <v>0.1491431580966367</v>
      </c>
      <c r="BU1255">
        <v>3.7989625013969959</v>
      </c>
      <c r="BV1255" t="s">
        <v>48</v>
      </c>
      <c r="BW1255" t="s">
        <v>2180</v>
      </c>
      <c r="BX1255" t="s">
        <v>2166</v>
      </c>
      <c r="BY1255">
        <v>732.64764051310158</v>
      </c>
      <c r="BZ1255">
        <v>6.0618101235681973E-3</v>
      </c>
      <c r="CA1255">
        <v>4.1330740213406637E-2</v>
      </c>
      <c r="CB1255">
        <v>1.9037906976744179E-2</v>
      </c>
      <c r="CC1255">
        <v>0</v>
      </c>
      <c r="CD1255" t="s">
        <v>3685</v>
      </c>
      <c r="CE1255">
        <v>0.46062342165768339</v>
      </c>
      <c r="CF1255">
        <v>12.939930691923809</v>
      </c>
      <c r="CG1255">
        <v>4.962844630259907</v>
      </c>
      <c r="CH1255">
        <v>66.011904055944072</v>
      </c>
      <c r="CI1255">
        <v>2913.4291302097899</v>
      </c>
    </row>
    <row r="1256" spans="1:87">
      <c r="A1256">
        <v>1218</v>
      </c>
      <c r="B1256">
        <v>1159</v>
      </c>
      <c r="C1256">
        <v>1274</v>
      </c>
      <c r="D1256">
        <v>1301</v>
      </c>
      <c r="E1256">
        <v>1380</v>
      </c>
      <c r="F1256" t="s">
        <v>1464</v>
      </c>
      <c r="J1256">
        <v>2015</v>
      </c>
      <c r="L1256">
        <v>361706329</v>
      </c>
      <c r="M1256">
        <v>561628</v>
      </c>
      <c r="N1256">
        <v>7773249610</v>
      </c>
      <c r="O1256" t="s">
        <v>2200</v>
      </c>
      <c r="P1256" t="s">
        <v>366</v>
      </c>
      <c r="Q1256" t="s">
        <v>2317</v>
      </c>
      <c r="S1256" t="s">
        <v>2014</v>
      </c>
      <c r="U1256">
        <v>500</v>
      </c>
      <c r="V1256" t="s">
        <v>113</v>
      </c>
      <c r="W1256">
        <v>2023</v>
      </c>
      <c r="X1256">
        <v>662011.94865999999</v>
      </c>
      <c r="Y1256">
        <v>80902.449619999999</v>
      </c>
      <c r="Z1256">
        <v>75934.016489999995</v>
      </c>
      <c r="AA1256">
        <v>60866.757599999997</v>
      </c>
      <c r="AB1256">
        <v>2322.3976899999998</v>
      </c>
      <c r="AC1256">
        <v>98954</v>
      </c>
      <c r="AD1256">
        <v>675</v>
      </c>
      <c r="AE1256">
        <v>76447.630619999996</v>
      </c>
      <c r="AF1256">
        <v>194917.21069000001</v>
      </c>
      <c r="AG1256">
        <v>10973.38053</v>
      </c>
      <c r="AH1256">
        <v>183943.83016000001</v>
      </c>
      <c r="AI1256">
        <v>62277.820090000001</v>
      </c>
      <c r="AJ1256">
        <v>132639.39060000001</v>
      </c>
      <c r="AM1256" t="s">
        <v>171</v>
      </c>
      <c r="AN1256" t="s">
        <v>172</v>
      </c>
      <c r="AO1256" t="s">
        <v>269</v>
      </c>
      <c r="AP1256" t="s">
        <v>270</v>
      </c>
      <c r="AQ1256" t="s">
        <v>71</v>
      </c>
      <c r="AR1256">
        <v>0.14947464347176209</v>
      </c>
      <c r="AS1256">
        <v>-1.4157573331210589</v>
      </c>
      <c r="AT1256">
        <v>9.1942083104696815E-2</v>
      </c>
      <c r="AU1256">
        <v>0.31226979590223902</v>
      </c>
      <c r="AV1256">
        <v>0.97734245534026698</v>
      </c>
      <c r="AW1256" t="s">
        <v>47</v>
      </c>
      <c r="AX1256">
        <v>1</v>
      </c>
      <c r="AY1256">
        <v>0.31950908731732169</v>
      </c>
      <c r="AZ1256">
        <v>113.2557490666667</v>
      </c>
      <c r="BA1256">
        <v>980.7584424592593</v>
      </c>
      <c r="BB1256">
        <v>16.256860044444441</v>
      </c>
      <c r="BC1256" t="s">
        <v>3687</v>
      </c>
      <c r="BD1256" t="s">
        <v>2173</v>
      </c>
      <c r="BE1256" t="s">
        <v>2174</v>
      </c>
      <c r="BF1256" t="s">
        <v>2184</v>
      </c>
      <c r="BG1256">
        <v>0</v>
      </c>
      <c r="BH1256">
        <v>-4.3535687911316318E-2</v>
      </c>
      <c r="BI1256">
        <v>59.13213225035696</v>
      </c>
      <c r="BJ1256">
        <v>0.46456469156832902</v>
      </c>
      <c r="BK1256">
        <v>15.313139311852879</v>
      </c>
      <c r="BL1256">
        <v>0.14248119239921489</v>
      </c>
      <c r="BM1256">
        <v>12.315441989938041</v>
      </c>
      <c r="BN1256" t="s">
        <v>49</v>
      </c>
      <c r="BO1256" t="s">
        <v>49</v>
      </c>
      <c r="BP1256" t="s">
        <v>49</v>
      </c>
      <c r="BQ1256" t="s">
        <v>3728</v>
      </c>
      <c r="BR1256" t="s">
        <v>2165</v>
      </c>
      <c r="BS1256">
        <v>5.3042121684867398</v>
      </c>
      <c r="BT1256">
        <v>5.1683233951860252E-2</v>
      </c>
      <c r="BU1256">
        <v>1.300464281393654</v>
      </c>
      <c r="BV1256" t="s">
        <v>48</v>
      </c>
      <c r="BW1256" t="s">
        <v>2180</v>
      </c>
      <c r="BX1256" t="s">
        <v>2166</v>
      </c>
      <c r="BY1256">
        <v>331.75064214724682</v>
      </c>
      <c r="BZ1256">
        <v>0.1332863797852957</v>
      </c>
      <c r="CA1256">
        <v>0.46107983602058888</v>
      </c>
      <c r="CB1256">
        <v>0.27407125486862138</v>
      </c>
      <c r="CC1256">
        <v>0.19301033138307849</v>
      </c>
      <c r="CD1256" t="s">
        <v>3687</v>
      </c>
      <c r="CE1256">
        <v>0.59441171237074675</v>
      </c>
      <c r="CF1256">
        <v>12.93847419252328</v>
      </c>
      <c r="CG1256">
        <v>6.4630294569206699</v>
      </c>
      <c r="CH1256">
        <v>83.674317394695791</v>
      </c>
      <c r="CI1256">
        <v>649.00780031201248</v>
      </c>
    </row>
    <row r="1257" spans="1:87">
      <c r="A1257">
        <v>1187</v>
      </c>
      <c r="B1257">
        <v>1135</v>
      </c>
      <c r="C1257">
        <v>1251</v>
      </c>
      <c r="D1257">
        <v>1329</v>
      </c>
      <c r="E1257">
        <v>1381</v>
      </c>
      <c r="F1257" t="s">
        <v>1440</v>
      </c>
      <c r="J1257">
        <v>2002</v>
      </c>
      <c r="L1257">
        <v>639524850</v>
      </c>
      <c r="M1257">
        <v>96983</v>
      </c>
      <c r="N1257">
        <v>9231508677</v>
      </c>
      <c r="O1257" t="s">
        <v>2200</v>
      </c>
      <c r="P1257" t="s">
        <v>366</v>
      </c>
      <c r="Q1257" t="s">
        <v>2317</v>
      </c>
      <c r="R1257" t="s">
        <v>2547</v>
      </c>
      <c r="S1257" t="s">
        <v>2014</v>
      </c>
      <c r="U1257">
        <v>500</v>
      </c>
      <c r="V1257" t="s">
        <v>113</v>
      </c>
      <c r="W1257">
        <v>2023</v>
      </c>
      <c r="X1257">
        <v>673359.81588000001</v>
      </c>
      <c r="Y1257">
        <v>37907.182990000001</v>
      </c>
      <c r="Z1257">
        <v>39490.210429999999</v>
      </c>
      <c r="AA1257">
        <v>30885.59143</v>
      </c>
      <c r="AB1257">
        <v>5759.9733799999995</v>
      </c>
      <c r="AC1257">
        <v>157663</v>
      </c>
      <c r="AD1257">
        <v>786</v>
      </c>
      <c r="AE1257">
        <v>91788.695049999995</v>
      </c>
      <c r="AF1257">
        <v>164409.54420999999</v>
      </c>
      <c r="AG1257">
        <v>33534.207430000002</v>
      </c>
      <c r="AH1257">
        <v>130875.33678</v>
      </c>
      <c r="AI1257">
        <v>78346.987430000008</v>
      </c>
      <c r="AJ1257">
        <v>86062.556779999999</v>
      </c>
      <c r="AM1257" t="s">
        <v>171</v>
      </c>
      <c r="AN1257" t="s">
        <v>172</v>
      </c>
      <c r="AO1257" t="s">
        <v>269</v>
      </c>
      <c r="AP1257" t="s">
        <v>270</v>
      </c>
      <c r="AQ1257" t="s">
        <v>71</v>
      </c>
      <c r="AR1257">
        <v>0.2341437613023484</v>
      </c>
      <c r="AS1257">
        <v>-2.508511586192363</v>
      </c>
      <c r="AT1257">
        <v>4.5867886234993487E-2</v>
      </c>
      <c r="AU1257">
        <v>0.18785765497013901</v>
      </c>
      <c r="AV1257">
        <v>0.39421543116249458</v>
      </c>
      <c r="AW1257" t="s">
        <v>47</v>
      </c>
      <c r="AX1257">
        <v>1</v>
      </c>
      <c r="AY1257">
        <v>0.47653551870399657</v>
      </c>
      <c r="AZ1257">
        <v>116.77951024173031</v>
      </c>
      <c r="BA1257">
        <v>856.69187770992369</v>
      </c>
      <c r="BB1257">
        <v>42.664386043256997</v>
      </c>
      <c r="BC1257" t="s">
        <v>3687</v>
      </c>
      <c r="BD1257" t="s">
        <v>2173</v>
      </c>
      <c r="BE1257" t="s">
        <v>2174</v>
      </c>
      <c r="BF1257" t="s">
        <v>2185</v>
      </c>
      <c r="BG1257">
        <v>1</v>
      </c>
      <c r="BH1257">
        <v>4.8836704196533909E-2</v>
      </c>
      <c r="BI1257">
        <v>61.967738228735961</v>
      </c>
      <c r="BJ1257">
        <v>0.48222698267575131</v>
      </c>
      <c r="BK1257">
        <v>17.367926252707221</v>
      </c>
      <c r="BL1257">
        <v>0.1601434835066371</v>
      </c>
      <c r="BM1257">
        <v>12.812475534336491</v>
      </c>
      <c r="BN1257" t="s">
        <v>49</v>
      </c>
      <c r="BO1257" t="s">
        <v>49</v>
      </c>
      <c r="BP1257" t="s">
        <v>49</v>
      </c>
      <c r="BQ1257" t="s">
        <v>3728</v>
      </c>
      <c r="BR1257" t="s">
        <v>2165</v>
      </c>
      <c r="BS1257">
        <v>13.58381502890173</v>
      </c>
      <c r="BT1257">
        <v>0.12737083681153741</v>
      </c>
      <c r="BU1257">
        <v>3.2355112575448648</v>
      </c>
      <c r="BV1257" t="s">
        <v>49</v>
      </c>
      <c r="BW1257" t="s">
        <v>2180</v>
      </c>
      <c r="BX1257" t="s">
        <v>2166</v>
      </c>
      <c r="BY1257">
        <v>255.91586614923011</v>
      </c>
      <c r="BZ1257">
        <v>3.0317243834443411E-2</v>
      </c>
      <c r="CA1257">
        <v>0.23644617866656659</v>
      </c>
      <c r="CB1257">
        <v>9.4908923878585252E-2</v>
      </c>
      <c r="CC1257">
        <v>0.18530705710581449</v>
      </c>
      <c r="CD1257" t="s">
        <v>3687</v>
      </c>
      <c r="CE1257">
        <v>0.40139757983750118</v>
      </c>
      <c r="CF1257">
        <v>12.93780812777495</v>
      </c>
      <c r="CG1257">
        <v>6.5395859556176692</v>
      </c>
      <c r="CH1257">
        <v>89.470916791907513</v>
      </c>
      <c r="CI1257">
        <v>600.77601156069363</v>
      </c>
    </row>
    <row r="1258" spans="1:87">
      <c r="A1258">
        <v>1377</v>
      </c>
      <c r="B1258">
        <v>1518</v>
      </c>
      <c r="C1258">
        <v>1338</v>
      </c>
      <c r="D1258">
        <v>1167</v>
      </c>
      <c r="E1258">
        <v>1382</v>
      </c>
      <c r="F1258" t="s">
        <v>1591</v>
      </c>
      <c r="J1258">
        <v>2008</v>
      </c>
      <c r="L1258">
        <v>631579052</v>
      </c>
      <c r="M1258">
        <v>302064</v>
      </c>
      <c r="N1258">
        <v>7850005430</v>
      </c>
      <c r="O1258" t="s">
        <v>2198</v>
      </c>
      <c r="P1258" t="s">
        <v>163</v>
      </c>
      <c r="Q1258" t="s">
        <v>2013</v>
      </c>
      <c r="S1258" t="s">
        <v>2004</v>
      </c>
      <c r="U1258">
        <v>400</v>
      </c>
      <c r="V1258" t="s">
        <v>113</v>
      </c>
      <c r="W1258">
        <v>2023</v>
      </c>
      <c r="X1258">
        <v>582542.72886999999</v>
      </c>
      <c r="Y1258">
        <v>25741.341759999999</v>
      </c>
      <c r="Z1258">
        <v>31873.98112</v>
      </c>
      <c r="AA1258">
        <v>26096.671119999999</v>
      </c>
      <c r="AB1258">
        <v>2972.7496500000002</v>
      </c>
      <c r="AC1258">
        <v>4474</v>
      </c>
      <c r="AD1258">
        <v>255</v>
      </c>
      <c r="AE1258">
        <v>28598.734960000002</v>
      </c>
      <c r="AF1258">
        <v>238124.47542999999</v>
      </c>
      <c r="AG1258">
        <v>21800.083780000001</v>
      </c>
      <c r="AH1258">
        <v>216324.39165000001</v>
      </c>
      <c r="AI1258">
        <v>190605.20142999999</v>
      </c>
      <c r="AJ1258">
        <v>47519.273999999998</v>
      </c>
      <c r="AM1258" t="s">
        <v>42</v>
      </c>
      <c r="AN1258" t="s">
        <v>43</v>
      </c>
      <c r="AO1258" t="s">
        <v>87</v>
      </c>
      <c r="AP1258" t="s">
        <v>88</v>
      </c>
      <c r="AQ1258" t="s">
        <v>46</v>
      </c>
      <c r="AR1258">
        <v>7.6801233253370781E-3</v>
      </c>
      <c r="AS1258">
        <v>11.8930864434494</v>
      </c>
      <c r="AT1258">
        <v>4.4797866021985357E-2</v>
      </c>
      <c r="AU1258">
        <v>0.10959256108753709</v>
      </c>
      <c r="AV1258">
        <v>0.136914789964869</v>
      </c>
      <c r="AW1258" t="s">
        <v>57</v>
      </c>
      <c r="AX1258">
        <v>0</v>
      </c>
      <c r="AY1258">
        <v>0.800443554094174</v>
      </c>
      <c r="AZ1258">
        <v>112.1519018039216</v>
      </c>
      <c r="BA1258">
        <v>2284.481289686275</v>
      </c>
      <c r="BB1258">
        <v>85.490524627450981</v>
      </c>
      <c r="BC1258" t="s">
        <v>3685</v>
      </c>
      <c r="BD1258" t="s">
        <v>2173</v>
      </c>
      <c r="BE1258" t="s">
        <v>2174</v>
      </c>
      <c r="BF1258" t="s">
        <v>2184</v>
      </c>
      <c r="BG1258">
        <v>0</v>
      </c>
      <c r="BH1258">
        <v>-1.5068221603727869E-2</v>
      </c>
      <c r="BI1258">
        <v>40.290947832453107</v>
      </c>
      <c r="BJ1258">
        <v>0.33854827895651241</v>
      </c>
      <c r="BK1258">
        <v>1.66010712496603</v>
      </c>
      <c r="BL1258">
        <v>1.6464779787400019E-2</v>
      </c>
      <c r="BM1258">
        <v>8.8322010022713791</v>
      </c>
      <c r="BN1258" t="s">
        <v>48</v>
      </c>
      <c r="BO1258" t="s">
        <v>48</v>
      </c>
      <c r="BP1258" t="s">
        <v>48</v>
      </c>
      <c r="BQ1258" t="s">
        <v>3728</v>
      </c>
      <c r="BR1258" t="s">
        <v>2165</v>
      </c>
      <c r="BS1258">
        <v>9.9137931034482758</v>
      </c>
      <c r="BT1258">
        <v>9.4526173492115895E-2</v>
      </c>
      <c r="BU1258">
        <v>2.3912980855486992</v>
      </c>
      <c r="BV1258" t="s">
        <v>48</v>
      </c>
      <c r="BW1258" t="s">
        <v>2180</v>
      </c>
      <c r="BX1258" t="s">
        <v>2166</v>
      </c>
      <c r="BY1258">
        <v>494.65801382420551</v>
      </c>
      <c r="BZ1258">
        <v>5.8479574413771343E-2</v>
      </c>
      <c r="CA1258">
        <v>0.20994795179056219</v>
      </c>
      <c r="CB1258">
        <v>0.1383307793532069</v>
      </c>
      <c r="CC1258">
        <v>2.274834492906495E-2</v>
      </c>
      <c r="CD1258" t="s">
        <v>3685</v>
      </c>
      <c r="CE1258">
        <v>0.65888129973852561</v>
      </c>
      <c r="CF1258">
        <v>12.93660953705845</v>
      </c>
      <c r="CG1258">
        <v>5.4467373716663099</v>
      </c>
      <c r="CH1258">
        <v>80.508620689655174</v>
      </c>
      <c r="CI1258">
        <v>1789.8232758620691</v>
      </c>
    </row>
    <row r="1259" spans="1:87">
      <c r="A1259">
        <v>1750</v>
      </c>
      <c r="D1259">
        <v>1965</v>
      </c>
      <c r="E1259">
        <v>1383</v>
      </c>
      <c r="F1259" t="s">
        <v>1842</v>
      </c>
      <c r="H1259" t="s">
        <v>2948</v>
      </c>
      <c r="L1259">
        <v>851764046</v>
      </c>
      <c r="M1259">
        <v>60862</v>
      </c>
      <c r="N1259">
        <v>8691758754</v>
      </c>
      <c r="O1259" t="s">
        <v>2200</v>
      </c>
      <c r="P1259" t="s">
        <v>106</v>
      </c>
      <c r="Q1259" t="s">
        <v>1997</v>
      </c>
      <c r="S1259" t="s">
        <v>1991</v>
      </c>
      <c r="U1259">
        <v>400</v>
      </c>
      <c r="V1259" t="s">
        <v>2208</v>
      </c>
      <c r="W1259">
        <v>2023</v>
      </c>
      <c r="X1259">
        <v>459210</v>
      </c>
      <c r="Y1259">
        <v>5134</v>
      </c>
      <c r="Z1259">
        <v>8672</v>
      </c>
      <c r="AA1259">
        <v>7832</v>
      </c>
      <c r="AB1259">
        <v>2751</v>
      </c>
      <c r="AC1259">
        <v>0</v>
      </c>
      <c r="AD1259">
        <v>335</v>
      </c>
      <c r="AE1259">
        <v>27748</v>
      </c>
      <c r="AF1259">
        <v>135204</v>
      </c>
      <c r="AG1259">
        <v>24264</v>
      </c>
      <c r="AH1259">
        <v>110940</v>
      </c>
      <c r="AI1259">
        <v>80593</v>
      </c>
      <c r="AJ1259">
        <v>54613</v>
      </c>
      <c r="AM1259" t="s">
        <v>42</v>
      </c>
      <c r="AN1259" t="s">
        <v>43</v>
      </c>
      <c r="AO1259" t="s">
        <v>87</v>
      </c>
      <c r="AP1259" t="s">
        <v>88</v>
      </c>
      <c r="AQ1259" t="s">
        <v>46</v>
      </c>
      <c r="AR1259">
        <v>0</v>
      </c>
      <c r="AS1259">
        <v>3.5010636125502259</v>
      </c>
      <c r="AT1259">
        <v>1.705537771389996E-2</v>
      </c>
      <c r="AU1259">
        <v>5.792728025798053E-2</v>
      </c>
      <c r="AV1259">
        <v>9.7179655801372333E-2</v>
      </c>
      <c r="AW1259" t="s">
        <v>57</v>
      </c>
      <c r="AX1259">
        <v>0</v>
      </c>
      <c r="AY1259">
        <v>0.59608443537173461</v>
      </c>
      <c r="AZ1259">
        <v>82.829850746268662</v>
      </c>
      <c r="BA1259">
        <v>1370.7761194029849</v>
      </c>
      <c r="BB1259">
        <v>72.429850746268656</v>
      </c>
      <c r="BC1259" t="s">
        <v>3685</v>
      </c>
      <c r="BD1259" t="s">
        <v>2173</v>
      </c>
      <c r="BE1259" t="s">
        <v>2174</v>
      </c>
      <c r="BF1259" t="s">
        <v>2184</v>
      </c>
      <c r="BG1259">
        <v>0</v>
      </c>
      <c r="BH1259">
        <v>0</v>
      </c>
      <c r="BI1259">
        <v>14.97726544347408</v>
      </c>
      <c r="BJ1259">
        <v>0.13956423103568311</v>
      </c>
      <c r="BK1259">
        <v>-16.683140982989791</v>
      </c>
      <c r="BL1259">
        <v>-0.18251926813343111</v>
      </c>
      <c r="BM1259">
        <v>3.5506892212998191</v>
      </c>
      <c r="BN1259" t="s">
        <v>48</v>
      </c>
      <c r="BO1259" t="s">
        <v>49</v>
      </c>
      <c r="BP1259" t="s">
        <v>48</v>
      </c>
      <c r="BQ1259" t="s">
        <v>3731</v>
      </c>
      <c r="BR1259" t="s">
        <v>2168</v>
      </c>
      <c r="BS1259">
        <v>-15.829145728643219</v>
      </c>
      <c r="BT1259">
        <v>-0.1723214734593714</v>
      </c>
      <c r="BU1259">
        <v>-4.2165592611525859</v>
      </c>
      <c r="BV1259" t="s">
        <v>48</v>
      </c>
      <c r="BW1259" t="s">
        <v>2182</v>
      </c>
      <c r="BX1259" t="s">
        <v>2167</v>
      </c>
      <c r="BY1259">
        <v>367.27863196579932</v>
      </c>
      <c r="BZ1259">
        <v>9.6739544107042694E-3</v>
      </c>
      <c r="CA1259">
        <v>9.3382477341389727E-2</v>
      </c>
      <c r="CB1259">
        <v>3.8037603444915018E-2</v>
      </c>
      <c r="CC1259">
        <v>0</v>
      </c>
      <c r="CD1259" t="s">
        <v>3685</v>
      </c>
      <c r="CE1259">
        <v>0.40733127378765421</v>
      </c>
      <c r="CF1259">
        <v>12.89769866971818</v>
      </c>
      <c r="CG1259">
        <v>5.9864520052844377</v>
      </c>
      <c r="CH1259">
        <v>57.565326633165832</v>
      </c>
      <c r="CI1259">
        <v>1003.497487437186</v>
      </c>
    </row>
    <row r="1260" spans="1:87">
      <c r="A1260">
        <v>1501</v>
      </c>
      <c r="B1260">
        <v>1415</v>
      </c>
      <c r="C1260">
        <v>1276</v>
      </c>
      <c r="D1260">
        <v>1196</v>
      </c>
      <c r="E1260">
        <v>1384</v>
      </c>
      <c r="F1260" t="s">
        <v>2638</v>
      </c>
      <c r="G1260" t="s">
        <v>2283</v>
      </c>
      <c r="L1260">
        <v>276703584</v>
      </c>
      <c r="M1260">
        <v>26949</v>
      </c>
      <c r="N1260">
        <v>9542311706</v>
      </c>
      <c r="O1260" t="s">
        <v>2198</v>
      </c>
      <c r="P1260" t="s">
        <v>112</v>
      </c>
      <c r="Q1260" t="s">
        <v>2001</v>
      </c>
      <c r="S1260" t="s">
        <v>2002</v>
      </c>
      <c r="U1260">
        <v>450</v>
      </c>
      <c r="V1260" t="s">
        <v>2208</v>
      </c>
      <c r="W1260">
        <v>2023</v>
      </c>
      <c r="X1260">
        <v>534102</v>
      </c>
      <c r="Y1260">
        <v>4933</v>
      </c>
      <c r="Z1260">
        <v>4847</v>
      </c>
      <c r="AA1260">
        <v>-670</v>
      </c>
      <c r="AB1260">
        <v>16093</v>
      </c>
      <c r="AC1260">
        <v>0</v>
      </c>
      <c r="AD1260">
        <v>1250</v>
      </c>
      <c r="AE1260">
        <v>181355</v>
      </c>
      <c r="AF1260">
        <v>479989</v>
      </c>
      <c r="AG1260">
        <v>170935</v>
      </c>
      <c r="AH1260">
        <v>309054</v>
      </c>
      <c r="AI1260">
        <v>247268</v>
      </c>
      <c r="AJ1260">
        <v>232721</v>
      </c>
      <c r="AM1260" t="s">
        <v>113</v>
      </c>
      <c r="AN1260" t="s">
        <v>114</v>
      </c>
      <c r="AO1260" t="s">
        <v>115</v>
      </c>
      <c r="AP1260" t="s">
        <v>116</v>
      </c>
      <c r="AQ1260" t="s">
        <v>56</v>
      </c>
      <c r="AR1260">
        <v>0</v>
      </c>
      <c r="AS1260">
        <v>-3.7728608414122839</v>
      </c>
      <c r="AT1260">
        <v>-1.2544420354164559E-3</v>
      </c>
      <c r="AU1260">
        <v>-1.3958653219136271E-3</v>
      </c>
      <c r="AV1260">
        <v>-2.7096106249090059E-3</v>
      </c>
      <c r="AW1260" t="s">
        <v>57</v>
      </c>
      <c r="AX1260">
        <v>0</v>
      </c>
      <c r="AY1260">
        <v>0.51515347226707275</v>
      </c>
      <c r="AZ1260">
        <v>145.084</v>
      </c>
      <c r="BA1260">
        <v>427.28160000000003</v>
      </c>
      <c r="BB1260">
        <v>136.74799999999999</v>
      </c>
      <c r="BC1260" t="s">
        <v>3685</v>
      </c>
      <c r="BD1260" t="s">
        <v>2173</v>
      </c>
      <c r="BE1260" t="s">
        <v>2174</v>
      </c>
      <c r="BF1260" t="s">
        <v>2184</v>
      </c>
      <c r="BG1260">
        <v>0</v>
      </c>
      <c r="BH1260">
        <v>0</v>
      </c>
      <c r="BI1260">
        <v>28.70578993153871</v>
      </c>
      <c r="BJ1260">
        <v>0.2523589154151118</v>
      </c>
      <c r="BK1260">
        <v>-6.734934832218328</v>
      </c>
      <c r="BL1260">
        <v>-6.9724583754000591E-2</v>
      </c>
      <c r="BM1260">
        <v>6.5122407156368523</v>
      </c>
      <c r="BN1260" t="s">
        <v>48</v>
      </c>
      <c r="BO1260" t="s">
        <v>49</v>
      </c>
      <c r="BP1260" t="s">
        <v>48</v>
      </c>
      <c r="BQ1260" t="s">
        <v>3731</v>
      </c>
      <c r="BR1260" t="s">
        <v>2168</v>
      </c>
      <c r="BS1260">
        <v>0.32102728731942209</v>
      </c>
      <c r="BT1260">
        <v>3.2051309489480322E-3</v>
      </c>
      <c r="BU1260">
        <v>8.0160385001115664E-2</v>
      </c>
      <c r="BV1260" t="s">
        <v>48</v>
      </c>
      <c r="BW1260" t="s">
        <v>2181</v>
      </c>
      <c r="BX1260" t="s">
        <v>2166</v>
      </c>
      <c r="BY1260">
        <v>94.232643338683829</v>
      </c>
      <c r="BZ1260">
        <v>1.301029690659045E-2</v>
      </c>
      <c r="CA1260">
        <v>2.2790206838328411E-2</v>
      </c>
      <c r="CB1260">
        <v>1.362100944399158E-2</v>
      </c>
      <c r="CC1260">
        <v>0</v>
      </c>
      <c r="CD1260" t="s">
        <v>3685</v>
      </c>
      <c r="CE1260">
        <v>0.5976694086463431</v>
      </c>
      <c r="CF1260">
        <v>12.93598319552285</v>
      </c>
      <c r="CG1260">
        <v>7.1276936993473976</v>
      </c>
      <c r="CH1260">
        <v>98.613162118780096</v>
      </c>
      <c r="CI1260">
        <v>333.0489566613162</v>
      </c>
    </row>
    <row r="1261" spans="1:87">
      <c r="A1261">
        <v>1760</v>
      </c>
      <c r="B1261">
        <v>1744</v>
      </c>
      <c r="C1261">
        <v>1481</v>
      </c>
      <c r="D1261">
        <v>1429</v>
      </c>
      <c r="E1261">
        <v>1385</v>
      </c>
      <c r="F1261" t="s">
        <v>1848</v>
      </c>
      <c r="J1261">
        <v>2001</v>
      </c>
      <c r="L1261" t="s">
        <v>3057</v>
      </c>
      <c r="M1261">
        <v>7884</v>
      </c>
      <c r="N1261">
        <v>5250008005</v>
      </c>
      <c r="O1261" t="s">
        <v>2200</v>
      </c>
      <c r="P1261" t="s">
        <v>170</v>
      </c>
      <c r="Q1261" t="s">
        <v>2576</v>
      </c>
      <c r="S1261" t="s">
        <v>2014</v>
      </c>
      <c r="U1261">
        <v>500</v>
      </c>
      <c r="V1261" t="s">
        <v>113</v>
      </c>
      <c r="W1261">
        <v>2023</v>
      </c>
      <c r="X1261">
        <v>457694</v>
      </c>
      <c r="Y1261">
        <v>188594</v>
      </c>
      <c r="Z1261">
        <v>215125</v>
      </c>
      <c r="AA1261">
        <v>174036</v>
      </c>
      <c r="AB1261">
        <v>71697</v>
      </c>
      <c r="AC1261">
        <v>172697</v>
      </c>
      <c r="AD1261">
        <v>75</v>
      </c>
      <c r="AE1261">
        <v>21741</v>
      </c>
      <c r="AF1261">
        <v>2142250</v>
      </c>
      <c r="AG1261">
        <v>2009037</v>
      </c>
      <c r="AH1261">
        <v>133213</v>
      </c>
      <c r="AI1261">
        <v>1458609</v>
      </c>
      <c r="AJ1261">
        <v>683641</v>
      </c>
      <c r="AM1261" t="s">
        <v>171</v>
      </c>
      <c r="AN1261" t="s">
        <v>172</v>
      </c>
      <c r="AO1261" t="s">
        <v>173</v>
      </c>
      <c r="AP1261" t="s">
        <v>174</v>
      </c>
      <c r="AQ1261" t="s">
        <v>71</v>
      </c>
      <c r="AR1261">
        <v>0.37731978133862359</v>
      </c>
      <c r="AS1261">
        <v>1.4156723280265071</v>
      </c>
      <c r="AT1261">
        <v>0.38024531674000528</v>
      </c>
      <c r="AU1261">
        <v>8.1239817948418724E-2</v>
      </c>
      <c r="AV1261">
        <v>0.119316417216677</v>
      </c>
      <c r="AW1261" t="s">
        <v>47</v>
      </c>
      <c r="AX1261">
        <v>1</v>
      </c>
      <c r="AY1261">
        <v>0.68087711518263505</v>
      </c>
      <c r="AZ1261">
        <v>289.88</v>
      </c>
      <c r="BA1261">
        <v>6102.586666666667</v>
      </c>
      <c r="BB1261">
        <v>26787.16</v>
      </c>
      <c r="BC1261" t="s">
        <v>3689</v>
      </c>
      <c r="BD1261" t="s">
        <v>2175</v>
      </c>
      <c r="BE1261" t="s">
        <v>2176</v>
      </c>
      <c r="BF1261" t="s">
        <v>2184</v>
      </c>
      <c r="BG1261">
        <v>0</v>
      </c>
      <c r="BH1261">
        <v>-0.1733990536539263</v>
      </c>
      <c r="BI1261">
        <v>30.895748191830421</v>
      </c>
      <c r="BJ1261">
        <v>0.26923100505439912</v>
      </c>
      <c r="BK1261">
        <v>-5.1480085566446228</v>
      </c>
      <c r="BL1261">
        <v>-5.2852494114715043E-2</v>
      </c>
      <c r="BM1261">
        <v>6.962460585130148</v>
      </c>
      <c r="BN1261" t="s">
        <v>48</v>
      </c>
      <c r="BO1261" t="s">
        <v>49</v>
      </c>
      <c r="BP1261" t="s">
        <v>48</v>
      </c>
      <c r="BQ1261" t="s">
        <v>3731</v>
      </c>
      <c r="BR1261" t="s">
        <v>2168</v>
      </c>
      <c r="BS1261">
        <v>-82.35294117647058</v>
      </c>
      <c r="BT1261">
        <v>-1.734601055388107</v>
      </c>
      <c r="BU1261">
        <v>-35.186110654551612</v>
      </c>
      <c r="BV1261" t="s">
        <v>49</v>
      </c>
      <c r="BW1261" t="s">
        <v>2182</v>
      </c>
      <c r="BX1261" t="s">
        <v>2167</v>
      </c>
      <c r="BY1261">
        <v>5279.8501960784324</v>
      </c>
      <c r="BZ1261">
        <v>0.32732945722023782</v>
      </c>
      <c r="CA1261">
        <v>0.1153731394436929</v>
      </c>
      <c r="CB1261">
        <v>6.2639214978026603E-2</v>
      </c>
      <c r="CC1261">
        <v>0.55071883499254992</v>
      </c>
      <c r="CD1261" t="s">
        <v>3686</v>
      </c>
      <c r="CE1261">
        <v>0.54292719501316211</v>
      </c>
      <c r="CF1261">
        <v>12.764725112478031</v>
      </c>
      <c r="CG1261">
        <v>6.0520891689244172</v>
      </c>
      <c r="CH1261">
        <v>31.774117647058819</v>
      </c>
      <c r="CI1261">
        <v>822.73647058823531</v>
      </c>
    </row>
    <row r="1262" spans="1:87">
      <c r="A1262">
        <v>1671</v>
      </c>
      <c r="B1262">
        <v>1773</v>
      </c>
      <c r="C1262">
        <v>1444</v>
      </c>
      <c r="D1262">
        <v>1352</v>
      </c>
      <c r="E1262">
        <v>1386</v>
      </c>
      <c r="F1262" t="s">
        <v>1796</v>
      </c>
      <c r="J1262">
        <v>2003</v>
      </c>
      <c r="L1262">
        <v>430904450</v>
      </c>
      <c r="M1262">
        <v>184379</v>
      </c>
      <c r="N1262">
        <v>9462108452</v>
      </c>
      <c r="O1262" t="s">
        <v>2198</v>
      </c>
      <c r="P1262" t="s">
        <v>163</v>
      </c>
      <c r="Q1262" t="s">
        <v>2013</v>
      </c>
      <c r="S1262" t="s">
        <v>2004</v>
      </c>
      <c r="U1262">
        <v>400</v>
      </c>
      <c r="V1262" t="s">
        <v>113</v>
      </c>
      <c r="W1262">
        <v>2023</v>
      </c>
      <c r="X1262">
        <v>480530.77295999997</v>
      </c>
      <c r="Y1262">
        <v>4901.9302500000003</v>
      </c>
      <c r="Z1262">
        <v>1285.8672099999999</v>
      </c>
      <c r="AA1262">
        <v>848.30520999999999</v>
      </c>
      <c r="AB1262">
        <v>1803.3856599999999</v>
      </c>
      <c r="AC1262">
        <v>0</v>
      </c>
      <c r="AD1262">
        <v>137</v>
      </c>
      <c r="AE1262">
        <v>12458.37686</v>
      </c>
      <c r="AF1262">
        <v>146931.81007000001</v>
      </c>
      <c r="AG1262">
        <v>39725.09837</v>
      </c>
      <c r="AH1262">
        <v>107206.7117</v>
      </c>
      <c r="AI1262">
        <v>31480.291740000001</v>
      </c>
      <c r="AJ1262">
        <v>115451.51833000001</v>
      </c>
      <c r="AM1262" t="s">
        <v>42</v>
      </c>
      <c r="AN1262" t="s">
        <v>43</v>
      </c>
      <c r="AO1262" t="s">
        <v>87</v>
      </c>
      <c r="AP1262" t="s">
        <v>88</v>
      </c>
      <c r="AQ1262" t="s">
        <v>46</v>
      </c>
      <c r="AR1262">
        <v>0</v>
      </c>
      <c r="AS1262">
        <v>8.2907545170195931</v>
      </c>
      <c r="AT1262">
        <v>1.7653504369232441E-3</v>
      </c>
      <c r="AU1262">
        <v>5.7734619181228188E-3</v>
      </c>
      <c r="AV1262">
        <v>2.6947183876384239E-2</v>
      </c>
      <c r="AW1262" t="s">
        <v>57</v>
      </c>
      <c r="AX1262">
        <v>0</v>
      </c>
      <c r="AY1262">
        <v>0.21425103063116441</v>
      </c>
      <c r="AZ1262">
        <v>90.937057372262771</v>
      </c>
      <c r="BA1262">
        <v>3507.5238902189781</v>
      </c>
      <c r="BB1262">
        <v>289.96422167883208</v>
      </c>
      <c r="BC1262" t="s">
        <v>3685</v>
      </c>
      <c r="BD1262" t="s">
        <v>2173</v>
      </c>
      <c r="BE1262" t="s">
        <v>2174</v>
      </c>
      <c r="BF1262" t="s">
        <v>2184</v>
      </c>
      <c r="BG1262">
        <v>0</v>
      </c>
      <c r="BH1262">
        <v>0</v>
      </c>
      <c r="BI1262">
        <v>15.92043445306186</v>
      </c>
      <c r="BJ1262">
        <v>0.147733859887067</v>
      </c>
      <c r="BK1262">
        <v>-15.99968517894067</v>
      </c>
      <c r="BL1262">
        <v>-0.17434963928204719</v>
      </c>
      <c r="BM1262">
        <v>3.7623980200553802</v>
      </c>
      <c r="BN1262" t="s">
        <v>49</v>
      </c>
      <c r="BO1262" t="s">
        <v>49</v>
      </c>
      <c r="BP1262" t="s">
        <v>49</v>
      </c>
      <c r="BQ1262" t="s">
        <v>3731</v>
      </c>
      <c r="BR1262" t="s">
        <v>2168</v>
      </c>
      <c r="BS1262">
        <v>-18.452380952380949</v>
      </c>
      <c r="BT1262">
        <v>-0.20398305357513369</v>
      </c>
      <c r="BU1262">
        <v>-4.9717303502521908</v>
      </c>
      <c r="BV1262" t="s">
        <v>48</v>
      </c>
      <c r="BW1262" t="s">
        <v>2182</v>
      </c>
      <c r="BX1262" t="s">
        <v>2167</v>
      </c>
      <c r="BY1262">
        <v>1040.05365212374</v>
      </c>
      <c r="BZ1262">
        <v>1.9346979145307391E-3</v>
      </c>
      <c r="CA1262">
        <v>4.530305597921256E-2</v>
      </c>
      <c r="CB1262">
        <v>5.3097462312056828E-3</v>
      </c>
      <c r="CC1262">
        <v>0</v>
      </c>
      <c r="CD1262" t="s">
        <v>3685</v>
      </c>
      <c r="CE1262">
        <v>0.1172050343279728</v>
      </c>
      <c r="CF1262">
        <v>12.93491268907594</v>
      </c>
      <c r="CG1262">
        <v>5.1239639794032588</v>
      </c>
      <c r="CH1262">
        <v>60.605566369047622</v>
      </c>
      <c r="CI1262">
        <v>2467.4702380952381</v>
      </c>
    </row>
    <row r="1263" spans="1:87">
      <c r="A1263">
        <v>1565</v>
      </c>
      <c r="B1263">
        <v>1570</v>
      </c>
      <c r="C1263">
        <v>1347</v>
      </c>
      <c r="D1263">
        <v>1243</v>
      </c>
      <c r="E1263">
        <v>1387</v>
      </c>
      <c r="F1263" t="s">
        <v>1729</v>
      </c>
      <c r="J1263">
        <v>1998</v>
      </c>
      <c r="L1263" t="s">
        <v>3131</v>
      </c>
      <c r="M1263">
        <v>816777</v>
      </c>
      <c r="N1263">
        <v>5262171952</v>
      </c>
      <c r="O1263" t="s">
        <v>2200</v>
      </c>
      <c r="P1263" t="s">
        <v>106</v>
      </c>
      <c r="Q1263" t="s">
        <v>1997</v>
      </c>
      <c r="S1263" t="s">
        <v>1991</v>
      </c>
      <c r="U1263">
        <v>400</v>
      </c>
      <c r="V1263" t="s">
        <v>113</v>
      </c>
      <c r="W1263">
        <v>2023</v>
      </c>
      <c r="X1263">
        <v>512252.98554000002</v>
      </c>
      <c r="Y1263">
        <v>10130.171340000001</v>
      </c>
      <c r="Z1263">
        <v>6719.0079500000002</v>
      </c>
      <c r="AA1263">
        <v>5157.0110199999999</v>
      </c>
      <c r="AB1263">
        <v>5439.6882500000002</v>
      </c>
      <c r="AC1263">
        <v>14927</v>
      </c>
      <c r="AD1263">
        <v>872</v>
      </c>
      <c r="AE1263">
        <v>59100.006390000002</v>
      </c>
      <c r="AF1263">
        <v>178882.64780000001</v>
      </c>
      <c r="AG1263">
        <v>86550.600470000005</v>
      </c>
      <c r="AH1263">
        <v>92332.047330000001</v>
      </c>
      <c r="AI1263">
        <v>93084.401849999995</v>
      </c>
      <c r="AJ1263">
        <v>85798.245949999997</v>
      </c>
      <c r="AM1263" t="s">
        <v>42</v>
      </c>
      <c r="AN1263" t="s">
        <v>43</v>
      </c>
      <c r="AO1263" t="s">
        <v>87</v>
      </c>
      <c r="AP1263" t="s">
        <v>88</v>
      </c>
      <c r="AQ1263" t="s">
        <v>46</v>
      </c>
      <c r="AR1263">
        <v>2.913989849032203E-2</v>
      </c>
      <c r="AS1263">
        <v>1.584100867284022</v>
      </c>
      <c r="AT1263">
        <v>1.0067312764538891E-2</v>
      </c>
      <c r="AU1263">
        <v>2.882901770196181E-2</v>
      </c>
      <c r="AV1263">
        <v>5.5401451988811377E-2</v>
      </c>
      <c r="AW1263" t="s">
        <v>57</v>
      </c>
      <c r="AX1263">
        <v>0</v>
      </c>
      <c r="AY1263">
        <v>0.5203657425401772</v>
      </c>
      <c r="AZ1263">
        <v>67.775236685779817</v>
      </c>
      <c r="BA1263">
        <v>587.44608433486246</v>
      </c>
      <c r="BB1263">
        <v>99.255275768348625</v>
      </c>
      <c r="BC1263" t="s">
        <v>3685</v>
      </c>
      <c r="BD1263" t="s">
        <v>2173</v>
      </c>
      <c r="BE1263" t="s">
        <v>2174</v>
      </c>
      <c r="BF1263" t="s">
        <v>2184</v>
      </c>
      <c r="BG1263">
        <v>0</v>
      </c>
      <c r="BH1263">
        <v>-9.0254200938771206E-3</v>
      </c>
      <c r="BI1263">
        <v>23.830113939962391</v>
      </c>
      <c r="BJ1263">
        <v>0.2137403913706297</v>
      </c>
      <c r="BK1263">
        <v>-10.268033376838851</v>
      </c>
      <c r="BL1263">
        <v>-0.1083431077984844</v>
      </c>
      <c r="BM1263">
        <v>5.4888525004765931</v>
      </c>
      <c r="BN1263" t="s">
        <v>48</v>
      </c>
      <c r="BO1263" t="s">
        <v>49</v>
      </c>
      <c r="BP1263" t="s">
        <v>48</v>
      </c>
      <c r="BQ1263" t="s">
        <v>3731</v>
      </c>
      <c r="BR1263" t="s">
        <v>2168</v>
      </c>
      <c r="BS1263">
        <v>14.586070959264131</v>
      </c>
      <c r="BT1263">
        <v>0.13615606604729361</v>
      </c>
      <c r="BU1263">
        <v>3.4624973398136749</v>
      </c>
      <c r="BV1263" t="s">
        <v>48</v>
      </c>
      <c r="BW1263" t="s">
        <v>2180</v>
      </c>
      <c r="BX1263" t="s">
        <v>2166</v>
      </c>
      <c r="BY1263">
        <v>43.853443073364467</v>
      </c>
      <c r="BZ1263">
        <v>8.8330424440501466E-3</v>
      </c>
      <c r="CA1263">
        <v>4.5727014478969832E-2</v>
      </c>
      <c r="CB1263">
        <v>2.4215193144992941E-2</v>
      </c>
      <c r="CC1263">
        <v>3.8165318584199151E-2</v>
      </c>
      <c r="CD1263" t="s">
        <v>3685</v>
      </c>
      <c r="CE1263">
        <v>0.52955989847379337</v>
      </c>
      <c r="CF1263">
        <v>12.9328335030005</v>
      </c>
      <c r="CG1263">
        <v>6.6346333578616861</v>
      </c>
      <c r="CH1263">
        <v>53.829698304862013</v>
      </c>
      <c r="CI1263">
        <v>543.59264126149799</v>
      </c>
    </row>
    <row r="1264" spans="1:87">
      <c r="A1264">
        <v>1626</v>
      </c>
      <c r="B1264">
        <v>1465</v>
      </c>
      <c r="C1264">
        <v>1094</v>
      </c>
      <c r="D1264">
        <v>1139</v>
      </c>
      <c r="E1264">
        <v>1388</v>
      </c>
      <c r="F1264" t="s">
        <v>1773</v>
      </c>
      <c r="J1264">
        <v>2006</v>
      </c>
      <c r="L1264">
        <v>240448217</v>
      </c>
      <c r="M1264">
        <v>263257</v>
      </c>
      <c r="N1264">
        <v>5482487290</v>
      </c>
      <c r="O1264" t="s">
        <v>2200</v>
      </c>
      <c r="P1264" t="s">
        <v>59</v>
      </c>
      <c r="Q1264" t="s">
        <v>1983</v>
      </c>
      <c r="S1264" t="s">
        <v>1984</v>
      </c>
      <c r="U1264">
        <v>400</v>
      </c>
      <c r="V1264" t="s">
        <v>113</v>
      </c>
      <c r="W1264">
        <v>2023</v>
      </c>
      <c r="X1264">
        <v>492330.24241000001</v>
      </c>
      <c r="Y1264">
        <v>-2335.9243700000002</v>
      </c>
      <c r="Z1264">
        <v>-4559.7666300000001</v>
      </c>
      <c r="AA1264">
        <v>-5642.37363</v>
      </c>
      <c r="AB1264">
        <v>1171.96839</v>
      </c>
      <c r="AC1264">
        <v>0</v>
      </c>
      <c r="AD1264">
        <v>66</v>
      </c>
      <c r="AE1264">
        <v>13200.34432</v>
      </c>
      <c r="AF1264">
        <v>16246.089089999999</v>
      </c>
      <c r="AG1264">
        <v>9330.2171500000004</v>
      </c>
      <c r="AH1264">
        <v>6915.87194</v>
      </c>
      <c r="AI1264">
        <v>-15157.15927</v>
      </c>
      <c r="AJ1264">
        <v>31403.248360000001</v>
      </c>
      <c r="AM1264" t="s">
        <v>60</v>
      </c>
      <c r="AN1264" t="s">
        <v>61</v>
      </c>
      <c r="AO1264" t="s">
        <v>62</v>
      </c>
      <c r="AP1264" t="s">
        <v>63</v>
      </c>
      <c r="AQ1264" t="s">
        <v>46</v>
      </c>
      <c r="AR1264">
        <v>0</v>
      </c>
      <c r="AS1264">
        <v>-8.6422665796296645</v>
      </c>
      <c r="AT1264">
        <v>-1.146054648680545E-2</v>
      </c>
      <c r="AU1264">
        <v>-0.34730657937072779</v>
      </c>
      <c r="AV1264">
        <v>0.37225798907897872</v>
      </c>
      <c r="AW1264" t="s">
        <v>57</v>
      </c>
      <c r="AX1264">
        <v>0</v>
      </c>
      <c r="AY1264">
        <v>-0.93297280262544702</v>
      </c>
      <c r="AZ1264">
        <v>200.00521696969699</v>
      </c>
      <c r="BA1264">
        <v>7459.5491274242422</v>
      </c>
      <c r="BB1264">
        <v>141.3669265151515</v>
      </c>
      <c r="BC1264" t="s">
        <v>3685</v>
      </c>
      <c r="BD1264" t="s">
        <v>2173</v>
      </c>
      <c r="BE1264" t="s">
        <v>2174</v>
      </c>
      <c r="BF1264" t="s">
        <v>2184</v>
      </c>
      <c r="BG1264">
        <v>0</v>
      </c>
      <c r="BH1264">
        <v>0</v>
      </c>
      <c r="BI1264">
        <v>19.256513507883341</v>
      </c>
      <c r="BJ1264">
        <v>0.17610656289988921</v>
      </c>
      <c r="BK1264">
        <v>-13.58223658849033</v>
      </c>
      <c r="BL1264">
        <v>-0.14597693626922489</v>
      </c>
      <c r="BM1264">
        <v>4.5010194346791321</v>
      </c>
      <c r="BN1264" t="s">
        <v>48</v>
      </c>
      <c r="BO1264" t="s">
        <v>49</v>
      </c>
      <c r="BP1264" t="s">
        <v>48</v>
      </c>
      <c r="BQ1264" t="s">
        <v>3731</v>
      </c>
      <c r="BR1264" t="s">
        <v>2168</v>
      </c>
      <c r="BS1264">
        <v>-13.157894736842101</v>
      </c>
      <c r="BT1264">
        <v>-0.1410785982599059</v>
      </c>
      <c r="BU1264">
        <v>-3.4654923721007762</v>
      </c>
      <c r="BV1264" t="s">
        <v>49</v>
      </c>
      <c r="BW1264" t="s">
        <v>2182</v>
      </c>
      <c r="BX1264" t="s">
        <v>2167</v>
      </c>
      <c r="BY1264">
        <v>2027.535969529506</v>
      </c>
      <c r="BZ1264">
        <v>-4.44731889165837E-3</v>
      </c>
      <c r="CA1264">
        <v>0.26217335427673849</v>
      </c>
      <c r="CB1264">
        <v>-0.1025526448081327</v>
      </c>
      <c r="CC1264">
        <v>0</v>
      </c>
      <c r="CD1264" t="s">
        <v>3685</v>
      </c>
      <c r="CE1264">
        <v>-0.39116349215215329</v>
      </c>
      <c r="CF1264">
        <v>12.930798431814781</v>
      </c>
      <c r="CG1264">
        <v>4.3307333402863311</v>
      </c>
      <c r="CH1264">
        <v>107.78947368421051</v>
      </c>
      <c r="CI1264">
        <v>5432.0131578947367</v>
      </c>
    </row>
    <row r="1265" spans="1:87">
      <c r="A1265">
        <v>1206</v>
      </c>
      <c r="B1265">
        <v>1263</v>
      </c>
      <c r="C1265">
        <v>1777</v>
      </c>
      <c r="D1265">
        <v>1533</v>
      </c>
      <c r="E1265">
        <v>1389</v>
      </c>
      <c r="F1265" t="s">
        <v>1455</v>
      </c>
      <c r="L1265">
        <v>230214310</v>
      </c>
      <c r="M1265">
        <v>655382</v>
      </c>
      <c r="N1265">
        <v>6111003358</v>
      </c>
      <c r="O1265" t="s">
        <v>2200</v>
      </c>
      <c r="P1265" t="s">
        <v>334</v>
      </c>
      <c r="Q1265" t="s">
        <v>2466</v>
      </c>
      <c r="S1265" t="s">
        <v>2000</v>
      </c>
      <c r="U1265">
        <v>500</v>
      </c>
      <c r="V1265" t="s">
        <v>113</v>
      </c>
      <c r="W1265">
        <v>2023</v>
      </c>
      <c r="X1265">
        <v>666120.30125000002</v>
      </c>
      <c r="Y1265">
        <v>60924.569619999987</v>
      </c>
      <c r="Z1265">
        <v>41649.14099</v>
      </c>
      <c r="AA1265">
        <v>41649.14099</v>
      </c>
      <c r="AB1265">
        <v>26431.84719</v>
      </c>
      <c r="AC1265">
        <v>333463</v>
      </c>
      <c r="AD1265">
        <v>356</v>
      </c>
      <c r="AE1265">
        <v>49919.074639999999</v>
      </c>
      <c r="AF1265">
        <v>513637.70153000002</v>
      </c>
      <c r="AG1265">
        <v>355399.20342999999</v>
      </c>
      <c r="AH1265">
        <v>158238.4981</v>
      </c>
      <c r="AI1265">
        <v>255314.66990000001</v>
      </c>
      <c r="AJ1265">
        <v>258323.03163000001</v>
      </c>
      <c r="AM1265" t="s">
        <v>0</v>
      </c>
      <c r="AN1265" t="s">
        <v>75</v>
      </c>
      <c r="AO1265" t="s">
        <v>335</v>
      </c>
      <c r="AP1265" t="s">
        <v>336</v>
      </c>
      <c r="AQ1265" t="s">
        <v>46</v>
      </c>
      <c r="AR1265">
        <v>0.50060476970037393</v>
      </c>
      <c r="AS1265">
        <v>6.7668161425993301</v>
      </c>
      <c r="AT1265">
        <v>6.2524953693565269E-2</v>
      </c>
      <c r="AU1265">
        <v>8.1086611956126833E-2</v>
      </c>
      <c r="AV1265">
        <v>0.16312866395931289</v>
      </c>
      <c r="AW1265" t="s">
        <v>47</v>
      </c>
      <c r="AX1265">
        <v>1</v>
      </c>
      <c r="AY1265">
        <v>0.49707151390850129</v>
      </c>
      <c r="AZ1265">
        <v>140.2221197752809</v>
      </c>
      <c r="BA1265">
        <v>1871.1244417134831</v>
      </c>
      <c r="BB1265">
        <v>998.31236918539321</v>
      </c>
      <c r="BC1265" t="s">
        <v>3686</v>
      </c>
      <c r="BD1265" t="s">
        <v>2175</v>
      </c>
      <c r="BE1265" t="s">
        <v>2174</v>
      </c>
      <c r="BF1265" t="s">
        <v>2185</v>
      </c>
      <c r="BG1265">
        <v>1</v>
      </c>
      <c r="BH1265">
        <v>0.12492003815390421</v>
      </c>
      <c r="BI1265">
        <v>61.384726761525663</v>
      </c>
      <c r="BJ1265">
        <v>0.47862093563975711</v>
      </c>
      <c r="BK1265">
        <v>16.9454541750186</v>
      </c>
      <c r="BL1265">
        <v>0.15653743647064469</v>
      </c>
      <c r="BM1265">
        <v>12.710819589980019</v>
      </c>
      <c r="BN1265" t="s">
        <v>49</v>
      </c>
      <c r="BO1265" t="s">
        <v>49</v>
      </c>
      <c r="BP1265" t="s">
        <v>49</v>
      </c>
      <c r="BQ1265" t="s">
        <v>3728</v>
      </c>
      <c r="BR1265" t="s">
        <v>2165</v>
      </c>
      <c r="BS1265">
        <v>-17.209302325581401</v>
      </c>
      <c r="BT1265">
        <v>-0.18885447783557741</v>
      </c>
      <c r="BU1265">
        <v>-4.6116392275724731</v>
      </c>
      <c r="BV1265" t="s">
        <v>49</v>
      </c>
      <c r="BW1265" t="s">
        <v>2182</v>
      </c>
      <c r="BX1265" t="s">
        <v>2167</v>
      </c>
      <c r="BY1265">
        <v>911.23374403906473</v>
      </c>
      <c r="BZ1265">
        <v>3.5033058511991427E-2</v>
      </c>
      <c r="CA1265">
        <v>5.7648146966894173E-2</v>
      </c>
      <c r="CB1265">
        <v>4.3779576191903501E-2</v>
      </c>
      <c r="CC1265">
        <v>0.3756847315464697</v>
      </c>
      <c r="CD1265" t="s">
        <v>3689</v>
      </c>
      <c r="CE1265">
        <v>0.75942729290231947</v>
      </c>
      <c r="CF1265">
        <v>12.930604630078189</v>
      </c>
      <c r="CG1265">
        <v>6.0637852086876078</v>
      </c>
      <c r="CH1265">
        <v>92.38837209302325</v>
      </c>
      <c r="CI1265">
        <v>959.89069767441856</v>
      </c>
    </row>
    <row r="1266" spans="1:87">
      <c r="A1266">
        <v>1238</v>
      </c>
      <c r="B1266">
        <v>1137</v>
      </c>
      <c r="C1266">
        <v>1083</v>
      </c>
      <c r="D1266">
        <v>1247</v>
      </c>
      <c r="E1266">
        <v>1390</v>
      </c>
      <c r="F1266" t="s">
        <v>1481</v>
      </c>
      <c r="J1266">
        <v>2003</v>
      </c>
      <c r="L1266">
        <v>532422605</v>
      </c>
      <c r="M1266">
        <v>183645</v>
      </c>
      <c r="N1266">
        <v>7511654999</v>
      </c>
      <c r="O1266" t="s">
        <v>2200</v>
      </c>
      <c r="P1266" t="s">
        <v>524</v>
      </c>
      <c r="Q1266" t="s">
        <v>2241</v>
      </c>
      <c r="S1266" t="s">
        <v>2017</v>
      </c>
      <c r="U1266">
        <v>500</v>
      </c>
      <c r="V1266" t="s">
        <v>113</v>
      </c>
      <c r="W1266">
        <v>2023</v>
      </c>
      <c r="X1266">
        <v>649825.11089999997</v>
      </c>
      <c r="Y1266">
        <v>16166.192010000001</v>
      </c>
      <c r="Z1266">
        <v>14334.423629999999</v>
      </c>
      <c r="AA1266">
        <v>11622.252179999999</v>
      </c>
      <c r="AB1266">
        <v>3980.6053700000002</v>
      </c>
      <c r="AC1266">
        <v>424840</v>
      </c>
      <c r="AD1266">
        <v>607</v>
      </c>
      <c r="AE1266">
        <v>54406.743270000014</v>
      </c>
      <c r="AF1266">
        <v>199318.40228000001</v>
      </c>
      <c r="AG1266">
        <v>46593.422579999999</v>
      </c>
      <c r="AH1266">
        <v>152724.9797</v>
      </c>
      <c r="AI1266">
        <v>173425.31899999999</v>
      </c>
      <c r="AJ1266">
        <v>25893.083269999999</v>
      </c>
      <c r="AM1266" t="s">
        <v>0</v>
      </c>
      <c r="AN1266" t="s">
        <v>75</v>
      </c>
      <c r="AO1266" t="s">
        <v>138</v>
      </c>
      <c r="AP1266" t="s">
        <v>139</v>
      </c>
      <c r="AQ1266" t="s">
        <v>64</v>
      </c>
      <c r="AR1266">
        <v>0.65377590504559246</v>
      </c>
      <c r="AS1266">
        <v>-5.8876311307883729</v>
      </c>
      <c r="AT1266">
        <v>1.788520016393845E-2</v>
      </c>
      <c r="AU1266">
        <v>5.8309980649319103E-2</v>
      </c>
      <c r="AV1266">
        <v>6.7015890453688595E-2</v>
      </c>
      <c r="AW1266" t="s">
        <v>47</v>
      </c>
      <c r="AX1266">
        <v>1</v>
      </c>
      <c r="AY1266">
        <v>0.87009185813347167</v>
      </c>
      <c r="AZ1266">
        <v>89.632196490939052</v>
      </c>
      <c r="BA1266">
        <v>1070.5520772652389</v>
      </c>
      <c r="BB1266">
        <v>76.760168995057654</v>
      </c>
      <c r="BC1266" t="s">
        <v>3686</v>
      </c>
      <c r="BD1266" t="s">
        <v>2175</v>
      </c>
      <c r="BE1266" t="s">
        <v>2176</v>
      </c>
      <c r="BF1266" t="s">
        <v>2184</v>
      </c>
      <c r="BG1266">
        <v>0</v>
      </c>
      <c r="BH1266">
        <v>-7.4184062720760724E-2</v>
      </c>
      <c r="BI1266">
        <v>57.482389780961213</v>
      </c>
      <c r="BJ1266">
        <v>0.45414345511175819</v>
      </c>
      <c r="BK1266">
        <v>14.117673754319719</v>
      </c>
      <c r="BL1266">
        <v>0.13205995594264411</v>
      </c>
      <c r="BM1266">
        <v>12.02320639259433</v>
      </c>
      <c r="BN1266" t="s">
        <v>48</v>
      </c>
      <c r="BO1266" t="s">
        <v>49</v>
      </c>
      <c r="BP1266" t="s">
        <v>48</v>
      </c>
      <c r="BQ1266" t="s">
        <v>3728</v>
      </c>
      <c r="BR1266" t="s">
        <v>2165</v>
      </c>
      <c r="BS1266">
        <v>6.6783831282952546</v>
      </c>
      <c r="BT1266">
        <v>6.4648356933167506E-2</v>
      </c>
      <c r="BU1266">
        <v>1.6293402274693001</v>
      </c>
      <c r="BV1266" t="s">
        <v>49</v>
      </c>
      <c r="BW1266" t="s">
        <v>2180</v>
      </c>
      <c r="BX1266" t="s">
        <v>2166</v>
      </c>
      <c r="BY1266">
        <v>345.36137615803312</v>
      </c>
      <c r="BZ1266">
        <v>3.9617907334746419E-2</v>
      </c>
      <c r="CA1266">
        <v>0.14701355438272951</v>
      </c>
      <c r="CB1266">
        <v>0.11890309827223181</v>
      </c>
      <c r="CC1266">
        <v>0.72795996776635319</v>
      </c>
      <c r="CD1266" t="s">
        <v>3686</v>
      </c>
      <c r="CE1266">
        <v>0.80879003824833728</v>
      </c>
      <c r="CF1266">
        <v>12.93031509040304</v>
      </c>
      <c r="CG1266">
        <v>6.3438804341263308</v>
      </c>
      <c r="CH1266">
        <v>65.028935852372584</v>
      </c>
      <c r="CI1266">
        <v>725.19070110720565</v>
      </c>
    </row>
    <row r="1267" spans="1:87">
      <c r="A1267">
        <v>1475</v>
      </c>
      <c r="B1267">
        <v>960</v>
      </c>
      <c r="C1267">
        <v>1160</v>
      </c>
      <c r="D1267">
        <v>1465</v>
      </c>
      <c r="E1267">
        <v>1391</v>
      </c>
      <c r="F1267" t="s">
        <v>1660</v>
      </c>
      <c r="J1267">
        <v>1992</v>
      </c>
      <c r="L1267">
        <v>369112753</v>
      </c>
      <c r="M1267">
        <v>707839</v>
      </c>
      <c r="N1267">
        <v>5391513337</v>
      </c>
      <c r="O1267" t="s">
        <v>2200</v>
      </c>
      <c r="P1267" t="s">
        <v>96</v>
      </c>
      <c r="Q1267" t="s">
        <v>2030</v>
      </c>
      <c r="S1267" t="s">
        <v>1994</v>
      </c>
      <c r="U1267">
        <v>400</v>
      </c>
      <c r="V1267" t="s">
        <v>113</v>
      </c>
      <c r="W1267">
        <v>2023</v>
      </c>
      <c r="X1267">
        <v>542818.74045000004</v>
      </c>
      <c r="Y1267">
        <v>-622.90065000000004</v>
      </c>
      <c r="Z1267">
        <v>1554.56161</v>
      </c>
      <c r="AA1267">
        <v>1408.40561</v>
      </c>
      <c r="AB1267">
        <v>5940.3917499999998</v>
      </c>
      <c r="AC1267">
        <v>47081</v>
      </c>
      <c r="AD1267">
        <v>119</v>
      </c>
      <c r="AE1267">
        <v>8560.6721699999998</v>
      </c>
      <c r="AF1267">
        <v>312201.49672</v>
      </c>
      <c r="AG1267">
        <v>93493.0766</v>
      </c>
      <c r="AH1267">
        <v>218708.42012</v>
      </c>
      <c r="AI1267">
        <v>295689.54822000011</v>
      </c>
      <c r="AJ1267">
        <v>16511.948499999999</v>
      </c>
      <c r="AM1267" t="s">
        <v>42</v>
      </c>
      <c r="AN1267" t="s">
        <v>43</v>
      </c>
      <c r="AO1267" t="s">
        <v>87</v>
      </c>
      <c r="AP1267" t="s">
        <v>88</v>
      </c>
      <c r="AQ1267" t="s">
        <v>46</v>
      </c>
      <c r="AR1267">
        <v>8.6734293589365699E-2</v>
      </c>
      <c r="AS1267">
        <v>-34.024772795313311</v>
      </c>
      <c r="AT1267">
        <v>2.5946149332140281E-3</v>
      </c>
      <c r="AU1267">
        <v>4.51120710437573E-3</v>
      </c>
      <c r="AV1267">
        <v>4.7631227362561791E-3</v>
      </c>
      <c r="AW1267" t="s">
        <v>57</v>
      </c>
      <c r="AX1267">
        <v>0</v>
      </c>
      <c r="AY1267">
        <v>0.94711124490601406</v>
      </c>
      <c r="AZ1267">
        <v>71.938421596638648</v>
      </c>
      <c r="BA1267">
        <v>4561.5020205882356</v>
      </c>
      <c r="BB1267">
        <v>785.6561058823529</v>
      </c>
      <c r="BC1267" t="s">
        <v>3685</v>
      </c>
      <c r="BD1267" t="s">
        <v>2173</v>
      </c>
      <c r="BE1267" t="s">
        <v>2174</v>
      </c>
      <c r="BF1267" t="s">
        <v>2185</v>
      </c>
      <c r="BG1267">
        <v>1</v>
      </c>
      <c r="BH1267">
        <v>8.4952976335551017E-2</v>
      </c>
      <c r="BI1267">
        <v>31.555426946604111</v>
      </c>
      <c r="BJ1267">
        <v>0.27425807451733603</v>
      </c>
      <c r="BK1267">
        <v>-4.6699804734752721</v>
      </c>
      <c r="BL1267">
        <v>-4.7825424651778192E-2</v>
      </c>
      <c r="BM1267">
        <v>7.0969720220396049</v>
      </c>
      <c r="BN1267" t="s">
        <v>49</v>
      </c>
      <c r="BO1267" t="s">
        <v>49</v>
      </c>
      <c r="BP1267" t="s">
        <v>49</v>
      </c>
      <c r="BQ1267" t="s">
        <v>3731</v>
      </c>
      <c r="BR1267" t="s">
        <v>2168</v>
      </c>
      <c r="BS1267">
        <v>32.222222222222221</v>
      </c>
      <c r="BT1267">
        <v>0.2793138227812646</v>
      </c>
      <c r="BU1267">
        <v>7.2324214363682637</v>
      </c>
      <c r="BV1267" t="s">
        <v>48</v>
      </c>
      <c r="BW1267" t="s">
        <v>2180</v>
      </c>
      <c r="BX1267" t="s">
        <v>2166</v>
      </c>
      <c r="BY1267">
        <v>-23.12020163398665</v>
      </c>
      <c r="BZ1267">
        <v>1.969627934932237E-2</v>
      </c>
      <c r="CA1267">
        <v>6.5195940796598614E-2</v>
      </c>
      <c r="CB1267">
        <v>6.0645180547575173E-2</v>
      </c>
      <c r="CC1267">
        <v>1.7813172538146849E-3</v>
      </c>
      <c r="CD1267" t="s">
        <v>3685</v>
      </c>
      <c r="CE1267">
        <v>0.93019871799655252</v>
      </c>
      <c r="CF1267">
        <v>12.93027265734537</v>
      </c>
      <c r="CG1267">
        <v>4.499809670330265</v>
      </c>
      <c r="CH1267">
        <v>56.885362666666673</v>
      </c>
      <c r="CI1267">
        <v>4584.6222222222223</v>
      </c>
    </row>
    <row r="1268" spans="1:87">
      <c r="A1268">
        <v>1612</v>
      </c>
      <c r="B1268">
        <v>1705</v>
      </c>
      <c r="C1268">
        <v>1532</v>
      </c>
      <c r="D1268">
        <v>1339</v>
      </c>
      <c r="E1268">
        <v>1392</v>
      </c>
      <c r="F1268" t="s">
        <v>1766</v>
      </c>
      <c r="J1268">
        <v>2002</v>
      </c>
      <c r="L1268">
        <v>932836174</v>
      </c>
      <c r="M1268">
        <v>133528</v>
      </c>
      <c r="N1268">
        <v>8971676595</v>
      </c>
      <c r="O1268" t="s">
        <v>2200</v>
      </c>
      <c r="P1268" t="s">
        <v>593</v>
      </c>
      <c r="Q1268" t="s">
        <v>2065</v>
      </c>
      <c r="S1268" t="s">
        <v>2004</v>
      </c>
      <c r="U1268">
        <v>500</v>
      </c>
      <c r="V1268" t="s">
        <v>113</v>
      </c>
      <c r="W1268">
        <v>2023</v>
      </c>
      <c r="X1268">
        <v>497583.28128</v>
      </c>
      <c r="Y1268">
        <v>-5488.7886699999999</v>
      </c>
      <c r="Z1268">
        <v>-12127.47659</v>
      </c>
      <c r="AA1268">
        <v>-13818.474969999999</v>
      </c>
      <c r="AB1268">
        <v>2763.6406299999999</v>
      </c>
      <c r="AC1268">
        <v>0</v>
      </c>
      <c r="AD1268">
        <v>605</v>
      </c>
      <c r="AE1268">
        <v>68138.360180000003</v>
      </c>
      <c r="AF1268">
        <v>222606.36623000001</v>
      </c>
      <c r="AG1268">
        <v>98773.094980000009</v>
      </c>
      <c r="AH1268">
        <v>123833.27125000001</v>
      </c>
      <c r="AI1268">
        <v>-325695.12073999998</v>
      </c>
      <c r="AJ1268">
        <v>548301.48697000009</v>
      </c>
      <c r="AM1268" t="s">
        <v>42</v>
      </c>
      <c r="AN1268" t="s">
        <v>43</v>
      </c>
      <c r="AO1268" t="s">
        <v>44</v>
      </c>
      <c r="AP1268" t="s">
        <v>45</v>
      </c>
      <c r="AQ1268" t="s">
        <v>46</v>
      </c>
      <c r="AR1268">
        <v>0</v>
      </c>
      <c r="AS1268">
        <v>7.392179088344708</v>
      </c>
      <c r="AT1268">
        <v>-2.7771180202142021E-2</v>
      </c>
      <c r="AU1268">
        <v>-6.2075830103270987E-2</v>
      </c>
      <c r="AV1268">
        <v>4.2427638886955228E-2</v>
      </c>
      <c r="AW1268" t="s">
        <v>47</v>
      </c>
      <c r="AX1268">
        <v>1</v>
      </c>
      <c r="AY1268">
        <v>-1.4630988603600279</v>
      </c>
      <c r="AZ1268">
        <v>112.62538872727271</v>
      </c>
      <c r="BA1268">
        <v>822.45170459504129</v>
      </c>
      <c r="BB1268">
        <v>163.2613140165289</v>
      </c>
      <c r="BC1268" t="s">
        <v>3685</v>
      </c>
      <c r="BD1268" t="s">
        <v>2173</v>
      </c>
      <c r="BE1268" t="s">
        <v>2174</v>
      </c>
      <c r="BF1268" t="s">
        <v>2184</v>
      </c>
      <c r="BG1268">
        <v>0</v>
      </c>
      <c r="BH1268">
        <v>0</v>
      </c>
      <c r="BI1268">
        <v>20.632098836307211</v>
      </c>
      <c r="BJ1268">
        <v>0.18757522239587129</v>
      </c>
      <c r="BK1268">
        <v>-12.58543562586433</v>
      </c>
      <c r="BL1268">
        <v>-0.13450827677324281</v>
      </c>
      <c r="BM1268">
        <v>4.8010710300451009</v>
      </c>
      <c r="BN1268" t="s">
        <v>49</v>
      </c>
      <c r="BO1268" t="s">
        <v>49</v>
      </c>
      <c r="BP1268" t="s">
        <v>49</v>
      </c>
      <c r="BQ1268" t="s">
        <v>3731</v>
      </c>
      <c r="BR1268" t="s">
        <v>2168</v>
      </c>
      <c r="BS1268">
        <v>-11.549707602339179</v>
      </c>
      <c r="BT1268">
        <v>-0.12272945959170831</v>
      </c>
      <c r="BU1268">
        <v>-3.0216438539991559</v>
      </c>
      <c r="BV1268" t="s">
        <v>49</v>
      </c>
      <c r="BW1268" t="s">
        <v>2182</v>
      </c>
      <c r="BX1268" t="s">
        <v>2167</v>
      </c>
      <c r="BY1268">
        <v>219.4107689225267</v>
      </c>
      <c r="BZ1268">
        <v>-5.7513091543832433E-2</v>
      </c>
      <c r="CA1268">
        <v>9.0176490935975948E-2</v>
      </c>
      <c r="CB1268">
        <v>-9.4798718061427562E-2</v>
      </c>
      <c r="CC1268">
        <v>0</v>
      </c>
      <c r="CD1268" t="s">
        <v>3685</v>
      </c>
      <c r="CE1268">
        <v>-1.0512575625584419</v>
      </c>
      <c r="CF1268">
        <v>12.92994299873296</v>
      </c>
      <c r="CG1268">
        <v>6.5279579176225502</v>
      </c>
      <c r="CH1268">
        <v>69.661729956140348</v>
      </c>
      <c r="CI1268">
        <v>603.04093567251459</v>
      </c>
    </row>
    <row r="1269" spans="1:87">
      <c r="B1269">
        <v>1660</v>
      </c>
      <c r="C1269">
        <v>1762</v>
      </c>
      <c r="D1269">
        <v>1649</v>
      </c>
      <c r="E1269">
        <v>1393</v>
      </c>
      <c r="F1269" t="s">
        <v>2570</v>
      </c>
      <c r="J1269">
        <v>2002</v>
      </c>
      <c r="L1269" t="s">
        <v>3032</v>
      </c>
      <c r="M1269">
        <v>141459</v>
      </c>
      <c r="N1269">
        <v>5222504910</v>
      </c>
      <c r="O1269" t="s">
        <v>2200</v>
      </c>
      <c r="P1269" t="s">
        <v>510</v>
      </c>
      <c r="Q1269" t="s">
        <v>2057</v>
      </c>
      <c r="S1269" t="s">
        <v>1991</v>
      </c>
      <c r="U1269">
        <v>400</v>
      </c>
      <c r="V1269" t="s">
        <v>113</v>
      </c>
      <c r="W1269">
        <v>2023</v>
      </c>
      <c r="X1269">
        <v>569712</v>
      </c>
      <c r="Y1269">
        <v>25827</v>
      </c>
      <c r="Z1269">
        <v>29775</v>
      </c>
      <c r="AA1269">
        <v>28252</v>
      </c>
      <c r="AB1269">
        <v>1067</v>
      </c>
      <c r="AC1269">
        <v>11651</v>
      </c>
      <c r="AD1269">
        <v>92</v>
      </c>
      <c r="AE1269">
        <v>3146</v>
      </c>
      <c r="AF1269">
        <v>126986</v>
      </c>
      <c r="AG1269">
        <v>15816</v>
      </c>
      <c r="AH1269">
        <v>111170</v>
      </c>
      <c r="AI1269">
        <v>61988</v>
      </c>
      <c r="AJ1269">
        <v>64997</v>
      </c>
      <c r="AM1269" t="s">
        <v>42</v>
      </c>
      <c r="AN1269" t="s">
        <v>43</v>
      </c>
      <c r="AO1269" t="s">
        <v>87</v>
      </c>
      <c r="AP1269" t="s">
        <v>88</v>
      </c>
      <c r="AQ1269" t="s">
        <v>46</v>
      </c>
      <c r="AR1269">
        <v>2.045068385429831E-2</v>
      </c>
      <c r="AS1269">
        <v>19.9480923695466</v>
      </c>
      <c r="AT1269">
        <v>4.9589968264667057E-2</v>
      </c>
      <c r="AU1269">
        <v>0.22248121840202861</v>
      </c>
      <c r="AV1269">
        <v>0.45576563205781762</v>
      </c>
      <c r="AW1269" t="s">
        <v>57</v>
      </c>
      <c r="AX1269">
        <v>0</v>
      </c>
      <c r="AY1269">
        <v>0.48814829981257779</v>
      </c>
      <c r="AZ1269">
        <v>34.195652173913047</v>
      </c>
      <c r="BA1269">
        <v>6192.521739130435</v>
      </c>
      <c r="BB1269">
        <v>171.9130434782609</v>
      </c>
      <c r="BC1269" t="s">
        <v>3685</v>
      </c>
      <c r="BD1269" t="s">
        <v>2173</v>
      </c>
      <c r="BE1269" t="s">
        <v>2174</v>
      </c>
      <c r="BF1269" t="s">
        <v>2184</v>
      </c>
      <c r="BG1269">
        <v>0</v>
      </c>
      <c r="BH1269">
        <v>-2.916931643212662E-2</v>
      </c>
      <c r="BI1269">
        <v>48.106614990201287</v>
      </c>
      <c r="BJ1269">
        <v>0.39276219998838968</v>
      </c>
      <c r="BK1269">
        <v>7.3236340508705071</v>
      </c>
      <c r="BL1269">
        <v>7.0678700819277296E-2</v>
      </c>
      <c r="BM1269">
        <v>10.3172974689185</v>
      </c>
      <c r="BN1269" t="s">
        <v>49</v>
      </c>
      <c r="BO1269" t="s">
        <v>48</v>
      </c>
      <c r="BP1269" t="s">
        <v>48</v>
      </c>
      <c r="BQ1269" t="s">
        <v>3728</v>
      </c>
      <c r="BR1269" t="s">
        <v>2165</v>
      </c>
      <c r="BS1269">
        <v>-25.203252032520329</v>
      </c>
      <c r="BT1269">
        <v>-0.2903957783233766</v>
      </c>
      <c r="BU1269">
        <v>-7.0026273752646802</v>
      </c>
      <c r="BV1269" t="s">
        <v>49</v>
      </c>
      <c r="BW1269" t="s">
        <v>2182</v>
      </c>
      <c r="BX1269" t="s">
        <v>2167</v>
      </c>
      <c r="BY1269">
        <v>3065.1766989678331</v>
      </c>
      <c r="BZ1269">
        <v>7.4803595071286774E-3</v>
      </c>
      <c r="CA1269">
        <v>5.7781831052661957E-2</v>
      </c>
      <c r="CB1269">
        <v>3.4273757556250527E-2</v>
      </c>
      <c r="CC1269">
        <v>4.962000028642493E-2</v>
      </c>
      <c r="CD1269" t="s">
        <v>3685</v>
      </c>
      <c r="CE1269">
        <v>0.59315803829431557</v>
      </c>
      <c r="CF1269">
        <v>12.86012404897601</v>
      </c>
      <c r="CG1269">
        <v>4.8121843553724171</v>
      </c>
      <c r="CH1269">
        <v>85.211205203252035</v>
      </c>
      <c r="CI1269">
        <v>3127.3450401626019</v>
      </c>
    </row>
    <row r="1270" spans="1:87">
      <c r="A1270">
        <v>1002</v>
      </c>
      <c r="B1270">
        <v>1215</v>
      </c>
      <c r="C1270">
        <v>1308</v>
      </c>
      <c r="D1270">
        <v>1264</v>
      </c>
      <c r="E1270">
        <v>1394</v>
      </c>
      <c r="F1270" t="s">
        <v>1274</v>
      </c>
      <c r="J1270">
        <v>1995</v>
      </c>
      <c r="L1270" t="s">
        <v>3128</v>
      </c>
      <c r="M1270">
        <v>40165</v>
      </c>
      <c r="N1270">
        <v>5241017996</v>
      </c>
      <c r="O1270" t="s">
        <v>2200</v>
      </c>
      <c r="P1270" t="s">
        <v>304</v>
      </c>
      <c r="Q1270" t="s">
        <v>2637</v>
      </c>
      <c r="S1270" t="s">
        <v>2006</v>
      </c>
      <c r="U1270">
        <v>500</v>
      </c>
      <c r="V1270" t="s">
        <v>113</v>
      </c>
      <c r="W1270">
        <v>2023</v>
      </c>
      <c r="X1270">
        <v>786572.27858000004</v>
      </c>
      <c r="Y1270">
        <v>80851.221090000006</v>
      </c>
      <c r="Z1270">
        <v>80042.560949999999</v>
      </c>
      <c r="AA1270">
        <v>65777.581099999996</v>
      </c>
      <c r="AB1270">
        <v>7342.4187300000003</v>
      </c>
      <c r="AC1270">
        <v>293463</v>
      </c>
      <c r="AD1270">
        <v>537</v>
      </c>
      <c r="AE1270">
        <v>75585.17641</v>
      </c>
      <c r="AF1270">
        <v>262126.29478</v>
      </c>
      <c r="AG1270">
        <v>50057.630270000001</v>
      </c>
      <c r="AH1270">
        <v>212068.66451</v>
      </c>
      <c r="AI1270">
        <v>206149.60165999999</v>
      </c>
      <c r="AJ1270">
        <v>55976.693120000004</v>
      </c>
      <c r="AM1270" t="s">
        <v>0</v>
      </c>
      <c r="AN1270" t="s">
        <v>75</v>
      </c>
      <c r="AO1270" t="s">
        <v>166</v>
      </c>
      <c r="AP1270" t="s">
        <v>167</v>
      </c>
      <c r="AQ1270" t="s">
        <v>71</v>
      </c>
      <c r="AR1270">
        <v>0.37309095170476791</v>
      </c>
      <c r="AS1270">
        <v>20.911786723312861</v>
      </c>
      <c r="AT1270">
        <v>8.362560300084354E-2</v>
      </c>
      <c r="AU1270">
        <v>0.25093850716200172</v>
      </c>
      <c r="AV1270">
        <v>0.31907692554500372</v>
      </c>
      <c r="AW1270" t="s">
        <v>47</v>
      </c>
      <c r="AX1270">
        <v>1</v>
      </c>
      <c r="AY1270">
        <v>0.78645143873497814</v>
      </c>
      <c r="AZ1270">
        <v>140.75451845437621</v>
      </c>
      <c r="BA1270">
        <v>1464.7528465176911</v>
      </c>
      <c r="BB1270">
        <v>93.217188584729982</v>
      </c>
      <c r="BC1270" t="s">
        <v>3689</v>
      </c>
      <c r="BD1270" t="s">
        <v>2175</v>
      </c>
      <c r="BE1270" t="s">
        <v>2174</v>
      </c>
      <c r="BF1270" t="s">
        <v>2184</v>
      </c>
      <c r="BG1270">
        <v>0</v>
      </c>
      <c r="BH1270">
        <v>-5.8961559184447287E-2</v>
      </c>
      <c r="BI1270">
        <v>90.866958318875064</v>
      </c>
      <c r="BJ1270">
        <v>0.64640644604825503</v>
      </c>
      <c r="BK1270">
        <v>38.309390086141342</v>
      </c>
      <c r="BL1270">
        <v>0.32432294687914259</v>
      </c>
      <c r="BM1270">
        <v>17.539188543742611</v>
      </c>
      <c r="BN1270" t="s">
        <v>48</v>
      </c>
      <c r="BO1270" t="s">
        <v>48</v>
      </c>
      <c r="BP1270" t="s">
        <v>48</v>
      </c>
      <c r="BQ1270" t="s">
        <v>3728</v>
      </c>
      <c r="BR1270" t="s">
        <v>2165</v>
      </c>
      <c r="BS1270">
        <v>22.04545454545455</v>
      </c>
      <c r="BT1270">
        <v>0.19922336759655851</v>
      </c>
      <c r="BU1270">
        <v>5.1067003390256493</v>
      </c>
      <c r="BV1270" t="s">
        <v>48</v>
      </c>
      <c r="BW1270" t="s">
        <v>2180</v>
      </c>
      <c r="BX1270" t="s">
        <v>2166</v>
      </c>
      <c r="BY1270">
        <v>528.15057379041809</v>
      </c>
      <c r="BZ1270">
        <v>5.9375644556605718E-2</v>
      </c>
      <c r="CA1270">
        <v>0.17510501721065699</v>
      </c>
      <c r="CB1270">
        <v>0.14857160205227851</v>
      </c>
      <c r="CC1270">
        <v>0.43205251088921509</v>
      </c>
      <c r="CD1270" t="s">
        <v>3689</v>
      </c>
      <c r="CE1270">
        <v>0.84847141686147121</v>
      </c>
      <c r="CF1270">
        <v>12.92903345023074</v>
      </c>
      <c r="CG1270">
        <v>6.0867747269123056</v>
      </c>
      <c r="CH1270">
        <v>105.8931818181818</v>
      </c>
      <c r="CI1270">
        <v>936.60227272727275</v>
      </c>
    </row>
    <row r="1271" spans="1:87">
      <c r="A1271">
        <v>1261</v>
      </c>
      <c r="B1271">
        <v>1317</v>
      </c>
      <c r="C1271">
        <v>1497</v>
      </c>
      <c r="D1271">
        <v>1375</v>
      </c>
      <c r="E1271">
        <v>1395</v>
      </c>
      <c r="F1271" t="s">
        <v>1504</v>
      </c>
      <c r="I1271">
        <v>2012</v>
      </c>
      <c r="J1271">
        <v>1992</v>
      </c>
      <c r="L1271">
        <v>970522977</v>
      </c>
      <c r="M1271">
        <v>441786</v>
      </c>
      <c r="N1271">
        <v>9231000803</v>
      </c>
      <c r="O1271" t="s">
        <v>2223</v>
      </c>
      <c r="P1271" t="s">
        <v>416</v>
      </c>
      <c r="Q1271" t="s">
        <v>2050</v>
      </c>
      <c r="S1271" t="s">
        <v>2006</v>
      </c>
      <c r="U1271">
        <v>400</v>
      </c>
      <c r="V1271" t="s">
        <v>113</v>
      </c>
      <c r="W1271">
        <v>2023</v>
      </c>
      <c r="X1271">
        <v>634761.83373000007</v>
      </c>
      <c r="Y1271">
        <v>11787.623219999999</v>
      </c>
      <c r="Z1271">
        <v>9840.1212100000012</v>
      </c>
      <c r="AA1271">
        <v>9840.1212100000012</v>
      </c>
      <c r="AB1271">
        <v>14636.900890000001</v>
      </c>
      <c r="AC1271">
        <v>297420</v>
      </c>
      <c r="AD1271">
        <v>502</v>
      </c>
      <c r="AE1271">
        <v>49776.230929999998</v>
      </c>
      <c r="AF1271">
        <v>223709.48326000001</v>
      </c>
      <c r="AG1271">
        <v>136473.6428</v>
      </c>
      <c r="AH1271">
        <v>87235.840459999992</v>
      </c>
      <c r="AI1271">
        <v>81550.65281</v>
      </c>
      <c r="AJ1271">
        <v>142158.83045000001</v>
      </c>
      <c r="AM1271" t="s">
        <v>0</v>
      </c>
      <c r="AN1271" t="s">
        <v>75</v>
      </c>
      <c r="AO1271" t="s">
        <v>166</v>
      </c>
      <c r="AP1271" t="s">
        <v>167</v>
      </c>
      <c r="AQ1271" t="s">
        <v>71</v>
      </c>
      <c r="AR1271">
        <v>0.46855369084227178</v>
      </c>
      <c r="AS1271">
        <v>6.3980401828467759</v>
      </c>
      <c r="AT1271">
        <v>1.550206815708702E-2</v>
      </c>
      <c r="AU1271">
        <v>4.3986160383570318E-2</v>
      </c>
      <c r="AV1271">
        <v>0.12066269086681521</v>
      </c>
      <c r="AW1271" t="s">
        <v>57</v>
      </c>
      <c r="AX1271">
        <v>0</v>
      </c>
      <c r="AY1271">
        <v>0.36453820205386672</v>
      </c>
      <c r="AZ1271">
        <v>99.155838505976092</v>
      </c>
      <c r="BA1271">
        <v>1264.4658042430281</v>
      </c>
      <c r="BB1271">
        <v>271.85984621513938</v>
      </c>
      <c r="BC1271" t="s">
        <v>3689</v>
      </c>
      <c r="BD1271" t="s">
        <v>2175</v>
      </c>
      <c r="BE1271" t="s">
        <v>2174</v>
      </c>
      <c r="BF1271" t="s">
        <v>2184</v>
      </c>
      <c r="BG1271">
        <v>0</v>
      </c>
      <c r="BH1271">
        <v>-2.786300178344359E-3</v>
      </c>
      <c r="BI1271">
        <v>54.047841606096291</v>
      </c>
      <c r="BJ1271">
        <v>0.43209302796062588</v>
      </c>
      <c r="BK1271">
        <v>11.62887072905529</v>
      </c>
      <c r="BL1271">
        <v>0.1100095287915117</v>
      </c>
      <c r="BM1271">
        <v>11.407365508520551</v>
      </c>
      <c r="BN1271" t="s">
        <v>49</v>
      </c>
      <c r="BO1271" t="s">
        <v>49</v>
      </c>
      <c r="BP1271" t="s">
        <v>49</v>
      </c>
      <c r="BQ1271" t="s">
        <v>3728</v>
      </c>
      <c r="BR1271" t="s">
        <v>2165</v>
      </c>
      <c r="BS1271">
        <v>-9.0579710144927539</v>
      </c>
      <c r="BT1271">
        <v>-9.4947926585366105E-2</v>
      </c>
      <c r="BU1271">
        <v>-2.3457475409983219</v>
      </c>
      <c r="BV1271" t="s">
        <v>49</v>
      </c>
      <c r="BW1271" t="s">
        <v>2182</v>
      </c>
      <c r="BX1271" t="s">
        <v>2167</v>
      </c>
      <c r="BY1271">
        <v>517.98935496766569</v>
      </c>
      <c r="BZ1271">
        <v>2.3055174673283909E-2</v>
      </c>
      <c r="CA1271">
        <v>0.15480632913455111</v>
      </c>
      <c r="CB1271">
        <v>6.0137239510799377E-2</v>
      </c>
      <c r="CC1271">
        <v>0.47133999102061619</v>
      </c>
      <c r="CD1271" t="s">
        <v>3689</v>
      </c>
      <c r="CE1271">
        <v>0.3884675765325501</v>
      </c>
      <c r="CF1271">
        <v>12.928912114567609</v>
      </c>
      <c r="CG1271">
        <v>6.313548046277095</v>
      </c>
      <c r="CH1271">
        <v>71.195164311594198</v>
      </c>
      <c r="CI1271">
        <v>746.47644927536237</v>
      </c>
    </row>
    <row r="1272" spans="1:87">
      <c r="A1272">
        <v>856</v>
      </c>
      <c r="B1272">
        <v>919</v>
      </c>
      <c r="C1272">
        <v>1023</v>
      </c>
      <c r="D1272">
        <v>1140</v>
      </c>
      <c r="E1272">
        <v>1396</v>
      </c>
      <c r="F1272" t="s">
        <v>1143</v>
      </c>
      <c r="J1272">
        <v>1989</v>
      </c>
      <c r="L1272">
        <v>519594489</v>
      </c>
      <c r="M1272">
        <v>203099</v>
      </c>
      <c r="N1272">
        <v>8442154477</v>
      </c>
      <c r="O1272" t="s">
        <v>2200</v>
      </c>
      <c r="P1272" t="s">
        <v>323</v>
      </c>
      <c r="Q1272" t="s">
        <v>2037</v>
      </c>
      <c r="S1272" t="s">
        <v>1991</v>
      </c>
      <c r="U1272">
        <v>400</v>
      </c>
      <c r="V1272" t="s">
        <v>113</v>
      </c>
      <c r="W1272">
        <v>2023</v>
      </c>
      <c r="X1272">
        <v>921062.69627999992</v>
      </c>
      <c r="Y1272">
        <v>4673.5428899999997</v>
      </c>
      <c r="Z1272">
        <v>12925.027110000001</v>
      </c>
      <c r="AA1272">
        <v>10438.40711</v>
      </c>
      <c r="AB1272">
        <v>1855.74344</v>
      </c>
      <c r="AC1272">
        <v>565972</v>
      </c>
      <c r="AD1272">
        <v>43</v>
      </c>
      <c r="AE1272">
        <v>6331.0998399999999</v>
      </c>
      <c r="AF1272">
        <v>147912.61702000001</v>
      </c>
      <c r="AG1272">
        <v>29479.260030000001</v>
      </c>
      <c r="AH1272">
        <v>118433.35699</v>
      </c>
      <c r="AI1272">
        <v>40152.331700000002</v>
      </c>
      <c r="AJ1272">
        <v>107760.28532</v>
      </c>
      <c r="AM1272" t="s">
        <v>42</v>
      </c>
      <c r="AN1272" t="s">
        <v>43</v>
      </c>
      <c r="AO1272" t="s">
        <v>87</v>
      </c>
      <c r="AP1272" t="s">
        <v>88</v>
      </c>
      <c r="AQ1272" t="s">
        <v>46</v>
      </c>
      <c r="AR1272">
        <v>0.61447717108276678</v>
      </c>
      <c r="AS1272">
        <v>7.309631549726836</v>
      </c>
      <c r="AT1272">
        <v>1.133300387927855E-2</v>
      </c>
      <c r="AU1272">
        <v>7.0571444953803839E-2</v>
      </c>
      <c r="AV1272">
        <v>0.25997013543300651</v>
      </c>
      <c r="AW1272" t="s">
        <v>57</v>
      </c>
      <c r="AX1272">
        <v>0</v>
      </c>
      <c r="AY1272">
        <v>0.27145981532170987</v>
      </c>
      <c r="AZ1272">
        <v>147.23488</v>
      </c>
      <c r="BA1272">
        <v>21420.06270418605</v>
      </c>
      <c r="BB1272">
        <v>685.56418674418603</v>
      </c>
      <c r="BC1272" t="s">
        <v>3686</v>
      </c>
      <c r="BD1272" t="s">
        <v>2175</v>
      </c>
      <c r="BE1272" t="s">
        <v>2174</v>
      </c>
      <c r="BF1272" t="s">
        <v>2185</v>
      </c>
      <c r="BG1272">
        <v>1</v>
      </c>
      <c r="BH1272">
        <v>0.25307951588757682</v>
      </c>
      <c r="BI1272">
        <v>123.66531074977409</v>
      </c>
      <c r="BJ1272">
        <v>0.8049806000755293</v>
      </c>
      <c r="BK1272">
        <v>62.076312137517512</v>
      </c>
      <c r="BL1272">
        <v>0.48289710090641691</v>
      </c>
      <c r="BM1272">
        <v>22.292453505120481</v>
      </c>
      <c r="BN1272" t="s">
        <v>48</v>
      </c>
      <c r="BO1272" t="s">
        <v>49</v>
      </c>
      <c r="BP1272" t="s">
        <v>48</v>
      </c>
      <c r="BQ1272" t="s">
        <v>3729</v>
      </c>
      <c r="BR1272" t="s">
        <v>2165</v>
      </c>
      <c r="BS1272">
        <v>43.333333333333343</v>
      </c>
      <c r="BT1272">
        <v>0.36000273403140692</v>
      </c>
      <c r="BU1272">
        <v>9.4175031582180111</v>
      </c>
      <c r="BV1272" t="s">
        <v>48</v>
      </c>
      <c r="BW1272" t="s">
        <v>2180</v>
      </c>
      <c r="BX1272" t="s">
        <v>2166</v>
      </c>
      <c r="BY1272">
        <v>7693.2627041860469</v>
      </c>
      <c r="BZ1272">
        <v>4.4608600207865874E-3</v>
      </c>
      <c r="CA1272">
        <v>0.1242223424398161</v>
      </c>
      <c r="CB1272">
        <v>2.9002668182320529E-2</v>
      </c>
      <c r="CC1272">
        <v>0.36139765519519002</v>
      </c>
      <c r="CD1272" t="s">
        <v>3689</v>
      </c>
      <c r="CE1272">
        <v>0.23347384707684049</v>
      </c>
      <c r="CF1272">
        <v>12.92830278698178</v>
      </c>
      <c r="CG1272">
        <v>3.401197381662155</v>
      </c>
      <c r="CH1272">
        <v>87.232675333333333</v>
      </c>
      <c r="CI1272">
        <v>13726.8</v>
      </c>
    </row>
    <row r="1273" spans="1:87">
      <c r="A1273">
        <v>1500</v>
      </c>
      <c r="B1273">
        <v>1598</v>
      </c>
      <c r="C1273">
        <v>1329</v>
      </c>
      <c r="D1273">
        <v>1146</v>
      </c>
      <c r="E1273">
        <v>1397</v>
      </c>
      <c r="F1273" t="s">
        <v>1683</v>
      </c>
      <c r="J1273">
        <v>2002</v>
      </c>
      <c r="L1273" t="s">
        <v>3127</v>
      </c>
      <c r="M1273">
        <v>98374</v>
      </c>
      <c r="N1273">
        <v>5272367467</v>
      </c>
      <c r="O1273" t="s">
        <v>2200</v>
      </c>
      <c r="P1273" t="s">
        <v>163</v>
      </c>
      <c r="Q1273" t="s">
        <v>2013</v>
      </c>
      <c r="S1273" t="s">
        <v>2004</v>
      </c>
      <c r="U1273">
        <v>540</v>
      </c>
      <c r="V1273" t="s">
        <v>113</v>
      </c>
      <c r="W1273">
        <v>2023</v>
      </c>
      <c r="X1273">
        <v>534899</v>
      </c>
      <c r="Y1273">
        <v>11285</v>
      </c>
      <c r="Z1273">
        <v>12799</v>
      </c>
      <c r="AA1273">
        <v>10345</v>
      </c>
      <c r="AB1273">
        <v>4043</v>
      </c>
      <c r="AC1273">
        <v>0</v>
      </c>
      <c r="AD1273">
        <v>35</v>
      </c>
      <c r="AE1273">
        <v>9901</v>
      </c>
      <c r="AF1273">
        <v>195230</v>
      </c>
      <c r="AG1273">
        <v>24972</v>
      </c>
      <c r="AH1273">
        <v>170258</v>
      </c>
      <c r="AI1273">
        <v>108150</v>
      </c>
      <c r="AJ1273">
        <v>87080</v>
      </c>
      <c r="AM1273" t="s">
        <v>42</v>
      </c>
      <c r="AN1273" t="s">
        <v>43</v>
      </c>
      <c r="AO1273" t="s">
        <v>87</v>
      </c>
      <c r="AP1273" t="s">
        <v>88</v>
      </c>
      <c r="AQ1273" t="s">
        <v>46</v>
      </c>
      <c r="AR1273">
        <v>0</v>
      </c>
      <c r="AS1273">
        <v>8.1751352444511927</v>
      </c>
      <c r="AT1273">
        <v>1.9340099719760181E-2</v>
      </c>
      <c r="AU1273">
        <v>5.2988782461711827E-2</v>
      </c>
      <c r="AV1273">
        <v>9.5654184003698572E-2</v>
      </c>
      <c r="AW1273" t="s">
        <v>47</v>
      </c>
      <c r="AX1273">
        <v>1</v>
      </c>
      <c r="AY1273">
        <v>0.55396199354607389</v>
      </c>
      <c r="AZ1273">
        <v>282.8857142857143</v>
      </c>
      <c r="BA1273">
        <v>15282.82857142857</v>
      </c>
      <c r="BB1273">
        <v>713.48571428571427</v>
      </c>
      <c r="BC1273" t="s">
        <v>3685</v>
      </c>
      <c r="BD1273" t="s">
        <v>2173</v>
      </c>
      <c r="BE1273" t="s">
        <v>2174</v>
      </c>
      <c r="BF1273" t="s">
        <v>2184</v>
      </c>
      <c r="BG1273">
        <v>0</v>
      </c>
      <c r="BH1273">
        <v>0</v>
      </c>
      <c r="BI1273">
        <v>29.95760395534445</v>
      </c>
      <c r="BJ1273">
        <v>0.26203808785725791</v>
      </c>
      <c r="BK1273">
        <v>-5.8278232207648797</v>
      </c>
      <c r="BL1273">
        <v>-6.0045411311856263E-2</v>
      </c>
      <c r="BM1273">
        <v>6.7702903894043986</v>
      </c>
      <c r="BN1273" t="s">
        <v>48</v>
      </c>
      <c r="BO1273" t="s">
        <v>49</v>
      </c>
      <c r="BP1273" t="s">
        <v>48</v>
      </c>
      <c r="BQ1273" t="s">
        <v>3731</v>
      </c>
      <c r="BR1273" t="s">
        <v>2168</v>
      </c>
      <c r="BS1273">
        <v>6.0606060606060614</v>
      </c>
      <c r="BT1273">
        <v>5.8840500022933277E-2</v>
      </c>
      <c r="BU1273">
        <v>1.481885136652572</v>
      </c>
      <c r="BV1273" t="s">
        <v>48</v>
      </c>
      <c r="BW1273" t="s">
        <v>2180</v>
      </c>
      <c r="BX1273" t="s">
        <v>2166</v>
      </c>
      <c r="BY1273">
        <v>2810.2528138528141</v>
      </c>
      <c r="BZ1273">
        <v>1.805901432233142E-2</v>
      </c>
      <c r="CA1273">
        <v>0.1128486191871499</v>
      </c>
      <c r="CB1273">
        <v>4.4409525971775783E-2</v>
      </c>
      <c r="CC1273">
        <v>0</v>
      </c>
      <c r="CD1273" t="s">
        <v>3685</v>
      </c>
      <c r="CE1273">
        <v>0.39353185082509828</v>
      </c>
      <c r="CF1273">
        <v>12.927795135152021</v>
      </c>
      <c r="CG1273">
        <v>3.4965075614664798</v>
      </c>
      <c r="CH1273">
        <v>220.4545454545455</v>
      </c>
      <c r="CI1273">
        <v>12472.57575757576</v>
      </c>
    </row>
    <row r="1274" spans="1:87">
      <c r="A1274">
        <v>895</v>
      </c>
      <c r="B1274">
        <v>1050</v>
      </c>
      <c r="C1274">
        <v>1200</v>
      </c>
      <c r="D1274">
        <v>1276</v>
      </c>
      <c r="E1274">
        <v>1398</v>
      </c>
      <c r="F1274" t="s">
        <v>1181</v>
      </c>
      <c r="J1274">
        <v>2012</v>
      </c>
      <c r="L1274">
        <v>146368675</v>
      </c>
      <c r="M1274">
        <v>438899</v>
      </c>
      <c r="N1274">
        <v>5342488823</v>
      </c>
      <c r="O1274" t="s">
        <v>2200</v>
      </c>
      <c r="P1274" t="s">
        <v>331</v>
      </c>
      <c r="Q1274" t="s">
        <v>2038</v>
      </c>
      <c r="R1274" t="s">
        <v>2547</v>
      </c>
      <c r="S1274" t="s">
        <v>2014</v>
      </c>
      <c r="U1274">
        <v>400</v>
      </c>
      <c r="V1274" t="s">
        <v>113</v>
      </c>
      <c r="W1274">
        <v>2023</v>
      </c>
      <c r="X1274">
        <v>877607</v>
      </c>
      <c r="Y1274">
        <v>45518</v>
      </c>
      <c r="Z1274">
        <v>47260</v>
      </c>
      <c r="AA1274">
        <v>41643</v>
      </c>
      <c r="AB1274">
        <v>24914</v>
      </c>
      <c r="AC1274">
        <v>94724</v>
      </c>
      <c r="AD1274">
        <v>401</v>
      </c>
      <c r="AE1274">
        <v>56075</v>
      </c>
      <c r="AF1274">
        <v>594010</v>
      </c>
      <c r="AG1274">
        <v>483110</v>
      </c>
      <c r="AH1274">
        <v>110900</v>
      </c>
      <c r="AI1274">
        <v>427833</v>
      </c>
      <c r="AJ1274">
        <v>166177</v>
      </c>
      <c r="AM1274" t="s">
        <v>171</v>
      </c>
      <c r="AN1274" t="s">
        <v>172</v>
      </c>
      <c r="AO1274" t="s">
        <v>173</v>
      </c>
      <c r="AP1274" t="s">
        <v>174</v>
      </c>
      <c r="AQ1274" t="s">
        <v>71</v>
      </c>
      <c r="AR1274">
        <v>0.1079344171138106</v>
      </c>
      <c r="AS1274">
        <v>18.348128979012792</v>
      </c>
      <c r="AT1274">
        <v>4.7450624254364422E-2</v>
      </c>
      <c r="AU1274">
        <v>7.010488038921904E-2</v>
      </c>
      <c r="AV1274">
        <v>9.7334707701369455E-2</v>
      </c>
      <c r="AW1274" t="s">
        <v>57</v>
      </c>
      <c r="AX1274">
        <v>0</v>
      </c>
      <c r="AY1274">
        <v>0.72024545041329269</v>
      </c>
      <c r="AZ1274">
        <v>139.83790523690769</v>
      </c>
      <c r="BA1274">
        <v>2188.546134663341</v>
      </c>
      <c r="BB1274">
        <v>1204.763092269327</v>
      </c>
      <c r="BC1274" t="s">
        <v>3687</v>
      </c>
      <c r="BD1274" t="s">
        <v>2173</v>
      </c>
      <c r="BE1274" t="s">
        <v>2174</v>
      </c>
      <c r="BF1274" t="s">
        <v>2185</v>
      </c>
      <c r="BG1274">
        <v>1</v>
      </c>
      <c r="BH1274">
        <v>1.6697426490770231E-2</v>
      </c>
      <c r="BI1274">
        <v>113.304442510828</v>
      </c>
      <c r="BJ1274">
        <v>0.75755026679613024</v>
      </c>
      <c r="BK1274">
        <v>54.56843660204926</v>
      </c>
      <c r="BL1274">
        <v>0.43546676762701791</v>
      </c>
      <c r="BM1274">
        <v>20.85092396675492</v>
      </c>
      <c r="BN1274" t="s">
        <v>48</v>
      </c>
      <c r="BO1274" t="s">
        <v>48</v>
      </c>
      <c r="BP1274" t="s">
        <v>48</v>
      </c>
      <c r="BQ1274" t="s">
        <v>3729</v>
      </c>
      <c r="BR1274" t="s">
        <v>2165</v>
      </c>
      <c r="BS1274">
        <v>38.275862068965523</v>
      </c>
      <c r="BT1274">
        <v>0.32408050432604968</v>
      </c>
      <c r="BU1274">
        <v>8.4392720923432982</v>
      </c>
      <c r="BV1274" t="s">
        <v>48</v>
      </c>
      <c r="BW1274" t="s">
        <v>2180</v>
      </c>
      <c r="BX1274" t="s">
        <v>2166</v>
      </c>
      <c r="BY1274">
        <v>769.80820362885879</v>
      </c>
      <c r="BZ1274">
        <v>-2.6854853998454189E-2</v>
      </c>
      <c r="CA1274">
        <v>-3.3748946204503527E-2</v>
      </c>
      <c r="CB1274">
        <v>-2.9170967903750851E-2</v>
      </c>
      <c r="CC1274">
        <v>9.1236990623040387E-2</v>
      </c>
      <c r="CD1274" t="s">
        <v>3685</v>
      </c>
      <c r="CE1274">
        <v>0.86435196308020501</v>
      </c>
      <c r="CF1274">
        <v>12.92740389741421</v>
      </c>
      <c r="CG1274">
        <v>5.6698809229805196</v>
      </c>
      <c r="CH1274">
        <v>86.303448275862067</v>
      </c>
      <c r="CI1274">
        <v>1418.7379310344829</v>
      </c>
    </row>
    <row r="1275" spans="1:87">
      <c r="A1275">
        <v>998</v>
      </c>
      <c r="B1275">
        <v>1233</v>
      </c>
      <c r="C1275">
        <v>1334</v>
      </c>
      <c r="D1275">
        <v>1211</v>
      </c>
      <c r="E1275">
        <v>1399</v>
      </c>
      <c r="F1275" t="s">
        <v>1270</v>
      </c>
      <c r="J1275">
        <v>2007</v>
      </c>
      <c r="L1275" t="s">
        <v>3126</v>
      </c>
      <c r="M1275">
        <v>285336</v>
      </c>
      <c r="N1275">
        <v>5252396885</v>
      </c>
      <c r="O1275" t="s">
        <v>2200</v>
      </c>
      <c r="P1275" t="s">
        <v>690</v>
      </c>
      <c r="Q1275" t="s">
        <v>2072</v>
      </c>
      <c r="S1275" t="s">
        <v>1984</v>
      </c>
      <c r="U1275">
        <v>500</v>
      </c>
      <c r="V1275" t="s">
        <v>113</v>
      </c>
      <c r="W1275">
        <v>2023</v>
      </c>
      <c r="X1275">
        <v>793922</v>
      </c>
      <c r="Y1275">
        <v>76764</v>
      </c>
      <c r="Z1275">
        <v>62077</v>
      </c>
      <c r="AA1275">
        <v>48888</v>
      </c>
      <c r="AB1275">
        <v>18086</v>
      </c>
      <c r="AC1275">
        <v>791343</v>
      </c>
      <c r="AD1275">
        <v>2421</v>
      </c>
      <c r="AE1275">
        <v>1170656</v>
      </c>
      <c r="AF1275">
        <v>545821</v>
      </c>
      <c r="AG1275">
        <v>57828</v>
      </c>
      <c r="AH1275">
        <v>487993</v>
      </c>
      <c r="AI1275">
        <v>251944</v>
      </c>
      <c r="AJ1275">
        <v>293877</v>
      </c>
      <c r="AM1275" t="s">
        <v>52</v>
      </c>
      <c r="AN1275" t="s">
        <v>53</v>
      </c>
      <c r="AO1275" t="s">
        <v>691</v>
      </c>
      <c r="AP1275" t="s">
        <v>692</v>
      </c>
      <c r="AQ1275" t="s">
        <v>56</v>
      </c>
      <c r="AR1275">
        <v>0.99675157005348136</v>
      </c>
      <c r="AS1275">
        <v>23.15551074226325</v>
      </c>
      <c r="AT1275">
        <v>6.1577837621328041E-2</v>
      </c>
      <c r="AU1275">
        <v>8.9567825349336133E-2</v>
      </c>
      <c r="AV1275">
        <v>0.19404312069348739</v>
      </c>
      <c r="AW1275" t="s">
        <v>47</v>
      </c>
      <c r="AX1275">
        <v>1</v>
      </c>
      <c r="AY1275">
        <v>0.46158722365024429</v>
      </c>
      <c r="AZ1275">
        <v>483.54233787691038</v>
      </c>
      <c r="BA1275">
        <v>327.93143329202809</v>
      </c>
      <c r="BB1275">
        <v>23.885997521685251</v>
      </c>
      <c r="BC1275" t="s">
        <v>3688</v>
      </c>
      <c r="BD1275" t="s">
        <v>2175</v>
      </c>
      <c r="BE1275" t="s">
        <v>2176</v>
      </c>
      <c r="BF1275" t="s">
        <v>2184</v>
      </c>
      <c r="BG1275">
        <v>0</v>
      </c>
      <c r="BH1275">
        <v>-3.2484299465186379E-3</v>
      </c>
      <c r="BI1275">
        <v>93.069251552122878</v>
      </c>
      <c r="BJ1275">
        <v>0.65787875488985037</v>
      </c>
      <c r="BK1275">
        <v>39.905254747915137</v>
      </c>
      <c r="BL1275">
        <v>0.33579525572073798</v>
      </c>
      <c r="BM1275">
        <v>17.87678390509701</v>
      </c>
      <c r="BN1275" t="s">
        <v>48</v>
      </c>
      <c r="BO1275" t="s">
        <v>48</v>
      </c>
      <c r="BP1275" t="s">
        <v>48</v>
      </c>
      <c r="BQ1275" t="s">
        <v>3728</v>
      </c>
      <c r="BR1275" t="s">
        <v>2165</v>
      </c>
      <c r="BS1275">
        <v>61.723446893787568</v>
      </c>
      <c r="BT1275">
        <v>0.48071757251842939</v>
      </c>
      <c r="BU1275">
        <v>12.769913491178061</v>
      </c>
      <c r="BV1275" t="s">
        <v>48</v>
      </c>
      <c r="BW1275" t="s">
        <v>2180</v>
      </c>
      <c r="BX1275" t="s">
        <v>2166</v>
      </c>
      <c r="BY1275">
        <v>53.241386531841037</v>
      </c>
      <c r="BZ1275">
        <v>8.0496387499361638E-2</v>
      </c>
      <c r="CA1275">
        <v>0.39975604748620219</v>
      </c>
      <c r="CB1275">
        <v>0.1088959729446095</v>
      </c>
      <c r="CC1275">
        <v>1</v>
      </c>
      <c r="CD1275" t="s">
        <v>3688</v>
      </c>
      <c r="CE1275">
        <v>0.27240606772401132</v>
      </c>
      <c r="CF1275">
        <v>12.92686174373805</v>
      </c>
      <c r="CG1275">
        <v>7.3112183844196288</v>
      </c>
      <c r="CH1275">
        <v>142.48630594522379</v>
      </c>
      <c r="CI1275">
        <v>274.69004676018699</v>
      </c>
    </row>
    <row r="1276" spans="1:87">
      <c r="A1276">
        <v>1212</v>
      </c>
      <c r="B1276">
        <v>1411</v>
      </c>
      <c r="C1276">
        <v>1340</v>
      </c>
      <c r="D1276">
        <v>1558</v>
      </c>
      <c r="E1276">
        <v>1400</v>
      </c>
      <c r="F1276" t="s">
        <v>1459</v>
      </c>
      <c r="I1276">
        <v>2001</v>
      </c>
      <c r="J1276">
        <v>1996</v>
      </c>
      <c r="L1276">
        <v>970553417</v>
      </c>
      <c r="M1276">
        <v>22334</v>
      </c>
      <c r="N1276">
        <v>9291234953</v>
      </c>
      <c r="O1276" t="s">
        <v>2200</v>
      </c>
      <c r="P1276" t="s">
        <v>381</v>
      </c>
      <c r="Q1276" t="s">
        <v>2044</v>
      </c>
      <c r="S1276" t="s">
        <v>1986</v>
      </c>
      <c r="U1276">
        <v>400</v>
      </c>
      <c r="V1276" t="s">
        <v>113</v>
      </c>
      <c r="W1276">
        <v>2023</v>
      </c>
      <c r="X1276">
        <v>664292.87071000005</v>
      </c>
      <c r="Y1276">
        <v>28531.739819999999</v>
      </c>
      <c r="Z1276">
        <v>22527.92022</v>
      </c>
      <c r="AA1276">
        <v>18170.769219999998</v>
      </c>
      <c r="AB1276">
        <v>4243.2297500000004</v>
      </c>
      <c r="AC1276">
        <v>4243</v>
      </c>
      <c r="AD1276">
        <v>361</v>
      </c>
      <c r="AE1276">
        <v>50340.881990000002</v>
      </c>
      <c r="AF1276">
        <v>333662.36936999997</v>
      </c>
      <c r="AG1276">
        <v>68860.816390000007</v>
      </c>
      <c r="AH1276">
        <v>264801.55297999998</v>
      </c>
      <c r="AI1276">
        <v>60881.183649999999</v>
      </c>
      <c r="AJ1276">
        <v>272781.18572000001</v>
      </c>
      <c r="AM1276" t="s">
        <v>42</v>
      </c>
      <c r="AN1276" t="s">
        <v>43</v>
      </c>
      <c r="AO1276" t="s">
        <v>99</v>
      </c>
      <c r="AP1276" t="s">
        <v>100</v>
      </c>
      <c r="AQ1276" t="s">
        <v>46</v>
      </c>
      <c r="AR1276">
        <v>6.3872430174736891E-3</v>
      </c>
      <c r="AS1276">
        <v>19.341797589930351</v>
      </c>
      <c r="AT1276">
        <v>2.7353551454765691E-2</v>
      </c>
      <c r="AU1276">
        <v>5.4458551182468937E-2</v>
      </c>
      <c r="AV1276">
        <v>0.29846281117762069</v>
      </c>
      <c r="AW1276" t="s">
        <v>57</v>
      </c>
      <c r="AX1276">
        <v>0</v>
      </c>
      <c r="AY1276">
        <v>0.18246343980878629</v>
      </c>
      <c r="AZ1276">
        <v>139.44842656509701</v>
      </c>
      <c r="BA1276">
        <v>1840.146456260388</v>
      </c>
      <c r="BB1276">
        <v>190.75018390581721</v>
      </c>
      <c r="BC1276" t="s">
        <v>3685</v>
      </c>
      <c r="BD1276" t="s">
        <v>2173</v>
      </c>
      <c r="BE1276" t="s">
        <v>2174</v>
      </c>
      <c r="BF1276" t="s">
        <v>2184</v>
      </c>
      <c r="BG1276">
        <v>0</v>
      </c>
      <c r="BH1276">
        <v>-7.9225807398535207E-3</v>
      </c>
      <c r="BI1276">
        <v>61.775253626770777</v>
      </c>
      <c r="BJ1276">
        <v>0.48103786272882593</v>
      </c>
      <c r="BK1276">
        <v>17.228444657080281</v>
      </c>
      <c r="BL1276">
        <v>0.15895436355971171</v>
      </c>
      <c r="BM1276">
        <v>12.77894362753584</v>
      </c>
      <c r="BN1276" t="s">
        <v>49</v>
      </c>
      <c r="BO1276" t="s">
        <v>48</v>
      </c>
      <c r="BP1276" t="s">
        <v>48</v>
      </c>
      <c r="BQ1276" t="s">
        <v>3728</v>
      </c>
      <c r="BR1276" t="s">
        <v>2165</v>
      </c>
      <c r="BS1276">
        <v>23.63013698630137</v>
      </c>
      <c r="BT1276">
        <v>0.21212415606459881</v>
      </c>
      <c r="BU1276">
        <v>5.446237408607435</v>
      </c>
      <c r="BV1276" t="s">
        <v>49</v>
      </c>
      <c r="BW1276" t="s">
        <v>2180</v>
      </c>
      <c r="BX1276" t="s">
        <v>2166</v>
      </c>
      <c r="BY1276">
        <v>433.88960694531971</v>
      </c>
      <c r="BZ1276">
        <v>1.514026111288347E-2</v>
      </c>
      <c r="CA1276">
        <v>0.22208330356504971</v>
      </c>
      <c r="CB1276">
        <v>4.3791250202508999E-2</v>
      </c>
      <c r="CC1276">
        <v>1.4309823757327211E-2</v>
      </c>
      <c r="CD1276" t="s">
        <v>3685</v>
      </c>
      <c r="CE1276">
        <v>0.19718389225816901</v>
      </c>
      <c r="CF1276">
        <v>12.9254405388332</v>
      </c>
      <c r="CG1276">
        <v>5.6767538022682817</v>
      </c>
      <c r="CH1276">
        <v>108.3481637328767</v>
      </c>
      <c r="CI1276">
        <v>1406.2568493150679</v>
      </c>
    </row>
    <row r="1277" spans="1:87">
      <c r="A1277">
        <v>1850</v>
      </c>
      <c r="B1277">
        <v>1961</v>
      </c>
      <c r="C1277">
        <v>1526</v>
      </c>
      <c r="D1277">
        <v>1668</v>
      </c>
      <c r="E1277">
        <v>1401</v>
      </c>
      <c r="F1277" t="s">
        <v>1883</v>
      </c>
      <c r="L1277">
        <v>278163695</v>
      </c>
      <c r="M1277">
        <v>183947</v>
      </c>
      <c r="N1277">
        <v>9542461883</v>
      </c>
      <c r="O1277" t="s">
        <v>2200</v>
      </c>
      <c r="P1277" t="s">
        <v>98</v>
      </c>
      <c r="Q1277" t="s">
        <v>1995</v>
      </c>
      <c r="S1277" t="s">
        <v>1986</v>
      </c>
      <c r="U1277">
        <v>400</v>
      </c>
      <c r="V1277" t="s">
        <v>113</v>
      </c>
      <c r="W1277">
        <v>2023</v>
      </c>
      <c r="X1277">
        <v>434451</v>
      </c>
      <c r="Y1277">
        <v>9463</v>
      </c>
      <c r="Z1277">
        <v>171</v>
      </c>
      <c r="AA1277">
        <v>80</v>
      </c>
      <c r="AB1277">
        <v>2318</v>
      </c>
      <c r="AC1277">
        <v>69675</v>
      </c>
      <c r="AD1277">
        <v>251</v>
      </c>
      <c r="AE1277">
        <v>29253</v>
      </c>
      <c r="AF1277">
        <v>256860</v>
      </c>
      <c r="AG1277">
        <v>91252</v>
      </c>
      <c r="AH1277">
        <v>165608</v>
      </c>
      <c r="AI1277">
        <v>57205</v>
      </c>
      <c r="AJ1277">
        <v>199654</v>
      </c>
      <c r="AM1277" t="s">
        <v>42</v>
      </c>
      <c r="AN1277" t="s">
        <v>43</v>
      </c>
      <c r="AO1277" t="s">
        <v>99</v>
      </c>
      <c r="AP1277" t="s">
        <v>100</v>
      </c>
      <c r="AQ1277" t="s">
        <v>46</v>
      </c>
      <c r="AR1277">
        <v>0.1603748178735922</v>
      </c>
      <c r="AS1277">
        <v>8.4772889853795164</v>
      </c>
      <c r="AT1277">
        <v>1.8414044391657519E-4</v>
      </c>
      <c r="AU1277">
        <v>3.1145371019232259E-4</v>
      </c>
      <c r="AV1277">
        <v>1.3984791539201119E-3</v>
      </c>
      <c r="AW1277" t="s">
        <v>57</v>
      </c>
      <c r="AX1277">
        <v>0</v>
      </c>
      <c r="AY1277">
        <v>0.22270886864439771</v>
      </c>
      <c r="AZ1277">
        <v>116.5458167330677</v>
      </c>
      <c r="BA1277">
        <v>1730.880478087649</v>
      </c>
      <c r="BB1277">
        <v>363.55378486055781</v>
      </c>
      <c r="BC1277" t="s">
        <v>3687</v>
      </c>
      <c r="BD1277" t="s">
        <v>2173</v>
      </c>
      <c r="BE1277" t="s">
        <v>2174</v>
      </c>
      <c r="BF1277" t="s">
        <v>2185</v>
      </c>
      <c r="BG1277">
        <v>1</v>
      </c>
      <c r="BH1277">
        <v>0.13479515985680479</v>
      </c>
      <c r="BI1277">
        <v>42.420966359750267</v>
      </c>
      <c r="BJ1277">
        <v>0.35361703782407972</v>
      </c>
      <c r="BK1277">
        <v>3.2035988114132579</v>
      </c>
      <c r="BL1277">
        <v>3.1533538654965547E-2</v>
      </c>
      <c r="BM1277">
        <v>9.2429657793879905</v>
      </c>
      <c r="BN1277" t="s">
        <v>48</v>
      </c>
      <c r="BO1277" t="s">
        <v>49</v>
      </c>
      <c r="BP1277" t="s">
        <v>48</v>
      </c>
      <c r="BQ1277" t="s">
        <v>3728</v>
      </c>
      <c r="BR1277" t="s">
        <v>2165</v>
      </c>
      <c r="BS1277">
        <v>-12.23776223776224</v>
      </c>
      <c r="BT1277">
        <v>-0.13053887168806891</v>
      </c>
      <c r="BU1277">
        <v>-3.2107951357715381</v>
      </c>
      <c r="BV1277" t="s">
        <v>49</v>
      </c>
      <c r="BW1277" t="s">
        <v>2182</v>
      </c>
      <c r="BX1277" t="s">
        <v>2167</v>
      </c>
      <c r="BY1277">
        <v>664.28229427646056</v>
      </c>
      <c r="BZ1277">
        <v>6.4508848808616538E-4</v>
      </c>
      <c r="CA1277">
        <v>4.5640500007803064E-3</v>
      </c>
      <c r="CB1277">
        <v>9.8829261525035109E-4</v>
      </c>
      <c r="CC1277">
        <v>2.5579658016787431E-2</v>
      </c>
      <c r="CD1277" t="s">
        <v>3685</v>
      </c>
      <c r="CE1277">
        <v>0.2165385162479343</v>
      </c>
      <c r="CF1277">
        <v>12.628221406201471</v>
      </c>
      <c r="CG1277">
        <v>5.6559918108198524</v>
      </c>
      <c r="CH1277">
        <v>60.090428496503499</v>
      </c>
      <c r="CI1277">
        <v>1066.5981838111891</v>
      </c>
    </row>
    <row r="1278" spans="1:87">
      <c r="C1278">
        <v>1664</v>
      </c>
      <c r="D1278">
        <v>1098</v>
      </c>
      <c r="E1278">
        <v>1402</v>
      </c>
      <c r="F1278" t="s">
        <v>2431</v>
      </c>
      <c r="L1278" t="s">
        <v>2921</v>
      </c>
      <c r="M1278">
        <v>357290</v>
      </c>
      <c r="N1278">
        <v>6832051821</v>
      </c>
      <c r="O1278" t="s">
        <v>2200</v>
      </c>
      <c r="P1278" t="s">
        <v>586</v>
      </c>
      <c r="Q1278" t="s">
        <v>2064</v>
      </c>
      <c r="S1278" t="s">
        <v>1991</v>
      </c>
      <c r="U1278">
        <v>500</v>
      </c>
      <c r="V1278" t="s">
        <v>113</v>
      </c>
      <c r="W1278">
        <v>2023</v>
      </c>
      <c r="X1278">
        <v>284720.16571999999</v>
      </c>
      <c r="Y1278">
        <v>60458.643229999987</v>
      </c>
      <c r="Z1278">
        <v>65701.693899999998</v>
      </c>
      <c r="AA1278">
        <v>79920.582159999991</v>
      </c>
      <c r="AB1278">
        <v>255.10589999999999</v>
      </c>
      <c r="AC1278">
        <v>0</v>
      </c>
      <c r="AD1278">
        <v>100</v>
      </c>
      <c r="AE1278">
        <v>22372.16432</v>
      </c>
      <c r="AF1278">
        <v>133994.14765</v>
      </c>
      <c r="AG1278">
        <v>6423.9008400000002</v>
      </c>
      <c r="AH1278">
        <v>127570.24681</v>
      </c>
      <c r="AI1278">
        <v>84158.459189999994</v>
      </c>
      <c r="AJ1278">
        <v>49835.688459999998</v>
      </c>
      <c r="AM1278" t="s">
        <v>42</v>
      </c>
      <c r="AN1278" t="s">
        <v>43</v>
      </c>
      <c r="AO1278" t="s">
        <v>87</v>
      </c>
      <c r="AP1278" t="s">
        <v>88</v>
      </c>
      <c r="AQ1278" t="s">
        <v>46</v>
      </c>
      <c r="AR1278">
        <v>0</v>
      </c>
      <c r="AS1278">
        <v>0.26154361690735589</v>
      </c>
      <c r="AT1278">
        <v>0.28069870624687537</v>
      </c>
      <c r="AU1278">
        <v>0.59644830435995533</v>
      </c>
      <c r="AV1278">
        <v>0.94964407534562412</v>
      </c>
      <c r="AW1278" t="s">
        <v>47</v>
      </c>
      <c r="AX1278">
        <v>1</v>
      </c>
      <c r="AY1278">
        <v>0.62807563364503405</v>
      </c>
      <c r="AZ1278">
        <v>223.72164319999999</v>
      </c>
      <c r="BA1278">
        <v>2847.2016572000011</v>
      </c>
      <c r="BB1278">
        <v>64.239008400000003</v>
      </c>
      <c r="BC1278" t="s">
        <v>3685</v>
      </c>
      <c r="BD1278" t="s">
        <v>2173</v>
      </c>
      <c r="BE1278" t="s">
        <v>2174</v>
      </c>
      <c r="BF1278" t="s">
        <v>2184</v>
      </c>
      <c r="BG1278">
        <v>0</v>
      </c>
      <c r="BH1278">
        <v>-7.1242008420396071E-3</v>
      </c>
      <c r="BI1278">
        <v>-30.629150329409001</v>
      </c>
      <c r="BJ1278">
        <v>-0.36570344027911078</v>
      </c>
      <c r="BK1278">
        <v>-49.7312683546442</v>
      </c>
      <c r="BL1278">
        <v>-0.687786939448225</v>
      </c>
      <c r="BM1278">
        <v>-8.7371024107572577</v>
      </c>
      <c r="BN1278" t="s">
        <v>48</v>
      </c>
      <c r="BO1278" t="s">
        <v>49</v>
      </c>
      <c r="BP1278" t="s">
        <v>48</v>
      </c>
      <c r="BQ1278" t="s">
        <v>3730</v>
      </c>
      <c r="BR1278" t="s">
        <v>2168</v>
      </c>
      <c r="BS1278">
        <v>-19.35483870967742</v>
      </c>
      <c r="BT1278">
        <v>-0.21511137961694529</v>
      </c>
      <c r="BU1278">
        <v>-5.2357393246866284</v>
      </c>
      <c r="BV1278" t="s">
        <v>48</v>
      </c>
      <c r="BW1278" t="s">
        <v>2182</v>
      </c>
      <c r="BX1278" t="s">
        <v>2167</v>
      </c>
      <c r="BY1278">
        <v>-462.73382667096712</v>
      </c>
      <c r="BZ1278">
        <v>0.27166497738967721</v>
      </c>
      <c r="CA1278">
        <v>0.97717015030016208</v>
      </c>
      <c r="CB1278">
        <v>0.64019016231547887</v>
      </c>
      <c r="CC1278">
        <v>7.1242008420396071E-3</v>
      </c>
      <c r="CD1278" t="s">
        <v>3685</v>
      </c>
      <c r="CE1278">
        <v>0.65514707148885842</v>
      </c>
      <c r="CF1278">
        <v>12.924965542508531</v>
      </c>
      <c r="CG1278">
        <v>4.8202815656050371</v>
      </c>
      <c r="CH1278">
        <v>197.67310580645159</v>
      </c>
      <c r="CI1278">
        <v>3309.9354838709678</v>
      </c>
    </row>
    <row r="1279" spans="1:87">
      <c r="A1279">
        <v>1173</v>
      </c>
      <c r="B1279">
        <v>1365</v>
      </c>
      <c r="C1279">
        <v>1245</v>
      </c>
      <c r="D1279">
        <v>1246</v>
      </c>
      <c r="E1279">
        <v>1403</v>
      </c>
      <c r="F1279" t="s">
        <v>1427</v>
      </c>
      <c r="G1279" t="s">
        <v>2283</v>
      </c>
      <c r="H1279">
        <v>2001</v>
      </c>
      <c r="L1279">
        <v>933040945</v>
      </c>
      <c r="M1279">
        <v>222636</v>
      </c>
      <c r="N1279">
        <v>8942814132</v>
      </c>
      <c r="O1279" t="s">
        <v>2198</v>
      </c>
      <c r="P1279" t="s">
        <v>1114</v>
      </c>
      <c r="Q1279" t="s">
        <v>2039</v>
      </c>
      <c r="R1279" t="s">
        <v>2238</v>
      </c>
      <c r="S1279" t="s">
        <v>2004</v>
      </c>
      <c r="U1279">
        <v>400</v>
      </c>
      <c r="V1279" t="s">
        <v>2208</v>
      </c>
      <c r="W1279">
        <v>2023</v>
      </c>
      <c r="X1279">
        <v>682208</v>
      </c>
      <c r="Y1279">
        <v>20743</v>
      </c>
      <c r="Z1279">
        <v>20721</v>
      </c>
      <c r="AA1279">
        <v>17337</v>
      </c>
      <c r="AB1279">
        <v>32218</v>
      </c>
      <c r="AC1279">
        <v>0</v>
      </c>
      <c r="AD1279">
        <v>2081</v>
      </c>
      <c r="AE1279">
        <v>266361</v>
      </c>
      <c r="AF1279">
        <v>460066</v>
      </c>
      <c r="AG1279">
        <v>345704</v>
      </c>
      <c r="AH1279">
        <v>114362</v>
      </c>
      <c r="AI1279">
        <v>211710</v>
      </c>
      <c r="AJ1279">
        <v>248356</v>
      </c>
      <c r="AM1279" t="s">
        <v>339</v>
      </c>
      <c r="AN1279" t="s">
        <v>340</v>
      </c>
      <c r="AO1279" t="s">
        <v>341</v>
      </c>
      <c r="AP1279" t="s">
        <v>342</v>
      </c>
      <c r="AQ1279" t="s">
        <v>64</v>
      </c>
      <c r="AR1279">
        <v>0</v>
      </c>
      <c r="AS1279">
        <v>18.633522010938091</v>
      </c>
      <c r="AT1279">
        <v>2.5413070500492518E-2</v>
      </c>
      <c r="AU1279">
        <v>3.7683723639651702E-2</v>
      </c>
      <c r="AV1279">
        <v>8.1890321666430496E-2</v>
      </c>
      <c r="AW1279" t="s">
        <v>57</v>
      </c>
      <c r="AX1279">
        <v>0</v>
      </c>
      <c r="AY1279">
        <v>0.46017310559789248</v>
      </c>
      <c r="AZ1279">
        <v>127.9966362325805</v>
      </c>
      <c r="BA1279">
        <v>327.82700624699658</v>
      </c>
      <c r="BB1279">
        <v>166.1239788563191</v>
      </c>
      <c r="BC1279" t="s">
        <v>3685</v>
      </c>
      <c r="BD1279" t="s">
        <v>2173</v>
      </c>
      <c r="BE1279" t="s">
        <v>2174</v>
      </c>
      <c r="BF1279" t="s">
        <v>2184</v>
      </c>
      <c r="BG1279">
        <v>0</v>
      </c>
      <c r="BH1279">
        <v>0</v>
      </c>
      <c r="BI1279">
        <v>66.229209409310869</v>
      </c>
      <c r="BJ1279">
        <v>0.50819742954309888</v>
      </c>
      <c r="BK1279">
        <v>20.45594884732672</v>
      </c>
      <c r="BL1279">
        <v>0.18611393037398469</v>
      </c>
      <c r="BM1279">
        <v>13.54730603802952</v>
      </c>
      <c r="BN1279" t="s">
        <v>48</v>
      </c>
      <c r="BO1279" t="s">
        <v>48</v>
      </c>
      <c r="BP1279" t="s">
        <v>48</v>
      </c>
      <c r="BQ1279" t="s">
        <v>3728</v>
      </c>
      <c r="BR1279" t="s">
        <v>2165</v>
      </c>
      <c r="BS1279">
        <v>-4.7597254004576657</v>
      </c>
      <c r="BT1279">
        <v>-4.876728113605644E-2</v>
      </c>
      <c r="BU1279">
        <v>-1.2117801157759289</v>
      </c>
      <c r="BV1279" t="s">
        <v>49</v>
      </c>
      <c r="BW1279" t="s">
        <v>2182</v>
      </c>
      <c r="BX1279" t="s">
        <v>2167</v>
      </c>
      <c r="BY1279">
        <v>140.00000395866709</v>
      </c>
      <c r="BZ1279">
        <v>-2.1491123337605569E-2</v>
      </c>
      <c r="CA1279">
        <v>-7.5922562429522E-2</v>
      </c>
      <c r="CB1279">
        <v>-2.3930325311338419E-2</v>
      </c>
      <c r="CC1279">
        <v>0</v>
      </c>
      <c r="CD1279" t="s">
        <v>3685</v>
      </c>
      <c r="CE1279">
        <v>0.31519385734053229</v>
      </c>
      <c r="CF1279">
        <v>12.92489244612117</v>
      </c>
      <c r="CG1279">
        <v>7.6893711075296904</v>
      </c>
      <c r="CH1279">
        <v>78.592677345537751</v>
      </c>
      <c r="CI1279">
        <v>187.82700228832951</v>
      </c>
    </row>
    <row r="1280" spans="1:87">
      <c r="A1280">
        <v>890</v>
      </c>
      <c r="B1280">
        <v>1348</v>
      </c>
      <c r="C1280">
        <v>1511</v>
      </c>
      <c r="D1280">
        <v>1524</v>
      </c>
      <c r="E1280">
        <v>1404</v>
      </c>
      <c r="F1280" t="s">
        <v>1178</v>
      </c>
      <c r="J1280">
        <v>2001</v>
      </c>
      <c r="L1280" t="s">
        <v>3079</v>
      </c>
      <c r="M1280">
        <v>15712</v>
      </c>
      <c r="N1280">
        <v>5471838076</v>
      </c>
      <c r="O1280" t="s">
        <v>2200</v>
      </c>
      <c r="P1280" t="s">
        <v>134</v>
      </c>
      <c r="Q1280" t="s">
        <v>2008</v>
      </c>
      <c r="S1280" t="s">
        <v>1984</v>
      </c>
      <c r="U1280">
        <v>500</v>
      </c>
      <c r="V1280" t="s">
        <v>113</v>
      </c>
      <c r="W1280">
        <v>2023</v>
      </c>
      <c r="X1280">
        <v>884629.90625</v>
      </c>
      <c r="Y1280">
        <v>22673.130369999999</v>
      </c>
      <c r="Z1280">
        <v>18085.352470000002</v>
      </c>
      <c r="AA1280">
        <v>15308.320470000001</v>
      </c>
      <c r="AB1280">
        <v>58312.573320000003</v>
      </c>
      <c r="AC1280">
        <v>0</v>
      </c>
      <c r="AD1280">
        <v>399</v>
      </c>
      <c r="AE1280">
        <v>68188.345629999996</v>
      </c>
      <c r="AF1280">
        <v>308006.21311999997</v>
      </c>
      <c r="AG1280">
        <v>170365.07847000001</v>
      </c>
      <c r="AH1280">
        <v>137641.13464999999</v>
      </c>
      <c r="AI1280">
        <v>138183.71445999999</v>
      </c>
      <c r="AJ1280">
        <v>169822.49866000001</v>
      </c>
      <c r="AM1280" t="s">
        <v>67</v>
      </c>
      <c r="AN1280" t="s">
        <v>68</v>
      </c>
      <c r="AO1280" t="s">
        <v>69</v>
      </c>
      <c r="AP1280" t="s">
        <v>70</v>
      </c>
      <c r="AQ1280" t="s">
        <v>71</v>
      </c>
      <c r="AR1280">
        <v>0</v>
      </c>
      <c r="AS1280">
        <v>52.036767221455356</v>
      </c>
      <c r="AT1280">
        <v>1.7304773851579251E-2</v>
      </c>
      <c r="AU1280">
        <v>4.970133658971302E-2</v>
      </c>
      <c r="AV1280">
        <v>0.11078237786429811</v>
      </c>
      <c r="AW1280" t="s">
        <v>47</v>
      </c>
      <c r="AX1280">
        <v>1</v>
      </c>
      <c r="AY1280">
        <v>0.44863937340823479</v>
      </c>
      <c r="AZ1280">
        <v>170.89810934837089</v>
      </c>
      <c r="BA1280">
        <v>2217.1175595238101</v>
      </c>
      <c r="BB1280">
        <v>426.98014654135341</v>
      </c>
      <c r="BC1280" t="s">
        <v>3685</v>
      </c>
      <c r="BD1280" t="s">
        <v>2173</v>
      </c>
      <c r="BE1280" t="s">
        <v>2174</v>
      </c>
      <c r="BF1280" t="s">
        <v>2184</v>
      </c>
      <c r="BG1280">
        <v>0</v>
      </c>
      <c r="BH1280">
        <v>0</v>
      </c>
      <c r="BI1280">
        <v>114.2801830527459</v>
      </c>
      <c r="BJ1280">
        <v>0.76211423929323097</v>
      </c>
      <c r="BK1280">
        <v>55.275494965757893</v>
      </c>
      <c r="BL1280">
        <v>0.4400307401241168</v>
      </c>
      <c r="BM1280">
        <v>20.98889273580367</v>
      </c>
      <c r="BN1280" t="s">
        <v>49</v>
      </c>
      <c r="BO1280" t="s">
        <v>48</v>
      </c>
      <c r="BP1280" t="s">
        <v>48</v>
      </c>
      <c r="BQ1280" t="s">
        <v>3729</v>
      </c>
      <c r="BR1280" t="s">
        <v>2165</v>
      </c>
      <c r="BS1280">
        <v>-4.0865384615384617</v>
      </c>
      <c r="BT1280">
        <v>-4.172384337139956E-2</v>
      </c>
      <c r="BU1280">
        <v>-1.0376747035238389</v>
      </c>
      <c r="BV1280" t="s">
        <v>48</v>
      </c>
      <c r="BW1280" t="s">
        <v>2182</v>
      </c>
      <c r="BX1280" t="s">
        <v>2167</v>
      </c>
      <c r="BY1280">
        <v>1224.718651038233</v>
      </c>
      <c r="BZ1280">
        <v>-2.829197295245829E-3</v>
      </c>
      <c r="CA1280">
        <v>-1.3258414211930299E-2</v>
      </c>
      <c r="CB1280">
        <v>-4.9715244021827044E-3</v>
      </c>
      <c r="CC1280">
        <v>0</v>
      </c>
      <c r="CD1280" t="s">
        <v>3685</v>
      </c>
      <c r="CE1280">
        <v>0.3749712690156552</v>
      </c>
      <c r="CF1280">
        <v>12.93081041220484</v>
      </c>
      <c r="CG1280">
        <v>6.0306852602612633</v>
      </c>
      <c r="CH1280">
        <v>115.23042846153849</v>
      </c>
      <c r="CI1280">
        <v>992.39890848557684</v>
      </c>
    </row>
    <row r="1281" spans="1:87">
      <c r="A1281">
        <v>1359</v>
      </c>
      <c r="B1281">
        <v>1429</v>
      </c>
      <c r="C1281">
        <v>1377</v>
      </c>
      <c r="D1281">
        <v>1149</v>
      </c>
      <c r="E1281">
        <v>1405</v>
      </c>
      <c r="F1281" t="s">
        <v>1578</v>
      </c>
      <c r="L1281">
        <v>930879788</v>
      </c>
      <c r="M1281">
        <v>27173</v>
      </c>
      <c r="N1281">
        <v>8961004279</v>
      </c>
      <c r="O1281" t="s">
        <v>2200</v>
      </c>
      <c r="P1281" t="s">
        <v>995</v>
      </c>
      <c r="Q1281" t="s">
        <v>2569</v>
      </c>
      <c r="S1281" t="s">
        <v>2014</v>
      </c>
      <c r="U1281">
        <v>300</v>
      </c>
      <c r="V1281" t="s">
        <v>113</v>
      </c>
      <c r="W1281">
        <v>2023</v>
      </c>
      <c r="X1281">
        <v>587653</v>
      </c>
      <c r="Y1281">
        <v>-47671</v>
      </c>
      <c r="Z1281">
        <v>-81141</v>
      </c>
      <c r="AA1281">
        <v>-81228</v>
      </c>
      <c r="AB1281">
        <v>53204</v>
      </c>
      <c r="AC1281">
        <v>0</v>
      </c>
      <c r="AD1281">
        <v>2670</v>
      </c>
      <c r="AE1281">
        <v>290397</v>
      </c>
      <c r="AF1281">
        <v>1363769</v>
      </c>
      <c r="AG1281">
        <v>1110395</v>
      </c>
      <c r="AH1281">
        <v>253374</v>
      </c>
      <c r="AI1281">
        <v>236956</v>
      </c>
      <c r="AJ1281">
        <v>1126813</v>
      </c>
      <c r="AM1281" t="s">
        <v>171</v>
      </c>
      <c r="AN1281" t="s">
        <v>172</v>
      </c>
      <c r="AO1281" t="s">
        <v>269</v>
      </c>
      <c r="AP1281" t="s">
        <v>270</v>
      </c>
      <c r="AQ1281" t="s">
        <v>71</v>
      </c>
      <c r="AR1281">
        <v>0</v>
      </c>
      <c r="AS1281">
        <v>6.7392300891746526</v>
      </c>
      <c r="AT1281">
        <v>-0.1382244283616352</v>
      </c>
      <c r="AU1281">
        <v>-5.9561406660512163E-2</v>
      </c>
      <c r="AV1281">
        <v>-0.34279781900437212</v>
      </c>
      <c r="AW1281" t="s">
        <v>57</v>
      </c>
      <c r="AX1281">
        <v>0</v>
      </c>
      <c r="AY1281">
        <v>0.17375083316896039</v>
      </c>
      <c r="AZ1281">
        <v>108.76292134831461</v>
      </c>
      <c r="BA1281">
        <v>220.09475655430711</v>
      </c>
      <c r="BB1281">
        <v>415.87827715355797</v>
      </c>
      <c r="BC1281" t="s">
        <v>3685</v>
      </c>
      <c r="BD1281" t="s">
        <v>2173</v>
      </c>
      <c r="BE1281" t="s">
        <v>2174</v>
      </c>
      <c r="BF1281" t="s">
        <v>2184</v>
      </c>
      <c r="BG1281">
        <v>0</v>
      </c>
      <c r="BH1281">
        <v>0</v>
      </c>
      <c r="BI1281">
        <v>43.34608273123326</v>
      </c>
      <c r="BJ1281">
        <v>0.36009167936332709</v>
      </c>
      <c r="BK1281">
        <v>3.8739729936472949</v>
      </c>
      <c r="BL1281">
        <v>3.8008180194214702E-2</v>
      </c>
      <c r="BM1281">
        <v>9.419936229303282</v>
      </c>
      <c r="BN1281" t="s">
        <v>48</v>
      </c>
      <c r="BO1281" t="s">
        <v>49</v>
      </c>
      <c r="BP1281" t="s">
        <v>48</v>
      </c>
      <c r="BQ1281" t="s">
        <v>3728</v>
      </c>
      <c r="BR1281" t="s">
        <v>2165</v>
      </c>
      <c r="BS1281">
        <v>9.9670510708401974</v>
      </c>
      <c r="BT1281">
        <v>9.5010599214906399E-2</v>
      </c>
      <c r="BU1281">
        <v>2.4036990810993419</v>
      </c>
      <c r="BV1281" t="s">
        <v>48</v>
      </c>
      <c r="BW1281" t="s">
        <v>2180</v>
      </c>
      <c r="BX1281" t="s">
        <v>2166</v>
      </c>
      <c r="BY1281">
        <v>51.250440244587168</v>
      </c>
      <c r="BZ1281">
        <v>-2.1685359820857949E-2</v>
      </c>
      <c r="CA1281">
        <v>-5.3413924872022879E-2</v>
      </c>
      <c r="CB1281">
        <v>-9.1898938045229996E-3</v>
      </c>
      <c r="CC1281">
        <v>0</v>
      </c>
      <c r="CD1281" t="s">
        <v>3685</v>
      </c>
      <c r="CE1281">
        <v>0.17205052477498201</v>
      </c>
      <c r="CF1281">
        <v>12.923800237264199</v>
      </c>
      <c r="CG1281">
        <v>7.7948231521793891</v>
      </c>
      <c r="CH1281">
        <v>84.081000210049424</v>
      </c>
      <c r="CI1281">
        <v>168.84431630971989</v>
      </c>
    </row>
    <row r="1282" spans="1:87">
      <c r="A1282">
        <v>980</v>
      </c>
      <c r="B1282">
        <v>1076</v>
      </c>
      <c r="C1282">
        <v>1258</v>
      </c>
      <c r="D1282">
        <v>1430</v>
      </c>
      <c r="E1282">
        <v>1406</v>
      </c>
      <c r="F1282" t="s">
        <v>1252</v>
      </c>
      <c r="J1282">
        <v>2001</v>
      </c>
      <c r="L1282">
        <v>192547620</v>
      </c>
      <c r="M1282">
        <v>39372</v>
      </c>
      <c r="N1282">
        <v>5832754002</v>
      </c>
      <c r="O1282" t="s">
        <v>2200</v>
      </c>
      <c r="P1282" t="s">
        <v>570</v>
      </c>
      <c r="Q1282" t="s">
        <v>2058</v>
      </c>
      <c r="S1282" t="s">
        <v>2017</v>
      </c>
      <c r="U1282">
        <v>100</v>
      </c>
      <c r="V1282" t="s">
        <v>113</v>
      </c>
      <c r="W1282">
        <v>2023</v>
      </c>
      <c r="X1282">
        <v>806699.74878000002</v>
      </c>
      <c r="Y1282">
        <v>22070.41445</v>
      </c>
      <c r="Z1282">
        <v>31093.70708</v>
      </c>
      <c r="AA1282">
        <v>25858.861079999999</v>
      </c>
      <c r="AB1282">
        <v>10817.76658</v>
      </c>
      <c r="AC1282">
        <v>0</v>
      </c>
      <c r="AD1282">
        <v>574</v>
      </c>
      <c r="AE1282">
        <v>77631.328080000007</v>
      </c>
      <c r="AF1282">
        <v>787270.4363200001</v>
      </c>
      <c r="AG1282">
        <v>373194.71015</v>
      </c>
      <c r="AH1282">
        <v>414075.72616999998</v>
      </c>
      <c r="AI1282">
        <v>500135.17084999999</v>
      </c>
      <c r="AJ1282">
        <v>287135.26546999998</v>
      </c>
      <c r="AM1282" t="s">
        <v>47</v>
      </c>
      <c r="AN1282" t="s">
        <v>186</v>
      </c>
      <c r="AO1282" t="s">
        <v>187</v>
      </c>
      <c r="AP1282" t="s">
        <v>188</v>
      </c>
      <c r="AQ1282" t="s">
        <v>71</v>
      </c>
      <c r="AR1282">
        <v>0</v>
      </c>
      <c r="AS1282">
        <v>11.699470000918909</v>
      </c>
      <c r="AT1282">
        <v>3.2055124746359777E-2</v>
      </c>
      <c r="AU1282">
        <v>3.2846223974666307E-2</v>
      </c>
      <c r="AV1282">
        <v>5.170374448182042E-2</v>
      </c>
      <c r="AW1282" t="s">
        <v>57</v>
      </c>
      <c r="AX1282">
        <v>0</v>
      </c>
      <c r="AY1282">
        <v>0.63527746982068956</v>
      </c>
      <c r="AZ1282">
        <v>135.24621616724741</v>
      </c>
      <c r="BA1282">
        <v>1405.4002591986059</v>
      </c>
      <c r="BB1282">
        <v>650.16500026132405</v>
      </c>
      <c r="BC1282" t="s">
        <v>3685</v>
      </c>
      <c r="BD1282" t="s">
        <v>2173</v>
      </c>
      <c r="BE1282" t="s">
        <v>2174</v>
      </c>
      <c r="BF1282" t="s">
        <v>2184</v>
      </c>
      <c r="BG1282">
        <v>0</v>
      </c>
      <c r="BH1282">
        <v>0</v>
      </c>
      <c r="BI1282">
        <v>96.785314102829929</v>
      </c>
      <c r="BJ1282">
        <v>0.67694317238436241</v>
      </c>
      <c r="BK1282">
        <v>42.598053697702873</v>
      </c>
      <c r="BL1282">
        <v>0.35485967321525003</v>
      </c>
      <c r="BM1282">
        <v>18.439937919784018</v>
      </c>
      <c r="BN1282" t="s">
        <v>49</v>
      </c>
      <c r="BO1282" t="s">
        <v>48</v>
      </c>
      <c r="BP1282" t="s">
        <v>48</v>
      </c>
      <c r="BQ1282" t="s">
        <v>3728</v>
      </c>
      <c r="BR1282" t="s">
        <v>2165</v>
      </c>
      <c r="BS1282">
        <v>22.649572649572651</v>
      </c>
      <c r="BT1282">
        <v>0.2041611004019197</v>
      </c>
      <c r="BU1282">
        <v>5.2365276546957551</v>
      </c>
      <c r="BV1282" t="s">
        <v>48</v>
      </c>
      <c r="BW1282" t="s">
        <v>2180</v>
      </c>
      <c r="BX1282" t="s">
        <v>2166</v>
      </c>
      <c r="BY1282">
        <v>529.46222501057218</v>
      </c>
      <c r="BZ1282">
        <v>3.3085410268356999E-2</v>
      </c>
      <c r="CA1282">
        <v>0.1366067381779725</v>
      </c>
      <c r="CB1282">
        <v>4.100196802191125E-2</v>
      </c>
      <c r="CC1282">
        <v>0</v>
      </c>
      <c r="CD1282" t="s">
        <v>3685</v>
      </c>
      <c r="CE1282">
        <v>0.30014601452889911</v>
      </c>
      <c r="CF1282">
        <v>12.923763647123771</v>
      </c>
      <c r="CG1282">
        <v>6.1484682959176471</v>
      </c>
      <c r="CH1282">
        <v>88.654322499999992</v>
      </c>
      <c r="CI1282">
        <v>875.93803418803418</v>
      </c>
    </row>
    <row r="1283" spans="1:87">
      <c r="A1283">
        <v>1940</v>
      </c>
      <c r="B1283">
        <v>1462</v>
      </c>
      <c r="C1283">
        <v>1510</v>
      </c>
      <c r="D1283">
        <v>1554</v>
      </c>
      <c r="E1283">
        <v>1408</v>
      </c>
      <c r="F1283" t="s">
        <v>1938</v>
      </c>
      <c r="J1283">
        <v>2009</v>
      </c>
      <c r="L1283">
        <v>141725018</v>
      </c>
      <c r="M1283">
        <v>324652</v>
      </c>
      <c r="N1283">
        <v>5252446063</v>
      </c>
      <c r="O1283" t="s">
        <v>2200</v>
      </c>
      <c r="P1283" t="s">
        <v>1838</v>
      </c>
      <c r="Q1283" t="s">
        <v>2608</v>
      </c>
      <c r="S1283" t="s">
        <v>2000</v>
      </c>
      <c r="U1283">
        <v>500</v>
      </c>
      <c r="V1283" t="s">
        <v>113</v>
      </c>
      <c r="W1283">
        <v>2023</v>
      </c>
      <c r="X1283">
        <v>414618.34077000001</v>
      </c>
      <c r="Y1283">
        <v>42019.783909999998</v>
      </c>
      <c r="Z1283">
        <v>17976.533380000001</v>
      </c>
      <c r="AA1283">
        <v>58072.070670000001</v>
      </c>
      <c r="AB1283">
        <v>29550.695390000001</v>
      </c>
      <c r="AC1283">
        <v>309831</v>
      </c>
      <c r="AD1283">
        <v>130</v>
      </c>
      <c r="AE1283">
        <v>22880.024170000001</v>
      </c>
      <c r="AF1283">
        <v>745931.47950000002</v>
      </c>
      <c r="AG1283">
        <v>205123.74734</v>
      </c>
      <c r="AH1283">
        <v>540807.73216000001</v>
      </c>
      <c r="AI1283">
        <v>717674.96369</v>
      </c>
      <c r="AJ1283">
        <v>28256.515810000001</v>
      </c>
      <c r="AM1283" t="s">
        <v>0</v>
      </c>
      <c r="AN1283" t="s">
        <v>75</v>
      </c>
      <c r="AO1283" t="s">
        <v>335</v>
      </c>
      <c r="AP1283" t="s">
        <v>336</v>
      </c>
      <c r="AQ1283" t="s">
        <v>46</v>
      </c>
      <c r="AR1283">
        <v>0.74726795593413375</v>
      </c>
      <c r="AS1283">
        <v>-23.22463255033907</v>
      </c>
      <c r="AT1283">
        <v>0.14006150948882931</v>
      </c>
      <c r="AU1283">
        <v>7.7851749478284354E-2</v>
      </c>
      <c r="AV1283">
        <v>8.0916952113553528E-2</v>
      </c>
      <c r="AW1283" t="s">
        <v>47</v>
      </c>
      <c r="AX1283">
        <v>1</v>
      </c>
      <c r="AY1283">
        <v>0.96211915358641198</v>
      </c>
      <c r="AZ1283">
        <v>176.00018592307691</v>
      </c>
      <c r="BA1283">
        <v>3189.371852076923</v>
      </c>
      <c r="BB1283">
        <v>1577.874979538462</v>
      </c>
      <c r="BC1283" t="s">
        <v>3686</v>
      </c>
      <c r="BD1283" t="s">
        <v>2175</v>
      </c>
      <c r="BE1283" t="s">
        <v>2176</v>
      </c>
      <c r="BF1283" t="s">
        <v>2185</v>
      </c>
      <c r="BG1283">
        <v>1</v>
      </c>
      <c r="BH1283">
        <v>1.7489405010248541E-2</v>
      </c>
      <c r="BI1283">
        <v>1.5010053214794259</v>
      </c>
      <c r="BJ1283">
        <v>1.4898517089816821E-2</v>
      </c>
      <c r="BK1283">
        <v>-26.448546868493171</v>
      </c>
      <c r="BL1283">
        <v>-0.30718498207929562</v>
      </c>
      <c r="BM1283">
        <v>0.37315743239667581</v>
      </c>
      <c r="BN1283" t="s">
        <v>49</v>
      </c>
      <c r="BO1283" t="s">
        <v>49</v>
      </c>
      <c r="BP1283" t="s">
        <v>49</v>
      </c>
      <c r="BQ1283" t="s">
        <v>3731</v>
      </c>
      <c r="BR1283" t="s">
        <v>2168</v>
      </c>
      <c r="BS1283">
        <v>11.111111111111111</v>
      </c>
      <c r="BT1283">
        <v>0.10536051565782591</v>
      </c>
      <c r="BU1283">
        <v>2.6690096080340902</v>
      </c>
      <c r="BV1283" t="s">
        <v>48</v>
      </c>
      <c r="BW1283" t="s">
        <v>2180</v>
      </c>
      <c r="BX1283" t="s">
        <v>2166</v>
      </c>
      <c r="BY1283">
        <v>-301.9694317692306</v>
      </c>
      <c r="BZ1283">
        <v>0.24929806186858269</v>
      </c>
      <c r="CA1283">
        <v>0.14797705836109981</v>
      </c>
      <c r="CB1283">
        <v>0.1454922892729886</v>
      </c>
      <c r="CC1283">
        <v>0.72977855092388522</v>
      </c>
      <c r="CD1283" t="s">
        <v>3686</v>
      </c>
      <c r="CE1283">
        <v>0.9832084167935834</v>
      </c>
      <c r="CF1283">
        <v>12.92021519818039</v>
      </c>
      <c r="CG1283">
        <v>4.7621739347977563</v>
      </c>
      <c r="CH1283">
        <v>125.85355076923079</v>
      </c>
      <c r="CI1283">
        <v>3491.3412838461541</v>
      </c>
    </row>
    <row r="1284" spans="1:87">
      <c r="A1284">
        <v>1477</v>
      </c>
      <c r="B1284">
        <v>1509</v>
      </c>
      <c r="C1284">
        <v>1675</v>
      </c>
      <c r="D1284">
        <v>1685</v>
      </c>
      <c r="E1284">
        <v>1409</v>
      </c>
      <c r="F1284" t="s">
        <v>1662</v>
      </c>
      <c r="J1284">
        <v>2001</v>
      </c>
      <c r="L1284">
        <v>350138747</v>
      </c>
      <c r="M1284">
        <v>3079</v>
      </c>
      <c r="N1284">
        <v>6780027324</v>
      </c>
      <c r="O1284" t="s">
        <v>2198</v>
      </c>
      <c r="P1284" t="s">
        <v>801</v>
      </c>
      <c r="Q1284" t="s">
        <v>2084</v>
      </c>
      <c r="R1284" t="s">
        <v>2553</v>
      </c>
      <c r="S1284" t="s">
        <v>2017</v>
      </c>
      <c r="U1284">
        <v>400</v>
      </c>
      <c r="V1284" t="s">
        <v>113</v>
      </c>
      <c r="W1284">
        <v>2023</v>
      </c>
      <c r="X1284">
        <v>542266</v>
      </c>
      <c r="Y1284">
        <v>7910</v>
      </c>
      <c r="Z1284">
        <v>22802</v>
      </c>
      <c r="AA1284">
        <v>16732</v>
      </c>
      <c r="AB1284">
        <v>2688</v>
      </c>
      <c r="AC1284">
        <v>119225</v>
      </c>
      <c r="AD1284">
        <v>685</v>
      </c>
      <c r="AE1284">
        <v>118388</v>
      </c>
      <c r="AF1284">
        <v>310958</v>
      </c>
      <c r="AG1284">
        <v>81693</v>
      </c>
      <c r="AH1284">
        <v>229265</v>
      </c>
      <c r="AI1284">
        <v>70190</v>
      </c>
      <c r="AJ1284">
        <v>240768</v>
      </c>
      <c r="AM1284" t="s">
        <v>47</v>
      </c>
      <c r="AN1284" t="s">
        <v>186</v>
      </c>
      <c r="AO1284" t="s">
        <v>535</v>
      </c>
      <c r="AP1284" t="s">
        <v>536</v>
      </c>
      <c r="AQ1284" t="s">
        <v>71</v>
      </c>
      <c r="AR1284">
        <v>0.21986442078242041</v>
      </c>
      <c r="AS1284">
        <v>3.450144129604094</v>
      </c>
      <c r="AT1284">
        <v>3.085570550246558E-2</v>
      </c>
      <c r="AU1284">
        <v>5.3807909749869758E-2</v>
      </c>
      <c r="AV1284">
        <v>0.23838153583131499</v>
      </c>
      <c r="AW1284" t="s">
        <v>57</v>
      </c>
      <c r="AX1284">
        <v>0</v>
      </c>
      <c r="AY1284">
        <v>0.22572180165810171</v>
      </c>
      <c r="AZ1284">
        <v>172.829197080292</v>
      </c>
      <c r="BA1284">
        <v>791.62919708029199</v>
      </c>
      <c r="BB1284">
        <v>119.2598540145985</v>
      </c>
      <c r="BC1284" t="s">
        <v>3687</v>
      </c>
      <c r="BD1284" t="s">
        <v>2173</v>
      </c>
      <c r="BE1284" t="s">
        <v>2174</v>
      </c>
      <c r="BF1284" t="s">
        <v>2185</v>
      </c>
      <c r="BG1284">
        <v>1</v>
      </c>
      <c r="BH1284">
        <v>1.8165657382248509E-2</v>
      </c>
      <c r="BI1284">
        <v>32.811654261481223</v>
      </c>
      <c r="BJ1284">
        <v>0.28376180519681782</v>
      </c>
      <c r="BK1284">
        <v>-3.759670825013596</v>
      </c>
      <c r="BL1284">
        <v>-3.8321693972296338E-2</v>
      </c>
      <c r="BM1284">
        <v>7.3517297404605442</v>
      </c>
      <c r="BN1284" t="s">
        <v>49</v>
      </c>
      <c r="BO1284" t="s">
        <v>49</v>
      </c>
      <c r="BP1284" t="s">
        <v>49</v>
      </c>
      <c r="BQ1284" t="s">
        <v>3731</v>
      </c>
      <c r="BR1284" t="s">
        <v>2168</v>
      </c>
      <c r="BS1284">
        <v>-2.1428571428571428</v>
      </c>
      <c r="BT1284">
        <v>-2.1661496781178791E-2</v>
      </c>
      <c r="BU1284">
        <v>-0.54007374894560201</v>
      </c>
      <c r="BV1284" t="s">
        <v>49</v>
      </c>
      <c r="BW1284" t="s">
        <v>2182</v>
      </c>
      <c r="BX1284" t="s">
        <v>2167</v>
      </c>
      <c r="BY1284">
        <v>208.3477685088634</v>
      </c>
      <c r="BZ1284">
        <v>1.75289066537349E-2</v>
      </c>
      <c r="CA1284">
        <v>0.18755732592573179</v>
      </c>
      <c r="CB1284">
        <v>3.9190454547943558E-2</v>
      </c>
      <c r="CC1284">
        <v>0.2016987634001719</v>
      </c>
      <c r="CD1284" t="s">
        <v>3687</v>
      </c>
      <c r="CE1284">
        <v>0.20895187300474749</v>
      </c>
      <c r="CF1284">
        <v>12.9197501297421</v>
      </c>
      <c r="CG1284">
        <v>6.5510803350434044</v>
      </c>
      <c r="CH1284">
        <v>112.32428571428569</v>
      </c>
      <c r="CI1284">
        <v>583.28142857142859</v>
      </c>
    </row>
    <row r="1285" spans="1:87">
      <c r="A1285">
        <v>1227</v>
      </c>
      <c r="B1285">
        <v>1226</v>
      </c>
      <c r="C1285">
        <v>1233</v>
      </c>
      <c r="D1285">
        <v>1336</v>
      </c>
      <c r="E1285">
        <v>1410</v>
      </c>
      <c r="F1285" t="s">
        <v>1473</v>
      </c>
      <c r="H1285">
        <v>1992</v>
      </c>
      <c r="L1285">
        <v>691563311</v>
      </c>
      <c r="M1285">
        <v>43558</v>
      </c>
      <c r="N1285">
        <v>8722106396</v>
      </c>
      <c r="O1285" t="s">
        <v>2200</v>
      </c>
      <c r="P1285" t="s">
        <v>366</v>
      </c>
      <c r="Q1285" t="s">
        <v>2317</v>
      </c>
      <c r="S1285" t="s">
        <v>2014</v>
      </c>
      <c r="U1285">
        <v>400</v>
      </c>
      <c r="V1285" t="s">
        <v>113</v>
      </c>
      <c r="W1285">
        <v>2023</v>
      </c>
      <c r="X1285">
        <v>657867.24082000006</v>
      </c>
      <c r="Y1285">
        <v>20198.690470000001</v>
      </c>
      <c r="Z1285">
        <v>22428.836510000001</v>
      </c>
      <c r="AA1285">
        <v>21461.42051</v>
      </c>
      <c r="AB1285">
        <v>37276.320890000003</v>
      </c>
      <c r="AC1285">
        <v>338631</v>
      </c>
      <c r="AD1285">
        <v>557</v>
      </c>
      <c r="AE1285">
        <v>61538.130349999999</v>
      </c>
      <c r="AF1285">
        <v>479161.7108</v>
      </c>
      <c r="AG1285">
        <v>268764.27360000001</v>
      </c>
      <c r="AH1285">
        <v>210397.43719999999</v>
      </c>
      <c r="AI1285">
        <v>149097.87596999999</v>
      </c>
      <c r="AJ1285">
        <v>330063.83483000001</v>
      </c>
      <c r="AM1285" t="s">
        <v>171</v>
      </c>
      <c r="AN1285" t="s">
        <v>172</v>
      </c>
      <c r="AO1285" t="s">
        <v>269</v>
      </c>
      <c r="AP1285" t="s">
        <v>270</v>
      </c>
      <c r="AQ1285" t="s">
        <v>71</v>
      </c>
      <c r="AR1285">
        <v>0.51474063304613349</v>
      </c>
      <c r="AS1285">
        <v>1.773787207624977</v>
      </c>
      <c r="AT1285">
        <v>3.2622722607754971E-2</v>
      </c>
      <c r="AU1285">
        <v>4.4789514742670879E-2</v>
      </c>
      <c r="AV1285">
        <v>0.1439418259339808</v>
      </c>
      <c r="AW1285" t="s">
        <v>57</v>
      </c>
      <c r="AX1285">
        <v>0</v>
      </c>
      <c r="AY1285">
        <v>0.31116400290221191</v>
      </c>
      <c r="AZ1285">
        <v>110.4813830341113</v>
      </c>
      <c r="BA1285">
        <v>1181.090198958708</v>
      </c>
      <c r="BB1285">
        <v>482.52113752244168</v>
      </c>
      <c r="BC1285" t="s">
        <v>3686</v>
      </c>
      <c r="BD1285" t="s">
        <v>2175</v>
      </c>
      <c r="BE1285" t="s">
        <v>2176</v>
      </c>
      <c r="BF1285" t="s">
        <v>2184</v>
      </c>
      <c r="BG1285">
        <v>0</v>
      </c>
      <c r="BH1285">
        <v>-2.201317462629282E-2</v>
      </c>
      <c r="BI1285">
        <v>61.167312401853081</v>
      </c>
      <c r="BJ1285">
        <v>0.4772728468590266</v>
      </c>
      <c r="BK1285">
        <v>16.7879075375747</v>
      </c>
      <c r="BL1285">
        <v>0.15518934768991241</v>
      </c>
      <c r="BM1285">
        <v>12.67283994249255</v>
      </c>
      <c r="BN1285" t="s">
        <v>49</v>
      </c>
      <c r="BO1285" t="s">
        <v>49</v>
      </c>
      <c r="BP1285" t="s">
        <v>49</v>
      </c>
      <c r="BQ1285" t="s">
        <v>3728</v>
      </c>
      <c r="BR1285" t="s">
        <v>2165</v>
      </c>
      <c r="BS1285">
        <v>69.300911854103347</v>
      </c>
      <c r="BT1285">
        <v>0.52650748916191237</v>
      </c>
      <c r="BU1285">
        <v>14.068261955886801</v>
      </c>
      <c r="BV1285" t="s">
        <v>48</v>
      </c>
      <c r="BW1285" t="s">
        <v>2180</v>
      </c>
      <c r="BX1285" t="s">
        <v>2166</v>
      </c>
      <c r="BY1285">
        <v>-59.605849673511329</v>
      </c>
      <c r="BZ1285">
        <v>3.3751521966540007E-2</v>
      </c>
      <c r="CA1285">
        <v>0.114264624163356</v>
      </c>
      <c r="CB1285">
        <v>4.8839369274836217E-2</v>
      </c>
      <c r="CC1285">
        <v>0.53675380767242631</v>
      </c>
      <c r="CD1285" t="s">
        <v>3686</v>
      </c>
      <c r="CE1285">
        <v>0.42742335725021979</v>
      </c>
      <c r="CF1285">
        <v>12.919485581420069</v>
      </c>
      <c r="CG1285">
        <v>5.7960577507653719</v>
      </c>
      <c r="CH1285">
        <v>89.233802705167179</v>
      </c>
      <c r="CI1285">
        <v>1240.6960486322189</v>
      </c>
    </row>
    <row r="1286" spans="1:87">
      <c r="A1286">
        <v>1378</v>
      </c>
      <c r="B1286">
        <v>1425</v>
      </c>
      <c r="C1286">
        <v>1365</v>
      </c>
      <c r="D1286">
        <v>1241</v>
      </c>
      <c r="E1286">
        <v>1411</v>
      </c>
      <c r="F1286" t="s">
        <v>1592</v>
      </c>
      <c r="J1286">
        <v>1999</v>
      </c>
      <c r="L1286">
        <v>291092580</v>
      </c>
      <c r="M1286">
        <v>847770</v>
      </c>
      <c r="N1286">
        <v>9591351516</v>
      </c>
      <c r="O1286" t="s">
        <v>2200</v>
      </c>
      <c r="P1286" t="s">
        <v>106</v>
      </c>
      <c r="Q1286" t="s">
        <v>1997</v>
      </c>
      <c r="S1286" t="s">
        <v>1991</v>
      </c>
      <c r="U1286">
        <v>400</v>
      </c>
      <c r="V1286" t="s">
        <v>113</v>
      </c>
      <c r="W1286">
        <v>2023</v>
      </c>
      <c r="X1286">
        <v>582036.81041999999</v>
      </c>
      <c r="Y1286">
        <v>20509.71773</v>
      </c>
      <c r="Z1286">
        <v>19636.318360000001</v>
      </c>
      <c r="AA1286">
        <v>15895.83836</v>
      </c>
      <c r="AB1286">
        <v>3269.4032499999998</v>
      </c>
      <c r="AC1286">
        <v>0</v>
      </c>
      <c r="AD1286">
        <v>97</v>
      </c>
      <c r="AE1286">
        <v>8726.7154300000002</v>
      </c>
      <c r="AF1286">
        <v>134199.68721999999</v>
      </c>
      <c r="AG1286">
        <v>30579.732929999998</v>
      </c>
      <c r="AH1286">
        <v>103619.95428999999</v>
      </c>
      <c r="AI1286">
        <v>79496.406419999999</v>
      </c>
      <c r="AJ1286">
        <v>54703.2808</v>
      </c>
      <c r="AM1286" t="s">
        <v>42</v>
      </c>
      <c r="AN1286" t="s">
        <v>43</v>
      </c>
      <c r="AO1286" t="s">
        <v>87</v>
      </c>
      <c r="AP1286" t="s">
        <v>88</v>
      </c>
      <c r="AQ1286" t="s">
        <v>46</v>
      </c>
      <c r="AR1286">
        <v>0</v>
      </c>
      <c r="AS1286">
        <v>5.4702386570846473</v>
      </c>
      <c r="AT1286">
        <v>2.7310709692965129E-2</v>
      </c>
      <c r="AU1286">
        <v>0.11844914611418721</v>
      </c>
      <c r="AV1286">
        <v>0.1999566908222013</v>
      </c>
      <c r="AW1286" t="s">
        <v>57</v>
      </c>
      <c r="AX1286">
        <v>0</v>
      </c>
      <c r="AY1286">
        <v>0.59237400672683915</v>
      </c>
      <c r="AZ1286">
        <v>89.966138453608252</v>
      </c>
      <c r="BA1286">
        <v>6000.3794888659804</v>
      </c>
      <c r="BB1286">
        <v>315.25497865979378</v>
      </c>
      <c r="BC1286" t="s">
        <v>3685</v>
      </c>
      <c r="BD1286" t="s">
        <v>2173</v>
      </c>
      <c r="BE1286" t="s">
        <v>2174</v>
      </c>
      <c r="BF1286" t="s">
        <v>2184</v>
      </c>
      <c r="BG1286">
        <v>0</v>
      </c>
      <c r="BH1286">
        <v>0</v>
      </c>
      <c r="BI1286">
        <v>42.603653171628068</v>
      </c>
      <c r="BJ1286">
        <v>0.35489893997832311</v>
      </c>
      <c r="BK1286">
        <v>3.3359805591507889</v>
      </c>
      <c r="BL1286">
        <v>3.2815440809210727E-2</v>
      </c>
      <c r="BM1286">
        <v>9.277981088155407</v>
      </c>
      <c r="BN1286" t="s">
        <v>48</v>
      </c>
      <c r="BO1286" t="s">
        <v>49</v>
      </c>
      <c r="BP1286" t="s">
        <v>48</v>
      </c>
      <c r="BQ1286" t="s">
        <v>3728</v>
      </c>
      <c r="BR1286" t="s">
        <v>2165</v>
      </c>
      <c r="BS1286">
        <v>-11.81818181818182</v>
      </c>
      <c r="BT1286">
        <v>-0.12576938728903381</v>
      </c>
      <c r="BU1286">
        <v>-3.0953176527977688</v>
      </c>
      <c r="BV1286" t="s">
        <v>48</v>
      </c>
      <c r="BW1286" t="s">
        <v>2182</v>
      </c>
      <c r="BX1286" t="s">
        <v>2167</v>
      </c>
      <c r="BY1286">
        <v>2289.924943411434</v>
      </c>
      <c r="BZ1286">
        <v>2.218302094818082E-2</v>
      </c>
      <c r="CA1286">
        <v>0.23656363493846841</v>
      </c>
      <c r="CB1286">
        <v>0.1008903399783822</v>
      </c>
      <c r="CC1286">
        <v>0</v>
      </c>
      <c r="CD1286" t="s">
        <v>3685</v>
      </c>
      <c r="CE1286">
        <v>0.42648287850592259</v>
      </c>
      <c r="CF1286">
        <v>12.9193900328795</v>
      </c>
      <c r="CG1286">
        <v>4.7004803657924166</v>
      </c>
      <c r="CH1286">
        <v>70.553346727272725</v>
      </c>
      <c r="CI1286">
        <v>3710.454545454545</v>
      </c>
    </row>
    <row r="1287" spans="1:87">
      <c r="A1287">
        <v>1881</v>
      </c>
      <c r="C1287">
        <v>1537</v>
      </c>
      <c r="D1287">
        <v>1285</v>
      </c>
      <c r="E1287">
        <v>1412</v>
      </c>
      <c r="F1287" t="s">
        <v>1906</v>
      </c>
      <c r="J1287">
        <v>2007</v>
      </c>
      <c r="L1287">
        <v>300687424</v>
      </c>
      <c r="M1287">
        <v>290916</v>
      </c>
      <c r="N1287">
        <v>7822411402</v>
      </c>
      <c r="O1287" t="s">
        <v>2200</v>
      </c>
      <c r="P1287" t="s">
        <v>98</v>
      </c>
      <c r="Q1287" t="s">
        <v>1995</v>
      </c>
      <c r="S1287" t="s">
        <v>1986</v>
      </c>
      <c r="U1287">
        <v>400</v>
      </c>
      <c r="V1287" t="s">
        <v>113</v>
      </c>
      <c r="W1287">
        <v>2023</v>
      </c>
      <c r="X1287">
        <v>427975.23470999999</v>
      </c>
      <c r="Y1287">
        <v>13485.82149</v>
      </c>
      <c r="Z1287">
        <v>12404.08538</v>
      </c>
      <c r="AA1287">
        <v>9500.5093800000013</v>
      </c>
      <c r="AB1287">
        <v>760.01104000000009</v>
      </c>
      <c r="AC1287">
        <v>0</v>
      </c>
      <c r="AD1287">
        <v>77</v>
      </c>
      <c r="AE1287">
        <v>10471.73069</v>
      </c>
      <c r="AF1287">
        <v>112416.59020000001</v>
      </c>
      <c r="AG1287">
        <v>5429.7856200000006</v>
      </c>
      <c r="AH1287">
        <v>106986.80458</v>
      </c>
      <c r="AI1287">
        <v>27970.910609999999</v>
      </c>
      <c r="AJ1287">
        <v>84445.67959</v>
      </c>
      <c r="AM1287" t="s">
        <v>42</v>
      </c>
      <c r="AN1287" t="s">
        <v>43</v>
      </c>
      <c r="AO1287" t="s">
        <v>99</v>
      </c>
      <c r="AP1287" t="s">
        <v>100</v>
      </c>
      <c r="AQ1287" t="s">
        <v>46</v>
      </c>
      <c r="AR1287">
        <v>0</v>
      </c>
      <c r="AS1287">
        <v>14.322143907318919</v>
      </c>
      <c r="AT1287">
        <v>2.2198736304070571E-2</v>
      </c>
      <c r="AU1287">
        <v>8.4511630917622357E-2</v>
      </c>
      <c r="AV1287">
        <v>0.339656778160216</v>
      </c>
      <c r="AW1287" t="s">
        <v>57</v>
      </c>
      <c r="AX1287">
        <v>0</v>
      </c>
      <c r="AY1287">
        <v>0.2488147929076753</v>
      </c>
      <c r="AZ1287">
        <v>135.99650246753251</v>
      </c>
      <c r="BA1287">
        <v>5558.119931298701</v>
      </c>
      <c r="BB1287">
        <v>70.51669636363637</v>
      </c>
      <c r="BC1287" t="s">
        <v>3685</v>
      </c>
      <c r="BD1287" t="s">
        <v>2173</v>
      </c>
      <c r="BE1287" t="s">
        <v>2174</v>
      </c>
      <c r="BF1287" t="s">
        <v>2184</v>
      </c>
      <c r="BG1287">
        <v>0</v>
      </c>
      <c r="BH1287">
        <v>-0.22326402943882251</v>
      </c>
      <c r="BI1287">
        <v>4.9923912198712026</v>
      </c>
      <c r="BJ1287">
        <v>4.8717696971094071E-2</v>
      </c>
      <c r="BK1287">
        <v>-23.918557087049841</v>
      </c>
      <c r="BL1287">
        <v>-0.27336580219802009</v>
      </c>
      <c r="BM1287">
        <v>1.225389546196509</v>
      </c>
      <c r="BN1287" t="s">
        <v>48</v>
      </c>
      <c r="BO1287" t="s">
        <v>48</v>
      </c>
      <c r="BP1287" t="s">
        <v>48</v>
      </c>
      <c r="BQ1287" t="s">
        <v>3731</v>
      </c>
      <c r="BR1287" t="s">
        <v>2168</v>
      </c>
      <c r="BS1287">
        <v>4.0540540540540544</v>
      </c>
      <c r="BT1287">
        <v>3.9740328649513927E-2</v>
      </c>
      <c r="BU1287">
        <v>0.99845989397258084</v>
      </c>
      <c r="BV1287" t="s">
        <v>48</v>
      </c>
      <c r="BW1287" t="s">
        <v>2181</v>
      </c>
      <c r="BX1287" t="s">
        <v>2166</v>
      </c>
      <c r="BY1287">
        <v>49.673985352755153</v>
      </c>
      <c r="BZ1287">
        <v>8.6034958601655942E-3</v>
      </c>
      <c r="CA1287">
        <v>0.32316623663840771</v>
      </c>
      <c r="CB1287">
        <v>4.0550853337033441E-2</v>
      </c>
      <c r="CC1287">
        <v>0.22326402943882251</v>
      </c>
      <c r="CD1287" t="s">
        <v>3687</v>
      </c>
      <c r="CE1287">
        <v>0.12547985754590441</v>
      </c>
      <c r="CF1287">
        <v>12.918102913091619</v>
      </c>
      <c r="CG1287">
        <v>4.3040650932041702</v>
      </c>
      <c r="CH1287">
        <v>102.955657027027</v>
      </c>
      <c r="CI1287">
        <v>5508.4459459459458</v>
      </c>
    </row>
    <row r="1288" spans="1:87">
      <c r="D1288">
        <v>1794</v>
      </c>
      <c r="E1288">
        <v>1413</v>
      </c>
      <c r="F1288" t="s">
        <v>2305</v>
      </c>
      <c r="L1288">
        <v>122556757</v>
      </c>
      <c r="M1288">
        <v>418945</v>
      </c>
      <c r="N1288">
        <v>6793081509</v>
      </c>
      <c r="O1288" t="s">
        <v>2200</v>
      </c>
      <c r="P1288" t="s">
        <v>570</v>
      </c>
      <c r="Q1288" t="s">
        <v>2306</v>
      </c>
      <c r="S1288" t="s">
        <v>2017</v>
      </c>
      <c r="U1288">
        <v>500</v>
      </c>
      <c r="V1288" t="s">
        <v>113</v>
      </c>
      <c r="W1288">
        <v>2023</v>
      </c>
      <c r="X1288">
        <v>208399</v>
      </c>
      <c r="Y1288">
        <v>12124</v>
      </c>
      <c r="Z1288">
        <v>14747</v>
      </c>
      <c r="AA1288">
        <v>11621</v>
      </c>
      <c r="AB1288">
        <v>2671</v>
      </c>
      <c r="AC1288">
        <v>0</v>
      </c>
      <c r="AD1288">
        <v>126.5</v>
      </c>
      <c r="AE1288">
        <v>24743</v>
      </c>
      <c r="AF1288">
        <v>170470</v>
      </c>
      <c r="AG1288">
        <v>51731</v>
      </c>
      <c r="AH1288">
        <v>118739</v>
      </c>
      <c r="AI1288">
        <v>92180</v>
      </c>
      <c r="AJ1288">
        <v>78289.600000000006</v>
      </c>
      <c r="AM1288" t="s">
        <v>47</v>
      </c>
      <c r="AN1288" t="s">
        <v>186</v>
      </c>
      <c r="AO1288" t="s">
        <v>187</v>
      </c>
      <c r="AP1288" t="s">
        <v>188</v>
      </c>
      <c r="AQ1288" t="s">
        <v>71</v>
      </c>
      <c r="AR1288">
        <v>0</v>
      </c>
      <c r="AS1288">
        <v>-19.760744180315879</v>
      </c>
      <c r="AT1288">
        <v>5.5763223431974242E-2</v>
      </c>
      <c r="AU1288">
        <v>6.8170352554701705E-2</v>
      </c>
      <c r="AV1288">
        <v>0.12606856151008899</v>
      </c>
      <c r="AW1288" t="s">
        <v>47</v>
      </c>
      <c r="AX1288">
        <v>1</v>
      </c>
      <c r="AY1288">
        <v>0.54074030621223679</v>
      </c>
      <c r="AZ1288">
        <v>195.596837944664</v>
      </c>
      <c r="BA1288">
        <v>1647.422924901186</v>
      </c>
      <c r="BB1288">
        <v>408.94071146245062</v>
      </c>
      <c r="BC1288" t="s">
        <v>3685</v>
      </c>
      <c r="BD1288" t="s">
        <v>2173</v>
      </c>
      <c r="BE1288" t="s">
        <v>2174</v>
      </c>
      <c r="BF1288" t="s">
        <v>2184</v>
      </c>
      <c r="BG1288">
        <v>0</v>
      </c>
      <c r="BH1288">
        <v>0</v>
      </c>
      <c r="BI1288">
        <v>-48.874447404703368</v>
      </c>
      <c r="BJ1288">
        <v>-0.67088576297358138</v>
      </c>
      <c r="BK1288">
        <v>-62.952498119350267</v>
      </c>
      <c r="BL1288">
        <v>-0.99296926214269376</v>
      </c>
      <c r="BM1288">
        <v>-15.44106513788128</v>
      </c>
      <c r="BN1288" t="s">
        <v>49</v>
      </c>
      <c r="BO1288" t="s">
        <v>49</v>
      </c>
      <c r="BP1288" t="s">
        <v>49</v>
      </c>
      <c r="BQ1288" t="s">
        <v>3730</v>
      </c>
      <c r="BR1288" t="s">
        <v>2168</v>
      </c>
      <c r="BS1288">
        <v>16.055045871559631</v>
      </c>
      <c r="BT1288">
        <v>0.1488944259384315</v>
      </c>
      <c r="BU1288">
        <v>3.792508167083541</v>
      </c>
      <c r="BV1288" t="s">
        <v>48</v>
      </c>
      <c r="BW1288" t="s">
        <v>2180</v>
      </c>
      <c r="BX1288" t="s">
        <v>2166</v>
      </c>
      <c r="BY1288">
        <v>-2092.228451245604</v>
      </c>
      <c r="BZ1288">
        <v>7.6470357340869724E-2</v>
      </c>
      <c r="CA1288">
        <v>0.9174147217235189</v>
      </c>
      <c r="CB1288">
        <v>0.13400944957717659</v>
      </c>
      <c r="CC1288">
        <v>0</v>
      </c>
      <c r="CD1288" t="s">
        <v>3685</v>
      </c>
      <c r="CE1288">
        <v>0.1460729225332433</v>
      </c>
      <c r="CF1288">
        <v>12.918095553358929</v>
      </c>
      <c r="CG1288">
        <v>4.6913478822291426</v>
      </c>
      <c r="CH1288">
        <v>157.8440366972477</v>
      </c>
      <c r="CI1288">
        <v>3739.6513761467891</v>
      </c>
    </row>
    <row r="1289" spans="1:87">
      <c r="A1289">
        <v>723</v>
      </c>
      <c r="B1289">
        <v>1040</v>
      </c>
      <c r="C1289">
        <v>1393</v>
      </c>
      <c r="D1289">
        <v>1417</v>
      </c>
      <c r="E1289">
        <v>1415</v>
      </c>
      <c r="F1289" t="s">
        <v>1006</v>
      </c>
      <c r="J1289">
        <v>2004</v>
      </c>
      <c r="L1289">
        <v>812714900</v>
      </c>
      <c r="M1289">
        <v>220850</v>
      </c>
      <c r="N1289">
        <v>8542223232</v>
      </c>
      <c r="O1289" t="s">
        <v>2200</v>
      </c>
      <c r="P1289" t="s">
        <v>1007</v>
      </c>
      <c r="Q1289" t="s">
        <v>2104</v>
      </c>
      <c r="R1289" t="s">
        <v>2210</v>
      </c>
      <c r="S1289" t="s">
        <v>1991</v>
      </c>
      <c r="U1289">
        <v>500</v>
      </c>
      <c r="V1289" t="s">
        <v>113</v>
      </c>
      <c r="W1289">
        <v>2023</v>
      </c>
      <c r="X1289">
        <v>1063878.7981799999</v>
      </c>
      <c r="Y1289">
        <v>15367.530489999999</v>
      </c>
      <c r="Z1289">
        <v>14947.631069999999</v>
      </c>
      <c r="AA1289">
        <v>12054.80696</v>
      </c>
      <c r="AB1289">
        <v>292.06061</v>
      </c>
      <c r="AC1289">
        <v>0</v>
      </c>
      <c r="AD1289">
        <v>18</v>
      </c>
      <c r="AE1289">
        <v>3340.9657900000002</v>
      </c>
      <c r="AF1289">
        <v>61425.067669999997</v>
      </c>
      <c r="AG1289">
        <v>1784.0115699999999</v>
      </c>
      <c r="AH1289">
        <v>59641.056100000002</v>
      </c>
      <c r="AI1289">
        <v>38941.286849999997</v>
      </c>
      <c r="AJ1289">
        <v>22483.78082</v>
      </c>
      <c r="AM1289" t="s">
        <v>42</v>
      </c>
      <c r="AN1289" t="s">
        <v>43</v>
      </c>
      <c r="AO1289" t="s">
        <v>87</v>
      </c>
      <c r="AP1289" t="s">
        <v>88</v>
      </c>
      <c r="AQ1289" t="s">
        <v>46</v>
      </c>
      <c r="AR1289">
        <v>0</v>
      </c>
      <c r="AS1289">
        <v>41.778839935005038</v>
      </c>
      <c r="AT1289">
        <v>1.13309965201134E-2</v>
      </c>
      <c r="AU1289">
        <v>0.19625223735630601</v>
      </c>
      <c r="AV1289">
        <v>0.30956365172097539</v>
      </c>
      <c r="AW1289" t="s">
        <v>47</v>
      </c>
      <c r="AX1289">
        <v>1</v>
      </c>
      <c r="AY1289">
        <v>0.63396408546439298</v>
      </c>
      <c r="AZ1289">
        <v>185.60921055555559</v>
      </c>
      <c r="BA1289">
        <v>59104.377676666663</v>
      </c>
      <c r="BB1289">
        <v>99.111753888888899</v>
      </c>
      <c r="BC1289" t="s">
        <v>3685</v>
      </c>
      <c r="BD1289" t="s">
        <v>2173</v>
      </c>
      <c r="BE1289" t="s">
        <v>2174</v>
      </c>
      <c r="BF1289" t="s">
        <v>2184</v>
      </c>
      <c r="BG1289">
        <v>0</v>
      </c>
      <c r="BH1289">
        <v>0</v>
      </c>
      <c r="BI1289">
        <v>161.36445779858889</v>
      </c>
      <c r="BJ1289">
        <v>0.96074563732160634</v>
      </c>
      <c r="BK1289">
        <v>89.394534636658591</v>
      </c>
      <c r="BL1289">
        <v>0.63866213815249395</v>
      </c>
      <c r="BM1289">
        <v>27.14861451126238</v>
      </c>
      <c r="BN1289" t="s">
        <v>49</v>
      </c>
      <c r="BO1289" t="s">
        <v>48</v>
      </c>
      <c r="BP1289" t="s">
        <v>48</v>
      </c>
      <c r="BQ1289" t="s">
        <v>3729</v>
      </c>
      <c r="BR1289" t="s">
        <v>2165</v>
      </c>
      <c r="BS1289">
        <v>12.5</v>
      </c>
      <c r="BT1289">
        <v>0.1177830356563834</v>
      </c>
      <c r="BU1289">
        <v>2.9883571953558841</v>
      </c>
      <c r="BV1289" t="s">
        <v>48</v>
      </c>
      <c r="BW1289" t="s">
        <v>2180</v>
      </c>
      <c r="BX1289" t="s">
        <v>2166</v>
      </c>
      <c r="BY1289">
        <v>33663.877676666663</v>
      </c>
      <c r="BZ1289">
        <v>2.9849059570370082E-3</v>
      </c>
      <c r="CA1289">
        <v>0.1478102189781022</v>
      </c>
      <c r="CB1289">
        <v>2.617970265029089E-2</v>
      </c>
      <c r="CC1289">
        <v>0</v>
      </c>
      <c r="CD1289" t="s">
        <v>3685</v>
      </c>
      <c r="CE1289">
        <v>0.17711700064641239</v>
      </c>
      <c r="CF1289">
        <v>12.916686393588749</v>
      </c>
      <c r="CG1289">
        <v>2.7725887222397811</v>
      </c>
      <c r="CH1289">
        <v>181.16420812499999</v>
      </c>
      <c r="CI1289">
        <v>25440.5</v>
      </c>
    </row>
    <row r="1290" spans="1:87">
      <c r="A1290">
        <v>590</v>
      </c>
      <c r="B1290">
        <v>652</v>
      </c>
      <c r="C1290">
        <v>566</v>
      </c>
      <c r="D1290">
        <v>486</v>
      </c>
      <c r="E1290">
        <v>1416</v>
      </c>
      <c r="F1290" t="s">
        <v>852</v>
      </c>
      <c r="J1290">
        <v>1990</v>
      </c>
      <c r="L1290" t="s">
        <v>3429</v>
      </c>
      <c r="M1290">
        <v>35347</v>
      </c>
      <c r="N1290">
        <v>8690003054</v>
      </c>
      <c r="O1290" t="s">
        <v>2198</v>
      </c>
      <c r="P1290" t="s">
        <v>282</v>
      </c>
      <c r="Q1290" t="s">
        <v>2702</v>
      </c>
      <c r="R1290" t="s">
        <v>2579</v>
      </c>
      <c r="S1290" t="s">
        <v>2006</v>
      </c>
      <c r="U1290">
        <v>500</v>
      </c>
      <c r="V1290" t="s">
        <v>113</v>
      </c>
      <c r="W1290">
        <v>2023</v>
      </c>
      <c r="X1290">
        <v>1271393</v>
      </c>
      <c r="Y1290">
        <v>36012</v>
      </c>
      <c r="Z1290">
        <v>114206</v>
      </c>
      <c r="AA1290">
        <v>106451</v>
      </c>
      <c r="AB1290">
        <v>75017</v>
      </c>
      <c r="AC1290">
        <v>1262089</v>
      </c>
      <c r="AD1290">
        <v>745</v>
      </c>
      <c r="AE1290">
        <v>102191</v>
      </c>
      <c r="AF1290">
        <v>1092608</v>
      </c>
      <c r="AG1290">
        <v>868282</v>
      </c>
      <c r="AH1290">
        <v>224326</v>
      </c>
      <c r="AI1290">
        <v>799704</v>
      </c>
      <c r="AJ1290">
        <v>292904</v>
      </c>
      <c r="AM1290" t="s">
        <v>0</v>
      </c>
      <c r="AN1290" t="s">
        <v>75</v>
      </c>
      <c r="AO1290" t="s">
        <v>283</v>
      </c>
      <c r="AP1290" t="s">
        <v>284</v>
      </c>
      <c r="AQ1290" t="s">
        <v>71</v>
      </c>
      <c r="AR1290">
        <v>0.99268204245264835</v>
      </c>
      <c r="AS1290">
        <v>9.5680852970781771</v>
      </c>
      <c r="AT1290">
        <v>8.3727848116200099E-2</v>
      </c>
      <c r="AU1290">
        <v>9.7428354908622311E-2</v>
      </c>
      <c r="AV1290">
        <v>0.13311300181067001</v>
      </c>
      <c r="AW1290" t="s">
        <v>47</v>
      </c>
      <c r="AX1290">
        <v>1</v>
      </c>
      <c r="AY1290">
        <v>0.73192215323336463</v>
      </c>
      <c r="AZ1290">
        <v>137.1691275167785</v>
      </c>
      <c r="BA1290">
        <v>1706.567785234899</v>
      </c>
      <c r="BB1290">
        <v>1165.4791946308719</v>
      </c>
      <c r="BC1290" t="s">
        <v>3688</v>
      </c>
      <c r="BD1290" t="s">
        <v>2175</v>
      </c>
      <c r="BE1290" t="s">
        <v>2176</v>
      </c>
      <c r="BF1290" t="s">
        <v>2185</v>
      </c>
      <c r="BG1290">
        <v>1</v>
      </c>
      <c r="BH1290">
        <v>1.209181096555589E-2</v>
      </c>
      <c r="BI1290">
        <v>28.407970751020081</v>
      </c>
      <c r="BJ1290">
        <v>0.25004228084119801</v>
      </c>
      <c r="BK1290">
        <v>-6.9507458325941336</v>
      </c>
      <c r="BL1290">
        <v>-7.2041218327916212E-2</v>
      </c>
      <c r="BM1290">
        <v>6.4505710907620584</v>
      </c>
      <c r="BN1290" t="s">
        <v>48</v>
      </c>
      <c r="BO1290" t="s">
        <v>49</v>
      </c>
      <c r="BP1290" t="s">
        <v>48</v>
      </c>
      <c r="BQ1290" t="s">
        <v>3731</v>
      </c>
      <c r="BR1290" t="s">
        <v>2168</v>
      </c>
      <c r="BS1290">
        <v>-5.095541401273886</v>
      </c>
      <c r="BT1290">
        <v>-5.2299499402848497E-2</v>
      </c>
      <c r="BU1290">
        <v>-1.298976999011459</v>
      </c>
      <c r="BV1290" t="s">
        <v>48</v>
      </c>
      <c r="BW1290" t="s">
        <v>2182</v>
      </c>
      <c r="BX1290" t="s">
        <v>2167</v>
      </c>
      <c r="BY1290">
        <v>445.26842217757439</v>
      </c>
      <c r="BZ1290">
        <v>4.6317618066496993E-2</v>
      </c>
      <c r="CA1290">
        <v>5.9307885000122858E-2</v>
      </c>
      <c r="CB1290">
        <v>4.4981555208336403E-2</v>
      </c>
      <c r="CC1290">
        <v>0.98059023148709246</v>
      </c>
      <c r="CD1290" t="s">
        <v>3688</v>
      </c>
      <c r="CE1290">
        <v>0.75844139793963683</v>
      </c>
      <c r="CF1290">
        <v>13.805581426886389</v>
      </c>
      <c r="CG1290">
        <v>6.6656837177824082</v>
      </c>
      <c r="CH1290">
        <v>94.112101910828031</v>
      </c>
      <c r="CI1290">
        <v>1261.2993630573251</v>
      </c>
    </row>
    <row r="1291" spans="1:87">
      <c r="A1291">
        <v>1781</v>
      </c>
      <c r="B1291">
        <v>1658</v>
      </c>
      <c r="C1291">
        <v>1421</v>
      </c>
      <c r="D1291">
        <v>1463</v>
      </c>
      <c r="E1291">
        <v>1417</v>
      </c>
      <c r="F1291" t="s">
        <v>1856</v>
      </c>
      <c r="J1291">
        <v>1998</v>
      </c>
      <c r="L1291">
        <v>690584624</v>
      </c>
      <c r="M1291">
        <v>314676</v>
      </c>
      <c r="N1291">
        <v>8171752627</v>
      </c>
      <c r="O1291" t="s">
        <v>2198</v>
      </c>
      <c r="P1291" t="s">
        <v>108</v>
      </c>
      <c r="Q1291" t="s">
        <v>1998</v>
      </c>
      <c r="S1291" t="s">
        <v>1986</v>
      </c>
      <c r="U1291">
        <v>400</v>
      </c>
      <c r="V1291" t="s">
        <v>113</v>
      </c>
      <c r="W1291">
        <v>2023</v>
      </c>
      <c r="X1291">
        <v>450266.86916</v>
      </c>
      <c r="Y1291">
        <v>12763.47428</v>
      </c>
      <c r="Z1291">
        <v>6049.2548499999994</v>
      </c>
      <c r="AA1291">
        <v>5176.9168499999996</v>
      </c>
      <c r="AB1291">
        <v>4952.2202200000002</v>
      </c>
      <c r="AC1291">
        <v>205953</v>
      </c>
      <c r="AD1291">
        <v>130</v>
      </c>
      <c r="AE1291">
        <v>17744.364590000001</v>
      </c>
      <c r="AF1291">
        <v>150925.6863</v>
      </c>
      <c r="AG1291">
        <v>44177.678350000002</v>
      </c>
      <c r="AH1291">
        <v>106748.00795</v>
      </c>
      <c r="AI1291">
        <v>52252.501939999987</v>
      </c>
      <c r="AJ1291">
        <v>98673.184359999999</v>
      </c>
      <c r="AM1291" t="s">
        <v>42</v>
      </c>
      <c r="AN1291" t="s">
        <v>43</v>
      </c>
      <c r="AO1291" t="s">
        <v>99</v>
      </c>
      <c r="AP1291" t="s">
        <v>100</v>
      </c>
      <c r="AQ1291" t="s">
        <v>46</v>
      </c>
      <c r="AR1291">
        <v>0.4574020744280336</v>
      </c>
      <c r="AS1291">
        <v>-5.3247584762001532</v>
      </c>
      <c r="AT1291">
        <v>1.1497441194502829E-2</v>
      </c>
      <c r="AU1291">
        <v>3.4301098619552869E-2</v>
      </c>
      <c r="AV1291">
        <v>9.9075004215960799E-2</v>
      </c>
      <c r="AW1291" t="s">
        <v>57</v>
      </c>
      <c r="AX1291">
        <v>0</v>
      </c>
      <c r="AY1291">
        <v>0.34621344597457032</v>
      </c>
      <c r="AZ1291">
        <v>136.49511223076919</v>
      </c>
      <c r="BA1291">
        <v>3463.5913012307692</v>
      </c>
      <c r="BB1291">
        <v>339.82829500000003</v>
      </c>
      <c r="BC1291" t="s">
        <v>3689</v>
      </c>
      <c r="BD1291" t="s">
        <v>2175</v>
      </c>
      <c r="BE1291" t="s">
        <v>2176</v>
      </c>
      <c r="BF1291" t="s">
        <v>2184</v>
      </c>
      <c r="BG1291">
        <v>0</v>
      </c>
      <c r="BH1291">
        <v>-0.48614203020369029</v>
      </c>
      <c r="BI1291">
        <v>10.695955639689251</v>
      </c>
      <c r="BJ1291">
        <v>0.1016171186389503</v>
      </c>
      <c r="BK1291">
        <v>-19.785539391529522</v>
      </c>
      <c r="BL1291">
        <v>-0.2204663805301621</v>
      </c>
      <c r="BM1291">
        <v>2.5729718373570081</v>
      </c>
      <c r="BN1291" t="s">
        <v>49</v>
      </c>
      <c r="BO1291" t="s">
        <v>49</v>
      </c>
      <c r="BP1291" t="s">
        <v>49</v>
      </c>
      <c r="BQ1291" t="s">
        <v>3731</v>
      </c>
      <c r="BR1291" t="s">
        <v>2168</v>
      </c>
      <c r="BS1291">
        <v>-12.16216216216216</v>
      </c>
      <c r="BT1291">
        <v>-0.1296778233085325</v>
      </c>
      <c r="BU1291">
        <v>-3.1899578461114571</v>
      </c>
      <c r="BV1291" t="s">
        <v>48</v>
      </c>
      <c r="BW1291" t="s">
        <v>2182</v>
      </c>
      <c r="BX1291" t="s">
        <v>2167</v>
      </c>
      <c r="BY1291">
        <v>715.21292285239088</v>
      </c>
      <c r="BZ1291">
        <v>8.0538892713147795E-3</v>
      </c>
      <c r="CA1291">
        <v>8.0872913992297818E-2</v>
      </c>
      <c r="CB1291">
        <v>1.865306215409844E-2</v>
      </c>
      <c r="CC1291">
        <v>0.94354410463172389</v>
      </c>
      <c r="CD1291" t="s">
        <v>3688</v>
      </c>
      <c r="CE1291">
        <v>0.2306465939371854</v>
      </c>
      <c r="CF1291">
        <v>12.91597860990507</v>
      </c>
      <c r="CG1291">
        <v>4.9972122737641147</v>
      </c>
      <c r="CH1291">
        <v>132.3851351351351</v>
      </c>
      <c r="CI1291">
        <v>2748.3783783783779</v>
      </c>
    </row>
    <row r="1292" spans="1:87">
      <c r="A1292">
        <v>1160</v>
      </c>
      <c r="B1292">
        <v>990</v>
      </c>
      <c r="C1292">
        <v>1033</v>
      </c>
      <c r="D1292">
        <v>1323</v>
      </c>
      <c r="E1292">
        <v>1418</v>
      </c>
      <c r="F1292" t="s">
        <v>1415</v>
      </c>
      <c r="J1292">
        <v>2006</v>
      </c>
      <c r="L1292">
        <v>300464167</v>
      </c>
      <c r="M1292">
        <v>573414</v>
      </c>
      <c r="N1292">
        <v>6961808835</v>
      </c>
      <c r="O1292" t="s">
        <v>2200</v>
      </c>
      <c r="P1292" t="s">
        <v>334</v>
      </c>
      <c r="Q1292" t="s">
        <v>2466</v>
      </c>
      <c r="S1292" t="s">
        <v>2000</v>
      </c>
      <c r="U1292">
        <v>500</v>
      </c>
      <c r="V1292" t="s">
        <v>113</v>
      </c>
      <c r="W1292">
        <v>2023</v>
      </c>
      <c r="X1292">
        <v>688295.63586000004</v>
      </c>
      <c r="Y1292">
        <v>21068.926820000001</v>
      </c>
      <c r="Z1292">
        <v>23092.263480000001</v>
      </c>
      <c r="AA1292">
        <v>13432.09748</v>
      </c>
      <c r="AB1292">
        <v>20925</v>
      </c>
      <c r="AC1292">
        <v>48842</v>
      </c>
      <c r="AD1292">
        <v>374</v>
      </c>
      <c r="AE1292">
        <v>40897</v>
      </c>
      <c r="AF1292">
        <v>411265.87090999988</v>
      </c>
      <c r="AG1292">
        <v>226052.19119000001</v>
      </c>
      <c r="AH1292">
        <v>185213.67971999999</v>
      </c>
      <c r="AI1292">
        <v>222563.13532</v>
      </c>
      <c r="AJ1292">
        <v>188702.73559</v>
      </c>
      <c r="AM1292" t="s">
        <v>0</v>
      </c>
      <c r="AN1292" t="s">
        <v>75</v>
      </c>
      <c r="AO1292" t="s">
        <v>335</v>
      </c>
      <c r="AP1292" t="s">
        <v>336</v>
      </c>
      <c r="AQ1292" t="s">
        <v>46</v>
      </c>
      <c r="AR1292">
        <v>7.0960786986501406E-2</v>
      </c>
      <c r="AS1292">
        <v>-13.775250652977309</v>
      </c>
      <c r="AT1292">
        <v>1.951501183530982E-2</v>
      </c>
      <c r="AU1292">
        <v>3.2660374784513627E-2</v>
      </c>
      <c r="AV1292">
        <v>6.0351852343773861E-2</v>
      </c>
      <c r="AW1292" t="s">
        <v>47</v>
      </c>
      <c r="AX1292">
        <v>1</v>
      </c>
      <c r="AY1292">
        <v>0.54116607057021027</v>
      </c>
      <c r="AZ1292">
        <v>109.3502673796791</v>
      </c>
      <c r="BA1292">
        <v>1840.3626627272729</v>
      </c>
      <c r="BB1292">
        <v>604.41762350267379</v>
      </c>
      <c r="BC1292" t="s">
        <v>3685</v>
      </c>
      <c r="BD1292" t="s">
        <v>2173</v>
      </c>
      <c r="BE1292" t="s">
        <v>2174</v>
      </c>
      <c r="BF1292" t="s">
        <v>2184</v>
      </c>
      <c r="BG1292">
        <v>0</v>
      </c>
      <c r="BH1292">
        <v>-2.3791030051941289E-2</v>
      </c>
      <c r="BI1292">
        <v>69.408686799920261</v>
      </c>
      <c r="BJ1292">
        <v>0.52714387472572533</v>
      </c>
      <c r="BK1292">
        <v>22.759917970956732</v>
      </c>
      <c r="BL1292">
        <v>0.20506037555661119</v>
      </c>
      <c r="BM1292">
        <v>14.086411248391499</v>
      </c>
      <c r="BN1292" t="s">
        <v>48</v>
      </c>
      <c r="BO1292" t="s">
        <v>49</v>
      </c>
      <c r="BP1292" t="s">
        <v>48</v>
      </c>
      <c r="BQ1292" t="s">
        <v>3728</v>
      </c>
      <c r="BR1292" t="s">
        <v>2165</v>
      </c>
      <c r="BS1292">
        <v>18.354430379746841</v>
      </c>
      <c r="BT1292">
        <v>0.16851358382761991</v>
      </c>
      <c r="BU1292">
        <v>4.3028390782011039</v>
      </c>
      <c r="BV1292" t="s">
        <v>49</v>
      </c>
      <c r="BW1292" t="s">
        <v>2180</v>
      </c>
      <c r="BX1292" t="s">
        <v>2166</v>
      </c>
      <c r="BY1292">
        <v>554.62532095512097</v>
      </c>
      <c r="BZ1292">
        <v>7.7852682669895867E-2</v>
      </c>
      <c r="CA1292">
        <v>0.30546890843948282</v>
      </c>
      <c r="CB1292">
        <v>0.16601672186386321</v>
      </c>
      <c r="CC1292">
        <v>9.4751817038442696E-2</v>
      </c>
      <c r="CD1292" t="s">
        <v>3685</v>
      </c>
      <c r="CE1292">
        <v>0.543481569734791</v>
      </c>
      <c r="CF1292">
        <v>12.91482985317862</v>
      </c>
      <c r="CG1292">
        <v>5.7557422135869123</v>
      </c>
      <c r="CH1292">
        <v>86.594936708860757</v>
      </c>
      <c r="CI1292">
        <v>1285.7373417721519</v>
      </c>
    </row>
    <row r="1293" spans="1:87">
      <c r="A1293">
        <v>1676</v>
      </c>
      <c r="B1293">
        <v>1374</v>
      </c>
      <c r="C1293">
        <v>1350</v>
      </c>
      <c r="D1293">
        <v>1116</v>
      </c>
      <c r="E1293">
        <v>1419</v>
      </c>
      <c r="F1293" t="s">
        <v>1800</v>
      </c>
      <c r="J1293">
        <v>2001</v>
      </c>
      <c r="L1293" t="s">
        <v>3121</v>
      </c>
      <c r="M1293">
        <v>61294</v>
      </c>
      <c r="N1293">
        <v>5241200022</v>
      </c>
      <c r="O1293" t="s">
        <v>2200</v>
      </c>
      <c r="P1293" t="s">
        <v>185</v>
      </c>
      <c r="Q1293" t="s">
        <v>2016</v>
      </c>
      <c r="S1293" t="s">
        <v>2017</v>
      </c>
      <c r="U1293">
        <v>500</v>
      </c>
      <c r="V1293" t="s">
        <v>113</v>
      </c>
      <c r="W1293">
        <v>2023</v>
      </c>
      <c r="X1293">
        <v>478984</v>
      </c>
      <c r="Y1293">
        <v>-15734</v>
      </c>
      <c r="Z1293">
        <v>-20253</v>
      </c>
      <c r="AA1293">
        <v>-17068</v>
      </c>
      <c r="AB1293">
        <v>15037</v>
      </c>
      <c r="AC1293">
        <v>6908</v>
      </c>
      <c r="AD1293">
        <v>552</v>
      </c>
      <c r="AE1293">
        <v>100483</v>
      </c>
      <c r="AF1293">
        <v>272432</v>
      </c>
      <c r="AG1293">
        <v>107667</v>
      </c>
      <c r="AH1293">
        <v>164765</v>
      </c>
      <c r="AI1293">
        <v>73731</v>
      </c>
      <c r="AJ1293">
        <v>198701</v>
      </c>
      <c r="AM1293" t="s">
        <v>47</v>
      </c>
      <c r="AN1293" t="s">
        <v>186</v>
      </c>
      <c r="AO1293" t="s">
        <v>187</v>
      </c>
      <c r="AP1293" t="s">
        <v>188</v>
      </c>
      <c r="AQ1293" t="s">
        <v>71</v>
      </c>
      <c r="AR1293">
        <v>1.442219364321146E-2</v>
      </c>
      <c r="AS1293">
        <v>-16.067407657922079</v>
      </c>
      <c r="AT1293">
        <v>-3.563375812135687E-2</v>
      </c>
      <c r="AU1293">
        <v>-6.2650496270629005E-2</v>
      </c>
      <c r="AV1293">
        <v>-0.23149014661404291</v>
      </c>
      <c r="AW1293" t="s">
        <v>47</v>
      </c>
      <c r="AX1293">
        <v>1</v>
      </c>
      <c r="AY1293">
        <v>0.27064001292065543</v>
      </c>
      <c r="AZ1293">
        <v>182.03442028985509</v>
      </c>
      <c r="BA1293">
        <v>867.72463768115938</v>
      </c>
      <c r="BB1293">
        <v>195.04891304347831</v>
      </c>
      <c r="BC1293" t="s">
        <v>3685</v>
      </c>
      <c r="BD1293" t="s">
        <v>2173</v>
      </c>
      <c r="BE1293" t="s">
        <v>2174</v>
      </c>
      <c r="BF1293" t="s">
        <v>2184</v>
      </c>
      <c r="BG1293">
        <v>0</v>
      </c>
      <c r="BH1293">
        <v>-1.2949961248896131E-2</v>
      </c>
      <c r="BI1293">
        <v>17.987979111242481</v>
      </c>
      <c r="BJ1293">
        <v>0.1654125613496529</v>
      </c>
      <c r="BK1293">
        <v>-14.50146441214312</v>
      </c>
      <c r="BL1293">
        <v>-0.15667093781946129</v>
      </c>
      <c r="BM1293">
        <v>4.2220090520911358</v>
      </c>
      <c r="BN1293" t="s">
        <v>48</v>
      </c>
      <c r="BO1293" t="s">
        <v>49</v>
      </c>
      <c r="BP1293" t="s">
        <v>48</v>
      </c>
      <c r="BQ1293" t="s">
        <v>3731</v>
      </c>
      <c r="BR1293" t="s">
        <v>2168</v>
      </c>
      <c r="BS1293">
        <v>10.4</v>
      </c>
      <c r="BT1293">
        <v>9.8939947854903565E-2</v>
      </c>
      <c r="BU1293">
        <v>2.5043434652939789</v>
      </c>
      <c r="BV1293" t="s">
        <v>49</v>
      </c>
      <c r="BW1293" t="s">
        <v>2180</v>
      </c>
      <c r="BX1293" t="s">
        <v>2166</v>
      </c>
      <c r="BY1293">
        <v>55.80463768115942</v>
      </c>
      <c r="BZ1293">
        <v>1.7969750714356091E-2</v>
      </c>
      <c r="CA1293">
        <v>8.7920166801248603E-2</v>
      </c>
      <c r="CB1293">
        <v>3.2058183735800133E-2</v>
      </c>
      <c r="CC1293">
        <v>2.7372154892107599E-2</v>
      </c>
      <c r="CD1293" t="s">
        <v>3685</v>
      </c>
      <c r="CE1293">
        <v>0.3646283316121377</v>
      </c>
      <c r="CF1293">
        <v>12.914009911562751</v>
      </c>
      <c r="CG1293">
        <v>6.2146080984221914</v>
      </c>
      <c r="CH1293">
        <v>156.63800000000001</v>
      </c>
      <c r="CI1293">
        <v>811.92</v>
      </c>
    </row>
    <row r="1294" spans="1:87">
      <c r="D1294">
        <v>1804</v>
      </c>
      <c r="E1294">
        <v>1420</v>
      </c>
      <c r="F1294" t="s">
        <v>2268</v>
      </c>
      <c r="L1294">
        <v>193083252</v>
      </c>
      <c r="M1294">
        <v>216344</v>
      </c>
      <c r="N1294">
        <v>5932428012</v>
      </c>
      <c r="O1294" t="s">
        <v>2200</v>
      </c>
      <c r="P1294" t="s">
        <v>530</v>
      </c>
      <c r="Q1294" t="s">
        <v>2269</v>
      </c>
      <c r="S1294" t="s">
        <v>1986</v>
      </c>
      <c r="U1294">
        <v>500</v>
      </c>
      <c r="V1294" t="s">
        <v>113</v>
      </c>
      <c r="W1294">
        <v>2023</v>
      </c>
      <c r="X1294">
        <v>317247.49702000001</v>
      </c>
      <c r="Y1294">
        <v>7822.5440199999994</v>
      </c>
      <c r="Z1294">
        <v>89419.453670000003</v>
      </c>
      <c r="AA1294">
        <v>76765.814299999998</v>
      </c>
      <c r="AB1294">
        <v>8314</v>
      </c>
      <c r="AC1294">
        <v>313418</v>
      </c>
      <c r="AD1294">
        <v>349</v>
      </c>
      <c r="AE1294">
        <v>35185</v>
      </c>
      <c r="AF1294">
        <v>1704826.0705899999</v>
      </c>
      <c r="AG1294">
        <v>181410.93998</v>
      </c>
      <c r="AH1294">
        <v>1523415.1306100001</v>
      </c>
      <c r="AI1294">
        <v>1469433.6132700001</v>
      </c>
      <c r="AJ1294">
        <v>235392.45731999999</v>
      </c>
      <c r="AM1294" t="s">
        <v>0</v>
      </c>
      <c r="AN1294" t="s">
        <v>75</v>
      </c>
      <c r="AO1294" t="s">
        <v>370</v>
      </c>
      <c r="AP1294" t="s">
        <v>371</v>
      </c>
      <c r="AQ1294" t="s">
        <v>46</v>
      </c>
      <c r="AR1294">
        <v>0.98792899217181662</v>
      </c>
      <c r="AS1294">
        <v>87.124713645318465</v>
      </c>
      <c r="AT1294">
        <v>0.24197453099262911</v>
      </c>
      <c r="AU1294">
        <v>4.5028531428683023E-2</v>
      </c>
      <c r="AV1294">
        <v>5.224177098356244E-2</v>
      </c>
      <c r="AW1294" t="s">
        <v>47</v>
      </c>
      <c r="AX1294">
        <v>1</v>
      </c>
      <c r="AY1294">
        <v>0.8619258225922507</v>
      </c>
      <c r="AZ1294">
        <v>100.8166189111748</v>
      </c>
      <c r="BA1294">
        <v>909.01861610315188</v>
      </c>
      <c r="BB1294">
        <v>519.80212028653295</v>
      </c>
      <c r="BC1294" t="s">
        <v>3688</v>
      </c>
      <c r="BD1294" t="s">
        <v>2175</v>
      </c>
      <c r="BE1294" t="s">
        <v>2176</v>
      </c>
      <c r="BF1294" t="s">
        <v>2184</v>
      </c>
      <c r="BG1294">
        <v>0</v>
      </c>
      <c r="BH1294">
        <v>-1.1381157254745091E-2</v>
      </c>
      <c r="BI1294">
        <v>-21.838082949603951</v>
      </c>
      <c r="BJ1294">
        <v>-0.24638765129749449</v>
      </c>
      <c r="BK1294">
        <v>-43.360929673626053</v>
      </c>
      <c r="BL1294">
        <v>-0.56847115046660868</v>
      </c>
      <c r="BM1294">
        <v>-5.9738182104651214</v>
      </c>
      <c r="BN1294" t="s">
        <v>49</v>
      </c>
      <c r="BO1294" t="s">
        <v>48</v>
      </c>
      <c r="BP1294" t="s">
        <v>48</v>
      </c>
      <c r="BQ1294" t="s">
        <v>3730</v>
      </c>
      <c r="BR1294" t="s">
        <v>2168</v>
      </c>
      <c r="BS1294">
        <v>50.431034482758619</v>
      </c>
      <c r="BT1294">
        <v>0.40833455053611711</v>
      </c>
      <c r="BU1294">
        <v>10.747609453479409</v>
      </c>
      <c r="BV1294" t="s">
        <v>49</v>
      </c>
      <c r="BW1294" t="s">
        <v>2180</v>
      </c>
      <c r="BX1294" t="s">
        <v>2166</v>
      </c>
      <c r="BY1294">
        <v>-840.48569424167579</v>
      </c>
      <c r="BZ1294">
        <v>0.20726560478953401</v>
      </c>
      <c r="CA1294">
        <v>6.8810052160057839E-2</v>
      </c>
      <c r="CB1294">
        <v>6.4462737723873648E-2</v>
      </c>
      <c r="CC1294">
        <v>0.99931014942656171</v>
      </c>
      <c r="CD1294" t="s">
        <v>3688</v>
      </c>
      <c r="CE1294">
        <v>0.93682152098835814</v>
      </c>
      <c r="CF1294">
        <v>12.91382514722914</v>
      </c>
      <c r="CG1294">
        <v>5.4467373716663099</v>
      </c>
      <c r="CH1294">
        <v>112.7543103448276</v>
      </c>
      <c r="CI1294">
        <v>1749.5043103448279</v>
      </c>
    </row>
    <row r="1295" spans="1:87">
      <c r="E1295">
        <v>1421</v>
      </c>
      <c r="F1295" t="s">
        <v>2620</v>
      </c>
      <c r="L1295">
        <v>140958157</v>
      </c>
      <c r="M1295">
        <v>281670</v>
      </c>
      <c r="N1295">
        <v>5252392290</v>
      </c>
      <c r="O1295" t="s">
        <v>2198</v>
      </c>
      <c r="P1295" t="s">
        <v>366</v>
      </c>
      <c r="Q1295" t="s">
        <v>2317</v>
      </c>
      <c r="S1295" t="s">
        <v>2014</v>
      </c>
      <c r="U1295">
        <v>540</v>
      </c>
      <c r="V1295" t="s">
        <v>2249</v>
      </c>
      <c r="W1295">
        <v>2023</v>
      </c>
      <c r="X1295">
        <v>455640</v>
      </c>
      <c r="Y1295">
        <v>10469.799999999999</v>
      </c>
      <c r="Z1295">
        <v>21539</v>
      </c>
      <c r="AA1295">
        <v>20293</v>
      </c>
      <c r="AB1295">
        <v>17636</v>
      </c>
      <c r="AC1295">
        <v>0</v>
      </c>
      <c r="AD1295">
        <v>672</v>
      </c>
      <c r="AE1295">
        <v>114572</v>
      </c>
      <c r="AF1295">
        <v>160512</v>
      </c>
      <c r="AG1295">
        <v>35231</v>
      </c>
      <c r="AH1295">
        <v>125281</v>
      </c>
      <c r="AI1295">
        <v>90313</v>
      </c>
      <c r="AJ1295">
        <v>16129</v>
      </c>
      <c r="AM1295" t="s">
        <v>171</v>
      </c>
      <c r="AN1295" t="s">
        <v>172</v>
      </c>
      <c r="AO1295" t="s">
        <v>269</v>
      </c>
      <c r="AP1295" t="s">
        <v>270</v>
      </c>
      <c r="AQ1295" t="s">
        <v>71</v>
      </c>
      <c r="AR1295">
        <v>0</v>
      </c>
      <c r="AS1295">
        <v>-7.6974751078237356</v>
      </c>
      <c r="AT1295">
        <v>4.4537354051444121E-2</v>
      </c>
      <c r="AU1295">
        <v>0.12642668460925041</v>
      </c>
      <c r="AV1295">
        <v>0.22469633386112739</v>
      </c>
      <c r="AW1295" t="s">
        <v>47</v>
      </c>
      <c r="AX1295">
        <v>1</v>
      </c>
      <c r="AY1295">
        <v>0.56265575159489634</v>
      </c>
      <c r="AZ1295">
        <v>170.49404761904759</v>
      </c>
      <c r="BA1295">
        <v>678.03571428571433</v>
      </c>
      <c r="BB1295">
        <v>52.427083333333343</v>
      </c>
      <c r="BC1295" t="s">
        <v>3685</v>
      </c>
      <c r="BD1295" t="s">
        <v>2173</v>
      </c>
      <c r="BE1295" t="s">
        <v>2174</v>
      </c>
      <c r="BF1295" t="s">
        <v>2184</v>
      </c>
      <c r="BG1295">
        <v>0</v>
      </c>
      <c r="BH1295">
        <v>0</v>
      </c>
      <c r="BI1295">
        <v>12.29270432594557</v>
      </c>
      <c r="BJ1295">
        <v>0.1159387077149017</v>
      </c>
      <c r="BK1295">
        <v>-18.6284751261264</v>
      </c>
      <c r="BL1295">
        <v>-0.20614479145421249</v>
      </c>
      <c r="BM1295">
        <v>2.940882064954975</v>
      </c>
      <c r="BN1295" t="s">
        <v>49</v>
      </c>
      <c r="BO1295" t="s">
        <v>49</v>
      </c>
      <c r="BP1295" t="s">
        <v>49</v>
      </c>
      <c r="BQ1295" t="s">
        <v>3731</v>
      </c>
      <c r="BR1295" t="s">
        <v>2168</v>
      </c>
      <c r="BS1295">
        <v>54.128440366972477</v>
      </c>
      <c r="BT1295">
        <v>0.43261609717411531</v>
      </c>
      <c r="BU1295">
        <v>11.421934901863301</v>
      </c>
      <c r="BV1295" t="s">
        <v>48</v>
      </c>
      <c r="BW1295" t="s">
        <v>2180</v>
      </c>
      <c r="BX1295" t="s">
        <v>2166</v>
      </c>
      <c r="BY1295">
        <v>-252.60878112712959</v>
      </c>
      <c r="BZ1295">
        <v>-1.786065442464899E-2</v>
      </c>
      <c r="CA1295">
        <v>-0.35912571853320119</v>
      </c>
      <c r="CB1295">
        <v>-6.259366389994904E-2</v>
      </c>
      <c r="CC1295">
        <v>0</v>
      </c>
      <c r="CD1295" t="s">
        <v>3685</v>
      </c>
      <c r="CE1295">
        <v>0.17429457337559701</v>
      </c>
      <c r="CF1295">
        <v>12.913519595298951</v>
      </c>
      <c r="CG1295">
        <v>6.0776422433490342</v>
      </c>
      <c r="CH1295">
        <v>120.9082568807339</v>
      </c>
      <c r="CI1295">
        <v>930.64449541284398</v>
      </c>
    </row>
    <row r="1296" spans="1:87">
      <c r="B1296">
        <v>1836</v>
      </c>
      <c r="D1296">
        <v>1956</v>
      </c>
      <c r="E1296">
        <v>1422</v>
      </c>
      <c r="F1296" t="s">
        <v>2291</v>
      </c>
      <c r="L1296" t="s">
        <v>2849</v>
      </c>
      <c r="M1296">
        <v>536405</v>
      </c>
      <c r="N1296">
        <v>9731015564</v>
      </c>
      <c r="O1296" t="s">
        <v>2200</v>
      </c>
      <c r="P1296" t="s">
        <v>206</v>
      </c>
      <c r="Q1296" t="s">
        <v>1993</v>
      </c>
      <c r="S1296" t="s">
        <v>1994</v>
      </c>
      <c r="U1296">
        <v>500</v>
      </c>
      <c r="V1296" t="s">
        <v>113</v>
      </c>
      <c r="W1296">
        <v>2023</v>
      </c>
      <c r="X1296">
        <v>357380.11115000001</v>
      </c>
      <c r="Y1296">
        <v>12096.00836</v>
      </c>
      <c r="Z1296">
        <v>16365.411990000001</v>
      </c>
      <c r="AA1296">
        <v>13293.2268</v>
      </c>
      <c r="AB1296">
        <v>11541.23309</v>
      </c>
      <c r="AC1296">
        <v>0</v>
      </c>
      <c r="AD1296">
        <v>145</v>
      </c>
      <c r="AE1296">
        <v>11922.09181</v>
      </c>
      <c r="AF1296">
        <v>205702.79355999999</v>
      </c>
      <c r="AG1296">
        <v>129301.86322</v>
      </c>
      <c r="AH1296">
        <v>76400.930340000006</v>
      </c>
      <c r="AI1296">
        <v>179483.10550000001</v>
      </c>
      <c r="AJ1296">
        <v>26219.68806</v>
      </c>
      <c r="AM1296" t="s">
        <v>42</v>
      </c>
      <c r="AN1296" t="s">
        <v>43</v>
      </c>
      <c r="AO1296" t="s">
        <v>44</v>
      </c>
      <c r="AP1296" t="s">
        <v>45</v>
      </c>
      <c r="AQ1296" t="s">
        <v>46</v>
      </c>
      <c r="AR1296">
        <v>0</v>
      </c>
      <c r="AS1296">
        <v>-16.857913872080559</v>
      </c>
      <c r="AT1296">
        <v>3.7196325103890718E-2</v>
      </c>
      <c r="AU1296">
        <v>6.4623462666405604E-2</v>
      </c>
      <c r="AV1296">
        <v>7.406394469812648E-2</v>
      </c>
      <c r="AW1296" t="s">
        <v>47</v>
      </c>
      <c r="AX1296">
        <v>1</v>
      </c>
      <c r="AY1296">
        <v>0.87253606231481651</v>
      </c>
      <c r="AZ1296">
        <v>82.221322827586206</v>
      </c>
      <c r="BA1296">
        <v>2464.6904217241381</v>
      </c>
      <c r="BB1296">
        <v>891.73698772413798</v>
      </c>
      <c r="BC1296" t="s">
        <v>3685</v>
      </c>
      <c r="BD1296" t="s">
        <v>2173</v>
      </c>
      <c r="BE1296" t="s">
        <v>2174</v>
      </c>
      <c r="BF1296" t="s">
        <v>2184</v>
      </c>
      <c r="BG1296">
        <v>0</v>
      </c>
      <c r="BH1296">
        <v>-4.5611795615339428E-4</v>
      </c>
      <c r="BI1296">
        <v>-11.88784547696711</v>
      </c>
      <c r="BJ1296">
        <v>-0.12655969975794429</v>
      </c>
      <c r="BK1296">
        <v>-36.150612664468909</v>
      </c>
      <c r="BL1296">
        <v>-0.44864319892705667</v>
      </c>
      <c r="BM1296">
        <v>-3.1144620061715589</v>
      </c>
      <c r="BN1296" t="s">
        <v>49</v>
      </c>
      <c r="BO1296" t="s">
        <v>49</v>
      </c>
      <c r="BP1296" t="s">
        <v>49</v>
      </c>
      <c r="BQ1296" t="s">
        <v>3730</v>
      </c>
      <c r="BR1296" t="s">
        <v>2168</v>
      </c>
      <c r="BS1296">
        <v>-28.21782178217822</v>
      </c>
      <c r="BT1296">
        <v>-0.33153395498063087</v>
      </c>
      <c r="BU1296">
        <v>-7.9541615265749659</v>
      </c>
      <c r="BV1296" t="s">
        <v>48</v>
      </c>
      <c r="BW1296" t="s">
        <v>2182</v>
      </c>
      <c r="BX1296" t="s">
        <v>2167</v>
      </c>
      <c r="BY1296">
        <v>456.78529147661288</v>
      </c>
      <c r="BZ1296">
        <v>7.5716884479167298E-3</v>
      </c>
      <c r="CA1296">
        <v>1.7879699118547761E-2</v>
      </c>
      <c r="CB1296">
        <v>1.435514167920948E-2</v>
      </c>
      <c r="CC1296">
        <v>4.5611795615339428E-4</v>
      </c>
      <c r="CD1296" t="s">
        <v>3685</v>
      </c>
      <c r="CE1296">
        <v>0.8028737835033235</v>
      </c>
      <c r="CF1296">
        <v>12.91311493120403</v>
      </c>
      <c r="CG1296">
        <v>5.3082676974012051</v>
      </c>
      <c r="CH1296">
        <v>53.351908663366338</v>
      </c>
      <c r="CI1296">
        <v>2007.905130247525</v>
      </c>
    </row>
    <row r="1297" spans="1:87">
      <c r="A1297">
        <v>1593</v>
      </c>
      <c r="B1297">
        <v>1933</v>
      </c>
      <c r="E1297">
        <v>1425</v>
      </c>
      <c r="F1297" t="s">
        <v>1753</v>
      </c>
      <c r="J1297">
        <v>2007</v>
      </c>
      <c r="L1297" t="s">
        <v>3120</v>
      </c>
      <c r="M1297">
        <v>290012</v>
      </c>
      <c r="N1297">
        <v>5252406589</v>
      </c>
      <c r="O1297" t="s">
        <v>2319</v>
      </c>
      <c r="P1297" t="s">
        <v>1754</v>
      </c>
      <c r="Q1297" t="s">
        <v>2150</v>
      </c>
      <c r="S1297" t="s">
        <v>1984</v>
      </c>
      <c r="U1297">
        <v>500</v>
      </c>
      <c r="V1297" t="s">
        <v>113</v>
      </c>
      <c r="W1297">
        <v>2023</v>
      </c>
      <c r="X1297">
        <v>502839.92228</v>
      </c>
      <c r="Y1297">
        <v>3381.47001</v>
      </c>
      <c r="Z1297">
        <v>-3215.7438499999998</v>
      </c>
      <c r="AA1297">
        <v>-13383.657520000001</v>
      </c>
      <c r="AB1297">
        <v>280.62056999999999</v>
      </c>
      <c r="AC1297">
        <v>16297</v>
      </c>
      <c r="AD1297">
        <v>650</v>
      </c>
      <c r="AE1297">
        <v>109467.33241</v>
      </c>
      <c r="AF1297">
        <v>237473.35467999999</v>
      </c>
      <c r="AG1297">
        <v>5574.8265899999997</v>
      </c>
      <c r="AH1297">
        <v>231898.52809000001</v>
      </c>
      <c r="AI1297">
        <v>6813.5315899999996</v>
      </c>
      <c r="AJ1297">
        <v>230659.82310000001</v>
      </c>
      <c r="AM1297" t="s">
        <v>0</v>
      </c>
      <c r="AN1297" t="s">
        <v>75</v>
      </c>
      <c r="AO1297" t="s">
        <v>477</v>
      </c>
      <c r="AP1297" t="s">
        <v>478</v>
      </c>
      <c r="AQ1297" t="s">
        <v>46</v>
      </c>
      <c r="AR1297">
        <v>3.2409916710879658E-2</v>
      </c>
      <c r="AS1297">
        <v>23.895836093545061</v>
      </c>
      <c r="AT1297">
        <v>-2.661613950482531E-2</v>
      </c>
      <c r="AU1297">
        <v>-5.6358565103165947E-2</v>
      </c>
      <c r="AV1297">
        <v>-1.964276138330783</v>
      </c>
      <c r="AW1297" t="s">
        <v>47</v>
      </c>
      <c r="AX1297">
        <v>1</v>
      </c>
      <c r="AY1297">
        <v>2.869177301673009E-2</v>
      </c>
      <c r="AZ1297">
        <v>168.4112806307692</v>
      </c>
      <c r="BA1297">
        <v>773.59988043076919</v>
      </c>
      <c r="BB1297">
        <v>8.5766562923076926</v>
      </c>
      <c r="BC1297" t="s">
        <v>3685</v>
      </c>
      <c r="BD1297" t="s">
        <v>2175</v>
      </c>
      <c r="BE1297" t="s">
        <v>2174</v>
      </c>
      <c r="BF1297" t="s">
        <v>2184</v>
      </c>
      <c r="BG1297">
        <v>0</v>
      </c>
      <c r="BH1297">
        <v>-0.33411253221198728</v>
      </c>
      <c r="BI1297">
        <v>23.661989794648111</v>
      </c>
      <c r="BJ1297">
        <v>0.21238176886398291</v>
      </c>
      <c r="BK1297">
        <v>-10.389862467646291</v>
      </c>
      <c r="BL1297">
        <v>-0.1097017303051295</v>
      </c>
      <c r="BM1297">
        <v>5.4530287023964794</v>
      </c>
      <c r="BN1297" t="s">
        <v>48</v>
      </c>
      <c r="BO1297" t="s">
        <v>48</v>
      </c>
      <c r="BP1297" t="s">
        <v>48</v>
      </c>
      <c r="BQ1297" t="s">
        <v>3731</v>
      </c>
      <c r="BR1297" t="s">
        <v>2168</v>
      </c>
      <c r="BS1297">
        <v>-50</v>
      </c>
      <c r="BT1297">
        <v>-0.6931471805599454</v>
      </c>
      <c r="BU1297">
        <v>-15.91035847462855</v>
      </c>
      <c r="BV1297" t="s">
        <v>48</v>
      </c>
      <c r="BW1297" t="s">
        <v>2182</v>
      </c>
      <c r="BX1297" t="s">
        <v>2167</v>
      </c>
      <c r="BY1297">
        <v>460.81181931538458</v>
      </c>
      <c r="BZ1297">
        <v>9.7145733708482469E-3</v>
      </c>
      <c r="CA1297">
        <v>0.1142293337496648</v>
      </c>
      <c r="CB1297">
        <v>2.2502231974113371E-2</v>
      </c>
      <c r="CC1297">
        <v>0.36652244892286701</v>
      </c>
      <c r="CD1297" t="s">
        <v>3689</v>
      </c>
      <c r="CE1297">
        <v>0.19699171163361009</v>
      </c>
      <c r="CF1297">
        <v>12.915645383602691</v>
      </c>
      <c r="CG1297">
        <v>7.1701195434496281</v>
      </c>
      <c r="CH1297">
        <v>115.2053029538462</v>
      </c>
      <c r="CI1297">
        <v>312.78806111538461</v>
      </c>
    </row>
    <row r="1298" spans="1:87">
      <c r="A1298">
        <v>1349</v>
      </c>
      <c r="B1298">
        <v>1168</v>
      </c>
      <c r="C1298">
        <v>1140</v>
      </c>
      <c r="D1298">
        <v>1297</v>
      </c>
      <c r="E1298">
        <v>1426</v>
      </c>
      <c r="F1298" t="s">
        <v>1572</v>
      </c>
      <c r="J1298">
        <v>2008</v>
      </c>
      <c r="L1298">
        <v>532471265</v>
      </c>
      <c r="M1298">
        <v>297665</v>
      </c>
      <c r="N1298">
        <v>7491968481</v>
      </c>
      <c r="O1298" t="s">
        <v>2198</v>
      </c>
      <c r="P1298" t="s">
        <v>170</v>
      </c>
      <c r="Q1298" t="s">
        <v>2576</v>
      </c>
      <c r="S1298" t="s">
        <v>2014</v>
      </c>
      <c r="U1298">
        <v>540</v>
      </c>
      <c r="V1298" t="s">
        <v>113</v>
      </c>
      <c r="W1298">
        <v>2023</v>
      </c>
      <c r="X1298">
        <v>592120</v>
      </c>
      <c r="Y1298">
        <v>9254</v>
      </c>
      <c r="Z1298">
        <v>5996</v>
      </c>
      <c r="AA1298">
        <v>5034</v>
      </c>
      <c r="AB1298">
        <v>68941</v>
      </c>
      <c r="AC1298">
        <v>0</v>
      </c>
      <c r="AD1298">
        <v>32</v>
      </c>
      <c r="AE1298">
        <v>78521</v>
      </c>
      <c r="AF1298">
        <v>820727</v>
      </c>
      <c r="AG1298">
        <v>710366</v>
      </c>
      <c r="AH1298">
        <v>110361</v>
      </c>
      <c r="AI1298">
        <v>252939</v>
      </c>
      <c r="AJ1298">
        <v>567788</v>
      </c>
      <c r="AM1298" t="s">
        <v>171</v>
      </c>
      <c r="AN1298" t="s">
        <v>172</v>
      </c>
      <c r="AO1298" t="s">
        <v>173</v>
      </c>
      <c r="AP1298" t="s">
        <v>174</v>
      </c>
      <c r="AQ1298" t="s">
        <v>71</v>
      </c>
      <c r="AR1298">
        <v>0</v>
      </c>
      <c r="AS1298">
        <v>-11.39920484931192</v>
      </c>
      <c r="AT1298">
        <v>8.501655069918259E-3</v>
      </c>
      <c r="AU1298">
        <v>6.1335864422639927E-3</v>
      </c>
      <c r="AV1298">
        <v>1.9902031715156619E-2</v>
      </c>
      <c r="AW1298" t="s">
        <v>47</v>
      </c>
      <c r="AX1298">
        <v>1</v>
      </c>
      <c r="AY1298">
        <v>0.30818895930071749</v>
      </c>
      <c r="AZ1298">
        <v>2453.78125</v>
      </c>
      <c r="BA1298">
        <v>18503.75</v>
      </c>
      <c r="BB1298">
        <v>22198.9375</v>
      </c>
      <c r="BC1298" t="s">
        <v>3685</v>
      </c>
      <c r="BD1298" t="s">
        <v>2175</v>
      </c>
      <c r="BE1298" t="s">
        <v>2176</v>
      </c>
      <c r="BF1298" t="s">
        <v>2184</v>
      </c>
      <c r="BG1298">
        <v>0</v>
      </c>
      <c r="BH1298">
        <v>-0.75293137710461011</v>
      </c>
      <c r="BI1298">
        <v>46.351350015324243</v>
      </c>
      <c r="BJ1298">
        <v>0.38084005167387319</v>
      </c>
      <c r="BK1298">
        <v>6.0517029096552459</v>
      </c>
      <c r="BL1298">
        <v>5.8756552504760862E-2</v>
      </c>
      <c r="BM1298">
        <v>9.9889821943746284</v>
      </c>
      <c r="BN1298" t="s">
        <v>48</v>
      </c>
      <c r="BO1298" t="s">
        <v>49</v>
      </c>
      <c r="BP1298" t="s">
        <v>48</v>
      </c>
      <c r="BQ1298" t="s">
        <v>3728</v>
      </c>
      <c r="BR1298" t="s">
        <v>2165</v>
      </c>
      <c r="BS1298">
        <v>-92.25181598062953</v>
      </c>
      <c r="BT1298">
        <v>-2.5577116901613071</v>
      </c>
      <c r="BU1298">
        <v>-47.240583754585721</v>
      </c>
      <c r="BV1298" t="s">
        <v>48</v>
      </c>
      <c r="BW1298" t="s">
        <v>2182</v>
      </c>
      <c r="BX1298" t="s">
        <v>2167</v>
      </c>
      <c r="BY1298">
        <v>17524.118038740919</v>
      </c>
      <c r="BZ1298">
        <v>5.2745014681602018E-2</v>
      </c>
      <c r="CA1298">
        <v>0.15017064846416381</v>
      </c>
      <c r="CB1298">
        <v>4.8447368540540048E-2</v>
      </c>
      <c r="CC1298">
        <v>0.75293137710461011</v>
      </c>
      <c r="CD1298" t="s">
        <v>3688</v>
      </c>
      <c r="CE1298">
        <v>0.32261543141768723</v>
      </c>
      <c r="CF1298">
        <v>12.910624544353549</v>
      </c>
      <c r="CG1298">
        <v>6.0234475929610332</v>
      </c>
      <c r="CH1298">
        <v>104.47457627118639</v>
      </c>
      <c r="CI1298">
        <v>979.63196125907996</v>
      </c>
    </row>
    <row r="1299" spans="1:87">
      <c r="A1299">
        <v>1817</v>
      </c>
      <c r="C1299">
        <v>1629</v>
      </c>
      <c r="D1299">
        <v>945</v>
      </c>
      <c r="E1299">
        <v>1427</v>
      </c>
      <c r="F1299" t="s">
        <v>1873</v>
      </c>
      <c r="J1299">
        <v>2016</v>
      </c>
      <c r="L1299" t="s">
        <v>3050</v>
      </c>
      <c r="M1299">
        <v>628317</v>
      </c>
      <c r="N1299">
        <v>5223067357</v>
      </c>
      <c r="O1299" t="s">
        <v>2200</v>
      </c>
      <c r="P1299" t="s">
        <v>819</v>
      </c>
      <c r="Q1299" t="s">
        <v>2411</v>
      </c>
      <c r="S1299" t="s">
        <v>2006</v>
      </c>
      <c r="U1299">
        <v>500</v>
      </c>
      <c r="V1299" t="s">
        <v>113</v>
      </c>
      <c r="W1299">
        <v>2023</v>
      </c>
      <c r="X1299">
        <v>442802</v>
      </c>
      <c r="Y1299">
        <v>9355</v>
      </c>
      <c r="Z1299">
        <v>-20935</v>
      </c>
      <c r="AA1299">
        <v>-19576</v>
      </c>
      <c r="AB1299">
        <v>16800</v>
      </c>
      <c r="AC1299">
        <v>51173</v>
      </c>
      <c r="AD1299">
        <v>163</v>
      </c>
      <c r="AE1299">
        <v>63168</v>
      </c>
      <c r="AF1299">
        <v>511129</v>
      </c>
      <c r="AG1299">
        <v>358076</v>
      </c>
      <c r="AH1299">
        <v>153053</v>
      </c>
      <c r="AI1299">
        <v>153246</v>
      </c>
      <c r="AJ1299">
        <v>357883</v>
      </c>
      <c r="AM1299" t="s">
        <v>0</v>
      </c>
      <c r="AN1299" t="s">
        <v>75</v>
      </c>
      <c r="AO1299" t="s">
        <v>166</v>
      </c>
      <c r="AP1299" t="s">
        <v>167</v>
      </c>
      <c r="AQ1299" t="s">
        <v>71</v>
      </c>
      <c r="AR1299">
        <v>0.1155663253553507</v>
      </c>
      <c r="AS1299">
        <v>8.0964563661396927</v>
      </c>
      <c r="AT1299">
        <v>-4.4209375748077019E-2</v>
      </c>
      <c r="AU1299">
        <v>-3.8299529081699528E-2</v>
      </c>
      <c r="AV1299">
        <v>-0.1277423228012477</v>
      </c>
      <c r="AW1299" t="s">
        <v>47</v>
      </c>
      <c r="AX1299">
        <v>1</v>
      </c>
      <c r="AY1299">
        <v>0.29981863678249521</v>
      </c>
      <c r="AZ1299">
        <v>387.53374233128841</v>
      </c>
      <c r="BA1299">
        <v>2716.5766871165638</v>
      </c>
      <c r="BB1299">
        <v>2196.78527607362</v>
      </c>
      <c r="BC1299" t="s">
        <v>3687</v>
      </c>
      <c r="BD1299" t="s">
        <v>2173</v>
      </c>
      <c r="BE1299" t="s">
        <v>2174</v>
      </c>
      <c r="BF1299" t="s">
        <v>2185</v>
      </c>
      <c r="BG1299">
        <v>1</v>
      </c>
      <c r="BH1299">
        <v>3.381742517827413E-2</v>
      </c>
      <c r="BI1299">
        <v>28.751828192103371</v>
      </c>
      <c r="BJ1299">
        <v>0.25271655300525891</v>
      </c>
      <c r="BK1299">
        <v>-6.7015737738381249</v>
      </c>
      <c r="BL1299">
        <v>-6.9366946163853527E-2</v>
      </c>
      <c r="BM1299">
        <v>6.5217643366537903</v>
      </c>
      <c r="BN1299" t="s">
        <v>48</v>
      </c>
      <c r="BO1299" t="s">
        <v>49</v>
      </c>
      <c r="BP1299" t="s">
        <v>48</v>
      </c>
      <c r="BQ1299" t="s">
        <v>3731</v>
      </c>
      <c r="BR1299" t="s">
        <v>2168</v>
      </c>
      <c r="BS1299">
        <v>-8.938547486033519</v>
      </c>
      <c r="BT1299">
        <v>-9.3635605033992597E-2</v>
      </c>
      <c r="BU1299">
        <v>-2.3137038398094889</v>
      </c>
      <c r="BV1299" t="s">
        <v>48</v>
      </c>
      <c r="BW1299" t="s">
        <v>2182</v>
      </c>
      <c r="BX1299" t="s">
        <v>2167</v>
      </c>
      <c r="BY1299">
        <v>795.24149158583805</v>
      </c>
      <c r="BZ1299">
        <v>-2.8390405880454411E-2</v>
      </c>
      <c r="CA1299">
        <v>-2.82579565943432E-2</v>
      </c>
      <c r="CB1299">
        <v>-1.4077237378208251E-2</v>
      </c>
      <c r="CC1299">
        <v>8.1748900177076575E-2</v>
      </c>
      <c r="CD1299" t="s">
        <v>3685</v>
      </c>
      <c r="CE1299">
        <v>0.49816897875150301</v>
      </c>
      <c r="CF1299">
        <v>12.74816144351299</v>
      </c>
      <c r="CG1299">
        <v>5.1873858058407549</v>
      </c>
      <c r="CH1299">
        <v>304.3072625698324</v>
      </c>
      <c r="CI1299">
        <v>1921.335195530726</v>
      </c>
    </row>
    <row r="1300" spans="1:87">
      <c r="A1300">
        <v>1516</v>
      </c>
      <c r="B1300">
        <v>1352</v>
      </c>
      <c r="C1300">
        <v>1716</v>
      </c>
      <c r="D1300">
        <v>1708</v>
      </c>
      <c r="E1300">
        <v>1428</v>
      </c>
      <c r="F1300" t="s">
        <v>1689</v>
      </c>
      <c r="J1300">
        <v>2004</v>
      </c>
      <c r="L1300">
        <v>240241781</v>
      </c>
      <c r="M1300">
        <v>232526</v>
      </c>
      <c r="N1300">
        <v>6452387029</v>
      </c>
      <c r="O1300" t="s">
        <v>2200</v>
      </c>
      <c r="P1300" t="s">
        <v>165</v>
      </c>
      <c r="Q1300" t="s">
        <v>2459</v>
      </c>
      <c r="S1300" t="s">
        <v>2006</v>
      </c>
      <c r="U1300">
        <v>400</v>
      </c>
      <c r="V1300" t="s">
        <v>113</v>
      </c>
      <c r="W1300">
        <v>2023</v>
      </c>
      <c r="X1300">
        <v>525855.87907999998</v>
      </c>
      <c r="Y1300">
        <v>-9742.2430700000004</v>
      </c>
      <c r="Z1300">
        <v>-15133.29931</v>
      </c>
      <c r="AA1300">
        <v>-15361.66431</v>
      </c>
      <c r="AB1300">
        <v>6402.26721</v>
      </c>
      <c r="AC1300">
        <v>303520</v>
      </c>
      <c r="AD1300">
        <v>368</v>
      </c>
      <c r="AE1300">
        <v>59010.690739999998</v>
      </c>
      <c r="AF1300">
        <v>162295.58903</v>
      </c>
      <c r="AG1300">
        <v>113963.39126999999</v>
      </c>
      <c r="AH1300">
        <v>48332.197760000003</v>
      </c>
      <c r="AI1300">
        <v>44553.113490000003</v>
      </c>
      <c r="AJ1300">
        <v>117742.47554</v>
      </c>
      <c r="AM1300" t="s">
        <v>0</v>
      </c>
      <c r="AN1300" t="s">
        <v>75</v>
      </c>
      <c r="AO1300" t="s">
        <v>166</v>
      </c>
      <c r="AP1300" t="s">
        <v>167</v>
      </c>
      <c r="AQ1300" t="s">
        <v>71</v>
      </c>
      <c r="AR1300">
        <v>0.57719236786135586</v>
      </c>
      <c r="AS1300">
        <v>-9.4136190492344234</v>
      </c>
      <c r="AT1300">
        <v>-2.9212689105759689E-2</v>
      </c>
      <c r="AU1300">
        <v>-9.4652383356891051E-2</v>
      </c>
      <c r="AV1300">
        <v>-0.34479440619672841</v>
      </c>
      <c r="AW1300" t="s">
        <v>57</v>
      </c>
      <c r="AX1300">
        <v>0</v>
      </c>
      <c r="AY1300">
        <v>0.27451832644548618</v>
      </c>
      <c r="AZ1300">
        <v>160.3551378804348</v>
      </c>
      <c r="BA1300">
        <v>1428.9561931521739</v>
      </c>
      <c r="BB1300">
        <v>309.68312845108687</v>
      </c>
      <c r="BC1300" t="s">
        <v>3686</v>
      </c>
      <c r="BD1300" t="s">
        <v>2175</v>
      </c>
      <c r="BE1300" t="s">
        <v>2176</v>
      </c>
      <c r="BF1300" t="s">
        <v>2184</v>
      </c>
      <c r="BG1300">
        <v>0</v>
      </c>
      <c r="BH1300">
        <v>-2.2046754781296252E-2</v>
      </c>
      <c r="BI1300">
        <v>29.990848479604871</v>
      </c>
      <c r="BJ1300">
        <v>0.26229386567882251</v>
      </c>
      <c r="BK1300">
        <v>-5.8037329857935598</v>
      </c>
      <c r="BL1300">
        <v>-5.9789633490289873E-2</v>
      </c>
      <c r="BM1300">
        <v>6.777117975766167</v>
      </c>
      <c r="BN1300" t="s">
        <v>49</v>
      </c>
      <c r="BO1300" t="s">
        <v>49</v>
      </c>
      <c r="BP1300" t="s">
        <v>49</v>
      </c>
      <c r="BQ1300" t="s">
        <v>3731</v>
      </c>
      <c r="BR1300" t="s">
        <v>2168</v>
      </c>
      <c r="BS1300">
        <v>2.2222222222222219</v>
      </c>
      <c r="BT1300">
        <v>2.1978906718775448E-2</v>
      </c>
      <c r="BU1300">
        <v>0.55098503778436836</v>
      </c>
      <c r="BV1300" t="s">
        <v>49</v>
      </c>
      <c r="BW1300" t="s">
        <v>2181</v>
      </c>
      <c r="BX1300" t="s">
        <v>2166</v>
      </c>
      <c r="BY1300">
        <v>305.25341537439613</v>
      </c>
      <c r="BZ1300">
        <v>3.3972506569303368E-2</v>
      </c>
      <c r="CA1300">
        <v>0.37193504736129912</v>
      </c>
      <c r="CB1300">
        <v>0.1151680214531132</v>
      </c>
      <c r="CC1300">
        <v>0.59923912264265211</v>
      </c>
      <c r="CD1300" t="s">
        <v>3686</v>
      </c>
      <c r="CE1300">
        <v>0.30964552082460411</v>
      </c>
      <c r="CF1300">
        <v>12.91048859435328</v>
      </c>
      <c r="CG1300">
        <v>5.8861040314501558</v>
      </c>
      <c r="CH1300">
        <v>66.027730166666672</v>
      </c>
      <c r="CI1300">
        <v>1123.702777777778</v>
      </c>
    </row>
    <row r="1301" spans="1:87">
      <c r="A1301">
        <v>1314</v>
      </c>
      <c r="B1301">
        <v>876</v>
      </c>
      <c r="C1301">
        <v>1192</v>
      </c>
      <c r="D1301">
        <v>1503</v>
      </c>
      <c r="E1301">
        <v>1430</v>
      </c>
      <c r="F1301" t="s">
        <v>1544</v>
      </c>
      <c r="J1301">
        <v>2007</v>
      </c>
      <c r="L1301">
        <v>120418318</v>
      </c>
      <c r="M1301">
        <v>1059075</v>
      </c>
      <c r="N1301">
        <v>5130131766</v>
      </c>
      <c r="O1301" t="s">
        <v>2223</v>
      </c>
      <c r="P1301" t="s">
        <v>674</v>
      </c>
      <c r="Q1301" t="s">
        <v>2071</v>
      </c>
      <c r="R1301" t="s">
        <v>2210</v>
      </c>
      <c r="S1301" t="s">
        <v>1991</v>
      </c>
      <c r="U1301">
        <v>400</v>
      </c>
      <c r="V1301" t="s">
        <v>113</v>
      </c>
      <c r="W1301">
        <v>2023</v>
      </c>
      <c r="X1301">
        <v>605937.23620000004</v>
      </c>
      <c r="Y1301">
        <v>13126.90299000007</v>
      </c>
      <c r="Z1301">
        <v>9603.603780000074</v>
      </c>
      <c r="AA1301">
        <v>7402.4957800000739</v>
      </c>
      <c r="AB1301">
        <v>533.71267999999998</v>
      </c>
      <c r="AC1301">
        <v>385638.88136</v>
      </c>
      <c r="AD1301">
        <v>28</v>
      </c>
      <c r="AE1301">
        <v>5920.8024500000001</v>
      </c>
      <c r="AF1301">
        <v>114438.86156999999</v>
      </c>
      <c r="AG1301">
        <v>2975.4460500000009</v>
      </c>
      <c r="AH1301">
        <v>111463.41552</v>
      </c>
      <c r="AI1301">
        <v>51652.943169999999</v>
      </c>
      <c r="AJ1301">
        <v>62785.918400000002</v>
      </c>
      <c r="AM1301" t="s">
        <v>42</v>
      </c>
      <c r="AN1301" t="s">
        <v>43</v>
      </c>
      <c r="AO1301" t="s">
        <v>87</v>
      </c>
      <c r="AP1301" t="s">
        <v>88</v>
      </c>
      <c r="AQ1301" t="s">
        <v>46</v>
      </c>
      <c r="AR1301">
        <v>0.63643370686120571</v>
      </c>
      <c r="AS1301">
        <v>-32.116175972497622</v>
      </c>
      <c r="AT1301">
        <v>1.2216604852382349E-2</v>
      </c>
      <c r="AU1301">
        <v>6.4685157458265294E-2</v>
      </c>
      <c r="AV1301">
        <v>0.14331217788765691</v>
      </c>
      <c r="AW1301" t="s">
        <v>57</v>
      </c>
      <c r="AX1301">
        <v>0</v>
      </c>
      <c r="AY1301">
        <v>0.4513584149769343</v>
      </c>
      <c r="AZ1301">
        <v>211.45723035714289</v>
      </c>
      <c r="BA1301">
        <v>21640.615578571429</v>
      </c>
      <c r="BB1301">
        <v>106.26593035714291</v>
      </c>
      <c r="BC1301" t="s">
        <v>3686</v>
      </c>
      <c r="BD1301" t="s">
        <v>2175</v>
      </c>
      <c r="BE1301" t="s">
        <v>2174</v>
      </c>
      <c r="BF1301" t="s">
        <v>2185</v>
      </c>
      <c r="BG1301">
        <v>1</v>
      </c>
      <c r="BH1301">
        <v>0.20643370686120571</v>
      </c>
      <c r="BI1301">
        <v>49.861257916489599</v>
      </c>
      <c r="BJ1301">
        <v>0.40453973285712408</v>
      </c>
      <c r="BK1301">
        <v>8.595114432238848</v>
      </c>
      <c r="BL1301">
        <v>8.2456233688009917E-2</v>
      </c>
      <c r="BM1301">
        <v>10.64259252980075</v>
      </c>
      <c r="BN1301" t="s">
        <v>49</v>
      </c>
      <c r="BO1301" t="s">
        <v>49</v>
      </c>
      <c r="BP1301" t="s">
        <v>49</v>
      </c>
      <c r="BQ1301" t="s">
        <v>3728</v>
      </c>
      <c r="BR1301" t="s">
        <v>2165</v>
      </c>
      <c r="BS1301">
        <v>40</v>
      </c>
      <c r="BT1301">
        <v>0.33647223662121301</v>
      </c>
      <c r="BU1301">
        <v>8.7757305937277152</v>
      </c>
      <c r="BV1301" t="s">
        <v>49</v>
      </c>
      <c r="BW1301" t="s">
        <v>2180</v>
      </c>
      <c r="BX1301" t="s">
        <v>2166</v>
      </c>
      <c r="BY1301">
        <v>1424.00841057143</v>
      </c>
      <c r="BZ1301">
        <v>1.946036665453597E-2</v>
      </c>
      <c r="CA1301">
        <v>0.28306487892448751</v>
      </c>
      <c r="CB1301">
        <v>0.15482530903500699</v>
      </c>
      <c r="CC1301">
        <v>0.43</v>
      </c>
      <c r="CD1301" t="s">
        <v>3689</v>
      </c>
      <c r="CE1301">
        <v>0.54696050468454382</v>
      </c>
      <c r="CF1301">
        <v>12.909991956203459</v>
      </c>
      <c r="CG1301">
        <v>2.9957322735539909</v>
      </c>
      <c r="CH1301">
        <v>145.269069</v>
      </c>
      <c r="CI1301">
        <v>20216.607167999999</v>
      </c>
    </row>
    <row r="1302" spans="1:87">
      <c r="A1302">
        <v>1334</v>
      </c>
      <c r="B1302">
        <v>1468</v>
      </c>
      <c r="C1302">
        <v>1369</v>
      </c>
      <c r="D1302">
        <v>1406</v>
      </c>
      <c r="E1302">
        <v>1431</v>
      </c>
      <c r="F1302" t="s">
        <v>1558</v>
      </c>
      <c r="H1302">
        <v>2008</v>
      </c>
      <c r="J1302">
        <v>2009</v>
      </c>
      <c r="L1302">
        <v>200249911</v>
      </c>
      <c r="M1302">
        <v>320967</v>
      </c>
      <c r="N1302">
        <v>7231604718</v>
      </c>
      <c r="O1302" t="s">
        <v>2419</v>
      </c>
      <c r="P1302" t="s">
        <v>3113</v>
      </c>
      <c r="Q1302" t="s">
        <v>2137</v>
      </c>
      <c r="S1302" t="s">
        <v>1988</v>
      </c>
      <c r="U1302">
        <v>400</v>
      </c>
      <c r="V1302" t="s">
        <v>113</v>
      </c>
      <c r="W1302">
        <v>2023</v>
      </c>
      <c r="X1302">
        <v>599949.67359999998</v>
      </c>
      <c r="Y1302">
        <v>85249.032519999993</v>
      </c>
      <c r="Z1302">
        <v>56174.283189999987</v>
      </c>
      <c r="AA1302">
        <v>56174.283189999987</v>
      </c>
      <c r="AB1302">
        <v>53528.129770000007</v>
      </c>
      <c r="AC1302">
        <v>40632</v>
      </c>
      <c r="AD1302">
        <v>367</v>
      </c>
      <c r="AE1302">
        <v>48292.782209999998</v>
      </c>
      <c r="AF1302">
        <v>757420.64116999996</v>
      </c>
      <c r="AG1302">
        <v>577289.50729999994</v>
      </c>
      <c r="AH1302">
        <v>180131.13386999999</v>
      </c>
      <c r="AI1302">
        <v>318110.37364000001</v>
      </c>
      <c r="AJ1302">
        <v>439310.26753000001</v>
      </c>
      <c r="AM1302" t="s">
        <v>2203</v>
      </c>
      <c r="AN1302" t="s">
        <v>2204</v>
      </c>
      <c r="AO1302" t="s">
        <v>2945</v>
      </c>
      <c r="AP1302" t="s">
        <v>2471</v>
      </c>
      <c r="AQ1302" t="s">
        <v>71</v>
      </c>
      <c r="AR1302">
        <v>6.7725680649491068E-2</v>
      </c>
      <c r="AS1302">
        <v>11.68461966335432</v>
      </c>
      <c r="AT1302">
        <v>9.3631658890529976E-2</v>
      </c>
      <c r="AU1302">
        <v>7.4165239414688597E-2</v>
      </c>
      <c r="AV1302">
        <v>0.17658739810092289</v>
      </c>
      <c r="AW1302" t="s">
        <v>57</v>
      </c>
      <c r="AX1302">
        <v>0</v>
      </c>
      <c r="AY1302">
        <v>0.41999168803824749</v>
      </c>
      <c r="AZ1302">
        <v>131.5879624250681</v>
      </c>
      <c r="BA1302">
        <v>1634.7402550408719</v>
      </c>
      <c r="BB1302">
        <v>1572.995932697547</v>
      </c>
      <c r="BC1302" t="s">
        <v>3685</v>
      </c>
      <c r="BD1302" t="s">
        <v>2173</v>
      </c>
      <c r="BE1302" t="s">
        <v>2174</v>
      </c>
      <c r="BF1302" t="s">
        <v>2185</v>
      </c>
      <c r="BG1302">
        <v>1</v>
      </c>
      <c r="BH1302">
        <v>3.0121123331523308E-2</v>
      </c>
      <c r="BI1302">
        <v>48.38754202043706</v>
      </c>
      <c r="BJ1302">
        <v>0.39465719257195708</v>
      </c>
      <c r="BK1302">
        <v>7.527204362635552</v>
      </c>
      <c r="BL1302">
        <v>7.2573693402844697E-2</v>
      </c>
      <c r="BM1302">
        <v>10.369572465667879</v>
      </c>
      <c r="BN1302" t="s">
        <v>49</v>
      </c>
      <c r="BO1302" t="s">
        <v>48</v>
      </c>
      <c r="BP1302" t="s">
        <v>48</v>
      </c>
      <c r="BQ1302" t="s">
        <v>3728</v>
      </c>
      <c r="BR1302" t="s">
        <v>2165</v>
      </c>
      <c r="BS1302">
        <v>6.9970845481049562</v>
      </c>
      <c r="BT1302">
        <v>6.7631400888631177E-2</v>
      </c>
      <c r="BU1302">
        <v>1.705159692820857</v>
      </c>
      <c r="BV1302" t="s">
        <v>48</v>
      </c>
      <c r="BW1302" t="s">
        <v>2180</v>
      </c>
      <c r="BX1302" t="s">
        <v>2166</v>
      </c>
      <c r="BY1302">
        <v>455.98603550734418</v>
      </c>
      <c r="BZ1302">
        <v>9.9064758731236616E-2</v>
      </c>
      <c r="CA1302">
        <v>0.1742455710238035</v>
      </c>
      <c r="CB1302">
        <v>7.323660864065254E-2</v>
      </c>
      <c r="CC1302">
        <v>3.760455731796776E-2</v>
      </c>
      <c r="CD1302" t="s">
        <v>3685</v>
      </c>
      <c r="CE1302">
        <v>0.42030685893673458</v>
      </c>
      <c r="CF1302">
        <v>12.90994386077509</v>
      </c>
      <c r="CG1302">
        <v>5.8377304471659386</v>
      </c>
      <c r="CH1302">
        <v>98.581089037900881</v>
      </c>
      <c r="CI1302">
        <v>1178.7542195335279</v>
      </c>
    </row>
    <row r="1303" spans="1:87">
      <c r="A1303">
        <v>1595</v>
      </c>
      <c r="B1303">
        <v>1543</v>
      </c>
      <c r="C1303">
        <v>1530</v>
      </c>
      <c r="D1303">
        <v>1667</v>
      </c>
      <c r="E1303">
        <v>1432</v>
      </c>
      <c r="F1303" t="s">
        <v>1755</v>
      </c>
      <c r="J1303">
        <v>2002</v>
      </c>
      <c r="L1303">
        <v>290508529</v>
      </c>
      <c r="M1303">
        <v>89969</v>
      </c>
      <c r="N1303">
        <v>6570081033</v>
      </c>
      <c r="O1303" t="s">
        <v>2200</v>
      </c>
      <c r="P1303" t="s">
        <v>86</v>
      </c>
      <c r="Q1303" t="s">
        <v>1990</v>
      </c>
      <c r="S1303" t="s">
        <v>1991</v>
      </c>
      <c r="U1303">
        <v>400</v>
      </c>
      <c r="V1303" t="s">
        <v>113</v>
      </c>
      <c r="W1303">
        <v>2023</v>
      </c>
      <c r="X1303">
        <v>502416.37857</v>
      </c>
      <c r="Y1303">
        <v>13781.16634</v>
      </c>
      <c r="Z1303">
        <v>11444.14212</v>
      </c>
      <c r="AA1303">
        <v>11337.723120000001</v>
      </c>
      <c r="AB1303">
        <v>13523</v>
      </c>
      <c r="AC1303">
        <v>205842</v>
      </c>
      <c r="AD1303">
        <v>1813</v>
      </c>
      <c r="AE1303">
        <v>152963</v>
      </c>
      <c r="AF1303">
        <v>259491.60274999999</v>
      </c>
      <c r="AG1303">
        <v>143527.88313</v>
      </c>
      <c r="AH1303">
        <v>115963.71962</v>
      </c>
      <c r="AI1303">
        <v>97692.237900000007</v>
      </c>
      <c r="AJ1303">
        <v>161799.36485000001</v>
      </c>
      <c r="AM1303" t="s">
        <v>42</v>
      </c>
      <c r="AN1303" t="s">
        <v>43</v>
      </c>
      <c r="AO1303" t="s">
        <v>87</v>
      </c>
      <c r="AP1303" t="s">
        <v>88</v>
      </c>
      <c r="AQ1303" t="s">
        <v>46</v>
      </c>
      <c r="AR1303">
        <v>0.40970400006838298</v>
      </c>
      <c r="AS1303">
        <v>-1.965169115633836</v>
      </c>
      <c r="AT1303">
        <v>2.25663883655026E-2</v>
      </c>
      <c r="AU1303">
        <v>4.36920617077656E-2</v>
      </c>
      <c r="AV1303">
        <v>0.1160555164229685</v>
      </c>
      <c r="AW1303" t="s">
        <v>57</v>
      </c>
      <c r="AX1303">
        <v>0</v>
      </c>
      <c r="AY1303">
        <v>0.37647552701009318</v>
      </c>
      <c r="AZ1303">
        <v>84.370104798676223</v>
      </c>
      <c r="BA1303">
        <v>277.11879678433542</v>
      </c>
      <c r="BB1303">
        <v>79.165958703805842</v>
      </c>
      <c r="BC1303" t="s">
        <v>3689</v>
      </c>
      <c r="BD1303" t="s">
        <v>2175</v>
      </c>
      <c r="BE1303" t="s">
        <v>2176</v>
      </c>
      <c r="BF1303" t="s">
        <v>2184</v>
      </c>
      <c r="BG1303">
        <v>0</v>
      </c>
      <c r="BH1303">
        <v>-0.20519594598217111</v>
      </c>
      <c r="BI1303">
        <v>24.335253381739349</v>
      </c>
      <c r="BJ1303">
        <v>0.2178113876169494</v>
      </c>
      <c r="BK1303">
        <v>-9.901990303087425</v>
      </c>
      <c r="BL1303">
        <v>-0.104272111552163</v>
      </c>
      <c r="BM1303">
        <v>5.5962683330256446</v>
      </c>
      <c r="BN1303" t="s">
        <v>49</v>
      </c>
      <c r="BO1303" t="s">
        <v>49</v>
      </c>
      <c r="BP1303" t="s">
        <v>49</v>
      </c>
      <c r="BQ1303" t="s">
        <v>3731</v>
      </c>
      <c r="BR1303" t="s">
        <v>2168</v>
      </c>
      <c r="BS1303">
        <v>-3.819628647214854</v>
      </c>
      <c r="BT1303">
        <v>-3.8944889127260567E-2</v>
      </c>
      <c r="BU1303">
        <v>-0.96889787185849841</v>
      </c>
      <c r="BV1303" t="s">
        <v>49</v>
      </c>
      <c r="BW1303" t="s">
        <v>2182</v>
      </c>
      <c r="BX1303" t="s">
        <v>2167</v>
      </c>
      <c r="BY1303">
        <v>62.751688031019711</v>
      </c>
      <c r="BZ1303">
        <v>1.8055741161447428E-2</v>
      </c>
      <c r="CA1303">
        <v>0.1032930316844579</v>
      </c>
      <c r="CB1303">
        <v>3.4416393071436659E-2</v>
      </c>
      <c r="CC1303">
        <v>0.61489994605055409</v>
      </c>
      <c r="CD1303" t="s">
        <v>3686</v>
      </c>
      <c r="CE1303">
        <v>0.33319181855919089</v>
      </c>
      <c r="CF1303">
        <v>12.90937310664463</v>
      </c>
      <c r="CG1303">
        <v>7.5416830998821114</v>
      </c>
      <c r="CH1303">
        <v>59.850692583554377</v>
      </c>
      <c r="CI1303">
        <v>214.36710875331559</v>
      </c>
    </row>
    <row r="1304" spans="1:87">
      <c r="A1304">
        <v>866</v>
      </c>
      <c r="B1304">
        <v>950</v>
      </c>
      <c r="C1304">
        <v>1054</v>
      </c>
      <c r="D1304">
        <v>901</v>
      </c>
      <c r="E1304">
        <v>1433</v>
      </c>
      <c r="F1304" t="s">
        <v>1155</v>
      </c>
      <c r="J1304">
        <v>2002</v>
      </c>
      <c r="L1304">
        <v>631014321</v>
      </c>
      <c r="M1304">
        <v>105537</v>
      </c>
      <c r="N1304">
        <v>7861395883</v>
      </c>
      <c r="O1304" t="s">
        <v>2200</v>
      </c>
      <c r="P1304" t="s">
        <v>185</v>
      </c>
      <c r="Q1304" t="s">
        <v>2016</v>
      </c>
      <c r="R1304" t="s">
        <v>2553</v>
      </c>
      <c r="S1304" t="s">
        <v>2017</v>
      </c>
      <c r="U1304">
        <v>400</v>
      </c>
      <c r="V1304" t="s">
        <v>113</v>
      </c>
      <c r="W1304">
        <v>2023</v>
      </c>
      <c r="X1304">
        <v>910879.0969</v>
      </c>
      <c r="Y1304">
        <v>21207.97767</v>
      </c>
      <c r="Z1304">
        <v>12472.29637</v>
      </c>
      <c r="AA1304">
        <v>10410.589679999999</v>
      </c>
      <c r="AB1304">
        <v>10572</v>
      </c>
      <c r="AC1304">
        <v>0</v>
      </c>
      <c r="AD1304">
        <v>694</v>
      </c>
      <c r="AE1304">
        <v>131558</v>
      </c>
      <c r="AF1304">
        <v>372480.03344000003</v>
      </c>
      <c r="AG1304">
        <v>111331.28882</v>
      </c>
      <c r="AH1304">
        <v>261148.74462000001</v>
      </c>
      <c r="AI1304">
        <v>67419.979590000003</v>
      </c>
      <c r="AJ1304">
        <v>305060.05385000003</v>
      </c>
      <c r="AM1304" t="s">
        <v>47</v>
      </c>
      <c r="AN1304" t="s">
        <v>186</v>
      </c>
      <c r="AO1304" t="s">
        <v>187</v>
      </c>
      <c r="AP1304" t="s">
        <v>188</v>
      </c>
      <c r="AQ1304" t="s">
        <v>71</v>
      </c>
      <c r="AR1304">
        <v>0</v>
      </c>
      <c r="AS1304">
        <v>8.7987489009239148</v>
      </c>
      <c r="AT1304">
        <v>1.142916740040519E-2</v>
      </c>
      <c r="AU1304">
        <v>2.7949389887705109E-2</v>
      </c>
      <c r="AV1304">
        <v>0.15441401411435821</v>
      </c>
      <c r="AW1304" t="s">
        <v>57</v>
      </c>
      <c r="AX1304">
        <v>0</v>
      </c>
      <c r="AY1304">
        <v>0.1810029358281299</v>
      </c>
      <c r="AZ1304">
        <v>189.5648414985591</v>
      </c>
      <c r="BA1304">
        <v>1312.505903314121</v>
      </c>
      <c r="BB1304">
        <v>160.41972452449559</v>
      </c>
      <c r="BC1304" t="s">
        <v>3685</v>
      </c>
      <c r="BD1304" t="s">
        <v>2173</v>
      </c>
      <c r="BE1304" t="s">
        <v>2174</v>
      </c>
      <c r="BF1304" t="s">
        <v>2184</v>
      </c>
      <c r="BG1304">
        <v>0</v>
      </c>
      <c r="BH1304">
        <v>0</v>
      </c>
      <c r="BI1304">
        <v>125.5890853142073</v>
      </c>
      <c r="BJ1304">
        <v>0.81354495176599251</v>
      </c>
      <c r="BK1304">
        <v>63.470351676961847</v>
      </c>
      <c r="BL1304">
        <v>0.49146145259687829</v>
      </c>
      <c r="BM1304">
        <v>22.554572910558761</v>
      </c>
      <c r="BN1304" t="s">
        <v>48</v>
      </c>
      <c r="BO1304" t="s">
        <v>49</v>
      </c>
      <c r="BP1304" t="s">
        <v>48</v>
      </c>
      <c r="BQ1304" t="s">
        <v>3729</v>
      </c>
      <c r="BR1304" t="s">
        <v>2165</v>
      </c>
      <c r="BS1304">
        <v>37.425742574257427</v>
      </c>
      <c r="BT1304">
        <v>0.3179135312314445</v>
      </c>
      <c r="BU1304">
        <v>8.272215386362447</v>
      </c>
      <c r="BV1304" t="s">
        <v>48</v>
      </c>
      <c r="BW1304" t="s">
        <v>2180</v>
      </c>
      <c r="BX1304" t="s">
        <v>2166</v>
      </c>
      <c r="BY1304">
        <v>512.94550727451713</v>
      </c>
      <c r="BZ1304">
        <v>5.2008777100287784E-3</v>
      </c>
      <c r="CA1304">
        <v>2.3422599462395579E-2</v>
      </c>
      <c r="CB1304">
        <v>7.5852528237006639E-3</v>
      </c>
      <c r="CC1304">
        <v>0</v>
      </c>
      <c r="CD1304" t="s">
        <v>3685</v>
      </c>
      <c r="CE1304">
        <v>0.32384333924501452</v>
      </c>
      <c r="CF1304">
        <v>12.90862050095962</v>
      </c>
      <c r="CG1304">
        <v>6.2245584292753602</v>
      </c>
      <c r="CH1304">
        <v>115.54851485148519</v>
      </c>
      <c r="CI1304">
        <v>799.56039603960392</v>
      </c>
    </row>
    <row r="1305" spans="1:87">
      <c r="A1305">
        <v>1810</v>
      </c>
      <c r="B1305">
        <v>1399</v>
      </c>
      <c r="D1305">
        <v>1636</v>
      </c>
      <c r="E1305">
        <v>1434</v>
      </c>
      <c r="F1305" t="s">
        <v>1868</v>
      </c>
      <c r="J1305">
        <v>1996</v>
      </c>
      <c r="L1305">
        <v>191095216</v>
      </c>
      <c r="M1305">
        <v>112435</v>
      </c>
      <c r="N1305">
        <v>5931092550</v>
      </c>
      <c r="O1305" t="s">
        <v>2200</v>
      </c>
      <c r="P1305" t="s">
        <v>86</v>
      </c>
      <c r="Q1305" t="s">
        <v>1990</v>
      </c>
      <c r="S1305" t="s">
        <v>1991</v>
      </c>
      <c r="U1305">
        <v>500</v>
      </c>
      <c r="V1305" t="s">
        <v>113</v>
      </c>
      <c r="W1305">
        <v>2023</v>
      </c>
      <c r="X1305">
        <v>444296.46477000002</v>
      </c>
      <c r="Y1305">
        <v>17308.937580000002</v>
      </c>
      <c r="Z1305">
        <v>17477.476040000001</v>
      </c>
      <c r="AA1305">
        <v>13775.13169</v>
      </c>
      <c r="AB1305">
        <v>1387.8512700000001</v>
      </c>
      <c r="AC1305">
        <v>4242</v>
      </c>
      <c r="AD1305">
        <v>138</v>
      </c>
      <c r="AE1305">
        <v>22859.498309999999</v>
      </c>
      <c r="AF1305">
        <v>183956.90208999999</v>
      </c>
      <c r="AG1305">
        <v>9769.3155900000002</v>
      </c>
      <c r="AH1305">
        <v>174187.5865</v>
      </c>
      <c r="AI1305">
        <v>115714.44070000001</v>
      </c>
      <c r="AJ1305">
        <v>68242.461389999997</v>
      </c>
      <c r="AM1305" t="s">
        <v>42</v>
      </c>
      <c r="AN1305" t="s">
        <v>43</v>
      </c>
      <c r="AO1305" t="s">
        <v>87</v>
      </c>
      <c r="AP1305" t="s">
        <v>88</v>
      </c>
      <c r="AQ1305" t="s">
        <v>46</v>
      </c>
      <c r="AR1305">
        <v>9.5476789404479422E-3</v>
      </c>
      <c r="AS1305">
        <v>-20.797783518271931</v>
      </c>
      <c r="AT1305">
        <v>3.1004369339582762E-2</v>
      </c>
      <c r="AU1305">
        <v>7.4882385675643662E-2</v>
      </c>
      <c r="AV1305">
        <v>0.1190441884925431</v>
      </c>
      <c r="AW1305" t="s">
        <v>47</v>
      </c>
      <c r="AX1305">
        <v>1</v>
      </c>
      <c r="AY1305">
        <v>0.62903016622549601</v>
      </c>
      <c r="AZ1305">
        <v>165.64853847826089</v>
      </c>
      <c r="BA1305">
        <v>3219.539599782609</v>
      </c>
      <c r="BB1305">
        <v>70.792141956521746</v>
      </c>
      <c r="BC1305" t="s">
        <v>3685</v>
      </c>
      <c r="BD1305" t="s">
        <v>2173</v>
      </c>
      <c r="BE1305" t="s">
        <v>2174</v>
      </c>
      <c r="BF1305" t="s">
        <v>2185</v>
      </c>
      <c r="BG1305">
        <v>1</v>
      </c>
      <c r="BH1305">
        <v>8.0750891905650799E-3</v>
      </c>
      <c r="BI1305">
        <v>10.14586194099228</v>
      </c>
      <c r="BJ1305">
        <v>9.663531906472933E-2</v>
      </c>
      <c r="BK1305">
        <v>-20.184158013773711</v>
      </c>
      <c r="BL1305">
        <v>-0.2254481801043848</v>
      </c>
      <c r="BM1305">
        <v>2.4453018602830672</v>
      </c>
      <c r="BN1305" t="s">
        <v>49</v>
      </c>
      <c r="BO1305" t="s">
        <v>49</v>
      </c>
      <c r="BP1305" t="s">
        <v>49</v>
      </c>
      <c r="BQ1305" t="s">
        <v>3731</v>
      </c>
      <c r="BR1305" t="s">
        <v>2168</v>
      </c>
      <c r="BS1305">
        <v>-15.853658536585369</v>
      </c>
      <c r="BT1305">
        <v>-0.1726127426669937</v>
      </c>
      <c r="BU1305">
        <v>-4.2235336989414733</v>
      </c>
      <c r="BV1305" t="s">
        <v>49</v>
      </c>
      <c r="BW1305" t="s">
        <v>2182</v>
      </c>
      <c r="BX1305" t="s">
        <v>2167</v>
      </c>
      <c r="BY1305">
        <v>759.96033148992547</v>
      </c>
      <c r="BZ1305">
        <v>3.200527554038342E-3</v>
      </c>
      <c r="CA1305">
        <v>3.3233794985326671E-2</v>
      </c>
      <c r="CB1305">
        <v>8.9677688246735197E-3</v>
      </c>
      <c r="CC1305">
        <v>1.472589749882862E-3</v>
      </c>
      <c r="CD1305" t="s">
        <v>3685</v>
      </c>
      <c r="CE1305">
        <v>0.26983884412336762</v>
      </c>
      <c r="CF1305">
        <v>12.907612012974139</v>
      </c>
      <c r="CG1305">
        <v>5.0998664278241987</v>
      </c>
      <c r="CH1305">
        <v>112.591684695122</v>
      </c>
      <c r="CI1305">
        <v>2459.5792682926831</v>
      </c>
    </row>
    <row r="1306" spans="1:87">
      <c r="A1306">
        <v>1578</v>
      </c>
      <c r="B1306">
        <v>1122</v>
      </c>
      <c r="C1306">
        <v>1137</v>
      </c>
      <c r="D1306">
        <v>1504</v>
      </c>
      <c r="E1306">
        <v>1435</v>
      </c>
      <c r="F1306" t="s">
        <v>1741</v>
      </c>
      <c r="J1306">
        <v>2013</v>
      </c>
      <c r="L1306" t="s">
        <v>3087</v>
      </c>
      <c r="M1306">
        <v>826809</v>
      </c>
      <c r="N1306">
        <v>5223011428</v>
      </c>
      <c r="O1306" t="s">
        <v>2223</v>
      </c>
      <c r="P1306" t="s">
        <v>96</v>
      </c>
      <c r="Q1306" t="s">
        <v>2030</v>
      </c>
      <c r="S1306" t="s">
        <v>1994</v>
      </c>
      <c r="U1306">
        <v>400</v>
      </c>
      <c r="V1306" t="s">
        <v>113</v>
      </c>
      <c r="W1306">
        <v>2023</v>
      </c>
      <c r="X1306">
        <v>506921.18355999998</v>
      </c>
      <c r="Y1306">
        <v>-4423.6325199999992</v>
      </c>
      <c r="Z1306">
        <v>-4437.9729699999998</v>
      </c>
      <c r="AA1306">
        <v>-3535.11897</v>
      </c>
      <c r="AB1306">
        <v>2173.5958000000001</v>
      </c>
      <c r="AC1306">
        <v>0</v>
      </c>
      <c r="AD1306">
        <v>100</v>
      </c>
      <c r="AE1306">
        <v>8963.6984799999991</v>
      </c>
      <c r="AF1306">
        <v>85462.524579999998</v>
      </c>
      <c r="AG1306">
        <v>24565.786810000001</v>
      </c>
      <c r="AH1306">
        <v>60896.73777</v>
      </c>
      <c r="AI1306">
        <v>34751.906189999987</v>
      </c>
      <c r="AJ1306">
        <v>50710.618390000003</v>
      </c>
      <c r="AM1306" t="s">
        <v>42</v>
      </c>
      <c r="AN1306" t="s">
        <v>43</v>
      </c>
      <c r="AO1306" t="s">
        <v>87</v>
      </c>
      <c r="AP1306" t="s">
        <v>88</v>
      </c>
      <c r="AQ1306" t="s">
        <v>46</v>
      </c>
      <c r="AR1306">
        <v>0</v>
      </c>
      <c r="AS1306">
        <v>-27.58391774897018</v>
      </c>
      <c r="AT1306">
        <v>-6.9737053503536959E-3</v>
      </c>
      <c r="AU1306">
        <v>-4.136455115704938E-2</v>
      </c>
      <c r="AV1306">
        <v>-0.1017244622689861</v>
      </c>
      <c r="AW1306" t="s">
        <v>57</v>
      </c>
      <c r="AX1306">
        <v>0</v>
      </c>
      <c r="AY1306">
        <v>0.40663327418404699</v>
      </c>
      <c r="AZ1306">
        <v>89.636984799999993</v>
      </c>
      <c r="BA1306">
        <v>5069.2118356000001</v>
      </c>
      <c r="BB1306">
        <v>245.6578681</v>
      </c>
      <c r="BC1306" t="s">
        <v>3685</v>
      </c>
      <c r="BD1306" t="s">
        <v>2173</v>
      </c>
      <c r="BE1306" t="s">
        <v>2174</v>
      </c>
      <c r="BF1306" t="s">
        <v>2184</v>
      </c>
      <c r="BG1306">
        <v>0</v>
      </c>
      <c r="BH1306">
        <v>0</v>
      </c>
      <c r="BI1306">
        <v>26.13650827728468</v>
      </c>
      <c r="BJ1306">
        <v>0.2321945335362674</v>
      </c>
      <c r="BK1306">
        <v>-8.596733132402397</v>
      </c>
      <c r="BL1306">
        <v>-8.9888965632846762E-2</v>
      </c>
      <c r="BM1306">
        <v>5.9766534489917866</v>
      </c>
      <c r="BN1306" t="s">
        <v>49</v>
      </c>
      <c r="BO1306" t="s">
        <v>49</v>
      </c>
      <c r="BP1306" t="s">
        <v>49</v>
      </c>
      <c r="BQ1306" t="s">
        <v>3731</v>
      </c>
      <c r="BR1306" t="s">
        <v>2168</v>
      </c>
      <c r="BS1306">
        <v>-22.480620155038761</v>
      </c>
      <c r="BT1306">
        <v>-0.25464221837358009</v>
      </c>
      <c r="BU1306">
        <v>-6.1676544934731066</v>
      </c>
      <c r="BV1306" t="s">
        <v>49</v>
      </c>
      <c r="BW1306" t="s">
        <v>2182</v>
      </c>
      <c r="BX1306" t="s">
        <v>2167</v>
      </c>
      <c r="BY1306">
        <v>1953.8397425767439</v>
      </c>
      <c r="BZ1306">
        <v>9.7043169280611515E-3</v>
      </c>
      <c r="CA1306">
        <v>0.21474588403722261</v>
      </c>
      <c r="CB1306">
        <v>7.9876294149573479E-2</v>
      </c>
      <c r="CC1306">
        <v>0</v>
      </c>
      <c r="CD1306" t="s">
        <v>3685</v>
      </c>
      <c r="CE1306">
        <v>0.37195727642318049</v>
      </c>
      <c r="CF1306">
        <v>12.903916280463291</v>
      </c>
      <c r="CG1306">
        <v>4.8598124043616719</v>
      </c>
      <c r="CH1306">
        <v>4.1860465116279073</v>
      </c>
      <c r="CI1306">
        <v>3115.3720930232562</v>
      </c>
    </row>
    <row r="1307" spans="1:87">
      <c r="A1307">
        <v>1209</v>
      </c>
      <c r="B1307">
        <v>1286</v>
      </c>
      <c r="C1307">
        <v>1053</v>
      </c>
      <c r="D1307">
        <v>1100</v>
      </c>
      <c r="E1307">
        <v>1436</v>
      </c>
      <c r="F1307" t="s">
        <v>1457</v>
      </c>
      <c r="J1307">
        <v>2007</v>
      </c>
      <c r="L1307">
        <v>356857176</v>
      </c>
      <c r="M1307">
        <v>945603</v>
      </c>
      <c r="N1307">
        <v>6792811070</v>
      </c>
      <c r="O1307" t="s">
        <v>2332</v>
      </c>
      <c r="P1307" t="s">
        <v>86</v>
      </c>
      <c r="Q1307" t="s">
        <v>1990</v>
      </c>
      <c r="S1307" t="s">
        <v>1991</v>
      </c>
      <c r="U1307">
        <v>400</v>
      </c>
      <c r="V1307" t="s">
        <v>113</v>
      </c>
      <c r="W1307">
        <v>2023</v>
      </c>
      <c r="X1307">
        <v>665017.7376799999</v>
      </c>
      <c r="Y1307">
        <v>45115.529869999998</v>
      </c>
      <c r="Z1307">
        <v>43657.987299999993</v>
      </c>
      <c r="AA1307">
        <v>35917.564299999998</v>
      </c>
      <c r="AB1307">
        <v>3177.9040100000002</v>
      </c>
      <c r="AC1307">
        <v>0</v>
      </c>
      <c r="AD1307">
        <v>12.75</v>
      </c>
      <c r="AE1307">
        <v>1214.3458900000001</v>
      </c>
      <c r="AF1307">
        <v>231028.45009</v>
      </c>
      <c r="AG1307">
        <v>43519.013840000007</v>
      </c>
      <c r="AH1307">
        <v>187509.43625</v>
      </c>
      <c r="AI1307">
        <v>86617.09212999999</v>
      </c>
      <c r="AJ1307">
        <v>144411.35795999999</v>
      </c>
      <c r="AM1307" t="s">
        <v>42</v>
      </c>
      <c r="AN1307" t="s">
        <v>43</v>
      </c>
      <c r="AO1307" t="s">
        <v>87</v>
      </c>
      <c r="AP1307" t="s">
        <v>88</v>
      </c>
      <c r="AQ1307" t="s">
        <v>46</v>
      </c>
      <c r="AR1307">
        <v>0</v>
      </c>
      <c r="AS1307">
        <v>8.9817737175418308</v>
      </c>
      <c r="AT1307">
        <v>5.400993426927686E-2</v>
      </c>
      <c r="AU1307">
        <v>0.1554681437979083</v>
      </c>
      <c r="AV1307">
        <v>0.41467063158958067</v>
      </c>
      <c r="AW1307" t="s">
        <v>57</v>
      </c>
      <c r="AX1307">
        <v>0</v>
      </c>
      <c r="AY1307">
        <v>0.37491959148865528</v>
      </c>
      <c r="AZ1307">
        <v>95.242814901960784</v>
      </c>
      <c r="BA1307">
        <v>52158.253935686269</v>
      </c>
      <c r="BB1307">
        <v>3413.2559874509811</v>
      </c>
      <c r="BC1307" t="s">
        <v>3685</v>
      </c>
      <c r="BD1307" t="s">
        <v>2173</v>
      </c>
      <c r="BE1307" t="s">
        <v>2174</v>
      </c>
      <c r="BF1307" t="s">
        <v>2184</v>
      </c>
      <c r="BG1307">
        <v>0</v>
      </c>
      <c r="BH1307">
        <v>0</v>
      </c>
      <c r="BI1307">
        <v>64.973006591302038</v>
      </c>
      <c r="BJ1307">
        <v>0.50061167811278473</v>
      </c>
      <c r="BK1307">
        <v>19.54565695021887</v>
      </c>
      <c r="BL1307">
        <v>0.1785281789436706</v>
      </c>
      <c r="BM1307">
        <v>13.3321746843309</v>
      </c>
      <c r="BN1307" t="s">
        <v>48</v>
      </c>
      <c r="BO1307" t="s">
        <v>49</v>
      </c>
      <c r="BP1307" t="s">
        <v>48</v>
      </c>
      <c r="BQ1307" t="s">
        <v>3728</v>
      </c>
      <c r="BR1307" t="s">
        <v>2165</v>
      </c>
      <c r="BS1307">
        <v>-15</v>
      </c>
      <c r="BT1307">
        <v>-0.16251892949777511</v>
      </c>
      <c r="BU1307">
        <v>-3.9815410595812168</v>
      </c>
      <c r="BV1307" t="s">
        <v>48</v>
      </c>
      <c r="BW1307" t="s">
        <v>2182</v>
      </c>
      <c r="BX1307" t="s">
        <v>2167</v>
      </c>
      <c r="BY1307">
        <v>25284.45393568627</v>
      </c>
      <c r="BZ1307">
        <v>3.2003909631933947E-2</v>
      </c>
      <c r="CA1307">
        <v>0.33288607921558511</v>
      </c>
      <c r="CB1307">
        <v>9.7438105164574559E-2</v>
      </c>
      <c r="CC1307">
        <v>0</v>
      </c>
      <c r="CD1307" t="s">
        <v>3685</v>
      </c>
      <c r="CE1307">
        <v>0.2927070588057582</v>
      </c>
      <c r="CF1307">
        <v>12.906957314372489</v>
      </c>
      <c r="CG1307">
        <v>2.7080502011022101</v>
      </c>
      <c r="CH1307">
        <v>74.617991333333336</v>
      </c>
      <c r="CI1307">
        <v>26873.8</v>
      </c>
    </row>
    <row r="1308" spans="1:87">
      <c r="A1308">
        <v>865</v>
      </c>
      <c r="B1308">
        <v>830</v>
      </c>
      <c r="C1308">
        <v>867</v>
      </c>
      <c r="D1308">
        <v>1299</v>
      </c>
      <c r="E1308">
        <v>1437</v>
      </c>
      <c r="F1308" t="s">
        <v>1154</v>
      </c>
      <c r="H1308">
        <v>2003</v>
      </c>
      <c r="L1308" t="s">
        <v>3119</v>
      </c>
      <c r="M1308">
        <v>167751</v>
      </c>
      <c r="N1308">
        <v>5170049433</v>
      </c>
      <c r="O1308" t="s">
        <v>2200</v>
      </c>
      <c r="P1308" t="s">
        <v>272</v>
      </c>
      <c r="Q1308" t="s">
        <v>2031</v>
      </c>
      <c r="R1308" t="s">
        <v>2635</v>
      </c>
      <c r="S1308" t="s">
        <v>2000</v>
      </c>
      <c r="U1308">
        <v>400</v>
      </c>
      <c r="V1308" t="s">
        <v>113</v>
      </c>
      <c r="W1308">
        <v>2023</v>
      </c>
      <c r="X1308">
        <v>912359.55325</v>
      </c>
      <c r="Y1308">
        <v>55393.808810000002</v>
      </c>
      <c r="Z1308">
        <v>42771.822289999996</v>
      </c>
      <c r="AA1308">
        <v>39282.147290000001</v>
      </c>
      <c r="AB1308">
        <v>5123</v>
      </c>
      <c r="AC1308">
        <v>454940</v>
      </c>
      <c r="AD1308">
        <v>134</v>
      </c>
      <c r="AE1308">
        <v>18957</v>
      </c>
      <c r="AF1308">
        <v>368642.68413000001</v>
      </c>
      <c r="AG1308">
        <v>136511.91797000001</v>
      </c>
      <c r="AH1308">
        <v>232130.76616</v>
      </c>
      <c r="AI1308">
        <v>196562.61947999999</v>
      </c>
      <c r="AJ1308">
        <v>172080.06464999999</v>
      </c>
      <c r="AM1308" t="s">
        <v>42</v>
      </c>
      <c r="AN1308" t="s">
        <v>43</v>
      </c>
      <c r="AO1308" t="s">
        <v>87</v>
      </c>
      <c r="AP1308" t="s">
        <v>88</v>
      </c>
      <c r="AQ1308" t="s">
        <v>46</v>
      </c>
      <c r="AR1308">
        <v>0.49864113153571571</v>
      </c>
      <c r="AS1308">
        <v>-2.2523922923387341</v>
      </c>
      <c r="AT1308">
        <v>4.3055555400356632E-2</v>
      </c>
      <c r="AU1308">
        <v>0.1065588684682736</v>
      </c>
      <c r="AV1308">
        <v>0.1998454609219171</v>
      </c>
      <c r="AW1308" t="s">
        <v>57</v>
      </c>
      <c r="AX1308">
        <v>0</v>
      </c>
      <c r="AY1308">
        <v>0.53320634842893877</v>
      </c>
      <c r="AZ1308">
        <v>141.47014925373131</v>
      </c>
      <c r="BA1308">
        <v>6808.6533824626867</v>
      </c>
      <c r="BB1308">
        <v>1018.745656492537</v>
      </c>
      <c r="BC1308" t="s">
        <v>3689</v>
      </c>
      <c r="BD1308" t="s">
        <v>2175</v>
      </c>
      <c r="BE1308" t="s">
        <v>2174</v>
      </c>
      <c r="BF1308" t="s">
        <v>2185</v>
      </c>
      <c r="BG1308">
        <v>1</v>
      </c>
      <c r="BH1308">
        <v>0.21078953970791051</v>
      </c>
      <c r="BI1308">
        <v>126.8185702263811</v>
      </c>
      <c r="BJ1308">
        <v>0.81898026181860928</v>
      </c>
      <c r="BK1308">
        <v>64.361282772739941</v>
      </c>
      <c r="BL1308">
        <v>0.49689676264949689</v>
      </c>
      <c r="BM1308">
        <v>22.721216630487181</v>
      </c>
      <c r="BN1308" t="s">
        <v>48</v>
      </c>
      <c r="BO1308" t="s">
        <v>49</v>
      </c>
      <c r="BP1308" t="s">
        <v>48</v>
      </c>
      <c r="BQ1308" t="s">
        <v>3729</v>
      </c>
      <c r="BR1308" t="s">
        <v>2165</v>
      </c>
      <c r="BS1308">
        <v>30.097087378640779</v>
      </c>
      <c r="BT1308">
        <v>0.26311081172127532</v>
      </c>
      <c r="BU1308">
        <v>6.7989279888795551</v>
      </c>
      <c r="BV1308" t="s">
        <v>48</v>
      </c>
      <c r="BW1308" t="s">
        <v>2180</v>
      </c>
      <c r="BX1308" t="s">
        <v>2166</v>
      </c>
      <c r="BY1308">
        <v>2903.3912465403569</v>
      </c>
      <c r="BZ1308">
        <v>1.0528487825736749E-2</v>
      </c>
      <c r="CA1308">
        <v>6.1126105971161762E-2</v>
      </c>
      <c r="CB1308">
        <v>2.631889678145061E-2</v>
      </c>
      <c r="CC1308">
        <v>0.28785159182780518</v>
      </c>
      <c r="CD1308" t="s">
        <v>3689</v>
      </c>
      <c r="CE1308">
        <v>0.43056720795967962</v>
      </c>
      <c r="CF1308">
        <v>12.904809176527589</v>
      </c>
      <c r="CG1308">
        <v>4.6347289882296359</v>
      </c>
      <c r="CH1308">
        <v>88.466019417475735</v>
      </c>
      <c r="CI1308">
        <v>3905.2621359223299</v>
      </c>
    </row>
    <row r="1309" spans="1:87">
      <c r="A1309">
        <v>1530</v>
      </c>
      <c r="B1309">
        <v>1231</v>
      </c>
      <c r="C1309">
        <v>1292</v>
      </c>
      <c r="D1309">
        <v>1512</v>
      </c>
      <c r="E1309">
        <v>1438</v>
      </c>
      <c r="F1309" t="s">
        <v>1697</v>
      </c>
      <c r="J1309">
        <v>2012</v>
      </c>
      <c r="L1309">
        <v>302064450</v>
      </c>
      <c r="M1309">
        <v>414011</v>
      </c>
      <c r="N1309">
        <v>7811877404</v>
      </c>
      <c r="O1309" t="s">
        <v>2200</v>
      </c>
      <c r="P1309" t="s">
        <v>446</v>
      </c>
      <c r="Q1309" t="s">
        <v>2320</v>
      </c>
      <c r="S1309" t="s">
        <v>2017</v>
      </c>
      <c r="U1309">
        <v>500</v>
      </c>
      <c r="V1309" t="s">
        <v>113</v>
      </c>
      <c r="W1309">
        <v>2023</v>
      </c>
      <c r="X1309">
        <v>521645.34625</v>
      </c>
      <c r="Y1309">
        <v>56071.25273</v>
      </c>
      <c r="Z1309">
        <v>53025.821539999997</v>
      </c>
      <c r="AA1309">
        <v>53025.821539999997</v>
      </c>
      <c r="AB1309">
        <v>33618.738290000001</v>
      </c>
      <c r="AC1309">
        <v>310407</v>
      </c>
      <c r="AD1309">
        <v>460</v>
      </c>
      <c r="AE1309">
        <v>51187.854789999998</v>
      </c>
      <c r="AF1309">
        <v>581258.549</v>
      </c>
      <c r="AG1309">
        <v>459745.39211999997</v>
      </c>
      <c r="AH1309">
        <v>121513.15687999999</v>
      </c>
      <c r="AI1309">
        <v>269865.21197</v>
      </c>
      <c r="AJ1309">
        <v>311393.33703</v>
      </c>
      <c r="AM1309" t="s">
        <v>0</v>
      </c>
      <c r="AN1309" t="s">
        <v>75</v>
      </c>
      <c r="AO1309" t="s">
        <v>447</v>
      </c>
      <c r="AP1309" t="s">
        <v>448</v>
      </c>
      <c r="AQ1309" t="s">
        <v>46</v>
      </c>
      <c r="AR1309">
        <v>0.59505371270241636</v>
      </c>
      <c r="AS1309">
        <v>-19.123334392815831</v>
      </c>
      <c r="AT1309">
        <v>0.101651096710038</v>
      </c>
      <c r="AU1309">
        <v>9.122587810747193E-2</v>
      </c>
      <c r="AV1309">
        <v>0.19649002238159799</v>
      </c>
      <c r="AW1309" t="s">
        <v>47</v>
      </c>
      <c r="AX1309">
        <v>1</v>
      </c>
      <c r="AY1309">
        <v>0.46427740707517751</v>
      </c>
      <c r="AZ1309">
        <v>111.27794519565219</v>
      </c>
      <c r="BA1309">
        <v>1134.0116222826091</v>
      </c>
      <c r="BB1309">
        <v>999.4465046086957</v>
      </c>
      <c r="BC1309" t="s">
        <v>3686</v>
      </c>
      <c r="BD1309" t="s">
        <v>2175</v>
      </c>
      <c r="BE1309" t="s">
        <v>2176</v>
      </c>
      <c r="BF1309" t="s">
        <v>2184</v>
      </c>
      <c r="BG1309">
        <v>0</v>
      </c>
      <c r="BH1309">
        <v>-4.8468928084328011E-2</v>
      </c>
      <c r="BI1309">
        <v>29.742513903328341</v>
      </c>
      <c r="BJ1309">
        <v>0.26038163807994857</v>
      </c>
      <c r="BK1309">
        <v>-5.9836855772982922</v>
      </c>
      <c r="BL1309">
        <v>-6.1701861089163763E-2</v>
      </c>
      <c r="BM1309">
        <v>6.7260846371775207</v>
      </c>
      <c r="BN1309" t="s">
        <v>49</v>
      </c>
      <c r="BO1309" t="s">
        <v>49</v>
      </c>
      <c r="BP1309" t="s">
        <v>49</v>
      </c>
      <c r="BQ1309" t="s">
        <v>3731</v>
      </c>
      <c r="BR1309" t="s">
        <v>2168</v>
      </c>
      <c r="BS1309">
        <v>-7.8156312625250486</v>
      </c>
      <c r="BT1309">
        <v>-8.1379606268377813E-2</v>
      </c>
      <c r="BU1309">
        <v>-2.0139340457642869</v>
      </c>
      <c r="BV1309" t="s">
        <v>48</v>
      </c>
      <c r="BW1309" t="s">
        <v>2182</v>
      </c>
      <c r="BX1309" t="s">
        <v>2167</v>
      </c>
      <c r="BY1309">
        <v>328.27615134072482</v>
      </c>
      <c r="BZ1309">
        <v>0.1032601937014689</v>
      </c>
      <c r="CA1309">
        <v>1.765779176590677</v>
      </c>
      <c r="CB1309">
        <v>9.7995109331923416E-2</v>
      </c>
      <c r="CC1309">
        <v>0.64352264078674437</v>
      </c>
      <c r="CD1309" t="s">
        <v>3686</v>
      </c>
      <c r="CE1309">
        <v>5.5496808791872812E-2</v>
      </c>
      <c r="CF1309">
        <v>12.90436158456483</v>
      </c>
      <c r="CG1309">
        <v>6.2126060957515188</v>
      </c>
      <c r="CH1309">
        <v>72.251466092184373</v>
      </c>
      <c r="CI1309">
        <v>805.73547094188382</v>
      </c>
    </row>
    <row r="1310" spans="1:87">
      <c r="A1310">
        <v>1098</v>
      </c>
      <c r="B1310">
        <v>1176</v>
      </c>
      <c r="C1310">
        <v>1387</v>
      </c>
      <c r="D1310">
        <v>1396</v>
      </c>
      <c r="E1310">
        <v>1439</v>
      </c>
      <c r="F1310" t="s">
        <v>1357</v>
      </c>
      <c r="J1310">
        <v>2002</v>
      </c>
      <c r="L1310" t="s">
        <v>3118</v>
      </c>
      <c r="M1310">
        <v>96034</v>
      </c>
      <c r="N1310">
        <v>6570386732</v>
      </c>
      <c r="O1310" t="s">
        <v>2198</v>
      </c>
      <c r="P1310" t="s">
        <v>2944</v>
      </c>
      <c r="Q1310" t="s">
        <v>2126</v>
      </c>
      <c r="S1310" t="s">
        <v>1988</v>
      </c>
      <c r="U1310">
        <v>540</v>
      </c>
      <c r="V1310" t="s">
        <v>113</v>
      </c>
      <c r="W1310">
        <v>2023</v>
      </c>
      <c r="X1310">
        <v>718122.69363999995</v>
      </c>
      <c r="Y1310">
        <v>142942.00545999999</v>
      </c>
      <c r="Z1310">
        <v>149732.99335999999</v>
      </c>
      <c r="AA1310">
        <v>120273.00229</v>
      </c>
      <c r="AB1310">
        <v>21277</v>
      </c>
      <c r="AC1310">
        <v>5213</v>
      </c>
      <c r="AD1310">
        <v>342</v>
      </c>
      <c r="AE1310">
        <v>51750</v>
      </c>
      <c r="AF1310">
        <v>536161.25683999993</v>
      </c>
      <c r="AG1310">
        <v>231834.83882999999</v>
      </c>
      <c r="AH1310">
        <v>304326.41801000002</v>
      </c>
      <c r="AI1310">
        <v>402047.14251999999</v>
      </c>
      <c r="AJ1310">
        <v>134114.11431999999</v>
      </c>
      <c r="AM1310" t="s">
        <v>2203</v>
      </c>
      <c r="AN1310" t="s">
        <v>2204</v>
      </c>
      <c r="AO1310" t="s">
        <v>2945</v>
      </c>
      <c r="AP1310" t="s">
        <v>2471</v>
      </c>
      <c r="AQ1310" t="s">
        <v>71</v>
      </c>
      <c r="AR1310">
        <v>7.259205211266188E-3</v>
      </c>
      <c r="AS1310">
        <v>7.9829800823263408</v>
      </c>
      <c r="AT1310">
        <v>0.1674825254168805</v>
      </c>
      <c r="AU1310">
        <v>0.22432244171997609</v>
      </c>
      <c r="AV1310">
        <v>0.29915149138018549</v>
      </c>
      <c r="AW1310" t="s">
        <v>47</v>
      </c>
      <c r="AX1310">
        <v>1</v>
      </c>
      <c r="AY1310">
        <v>0.74986235463853745</v>
      </c>
      <c r="AZ1310">
        <v>151.31578947368419</v>
      </c>
      <c r="BA1310">
        <v>2099.7739580116959</v>
      </c>
      <c r="BB1310">
        <v>677.8796457017545</v>
      </c>
      <c r="BC1310" t="s">
        <v>3685</v>
      </c>
      <c r="BD1310" t="s">
        <v>2173</v>
      </c>
      <c r="BE1310" t="s">
        <v>2174</v>
      </c>
      <c r="BF1310" t="s">
        <v>2184</v>
      </c>
      <c r="BG1310">
        <v>0</v>
      </c>
      <c r="BH1310">
        <v>-3.3565430161252778E-3</v>
      </c>
      <c r="BI1310">
        <v>78.659707336733405</v>
      </c>
      <c r="BJ1310">
        <v>0.58031273418246521</v>
      </c>
      <c r="BK1310">
        <v>29.463556041111179</v>
      </c>
      <c r="BL1310">
        <v>0.25822923501335282</v>
      </c>
      <c r="BM1310">
        <v>15.61299570738324</v>
      </c>
      <c r="BN1310" t="s">
        <v>49</v>
      </c>
      <c r="BO1310" t="s">
        <v>49</v>
      </c>
      <c r="BP1310" t="s">
        <v>49</v>
      </c>
      <c r="BQ1310" t="s">
        <v>3728</v>
      </c>
      <c r="BR1310" t="s">
        <v>2165</v>
      </c>
      <c r="BS1310">
        <v>-2.285714285714286</v>
      </c>
      <c r="BT1310">
        <v>-2.3122417420854191E-2</v>
      </c>
      <c r="BU1310">
        <v>-0.5763928808908747</v>
      </c>
      <c r="BV1310" t="s">
        <v>49</v>
      </c>
      <c r="BW1310" t="s">
        <v>2182</v>
      </c>
      <c r="BX1310" t="s">
        <v>2167</v>
      </c>
      <c r="BY1310">
        <v>951.34538658312454</v>
      </c>
      <c r="BZ1310">
        <v>0.14697847991043661</v>
      </c>
      <c r="CA1310">
        <v>0.2393478886192465</v>
      </c>
      <c r="CB1310">
        <v>0.1746477484802206</v>
      </c>
      <c r="CC1310">
        <v>1.061574822739147E-2</v>
      </c>
      <c r="CD1310" t="s">
        <v>3685</v>
      </c>
      <c r="CE1310">
        <v>0.72968159229534479</v>
      </c>
      <c r="CF1310">
        <v>12.90408298175611</v>
      </c>
      <c r="CG1310">
        <v>5.857933154483459</v>
      </c>
      <c r="CH1310">
        <v>111.9057142857143</v>
      </c>
      <c r="CI1310">
        <v>1148.4285714285711</v>
      </c>
    </row>
    <row r="1311" spans="1:87">
      <c r="D1311">
        <v>1812</v>
      </c>
      <c r="E1311">
        <v>1441</v>
      </c>
      <c r="F1311" t="s">
        <v>2233</v>
      </c>
      <c r="L1311" t="s">
        <v>2836</v>
      </c>
      <c r="M1311">
        <v>55522</v>
      </c>
      <c r="N1311">
        <v>6340004017</v>
      </c>
      <c r="O1311" t="s">
        <v>2198</v>
      </c>
      <c r="P1311" t="s">
        <v>710</v>
      </c>
      <c r="Q1311" t="s">
        <v>2234</v>
      </c>
      <c r="S1311" t="s">
        <v>2000</v>
      </c>
      <c r="U1311">
        <v>450</v>
      </c>
      <c r="V1311" t="s">
        <v>2208</v>
      </c>
      <c r="W1311">
        <v>2023</v>
      </c>
      <c r="X1311">
        <v>89958</v>
      </c>
      <c r="Y1311">
        <v>-10115</v>
      </c>
      <c r="Z1311">
        <v>-10273</v>
      </c>
      <c r="AA1311">
        <v>-10717</v>
      </c>
      <c r="AB1311">
        <v>1328.8</v>
      </c>
      <c r="AC1311">
        <v>3710</v>
      </c>
      <c r="AD1311">
        <v>109</v>
      </c>
      <c r="AE1311">
        <v>19684</v>
      </c>
      <c r="AF1311">
        <v>127127</v>
      </c>
      <c r="AG1311">
        <v>94525</v>
      </c>
      <c r="AH1311">
        <v>32602</v>
      </c>
      <c r="AI1311">
        <v>11776</v>
      </c>
      <c r="AJ1311">
        <v>82749</v>
      </c>
      <c r="AM1311" t="s">
        <v>0</v>
      </c>
      <c r="AN1311" t="s">
        <v>75</v>
      </c>
      <c r="AO1311" t="s">
        <v>76</v>
      </c>
      <c r="AP1311" t="s">
        <v>77</v>
      </c>
      <c r="AQ1311" t="s">
        <v>46</v>
      </c>
      <c r="AR1311">
        <v>4.1241468240734568E-2</v>
      </c>
      <c r="AS1311">
        <v>-66.849558285233542</v>
      </c>
      <c r="AT1311">
        <v>-0.1191333733520087</v>
      </c>
      <c r="AU1311">
        <v>-8.4301525246407133E-2</v>
      </c>
      <c r="AV1311">
        <v>-0.91007133152173914</v>
      </c>
      <c r="AW1311" t="s">
        <v>57</v>
      </c>
      <c r="AX1311">
        <v>0</v>
      </c>
      <c r="AY1311">
        <v>9.2631777671147747E-2</v>
      </c>
      <c r="AZ1311">
        <v>180.58715596330279</v>
      </c>
      <c r="BA1311">
        <v>825.30275229357801</v>
      </c>
      <c r="BB1311">
        <v>867.20183486238534</v>
      </c>
      <c r="BC1311" t="s">
        <v>3685</v>
      </c>
      <c r="BD1311" t="s">
        <v>2175</v>
      </c>
      <c r="BE1311" t="s">
        <v>2174</v>
      </c>
      <c r="BF1311" t="s">
        <v>2184</v>
      </c>
      <c r="BG1311">
        <v>0</v>
      </c>
      <c r="BH1311">
        <v>-0.3240306943539204</v>
      </c>
      <c r="BI1311">
        <v>-77.577431367368405</v>
      </c>
      <c r="BJ1311">
        <v>-1.495102206100535</v>
      </c>
      <c r="BK1311">
        <v>-83.751761860411889</v>
      </c>
      <c r="BL1311">
        <v>-1.817185705269647</v>
      </c>
      <c r="BM1311">
        <v>-31.18686554719736</v>
      </c>
      <c r="BN1311" t="s">
        <v>49</v>
      </c>
      <c r="BO1311" t="s">
        <v>49</v>
      </c>
      <c r="BP1311" t="s">
        <v>49</v>
      </c>
      <c r="BQ1311" t="s">
        <v>3730</v>
      </c>
      <c r="BR1311" t="s">
        <v>2168</v>
      </c>
      <c r="BS1311">
        <v>-87.354988399071928</v>
      </c>
      <c r="BT1311">
        <v>-2.0679073884345489</v>
      </c>
      <c r="BU1311">
        <v>-40.367940597997787</v>
      </c>
      <c r="BV1311" t="s">
        <v>49</v>
      </c>
      <c r="BW1311" t="s">
        <v>2182</v>
      </c>
      <c r="BX1311" t="s">
        <v>2167</v>
      </c>
      <c r="BY1311">
        <v>359.88047851167539</v>
      </c>
      <c r="BZ1311">
        <v>2.5070165555815892E-2</v>
      </c>
      <c r="CA1311">
        <v>0.1620976969814179</v>
      </c>
      <c r="CB1311">
        <v>4.5647013973668327E-2</v>
      </c>
      <c r="CC1311">
        <v>0.36527216259465489</v>
      </c>
      <c r="CD1311" t="s">
        <v>3689</v>
      </c>
      <c r="CE1311">
        <v>0.28160186618136268</v>
      </c>
      <c r="CF1311">
        <v>12.902200379823491</v>
      </c>
      <c r="CG1311">
        <v>6.7592552706636928</v>
      </c>
      <c r="CH1311">
        <v>55.279582366589317</v>
      </c>
      <c r="CI1311">
        <v>465.42227378190262</v>
      </c>
    </row>
    <row r="1312" spans="1:87">
      <c r="A1312">
        <v>1447</v>
      </c>
      <c r="B1312">
        <v>1633</v>
      </c>
      <c r="C1312">
        <v>1494</v>
      </c>
      <c r="D1312">
        <v>1361</v>
      </c>
      <c r="E1312">
        <v>1442</v>
      </c>
      <c r="F1312" t="s">
        <v>1640</v>
      </c>
      <c r="J1312">
        <v>2002</v>
      </c>
      <c r="L1312" t="s">
        <v>3117</v>
      </c>
      <c r="M1312">
        <v>130302</v>
      </c>
      <c r="N1312">
        <v>5262379322</v>
      </c>
      <c r="O1312" t="s">
        <v>2200</v>
      </c>
      <c r="P1312" t="s">
        <v>878</v>
      </c>
      <c r="Q1312" t="s">
        <v>2093</v>
      </c>
      <c r="S1312" t="s">
        <v>1984</v>
      </c>
      <c r="U1312">
        <v>400</v>
      </c>
      <c r="V1312" t="s">
        <v>113</v>
      </c>
      <c r="W1312">
        <v>2023</v>
      </c>
      <c r="X1312">
        <v>552954.56284000003</v>
      </c>
      <c r="Y1312">
        <v>-24.567039999999999</v>
      </c>
      <c r="Z1312">
        <v>92.688450000000003</v>
      </c>
      <c r="AA1312">
        <v>63.300449999999998</v>
      </c>
      <c r="AB1312">
        <v>0</v>
      </c>
      <c r="AC1312">
        <v>0</v>
      </c>
      <c r="AD1312">
        <v>2147</v>
      </c>
      <c r="AE1312">
        <v>547226.29475</v>
      </c>
      <c r="AF1312">
        <v>75026.83541</v>
      </c>
      <c r="AG1312">
        <v>8069.3860000000004</v>
      </c>
      <c r="AH1312">
        <v>66957.449410000001</v>
      </c>
      <c r="AI1312">
        <v>2728.1105200000002</v>
      </c>
      <c r="AJ1312">
        <v>72298.724889999998</v>
      </c>
      <c r="AM1312" t="s">
        <v>117</v>
      </c>
      <c r="AN1312" t="s">
        <v>118</v>
      </c>
      <c r="AO1312" t="s">
        <v>782</v>
      </c>
      <c r="AP1312" t="s">
        <v>783</v>
      </c>
      <c r="AQ1312" t="s">
        <v>56</v>
      </c>
      <c r="AR1312">
        <v>0</v>
      </c>
      <c r="AS1312">
        <v>14.753404482645371</v>
      </c>
      <c r="AT1312">
        <v>1.144767658212023E-4</v>
      </c>
      <c r="AU1312">
        <v>8.4370411805431093E-4</v>
      </c>
      <c r="AV1312">
        <v>2.320303724352047E-2</v>
      </c>
      <c r="AW1312" t="s">
        <v>57</v>
      </c>
      <c r="AX1312">
        <v>0</v>
      </c>
      <c r="AY1312">
        <v>3.636179648377362E-2</v>
      </c>
      <c r="AZ1312">
        <v>254.87950384257101</v>
      </c>
      <c r="BA1312">
        <v>257.54753741965533</v>
      </c>
      <c r="BB1312">
        <v>3.7584471355379598</v>
      </c>
      <c r="BC1312" t="s">
        <v>3685</v>
      </c>
      <c r="BD1312" t="s">
        <v>2173</v>
      </c>
      <c r="BE1312" t="s">
        <v>2174</v>
      </c>
      <c r="BF1312" t="s">
        <v>2184</v>
      </c>
      <c r="BG1312">
        <v>0</v>
      </c>
      <c r="BH1312">
        <v>0</v>
      </c>
      <c r="BI1312">
        <v>37.911789768249257</v>
      </c>
      <c r="BJ1312">
        <v>0.32144409021286607</v>
      </c>
      <c r="BK1312">
        <v>-6.3920457790392793E-2</v>
      </c>
      <c r="BL1312">
        <v>-6.3940895624803318E-4</v>
      </c>
      <c r="BM1312">
        <v>8.3678229342840194</v>
      </c>
      <c r="BN1312" t="s">
        <v>49</v>
      </c>
      <c r="BO1312" t="s">
        <v>48</v>
      </c>
      <c r="BP1312" t="s">
        <v>48</v>
      </c>
      <c r="BQ1312" t="s">
        <v>3731</v>
      </c>
      <c r="BR1312" t="s">
        <v>2168</v>
      </c>
      <c r="BS1312">
        <v>-7.3770491803278686</v>
      </c>
      <c r="BT1312">
        <v>-7.6633226020915934E-2</v>
      </c>
      <c r="BU1312">
        <v>-1.8975952539038941</v>
      </c>
      <c r="BV1312" t="s">
        <v>49</v>
      </c>
      <c r="BW1312" t="s">
        <v>2182</v>
      </c>
      <c r="BX1312" t="s">
        <v>2167</v>
      </c>
      <c r="BY1312">
        <v>84.576010241053098</v>
      </c>
      <c r="BZ1312">
        <v>2.9929068108582661E-5</v>
      </c>
      <c r="CA1312">
        <v>5.5504162812210914E-3</v>
      </c>
      <c r="CB1312">
        <v>2.2146759190905059E-4</v>
      </c>
      <c r="CC1312">
        <v>0</v>
      </c>
      <c r="CD1312" t="s">
        <v>3685</v>
      </c>
      <c r="CE1312">
        <v>3.9901077808947291E-2</v>
      </c>
      <c r="CF1312">
        <v>12.901587022069601</v>
      </c>
      <c r="CG1312">
        <v>7.748460023899697</v>
      </c>
      <c r="CH1312">
        <v>170.77817686798971</v>
      </c>
      <c r="CI1312">
        <v>172.9715271786022</v>
      </c>
    </row>
    <row r="1313" spans="1:87">
      <c r="A1313">
        <v>1554</v>
      </c>
      <c r="B1313">
        <v>1579</v>
      </c>
      <c r="C1313">
        <v>1346</v>
      </c>
      <c r="D1313">
        <v>1334</v>
      </c>
      <c r="E1313">
        <v>1443</v>
      </c>
      <c r="F1313" t="s">
        <v>1716</v>
      </c>
      <c r="J1313">
        <v>2002</v>
      </c>
      <c r="L1313">
        <v>532341367</v>
      </c>
      <c r="M1313">
        <v>140453</v>
      </c>
      <c r="N1313">
        <v>7551820932</v>
      </c>
      <c r="O1313" t="s">
        <v>2200</v>
      </c>
      <c r="P1313" t="s">
        <v>274</v>
      </c>
      <c r="Q1313" t="s">
        <v>2032</v>
      </c>
      <c r="S1313" t="s">
        <v>2010</v>
      </c>
      <c r="U1313">
        <v>400</v>
      </c>
      <c r="V1313" t="s">
        <v>113</v>
      </c>
      <c r="W1313">
        <v>2023</v>
      </c>
      <c r="X1313">
        <v>514240.43586000003</v>
      </c>
      <c r="Y1313">
        <v>7665.6774800000003</v>
      </c>
      <c r="Z1313">
        <v>3155.3022700000001</v>
      </c>
      <c r="AA1313">
        <v>2085.9632700000002</v>
      </c>
      <c r="AB1313">
        <v>3073.6237299999998</v>
      </c>
      <c r="AC1313">
        <v>0</v>
      </c>
      <c r="AD1313">
        <v>92</v>
      </c>
      <c r="AE1313">
        <v>13733.37507</v>
      </c>
      <c r="AF1313">
        <v>171679.96028999999</v>
      </c>
      <c r="AG1313">
        <v>43686.926359999998</v>
      </c>
      <c r="AH1313">
        <v>127993.03393000001</v>
      </c>
      <c r="AI1313">
        <v>64831.29737</v>
      </c>
      <c r="AJ1313">
        <v>106848.66292</v>
      </c>
      <c r="AM1313" t="s">
        <v>42</v>
      </c>
      <c r="AN1313" t="s">
        <v>43</v>
      </c>
      <c r="AO1313" t="s">
        <v>87</v>
      </c>
      <c r="AP1313" t="s">
        <v>88</v>
      </c>
      <c r="AQ1313" t="s">
        <v>46</v>
      </c>
      <c r="AR1313">
        <v>0</v>
      </c>
      <c r="AS1313">
        <v>2.6287500275708591</v>
      </c>
      <c r="AT1313">
        <v>4.0563968224542647E-3</v>
      </c>
      <c r="AU1313">
        <v>1.2150301447393231E-2</v>
      </c>
      <c r="AV1313">
        <v>3.2175251068865048E-2</v>
      </c>
      <c r="AW1313" t="s">
        <v>57</v>
      </c>
      <c r="AX1313">
        <v>0</v>
      </c>
      <c r="AY1313">
        <v>0.37762879989305481</v>
      </c>
      <c r="AZ1313">
        <v>149.27581597826091</v>
      </c>
      <c r="BA1313">
        <v>5589.5699549999999</v>
      </c>
      <c r="BB1313">
        <v>474.85789521739127</v>
      </c>
      <c r="BC1313" t="s">
        <v>3685</v>
      </c>
      <c r="BD1313" t="s">
        <v>2173</v>
      </c>
      <c r="BE1313" t="s">
        <v>2174</v>
      </c>
      <c r="BF1313" t="s">
        <v>2184</v>
      </c>
      <c r="BG1313">
        <v>0</v>
      </c>
      <c r="BH1313">
        <v>0</v>
      </c>
      <c r="BI1313">
        <v>35.706227992106911</v>
      </c>
      <c r="BJ1313">
        <v>0.30532227509881521</v>
      </c>
      <c r="BK1313">
        <v>-1.6621536289080341</v>
      </c>
      <c r="BL1313">
        <v>-1.6761224070297231E-2</v>
      </c>
      <c r="BM1313">
        <v>7.9319304452074144</v>
      </c>
      <c r="BN1313" t="s">
        <v>48</v>
      </c>
      <c r="BO1313" t="s">
        <v>49</v>
      </c>
      <c r="BP1313" t="s">
        <v>48</v>
      </c>
      <c r="BQ1313" t="s">
        <v>3731</v>
      </c>
      <c r="BR1313" t="s">
        <v>2168</v>
      </c>
      <c r="BS1313">
        <v>-14.01869158878505</v>
      </c>
      <c r="BT1313">
        <v>-0.15104025741286531</v>
      </c>
      <c r="BU1313">
        <v>-3.70560422431786</v>
      </c>
      <c r="BV1313" t="s">
        <v>48</v>
      </c>
      <c r="BW1313" t="s">
        <v>2182</v>
      </c>
      <c r="BX1313" t="s">
        <v>2167</v>
      </c>
      <c r="BY1313">
        <v>2048.1073021962611</v>
      </c>
      <c r="BZ1313">
        <v>4.7808849018070127E-3</v>
      </c>
      <c r="CA1313">
        <v>4.287751699687134E-2</v>
      </c>
      <c r="CB1313">
        <v>1.3757214696511699E-2</v>
      </c>
      <c r="CC1313">
        <v>0</v>
      </c>
      <c r="CD1313" t="s">
        <v>3685</v>
      </c>
      <c r="CE1313">
        <v>0.32084914566101208</v>
      </c>
      <c r="CF1313">
        <v>12.84512393401301</v>
      </c>
      <c r="CG1313">
        <v>4.6728288344619058</v>
      </c>
      <c r="CH1313">
        <v>119.0395412149533</v>
      </c>
      <c r="CI1313">
        <v>3541.4626528037388</v>
      </c>
    </row>
    <row r="1314" spans="1:87">
      <c r="A1314">
        <v>1638</v>
      </c>
      <c r="B1314">
        <v>1714</v>
      </c>
      <c r="C1314">
        <v>1399</v>
      </c>
      <c r="D1314">
        <v>1393</v>
      </c>
      <c r="E1314">
        <v>1444</v>
      </c>
      <c r="F1314" t="s">
        <v>1781</v>
      </c>
      <c r="J1314">
        <v>2004</v>
      </c>
      <c r="L1314">
        <v>932989096</v>
      </c>
      <c r="M1314">
        <v>203107</v>
      </c>
      <c r="N1314">
        <v>9111852372</v>
      </c>
      <c r="O1314" t="s">
        <v>2419</v>
      </c>
      <c r="P1314" t="s">
        <v>255</v>
      </c>
      <c r="Q1314" t="s">
        <v>2225</v>
      </c>
      <c r="S1314" t="s">
        <v>2000</v>
      </c>
      <c r="U1314">
        <v>400</v>
      </c>
      <c r="V1314" t="s">
        <v>113</v>
      </c>
      <c r="W1314">
        <v>2023</v>
      </c>
      <c r="X1314">
        <v>489383.40889000002</v>
      </c>
      <c r="Y1314">
        <v>65570.66786999999</v>
      </c>
      <c r="Z1314">
        <v>66663.604240000001</v>
      </c>
      <c r="AA1314">
        <v>66663.604240000001</v>
      </c>
      <c r="AB1314">
        <v>18644.479029999999</v>
      </c>
      <c r="AD1314">
        <v>2065</v>
      </c>
      <c r="AE1314">
        <v>163390.7727</v>
      </c>
      <c r="AF1314">
        <v>635562.26315000001</v>
      </c>
      <c r="AG1314">
        <v>410495.1568</v>
      </c>
      <c r="AH1314">
        <v>225067.10634999999</v>
      </c>
      <c r="AI1314">
        <v>592943.07938999997</v>
      </c>
      <c r="AJ1314">
        <v>42619.18376</v>
      </c>
      <c r="AM1314" t="s">
        <v>0</v>
      </c>
      <c r="AN1314" t="s">
        <v>75</v>
      </c>
      <c r="AO1314" t="s">
        <v>256</v>
      </c>
      <c r="AP1314" t="s">
        <v>257</v>
      </c>
      <c r="AQ1314" t="s">
        <v>46</v>
      </c>
      <c r="AR1314">
        <v>0</v>
      </c>
      <c r="AS1314">
        <v>6.4410591325546829</v>
      </c>
      <c r="AT1314">
        <v>0.1362195837231257</v>
      </c>
      <c r="AU1314">
        <v>0.10488917940092771</v>
      </c>
      <c r="AV1314">
        <v>0.11242833681199429</v>
      </c>
      <c r="AW1314" t="s">
        <v>57</v>
      </c>
      <c r="AX1314">
        <v>0</v>
      </c>
      <c r="AY1314">
        <v>0.93294255145236427</v>
      </c>
      <c r="AZ1314">
        <v>79.123860871670701</v>
      </c>
      <c r="BA1314">
        <v>236.9895442566586</v>
      </c>
      <c r="BB1314">
        <v>198.7870008716707</v>
      </c>
      <c r="BC1314" t="s">
        <v>3685</v>
      </c>
      <c r="BD1314" t="s">
        <v>2173</v>
      </c>
      <c r="BE1314" t="s">
        <v>2174</v>
      </c>
      <c r="BF1314" t="s">
        <v>2184</v>
      </c>
      <c r="BG1314">
        <v>0</v>
      </c>
      <c r="BH1314">
        <v>0</v>
      </c>
      <c r="BI1314">
        <v>22.205926436729928</v>
      </c>
      <c r="BJ1314">
        <v>0.20053735741900169</v>
      </c>
      <c r="BK1314">
        <v>-11.44498084294931</v>
      </c>
      <c r="BL1314">
        <v>-0.1215461417501125</v>
      </c>
      <c r="BM1314">
        <v>5.14123329433811</v>
      </c>
      <c r="BN1314" t="s">
        <v>49</v>
      </c>
      <c r="BO1314" t="s">
        <v>49</v>
      </c>
      <c r="BP1314" t="s">
        <v>49</v>
      </c>
      <c r="BQ1314" t="s">
        <v>3731</v>
      </c>
      <c r="BR1314" t="s">
        <v>2168</v>
      </c>
      <c r="BS1314">
        <v>-11.90273037542662</v>
      </c>
      <c r="BT1314">
        <v>-0.12672864530177019</v>
      </c>
      <c r="BU1314">
        <v>-3.1185540147314339</v>
      </c>
      <c r="BV1314" t="s">
        <v>49</v>
      </c>
      <c r="BW1314" t="s">
        <v>2182</v>
      </c>
      <c r="BX1314" t="s">
        <v>2167</v>
      </c>
      <c r="BY1314">
        <v>66.145687601368479</v>
      </c>
      <c r="BZ1314">
        <v>0.13151941027523489</v>
      </c>
      <c r="CA1314">
        <v>0.1117376748685701</v>
      </c>
      <c r="CB1314">
        <v>0.1045176269807408</v>
      </c>
      <c r="CC1314">
        <v>1.032317995894701E-2</v>
      </c>
      <c r="CD1314" t="s">
        <v>3685</v>
      </c>
      <c r="CE1314">
        <v>0.93538394372066713</v>
      </c>
      <c r="CF1314">
        <v>12.900364171077561</v>
      </c>
      <c r="CG1314">
        <v>7.759614150696903</v>
      </c>
      <c r="CH1314">
        <v>55.781298276450507</v>
      </c>
      <c r="CI1314">
        <v>170.8438566552901</v>
      </c>
    </row>
    <row r="1315" spans="1:87">
      <c r="A1315">
        <v>1044</v>
      </c>
      <c r="B1315">
        <v>1486</v>
      </c>
      <c r="C1315">
        <v>1296</v>
      </c>
      <c r="D1315">
        <v>1586</v>
      </c>
      <c r="E1315">
        <v>1446</v>
      </c>
      <c r="F1315" t="s">
        <v>1314</v>
      </c>
      <c r="J1315">
        <v>2002</v>
      </c>
      <c r="L1315" t="s">
        <v>3055</v>
      </c>
      <c r="M1315">
        <v>127844</v>
      </c>
      <c r="N1315">
        <v>5272384023</v>
      </c>
      <c r="O1315" t="s">
        <v>2200</v>
      </c>
      <c r="P1315" t="s">
        <v>848</v>
      </c>
      <c r="Q1315" t="s">
        <v>2094</v>
      </c>
      <c r="S1315" t="s">
        <v>2002</v>
      </c>
      <c r="U1315">
        <v>500</v>
      </c>
      <c r="V1315" t="s">
        <v>113</v>
      </c>
      <c r="W1315">
        <v>2023</v>
      </c>
      <c r="X1315">
        <v>761985.23878000001</v>
      </c>
      <c r="Y1315">
        <v>18954.883430000002</v>
      </c>
      <c r="Z1315">
        <v>17999.033920000002</v>
      </c>
      <c r="AA1315">
        <v>14419.41072</v>
      </c>
      <c r="AB1315">
        <v>12</v>
      </c>
      <c r="AC1315">
        <v>94932</v>
      </c>
      <c r="AD1315">
        <v>195</v>
      </c>
      <c r="AE1315">
        <v>43724.407749999998</v>
      </c>
      <c r="AF1315">
        <v>261551.15804000001</v>
      </c>
      <c r="AG1315">
        <v>5673.9040300000006</v>
      </c>
      <c r="AH1315">
        <v>255877.25401</v>
      </c>
      <c r="AI1315">
        <v>47036.204720000002</v>
      </c>
      <c r="AJ1315">
        <v>214514.95332</v>
      </c>
      <c r="AM1315" t="s">
        <v>52</v>
      </c>
      <c r="AN1315" t="s">
        <v>53</v>
      </c>
      <c r="AO1315" t="s">
        <v>849</v>
      </c>
      <c r="AP1315" t="s">
        <v>850</v>
      </c>
      <c r="AQ1315" t="s">
        <v>56</v>
      </c>
      <c r="AR1315">
        <v>0.1245850905878358</v>
      </c>
      <c r="AS1315">
        <v>43.504553335138873</v>
      </c>
      <c r="AT1315">
        <v>1.8923477760654051E-2</v>
      </c>
      <c r="AU1315">
        <v>5.5130364660036353E-2</v>
      </c>
      <c r="AV1315">
        <v>0.30655982568824908</v>
      </c>
      <c r="AW1315" t="s">
        <v>47</v>
      </c>
      <c r="AX1315">
        <v>1</v>
      </c>
      <c r="AY1315">
        <v>0.17983558196598229</v>
      </c>
      <c r="AZ1315">
        <v>224.227732051282</v>
      </c>
      <c r="BA1315">
        <v>3907.6166091282048</v>
      </c>
      <c r="BB1315">
        <v>29.096943743589751</v>
      </c>
      <c r="BC1315" t="s">
        <v>3687</v>
      </c>
      <c r="BD1315" t="s">
        <v>2173</v>
      </c>
      <c r="BE1315" t="s">
        <v>2174</v>
      </c>
      <c r="BF1315" t="s">
        <v>2185</v>
      </c>
      <c r="BG1315">
        <v>1</v>
      </c>
      <c r="BH1315">
        <v>2.5054675113050349E-2</v>
      </c>
      <c r="BI1315">
        <v>90.530605203936716</v>
      </c>
      <c r="BJ1315">
        <v>0.6446426529131859</v>
      </c>
      <c r="BK1315">
        <v>38.065655944881698</v>
      </c>
      <c r="BL1315">
        <v>0.32255915374407168</v>
      </c>
      <c r="BM1315">
        <v>17.487371265488381</v>
      </c>
      <c r="BN1315" t="s">
        <v>49</v>
      </c>
      <c r="BO1315" t="s">
        <v>48</v>
      </c>
      <c r="BP1315" t="s">
        <v>48</v>
      </c>
      <c r="BQ1315" t="s">
        <v>3728</v>
      </c>
      <c r="BR1315" t="s">
        <v>2165</v>
      </c>
      <c r="BS1315">
        <v>12.716763005780351</v>
      </c>
      <c r="BT1315">
        <v>0.1197079640659675</v>
      </c>
      <c r="BU1315">
        <v>3.037930426169666</v>
      </c>
      <c r="BV1315" t="s">
        <v>49</v>
      </c>
      <c r="BW1315" t="s">
        <v>2180</v>
      </c>
      <c r="BX1315" t="s">
        <v>2166</v>
      </c>
      <c r="BY1315">
        <v>1595.8940657756041</v>
      </c>
      <c r="BZ1315">
        <v>9.5967274109339685E-3</v>
      </c>
      <c r="CA1315">
        <v>0.1052804827869977</v>
      </c>
      <c r="CB1315">
        <v>2.815310358992415E-2</v>
      </c>
      <c r="CC1315">
        <v>9.9530415474785458E-2</v>
      </c>
      <c r="CD1315" t="s">
        <v>3685</v>
      </c>
      <c r="CE1315">
        <v>0.2674104719569268</v>
      </c>
      <c r="CF1315">
        <v>12.899039809888169</v>
      </c>
      <c r="CG1315">
        <v>5.1532915944977793</v>
      </c>
      <c r="CH1315">
        <v>148.30828323699421</v>
      </c>
      <c r="CI1315">
        <v>2311.722543352601</v>
      </c>
    </row>
    <row r="1316" spans="1:87">
      <c r="A1316">
        <v>707</v>
      </c>
      <c r="B1316">
        <v>1169</v>
      </c>
      <c r="C1316">
        <v>892</v>
      </c>
      <c r="D1316">
        <v>906</v>
      </c>
      <c r="E1316">
        <v>1447</v>
      </c>
      <c r="F1316" t="s">
        <v>991</v>
      </c>
      <c r="J1316">
        <v>2009</v>
      </c>
      <c r="L1316">
        <v>220920598</v>
      </c>
      <c r="M1316">
        <v>872743</v>
      </c>
      <c r="N1316">
        <v>5851451923</v>
      </c>
      <c r="O1316" t="s">
        <v>2198</v>
      </c>
      <c r="P1316" t="s">
        <v>389</v>
      </c>
      <c r="Q1316" t="s">
        <v>2047</v>
      </c>
      <c r="S1316" t="s">
        <v>2017</v>
      </c>
      <c r="U1316">
        <v>400</v>
      </c>
      <c r="V1316" t="s">
        <v>113</v>
      </c>
      <c r="W1316">
        <v>2023</v>
      </c>
      <c r="X1316">
        <v>1081924.70046</v>
      </c>
      <c r="Y1316">
        <v>26519.905859999999</v>
      </c>
      <c r="Z1316">
        <v>35115.290970000002</v>
      </c>
      <c r="AA1316">
        <v>21532.48126</v>
      </c>
      <c r="AB1316">
        <v>5169.6049300000004</v>
      </c>
      <c r="AC1316">
        <v>0</v>
      </c>
      <c r="AD1316">
        <v>444</v>
      </c>
      <c r="AE1316">
        <v>68339.371780000001</v>
      </c>
      <c r="AF1316">
        <v>863573.69117999997</v>
      </c>
      <c r="AG1316">
        <v>208475.66146</v>
      </c>
      <c r="AH1316">
        <v>655098.02971999999</v>
      </c>
      <c r="AI1316">
        <v>249191.64141000001</v>
      </c>
      <c r="AJ1316">
        <v>614382.04976999993</v>
      </c>
      <c r="AM1316" t="s">
        <v>47</v>
      </c>
      <c r="AN1316" t="s">
        <v>186</v>
      </c>
      <c r="AO1316" t="s">
        <v>300</v>
      </c>
      <c r="AP1316" t="s">
        <v>301</v>
      </c>
      <c r="AQ1316" t="s">
        <v>71</v>
      </c>
      <c r="AR1316">
        <v>0</v>
      </c>
      <c r="AS1316">
        <v>62.169466046210118</v>
      </c>
      <c r="AT1316">
        <v>1.9902014669639281E-2</v>
      </c>
      <c r="AU1316">
        <v>2.4934156146625659E-2</v>
      </c>
      <c r="AV1316">
        <v>8.6409323916977532E-2</v>
      </c>
      <c r="AW1316" t="s">
        <v>57</v>
      </c>
      <c r="AX1316">
        <v>0</v>
      </c>
      <c r="AY1316">
        <v>0.28855863020734318</v>
      </c>
      <c r="AZ1316">
        <v>153.91750400900901</v>
      </c>
      <c r="BA1316">
        <v>2436.767343378378</v>
      </c>
      <c r="BB1316">
        <v>469.53977806306312</v>
      </c>
      <c r="BC1316" t="s">
        <v>3685</v>
      </c>
      <c r="BD1316" t="s">
        <v>2173</v>
      </c>
      <c r="BE1316" t="s">
        <v>2174</v>
      </c>
      <c r="BF1316" t="s">
        <v>2184</v>
      </c>
      <c r="BG1316">
        <v>0</v>
      </c>
      <c r="BH1316">
        <v>0</v>
      </c>
      <c r="BI1316">
        <v>170.8739423313805</v>
      </c>
      <c r="BJ1316">
        <v>0.99648336922354197</v>
      </c>
      <c r="BK1316">
        <v>96.285465457522108</v>
      </c>
      <c r="BL1316">
        <v>0.67439987005442958</v>
      </c>
      <c r="BM1316">
        <v>28.28970519411742</v>
      </c>
      <c r="BN1316" t="s">
        <v>48</v>
      </c>
      <c r="BO1316" t="s">
        <v>48</v>
      </c>
      <c r="BP1316" t="s">
        <v>48</v>
      </c>
      <c r="BQ1316" t="s">
        <v>3729</v>
      </c>
      <c r="BR1316" t="s">
        <v>2165</v>
      </c>
      <c r="BS1316">
        <v>51.020408163265309</v>
      </c>
      <c r="BT1316">
        <v>0.41224479509354328</v>
      </c>
      <c r="BU1316">
        <v>10.855924946640449</v>
      </c>
      <c r="BV1316" t="s">
        <v>49</v>
      </c>
      <c r="BW1316" t="s">
        <v>2180</v>
      </c>
      <c r="BX1316" t="s">
        <v>2166</v>
      </c>
      <c r="BY1316">
        <v>1078.19591480695</v>
      </c>
      <c r="BZ1316">
        <v>3.2564718842321358E-2</v>
      </c>
      <c r="CA1316">
        <v>7.6321410130028633E-2</v>
      </c>
      <c r="CB1316">
        <v>3.7653754519637442E-2</v>
      </c>
      <c r="CC1316">
        <v>0</v>
      </c>
      <c r="CD1316" t="s">
        <v>3685</v>
      </c>
      <c r="CE1316">
        <v>0.49335768895630749</v>
      </c>
      <c r="CF1316">
        <v>12.897768773822801</v>
      </c>
      <c r="CG1316">
        <v>5.6835797673386814</v>
      </c>
      <c r="CH1316">
        <v>131.52923438775511</v>
      </c>
      <c r="CI1316">
        <v>1358.5714285714289</v>
      </c>
    </row>
    <row r="1317" spans="1:87">
      <c r="A1317">
        <v>1483</v>
      </c>
      <c r="E1317">
        <v>1448</v>
      </c>
      <c r="F1317" t="s">
        <v>1670</v>
      </c>
      <c r="J1317">
        <v>2002</v>
      </c>
      <c r="L1317">
        <v>270501974</v>
      </c>
      <c r="M1317">
        <v>122201</v>
      </c>
      <c r="N1317">
        <v>6420000582</v>
      </c>
      <c r="O1317" t="s">
        <v>2200</v>
      </c>
      <c r="P1317" t="s">
        <v>668</v>
      </c>
      <c r="Q1317" t="s">
        <v>2335</v>
      </c>
      <c r="S1317" t="s">
        <v>2000</v>
      </c>
      <c r="U1317">
        <v>500</v>
      </c>
      <c r="V1317" t="s">
        <v>113</v>
      </c>
      <c r="W1317">
        <v>2023</v>
      </c>
      <c r="X1317">
        <v>540955.32796999998</v>
      </c>
      <c r="Y1317">
        <v>29708.580089999999</v>
      </c>
      <c r="Z1317">
        <v>33257.697059999999</v>
      </c>
      <c r="AA1317">
        <v>26250.33899</v>
      </c>
      <c r="AB1317">
        <v>5923.8535300000003</v>
      </c>
      <c r="AC1317">
        <v>300425.32796999998</v>
      </c>
      <c r="AD1317">
        <v>311</v>
      </c>
      <c r="AE1317">
        <v>66361.759149999998</v>
      </c>
      <c r="AF1317">
        <v>352637.75251000002</v>
      </c>
      <c r="AG1317">
        <v>43525.917150000001</v>
      </c>
      <c r="AH1317">
        <v>309111.83536000003</v>
      </c>
      <c r="AI1317">
        <v>148102.86606999999</v>
      </c>
      <c r="AJ1317">
        <v>204534.88644</v>
      </c>
      <c r="AM1317" t="s">
        <v>0</v>
      </c>
      <c r="AN1317" t="s">
        <v>75</v>
      </c>
      <c r="AO1317" t="s">
        <v>370</v>
      </c>
      <c r="AP1317" t="s">
        <v>371</v>
      </c>
      <c r="AQ1317" t="s">
        <v>46</v>
      </c>
      <c r="AR1317">
        <v>0.55536069696805135</v>
      </c>
      <c r="AS1317">
        <v>65.829039530741369</v>
      </c>
      <c r="AT1317">
        <v>4.8525890462170977E-2</v>
      </c>
      <c r="AU1317">
        <v>7.4439956593290724E-2</v>
      </c>
      <c r="AV1317">
        <v>0.17724396351379801</v>
      </c>
      <c r="AW1317" t="s">
        <v>47</v>
      </c>
      <c r="AX1317">
        <v>1</v>
      </c>
      <c r="AY1317">
        <v>0.419985849546271</v>
      </c>
      <c r="AZ1317">
        <v>213.3818622186495</v>
      </c>
      <c r="BA1317">
        <v>1739.40619926045</v>
      </c>
      <c r="BB1317">
        <v>139.95471752411581</v>
      </c>
      <c r="BC1317" t="s">
        <v>3686</v>
      </c>
      <c r="BD1317" t="s">
        <v>2173</v>
      </c>
      <c r="BE1317" t="s">
        <v>2174</v>
      </c>
      <c r="BF1317" t="s">
        <v>2185</v>
      </c>
      <c r="BG1317">
        <v>1</v>
      </c>
      <c r="BH1317">
        <v>0.32882852089488962</v>
      </c>
      <c r="BI1317">
        <v>35.464380185508873</v>
      </c>
      <c r="BJ1317">
        <v>0.30353854291377219</v>
      </c>
      <c r="BK1317">
        <v>-1.8374056626747211</v>
      </c>
      <c r="BL1317">
        <v>-1.8544956255340139E-2</v>
      </c>
      <c r="BM1317">
        <v>7.8838107605513796</v>
      </c>
      <c r="BN1317" t="s">
        <v>49</v>
      </c>
      <c r="BO1317" t="s">
        <v>48</v>
      </c>
      <c r="BP1317" t="s">
        <v>48</v>
      </c>
      <c r="BQ1317" t="s">
        <v>3731</v>
      </c>
      <c r="BR1317" t="s">
        <v>2168</v>
      </c>
      <c r="BS1317">
        <v>0.97402597402597402</v>
      </c>
      <c r="BT1317">
        <v>9.6931292056599005E-3</v>
      </c>
      <c r="BU1317">
        <v>0.24262208231142779</v>
      </c>
      <c r="BV1317" t="s">
        <v>48</v>
      </c>
      <c r="BW1317" t="s">
        <v>2181</v>
      </c>
      <c r="BX1317" t="s">
        <v>2166</v>
      </c>
      <c r="BY1317">
        <v>442.86723822148912</v>
      </c>
      <c r="BZ1317">
        <v>4.430376577000706E-2</v>
      </c>
      <c r="CA1317">
        <v>0.1495633649220989</v>
      </c>
      <c r="CB1317">
        <v>6.0677980052954328E-2</v>
      </c>
      <c r="CC1317">
        <v>0.22653217607316181</v>
      </c>
      <c r="CD1317" t="s">
        <v>3687</v>
      </c>
      <c r="CE1317">
        <v>0.40570082175243172</v>
      </c>
      <c r="CF1317">
        <v>12.897553438437111</v>
      </c>
      <c r="CG1317">
        <v>5.730099782973574</v>
      </c>
      <c r="CH1317">
        <v>151.6883116883117</v>
      </c>
      <c r="CI1317">
        <v>1296.5389610389609</v>
      </c>
    </row>
    <row r="1318" spans="1:87">
      <c r="A1318">
        <v>1812</v>
      </c>
      <c r="B1318">
        <v>1898</v>
      </c>
      <c r="C1318">
        <v>1751</v>
      </c>
      <c r="E1318">
        <v>1449</v>
      </c>
      <c r="F1318" t="s">
        <v>1869</v>
      </c>
      <c r="J1318">
        <v>2001</v>
      </c>
      <c r="L1318" t="s">
        <v>2881</v>
      </c>
      <c r="M1318">
        <v>8019</v>
      </c>
      <c r="N1318">
        <v>5252199104</v>
      </c>
      <c r="O1318" t="s">
        <v>2200</v>
      </c>
      <c r="P1318" t="s">
        <v>110</v>
      </c>
      <c r="Q1318" t="s">
        <v>1999</v>
      </c>
      <c r="S1318" t="s">
        <v>1980</v>
      </c>
      <c r="U1318">
        <v>500</v>
      </c>
      <c r="V1318" t="s">
        <v>113</v>
      </c>
      <c r="W1318">
        <v>2023</v>
      </c>
      <c r="X1318">
        <v>443985.80794999999</v>
      </c>
      <c r="Y1318">
        <v>12427.43873</v>
      </c>
      <c r="Z1318">
        <v>11947.846949999999</v>
      </c>
      <c r="AA1318">
        <v>9156.9668699999984</v>
      </c>
      <c r="AB1318">
        <v>11527.32129</v>
      </c>
      <c r="AC1318">
        <v>3185</v>
      </c>
      <c r="AD1318">
        <v>531</v>
      </c>
      <c r="AE1318">
        <v>40777.848590000001</v>
      </c>
      <c r="AF1318">
        <v>234538.92376000001</v>
      </c>
      <c r="AG1318">
        <v>54920.106469999999</v>
      </c>
      <c r="AH1318">
        <v>179618.81729000001</v>
      </c>
      <c r="AI1318">
        <v>193700.02038</v>
      </c>
      <c r="AJ1318">
        <v>40838.903380000003</v>
      </c>
      <c r="AM1318" t="s">
        <v>42</v>
      </c>
      <c r="AN1318" t="s">
        <v>43</v>
      </c>
      <c r="AO1318" t="s">
        <v>44</v>
      </c>
      <c r="AP1318" t="s">
        <v>45</v>
      </c>
      <c r="AQ1318" t="s">
        <v>46</v>
      </c>
      <c r="AR1318">
        <v>7.1736527226083828E-3</v>
      </c>
      <c r="AS1318">
        <v>7.7934623888613386</v>
      </c>
      <c r="AT1318">
        <v>2.0624458498527551E-2</v>
      </c>
      <c r="AU1318">
        <v>3.9042418730334837E-2</v>
      </c>
      <c r="AV1318">
        <v>4.7273959249131178E-2</v>
      </c>
      <c r="AW1318" t="s">
        <v>47</v>
      </c>
      <c r="AX1318">
        <v>1</v>
      </c>
      <c r="AY1318">
        <v>0.82587579611395423</v>
      </c>
      <c r="AZ1318">
        <v>76.794441789077212</v>
      </c>
      <c r="BA1318">
        <v>836.1314650659134</v>
      </c>
      <c r="BB1318">
        <v>103.4276958003766</v>
      </c>
      <c r="BC1318" t="s">
        <v>3685</v>
      </c>
      <c r="BD1318" t="s">
        <v>2173</v>
      </c>
      <c r="BE1318" t="s">
        <v>2174</v>
      </c>
      <c r="BF1318" t="s">
        <v>2184</v>
      </c>
      <c r="BG1318">
        <v>0</v>
      </c>
      <c r="BH1318">
        <v>-8.6629176850120428E-3</v>
      </c>
      <c r="BI1318">
        <v>11.412018817689979</v>
      </c>
      <c r="BJ1318">
        <v>0.1080650245337136</v>
      </c>
      <c r="BK1318">
        <v>-19.26665303065943</v>
      </c>
      <c r="BL1318">
        <v>-0.2140184746353988</v>
      </c>
      <c r="BM1318">
        <v>2.7384503927319059</v>
      </c>
      <c r="BN1318" t="s">
        <v>49</v>
      </c>
      <c r="BO1318" t="s">
        <v>49</v>
      </c>
      <c r="BP1318" t="s">
        <v>49</v>
      </c>
      <c r="BQ1318" t="s">
        <v>3731</v>
      </c>
      <c r="BR1318" t="s">
        <v>2168</v>
      </c>
      <c r="BS1318">
        <v>23.488372093023251</v>
      </c>
      <c r="BT1318">
        <v>0.21097681255433101</v>
      </c>
      <c r="BU1318">
        <v>5.4159959819346071</v>
      </c>
      <c r="BV1318" t="s">
        <v>49</v>
      </c>
      <c r="BW1318" t="s">
        <v>2180</v>
      </c>
      <c r="BX1318" t="s">
        <v>2166</v>
      </c>
      <c r="BY1318">
        <v>-90.631325631761001</v>
      </c>
      <c r="BZ1318">
        <v>0.12604514840354519</v>
      </c>
      <c r="CA1318">
        <v>0.27239991756960491</v>
      </c>
      <c r="CB1318">
        <v>0.22574773600593251</v>
      </c>
      <c r="CC1318">
        <v>1.5836570407620421E-2</v>
      </c>
      <c r="CD1318" t="s">
        <v>3685</v>
      </c>
      <c r="CE1318">
        <v>0.82873643288914856</v>
      </c>
      <c r="CF1318">
        <v>12.89548285229321</v>
      </c>
      <c r="CG1318">
        <v>6.0637852086876078</v>
      </c>
      <c r="CH1318">
        <v>70.495329348837217</v>
      </c>
      <c r="CI1318">
        <v>926.7627906976744</v>
      </c>
    </row>
    <row r="1319" spans="1:87">
      <c r="C1319">
        <v>1863</v>
      </c>
      <c r="D1319">
        <v>1749</v>
      </c>
      <c r="E1319">
        <v>1450</v>
      </c>
      <c r="F1319" t="s">
        <v>2518</v>
      </c>
      <c r="L1319" t="s">
        <v>2987</v>
      </c>
      <c r="M1319">
        <v>2408</v>
      </c>
      <c r="N1319">
        <v>5220103609</v>
      </c>
      <c r="O1319" t="s">
        <v>2200</v>
      </c>
      <c r="P1319" t="s">
        <v>758</v>
      </c>
      <c r="Q1319" t="s">
        <v>2080</v>
      </c>
      <c r="S1319" t="s">
        <v>2002</v>
      </c>
      <c r="U1319">
        <v>500</v>
      </c>
      <c r="V1319" t="s">
        <v>113</v>
      </c>
      <c r="W1319">
        <v>2023</v>
      </c>
      <c r="X1319">
        <v>364187</v>
      </c>
      <c r="Y1319">
        <v>-14133</v>
      </c>
      <c r="Z1319">
        <v>-12756</v>
      </c>
      <c r="AA1319">
        <v>-14273</v>
      </c>
      <c r="AB1319">
        <v>30109</v>
      </c>
      <c r="AC1319">
        <v>0</v>
      </c>
      <c r="AD1319">
        <v>1496</v>
      </c>
      <c r="AE1319">
        <v>179821</v>
      </c>
      <c r="AF1319">
        <v>283043</v>
      </c>
      <c r="AG1319">
        <v>156566</v>
      </c>
      <c r="AH1319">
        <v>126477</v>
      </c>
      <c r="AI1319">
        <v>174249</v>
      </c>
      <c r="AJ1319">
        <v>108794</v>
      </c>
      <c r="AM1319" t="s">
        <v>113</v>
      </c>
      <c r="AN1319" t="s">
        <v>114</v>
      </c>
      <c r="AO1319" t="s">
        <v>759</v>
      </c>
      <c r="AP1319" t="s">
        <v>760</v>
      </c>
      <c r="AQ1319" t="s">
        <v>46</v>
      </c>
      <c r="AR1319">
        <v>0</v>
      </c>
      <c r="AS1319">
        <v>10.58623118873814</v>
      </c>
      <c r="AT1319">
        <v>-3.919140441586328E-2</v>
      </c>
      <c r="AU1319">
        <v>-5.0426966927286668E-2</v>
      </c>
      <c r="AV1319">
        <v>-8.1911517426211916E-2</v>
      </c>
      <c r="AW1319" t="s">
        <v>47</v>
      </c>
      <c r="AX1319">
        <v>1</v>
      </c>
      <c r="AY1319">
        <v>0.61562730751157946</v>
      </c>
      <c r="AZ1319">
        <v>120.20120320855619</v>
      </c>
      <c r="BA1319">
        <v>243.4405080213904</v>
      </c>
      <c r="BB1319">
        <v>104.65641711229949</v>
      </c>
      <c r="BC1319" t="s">
        <v>3685</v>
      </c>
      <c r="BD1319" t="s">
        <v>2173</v>
      </c>
      <c r="BE1319" t="s">
        <v>2174</v>
      </c>
      <c r="BF1319" t="s">
        <v>2184</v>
      </c>
      <c r="BG1319">
        <v>0</v>
      </c>
      <c r="BH1319">
        <v>-9.8319004161775192E-2</v>
      </c>
      <c r="BI1319">
        <v>-7.6342589674858798</v>
      </c>
      <c r="BJ1319">
        <v>-7.9414044138303552E-2</v>
      </c>
      <c r="BK1319">
        <v>-33.068303599627441</v>
      </c>
      <c r="BL1319">
        <v>-0.40149754330741771</v>
      </c>
      <c r="BM1319">
        <v>-1.9657727886118299</v>
      </c>
      <c r="BN1319" t="s">
        <v>49</v>
      </c>
      <c r="BO1319" t="s">
        <v>49</v>
      </c>
      <c r="BP1319" t="s">
        <v>49</v>
      </c>
      <c r="BQ1319" t="s">
        <v>3730</v>
      </c>
      <c r="BR1319" t="s">
        <v>2168</v>
      </c>
      <c r="BS1319">
        <v>-29.63311382878646</v>
      </c>
      <c r="BT1319">
        <v>-0.35144740036747102</v>
      </c>
      <c r="BU1319">
        <v>-8.4112602256451456</v>
      </c>
      <c r="BV1319" t="s">
        <v>49</v>
      </c>
      <c r="BW1319" t="s">
        <v>2182</v>
      </c>
      <c r="BX1319" t="s">
        <v>2167</v>
      </c>
      <c r="BY1319">
        <v>57.980506012923769</v>
      </c>
      <c r="BZ1319">
        <v>-1.0704119710613051E-2</v>
      </c>
      <c r="CA1319">
        <v>-2.011110360209678E-2</v>
      </c>
      <c r="CB1319">
        <v>-1.5980459476618521E-2</v>
      </c>
      <c r="CC1319">
        <v>9.8319004161775192E-2</v>
      </c>
      <c r="CD1319" t="s">
        <v>3685</v>
      </c>
      <c r="CE1319">
        <v>0.79460877895096726</v>
      </c>
      <c r="CF1319">
        <v>12.88483679510362</v>
      </c>
      <c r="CG1319">
        <v>7.6619975589018932</v>
      </c>
      <c r="CH1319">
        <v>77.427621241768577</v>
      </c>
      <c r="CI1319">
        <v>185.4600020084666</v>
      </c>
    </row>
    <row r="1320" spans="1:87">
      <c r="A1320">
        <v>1418</v>
      </c>
      <c r="B1320">
        <v>1608</v>
      </c>
      <c r="C1320">
        <v>1391</v>
      </c>
      <c r="D1320">
        <v>1487</v>
      </c>
      <c r="E1320">
        <v>1451</v>
      </c>
      <c r="F1320" t="s">
        <v>1618</v>
      </c>
      <c r="J1320">
        <v>2002</v>
      </c>
      <c r="L1320">
        <v>932783957</v>
      </c>
      <c r="M1320">
        <v>101781</v>
      </c>
      <c r="N1320">
        <v>8961321057</v>
      </c>
      <c r="O1320" t="s">
        <v>2200</v>
      </c>
      <c r="P1320" t="s">
        <v>839</v>
      </c>
      <c r="Q1320" t="s">
        <v>2087</v>
      </c>
      <c r="S1320" t="s">
        <v>1991</v>
      </c>
      <c r="U1320">
        <v>500</v>
      </c>
      <c r="V1320" t="s">
        <v>113</v>
      </c>
      <c r="W1320">
        <v>2023</v>
      </c>
      <c r="X1320">
        <v>562743.61833000008</v>
      </c>
      <c r="Y1320">
        <v>26122.52851</v>
      </c>
      <c r="Z1320">
        <v>32147.252260000001</v>
      </c>
      <c r="AA1320">
        <v>25463.287980000001</v>
      </c>
      <c r="AB1320">
        <v>16755</v>
      </c>
      <c r="AC1320">
        <v>9530</v>
      </c>
      <c r="AD1320">
        <v>241</v>
      </c>
      <c r="AE1320">
        <v>54424</v>
      </c>
      <c r="AF1320">
        <v>319281.73312999989</v>
      </c>
      <c r="AG1320">
        <v>107387.74971</v>
      </c>
      <c r="AH1320">
        <v>211893.98342</v>
      </c>
      <c r="AI1320">
        <v>157301.27090999999</v>
      </c>
      <c r="AJ1320">
        <v>161980.46221999999</v>
      </c>
      <c r="AM1320" t="s">
        <v>42</v>
      </c>
      <c r="AN1320" t="s">
        <v>43</v>
      </c>
      <c r="AO1320" t="s">
        <v>87</v>
      </c>
      <c r="AP1320" t="s">
        <v>88</v>
      </c>
      <c r="AQ1320" t="s">
        <v>46</v>
      </c>
      <c r="AR1320">
        <v>1.6934887734988909E-2</v>
      </c>
      <c r="AS1320">
        <v>14.545543167932911</v>
      </c>
      <c r="AT1320">
        <v>4.5248470441237421E-2</v>
      </c>
      <c r="AU1320">
        <v>7.9751784514500462E-2</v>
      </c>
      <c r="AV1320">
        <v>0.16187592021789091</v>
      </c>
      <c r="AW1320" t="s">
        <v>47</v>
      </c>
      <c r="AX1320">
        <v>1</v>
      </c>
      <c r="AY1320">
        <v>0.49267231597603678</v>
      </c>
      <c r="AZ1320">
        <v>225.8257261410788</v>
      </c>
      <c r="BA1320">
        <v>2335.0357607053952</v>
      </c>
      <c r="BB1320">
        <v>445.59232244813268</v>
      </c>
      <c r="BC1320" t="s">
        <v>3685</v>
      </c>
      <c r="BD1320" t="s">
        <v>2173</v>
      </c>
      <c r="BE1320" t="s">
        <v>2174</v>
      </c>
      <c r="BF1320" t="s">
        <v>2185</v>
      </c>
      <c r="BG1320">
        <v>1</v>
      </c>
      <c r="BH1320">
        <v>1.181024586475801E-3</v>
      </c>
      <c r="BI1320">
        <v>41.281051009879143</v>
      </c>
      <c r="BJ1320">
        <v>0.34558099003778692</v>
      </c>
      <c r="BK1320">
        <v>2.3775731955646018</v>
      </c>
      <c r="BL1320">
        <v>2.3497490868674479E-2</v>
      </c>
      <c r="BM1320">
        <v>9.0237156678482542</v>
      </c>
      <c r="BN1320" t="s">
        <v>49</v>
      </c>
      <c r="BO1320" t="s">
        <v>48</v>
      </c>
      <c r="BP1320" t="s">
        <v>48</v>
      </c>
      <c r="BQ1320" t="s">
        <v>3728</v>
      </c>
      <c r="BR1320" t="s">
        <v>2165</v>
      </c>
      <c r="BS1320">
        <v>8.071748878923767</v>
      </c>
      <c r="BT1320">
        <v>7.7625162030535932E-2</v>
      </c>
      <c r="BU1320">
        <v>1.959581657735421</v>
      </c>
      <c r="BV1320" t="s">
        <v>48</v>
      </c>
      <c r="BW1320" t="s">
        <v>2180</v>
      </c>
      <c r="BX1320" t="s">
        <v>2166</v>
      </c>
      <c r="BY1320">
        <v>548.86984142288361</v>
      </c>
      <c r="BZ1320">
        <v>3.7959906104465063E-2</v>
      </c>
      <c r="CA1320">
        <v>0.12897832447602561</v>
      </c>
      <c r="CB1320">
        <v>7.1341618775302207E-2</v>
      </c>
      <c r="CC1320">
        <v>1.5753863148513111E-2</v>
      </c>
      <c r="CD1320" t="s">
        <v>3685</v>
      </c>
      <c r="CE1320">
        <v>0.55312874519906763</v>
      </c>
      <c r="CF1320">
        <v>12.89499842851585</v>
      </c>
      <c r="CG1320">
        <v>5.4071717714601188</v>
      </c>
      <c r="CH1320">
        <v>208.0044843049327</v>
      </c>
      <c r="CI1320">
        <v>1786.1659192825109</v>
      </c>
    </row>
    <row r="1321" spans="1:87">
      <c r="A1321">
        <v>1453</v>
      </c>
      <c r="B1321">
        <v>1342</v>
      </c>
      <c r="C1321">
        <v>1158</v>
      </c>
      <c r="D1321">
        <v>1070</v>
      </c>
      <c r="E1321">
        <v>1452</v>
      </c>
      <c r="F1321" t="s">
        <v>1646</v>
      </c>
      <c r="J1321">
        <v>2009</v>
      </c>
      <c r="L1321">
        <v>141928974</v>
      </c>
      <c r="M1321">
        <v>332338</v>
      </c>
      <c r="N1321">
        <v>5252457842</v>
      </c>
      <c r="O1321" t="s">
        <v>2200</v>
      </c>
      <c r="P1321" t="s">
        <v>724</v>
      </c>
      <c r="Q1321" t="s">
        <v>2077</v>
      </c>
      <c r="S1321" t="s">
        <v>1991</v>
      </c>
      <c r="U1321">
        <v>500</v>
      </c>
      <c r="V1321" t="s">
        <v>113</v>
      </c>
      <c r="W1321">
        <v>2023</v>
      </c>
      <c r="X1321">
        <v>550015.77346000005</v>
      </c>
      <c r="Y1321">
        <v>16837.46369</v>
      </c>
      <c r="Z1321">
        <v>23777.722529999999</v>
      </c>
      <c r="AA1321">
        <v>19121.44671</v>
      </c>
      <c r="AB1321">
        <v>89.671199999999999</v>
      </c>
      <c r="AC1321">
        <v>1373</v>
      </c>
      <c r="AD1321">
        <v>60</v>
      </c>
      <c r="AE1321">
        <v>9106.0560800000003</v>
      </c>
      <c r="AF1321">
        <v>286781.33348999999</v>
      </c>
      <c r="AG1321">
        <v>13556.127710000001</v>
      </c>
      <c r="AH1321">
        <v>273225.20578000002</v>
      </c>
      <c r="AI1321">
        <v>115380.29567000001</v>
      </c>
      <c r="AJ1321">
        <v>171401.03782</v>
      </c>
      <c r="AM1321" t="s">
        <v>42</v>
      </c>
      <c r="AN1321" t="s">
        <v>43</v>
      </c>
      <c r="AO1321" t="s">
        <v>87</v>
      </c>
      <c r="AP1321" t="s">
        <v>88</v>
      </c>
      <c r="AQ1321" t="s">
        <v>46</v>
      </c>
      <c r="AR1321">
        <v>2.496292045158686E-3</v>
      </c>
      <c r="AS1321">
        <v>-5.8034099112522224</v>
      </c>
      <c r="AT1321">
        <v>3.4765269711652377E-2</v>
      </c>
      <c r="AU1321">
        <v>6.6676050624706232E-2</v>
      </c>
      <c r="AV1321">
        <v>0.1657254091694251</v>
      </c>
      <c r="AW1321" t="s">
        <v>47</v>
      </c>
      <c r="AX1321">
        <v>1</v>
      </c>
      <c r="AY1321">
        <v>0.40232847189136628</v>
      </c>
      <c r="AZ1321">
        <v>151.76760133333329</v>
      </c>
      <c r="BA1321">
        <v>9166.9295576666682</v>
      </c>
      <c r="BB1321">
        <v>225.93546183333331</v>
      </c>
      <c r="BC1321" t="s">
        <v>3685</v>
      </c>
      <c r="BD1321" t="s">
        <v>2173</v>
      </c>
      <c r="BE1321" t="s">
        <v>2174</v>
      </c>
      <c r="BF1321" t="s">
        <v>2184</v>
      </c>
      <c r="BG1321">
        <v>0</v>
      </c>
      <c r="BH1321">
        <v>-4.3840899355359932E-3</v>
      </c>
      <c r="BI1321">
        <v>38.366311400805543</v>
      </c>
      <c r="BJ1321">
        <v>0.32473441283123877</v>
      </c>
      <c r="BK1321">
        <v>0.26544304406198488</v>
      </c>
      <c r="BL1321">
        <v>2.650913662124665E-3</v>
      </c>
      <c r="BM1321">
        <v>8.4570008820090479</v>
      </c>
      <c r="BN1321" t="s">
        <v>48</v>
      </c>
      <c r="BO1321" t="s">
        <v>49</v>
      </c>
      <c r="BP1321" t="s">
        <v>48</v>
      </c>
      <c r="BQ1321" t="s">
        <v>3731</v>
      </c>
      <c r="BR1321" t="s">
        <v>2168</v>
      </c>
      <c r="BS1321">
        <v>200</v>
      </c>
      <c r="BT1321">
        <v>1.09861228866811</v>
      </c>
      <c r="BU1321">
        <v>31.60740129524924</v>
      </c>
      <c r="BV1321" t="s">
        <v>48</v>
      </c>
      <c r="BW1321" t="s">
        <v>2180</v>
      </c>
      <c r="BX1321" t="s">
        <v>2166</v>
      </c>
      <c r="BY1321">
        <v>-10708.42044233333</v>
      </c>
      <c r="BZ1321">
        <v>2.8130322233319158E-2</v>
      </c>
      <c r="CA1321">
        <v>0.2497654679472861</v>
      </c>
      <c r="CB1321">
        <v>6.1729894448615458E-2</v>
      </c>
      <c r="CC1321">
        <v>6.8803819806946796E-3</v>
      </c>
      <c r="CD1321" t="s">
        <v>3685</v>
      </c>
      <c r="CE1321">
        <v>0.24715143753036259</v>
      </c>
      <c r="CF1321">
        <v>12.89296782298436</v>
      </c>
      <c r="CG1321">
        <v>2.9957322735539909</v>
      </c>
      <c r="CH1321">
        <v>240.10338300000001</v>
      </c>
      <c r="CI1321">
        <v>19875.349999999999</v>
      </c>
    </row>
    <row r="1322" spans="1:87">
      <c r="A1322">
        <v>1221</v>
      </c>
      <c r="B1322">
        <v>1182</v>
      </c>
      <c r="C1322">
        <v>1174</v>
      </c>
      <c r="D1322">
        <v>1308</v>
      </c>
      <c r="E1322">
        <v>1454</v>
      </c>
      <c r="F1322" t="s">
        <v>1467</v>
      </c>
      <c r="J1322">
        <v>2001</v>
      </c>
      <c r="L1322">
        <v>930969043</v>
      </c>
      <c r="M1322">
        <v>69966</v>
      </c>
      <c r="N1322">
        <v>8961025689</v>
      </c>
      <c r="O1322" t="s">
        <v>2200</v>
      </c>
      <c r="P1322" t="s">
        <v>710</v>
      </c>
      <c r="Q1322" t="s">
        <v>2234</v>
      </c>
      <c r="S1322" t="s">
        <v>2000</v>
      </c>
      <c r="U1322">
        <v>500</v>
      </c>
      <c r="V1322" t="s">
        <v>113</v>
      </c>
      <c r="W1322">
        <v>2023</v>
      </c>
      <c r="X1322">
        <v>661493.86608000007</v>
      </c>
      <c r="Y1322">
        <v>27834.16158</v>
      </c>
      <c r="Z1322">
        <v>37799.229370000001</v>
      </c>
      <c r="AA1322">
        <v>30487.211370000001</v>
      </c>
      <c r="AB1322">
        <v>15138</v>
      </c>
      <c r="AC1322">
        <v>461557</v>
      </c>
      <c r="AD1322">
        <v>1134</v>
      </c>
      <c r="AE1322">
        <v>140385</v>
      </c>
      <c r="AF1322">
        <v>536349.66338000004</v>
      </c>
      <c r="AG1322">
        <v>368115.11404999997</v>
      </c>
      <c r="AH1322">
        <v>168234.54933000001</v>
      </c>
      <c r="AI1322">
        <v>237896.57433</v>
      </c>
      <c r="AJ1322">
        <v>298453.08905000001</v>
      </c>
      <c r="AM1322" t="s">
        <v>0</v>
      </c>
      <c r="AN1322" t="s">
        <v>75</v>
      </c>
      <c r="AO1322" t="s">
        <v>76</v>
      </c>
      <c r="AP1322" t="s">
        <v>77</v>
      </c>
      <c r="AQ1322" t="s">
        <v>46</v>
      </c>
      <c r="AR1322">
        <v>0.69774947836656132</v>
      </c>
      <c r="AS1322">
        <v>-6.6029926162836095E-2</v>
      </c>
      <c r="AT1322">
        <v>4.6088426413787673E-2</v>
      </c>
      <c r="AU1322">
        <v>5.6842044381782378E-2</v>
      </c>
      <c r="AV1322">
        <v>0.1281532172367873</v>
      </c>
      <c r="AW1322" t="s">
        <v>47</v>
      </c>
      <c r="AX1322">
        <v>1</v>
      </c>
      <c r="AY1322">
        <v>0.44354754104031557</v>
      </c>
      <c r="AZ1322">
        <v>123.7962962962963</v>
      </c>
      <c r="BA1322">
        <v>583.32792423280432</v>
      </c>
      <c r="BB1322">
        <v>324.61650268959443</v>
      </c>
      <c r="BC1322" t="s">
        <v>3686</v>
      </c>
      <c r="BD1322" t="s">
        <v>2175</v>
      </c>
      <c r="BE1322" t="s">
        <v>2176</v>
      </c>
      <c r="BF1322" t="s">
        <v>2185</v>
      </c>
      <c r="BG1322">
        <v>1</v>
      </c>
      <c r="BH1322">
        <v>0.1094950858446081</v>
      </c>
      <c r="BI1322">
        <v>66.487685354233221</v>
      </c>
      <c r="BJ1322">
        <v>0.50975115886065758</v>
      </c>
      <c r="BK1322">
        <v>20.643250256690749</v>
      </c>
      <c r="BL1322">
        <v>0.1876676596915452</v>
      </c>
      <c r="BM1322">
        <v>13.591420049709299</v>
      </c>
      <c r="BN1322" t="s">
        <v>48</v>
      </c>
      <c r="BO1322" t="s">
        <v>49</v>
      </c>
      <c r="BP1322" t="s">
        <v>48</v>
      </c>
      <c r="BQ1322" t="s">
        <v>3728</v>
      </c>
      <c r="BR1322" t="s">
        <v>2165</v>
      </c>
      <c r="BS1322">
        <v>6.179775280898876</v>
      </c>
      <c r="BT1322">
        <v>5.9963464767556651E-2</v>
      </c>
      <c r="BU1322">
        <v>1.5103792810119641</v>
      </c>
      <c r="BV1322" t="s">
        <v>49</v>
      </c>
      <c r="BW1322" t="s">
        <v>2180</v>
      </c>
      <c r="BX1322" t="s">
        <v>2166</v>
      </c>
      <c r="BY1322">
        <v>211.3026433339279</v>
      </c>
      <c r="BZ1322">
        <v>4.8756301548110732E-2</v>
      </c>
      <c r="CA1322">
        <v>0.13831511456050041</v>
      </c>
      <c r="CB1322">
        <v>7.3922848845861783E-2</v>
      </c>
      <c r="CC1322">
        <v>0.58825439252195322</v>
      </c>
      <c r="CD1322" t="s">
        <v>3686</v>
      </c>
      <c r="CE1322">
        <v>0.53445242828850215</v>
      </c>
      <c r="CF1322">
        <v>12.892504830889729</v>
      </c>
      <c r="CG1322">
        <v>6.9735430195201404</v>
      </c>
      <c r="CH1322">
        <v>85.714419475655433</v>
      </c>
      <c r="CI1322">
        <v>372.02528089887642</v>
      </c>
    </row>
    <row r="1323" spans="1:87">
      <c r="A1323">
        <v>1342</v>
      </c>
      <c r="B1323">
        <v>547</v>
      </c>
      <c r="C1323">
        <v>640</v>
      </c>
      <c r="D1323">
        <v>967</v>
      </c>
      <c r="E1323">
        <v>1455</v>
      </c>
      <c r="F1323" t="s">
        <v>1561</v>
      </c>
      <c r="J1323">
        <v>2009</v>
      </c>
      <c r="L1323">
        <v>301259587</v>
      </c>
      <c r="M1323">
        <v>342348</v>
      </c>
      <c r="N1323">
        <v>6972269632</v>
      </c>
      <c r="O1323" t="s">
        <v>2200</v>
      </c>
      <c r="P1323" t="s">
        <v>262</v>
      </c>
      <c r="Q1323" t="s">
        <v>2634</v>
      </c>
      <c r="S1323" t="s">
        <v>2006</v>
      </c>
      <c r="U1323">
        <v>400</v>
      </c>
      <c r="V1323" t="s">
        <v>113</v>
      </c>
      <c r="W1323">
        <v>2023</v>
      </c>
      <c r="X1323">
        <v>595476.35967999999</v>
      </c>
      <c r="Y1323">
        <v>42406.570090000001</v>
      </c>
      <c r="Z1323">
        <v>42355.562940000003</v>
      </c>
      <c r="AA1323">
        <v>41768.115039999997</v>
      </c>
      <c r="AB1323">
        <v>912.9361899999999</v>
      </c>
      <c r="AC1323">
        <v>17949</v>
      </c>
      <c r="AD1323">
        <v>73</v>
      </c>
      <c r="AE1323">
        <v>7369.4304099999999</v>
      </c>
      <c r="AF1323">
        <v>127001.12439</v>
      </c>
      <c r="AG1323">
        <v>42055.983039999999</v>
      </c>
      <c r="AH1323">
        <v>84945.141349999991</v>
      </c>
      <c r="AI1323">
        <v>45980.616190000001</v>
      </c>
      <c r="AJ1323">
        <v>81020.508199999997</v>
      </c>
      <c r="AM1323" t="s">
        <v>0</v>
      </c>
      <c r="AN1323" t="s">
        <v>75</v>
      </c>
      <c r="AO1323" t="s">
        <v>166</v>
      </c>
      <c r="AP1323" t="s">
        <v>167</v>
      </c>
      <c r="AQ1323" t="s">
        <v>71</v>
      </c>
      <c r="AR1323">
        <v>3.014225452987844E-2</v>
      </c>
      <c r="AS1323">
        <v>-55.348615066681731</v>
      </c>
      <c r="AT1323">
        <v>7.0142356385811108E-2</v>
      </c>
      <c r="AU1323">
        <v>0.32887988386415262</v>
      </c>
      <c r="AV1323">
        <v>0.90838528277669861</v>
      </c>
      <c r="AW1323" t="s">
        <v>57</v>
      </c>
      <c r="AX1323">
        <v>0</v>
      </c>
      <c r="AY1323">
        <v>0.36204889059722761</v>
      </c>
      <c r="AZ1323">
        <v>100.9511015068493</v>
      </c>
      <c r="BA1323">
        <v>8157.2104065753419</v>
      </c>
      <c r="BB1323">
        <v>576.1093567123288</v>
      </c>
      <c r="BC1323" t="s">
        <v>3685</v>
      </c>
      <c r="BD1323" t="s">
        <v>2173</v>
      </c>
      <c r="BE1323" t="s">
        <v>2174</v>
      </c>
      <c r="BF1323" t="s">
        <v>2184</v>
      </c>
      <c r="BG1323">
        <v>0</v>
      </c>
      <c r="BH1323">
        <v>-3.4486493030252363E-2</v>
      </c>
      <c r="BI1323">
        <v>49.886630813928861</v>
      </c>
      <c r="BJ1323">
        <v>0.40470902777764728</v>
      </c>
      <c r="BK1323">
        <v>8.6135005898035306</v>
      </c>
      <c r="BL1323">
        <v>8.2625528608533116E-2</v>
      </c>
      <c r="BM1323">
        <v>10.647275436126289</v>
      </c>
      <c r="BN1323" t="s">
        <v>48</v>
      </c>
      <c r="BO1323" t="s">
        <v>49</v>
      </c>
      <c r="BP1323" t="s">
        <v>48</v>
      </c>
      <c r="BQ1323" t="s">
        <v>3728</v>
      </c>
      <c r="BR1323" t="s">
        <v>2165</v>
      </c>
      <c r="BS1323">
        <v>10.606060606060611</v>
      </c>
      <c r="BT1323">
        <v>0.1008046991219658</v>
      </c>
      <c r="BU1323">
        <v>2.552140881804021</v>
      </c>
      <c r="BV1323" t="s">
        <v>48</v>
      </c>
      <c r="BW1323" t="s">
        <v>2180</v>
      </c>
      <c r="BX1323" t="s">
        <v>2166</v>
      </c>
      <c r="BY1323">
        <v>2137.7482056662511</v>
      </c>
      <c r="BZ1323">
        <v>1.386915403708992E-2</v>
      </c>
      <c r="CA1323">
        <v>-0.2256254862618238</v>
      </c>
      <c r="CB1323">
        <v>6.8219242531169136E-2</v>
      </c>
      <c r="CC1323">
        <v>6.4628747560130803E-2</v>
      </c>
      <c r="CD1323" t="s">
        <v>3685</v>
      </c>
      <c r="CE1323">
        <v>-0.30235610196981522</v>
      </c>
      <c r="CF1323">
        <v>12.89240794094149</v>
      </c>
      <c r="CG1323">
        <v>4.1896547420264252</v>
      </c>
      <c r="CH1323">
        <v>67.064852575757584</v>
      </c>
      <c r="CI1323">
        <v>6019.4622009090908</v>
      </c>
    </row>
    <row r="1324" spans="1:87">
      <c r="D1324">
        <v>1674</v>
      </c>
      <c r="E1324">
        <v>1456</v>
      </c>
      <c r="F1324" t="s">
        <v>2445</v>
      </c>
      <c r="L1324">
        <v>273105931</v>
      </c>
      <c r="M1324">
        <v>32784</v>
      </c>
      <c r="N1324">
        <v>6340135498</v>
      </c>
      <c r="O1324" t="s">
        <v>2198</v>
      </c>
      <c r="P1324" t="s">
        <v>771</v>
      </c>
      <c r="Q1324" t="s">
        <v>2390</v>
      </c>
      <c r="S1324" t="s">
        <v>1988</v>
      </c>
      <c r="U1324">
        <v>412</v>
      </c>
      <c r="V1324" t="s">
        <v>113</v>
      </c>
      <c r="W1324">
        <v>2023</v>
      </c>
      <c r="X1324">
        <v>288959</v>
      </c>
      <c r="Y1324">
        <v>-8300</v>
      </c>
      <c r="Z1324">
        <v>-9597</v>
      </c>
      <c r="AA1324">
        <v>-7796</v>
      </c>
      <c r="AB1324">
        <v>5123</v>
      </c>
      <c r="AC1324">
        <v>174067</v>
      </c>
      <c r="AD1324">
        <v>203</v>
      </c>
      <c r="AE1324">
        <v>20594</v>
      </c>
      <c r="AF1324">
        <v>143547</v>
      </c>
      <c r="AG1324">
        <v>59411</v>
      </c>
      <c r="AH1324">
        <v>84136</v>
      </c>
      <c r="AI1324">
        <v>98468</v>
      </c>
      <c r="AJ1324">
        <v>45079</v>
      </c>
      <c r="AM1324" t="s">
        <v>0</v>
      </c>
      <c r="AN1324" t="s">
        <v>75</v>
      </c>
      <c r="AO1324" t="s">
        <v>82</v>
      </c>
      <c r="AP1324" t="s">
        <v>83</v>
      </c>
      <c r="AQ1324" t="s">
        <v>64</v>
      </c>
      <c r="AR1324">
        <v>0.60239341913558675</v>
      </c>
      <c r="AS1324">
        <v>-22.88010291228969</v>
      </c>
      <c r="AT1324">
        <v>-2.697960610328801E-2</v>
      </c>
      <c r="AU1324">
        <v>-5.4309738273875453E-2</v>
      </c>
      <c r="AV1324">
        <v>-7.917292927651623E-2</v>
      </c>
      <c r="AW1324" t="s">
        <v>57</v>
      </c>
      <c r="AX1324">
        <v>0</v>
      </c>
      <c r="AY1324">
        <v>0.68596348234376192</v>
      </c>
      <c r="AZ1324">
        <v>101.448275862069</v>
      </c>
      <c r="BA1324">
        <v>1423.443349753695</v>
      </c>
      <c r="BB1324">
        <v>292.66502463054189</v>
      </c>
      <c r="BC1324" t="s">
        <v>3686</v>
      </c>
      <c r="BD1324" t="s">
        <v>2175</v>
      </c>
      <c r="BE1324" t="s">
        <v>2176</v>
      </c>
      <c r="BF1324" t="s">
        <v>2185</v>
      </c>
      <c r="BG1324">
        <v>1</v>
      </c>
      <c r="BH1324">
        <v>6.6595983186464647E-2</v>
      </c>
      <c r="BI1324">
        <v>-27.19088270273539</v>
      </c>
      <c r="BJ1324">
        <v>-0.31732900102723599</v>
      </c>
      <c r="BK1324">
        <v>-47.239770074445929</v>
      </c>
      <c r="BL1324">
        <v>-0.63941250019634843</v>
      </c>
      <c r="BM1324">
        <v>-7.6267037060268494</v>
      </c>
      <c r="BN1324" t="s">
        <v>49</v>
      </c>
      <c r="BO1324" t="s">
        <v>49</v>
      </c>
      <c r="BP1324" t="s">
        <v>49</v>
      </c>
      <c r="BQ1324" t="s">
        <v>3730</v>
      </c>
      <c r="BR1324" t="s">
        <v>2168</v>
      </c>
      <c r="BS1324">
        <v>-10.5726872246696</v>
      </c>
      <c r="BT1324">
        <v>-0.11174403843961581</v>
      </c>
      <c r="BU1324">
        <v>-2.7549407696940702</v>
      </c>
      <c r="BV1324" t="s">
        <v>49</v>
      </c>
      <c r="BW1324" t="s">
        <v>2182</v>
      </c>
      <c r="BX1324" t="s">
        <v>2167</v>
      </c>
      <c r="BY1324">
        <v>-324.89145200841989</v>
      </c>
      <c r="BZ1324">
        <v>8.289826442782559E-3</v>
      </c>
      <c r="CA1324">
        <v>3.981893880712626E-2</v>
      </c>
      <c r="CB1324">
        <v>1.481721679524768E-2</v>
      </c>
      <c r="CC1324">
        <v>0.5357974359491221</v>
      </c>
      <c r="CD1324" t="s">
        <v>3686</v>
      </c>
      <c r="CE1324">
        <v>0.37211480865973989</v>
      </c>
      <c r="CF1324">
        <v>12.8913690895454</v>
      </c>
      <c r="CG1324">
        <v>5.4249500174814029</v>
      </c>
      <c r="CH1324">
        <v>76.317180616740089</v>
      </c>
      <c r="CI1324">
        <v>1748.334801762114</v>
      </c>
    </row>
    <row r="1325" spans="1:87">
      <c r="A1325">
        <v>1806</v>
      </c>
      <c r="E1325">
        <v>1457</v>
      </c>
      <c r="F1325" t="s">
        <v>1866</v>
      </c>
      <c r="J1325">
        <v>2017</v>
      </c>
      <c r="L1325">
        <v>368618137</v>
      </c>
      <c r="M1325">
        <v>875848</v>
      </c>
      <c r="N1325">
        <v>5472185966</v>
      </c>
      <c r="O1325" t="s">
        <v>2200</v>
      </c>
      <c r="P1325" t="s">
        <v>1867</v>
      </c>
      <c r="Q1325" t="s">
        <v>2154</v>
      </c>
      <c r="S1325" t="s">
        <v>1991</v>
      </c>
      <c r="U1325">
        <v>400</v>
      </c>
      <c r="V1325" t="s">
        <v>113</v>
      </c>
      <c r="W1325">
        <v>2023</v>
      </c>
      <c r="X1325">
        <v>446217</v>
      </c>
      <c r="Y1325">
        <v>27425</v>
      </c>
      <c r="Z1325">
        <v>23968</v>
      </c>
      <c r="AA1325">
        <v>23601</v>
      </c>
      <c r="AB1325">
        <v>3599</v>
      </c>
      <c r="AC1325">
        <v>201846</v>
      </c>
      <c r="AD1325">
        <v>257</v>
      </c>
      <c r="AE1325">
        <v>31349</v>
      </c>
      <c r="AF1325">
        <v>286418</v>
      </c>
      <c r="AG1325">
        <v>60584</v>
      </c>
      <c r="AH1325">
        <v>225834</v>
      </c>
      <c r="AI1325">
        <v>137441</v>
      </c>
      <c r="AJ1325">
        <v>148977</v>
      </c>
      <c r="AM1325" t="s">
        <v>42</v>
      </c>
      <c r="AN1325" t="s">
        <v>43</v>
      </c>
      <c r="AO1325" t="s">
        <v>87</v>
      </c>
      <c r="AP1325" t="s">
        <v>88</v>
      </c>
      <c r="AQ1325" t="s">
        <v>46</v>
      </c>
      <c r="AR1325">
        <v>0.45234941743591123</v>
      </c>
      <c r="AS1325">
        <v>-4.7430273143552419</v>
      </c>
      <c r="AT1325">
        <v>5.2891306247856977E-2</v>
      </c>
      <c r="AU1325">
        <v>8.2400547451626643E-2</v>
      </c>
      <c r="AV1325">
        <v>0.17171731870402571</v>
      </c>
      <c r="AW1325" t="s">
        <v>57</v>
      </c>
      <c r="AX1325">
        <v>0</v>
      </c>
      <c r="AY1325">
        <v>0.47986160087703977</v>
      </c>
      <c r="AZ1325">
        <v>121.98054474708169</v>
      </c>
      <c r="BA1325">
        <v>1736.252918287938</v>
      </c>
      <c r="BB1325">
        <v>235.7354085603113</v>
      </c>
      <c r="BC1325" t="s">
        <v>3689</v>
      </c>
      <c r="BD1325" t="s">
        <v>2175</v>
      </c>
      <c r="BE1325" t="s">
        <v>2174</v>
      </c>
      <c r="BF1325" t="s">
        <v>2185</v>
      </c>
      <c r="BG1325">
        <v>1</v>
      </c>
      <c r="BH1325">
        <v>2.6551969974442868E-2</v>
      </c>
      <c r="BI1325">
        <v>12.61479987784965</v>
      </c>
      <c r="BJ1325">
        <v>0.1188029587166497</v>
      </c>
      <c r="BK1325">
        <v>-18.395072552282851</v>
      </c>
      <c r="BL1325">
        <v>-0.20328054045246269</v>
      </c>
      <c r="BM1325">
        <v>3.0146205936549149</v>
      </c>
      <c r="BN1325" t="s">
        <v>48</v>
      </c>
      <c r="BO1325" t="s">
        <v>49</v>
      </c>
      <c r="BP1325" t="s">
        <v>48</v>
      </c>
      <c r="BQ1325" t="s">
        <v>3731</v>
      </c>
      <c r="BR1325" t="s">
        <v>2168</v>
      </c>
      <c r="BS1325">
        <v>9.3617021276595747</v>
      </c>
      <c r="BT1325">
        <v>8.9490570751061149E-2</v>
      </c>
      <c r="BU1325">
        <v>2.2624787126352519</v>
      </c>
      <c r="BV1325" t="s">
        <v>48</v>
      </c>
      <c r="BW1325" t="s">
        <v>2180</v>
      </c>
      <c r="BX1325" t="s">
        <v>2166</v>
      </c>
      <c r="BY1325">
        <v>50.155045947512242</v>
      </c>
      <c r="BZ1325">
        <v>5.7382903493651473E-2</v>
      </c>
      <c r="CA1325">
        <v>0.1978489571096666</v>
      </c>
      <c r="CB1325">
        <v>7.6714149791150724E-2</v>
      </c>
      <c r="CC1325">
        <v>0.42579744746146841</v>
      </c>
      <c r="CD1325" t="s">
        <v>3689</v>
      </c>
      <c r="CE1325">
        <v>0.38774098641636251</v>
      </c>
      <c r="CF1325">
        <v>12.889757701045101</v>
      </c>
      <c r="CG1325">
        <v>5.4595855141441589</v>
      </c>
      <c r="CH1325">
        <v>87.004255319148939</v>
      </c>
      <c r="CI1325">
        <v>1686.097872340426</v>
      </c>
    </row>
    <row r="1326" spans="1:87">
      <c r="A1326">
        <v>1337</v>
      </c>
      <c r="E1326">
        <v>1458</v>
      </c>
      <c r="F1326" t="s">
        <v>1559</v>
      </c>
      <c r="J1326">
        <v>1997</v>
      </c>
      <c r="L1326">
        <v>12851510</v>
      </c>
      <c r="M1326">
        <v>28811</v>
      </c>
      <c r="N1326">
        <v>5212711056</v>
      </c>
      <c r="O1326" t="s">
        <v>2198</v>
      </c>
      <c r="P1326" t="s">
        <v>86</v>
      </c>
      <c r="Q1326" t="s">
        <v>1990</v>
      </c>
      <c r="S1326" t="s">
        <v>1991</v>
      </c>
      <c r="U1326">
        <v>500</v>
      </c>
      <c r="V1326" t="s">
        <v>113</v>
      </c>
      <c r="W1326">
        <v>2023</v>
      </c>
      <c r="X1326">
        <v>598545</v>
      </c>
      <c r="Y1326">
        <v>13959</v>
      </c>
      <c r="Z1326">
        <v>14103</v>
      </c>
      <c r="AA1326">
        <v>9868</v>
      </c>
      <c r="AB1326">
        <v>3855</v>
      </c>
      <c r="AC1326">
        <v>0</v>
      </c>
      <c r="AD1326">
        <v>665</v>
      </c>
      <c r="AE1326">
        <v>98417</v>
      </c>
      <c r="AF1326">
        <v>211852</v>
      </c>
      <c r="AG1326">
        <v>52412</v>
      </c>
      <c r="AH1326">
        <v>159440</v>
      </c>
      <c r="AI1326">
        <v>112215</v>
      </c>
      <c r="AJ1326">
        <v>99637</v>
      </c>
      <c r="AM1326" t="s">
        <v>42</v>
      </c>
      <c r="AN1326" t="s">
        <v>43</v>
      </c>
      <c r="AO1326" t="s">
        <v>87</v>
      </c>
      <c r="AP1326" t="s">
        <v>88</v>
      </c>
      <c r="AQ1326" t="s">
        <v>46</v>
      </c>
      <c r="AR1326">
        <v>0</v>
      </c>
      <c r="AS1326">
        <v>11.543772747348591</v>
      </c>
      <c r="AT1326">
        <v>1.648664678512058E-2</v>
      </c>
      <c r="AU1326">
        <v>4.6579687706512093E-2</v>
      </c>
      <c r="AV1326">
        <v>8.7938332664973487E-2</v>
      </c>
      <c r="AW1326" t="s">
        <v>47</v>
      </c>
      <c r="AX1326">
        <v>1</v>
      </c>
      <c r="AY1326">
        <v>0.52968581840152562</v>
      </c>
      <c r="AZ1326">
        <v>147.99548872180449</v>
      </c>
      <c r="BA1326">
        <v>900.06766917293237</v>
      </c>
      <c r="BB1326">
        <v>78.815037593984968</v>
      </c>
      <c r="BC1326" t="s">
        <v>3685</v>
      </c>
      <c r="BD1326" t="s">
        <v>2173</v>
      </c>
      <c r="BE1326" t="s">
        <v>2174</v>
      </c>
      <c r="BF1326" t="s">
        <v>2184</v>
      </c>
      <c r="BG1326">
        <v>0</v>
      </c>
      <c r="BH1326">
        <v>-5.4218874630211121E-3</v>
      </c>
      <c r="BI1326">
        <v>51.082105752047092</v>
      </c>
      <c r="BJ1326">
        <v>0.41265324975246109</v>
      </c>
      <c r="BK1326">
        <v>9.4797867768457245</v>
      </c>
      <c r="BL1326">
        <v>9.0569750583346931E-2</v>
      </c>
      <c r="BM1326">
        <v>10.867245429371851</v>
      </c>
      <c r="BN1326" t="s">
        <v>49</v>
      </c>
      <c r="BO1326" t="s">
        <v>48</v>
      </c>
      <c r="BP1326" t="s">
        <v>48</v>
      </c>
      <c r="BQ1326" t="s">
        <v>3728</v>
      </c>
      <c r="BR1326" t="s">
        <v>2165</v>
      </c>
      <c r="BS1326">
        <v>15.05190311418685</v>
      </c>
      <c r="BT1326">
        <v>0.14021317198347649</v>
      </c>
      <c r="BU1326">
        <v>3.5674901547166682</v>
      </c>
      <c r="BV1326" t="s">
        <v>49</v>
      </c>
      <c r="BW1326" t="s">
        <v>2180</v>
      </c>
      <c r="BX1326" t="s">
        <v>2166</v>
      </c>
      <c r="BY1326">
        <v>214.6489840518251</v>
      </c>
      <c r="BZ1326">
        <v>2.9530103086538171E-2</v>
      </c>
      <c r="CA1326">
        <v>0.14247786532864051</v>
      </c>
      <c r="CB1326">
        <v>7.546135338927841E-2</v>
      </c>
      <c r="CC1326">
        <v>5.4218874630211121E-3</v>
      </c>
      <c r="CD1326" t="s">
        <v>3685</v>
      </c>
      <c r="CE1326">
        <v>0.52963562596350455</v>
      </c>
      <c r="CF1326">
        <v>12.889603739371161</v>
      </c>
      <c r="CG1326">
        <v>6.3595738686723777</v>
      </c>
      <c r="CH1326">
        <v>115.15743944636679</v>
      </c>
      <c r="CI1326">
        <v>685.41868512110727</v>
      </c>
    </row>
    <row r="1327" spans="1:87">
      <c r="A1327">
        <v>1528</v>
      </c>
      <c r="B1327">
        <v>1624</v>
      </c>
      <c r="C1327">
        <v>1402</v>
      </c>
      <c r="D1327">
        <v>1394</v>
      </c>
      <c r="E1327">
        <v>1459</v>
      </c>
      <c r="F1327" t="s">
        <v>1695</v>
      </c>
      <c r="J1327">
        <v>1992</v>
      </c>
      <c r="L1327" t="s">
        <v>3112</v>
      </c>
      <c r="M1327">
        <v>56838</v>
      </c>
      <c r="N1327">
        <v>5270103391</v>
      </c>
      <c r="O1327" t="s">
        <v>2200</v>
      </c>
      <c r="P1327" t="s">
        <v>1089</v>
      </c>
      <c r="Q1327" t="s">
        <v>2112</v>
      </c>
      <c r="S1327" t="s">
        <v>2002</v>
      </c>
      <c r="U1327">
        <v>500</v>
      </c>
      <c r="V1327" t="s">
        <v>113</v>
      </c>
      <c r="W1327">
        <v>2023</v>
      </c>
      <c r="X1327">
        <v>522003.57656999998</v>
      </c>
      <c r="Y1327">
        <v>127590.39904</v>
      </c>
      <c r="Z1327">
        <v>162777.54561999999</v>
      </c>
      <c r="AA1327">
        <v>131433.12899999999</v>
      </c>
      <c r="AB1327">
        <v>8526.7037</v>
      </c>
      <c r="AC1327">
        <v>481167</v>
      </c>
      <c r="AD1327">
        <v>475</v>
      </c>
      <c r="AE1327">
        <v>247844.68805</v>
      </c>
      <c r="AF1327">
        <v>537931.48314000003</v>
      </c>
      <c r="AG1327">
        <v>24215.383750000001</v>
      </c>
      <c r="AH1327">
        <v>513716.09938999999</v>
      </c>
      <c r="AI1327">
        <v>402619.95412000001</v>
      </c>
      <c r="AJ1327">
        <v>135311.52901999999</v>
      </c>
      <c r="AM1327" t="s">
        <v>113</v>
      </c>
      <c r="AN1327" t="s">
        <v>114</v>
      </c>
      <c r="AO1327" t="s">
        <v>115</v>
      </c>
      <c r="AP1327" t="s">
        <v>116</v>
      </c>
      <c r="AQ1327" t="s">
        <v>56</v>
      </c>
      <c r="AR1327">
        <v>0.92176954641129005</v>
      </c>
      <c r="AS1327">
        <v>7.2319324441245447</v>
      </c>
      <c r="AT1327">
        <v>0.25178587829536642</v>
      </c>
      <c r="AU1327">
        <v>0.2443306129487009</v>
      </c>
      <c r="AV1327">
        <v>0.32644464750206248</v>
      </c>
      <c r="AW1327" t="s">
        <v>47</v>
      </c>
      <c r="AX1327">
        <v>1</v>
      </c>
      <c r="AY1327">
        <v>0.74845954687358507</v>
      </c>
      <c r="AZ1327">
        <v>521.77829063157901</v>
      </c>
      <c r="BA1327">
        <v>1098.954898042105</v>
      </c>
      <c r="BB1327">
        <v>50.979755263157898</v>
      </c>
      <c r="BC1327" t="s">
        <v>3688</v>
      </c>
      <c r="BD1327" t="s">
        <v>2175</v>
      </c>
      <c r="BE1327" t="s">
        <v>2176</v>
      </c>
      <c r="BF1327" t="s">
        <v>2184</v>
      </c>
      <c r="BG1327">
        <v>0</v>
      </c>
      <c r="BH1327">
        <v>-6.1988240830201935E-4</v>
      </c>
      <c r="BI1327">
        <v>31.771903117482211</v>
      </c>
      <c r="BJ1327">
        <v>0.27590223518680551</v>
      </c>
      <c r="BK1327">
        <v>-4.513113682983902</v>
      </c>
      <c r="BL1327">
        <v>-4.618126398230693E-2</v>
      </c>
      <c r="BM1327">
        <v>7.1410022278157959</v>
      </c>
      <c r="BN1327" t="s">
        <v>49</v>
      </c>
      <c r="BO1327" t="s">
        <v>49</v>
      </c>
      <c r="BP1327" t="s">
        <v>49</v>
      </c>
      <c r="BQ1327" t="s">
        <v>3731</v>
      </c>
      <c r="BR1327" t="s">
        <v>2168</v>
      </c>
      <c r="BS1327">
        <v>45.70552147239264</v>
      </c>
      <c r="BT1327">
        <v>0.37641742266793349</v>
      </c>
      <c r="BU1327">
        <v>9.8674392834103841</v>
      </c>
      <c r="BV1327" t="s">
        <v>48</v>
      </c>
      <c r="BW1327" t="s">
        <v>2180</v>
      </c>
      <c r="BX1327" t="s">
        <v>2166</v>
      </c>
      <c r="BY1327">
        <v>-116.20396895175961</v>
      </c>
      <c r="BZ1327">
        <v>0.16485006516100201</v>
      </c>
      <c r="CA1327">
        <v>0.31768826619964968</v>
      </c>
      <c r="CB1327">
        <v>0.21646849797301099</v>
      </c>
      <c r="CC1327">
        <v>0.92238942881959207</v>
      </c>
      <c r="CD1327" t="s">
        <v>3688</v>
      </c>
      <c r="CE1327">
        <v>0.68138650684999624</v>
      </c>
      <c r="CF1327">
        <v>12.88952748332116</v>
      </c>
      <c r="CG1327">
        <v>5.7868973813667077</v>
      </c>
      <c r="CH1327">
        <v>500.34094490797548</v>
      </c>
      <c r="CI1327">
        <v>1215.1588669938651</v>
      </c>
    </row>
    <row r="1328" spans="1:87">
      <c r="A1328">
        <v>1576</v>
      </c>
      <c r="B1328">
        <v>1295</v>
      </c>
      <c r="C1328">
        <v>1297</v>
      </c>
      <c r="D1328">
        <v>1412</v>
      </c>
      <c r="E1328">
        <v>1460</v>
      </c>
      <c r="F1328" t="s">
        <v>1739</v>
      </c>
      <c r="G1328" t="s">
        <v>2283</v>
      </c>
      <c r="J1328">
        <v>2004</v>
      </c>
      <c r="L1328" t="s">
        <v>3084</v>
      </c>
      <c r="M1328">
        <v>217729</v>
      </c>
      <c r="N1328">
        <v>5840302214</v>
      </c>
      <c r="O1328" t="s">
        <v>2198</v>
      </c>
      <c r="P1328" t="s">
        <v>389</v>
      </c>
      <c r="Q1328" t="s">
        <v>2047</v>
      </c>
      <c r="S1328" t="s">
        <v>2017</v>
      </c>
      <c r="U1328">
        <v>400</v>
      </c>
      <c r="V1328" t="s">
        <v>2208</v>
      </c>
      <c r="W1328">
        <v>2023</v>
      </c>
      <c r="X1328">
        <v>508311</v>
      </c>
      <c r="Y1328">
        <v>57954</v>
      </c>
      <c r="Z1328">
        <v>109679</v>
      </c>
      <c r="AA1328">
        <v>84964</v>
      </c>
      <c r="AB1328">
        <v>14393</v>
      </c>
      <c r="AC1328">
        <v>485467</v>
      </c>
      <c r="AD1328">
        <v>840</v>
      </c>
      <c r="AE1328">
        <v>115524</v>
      </c>
      <c r="AF1328">
        <v>1025777</v>
      </c>
      <c r="AG1328">
        <v>104387</v>
      </c>
      <c r="AH1328">
        <v>921390</v>
      </c>
      <c r="AI1328">
        <v>910573</v>
      </c>
      <c r="AJ1328">
        <v>115204</v>
      </c>
      <c r="AM1328" t="s">
        <v>47</v>
      </c>
      <c r="AN1328" t="s">
        <v>186</v>
      </c>
      <c r="AO1328" t="s">
        <v>300</v>
      </c>
      <c r="AP1328" t="s">
        <v>301</v>
      </c>
      <c r="AQ1328" t="s">
        <v>71</v>
      </c>
      <c r="AR1328">
        <v>0.95505900914991015</v>
      </c>
      <c r="AS1328">
        <v>-16.147279340806179</v>
      </c>
      <c r="AT1328">
        <v>0.1671496387054382</v>
      </c>
      <c r="AU1328">
        <v>8.2828918956069406E-2</v>
      </c>
      <c r="AV1328">
        <v>9.3308279511911729E-2</v>
      </c>
      <c r="AW1328" t="s">
        <v>57</v>
      </c>
      <c r="AX1328">
        <v>0</v>
      </c>
      <c r="AY1328">
        <v>0.88769098936708468</v>
      </c>
      <c r="AZ1328">
        <v>137.52857142857141</v>
      </c>
      <c r="BA1328">
        <v>605.13214285714287</v>
      </c>
      <c r="BB1328">
        <v>124.2702380952381</v>
      </c>
      <c r="BC1328" t="s">
        <v>3688</v>
      </c>
      <c r="BD1328" t="s">
        <v>2175</v>
      </c>
      <c r="BE1328" t="s">
        <v>2174</v>
      </c>
      <c r="BF1328" t="s">
        <v>2185</v>
      </c>
      <c r="BG1328">
        <v>1</v>
      </c>
      <c r="BH1328">
        <v>0.49973318329574801</v>
      </c>
      <c r="BI1328">
        <v>37.040971209347603</v>
      </c>
      <c r="BJ1328">
        <v>0.31510975505277372</v>
      </c>
      <c r="BK1328">
        <v>-0.69494839902347683</v>
      </c>
      <c r="BL1328">
        <v>-6.9737441163386649E-3</v>
      </c>
      <c r="BM1328">
        <v>8.1963492138615202</v>
      </c>
      <c r="BN1328" t="s">
        <v>48</v>
      </c>
      <c r="BO1328" t="s">
        <v>49</v>
      </c>
      <c r="BP1328" t="s">
        <v>48</v>
      </c>
      <c r="BQ1328" t="s">
        <v>3731</v>
      </c>
      <c r="BR1328" t="s">
        <v>2168</v>
      </c>
      <c r="BS1328">
        <v>1.2048192771084341</v>
      </c>
      <c r="BT1328">
        <v>1.1976191046715989E-2</v>
      </c>
      <c r="BU1328">
        <v>0.29985343992968699</v>
      </c>
      <c r="BV1328" t="s">
        <v>48</v>
      </c>
      <c r="BW1328" t="s">
        <v>2181</v>
      </c>
      <c r="BX1328" t="s">
        <v>2166</v>
      </c>
      <c r="BY1328">
        <v>158.24178141135971</v>
      </c>
      <c r="BZ1328">
        <v>3.9946726913423138E-2</v>
      </c>
      <c r="CA1328">
        <v>9.9424936420917015E-2</v>
      </c>
      <c r="CB1328">
        <v>4.180291099706869E-2</v>
      </c>
      <c r="CC1328">
        <v>0.4553258258541622</v>
      </c>
      <c r="CD1328" t="s">
        <v>3689</v>
      </c>
      <c r="CE1328">
        <v>0.42044694723359349</v>
      </c>
      <c r="CF1328">
        <v>12.823738988911391</v>
      </c>
      <c r="CG1328">
        <v>6.7214257007906433</v>
      </c>
      <c r="CH1328">
        <v>83.050602409638557</v>
      </c>
      <c r="CI1328">
        <v>446.89036144578313</v>
      </c>
    </row>
    <row r="1329" spans="1:87">
      <c r="A1329">
        <v>1031</v>
      </c>
      <c r="B1329">
        <v>1778</v>
      </c>
      <c r="C1329">
        <v>1927</v>
      </c>
      <c r="D1329">
        <v>1995</v>
      </c>
      <c r="E1329">
        <v>1461</v>
      </c>
      <c r="F1329" t="s">
        <v>1298</v>
      </c>
      <c r="J1329">
        <v>2001</v>
      </c>
      <c r="L1329">
        <v>531363177</v>
      </c>
      <c r="M1329">
        <v>14339</v>
      </c>
      <c r="N1329">
        <v>7542524950</v>
      </c>
      <c r="O1329" t="s">
        <v>2198</v>
      </c>
      <c r="P1329" t="s">
        <v>134</v>
      </c>
      <c r="Q1329" t="s">
        <v>2008</v>
      </c>
      <c r="S1329" t="s">
        <v>1984</v>
      </c>
      <c r="U1329">
        <v>300</v>
      </c>
      <c r="V1329" t="s">
        <v>113</v>
      </c>
      <c r="W1329">
        <v>2023</v>
      </c>
      <c r="X1329">
        <v>766215.90948999999</v>
      </c>
      <c r="Y1329">
        <v>44200.687729999998</v>
      </c>
      <c r="Z1329">
        <v>39985.62859</v>
      </c>
      <c r="AA1329">
        <v>33650.971590000001</v>
      </c>
      <c r="AB1329">
        <v>26173.73055</v>
      </c>
      <c r="AC1329">
        <v>0</v>
      </c>
      <c r="AD1329">
        <v>459.8</v>
      </c>
      <c r="AE1329">
        <v>83387</v>
      </c>
      <c r="AF1329">
        <v>709537.99107000011</v>
      </c>
      <c r="AG1329">
        <v>474000.77510999999</v>
      </c>
      <c r="AH1329">
        <v>235537.21596</v>
      </c>
      <c r="AI1329">
        <v>305039.65260999999</v>
      </c>
      <c r="AJ1329">
        <v>404498.33846</v>
      </c>
      <c r="AM1329" t="s">
        <v>67</v>
      </c>
      <c r="AN1329" t="s">
        <v>68</v>
      </c>
      <c r="AO1329" t="s">
        <v>69</v>
      </c>
      <c r="AP1329" t="s">
        <v>70</v>
      </c>
      <c r="AQ1329" t="s">
        <v>71</v>
      </c>
      <c r="AR1329">
        <v>0</v>
      </c>
      <c r="AS1329">
        <v>73.109757839005667</v>
      </c>
      <c r="AT1329">
        <v>4.391839320120406E-2</v>
      </c>
      <c r="AU1329">
        <v>4.7426595916666203E-2</v>
      </c>
      <c r="AV1329">
        <v>0.11031671227682489</v>
      </c>
      <c r="AW1329" t="s">
        <v>57</v>
      </c>
      <c r="AX1329">
        <v>0</v>
      </c>
      <c r="AY1329">
        <v>0.42991306519048123</v>
      </c>
      <c r="AZ1329">
        <v>181.35493692909961</v>
      </c>
      <c r="BA1329">
        <v>1666.411286407134</v>
      </c>
      <c r="BB1329">
        <v>1030.8846783601571</v>
      </c>
      <c r="BC1329" t="s">
        <v>3685</v>
      </c>
      <c r="BD1329" t="s">
        <v>2173</v>
      </c>
      <c r="BE1329" t="s">
        <v>2174</v>
      </c>
      <c r="BF1329" t="s">
        <v>2184</v>
      </c>
      <c r="BG1329">
        <v>0</v>
      </c>
      <c r="BH1329">
        <v>0</v>
      </c>
      <c r="BI1329">
        <v>196.3393889167628</v>
      </c>
      <c r="BJ1329">
        <v>1.0863351956886069</v>
      </c>
      <c r="BK1329">
        <v>114.7386876208426</v>
      </c>
      <c r="BL1329">
        <v>0.76425169651949254</v>
      </c>
      <c r="BM1329">
        <v>31.204081485597239</v>
      </c>
      <c r="BN1329" t="s">
        <v>48</v>
      </c>
      <c r="BO1329" t="s">
        <v>48</v>
      </c>
      <c r="BP1329" t="s">
        <v>48</v>
      </c>
      <c r="BQ1329" t="s">
        <v>3729</v>
      </c>
      <c r="BR1329" t="s">
        <v>2165</v>
      </c>
      <c r="BS1329">
        <v>-4.0083507306889334</v>
      </c>
      <c r="BT1329">
        <v>-4.0908985081833833E-2</v>
      </c>
      <c r="BU1329">
        <v>-1.0175125821539679</v>
      </c>
      <c r="BV1329" t="s">
        <v>49</v>
      </c>
      <c r="BW1329" t="s">
        <v>2182</v>
      </c>
      <c r="BX1329" t="s">
        <v>2167</v>
      </c>
      <c r="BY1329">
        <v>1126.619501292311</v>
      </c>
      <c r="BZ1329">
        <v>0.10856120696813459</v>
      </c>
      <c r="CA1329">
        <v>9.7566193077402441E-2</v>
      </c>
      <c r="CB1329">
        <v>6.0942077730498617E-2</v>
      </c>
      <c r="CC1329">
        <v>0</v>
      </c>
      <c r="CD1329" t="s">
        <v>3685</v>
      </c>
      <c r="CE1329">
        <v>0.62462289250284975</v>
      </c>
      <c r="CF1329">
        <v>12.46288407949225</v>
      </c>
      <c r="CG1329">
        <v>6.1717005974109149</v>
      </c>
      <c r="CH1329">
        <v>121.05763868475989</v>
      </c>
      <c r="CI1329">
        <v>539.79178511482257</v>
      </c>
    </row>
    <row r="1330" spans="1:87">
      <c r="B1330">
        <v>1354</v>
      </c>
      <c r="C1330">
        <v>1285</v>
      </c>
      <c r="D1330">
        <v>1415</v>
      </c>
      <c r="E1330">
        <v>1464</v>
      </c>
      <c r="F1330" t="s">
        <v>2222</v>
      </c>
      <c r="L1330" t="s">
        <v>2834</v>
      </c>
      <c r="M1330">
        <v>428590</v>
      </c>
      <c r="N1330">
        <v>8880200266</v>
      </c>
      <c r="O1330" t="s">
        <v>2223</v>
      </c>
      <c r="P1330" t="s">
        <v>789</v>
      </c>
      <c r="Q1330" t="s">
        <v>2224</v>
      </c>
      <c r="S1330" t="s">
        <v>2000</v>
      </c>
      <c r="U1330">
        <v>500</v>
      </c>
      <c r="V1330" t="s">
        <v>113</v>
      </c>
      <c r="W1330">
        <v>2023</v>
      </c>
      <c r="X1330">
        <v>62209.9</v>
      </c>
      <c r="Y1330">
        <v>10447</v>
      </c>
      <c r="Z1330">
        <v>13022</v>
      </c>
      <c r="AA1330">
        <v>10108</v>
      </c>
      <c r="AB1330">
        <v>127</v>
      </c>
      <c r="AC1330">
        <v>1423</v>
      </c>
      <c r="AD1330">
        <v>32</v>
      </c>
      <c r="AE1330">
        <v>4495</v>
      </c>
      <c r="AF1330">
        <v>331862.8</v>
      </c>
      <c r="AG1330">
        <v>314043</v>
      </c>
      <c r="AH1330">
        <v>17819.8</v>
      </c>
      <c r="AI1330">
        <v>317695</v>
      </c>
      <c r="AJ1330">
        <v>14167</v>
      </c>
      <c r="AM1330" t="s">
        <v>0</v>
      </c>
      <c r="AN1330" t="s">
        <v>75</v>
      </c>
      <c r="AO1330" t="s">
        <v>160</v>
      </c>
      <c r="AP1330" t="s">
        <v>161</v>
      </c>
      <c r="AQ1330" t="s">
        <v>46</v>
      </c>
      <c r="AR1330">
        <v>2.2874172760284139E-2</v>
      </c>
      <c r="AS1330">
        <v>-89.271466589732853</v>
      </c>
      <c r="AT1330">
        <v>0.16248217727403519</v>
      </c>
      <c r="AU1330">
        <v>3.045837014573493E-2</v>
      </c>
      <c r="AV1330">
        <v>3.1816679519665089E-2</v>
      </c>
      <c r="AW1330" t="s">
        <v>47</v>
      </c>
      <c r="AX1330">
        <v>1</v>
      </c>
      <c r="AY1330">
        <v>0.95730826112477807</v>
      </c>
      <c r="AZ1330">
        <v>140.46875</v>
      </c>
      <c r="BA1330">
        <v>1944.059375</v>
      </c>
      <c r="BB1330">
        <v>9813.84375</v>
      </c>
      <c r="BC1330" t="s">
        <v>3685</v>
      </c>
      <c r="BD1330" t="s">
        <v>2175</v>
      </c>
      <c r="BE1330" t="s">
        <v>2176</v>
      </c>
      <c r="BF1330" t="s">
        <v>2184</v>
      </c>
      <c r="BG1330">
        <v>0</v>
      </c>
      <c r="BH1330">
        <v>-0.86190883956784514</v>
      </c>
      <c r="BI1330">
        <v>-84.23277959780583</v>
      </c>
      <c r="BJ1330">
        <v>-1.8472370591284639</v>
      </c>
      <c r="BK1330">
        <v>-88.574477969424521</v>
      </c>
      <c r="BL1330">
        <v>-2.1693205582975779</v>
      </c>
      <c r="BM1330">
        <v>-36.985748114899629</v>
      </c>
      <c r="BN1330" t="s">
        <v>49</v>
      </c>
      <c r="BO1330" t="s">
        <v>49</v>
      </c>
      <c r="BP1330" t="s">
        <v>49</v>
      </c>
      <c r="BQ1330" t="s">
        <v>3730</v>
      </c>
      <c r="BR1330" t="s">
        <v>2168</v>
      </c>
      <c r="BS1330">
        <v>-97.808219178082183</v>
      </c>
      <c r="BT1330">
        <v>-3.8204558119026562</v>
      </c>
      <c r="BU1330">
        <v>-61.523170343761286</v>
      </c>
      <c r="BV1330" t="s">
        <v>48</v>
      </c>
      <c r="BW1330" t="s">
        <v>2182</v>
      </c>
      <c r="BX1330" t="s">
        <v>2167</v>
      </c>
      <c r="BY1330">
        <v>1673.818207178082</v>
      </c>
      <c r="BZ1330">
        <v>7.0386140757232249E-2</v>
      </c>
      <c r="CA1330">
        <v>0.1144195589834866</v>
      </c>
      <c r="CB1330">
        <v>9.4707549389726114E-2</v>
      </c>
      <c r="CC1330">
        <v>0.88478301232812928</v>
      </c>
      <c r="CD1330" t="s">
        <v>3688</v>
      </c>
      <c r="CE1330">
        <v>0.82772167827875143</v>
      </c>
      <c r="CF1330">
        <v>12.885506489177629</v>
      </c>
      <c r="CG1330">
        <v>7.2861917147023822</v>
      </c>
      <c r="CH1330">
        <v>60.395942458904109</v>
      </c>
      <c r="CI1330">
        <v>270.24116782191783</v>
      </c>
    </row>
    <row r="1331" spans="1:87">
      <c r="C1331">
        <v>1247</v>
      </c>
      <c r="D1331">
        <v>1303</v>
      </c>
      <c r="E1331">
        <v>1465</v>
      </c>
      <c r="F1331" t="s">
        <v>2628</v>
      </c>
      <c r="L1331">
        <v>350524189</v>
      </c>
      <c r="M1331">
        <v>107000</v>
      </c>
      <c r="N1331">
        <v>6770009678</v>
      </c>
      <c r="O1331" t="s">
        <v>2200</v>
      </c>
      <c r="P1331" t="s">
        <v>112</v>
      </c>
      <c r="Q1331" t="s">
        <v>2629</v>
      </c>
      <c r="R1331" t="s">
        <v>2630</v>
      </c>
      <c r="S1331" t="s">
        <v>2002</v>
      </c>
      <c r="U1331">
        <v>400</v>
      </c>
      <c r="V1331" t="s">
        <v>113</v>
      </c>
      <c r="W1331">
        <v>2023</v>
      </c>
      <c r="X1331">
        <v>870895</v>
      </c>
      <c r="Y1331">
        <v>23759</v>
      </c>
      <c r="Z1331">
        <v>19583</v>
      </c>
      <c r="AA1331">
        <v>15699</v>
      </c>
      <c r="AB1331">
        <v>1384</v>
      </c>
      <c r="AD1331">
        <v>85</v>
      </c>
      <c r="AE1331">
        <v>19578</v>
      </c>
      <c r="AF1331">
        <v>275316</v>
      </c>
      <c r="AG1331">
        <v>9598</v>
      </c>
      <c r="AH1331">
        <v>265716</v>
      </c>
      <c r="AI1331">
        <v>47852</v>
      </c>
      <c r="AJ1331">
        <v>227463</v>
      </c>
      <c r="AM1331" t="s">
        <v>113</v>
      </c>
      <c r="AN1331" t="s">
        <v>114</v>
      </c>
      <c r="AO1331" t="s">
        <v>115</v>
      </c>
      <c r="AP1331" t="s">
        <v>116</v>
      </c>
      <c r="AQ1331" t="s">
        <v>56</v>
      </c>
      <c r="AR1331">
        <v>0</v>
      </c>
      <c r="AS1331">
        <v>17.851356364273641</v>
      </c>
      <c r="AT1331">
        <v>1.8026283306253912E-2</v>
      </c>
      <c r="AU1331">
        <v>5.7021749553240637E-2</v>
      </c>
      <c r="AV1331">
        <v>0.32807406169021153</v>
      </c>
      <c r="AW1331" t="s">
        <v>57</v>
      </c>
      <c r="AX1331">
        <v>0</v>
      </c>
      <c r="AY1331">
        <v>0.17380755204928161</v>
      </c>
      <c r="AZ1331">
        <v>230.3294117647059</v>
      </c>
      <c r="BA1331">
        <v>10245.82352941176</v>
      </c>
      <c r="BB1331">
        <v>112.9176470588235</v>
      </c>
      <c r="BC1331" t="s">
        <v>3685</v>
      </c>
      <c r="BD1331" t="s">
        <v>2175</v>
      </c>
      <c r="BE1331" t="s">
        <v>2174</v>
      </c>
      <c r="BF1331" t="s">
        <v>2184</v>
      </c>
      <c r="BG1331">
        <v>0</v>
      </c>
      <c r="BH1331">
        <v>0</v>
      </c>
      <c r="BI1331">
        <v>122.6419097871992</v>
      </c>
      <c r="BJ1331">
        <v>0.80039450910866883</v>
      </c>
      <c r="BK1331">
        <v>61.334717237100897</v>
      </c>
      <c r="BL1331">
        <v>0.47831100993955639</v>
      </c>
      <c r="BM1331">
        <v>22.15232277292267</v>
      </c>
      <c r="BN1331" t="s">
        <v>48</v>
      </c>
      <c r="BO1331" t="s">
        <v>48</v>
      </c>
      <c r="BP1331" t="s">
        <v>48</v>
      </c>
      <c r="BQ1331" t="s">
        <v>3729</v>
      </c>
      <c r="BR1331" t="s">
        <v>2165</v>
      </c>
      <c r="BS1331">
        <v>10.749185667752441</v>
      </c>
      <c r="BT1331">
        <v>0.1020978700230097</v>
      </c>
      <c r="BU1331">
        <v>2.5853006027705132</v>
      </c>
      <c r="BV1331" t="s">
        <v>49</v>
      </c>
      <c r="BW1331" t="s">
        <v>2180</v>
      </c>
      <c r="BX1331" t="s">
        <v>2166</v>
      </c>
      <c r="BY1331">
        <v>5149.2241808775616</v>
      </c>
      <c r="BZ1331">
        <v>2.045944923356955E-2</v>
      </c>
      <c r="CA1331">
        <v>0.13359039845093229</v>
      </c>
      <c r="CB1331">
        <v>3.922023719921542E-2</v>
      </c>
      <c r="CC1331">
        <v>0.30808305467783331</v>
      </c>
      <c r="CD1331" t="s">
        <v>3689</v>
      </c>
      <c r="CE1331">
        <v>0.29358574908076951</v>
      </c>
      <c r="CF1331">
        <v>12.8768821883684</v>
      </c>
      <c r="CG1331">
        <v>4.3405533864673069</v>
      </c>
      <c r="CH1331">
        <v>304.65146579804559</v>
      </c>
      <c r="CI1331">
        <v>5096.5993485342024</v>
      </c>
    </row>
    <row r="1332" spans="1:87">
      <c r="A1332">
        <v>1426</v>
      </c>
      <c r="B1332">
        <v>1473</v>
      </c>
      <c r="D1332">
        <v>1709</v>
      </c>
      <c r="E1332">
        <v>1466</v>
      </c>
      <c r="F1332" t="s">
        <v>1623</v>
      </c>
      <c r="J1332">
        <v>2002</v>
      </c>
      <c r="L1332">
        <v>330264982</v>
      </c>
      <c r="M1332">
        <v>450355</v>
      </c>
      <c r="N1332">
        <v>6690012951</v>
      </c>
      <c r="O1332" t="s">
        <v>2223</v>
      </c>
      <c r="P1332" t="s">
        <v>98</v>
      </c>
      <c r="Q1332" t="s">
        <v>1995</v>
      </c>
      <c r="S1332" t="s">
        <v>1986</v>
      </c>
      <c r="U1332">
        <v>400</v>
      </c>
      <c r="V1332" t="s">
        <v>113</v>
      </c>
      <c r="W1332">
        <v>2023</v>
      </c>
      <c r="X1332">
        <v>560686.65373999998</v>
      </c>
      <c r="Y1332">
        <v>10501.009120000001</v>
      </c>
      <c r="Z1332">
        <v>6988.0509599999996</v>
      </c>
      <c r="AA1332">
        <v>6005.80296</v>
      </c>
      <c r="AB1332">
        <v>4164.6858199999997</v>
      </c>
      <c r="AC1332">
        <v>1812</v>
      </c>
      <c r="AD1332">
        <v>237</v>
      </c>
      <c r="AE1332">
        <v>31241.817950000001</v>
      </c>
      <c r="AF1332">
        <v>199793.79264999999</v>
      </c>
      <c r="AG1332">
        <v>57953.318460000002</v>
      </c>
      <c r="AH1332">
        <v>141840.47419000001</v>
      </c>
      <c r="AI1332">
        <v>69514.205329999997</v>
      </c>
      <c r="AJ1332">
        <v>130279.58732000001</v>
      </c>
      <c r="AM1332" t="s">
        <v>42</v>
      </c>
      <c r="AN1332" t="s">
        <v>43</v>
      </c>
      <c r="AO1332" t="s">
        <v>99</v>
      </c>
      <c r="AP1332" t="s">
        <v>100</v>
      </c>
      <c r="AQ1332" t="s">
        <v>46</v>
      </c>
      <c r="AR1332">
        <v>3.2317516172593892E-3</v>
      </c>
      <c r="AS1332">
        <v>4.4844143696493246</v>
      </c>
      <c r="AT1332">
        <v>1.071151403362099E-2</v>
      </c>
      <c r="AU1332">
        <v>3.0060007772718951E-2</v>
      </c>
      <c r="AV1332">
        <v>8.6396772163172486E-2</v>
      </c>
      <c r="AW1332" t="s">
        <v>57</v>
      </c>
      <c r="AX1332">
        <v>0</v>
      </c>
      <c r="AY1332">
        <v>0.34792975501383772</v>
      </c>
      <c r="AZ1332">
        <v>131.82201666666671</v>
      </c>
      <c r="BA1332">
        <v>2365.766471476793</v>
      </c>
      <c r="BB1332">
        <v>244.5287698734177</v>
      </c>
      <c r="BC1332" t="s">
        <v>3685</v>
      </c>
      <c r="BD1332" t="s">
        <v>2173</v>
      </c>
      <c r="BE1332" t="s">
        <v>2174</v>
      </c>
      <c r="BF1332" t="s">
        <v>2184</v>
      </c>
      <c r="BG1332">
        <v>0</v>
      </c>
      <c r="BH1332">
        <v>-2.4513066037196819E-2</v>
      </c>
      <c r="BI1332">
        <v>42.156163477140893</v>
      </c>
      <c r="BJ1332">
        <v>0.3517560101358157</v>
      </c>
      <c r="BK1332">
        <v>3.01171266459485</v>
      </c>
      <c r="BL1332">
        <v>2.967251096670331E-2</v>
      </c>
      <c r="BM1332">
        <v>9.1921515551235409</v>
      </c>
      <c r="BN1332" t="s">
        <v>49</v>
      </c>
      <c r="BO1332" t="s">
        <v>49</v>
      </c>
      <c r="BP1332" t="s">
        <v>49</v>
      </c>
      <c r="BQ1332" t="s">
        <v>3728</v>
      </c>
      <c r="BR1332" t="s">
        <v>2165</v>
      </c>
      <c r="BS1332">
        <v>-9.5419847328244281</v>
      </c>
      <c r="BT1332">
        <v>-0.1002843626259651</v>
      </c>
      <c r="BU1332">
        <v>-2.4759420929104099</v>
      </c>
      <c r="BV1332" t="s">
        <v>48</v>
      </c>
      <c r="BW1332" t="s">
        <v>2182</v>
      </c>
      <c r="BX1332" t="s">
        <v>2167</v>
      </c>
      <c r="BY1332">
        <v>860.36189132412119</v>
      </c>
      <c r="BZ1332">
        <v>1.56763417305586E-2</v>
      </c>
      <c r="CA1332">
        <v>0.16232180830117349</v>
      </c>
      <c r="CB1332">
        <v>5.5083386786401539E-2</v>
      </c>
      <c r="CC1332">
        <v>2.7744817654456209E-2</v>
      </c>
      <c r="CD1332" t="s">
        <v>3685</v>
      </c>
      <c r="CE1332">
        <v>0.3393468035065213</v>
      </c>
      <c r="CF1332">
        <v>12.88516146883908</v>
      </c>
      <c r="CG1332">
        <v>5.5683445037610966</v>
      </c>
      <c r="CH1332">
        <v>87.872754961832072</v>
      </c>
      <c r="CI1332">
        <v>1505.404580152672</v>
      </c>
    </row>
    <row r="1333" spans="1:87">
      <c r="A1333">
        <v>1981</v>
      </c>
      <c r="B1333">
        <v>1685</v>
      </c>
      <c r="C1333">
        <v>1256</v>
      </c>
      <c r="D1333">
        <v>1356</v>
      </c>
      <c r="E1333">
        <v>1467</v>
      </c>
      <c r="F1333" t="s">
        <v>1954</v>
      </c>
      <c r="J1333">
        <v>2003</v>
      </c>
      <c r="L1333" t="s">
        <v>3110</v>
      </c>
      <c r="M1333">
        <v>150842</v>
      </c>
      <c r="N1333">
        <v>5471016121</v>
      </c>
      <c r="O1333" t="s">
        <v>2200</v>
      </c>
      <c r="P1333" t="s">
        <v>1295</v>
      </c>
      <c r="Q1333" t="s">
        <v>2631</v>
      </c>
      <c r="S1333" t="s">
        <v>2017</v>
      </c>
      <c r="U1333">
        <v>500</v>
      </c>
      <c r="V1333" t="s">
        <v>113</v>
      </c>
      <c r="W1333">
        <v>2023</v>
      </c>
      <c r="X1333">
        <v>406361.23336999997</v>
      </c>
      <c r="Y1333">
        <v>47276.859570000001</v>
      </c>
      <c r="Z1333">
        <v>50983.253210000003</v>
      </c>
      <c r="AA1333">
        <v>41369.868750000001</v>
      </c>
      <c r="AB1333">
        <v>14118.779790000001</v>
      </c>
      <c r="AC1333">
        <v>302056</v>
      </c>
      <c r="AD1333">
        <v>750</v>
      </c>
      <c r="AE1333">
        <v>75703.007970000006</v>
      </c>
      <c r="AF1333">
        <v>341769.97638000001</v>
      </c>
      <c r="AG1333">
        <v>122141.94357</v>
      </c>
      <c r="AH1333">
        <v>219628.03281</v>
      </c>
      <c r="AI1333">
        <v>266832.45997999999</v>
      </c>
      <c r="AJ1333">
        <v>74937.516400000008</v>
      </c>
      <c r="AM1333" t="s">
        <v>0</v>
      </c>
      <c r="AN1333" t="s">
        <v>75</v>
      </c>
      <c r="AO1333" t="s">
        <v>316</v>
      </c>
      <c r="AP1333" t="s">
        <v>317</v>
      </c>
      <c r="AQ1333" t="s">
        <v>64</v>
      </c>
      <c r="AR1333">
        <v>0.74331893693454754</v>
      </c>
      <c r="AS1333">
        <v>-13.40404482857314</v>
      </c>
      <c r="AT1333">
        <v>0.1018056481591882</v>
      </c>
      <c r="AU1333">
        <v>0.1210459420344242</v>
      </c>
      <c r="AV1333">
        <v>0.15504061519764431</v>
      </c>
      <c r="AW1333" t="s">
        <v>47</v>
      </c>
      <c r="AX1333">
        <v>1</v>
      </c>
      <c r="AY1333">
        <v>0.78073698224246568</v>
      </c>
      <c r="AZ1333">
        <v>100.93734396000001</v>
      </c>
      <c r="BA1333">
        <v>541.81497782666668</v>
      </c>
      <c r="BB1333">
        <v>162.85592475999999</v>
      </c>
      <c r="BC1333" t="s">
        <v>3686</v>
      </c>
      <c r="BD1333" t="s">
        <v>2175</v>
      </c>
      <c r="BE1333" t="s">
        <v>2176</v>
      </c>
      <c r="BF1333" t="s">
        <v>2184</v>
      </c>
      <c r="BG1333">
        <v>0</v>
      </c>
      <c r="BH1333">
        <v>-3.57639870971459E-2</v>
      </c>
      <c r="BI1333">
        <v>3.569813203814812</v>
      </c>
      <c r="BJ1333">
        <v>3.5075723036818829E-2</v>
      </c>
      <c r="BK1333">
        <v>-24.949410721873321</v>
      </c>
      <c r="BL1333">
        <v>-0.28700777613229361</v>
      </c>
      <c r="BM1333">
        <v>0.88074904592381209</v>
      </c>
      <c r="BN1333" t="s">
        <v>48</v>
      </c>
      <c r="BO1333" t="s">
        <v>49</v>
      </c>
      <c r="BP1333" t="s">
        <v>48</v>
      </c>
      <c r="BQ1333" t="s">
        <v>3731</v>
      </c>
      <c r="BR1333" t="s">
        <v>2168</v>
      </c>
      <c r="BS1333">
        <v>-13.793103448275859</v>
      </c>
      <c r="BT1333">
        <v>-0.14842000511827361</v>
      </c>
      <c r="BU1333">
        <v>-3.6425046566039398</v>
      </c>
      <c r="BV1333" t="s">
        <v>48</v>
      </c>
      <c r="BW1333" t="s">
        <v>2182</v>
      </c>
      <c r="BX1333" t="s">
        <v>2167</v>
      </c>
      <c r="BY1333">
        <v>90.832338205976953</v>
      </c>
      <c r="BZ1333">
        <v>0.12619245821948291</v>
      </c>
      <c r="CA1333">
        <v>0.18814619430512111</v>
      </c>
      <c r="CB1333">
        <v>0.16664040883533959</v>
      </c>
      <c r="CC1333">
        <v>0.77908292403169344</v>
      </c>
      <c r="CD1333" t="s">
        <v>3688</v>
      </c>
      <c r="CE1333">
        <v>0.88569640991565834</v>
      </c>
      <c r="CF1333">
        <v>12.879922057329919</v>
      </c>
      <c r="CG1333">
        <v>6.7684932116486296</v>
      </c>
      <c r="CH1333">
        <v>75.915268931034475</v>
      </c>
      <c r="CI1333">
        <v>450.98263962068972</v>
      </c>
    </row>
    <row r="1334" spans="1:87">
      <c r="A1334">
        <v>1540</v>
      </c>
      <c r="B1334">
        <v>1469</v>
      </c>
      <c r="D1334">
        <v>1867</v>
      </c>
      <c r="E1334">
        <v>1468</v>
      </c>
      <c r="F1334" t="s">
        <v>1704</v>
      </c>
      <c r="J1334">
        <v>1999</v>
      </c>
      <c r="L1334">
        <v>590722383</v>
      </c>
      <c r="M1334">
        <v>305325</v>
      </c>
      <c r="N1334">
        <v>7712374309</v>
      </c>
      <c r="O1334" t="s">
        <v>2198</v>
      </c>
      <c r="P1334" t="s">
        <v>1705</v>
      </c>
      <c r="Q1334" t="s">
        <v>2144</v>
      </c>
      <c r="S1334" t="s">
        <v>1988</v>
      </c>
      <c r="U1334">
        <v>400</v>
      </c>
      <c r="V1334" t="s">
        <v>113</v>
      </c>
      <c r="W1334">
        <v>2023</v>
      </c>
      <c r="X1334">
        <v>519450</v>
      </c>
      <c r="Y1334">
        <v>70146</v>
      </c>
      <c r="Z1334">
        <v>72692</v>
      </c>
      <c r="AA1334">
        <v>60504</v>
      </c>
      <c r="AB1334">
        <v>21882</v>
      </c>
      <c r="AC1334">
        <v>295634</v>
      </c>
      <c r="AD1334">
        <v>932</v>
      </c>
      <c r="AE1334">
        <v>95548</v>
      </c>
      <c r="AF1334">
        <v>479946</v>
      </c>
      <c r="AG1334">
        <v>254865</v>
      </c>
      <c r="AH1334">
        <v>225081</v>
      </c>
      <c r="AI1334">
        <v>299040</v>
      </c>
      <c r="AJ1334">
        <v>180906</v>
      </c>
      <c r="AM1334" t="s">
        <v>0</v>
      </c>
      <c r="AN1334" t="s">
        <v>75</v>
      </c>
      <c r="AO1334" t="s">
        <v>82</v>
      </c>
      <c r="AP1334" t="s">
        <v>83</v>
      </c>
      <c r="AQ1334" t="s">
        <v>64</v>
      </c>
      <c r="AR1334">
        <v>0.56912888632207137</v>
      </c>
      <c r="AS1334">
        <v>-3.2818446551326041</v>
      </c>
      <c r="AT1334">
        <v>0.1164770430262778</v>
      </c>
      <c r="AU1334">
        <v>0.12606418222049981</v>
      </c>
      <c r="AV1334">
        <v>0.2023274478330658</v>
      </c>
      <c r="AW1334" t="s">
        <v>57</v>
      </c>
      <c r="AX1334">
        <v>0</v>
      </c>
      <c r="AY1334">
        <v>0.62307009538573088</v>
      </c>
      <c r="AZ1334">
        <v>102.519313304721</v>
      </c>
      <c r="BA1334">
        <v>557.34978540772534</v>
      </c>
      <c r="BB1334">
        <v>273.46030042918449</v>
      </c>
      <c r="BC1334" t="s">
        <v>3686</v>
      </c>
      <c r="BD1334" t="s">
        <v>2173</v>
      </c>
      <c r="BE1334" t="s">
        <v>2174</v>
      </c>
      <c r="BF1334" t="s">
        <v>2185</v>
      </c>
      <c r="BG1334">
        <v>1</v>
      </c>
      <c r="BH1334">
        <v>0.40478959349122462</v>
      </c>
      <c r="BI1334">
        <v>104.9654149222872</v>
      </c>
      <c r="BJ1334">
        <v>0.71767107122141383</v>
      </c>
      <c r="BK1334">
        <v>48.525662987164623</v>
      </c>
      <c r="BL1334">
        <v>0.39558757205229972</v>
      </c>
      <c r="BM1334">
        <v>19.652050751458109</v>
      </c>
      <c r="BN1334" t="s">
        <v>49</v>
      </c>
      <c r="BO1334" t="s">
        <v>49</v>
      </c>
      <c r="BP1334" t="s">
        <v>49</v>
      </c>
      <c r="BQ1334" t="s">
        <v>3728</v>
      </c>
      <c r="BR1334" t="s">
        <v>2165</v>
      </c>
      <c r="BS1334">
        <v>28.021978021978018</v>
      </c>
      <c r="BT1334">
        <v>0.24703176648890501</v>
      </c>
      <c r="BU1334">
        <v>6.370483489631984</v>
      </c>
      <c r="BV1334" t="s">
        <v>49</v>
      </c>
      <c r="BW1334" t="s">
        <v>2180</v>
      </c>
      <c r="BX1334" t="s">
        <v>2166</v>
      </c>
      <c r="BY1334">
        <v>209.2275326604726</v>
      </c>
      <c r="BZ1334">
        <v>0.1190215954512633</v>
      </c>
      <c r="CA1334">
        <v>0.13567036832139179</v>
      </c>
      <c r="CB1334">
        <v>8.7648082661870297E-2</v>
      </c>
      <c r="CC1334">
        <v>0.16433929283084681</v>
      </c>
      <c r="CD1334" t="s">
        <v>3687</v>
      </c>
      <c r="CE1334">
        <v>0.64603703628370268</v>
      </c>
      <c r="CF1334">
        <v>12.442854767277259</v>
      </c>
      <c r="CG1334">
        <v>6.5903010481966859</v>
      </c>
      <c r="CH1334">
        <v>78.385989010989007</v>
      </c>
      <c r="CI1334">
        <v>348.12225274725267</v>
      </c>
    </row>
    <row r="1335" spans="1:87">
      <c r="A1335">
        <v>1193</v>
      </c>
      <c r="B1335">
        <v>915</v>
      </c>
      <c r="C1335">
        <v>782</v>
      </c>
      <c r="D1335">
        <v>1349</v>
      </c>
      <c r="E1335">
        <v>1470</v>
      </c>
      <c r="F1335" t="s">
        <v>1444</v>
      </c>
      <c r="J1335">
        <v>2010</v>
      </c>
      <c r="L1335">
        <v>121387608</v>
      </c>
      <c r="M1335">
        <v>369912</v>
      </c>
      <c r="N1335">
        <v>6762431701</v>
      </c>
      <c r="O1335" t="s">
        <v>2200</v>
      </c>
      <c r="P1335" t="s">
        <v>354</v>
      </c>
      <c r="Q1335" t="s">
        <v>2041</v>
      </c>
      <c r="S1335" t="s">
        <v>2017</v>
      </c>
      <c r="U1335">
        <v>400</v>
      </c>
      <c r="V1335" t="s">
        <v>113</v>
      </c>
      <c r="W1335">
        <v>2023</v>
      </c>
      <c r="X1335">
        <v>672383.34733999998</v>
      </c>
      <c r="Y1335">
        <v>-372.92025999999998</v>
      </c>
      <c r="Z1335">
        <v>-9066.449630000001</v>
      </c>
      <c r="AA1335">
        <v>-4881.25324</v>
      </c>
      <c r="AB1335">
        <v>9240.0446999999986</v>
      </c>
      <c r="AC1335">
        <v>317863</v>
      </c>
      <c r="AD1335">
        <v>322</v>
      </c>
      <c r="AE1335">
        <v>43081.594369999999</v>
      </c>
      <c r="AF1335">
        <v>460267.67731</v>
      </c>
      <c r="AG1335">
        <v>285619.95724000002</v>
      </c>
      <c r="AH1335">
        <v>174647.72007000001</v>
      </c>
      <c r="AI1335">
        <v>240704.42245000001</v>
      </c>
      <c r="AJ1335">
        <v>219563.25485999999</v>
      </c>
      <c r="AM1335" t="s">
        <v>42</v>
      </c>
      <c r="AN1335" t="s">
        <v>43</v>
      </c>
      <c r="AO1335" t="s">
        <v>87</v>
      </c>
      <c r="AP1335" t="s">
        <v>88</v>
      </c>
      <c r="AQ1335" t="s">
        <v>46</v>
      </c>
      <c r="AR1335">
        <v>0.47274073823733198</v>
      </c>
      <c r="AS1335">
        <v>-22.092015662474552</v>
      </c>
      <c r="AT1335">
        <v>-7.2596283939966857E-3</v>
      </c>
      <c r="AU1335">
        <v>-1.06052488163586E-2</v>
      </c>
      <c r="AV1335">
        <v>-2.027903430404962E-2</v>
      </c>
      <c r="AW1335" t="s">
        <v>57</v>
      </c>
      <c r="AX1335">
        <v>0</v>
      </c>
      <c r="AY1335">
        <v>0.52296616581198785</v>
      </c>
      <c r="AZ1335">
        <v>133.7937713354037</v>
      </c>
      <c r="BA1335">
        <v>2088.1470414285709</v>
      </c>
      <c r="BB1335">
        <v>887.01850074534173</v>
      </c>
      <c r="BC1335" t="s">
        <v>3689</v>
      </c>
      <c r="BD1335" t="s">
        <v>2175</v>
      </c>
      <c r="BE1335" t="s">
        <v>2174</v>
      </c>
      <c r="BF1335" t="s">
        <v>2184</v>
      </c>
      <c r="BG1335">
        <v>0</v>
      </c>
      <c r="BH1335">
        <v>-9.6553580184281507E-3</v>
      </c>
      <c r="BI1335">
        <v>77.939425261787562</v>
      </c>
      <c r="BJ1335">
        <v>0.5762729988682036</v>
      </c>
      <c r="BK1335">
        <v>28.941612508541709</v>
      </c>
      <c r="BL1335">
        <v>0.25418949969908938</v>
      </c>
      <c r="BM1335">
        <v>15.496293172834671</v>
      </c>
      <c r="BN1335" t="s">
        <v>48</v>
      </c>
      <c r="BO1335" t="s">
        <v>49</v>
      </c>
      <c r="BP1335" t="s">
        <v>48</v>
      </c>
      <c r="BQ1335" t="s">
        <v>3728</v>
      </c>
      <c r="BR1335" t="s">
        <v>2165</v>
      </c>
      <c r="BS1335">
        <v>43.111111111111107</v>
      </c>
      <c r="BT1335">
        <v>0.3584511433399884</v>
      </c>
      <c r="BU1335">
        <v>9.3750685940397815</v>
      </c>
      <c r="BV1335" t="s">
        <v>48</v>
      </c>
      <c r="BW1335" t="s">
        <v>2180</v>
      </c>
      <c r="BX1335" t="s">
        <v>2166</v>
      </c>
      <c r="BY1335">
        <v>408.71572471746032</v>
      </c>
      <c r="BZ1335">
        <v>1.36081267214508E-2</v>
      </c>
      <c r="CA1335">
        <v>4.5863939437400567E-2</v>
      </c>
      <c r="CB1335">
        <v>2.3821235840073861E-2</v>
      </c>
      <c r="CC1335">
        <v>0.48239609625576008</v>
      </c>
      <c r="CD1335" t="s">
        <v>3689</v>
      </c>
      <c r="CE1335">
        <v>0.51938922238869889</v>
      </c>
      <c r="CF1335">
        <v>12.842310915339329</v>
      </c>
      <c r="CG1335">
        <v>5.4161004022044201</v>
      </c>
      <c r="CH1335">
        <v>95.980506444444444</v>
      </c>
      <c r="CI1335">
        <v>1679.4313167111111</v>
      </c>
    </row>
    <row r="1336" spans="1:87">
      <c r="A1336">
        <v>1933</v>
      </c>
      <c r="B1336">
        <v>1267</v>
      </c>
      <c r="C1336">
        <v>1303</v>
      </c>
      <c r="D1336">
        <v>1671</v>
      </c>
      <c r="E1336">
        <v>1471</v>
      </c>
      <c r="F1336" t="s">
        <v>1935</v>
      </c>
      <c r="J1336">
        <v>2002</v>
      </c>
      <c r="L1336" t="s">
        <v>3024</v>
      </c>
      <c r="M1336">
        <v>130545</v>
      </c>
      <c r="N1336">
        <v>9671146988</v>
      </c>
      <c r="O1336" t="s">
        <v>2198</v>
      </c>
      <c r="P1336" t="s">
        <v>515</v>
      </c>
      <c r="Q1336" t="s">
        <v>2562</v>
      </c>
      <c r="S1336" t="s">
        <v>2000</v>
      </c>
      <c r="U1336">
        <v>500</v>
      </c>
      <c r="V1336" t="s">
        <v>113</v>
      </c>
      <c r="W1336">
        <v>2023</v>
      </c>
      <c r="X1336">
        <v>416787</v>
      </c>
      <c r="Y1336">
        <v>14065</v>
      </c>
      <c r="Z1336">
        <v>15401</v>
      </c>
      <c r="AA1336">
        <v>11854</v>
      </c>
      <c r="AB1336">
        <v>10988</v>
      </c>
      <c r="AC1336">
        <v>369635</v>
      </c>
      <c r="AD1336">
        <v>771</v>
      </c>
      <c r="AE1336">
        <v>66072</v>
      </c>
      <c r="AF1336">
        <v>349853.6</v>
      </c>
      <c r="AG1336">
        <v>181979.6</v>
      </c>
      <c r="AH1336">
        <v>167874</v>
      </c>
      <c r="AI1336">
        <v>133152</v>
      </c>
      <c r="AJ1336">
        <v>216702</v>
      </c>
      <c r="AM1336" t="s">
        <v>0</v>
      </c>
      <c r="AN1336" t="s">
        <v>75</v>
      </c>
      <c r="AO1336" t="s">
        <v>516</v>
      </c>
      <c r="AP1336" t="s">
        <v>517</v>
      </c>
      <c r="AQ1336" t="s">
        <v>46</v>
      </c>
      <c r="AR1336">
        <v>0.88686787255840516</v>
      </c>
      <c r="AS1336">
        <v>-32.884091314882816</v>
      </c>
      <c r="AT1336">
        <v>2.8441386127686329E-2</v>
      </c>
      <c r="AU1336">
        <v>3.3882744096387751E-2</v>
      </c>
      <c r="AV1336">
        <v>8.9026075462629181E-2</v>
      </c>
      <c r="AW1336" t="s">
        <v>47</v>
      </c>
      <c r="AX1336">
        <v>1</v>
      </c>
      <c r="AY1336">
        <v>0.38059348253097869</v>
      </c>
      <c r="AZ1336">
        <v>85.696498054474702</v>
      </c>
      <c r="BA1336">
        <v>540.57976653696494</v>
      </c>
      <c r="BB1336">
        <v>236.03060959792481</v>
      </c>
      <c r="BC1336" t="s">
        <v>3688</v>
      </c>
      <c r="BD1336" t="s">
        <v>2175</v>
      </c>
      <c r="BE1336" t="s">
        <v>2176</v>
      </c>
      <c r="BF1336" t="s">
        <v>2185</v>
      </c>
      <c r="BG1336">
        <v>1</v>
      </c>
      <c r="BH1336">
        <v>0.29926787255840509</v>
      </c>
      <c r="BI1336">
        <v>21.894726141214829</v>
      </c>
      <c r="BJ1336">
        <v>0.19798758575038811</v>
      </c>
      <c r="BK1336">
        <v>-11.670488303467501</v>
      </c>
      <c r="BL1336">
        <v>-0.12409591341872429</v>
      </c>
      <c r="BM1336">
        <v>5.0742331165369858</v>
      </c>
      <c r="BN1336" t="s">
        <v>49</v>
      </c>
      <c r="BO1336" t="s">
        <v>49</v>
      </c>
      <c r="BP1336" t="s">
        <v>49</v>
      </c>
      <c r="BQ1336" t="s">
        <v>3731</v>
      </c>
      <c r="BR1336" t="s">
        <v>2168</v>
      </c>
      <c r="BS1336">
        <v>-17.891373801916931</v>
      </c>
      <c r="BT1336">
        <v>-0.19712710564493369</v>
      </c>
      <c r="BU1336">
        <v>-4.8087134686003008</v>
      </c>
      <c r="BV1336" t="s">
        <v>49</v>
      </c>
      <c r="BW1336" t="s">
        <v>2182</v>
      </c>
      <c r="BX1336" t="s">
        <v>2167</v>
      </c>
      <c r="BY1336">
        <v>176.44373386390851</v>
      </c>
      <c r="BZ1336">
        <v>1.134954428838306E-2</v>
      </c>
      <c r="CA1336">
        <v>3.7481746018690199E-2</v>
      </c>
      <c r="CB1336">
        <v>1.355402724289557E-2</v>
      </c>
      <c r="CC1336">
        <v>0.58760000000000001</v>
      </c>
      <c r="CD1336" t="s">
        <v>3686</v>
      </c>
      <c r="CE1336">
        <v>0.36161675168859209</v>
      </c>
      <c r="CF1336">
        <v>12.742342993165289</v>
      </c>
      <c r="CG1336">
        <v>6.8448154792082629</v>
      </c>
      <c r="CH1336">
        <v>53.977258445154419</v>
      </c>
      <c r="CI1336">
        <v>364.13603267305638</v>
      </c>
    </row>
    <row r="1337" spans="1:87">
      <c r="A1337">
        <v>1909</v>
      </c>
      <c r="C1337">
        <v>1698</v>
      </c>
      <c r="D1337">
        <v>1355</v>
      </c>
      <c r="E1337">
        <v>1472</v>
      </c>
      <c r="F1337" t="s">
        <v>1920</v>
      </c>
      <c r="J1337">
        <v>2002</v>
      </c>
      <c r="L1337">
        <v>411166225</v>
      </c>
      <c r="M1337">
        <v>139767</v>
      </c>
      <c r="N1337">
        <v>6981646212</v>
      </c>
      <c r="O1337" t="s">
        <v>2200</v>
      </c>
      <c r="P1337" t="s">
        <v>245</v>
      </c>
      <c r="Q1337" t="s">
        <v>2028</v>
      </c>
      <c r="S1337" t="s">
        <v>2006</v>
      </c>
      <c r="U1337">
        <v>400</v>
      </c>
      <c r="V1337" t="s">
        <v>113</v>
      </c>
      <c r="W1337">
        <v>2023</v>
      </c>
      <c r="X1337">
        <v>421210.36121</v>
      </c>
      <c r="Y1337">
        <v>-952.29271999999992</v>
      </c>
      <c r="Z1337">
        <v>-5448.3386399999999</v>
      </c>
      <c r="AA1337">
        <v>-5514.52664</v>
      </c>
      <c r="AB1337">
        <v>2512.3635599999998</v>
      </c>
      <c r="AC1337">
        <v>16248</v>
      </c>
      <c r="AD1337">
        <v>118</v>
      </c>
      <c r="AE1337">
        <v>13692.32653</v>
      </c>
      <c r="AF1337">
        <v>90710.496529999989</v>
      </c>
      <c r="AG1337">
        <v>41445.189479999994</v>
      </c>
      <c r="AH1337">
        <v>49265.307050000003</v>
      </c>
      <c r="AI1337">
        <v>13395.499669999999</v>
      </c>
      <c r="AJ1337">
        <v>77314.996859999999</v>
      </c>
      <c r="AM1337" t="s">
        <v>0</v>
      </c>
      <c r="AN1337" t="s">
        <v>75</v>
      </c>
      <c r="AO1337" t="s">
        <v>166</v>
      </c>
      <c r="AP1337" t="s">
        <v>167</v>
      </c>
      <c r="AQ1337" t="s">
        <v>71</v>
      </c>
      <c r="AR1337">
        <v>3.8574549669967269E-2</v>
      </c>
      <c r="AS1337">
        <v>13.702414411188309</v>
      </c>
      <c r="AT1337">
        <v>-1.3092096367616801E-2</v>
      </c>
      <c r="AU1337">
        <v>-6.0792596788137122E-2</v>
      </c>
      <c r="AV1337">
        <v>-0.41167009636453528</v>
      </c>
      <c r="AW1337" t="s">
        <v>57</v>
      </c>
      <c r="AX1337">
        <v>0</v>
      </c>
      <c r="AY1337">
        <v>0.14767309388026351</v>
      </c>
      <c r="AZ1337">
        <v>116.0366655084746</v>
      </c>
      <c r="BA1337">
        <v>3569.579332288135</v>
      </c>
      <c r="BB1337">
        <v>351.23041932203392</v>
      </c>
      <c r="BC1337" t="s">
        <v>3685</v>
      </c>
      <c r="BD1337" t="s">
        <v>2173</v>
      </c>
      <c r="BE1337" t="s">
        <v>2174</v>
      </c>
      <c r="BF1337" t="s">
        <v>2184</v>
      </c>
      <c r="BG1337">
        <v>0</v>
      </c>
      <c r="BH1337">
        <v>-0.19357400679898101</v>
      </c>
      <c r="BI1337">
        <v>7.4554416253648519</v>
      </c>
      <c r="BJ1337">
        <v>7.1906079143969848E-2</v>
      </c>
      <c r="BK1337">
        <v>-22.133737952634171</v>
      </c>
      <c r="BL1337">
        <v>-0.25017742002514248</v>
      </c>
      <c r="BM1337">
        <v>1.8139069985878331</v>
      </c>
      <c r="BN1337" t="s">
        <v>48</v>
      </c>
      <c r="BO1337" t="s">
        <v>48</v>
      </c>
      <c r="BP1337" t="s">
        <v>48</v>
      </c>
      <c r="BQ1337" t="s">
        <v>3731</v>
      </c>
      <c r="BR1337" t="s">
        <v>2168</v>
      </c>
      <c r="BS1337">
        <v>-5.6000000000000014</v>
      </c>
      <c r="BT1337">
        <v>-5.7629112836636409E-2</v>
      </c>
      <c r="BU1337">
        <v>-1.43039900053924</v>
      </c>
      <c r="BV1337" t="s">
        <v>48</v>
      </c>
      <c r="BW1337" t="s">
        <v>2182</v>
      </c>
      <c r="BX1337" t="s">
        <v>2167</v>
      </c>
      <c r="BY1337">
        <v>433.69078284813531</v>
      </c>
      <c r="BZ1337">
        <v>2.6896438349207921E-2</v>
      </c>
      <c r="CA1337">
        <v>0.3640423027519768</v>
      </c>
      <c r="CB1337">
        <v>0.1120014142755463</v>
      </c>
      <c r="CC1337">
        <v>0.23214855646894819</v>
      </c>
      <c r="CD1337" t="s">
        <v>3687</v>
      </c>
      <c r="CE1337">
        <v>0.30766043789106901</v>
      </c>
      <c r="CF1337">
        <v>12.87898157905944</v>
      </c>
      <c r="CG1337">
        <v>4.8283137373023024</v>
      </c>
      <c r="CH1337">
        <v>66.146138880000009</v>
      </c>
      <c r="CI1337">
        <v>3135.8885494400001</v>
      </c>
    </row>
    <row r="1338" spans="1:87">
      <c r="A1338">
        <v>1152</v>
      </c>
      <c r="B1338">
        <v>1476</v>
      </c>
      <c r="C1338">
        <v>1389</v>
      </c>
      <c r="D1338">
        <v>1168</v>
      </c>
      <c r="E1338">
        <v>1473</v>
      </c>
      <c r="F1338" t="s">
        <v>1407</v>
      </c>
      <c r="J1338">
        <v>1997</v>
      </c>
      <c r="L1338">
        <v>351370593</v>
      </c>
      <c r="M1338">
        <v>119662</v>
      </c>
      <c r="N1338">
        <v>6772001646</v>
      </c>
      <c r="O1338" t="s">
        <v>2200</v>
      </c>
      <c r="P1338" t="s">
        <v>1408</v>
      </c>
      <c r="Q1338" t="s">
        <v>2450</v>
      </c>
      <c r="S1338" t="s">
        <v>2006</v>
      </c>
      <c r="U1338">
        <v>500</v>
      </c>
      <c r="V1338" t="s">
        <v>113</v>
      </c>
      <c r="W1338">
        <v>2023</v>
      </c>
      <c r="X1338">
        <v>692233.02555999998</v>
      </c>
      <c r="Y1338">
        <v>54236.651380000003</v>
      </c>
      <c r="Z1338">
        <v>48734.726210000001</v>
      </c>
      <c r="AA1338">
        <v>38500.761689999999</v>
      </c>
      <c r="AB1338">
        <v>5771.0328300000001</v>
      </c>
      <c r="AC1338">
        <v>525826</v>
      </c>
      <c r="AD1338">
        <v>467</v>
      </c>
      <c r="AE1338">
        <v>35758.448820000012</v>
      </c>
      <c r="AF1338">
        <v>368398.93293000001</v>
      </c>
      <c r="AG1338">
        <v>34901.061589999998</v>
      </c>
      <c r="AH1338">
        <v>333497.87134000001</v>
      </c>
      <c r="AI1338">
        <v>292393.53972</v>
      </c>
      <c r="AJ1338">
        <v>76005.393209999995</v>
      </c>
      <c r="AM1338" t="s">
        <v>0</v>
      </c>
      <c r="AN1338" t="s">
        <v>75</v>
      </c>
      <c r="AO1338" t="s">
        <v>166</v>
      </c>
      <c r="AP1338" t="s">
        <v>167</v>
      </c>
      <c r="AQ1338" t="s">
        <v>71</v>
      </c>
      <c r="AR1338">
        <v>0.7596083697027014</v>
      </c>
      <c r="AS1338">
        <v>29.456993186608411</v>
      </c>
      <c r="AT1338">
        <v>5.5618209863439849E-2</v>
      </c>
      <c r="AU1338">
        <v>0.1045083420404901</v>
      </c>
      <c r="AV1338">
        <v>0.13167446082040271</v>
      </c>
      <c r="AW1338" t="s">
        <v>47</v>
      </c>
      <c r="AX1338">
        <v>1</v>
      </c>
      <c r="AY1338">
        <v>0.79368726015164148</v>
      </c>
      <c r="AZ1338">
        <v>76.570554218415424</v>
      </c>
      <c r="BA1338">
        <v>1482.2976992719491</v>
      </c>
      <c r="BB1338">
        <v>74.734607259100656</v>
      </c>
      <c r="BC1338" t="s">
        <v>3688</v>
      </c>
      <c r="BD1338" t="s">
        <v>2175</v>
      </c>
      <c r="BE1338" t="s">
        <v>2176</v>
      </c>
      <c r="BF1338" t="s">
        <v>2185</v>
      </c>
      <c r="BG1338">
        <v>1</v>
      </c>
      <c r="BH1338">
        <v>9.6083697027014026E-3</v>
      </c>
      <c r="BI1338">
        <v>76.59726559247315</v>
      </c>
      <c r="BJ1338">
        <v>0.5687016184405671</v>
      </c>
      <c r="BK1338">
        <v>27.96903303802404</v>
      </c>
      <c r="BL1338">
        <v>0.24661811927145291</v>
      </c>
      <c r="BM1338">
        <v>15.2778833526271</v>
      </c>
      <c r="BN1338" t="s">
        <v>48</v>
      </c>
      <c r="BO1338" t="s">
        <v>48</v>
      </c>
      <c r="BP1338" t="s">
        <v>48</v>
      </c>
      <c r="BQ1338" t="s">
        <v>3728</v>
      </c>
      <c r="BR1338" t="s">
        <v>2165</v>
      </c>
      <c r="BS1338">
        <v>-13.518518518518521</v>
      </c>
      <c r="BT1338">
        <v>-0.14523988188942291</v>
      </c>
      <c r="BU1338">
        <v>-3.5658670186952461</v>
      </c>
      <c r="BV1338" t="s">
        <v>49</v>
      </c>
      <c r="BW1338" t="s">
        <v>2182</v>
      </c>
      <c r="BX1338" t="s">
        <v>2167</v>
      </c>
      <c r="BY1338">
        <v>756.40140297565233</v>
      </c>
      <c r="BZ1338">
        <v>5.7976856198212169E-2</v>
      </c>
      <c r="CA1338">
        <v>0.12824984057652039</v>
      </c>
      <c r="CB1338">
        <v>0.10343870189572379</v>
      </c>
      <c r="CC1338">
        <v>0.75</v>
      </c>
      <c r="CD1338" t="s">
        <v>3686</v>
      </c>
      <c r="CE1338">
        <v>0.80654058851641974</v>
      </c>
      <c r="CF1338">
        <v>12.87897630161306</v>
      </c>
      <c r="CG1338">
        <v>6.2915691395583204</v>
      </c>
      <c r="CH1338">
        <v>59.395218259259252</v>
      </c>
      <c r="CI1338">
        <v>725.89629629629633</v>
      </c>
    </row>
    <row r="1339" spans="1:87">
      <c r="C1339">
        <v>1506</v>
      </c>
      <c r="D1339">
        <v>1596</v>
      </c>
      <c r="E1339">
        <v>1474</v>
      </c>
      <c r="F1339" t="s">
        <v>3669</v>
      </c>
      <c r="L1339">
        <v>330488457</v>
      </c>
      <c r="M1339">
        <v>192681</v>
      </c>
      <c r="N1339">
        <v>6741301689</v>
      </c>
      <c r="O1339" t="s">
        <v>2200</v>
      </c>
      <c r="P1339" t="s">
        <v>710</v>
      </c>
      <c r="Q1339" t="s">
        <v>2234</v>
      </c>
      <c r="S1339" t="s">
        <v>2000</v>
      </c>
      <c r="U1339">
        <v>500</v>
      </c>
      <c r="V1339" t="s">
        <v>113</v>
      </c>
      <c r="W1339">
        <v>2023</v>
      </c>
      <c r="X1339">
        <v>400303.96954000002</v>
      </c>
      <c r="Y1339">
        <v>11596.864600000001</v>
      </c>
      <c r="Z1339">
        <v>11711.095069999999</v>
      </c>
      <c r="AA1339">
        <v>9465.8989600000004</v>
      </c>
      <c r="AB1339">
        <v>7160.23441</v>
      </c>
      <c r="AC1339">
        <v>399213</v>
      </c>
      <c r="AD1339">
        <v>1300</v>
      </c>
      <c r="AE1339">
        <v>92020.606090000001</v>
      </c>
      <c r="AF1339">
        <v>262595.13352999999</v>
      </c>
      <c r="AG1339">
        <v>44847.321369999998</v>
      </c>
      <c r="AH1339">
        <v>217747.81216</v>
      </c>
      <c r="AI1339">
        <v>120678.74231</v>
      </c>
      <c r="AJ1339">
        <v>141916.39121999999</v>
      </c>
      <c r="AM1339" t="s">
        <v>0</v>
      </c>
      <c r="AN1339" t="s">
        <v>75</v>
      </c>
      <c r="AO1339" t="s">
        <v>76</v>
      </c>
      <c r="AP1339" t="s">
        <v>77</v>
      </c>
      <c r="AQ1339" t="s">
        <v>46</v>
      </c>
      <c r="AR1339">
        <v>0.99727464721058434</v>
      </c>
      <c r="AS1339">
        <v>-3.1124716929198599</v>
      </c>
      <c r="AT1339">
        <v>2.3646777649688359E-2</v>
      </c>
      <c r="AU1339">
        <v>3.604750336669349E-2</v>
      </c>
      <c r="AV1339">
        <v>7.843882674617178E-2</v>
      </c>
      <c r="AW1339" t="s">
        <v>47</v>
      </c>
      <c r="AX1339">
        <v>1</v>
      </c>
      <c r="AY1339">
        <v>0.4595619906878935</v>
      </c>
      <c r="AZ1339">
        <v>70.785081607692305</v>
      </c>
      <c r="BA1339">
        <v>307.92613041538459</v>
      </c>
      <c r="BB1339">
        <v>34.497939515384623</v>
      </c>
      <c r="BC1339" t="s">
        <v>3688</v>
      </c>
      <c r="BD1339" t="s">
        <v>2175</v>
      </c>
      <c r="BE1339" t="s">
        <v>2176</v>
      </c>
      <c r="BF1339" t="s">
        <v>2185</v>
      </c>
      <c r="BG1339">
        <v>1</v>
      </c>
      <c r="BH1339">
        <v>6.943791168330804E-2</v>
      </c>
      <c r="BI1339">
        <v>2.1689227679004461</v>
      </c>
      <c r="BJ1339">
        <v>2.1457363033185569E-2</v>
      </c>
      <c r="BK1339">
        <v>-25.96454871891271</v>
      </c>
      <c r="BL1339">
        <v>-0.30062613613592681</v>
      </c>
      <c r="BM1339">
        <v>0.53787545962360461</v>
      </c>
      <c r="BN1339" t="s">
        <v>49</v>
      </c>
      <c r="BO1339" t="s">
        <v>49</v>
      </c>
      <c r="BP1339" t="s">
        <v>49</v>
      </c>
      <c r="BQ1339" t="s">
        <v>3731</v>
      </c>
      <c r="BR1339" t="s">
        <v>2168</v>
      </c>
      <c r="BS1339">
        <v>-13.159652638610559</v>
      </c>
      <c r="BT1339">
        <v>-0.14109884097000069</v>
      </c>
      <c r="BU1339">
        <v>-3.465980900877641</v>
      </c>
      <c r="BV1339" t="s">
        <v>49</v>
      </c>
      <c r="BW1339" t="s">
        <v>2182</v>
      </c>
      <c r="BX1339" t="s">
        <v>2167</v>
      </c>
      <c r="BY1339">
        <v>46.198675505565006</v>
      </c>
      <c r="BZ1339">
        <v>-3.6497654451437701E-3</v>
      </c>
      <c r="CA1339">
        <v>-3.083757439834383E-2</v>
      </c>
      <c r="CB1339">
        <v>-5.1775014029942614E-3</v>
      </c>
      <c r="CC1339">
        <v>0.9278367355272763</v>
      </c>
      <c r="CD1339" t="s">
        <v>3688</v>
      </c>
      <c r="CE1339">
        <v>0.1678958706710838</v>
      </c>
      <c r="CF1339">
        <v>12.878522098311</v>
      </c>
      <c r="CG1339">
        <v>7.3112183844196288</v>
      </c>
      <c r="CH1339">
        <v>59.313961255845022</v>
      </c>
      <c r="CI1339">
        <v>261.72745490981958</v>
      </c>
    </row>
    <row r="1340" spans="1:87">
      <c r="A1340">
        <v>1253</v>
      </c>
      <c r="B1340">
        <v>1190</v>
      </c>
      <c r="D1340">
        <v>1502</v>
      </c>
      <c r="E1340">
        <v>1475</v>
      </c>
      <c r="F1340" t="s">
        <v>1496</v>
      </c>
      <c r="J1340">
        <v>1988</v>
      </c>
      <c r="L1340" t="s">
        <v>3089</v>
      </c>
      <c r="M1340">
        <v>565468</v>
      </c>
      <c r="N1340">
        <v>6570082311</v>
      </c>
      <c r="O1340" t="s">
        <v>2223</v>
      </c>
      <c r="P1340" t="s">
        <v>264</v>
      </c>
      <c r="Q1340" t="s">
        <v>2360</v>
      </c>
      <c r="S1340" t="s">
        <v>2000</v>
      </c>
      <c r="U1340">
        <v>400</v>
      </c>
      <c r="V1340" t="s">
        <v>113</v>
      </c>
      <c r="W1340">
        <v>2023</v>
      </c>
      <c r="X1340">
        <v>638495.49876999995</v>
      </c>
      <c r="Y1340">
        <v>36630.625169999999</v>
      </c>
      <c r="Z1340">
        <v>31017.774710000002</v>
      </c>
      <c r="AA1340">
        <v>26107.686710000002</v>
      </c>
      <c r="AB1340">
        <v>6727</v>
      </c>
      <c r="AC1340">
        <v>23165</v>
      </c>
      <c r="AD1340">
        <v>269</v>
      </c>
      <c r="AE1340">
        <v>30653</v>
      </c>
      <c r="AF1340">
        <v>223255.34617999999</v>
      </c>
      <c r="AG1340">
        <v>85411.597779999996</v>
      </c>
      <c r="AH1340">
        <v>126483.91193</v>
      </c>
      <c r="AI1340">
        <v>104112.40453</v>
      </c>
      <c r="AJ1340">
        <v>119142.94164999999</v>
      </c>
      <c r="AM1340" t="s">
        <v>0</v>
      </c>
      <c r="AN1340" t="s">
        <v>75</v>
      </c>
      <c r="AO1340" t="s">
        <v>166</v>
      </c>
      <c r="AP1340" t="s">
        <v>167</v>
      </c>
      <c r="AQ1340" t="s">
        <v>71</v>
      </c>
      <c r="AR1340">
        <v>3.6280600324708853E-2</v>
      </c>
      <c r="AS1340">
        <v>-3.0451440918191519</v>
      </c>
      <c r="AT1340">
        <v>4.0889382556797887E-2</v>
      </c>
      <c r="AU1340">
        <v>0.1169409250739762</v>
      </c>
      <c r="AV1340">
        <v>0.25076441974286617</v>
      </c>
      <c r="AW1340" t="s">
        <v>57</v>
      </c>
      <c r="AX1340">
        <v>0</v>
      </c>
      <c r="AY1340">
        <v>0.46633778904474338</v>
      </c>
      <c r="AZ1340">
        <v>113.95167286245351</v>
      </c>
      <c r="BA1340">
        <v>2373.5892147583641</v>
      </c>
      <c r="BB1340">
        <v>317.51523338289962</v>
      </c>
      <c r="BC1340" t="s">
        <v>3685</v>
      </c>
      <c r="BD1340" t="s">
        <v>2173</v>
      </c>
      <c r="BE1340" t="s">
        <v>2174</v>
      </c>
      <c r="BF1340" t="s">
        <v>2184</v>
      </c>
      <c r="BG1340">
        <v>0</v>
      </c>
      <c r="BH1340">
        <v>-7.41286559817632E-2</v>
      </c>
      <c r="BI1340">
        <v>63.154538914612189</v>
      </c>
      <c r="BJ1340">
        <v>0.48952765716448349</v>
      </c>
      <c r="BK1340">
        <v>18.227926749718989</v>
      </c>
      <c r="BL1340">
        <v>0.16744415799536941</v>
      </c>
      <c r="BM1340">
        <v>13.01856534198647</v>
      </c>
      <c r="BN1340" t="s">
        <v>49</v>
      </c>
      <c r="BO1340" t="s">
        <v>49</v>
      </c>
      <c r="BP1340" t="s">
        <v>49</v>
      </c>
      <c r="BQ1340" t="s">
        <v>3728</v>
      </c>
      <c r="BR1340" t="s">
        <v>2165</v>
      </c>
      <c r="BS1340">
        <v>-8.5034013605442169</v>
      </c>
      <c r="BT1340">
        <v>-8.8868387736842358E-2</v>
      </c>
      <c r="BU1340">
        <v>-2.197211485365036</v>
      </c>
      <c r="BV1340" t="s">
        <v>49</v>
      </c>
      <c r="BW1340" t="s">
        <v>2182</v>
      </c>
      <c r="BX1340" t="s">
        <v>2167</v>
      </c>
      <c r="BY1340">
        <v>1042.487173942038</v>
      </c>
      <c r="BZ1340">
        <v>2.6894496913201681E-2</v>
      </c>
      <c r="CA1340">
        <v>0.13965368539773099</v>
      </c>
      <c r="CB1340">
        <v>5.2027956995745972E-2</v>
      </c>
      <c r="CC1340">
        <v>0.11040925630647209</v>
      </c>
      <c r="CD1340" t="s">
        <v>3687</v>
      </c>
      <c r="CE1340">
        <v>0.37254983173248402</v>
      </c>
      <c r="CF1340">
        <v>12.8773422475708</v>
      </c>
      <c r="CG1340">
        <v>5.6835797673386814</v>
      </c>
      <c r="CH1340">
        <v>83.241496598639458</v>
      </c>
      <c r="CI1340">
        <v>1331.102040816327</v>
      </c>
    </row>
    <row r="1341" spans="1:87">
      <c r="A1341">
        <v>1290</v>
      </c>
      <c r="B1341">
        <v>1544</v>
      </c>
      <c r="C1341">
        <v>1598</v>
      </c>
      <c r="D1341">
        <v>1564</v>
      </c>
      <c r="E1341">
        <v>1476</v>
      </c>
      <c r="F1341" t="s">
        <v>1528</v>
      </c>
      <c r="J1341">
        <v>2001</v>
      </c>
      <c r="L1341" t="s">
        <v>3064</v>
      </c>
      <c r="M1341">
        <v>32689</v>
      </c>
      <c r="N1341">
        <v>8690003226</v>
      </c>
      <c r="O1341" t="s">
        <v>2198</v>
      </c>
      <c r="P1341" t="s">
        <v>933</v>
      </c>
      <c r="Q1341" t="s">
        <v>2604</v>
      </c>
      <c r="S1341" t="s">
        <v>2000</v>
      </c>
      <c r="U1341">
        <v>400</v>
      </c>
      <c r="V1341" t="s">
        <v>113</v>
      </c>
      <c r="W1341">
        <v>2023</v>
      </c>
      <c r="X1341">
        <v>616926</v>
      </c>
      <c r="Y1341">
        <v>98435</v>
      </c>
      <c r="Z1341">
        <v>143068</v>
      </c>
      <c r="AA1341">
        <v>132632</v>
      </c>
      <c r="AB1341">
        <v>48285</v>
      </c>
      <c r="AC1341">
        <v>190573</v>
      </c>
      <c r="AD1341">
        <v>468</v>
      </c>
      <c r="AE1341">
        <v>59547</v>
      </c>
      <c r="AF1341">
        <v>1132475</v>
      </c>
      <c r="AG1341">
        <v>819120</v>
      </c>
      <c r="AH1341">
        <v>313355</v>
      </c>
      <c r="AI1341">
        <v>1004622</v>
      </c>
      <c r="AJ1341">
        <v>127854</v>
      </c>
      <c r="AM1341" t="s">
        <v>0</v>
      </c>
      <c r="AN1341" t="s">
        <v>75</v>
      </c>
      <c r="AO1341" t="s">
        <v>316</v>
      </c>
      <c r="AP1341" t="s">
        <v>317</v>
      </c>
      <c r="AQ1341" t="s">
        <v>64</v>
      </c>
      <c r="AR1341">
        <v>0.30890738921685912</v>
      </c>
      <c r="AS1341">
        <v>20.439020676218341</v>
      </c>
      <c r="AT1341">
        <v>0.2149885075357498</v>
      </c>
      <c r="AU1341">
        <v>0.1171169341486567</v>
      </c>
      <c r="AV1341">
        <v>0.13202179526229771</v>
      </c>
      <c r="AW1341" t="s">
        <v>57</v>
      </c>
      <c r="AX1341">
        <v>0</v>
      </c>
      <c r="AY1341">
        <v>0.88710302655687767</v>
      </c>
      <c r="AZ1341">
        <v>127.2371794871795</v>
      </c>
      <c r="BA1341">
        <v>1318.217948717949</v>
      </c>
      <c r="BB1341">
        <v>1750.2564102564099</v>
      </c>
      <c r="BC1341" t="s">
        <v>3689</v>
      </c>
      <c r="BD1341" t="s">
        <v>2175</v>
      </c>
      <c r="BE1341" t="s">
        <v>2176</v>
      </c>
      <c r="BF1341" t="s">
        <v>2184</v>
      </c>
      <c r="BG1341">
        <v>0</v>
      </c>
      <c r="BH1341">
        <v>-0.68109261078314098</v>
      </c>
      <c r="BI1341">
        <v>57.683184917851769</v>
      </c>
      <c r="BJ1341">
        <v>0.45541767526889743</v>
      </c>
      <c r="BK1341">
        <v>14.26317747670419</v>
      </c>
      <c r="BL1341">
        <v>0.13333417609978329</v>
      </c>
      <c r="BM1341">
        <v>12.058897634018111</v>
      </c>
      <c r="BN1341" t="s">
        <v>49</v>
      </c>
      <c r="BO1341" t="s">
        <v>48</v>
      </c>
      <c r="BP1341" t="s">
        <v>48</v>
      </c>
      <c r="BQ1341" t="s">
        <v>3728</v>
      </c>
      <c r="BR1341" t="s">
        <v>2165</v>
      </c>
      <c r="BS1341">
        <v>-1.4736842105263159</v>
      </c>
      <c r="BT1341">
        <v>-1.4846508116994169E-2</v>
      </c>
      <c r="BU1341">
        <v>-0.37047474557487797</v>
      </c>
      <c r="BV1341" t="s">
        <v>48</v>
      </c>
      <c r="BW1341" t="s">
        <v>2182</v>
      </c>
      <c r="BX1341" t="s">
        <v>2167</v>
      </c>
      <c r="BY1341">
        <v>494.54636977058033</v>
      </c>
      <c r="BZ1341">
        <v>0.1297246730940283</v>
      </c>
      <c r="CA1341">
        <v>7.3281874019977308E-2</v>
      </c>
      <c r="CB1341">
        <v>5.3840001188099493E-2</v>
      </c>
      <c r="CC1341">
        <v>0.99</v>
      </c>
      <c r="CD1341" t="s">
        <v>3688</v>
      </c>
      <c r="CE1341">
        <v>0.73469738469600565</v>
      </c>
      <c r="CF1341">
        <v>12.87708668525565</v>
      </c>
      <c r="CG1341">
        <v>6.1633148040346413</v>
      </c>
      <c r="CH1341">
        <v>103.56631578947371</v>
      </c>
      <c r="CI1341">
        <v>823.6715789473684</v>
      </c>
    </row>
    <row r="1342" spans="1:87">
      <c r="D1342">
        <v>827</v>
      </c>
      <c r="E1342">
        <v>1477</v>
      </c>
      <c r="F1342" t="s">
        <v>2627</v>
      </c>
      <c r="J1342">
        <v>2001</v>
      </c>
      <c r="L1342" t="s">
        <v>3109</v>
      </c>
      <c r="M1342">
        <v>11451</v>
      </c>
      <c r="N1342">
        <v>6790175807</v>
      </c>
      <c r="O1342" t="s">
        <v>2200</v>
      </c>
      <c r="P1342" t="s">
        <v>106</v>
      </c>
      <c r="Q1342" t="s">
        <v>1997</v>
      </c>
      <c r="S1342" t="s">
        <v>1991</v>
      </c>
      <c r="U1342">
        <v>400</v>
      </c>
      <c r="V1342" t="s">
        <v>113</v>
      </c>
      <c r="W1342">
        <v>2023</v>
      </c>
      <c r="X1342">
        <v>1053389.63695</v>
      </c>
      <c r="Y1342">
        <v>-11903.44808</v>
      </c>
      <c r="Z1342">
        <v>-20440.593970000002</v>
      </c>
      <c r="AA1342">
        <v>-20321.80242</v>
      </c>
      <c r="AB1342">
        <v>33292</v>
      </c>
      <c r="AC1342">
        <v>1437</v>
      </c>
      <c r="AD1342">
        <v>1177</v>
      </c>
      <c r="AE1342">
        <v>118966</v>
      </c>
      <c r="AF1342">
        <v>317235.46279999998</v>
      </c>
      <c r="AG1342">
        <v>172995.90619000001</v>
      </c>
      <c r="AH1342">
        <v>144239.55661</v>
      </c>
      <c r="AI1342">
        <v>56066.631020000001</v>
      </c>
      <c r="AJ1342">
        <v>261168.83178000001</v>
      </c>
      <c r="AM1342" t="s">
        <v>42</v>
      </c>
      <c r="AN1342" t="s">
        <v>43</v>
      </c>
      <c r="AO1342" t="s">
        <v>87</v>
      </c>
      <c r="AP1342" t="s">
        <v>88</v>
      </c>
      <c r="AQ1342" t="s">
        <v>46</v>
      </c>
      <c r="AR1342">
        <v>1.3641675877510159E-3</v>
      </c>
      <c r="AS1342">
        <v>7.7630939899731688</v>
      </c>
      <c r="AT1342">
        <v>-1.9291819196968801E-2</v>
      </c>
      <c r="AU1342">
        <v>-6.4059050147277544E-2</v>
      </c>
      <c r="AV1342">
        <v>-0.36245806195758112</v>
      </c>
      <c r="AW1342" t="s">
        <v>57</v>
      </c>
      <c r="AX1342">
        <v>0</v>
      </c>
      <c r="AY1342">
        <v>0.1767350677794399</v>
      </c>
      <c r="AZ1342">
        <v>101.0756159728122</v>
      </c>
      <c r="BA1342">
        <v>894.97845110450294</v>
      </c>
      <c r="BB1342">
        <v>146.98037909090911</v>
      </c>
      <c r="BC1342" t="s">
        <v>3685</v>
      </c>
      <c r="BD1342" t="s">
        <v>2173</v>
      </c>
      <c r="BE1342" t="s">
        <v>2174</v>
      </c>
      <c r="BF1342" t="s">
        <v>2185</v>
      </c>
      <c r="BG1342">
        <v>1</v>
      </c>
      <c r="BH1342">
        <v>1.323240373511632E-3</v>
      </c>
      <c r="BI1342">
        <v>169.45189593124601</v>
      </c>
      <c r="BJ1342">
        <v>0.99121969466744275</v>
      </c>
      <c r="BK1342">
        <v>95.254997051627569</v>
      </c>
      <c r="BL1342">
        <v>0.66913619549832859</v>
      </c>
      <c r="BM1342">
        <v>28.120997407063349</v>
      </c>
      <c r="BN1342" t="s">
        <v>48</v>
      </c>
      <c r="BO1342" t="s">
        <v>49</v>
      </c>
      <c r="BP1342" t="s">
        <v>48</v>
      </c>
      <c r="BQ1342" t="s">
        <v>3729</v>
      </c>
      <c r="BR1342" t="s">
        <v>2165</v>
      </c>
      <c r="BS1342">
        <v>79.147640791476405</v>
      </c>
      <c r="BT1342">
        <v>0.58304008877566638</v>
      </c>
      <c r="BU1342">
        <v>15.691851996680111</v>
      </c>
      <c r="BV1342" t="s">
        <v>48</v>
      </c>
      <c r="BW1342" t="s">
        <v>2180</v>
      </c>
      <c r="BX1342" t="s">
        <v>2166</v>
      </c>
      <c r="BY1342">
        <v>299.94356548806462</v>
      </c>
      <c r="BZ1342">
        <v>-3.2663482209399179E-2</v>
      </c>
      <c r="CA1342">
        <v>-0.28969993624937612</v>
      </c>
      <c r="CB1342">
        <v>-7.837493963554229E-2</v>
      </c>
      <c r="CC1342">
        <v>4.0927214239383791E-5</v>
      </c>
      <c r="CD1342" t="s">
        <v>3685</v>
      </c>
      <c r="CE1342">
        <v>0.27053833925623127</v>
      </c>
      <c r="CF1342">
        <v>12.876304053599631</v>
      </c>
      <c r="CG1342">
        <v>6.4876840184846101</v>
      </c>
      <c r="CH1342">
        <v>198.8188736681887</v>
      </c>
      <c r="CI1342">
        <v>595.03488561643837</v>
      </c>
    </row>
    <row r="1343" spans="1:87">
      <c r="A1343">
        <v>1472</v>
      </c>
      <c r="B1343">
        <v>1278</v>
      </c>
      <c r="C1343">
        <v>1275</v>
      </c>
      <c r="D1343">
        <v>1328</v>
      </c>
      <c r="E1343">
        <v>1478</v>
      </c>
      <c r="F1343" t="s">
        <v>2625</v>
      </c>
      <c r="H1343">
        <v>2009</v>
      </c>
      <c r="L1343">
        <v>241148635</v>
      </c>
      <c r="M1343">
        <v>510458</v>
      </c>
      <c r="N1343">
        <v>6342709934</v>
      </c>
      <c r="O1343" t="s">
        <v>2198</v>
      </c>
      <c r="P1343" t="s">
        <v>575</v>
      </c>
      <c r="Q1343" t="s">
        <v>2063</v>
      </c>
      <c r="S1343" t="s">
        <v>2002</v>
      </c>
      <c r="T1343" t="s">
        <v>2626</v>
      </c>
      <c r="U1343">
        <v>400</v>
      </c>
      <c r="V1343" t="s">
        <v>2208</v>
      </c>
      <c r="W1343">
        <v>2023</v>
      </c>
      <c r="X1343">
        <v>569617</v>
      </c>
      <c r="Y1343">
        <v>-9839.5151800000003</v>
      </c>
      <c r="Z1343">
        <v>-11246.036550000001</v>
      </c>
      <c r="AA1343">
        <v>-9659.4505500000014</v>
      </c>
      <c r="AB1343">
        <v>1541.0260499999999</v>
      </c>
      <c r="AC1343">
        <v>398279</v>
      </c>
      <c r="AD1343">
        <v>168</v>
      </c>
      <c r="AE1343">
        <v>10164.84038</v>
      </c>
      <c r="AF1343">
        <v>83311.575370000006</v>
      </c>
      <c r="AG1343">
        <v>11747.37528</v>
      </c>
      <c r="AH1343">
        <v>71564.200089999998</v>
      </c>
      <c r="AI1343">
        <v>4451.8017699999991</v>
      </c>
      <c r="AJ1343">
        <v>78859.7736</v>
      </c>
      <c r="AM1343" t="s">
        <v>42</v>
      </c>
      <c r="AN1343" t="s">
        <v>43</v>
      </c>
      <c r="AO1343" t="s">
        <v>87</v>
      </c>
      <c r="AP1343" t="s">
        <v>88</v>
      </c>
      <c r="AQ1343" t="s">
        <v>46</v>
      </c>
      <c r="AR1343">
        <v>0.6992049043480093</v>
      </c>
      <c r="AS1343">
        <v>-7.3487983207384033</v>
      </c>
      <c r="AT1343">
        <v>-1.6957798924540531E-2</v>
      </c>
      <c r="AU1343">
        <v>-0.1159436789797917</v>
      </c>
      <c r="AV1343">
        <v>-2.169784516258908</v>
      </c>
      <c r="AW1343" t="s">
        <v>57</v>
      </c>
      <c r="AX1343">
        <v>0</v>
      </c>
      <c r="AY1343">
        <v>5.3435573030864401E-2</v>
      </c>
      <c r="AZ1343">
        <v>60.505002261904757</v>
      </c>
      <c r="BA1343">
        <v>3390.5773809523812</v>
      </c>
      <c r="BB1343">
        <v>69.924852857142852</v>
      </c>
      <c r="BC1343" t="s">
        <v>3686</v>
      </c>
      <c r="BD1343" t="s">
        <v>2175</v>
      </c>
      <c r="BE1343" t="s">
        <v>2176</v>
      </c>
      <c r="BF1343" t="s">
        <v>2185</v>
      </c>
      <c r="BG1343">
        <v>1</v>
      </c>
      <c r="BH1343">
        <v>0.1072478670115307</v>
      </c>
      <c r="BI1343">
        <v>45.737634034453031</v>
      </c>
      <c r="BJ1343">
        <v>0.3766377919686601</v>
      </c>
      <c r="BK1343">
        <v>5.6069811843862576</v>
      </c>
      <c r="BL1343">
        <v>5.455429279954771E-2</v>
      </c>
      <c r="BM1343">
        <v>9.8734923028381836</v>
      </c>
      <c r="BN1343" t="s">
        <v>48</v>
      </c>
      <c r="BO1343" t="s">
        <v>49</v>
      </c>
      <c r="BP1343" t="s">
        <v>48</v>
      </c>
      <c r="BQ1343" t="s">
        <v>3728</v>
      </c>
      <c r="BR1343" t="s">
        <v>2165</v>
      </c>
      <c r="BS1343">
        <v>133.33333333333329</v>
      </c>
      <c r="BT1343">
        <v>0.84729786038720345</v>
      </c>
      <c r="BU1343">
        <v>23.59309170224471</v>
      </c>
      <c r="BV1343" t="s">
        <v>48</v>
      </c>
      <c r="BW1343" t="s">
        <v>2180</v>
      </c>
      <c r="BX1343" t="s">
        <v>2166</v>
      </c>
      <c r="BY1343">
        <v>-2037.908730158731</v>
      </c>
      <c r="BZ1343">
        <v>1.133424246068195E-3</v>
      </c>
      <c r="CA1343">
        <v>5.3644950351174621E-2</v>
      </c>
      <c r="CB1343">
        <v>6.9368325451755336E-3</v>
      </c>
      <c r="CC1343">
        <v>0.59195703733647864</v>
      </c>
      <c r="CD1343" t="s">
        <v>3686</v>
      </c>
      <c r="CE1343">
        <v>0.1293100748488929</v>
      </c>
      <c r="CF1343">
        <v>12.876081692171489</v>
      </c>
      <c r="CG1343">
        <v>4.2766661190160553</v>
      </c>
      <c r="CH1343">
        <v>100.8375501388889</v>
      </c>
      <c r="CI1343">
        <v>5428.4861111111113</v>
      </c>
    </row>
    <row r="1344" spans="1:87">
      <c r="A1344">
        <v>897</v>
      </c>
      <c r="B1344">
        <v>893</v>
      </c>
      <c r="C1344">
        <v>1116</v>
      </c>
      <c r="D1344">
        <v>1291</v>
      </c>
      <c r="E1344">
        <v>1479</v>
      </c>
      <c r="F1344" t="s">
        <v>1182</v>
      </c>
      <c r="J1344">
        <v>2010</v>
      </c>
      <c r="L1344">
        <v>200372238</v>
      </c>
      <c r="M1344">
        <v>360768</v>
      </c>
      <c r="N1344">
        <v>7182117207</v>
      </c>
      <c r="O1344" t="s">
        <v>2200</v>
      </c>
      <c r="P1344" t="s">
        <v>264</v>
      </c>
      <c r="Q1344" t="s">
        <v>2360</v>
      </c>
      <c r="S1344" t="s">
        <v>2000</v>
      </c>
      <c r="U1344">
        <v>400</v>
      </c>
      <c r="V1344" t="s">
        <v>2208</v>
      </c>
      <c r="W1344">
        <v>2023</v>
      </c>
      <c r="X1344">
        <v>876466.20667999994</v>
      </c>
      <c r="Y1344">
        <v>34475.550029999999</v>
      </c>
      <c r="Z1344">
        <v>15313.502350000001</v>
      </c>
      <c r="AA1344">
        <v>10811.11635</v>
      </c>
      <c r="AB1344">
        <v>11330.45563</v>
      </c>
      <c r="AC1344">
        <v>98707</v>
      </c>
      <c r="AD1344">
        <v>210</v>
      </c>
      <c r="AE1344">
        <v>27276.766090000001</v>
      </c>
      <c r="AF1344">
        <v>352752.34453</v>
      </c>
      <c r="AG1344">
        <v>162871.86472000001</v>
      </c>
      <c r="AH1344">
        <v>189880.47980999999</v>
      </c>
      <c r="AI1344">
        <v>94301.129530000006</v>
      </c>
      <c r="AJ1344">
        <v>258451.215</v>
      </c>
      <c r="AM1344" t="s">
        <v>0</v>
      </c>
      <c r="AN1344" t="s">
        <v>75</v>
      </c>
      <c r="AO1344" t="s">
        <v>166</v>
      </c>
      <c r="AP1344" t="s">
        <v>167</v>
      </c>
      <c r="AQ1344" t="s">
        <v>71</v>
      </c>
      <c r="AR1344">
        <v>0.1126192878261628</v>
      </c>
      <c r="AS1344">
        <v>-0.47515148816882352</v>
      </c>
      <c r="AT1344">
        <v>1.233489239813574E-2</v>
      </c>
      <c r="AU1344">
        <v>3.0647893678508391E-2</v>
      </c>
      <c r="AV1344">
        <v>0.11464461140479409</v>
      </c>
      <c r="AW1344" t="s">
        <v>57</v>
      </c>
      <c r="AX1344">
        <v>0</v>
      </c>
      <c r="AY1344">
        <v>0.26732956135456698</v>
      </c>
      <c r="AZ1344">
        <v>129.88936233333331</v>
      </c>
      <c r="BA1344">
        <v>4173.6486032380953</v>
      </c>
      <c r="BB1344">
        <v>775.58030819047622</v>
      </c>
      <c r="BC1344" t="s">
        <v>3687</v>
      </c>
      <c r="BD1344" t="s">
        <v>2173</v>
      </c>
      <c r="BE1344" t="s">
        <v>2174</v>
      </c>
      <c r="BF1344" t="s">
        <v>2185</v>
      </c>
      <c r="BG1344">
        <v>1</v>
      </c>
      <c r="BH1344">
        <v>9.9398604505921348E-2</v>
      </c>
      <c r="BI1344">
        <v>124.2593798995463</v>
      </c>
      <c r="BJ1344">
        <v>0.80763314194471114</v>
      </c>
      <c r="BK1344">
        <v>62.506797028656791</v>
      </c>
      <c r="BL1344">
        <v>0.48554964277559698</v>
      </c>
      <c r="BM1344">
        <v>22.373576863337501</v>
      </c>
      <c r="BN1344" t="s">
        <v>48</v>
      </c>
      <c r="BO1344" t="s">
        <v>49</v>
      </c>
      <c r="BP1344" t="s">
        <v>48</v>
      </c>
      <c r="BQ1344" t="s">
        <v>3729</v>
      </c>
      <c r="BR1344" t="s">
        <v>2165</v>
      </c>
      <c r="BS1344">
        <v>22.09302325581395</v>
      </c>
      <c r="BT1344">
        <v>0.19961305390401571</v>
      </c>
      <c r="BU1344">
        <v>5.1169404983098188</v>
      </c>
      <c r="BV1344" t="s">
        <v>48</v>
      </c>
      <c r="BW1344" t="s">
        <v>2180</v>
      </c>
      <c r="BX1344" t="s">
        <v>2166</v>
      </c>
      <c r="BY1344">
        <v>1901.3986032380949</v>
      </c>
      <c r="BZ1344">
        <v>2.208649862982854E-2</v>
      </c>
      <c r="CA1344">
        <v>0.20891115467460489</v>
      </c>
      <c r="CB1344">
        <v>3.5330713817943678E-2</v>
      </c>
      <c r="CC1344">
        <v>1.322068332024144E-2</v>
      </c>
      <c r="CD1344" t="s">
        <v>3685</v>
      </c>
      <c r="CE1344">
        <v>0.16911836935166991</v>
      </c>
      <c r="CF1344">
        <v>12.876020285812331</v>
      </c>
      <c r="CG1344">
        <v>5.1474944768134527</v>
      </c>
      <c r="CH1344">
        <v>88.730974651162796</v>
      </c>
      <c r="CI1344">
        <v>2272.25</v>
      </c>
    </row>
    <row r="1345" spans="1:87">
      <c r="A1345">
        <v>1673</v>
      </c>
      <c r="B1345">
        <v>1872</v>
      </c>
      <c r="C1345">
        <v>1763</v>
      </c>
      <c r="D1345">
        <v>1571</v>
      </c>
      <c r="E1345">
        <v>1480</v>
      </c>
      <c r="F1345" t="s">
        <v>1797</v>
      </c>
      <c r="J1345">
        <v>1995</v>
      </c>
      <c r="L1345">
        <v>750730640</v>
      </c>
      <c r="M1345">
        <v>67824</v>
      </c>
      <c r="N1345">
        <v>8351486937</v>
      </c>
      <c r="O1345" t="s">
        <v>2200</v>
      </c>
      <c r="P1345" t="s">
        <v>245</v>
      </c>
      <c r="Q1345" t="s">
        <v>2028</v>
      </c>
      <c r="S1345" t="s">
        <v>2006</v>
      </c>
      <c r="U1345">
        <v>400</v>
      </c>
      <c r="V1345" t="s">
        <v>113</v>
      </c>
      <c r="W1345">
        <v>2023</v>
      </c>
      <c r="X1345">
        <v>480040.91804999998</v>
      </c>
      <c r="Y1345">
        <v>-15439.98466</v>
      </c>
      <c r="Z1345">
        <v>-17956.27464</v>
      </c>
      <c r="AA1345">
        <v>-18564.43664</v>
      </c>
      <c r="AB1345">
        <v>4211</v>
      </c>
      <c r="AC1345">
        <v>248760</v>
      </c>
      <c r="AD1345">
        <v>204</v>
      </c>
      <c r="AE1345">
        <v>20665</v>
      </c>
      <c r="AF1345">
        <v>160498.29160999999</v>
      </c>
      <c r="AG1345">
        <v>99376.671719999998</v>
      </c>
      <c r="AH1345">
        <v>61121.619890000002</v>
      </c>
      <c r="AI1345">
        <v>30373.658100000001</v>
      </c>
      <c r="AJ1345">
        <v>130124.63351</v>
      </c>
      <c r="AM1345" t="s">
        <v>0</v>
      </c>
      <c r="AN1345" t="s">
        <v>75</v>
      </c>
      <c r="AO1345" t="s">
        <v>166</v>
      </c>
      <c r="AP1345" t="s">
        <v>167</v>
      </c>
      <c r="AQ1345" t="s">
        <v>71</v>
      </c>
      <c r="AR1345">
        <v>0.51820582505862489</v>
      </c>
      <c r="AS1345">
        <v>14.269149210611911</v>
      </c>
      <c r="AT1345">
        <v>-3.8672612983517311E-2</v>
      </c>
      <c r="AU1345">
        <v>-0.1156675030853931</v>
      </c>
      <c r="AV1345">
        <v>-0.61120187034698992</v>
      </c>
      <c r="AW1345" t="s">
        <v>57</v>
      </c>
      <c r="AX1345">
        <v>0</v>
      </c>
      <c r="AY1345">
        <v>0.1892459900682677</v>
      </c>
      <c r="AZ1345">
        <v>101.29901960784311</v>
      </c>
      <c r="BA1345">
        <v>2353.141755147059</v>
      </c>
      <c r="BB1345">
        <v>487.14054764705878</v>
      </c>
      <c r="BC1345" t="s">
        <v>3686</v>
      </c>
      <c r="BD1345" t="s">
        <v>2175</v>
      </c>
      <c r="BE1345" t="s">
        <v>2174</v>
      </c>
      <c r="BF1345" t="s">
        <v>2185</v>
      </c>
      <c r="BG1345">
        <v>1</v>
      </c>
      <c r="BH1345">
        <v>2.5312573462070109E-2</v>
      </c>
      <c r="BI1345">
        <v>22.871601942741609</v>
      </c>
      <c r="BJ1345">
        <v>0.20596973751081471</v>
      </c>
      <c r="BK1345">
        <v>-10.9626072878684</v>
      </c>
      <c r="BL1345">
        <v>-0.11611376165829949</v>
      </c>
      <c r="BM1345">
        <v>5.2841220862986482</v>
      </c>
      <c r="BN1345" t="s">
        <v>49</v>
      </c>
      <c r="BO1345" t="s">
        <v>48</v>
      </c>
      <c r="BP1345" t="s">
        <v>48</v>
      </c>
      <c r="BQ1345" t="s">
        <v>3731</v>
      </c>
      <c r="BR1345" t="s">
        <v>2168</v>
      </c>
      <c r="BS1345">
        <v>-2.8571428571428572</v>
      </c>
      <c r="BT1345">
        <v>-2.8987536873252399E-2</v>
      </c>
      <c r="BU1345">
        <v>-0.7220688869292391</v>
      </c>
      <c r="BV1345" t="s">
        <v>49</v>
      </c>
      <c r="BW1345" t="s">
        <v>2182</v>
      </c>
      <c r="BX1345" t="s">
        <v>2167</v>
      </c>
      <c r="BY1345">
        <v>492.7369932422971</v>
      </c>
      <c r="BZ1345">
        <v>6.3119904782625389E-3</v>
      </c>
      <c r="CA1345">
        <v>5.784387314693188E-2</v>
      </c>
      <c r="CB1345">
        <v>2.3069367135974551E-2</v>
      </c>
      <c r="CC1345">
        <v>0.49289325159655478</v>
      </c>
      <c r="CD1345" t="s">
        <v>3689</v>
      </c>
      <c r="CE1345">
        <v>0.39882127321203048</v>
      </c>
      <c r="CF1345">
        <v>12.875656887677531</v>
      </c>
      <c r="CG1345">
        <v>5.3471075307174676</v>
      </c>
      <c r="CH1345">
        <v>50.442857142857143</v>
      </c>
      <c r="CI1345">
        <v>1860.4047619047619</v>
      </c>
    </row>
    <row r="1346" spans="1:87">
      <c r="B1346">
        <v>1994</v>
      </c>
      <c r="C1346">
        <v>1721</v>
      </c>
      <c r="E1346">
        <v>1481</v>
      </c>
      <c r="F1346" t="s">
        <v>2303</v>
      </c>
      <c r="H1346">
        <v>1995</v>
      </c>
      <c r="L1346">
        <v>870284162</v>
      </c>
      <c r="M1346">
        <v>136651</v>
      </c>
      <c r="N1346">
        <v>8761004872</v>
      </c>
      <c r="O1346" t="s">
        <v>2200</v>
      </c>
      <c r="P1346" t="s">
        <v>137</v>
      </c>
      <c r="Q1346" t="s">
        <v>2304</v>
      </c>
      <c r="S1346" t="s">
        <v>2000</v>
      </c>
      <c r="U1346">
        <v>400</v>
      </c>
      <c r="V1346" t="s">
        <v>113</v>
      </c>
      <c r="W1346">
        <v>2023</v>
      </c>
      <c r="X1346">
        <v>305057.45932999998</v>
      </c>
      <c r="Y1346">
        <v>21662.529750000002</v>
      </c>
      <c r="Z1346">
        <v>26469.56179</v>
      </c>
      <c r="AA1346">
        <v>22230.31969</v>
      </c>
      <c r="AB1346">
        <v>14562</v>
      </c>
      <c r="AC1346">
        <v>84209</v>
      </c>
      <c r="AD1346">
        <v>160</v>
      </c>
      <c r="AF1346">
        <v>266706.31381999998</v>
      </c>
      <c r="AG1346">
        <v>71090.653269999995</v>
      </c>
      <c r="AH1346">
        <v>195615.66055</v>
      </c>
      <c r="AI1346">
        <v>252556.86050000001</v>
      </c>
      <c r="AJ1346">
        <v>14149.453320000001</v>
      </c>
      <c r="AM1346" t="s">
        <v>0</v>
      </c>
      <c r="AN1346" t="s">
        <v>75</v>
      </c>
      <c r="AO1346" t="s">
        <v>138</v>
      </c>
      <c r="AP1346" t="s">
        <v>139</v>
      </c>
      <c r="AQ1346" t="s">
        <v>64</v>
      </c>
      <c r="AR1346">
        <v>0.27604307786785109</v>
      </c>
      <c r="AS1346">
        <v>-22.216224041187761</v>
      </c>
      <c r="AT1346">
        <v>7.2872565512164894E-2</v>
      </c>
      <c r="AU1346">
        <v>8.3351306429900407E-2</v>
      </c>
      <c r="AV1346">
        <v>8.8021048590758835E-2</v>
      </c>
      <c r="AW1346" t="s">
        <v>57</v>
      </c>
      <c r="AX1346">
        <v>0</v>
      </c>
      <c r="AY1346">
        <v>0.94694743773651557</v>
      </c>
      <c r="BA1346">
        <v>1906.6091208124999</v>
      </c>
      <c r="BB1346">
        <v>444.31658293750002</v>
      </c>
      <c r="BC1346" t="s">
        <v>3689</v>
      </c>
      <c r="BD1346" t="s">
        <v>2175</v>
      </c>
      <c r="BE1346" t="s">
        <v>2174</v>
      </c>
      <c r="BF1346" t="s">
        <v>2185</v>
      </c>
      <c r="BG1346">
        <v>1</v>
      </c>
      <c r="BH1346">
        <v>8.8966270180715901E-3</v>
      </c>
      <c r="BI1346">
        <v>43.976498710775829</v>
      </c>
      <c r="BJ1346">
        <v>0.36447989687139598</v>
      </c>
      <c r="BK1346">
        <v>4.3307961672288746</v>
      </c>
      <c r="BL1346">
        <v>4.2396397702281867E-2</v>
      </c>
      <c r="BM1346">
        <v>9.5400417183569175</v>
      </c>
      <c r="BN1346" t="s">
        <v>49</v>
      </c>
      <c r="BO1346" t="s">
        <v>49</v>
      </c>
      <c r="BP1346" t="s">
        <v>49</v>
      </c>
      <c r="BQ1346" t="s">
        <v>3728</v>
      </c>
      <c r="BR1346" t="s">
        <v>2165</v>
      </c>
      <c r="BS1346">
        <v>8.1081081081081088</v>
      </c>
      <c r="BT1346">
        <v>7.7961541469711904E-2</v>
      </c>
      <c r="BU1346">
        <v>1.9681562949959821</v>
      </c>
      <c r="BV1346" t="s">
        <v>48</v>
      </c>
      <c r="BW1346" t="s">
        <v>2180</v>
      </c>
      <c r="BX1346" t="s">
        <v>2166</v>
      </c>
      <c r="BY1346">
        <v>474.98724642060802</v>
      </c>
      <c r="BZ1346">
        <v>7.8641591835086136E-2</v>
      </c>
      <c r="CA1346">
        <v>9.997306960083259E-2</v>
      </c>
      <c r="CB1346">
        <v>9.4721334918018263E-2</v>
      </c>
      <c r="CC1346">
        <v>0.2671464508497795</v>
      </c>
      <c r="CD1346" t="s">
        <v>3689</v>
      </c>
      <c r="CE1346">
        <v>0.94746850623089618</v>
      </c>
      <c r="CF1346">
        <v>12.263775532220651</v>
      </c>
      <c r="CG1346">
        <v>4.9972122737641147</v>
      </c>
      <c r="CI1346">
        <v>1431.6218743918921</v>
      </c>
    </row>
    <row r="1347" spans="1:87">
      <c r="A1347">
        <v>620</v>
      </c>
      <c r="B1347">
        <v>559</v>
      </c>
      <c r="C1347">
        <v>870</v>
      </c>
      <c r="D1347">
        <v>1701</v>
      </c>
      <c r="E1347">
        <v>1482</v>
      </c>
      <c r="F1347" t="s">
        <v>891</v>
      </c>
      <c r="J1347">
        <v>2016</v>
      </c>
      <c r="L1347">
        <v>363729613</v>
      </c>
      <c r="M1347">
        <v>602101</v>
      </c>
      <c r="N1347">
        <v>8943073330</v>
      </c>
      <c r="O1347" t="s">
        <v>2200</v>
      </c>
      <c r="P1347" t="s">
        <v>86</v>
      </c>
      <c r="Q1347" t="s">
        <v>1990</v>
      </c>
      <c r="S1347" t="s">
        <v>1991</v>
      </c>
      <c r="U1347">
        <v>500</v>
      </c>
      <c r="V1347" t="s">
        <v>113</v>
      </c>
      <c r="W1347">
        <v>2023</v>
      </c>
      <c r="X1347">
        <v>1205775.06024</v>
      </c>
      <c r="Y1347">
        <v>-1781.7545399999999</v>
      </c>
      <c r="Z1347">
        <v>-12810.69353</v>
      </c>
      <c r="AA1347">
        <v>-13964.80514</v>
      </c>
      <c r="AB1347">
        <v>10123.80221</v>
      </c>
      <c r="AC1347">
        <v>2593</v>
      </c>
      <c r="AD1347">
        <v>286</v>
      </c>
      <c r="AE1347">
        <v>31747.598249999999</v>
      </c>
      <c r="AF1347">
        <v>534045.84993999987</v>
      </c>
      <c r="AG1347">
        <v>149020.81398000001</v>
      </c>
      <c r="AH1347">
        <v>385025.03596000001</v>
      </c>
      <c r="AI1347">
        <v>42405.213349999998</v>
      </c>
      <c r="AJ1347">
        <v>491640.63659000001</v>
      </c>
      <c r="AM1347" t="s">
        <v>42</v>
      </c>
      <c r="AN1347" t="s">
        <v>43</v>
      </c>
      <c r="AO1347" t="s">
        <v>87</v>
      </c>
      <c r="AP1347" t="s">
        <v>88</v>
      </c>
      <c r="AQ1347" t="s">
        <v>46</v>
      </c>
      <c r="AR1347">
        <v>2.150484021027839E-3</v>
      </c>
      <c r="AS1347">
        <v>-8.0557594886032753</v>
      </c>
      <c r="AT1347">
        <v>-1.158160058246719E-2</v>
      </c>
      <c r="AU1347">
        <v>-2.614907529300892E-2</v>
      </c>
      <c r="AV1347">
        <v>-0.32931812003252192</v>
      </c>
      <c r="AW1347" t="s">
        <v>47</v>
      </c>
      <c r="AX1347">
        <v>1</v>
      </c>
      <c r="AY1347">
        <v>7.9403694186115731E-2</v>
      </c>
      <c r="AZ1347">
        <v>111.00558828671331</v>
      </c>
      <c r="BA1347">
        <v>4215.996714125874</v>
      </c>
      <c r="BB1347">
        <v>521.05179713286702</v>
      </c>
      <c r="BC1347" t="s">
        <v>3685</v>
      </c>
      <c r="BD1347" t="s">
        <v>2173</v>
      </c>
      <c r="BE1347" t="s">
        <v>2174</v>
      </c>
      <c r="BF1347" t="s">
        <v>2184</v>
      </c>
      <c r="BG1347">
        <v>0</v>
      </c>
      <c r="BH1347">
        <v>-2.1618540505080341E-2</v>
      </c>
      <c r="BI1347">
        <v>247.184699937179</v>
      </c>
      <c r="BJ1347">
        <v>1.2446867288259129</v>
      </c>
      <c r="BK1347">
        <v>151.5831158965066</v>
      </c>
      <c r="BL1347">
        <v>0.92260322965679897</v>
      </c>
      <c r="BM1347">
        <v>36.502355132561433</v>
      </c>
      <c r="BN1347" t="s">
        <v>49</v>
      </c>
      <c r="BO1347" t="s">
        <v>49</v>
      </c>
      <c r="BP1347" t="s">
        <v>49</v>
      </c>
      <c r="BQ1347" t="s">
        <v>3729</v>
      </c>
      <c r="BR1347" t="s">
        <v>2165</v>
      </c>
      <c r="BS1347">
        <v>-15.634218289085551</v>
      </c>
      <c r="BT1347">
        <v>-0.1700082965605976</v>
      </c>
      <c r="BU1347">
        <v>-4.1611522313134923</v>
      </c>
      <c r="BV1347" t="s">
        <v>49</v>
      </c>
      <c r="BW1347" t="s">
        <v>2182</v>
      </c>
      <c r="BX1347" t="s">
        <v>2167</v>
      </c>
      <c r="BY1347">
        <v>3191.5107314710071</v>
      </c>
      <c r="BZ1347">
        <v>-5.9464679249306533E-2</v>
      </c>
      <c r="CA1347">
        <v>-1.519961356509232</v>
      </c>
      <c r="CB1347">
        <v>-0.12722773928507991</v>
      </c>
      <c r="CC1347">
        <v>2.3769024526108181E-2</v>
      </c>
      <c r="CD1347" t="s">
        <v>3685</v>
      </c>
      <c r="CE1347">
        <v>8.3704588106945838E-2</v>
      </c>
      <c r="CF1347">
        <v>12.757946392832929</v>
      </c>
      <c r="CG1347">
        <v>5.8260001073804499</v>
      </c>
      <c r="CH1347">
        <v>29.27252044247788</v>
      </c>
      <c r="CI1347">
        <v>1024.485982654867</v>
      </c>
    </row>
    <row r="1348" spans="1:87">
      <c r="E1348">
        <v>1484</v>
      </c>
      <c r="F1348" t="s">
        <v>2251</v>
      </c>
      <c r="L1348">
        <v>240660070</v>
      </c>
      <c r="M1348">
        <v>283580</v>
      </c>
      <c r="N1348">
        <v>9372528050</v>
      </c>
      <c r="O1348" t="s">
        <v>2200</v>
      </c>
      <c r="P1348" t="s">
        <v>899</v>
      </c>
      <c r="Q1348" t="s">
        <v>2252</v>
      </c>
      <c r="S1348" t="s">
        <v>2000</v>
      </c>
      <c r="U1348">
        <v>500</v>
      </c>
      <c r="V1348" t="s">
        <v>113</v>
      </c>
      <c r="W1348">
        <v>2023</v>
      </c>
      <c r="X1348">
        <v>135722</v>
      </c>
      <c r="Y1348">
        <v>-5134</v>
      </c>
      <c r="Z1348">
        <v>3913</v>
      </c>
      <c r="AA1348">
        <v>3913</v>
      </c>
      <c r="AB1348">
        <v>3961</v>
      </c>
      <c r="AC1348">
        <v>103697</v>
      </c>
      <c r="AD1348">
        <v>197</v>
      </c>
      <c r="AE1348">
        <v>24742</v>
      </c>
      <c r="AF1348">
        <v>189387.7</v>
      </c>
      <c r="AG1348">
        <v>9626.7000000000007</v>
      </c>
      <c r="AH1348">
        <v>179761</v>
      </c>
      <c r="AI1348">
        <v>145537</v>
      </c>
      <c r="AJ1348">
        <v>43849.9</v>
      </c>
      <c r="AM1348" t="s">
        <v>0</v>
      </c>
      <c r="AN1348" t="s">
        <v>75</v>
      </c>
      <c r="AO1348" t="s">
        <v>82</v>
      </c>
      <c r="AP1348" t="s">
        <v>83</v>
      </c>
      <c r="AQ1348" t="s">
        <v>64</v>
      </c>
      <c r="AR1348">
        <v>0.76403972826807742</v>
      </c>
      <c r="AS1348">
        <v>-27.143209903052298</v>
      </c>
      <c r="AT1348">
        <v>2.88309927646218E-2</v>
      </c>
      <c r="AU1348">
        <v>2.0661320666548039E-2</v>
      </c>
      <c r="AV1348">
        <v>2.6886633639555579E-2</v>
      </c>
      <c r="AW1348" t="s">
        <v>47</v>
      </c>
      <c r="AX1348">
        <v>1</v>
      </c>
      <c r="AY1348">
        <v>0.76846067616851566</v>
      </c>
      <c r="AZ1348">
        <v>125.5939086294416</v>
      </c>
      <c r="BA1348">
        <v>688.94416243654825</v>
      </c>
      <c r="BB1348">
        <v>48.866497461928937</v>
      </c>
      <c r="BC1348" t="s">
        <v>3688</v>
      </c>
      <c r="BD1348" t="s">
        <v>2175</v>
      </c>
      <c r="BE1348" t="s">
        <v>2176</v>
      </c>
      <c r="BF1348" t="s">
        <v>2184</v>
      </c>
      <c r="BG1348">
        <v>0</v>
      </c>
      <c r="BH1348">
        <v>-0.13749629485836801</v>
      </c>
      <c r="BI1348">
        <v>-65.194334717472358</v>
      </c>
      <c r="BJ1348">
        <v>-1.055390016982477</v>
      </c>
      <c r="BK1348">
        <v>-74.778503418458229</v>
      </c>
      <c r="BL1348">
        <v>-1.377473516151589</v>
      </c>
      <c r="BM1348">
        <v>-23.19093387089702</v>
      </c>
      <c r="BN1348" t="s">
        <v>49</v>
      </c>
      <c r="BO1348" t="s">
        <v>49</v>
      </c>
      <c r="BP1348" t="s">
        <v>49</v>
      </c>
      <c r="BQ1348" t="s">
        <v>3730</v>
      </c>
      <c r="BR1348" t="s">
        <v>2168</v>
      </c>
      <c r="BS1348">
        <v>-64.504504504504496</v>
      </c>
      <c r="BT1348">
        <v>-1.0357643850084459</v>
      </c>
      <c r="BU1348">
        <v>-22.813151234852789</v>
      </c>
      <c r="BV1348" t="s">
        <v>49</v>
      </c>
      <c r="BW1348" t="s">
        <v>2182</v>
      </c>
      <c r="BX1348" t="s">
        <v>2167</v>
      </c>
      <c r="BY1348">
        <v>-13.654515563451699</v>
      </c>
      <c r="BZ1348">
        <v>7.4752091578402777E-2</v>
      </c>
      <c r="CA1348">
        <v>0.20127466821339299</v>
      </c>
      <c r="CB1348">
        <v>0.1206992931706287</v>
      </c>
      <c r="CC1348">
        <v>0.90153602312644543</v>
      </c>
      <c r="CD1348" t="s">
        <v>3688</v>
      </c>
      <c r="CE1348">
        <v>0.59967453550916971</v>
      </c>
      <c r="CF1348">
        <v>12.8737539719937</v>
      </c>
      <c r="CG1348">
        <v>6.3189681137464344</v>
      </c>
      <c r="CH1348">
        <v>88.209009009009009</v>
      </c>
      <c r="CI1348">
        <v>702.59867799999995</v>
      </c>
    </row>
    <row r="1349" spans="1:87">
      <c r="B1349">
        <v>1357</v>
      </c>
      <c r="D1349">
        <v>1357</v>
      </c>
      <c r="E1349">
        <v>1485</v>
      </c>
      <c r="F1349" t="s">
        <v>2624</v>
      </c>
      <c r="J1349">
        <v>2001</v>
      </c>
      <c r="L1349">
        <v>550381559</v>
      </c>
      <c r="M1349">
        <v>15773</v>
      </c>
      <c r="N1349">
        <v>7610004750</v>
      </c>
      <c r="O1349" t="s">
        <v>2200</v>
      </c>
      <c r="P1349" t="s">
        <v>198</v>
      </c>
      <c r="Q1349" t="s">
        <v>2019</v>
      </c>
      <c r="S1349" t="s">
        <v>2006</v>
      </c>
      <c r="U1349">
        <v>400</v>
      </c>
      <c r="V1349" t="s">
        <v>113</v>
      </c>
      <c r="W1349">
        <v>2023</v>
      </c>
      <c r="X1349">
        <v>504011</v>
      </c>
      <c r="Y1349">
        <v>13543</v>
      </c>
      <c r="Z1349">
        <v>14468</v>
      </c>
      <c r="AA1349">
        <v>11565</v>
      </c>
      <c r="AB1349">
        <v>12843</v>
      </c>
      <c r="AC1349">
        <v>487420</v>
      </c>
      <c r="AD1349">
        <v>371</v>
      </c>
      <c r="AE1349">
        <v>36339</v>
      </c>
      <c r="AF1349">
        <v>230034</v>
      </c>
      <c r="AG1349">
        <v>103415</v>
      </c>
      <c r="AH1349">
        <v>126619</v>
      </c>
      <c r="AI1349">
        <v>138243</v>
      </c>
      <c r="AJ1349">
        <v>91791</v>
      </c>
      <c r="AM1349" t="s">
        <v>0</v>
      </c>
      <c r="AN1349" t="s">
        <v>75</v>
      </c>
      <c r="AO1349" t="s">
        <v>166</v>
      </c>
      <c r="AP1349" t="s">
        <v>167</v>
      </c>
      <c r="AQ1349" t="s">
        <v>71</v>
      </c>
      <c r="AR1349">
        <v>0.9670820676532853</v>
      </c>
      <c r="AS1349">
        <v>-13.02402313786599</v>
      </c>
      <c r="AT1349">
        <v>2.2945927767449519E-2</v>
      </c>
      <c r="AU1349">
        <v>5.0275176713007637E-2</v>
      </c>
      <c r="AV1349">
        <v>8.3657038692736704E-2</v>
      </c>
      <c r="AW1349" t="s">
        <v>57</v>
      </c>
      <c r="AX1349">
        <v>0</v>
      </c>
      <c r="AY1349">
        <v>0.60096768303815962</v>
      </c>
      <c r="AZ1349">
        <v>97.948787061994608</v>
      </c>
      <c r="BA1349">
        <v>1358.520215633423</v>
      </c>
      <c r="BB1349">
        <v>278.74663072776281</v>
      </c>
      <c r="BC1349" t="s">
        <v>3688</v>
      </c>
      <c r="BD1349" t="s">
        <v>2175</v>
      </c>
      <c r="BE1349" t="s">
        <v>2176</v>
      </c>
      <c r="BF1349" t="s">
        <v>2185</v>
      </c>
      <c r="BG1349">
        <v>1</v>
      </c>
      <c r="BH1349">
        <v>4.4061287780110536E-3</v>
      </c>
      <c r="BI1349">
        <v>29.334736139801642</v>
      </c>
      <c r="BJ1349">
        <v>0.25723371135001649</v>
      </c>
      <c r="BK1349">
        <v>-6.2791767102886533</v>
      </c>
      <c r="BL1349">
        <v>-6.4849787819097671E-2</v>
      </c>
      <c r="BM1349">
        <v>6.6421262047323681</v>
      </c>
      <c r="BN1349" t="s">
        <v>48</v>
      </c>
      <c r="BO1349" t="s">
        <v>49</v>
      </c>
      <c r="BP1349" t="s">
        <v>48</v>
      </c>
      <c r="BQ1349" t="s">
        <v>3731</v>
      </c>
      <c r="BR1349" t="s">
        <v>2168</v>
      </c>
      <c r="BS1349">
        <v>-0.26881720430107531</v>
      </c>
      <c r="BT1349">
        <v>-2.6917916657112069E-3</v>
      </c>
      <c r="BU1349">
        <v>-6.7272153776198884E-2</v>
      </c>
      <c r="BV1349" t="s">
        <v>48</v>
      </c>
      <c r="BW1349" t="s">
        <v>2182</v>
      </c>
      <c r="BX1349" t="s">
        <v>2167</v>
      </c>
      <c r="BY1349">
        <v>310.95301133234813</v>
      </c>
      <c r="BZ1349">
        <v>2.034924748842043E-2</v>
      </c>
      <c r="CA1349">
        <v>5.6171418452275537E-2</v>
      </c>
      <c r="CB1349">
        <v>4.1225858438824051E-2</v>
      </c>
      <c r="CC1349">
        <v>0.96267593887527425</v>
      </c>
      <c r="CD1349" t="s">
        <v>3688</v>
      </c>
      <c r="CE1349">
        <v>0.73392945335447479</v>
      </c>
      <c r="CF1349">
        <v>12.873119660862139</v>
      </c>
      <c r="CG1349">
        <v>5.9188938542731462</v>
      </c>
      <c r="CH1349">
        <v>70.717741935483872</v>
      </c>
      <c r="CI1349">
        <v>1047.567204301075</v>
      </c>
    </row>
    <row r="1350" spans="1:87">
      <c r="A1350">
        <v>1494</v>
      </c>
      <c r="B1350">
        <v>1493</v>
      </c>
      <c r="C1350">
        <v>1320</v>
      </c>
      <c r="D1350">
        <v>1368</v>
      </c>
      <c r="E1350">
        <v>1487</v>
      </c>
      <c r="F1350" t="s">
        <v>1679</v>
      </c>
      <c r="J1350">
        <v>1989</v>
      </c>
      <c r="L1350" t="s">
        <v>3107</v>
      </c>
      <c r="M1350">
        <v>153595</v>
      </c>
      <c r="N1350">
        <v>8520010807</v>
      </c>
      <c r="O1350" t="s">
        <v>2200</v>
      </c>
      <c r="P1350" t="s">
        <v>194</v>
      </c>
      <c r="Q1350" t="s">
        <v>2344</v>
      </c>
      <c r="S1350" t="s">
        <v>2000</v>
      </c>
      <c r="U1350">
        <v>500</v>
      </c>
      <c r="V1350" t="s">
        <v>113</v>
      </c>
      <c r="W1350">
        <v>2023</v>
      </c>
      <c r="X1350">
        <v>536509</v>
      </c>
      <c r="Y1350">
        <v>32620</v>
      </c>
      <c r="Z1350">
        <v>32966</v>
      </c>
      <c r="AA1350">
        <v>26488</v>
      </c>
      <c r="AB1350">
        <v>12311</v>
      </c>
      <c r="AC1350">
        <v>0</v>
      </c>
      <c r="AD1350">
        <v>1280</v>
      </c>
      <c r="AE1350">
        <v>100741</v>
      </c>
      <c r="AF1350">
        <v>292470</v>
      </c>
      <c r="AG1350">
        <v>113279</v>
      </c>
      <c r="AH1350">
        <v>179191</v>
      </c>
      <c r="AI1350">
        <v>237268</v>
      </c>
      <c r="AJ1350">
        <v>55202</v>
      </c>
      <c r="AM1350" t="s">
        <v>0</v>
      </c>
      <c r="AN1350" t="s">
        <v>75</v>
      </c>
      <c r="AO1350" t="s">
        <v>76</v>
      </c>
      <c r="AP1350" t="s">
        <v>77</v>
      </c>
      <c r="AQ1350" t="s">
        <v>46</v>
      </c>
      <c r="AR1350">
        <v>0</v>
      </c>
      <c r="AS1350">
        <v>1.585194750604479</v>
      </c>
      <c r="AT1350">
        <v>4.9371026394710991E-2</v>
      </c>
      <c r="AU1350">
        <v>9.0566553834581329E-2</v>
      </c>
      <c r="AV1350">
        <v>0.1116374732370147</v>
      </c>
      <c r="AW1350" t="s">
        <v>47</v>
      </c>
      <c r="AX1350">
        <v>1</v>
      </c>
      <c r="AY1350">
        <v>0.81125585530139843</v>
      </c>
      <c r="AZ1350">
        <v>78.703906250000003</v>
      </c>
      <c r="BA1350">
        <v>419.14765625000001</v>
      </c>
      <c r="BB1350">
        <v>88.499218749999997</v>
      </c>
      <c r="BC1350" t="s">
        <v>3685</v>
      </c>
      <c r="BD1350" t="s">
        <v>2175</v>
      </c>
      <c r="BE1350" t="s">
        <v>2176</v>
      </c>
      <c r="BF1350" t="s">
        <v>2184</v>
      </c>
      <c r="BG1350">
        <v>0</v>
      </c>
      <c r="BH1350">
        <v>-0.81496833946670499</v>
      </c>
      <c r="BI1350">
        <v>37.874683908636747</v>
      </c>
      <c r="BJ1350">
        <v>0.32117499898919633</v>
      </c>
      <c r="BK1350">
        <v>-9.0808761857429005E-2</v>
      </c>
      <c r="BL1350">
        <v>-9.085001799160608E-4</v>
      </c>
      <c r="BM1350">
        <v>8.3605329719749868</v>
      </c>
      <c r="BN1350" t="s">
        <v>48</v>
      </c>
      <c r="BO1350" t="s">
        <v>49</v>
      </c>
      <c r="BP1350" t="s">
        <v>48</v>
      </c>
      <c r="BQ1350" t="s">
        <v>3731</v>
      </c>
      <c r="BR1350" t="s">
        <v>2168</v>
      </c>
      <c r="BS1350">
        <v>-19.54745443117536</v>
      </c>
      <c r="BT1350">
        <v>-0.21750267142412391</v>
      </c>
      <c r="BU1350">
        <v>-5.2923746440945107</v>
      </c>
      <c r="BV1350" t="s">
        <v>49</v>
      </c>
      <c r="BW1350" t="s">
        <v>2182</v>
      </c>
      <c r="BX1350" t="s">
        <v>2167</v>
      </c>
      <c r="BY1350">
        <v>174.5668894366751</v>
      </c>
      <c r="BZ1350">
        <v>5.1196521453095133E-2</v>
      </c>
      <c r="CA1350">
        <v>0.1222411074227019</v>
      </c>
      <c r="CB1350">
        <v>7.5216243869472149E-2</v>
      </c>
      <c r="CC1350">
        <v>0.81496833946670499</v>
      </c>
      <c r="CD1350" t="s">
        <v>3688</v>
      </c>
      <c r="CE1350">
        <v>0.61531055677840996</v>
      </c>
      <c r="CF1350">
        <v>12.87166361731907</v>
      </c>
      <c r="CG1350">
        <v>7.3721180283377867</v>
      </c>
      <c r="CH1350">
        <v>52.229415461973602</v>
      </c>
      <c r="CI1350">
        <v>244.58076681332491</v>
      </c>
    </row>
    <row r="1351" spans="1:87">
      <c r="A1351">
        <v>1799</v>
      </c>
      <c r="B1351">
        <v>1957</v>
      </c>
      <c r="D1351">
        <v>1688</v>
      </c>
      <c r="E1351">
        <v>1488</v>
      </c>
      <c r="F1351" t="s">
        <v>1863</v>
      </c>
      <c r="J1351">
        <v>2001</v>
      </c>
      <c r="L1351">
        <v>932249169</v>
      </c>
      <c r="M1351">
        <v>20657</v>
      </c>
      <c r="N1351">
        <v>8951729489</v>
      </c>
      <c r="O1351" t="s">
        <v>2198</v>
      </c>
      <c r="P1351" t="s">
        <v>306</v>
      </c>
      <c r="Q1351" t="s">
        <v>2551</v>
      </c>
      <c r="S1351" t="s">
        <v>2004</v>
      </c>
      <c r="U1351">
        <v>400</v>
      </c>
      <c r="V1351" t="s">
        <v>113</v>
      </c>
      <c r="W1351">
        <v>2023</v>
      </c>
      <c r="X1351">
        <v>447824.00386</v>
      </c>
      <c r="Y1351">
        <v>22545.11262</v>
      </c>
      <c r="Z1351">
        <v>1676.8123399999999</v>
      </c>
      <c r="AA1351">
        <v>-6370.47516</v>
      </c>
      <c r="AB1351">
        <v>13689</v>
      </c>
      <c r="AC1351">
        <v>31610</v>
      </c>
      <c r="AD1351">
        <v>962</v>
      </c>
      <c r="AE1351">
        <v>104951</v>
      </c>
      <c r="AF1351">
        <v>563654.96221999999</v>
      </c>
      <c r="AG1351">
        <v>312572.66291000001</v>
      </c>
      <c r="AH1351">
        <v>251082.29931</v>
      </c>
      <c r="AI1351">
        <v>421467.92901000002</v>
      </c>
      <c r="AJ1351">
        <v>142187.03320999999</v>
      </c>
      <c r="AM1351" t="s">
        <v>0</v>
      </c>
      <c r="AN1351" t="s">
        <v>75</v>
      </c>
      <c r="AO1351" t="s">
        <v>307</v>
      </c>
      <c r="AP1351" t="s">
        <v>308</v>
      </c>
      <c r="AQ1351" t="s">
        <v>64</v>
      </c>
      <c r="AR1351">
        <v>7.0585765228167646E-2</v>
      </c>
      <c r="AS1351">
        <v>11.7165358470473</v>
      </c>
      <c r="AT1351">
        <v>-1.422539905206054E-2</v>
      </c>
      <c r="AU1351">
        <v>-1.1302082988694669E-2</v>
      </c>
      <c r="AV1351">
        <v>-1.5114970135364321E-2</v>
      </c>
      <c r="AW1351" t="s">
        <v>57</v>
      </c>
      <c r="AX1351">
        <v>0</v>
      </c>
      <c r="AY1351">
        <v>0.74774100692738499</v>
      </c>
      <c r="AZ1351">
        <v>109.0966735966736</v>
      </c>
      <c r="BA1351">
        <v>465.51351752598748</v>
      </c>
      <c r="BB1351">
        <v>324.91960801455298</v>
      </c>
      <c r="BC1351" t="s">
        <v>3685</v>
      </c>
      <c r="BD1351" t="s">
        <v>2173</v>
      </c>
      <c r="BE1351" t="s">
        <v>2174</v>
      </c>
      <c r="BF1351" t="s">
        <v>2184</v>
      </c>
      <c r="BG1351">
        <v>0</v>
      </c>
      <c r="BH1351">
        <v>-1.6622592657290231E-2</v>
      </c>
      <c r="BI1351">
        <v>36.777207292829281</v>
      </c>
      <c r="BJ1351">
        <v>0.31318319196230071</v>
      </c>
      <c r="BK1351">
        <v>-0.88608167186283071</v>
      </c>
      <c r="BL1351">
        <v>-8.9003072068134514E-3</v>
      </c>
      <c r="BM1351">
        <v>8.1442499881944741</v>
      </c>
      <c r="BN1351" t="s">
        <v>49</v>
      </c>
      <c r="BO1351" t="s">
        <v>48</v>
      </c>
      <c r="BP1351" t="s">
        <v>48</v>
      </c>
      <c r="BQ1351" t="s">
        <v>3731</v>
      </c>
      <c r="BR1351" t="s">
        <v>2168</v>
      </c>
      <c r="BS1351">
        <v>-1.0288065843621399</v>
      </c>
      <c r="BT1351">
        <v>-1.034135379473256E-2</v>
      </c>
      <c r="BU1351">
        <v>-0.25819993394317059</v>
      </c>
      <c r="BV1351" t="s">
        <v>49</v>
      </c>
      <c r="BW1351" t="s">
        <v>2182</v>
      </c>
      <c r="BX1351" t="s">
        <v>2167</v>
      </c>
      <c r="BY1351">
        <v>128.6706378346295</v>
      </c>
      <c r="BZ1351">
        <v>3.0934778786725649E-2</v>
      </c>
      <c r="CA1351">
        <v>2.3547381979992191E-2</v>
      </c>
      <c r="CB1351">
        <v>1.9587531378085318E-2</v>
      </c>
      <c r="CC1351">
        <v>8.7208357885457874E-2</v>
      </c>
      <c r="CD1351" t="s">
        <v>3685</v>
      </c>
      <c r="CE1351">
        <v>0.83183478293801449</v>
      </c>
      <c r="CF1351">
        <v>12.69897239372284</v>
      </c>
      <c r="CG1351">
        <v>6.879355804460439</v>
      </c>
      <c r="CH1351">
        <v>78.447530864197532</v>
      </c>
      <c r="CI1351">
        <v>336.84287969135812</v>
      </c>
    </row>
    <row r="1352" spans="1:87">
      <c r="A1352">
        <v>1148</v>
      </c>
      <c r="B1352">
        <v>936</v>
      </c>
      <c r="C1352">
        <v>1003</v>
      </c>
      <c r="D1352">
        <v>1377</v>
      </c>
      <c r="E1352">
        <v>1489</v>
      </c>
      <c r="F1352" t="s">
        <v>1403</v>
      </c>
      <c r="J1352">
        <v>2001</v>
      </c>
      <c r="L1352" t="s">
        <v>3106</v>
      </c>
      <c r="M1352">
        <v>31057</v>
      </c>
      <c r="N1352">
        <v>5262207578</v>
      </c>
      <c r="O1352" t="s">
        <v>2200</v>
      </c>
      <c r="P1352" t="s">
        <v>769</v>
      </c>
      <c r="Q1352" t="s">
        <v>2365</v>
      </c>
      <c r="S1352" t="s">
        <v>2000</v>
      </c>
      <c r="U1352">
        <v>500</v>
      </c>
      <c r="V1352" t="s">
        <v>113</v>
      </c>
      <c r="W1352">
        <v>2023</v>
      </c>
      <c r="X1352">
        <v>693801</v>
      </c>
      <c r="Y1352">
        <v>38318</v>
      </c>
      <c r="Z1352">
        <v>24462</v>
      </c>
      <c r="AA1352">
        <v>18313</v>
      </c>
      <c r="AB1352">
        <v>35717</v>
      </c>
      <c r="AC1352">
        <v>100108</v>
      </c>
      <c r="AD1352">
        <v>561</v>
      </c>
      <c r="AE1352">
        <v>99108</v>
      </c>
      <c r="AF1352">
        <v>572009</v>
      </c>
      <c r="AG1352">
        <v>380930</v>
      </c>
      <c r="AH1352">
        <v>191079</v>
      </c>
      <c r="AI1352">
        <v>252281</v>
      </c>
      <c r="AJ1352">
        <v>319728</v>
      </c>
      <c r="AM1352" t="s">
        <v>0</v>
      </c>
      <c r="AN1352" t="s">
        <v>75</v>
      </c>
      <c r="AO1352" t="s">
        <v>335</v>
      </c>
      <c r="AP1352" t="s">
        <v>336</v>
      </c>
      <c r="AQ1352" t="s">
        <v>46</v>
      </c>
      <c r="AR1352">
        <v>0.14428921261283861</v>
      </c>
      <c r="AS1352">
        <v>-17.87286529535778</v>
      </c>
      <c r="AT1352">
        <v>2.6395176714936991E-2</v>
      </c>
      <c r="AU1352">
        <v>3.2015230529589572E-2</v>
      </c>
      <c r="AV1352">
        <v>7.2589691653354785E-2</v>
      </c>
      <c r="AW1352" t="s">
        <v>47</v>
      </c>
      <c r="AX1352">
        <v>1</v>
      </c>
      <c r="AY1352">
        <v>0.44104375980098209</v>
      </c>
      <c r="AZ1352">
        <v>176.6631016042781</v>
      </c>
      <c r="BA1352">
        <v>1236.7219251336901</v>
      </c>
      <c r="BB1352">
        <v>679.01960784313724</v>
      </c>
      <c r="BC1352" t="s">
        <v>3687</v>
      </c>
      <c r="BD1352" t="s">
        <v>2173</v>
      </c>
      <c r="BE1352" t="s">
        <v>2174</v>
      </c>
      <c r="BF1352" t="s">
        <v>2185</v>
      </c>
      <c r="BG1352">
        <v>1</v>
      </c>
      <c r="BH1352">
        <v>8.031927495980043E-2</v>
      </c>
      <c r="BI1352">
        <v>78.450431078828785</v>
      </c>
      <c r="BJ1352">
        <v>0.57914067962926552</v>
      </c>
      <c r="BK1352">
        <v>29.311906578861439</v>
      </c>
      <c r="BL1352">
        <v>0.25705718046015308</v>
      </c>
      <c r="BM1352">
        <v>15.57912448548362</v>
      </c>
      <c r="BN1352" t="s">
        <v>48</v>
      </c>
      <c r="BO1352" t="s">
        <v>49</v>
      </c>
      <c r="BP1352" t="s">
        <v>48</v>
      </c>
      <c r="BQ1352" t="s">
        <v>3728</v>
      </c>
      <c r="BR1352" t="s">
        <v>2165</v>
      </c>
      <c r="BS1352">
        <v>11.530815109343941</v>
      </c>
      <c r="BT1352">
        <v>0.1091307354229567</v>
      </c>
      <c r="BU1352">
        <v>2.7658264107669028</v>
      </c>
      <c r="BV1352" t="s">
        <v>48</v>
      </c>
      <c r="BW1352" t="s">
        <v>2180</v>
      </c>
      <c r="BX1352" t="s">
        <v>2166</v>
      </c>
      <c r="BY1352">
        <v>463.77560306609541</v>
      </c>
      <c r="BZ1352">
        <v>2.6518035350521622E-3</v>
      </c>
      <c r="CA1352">
        <v>6.8714551355962706E-3</v>
      </c>
      <c r="CB1352">
        <v>2.6085284458635472E-3</v>
      </c>
      <c r="CC1352">
        <v>6.3969937653038128E-2</v>
      </c>
      <c r="CD1352" t="s">
        <v>3685</v>
      </c>
      <c r="CE1352">
        <v>0.37961805678546312</v>
      </c>
      <c r="CF1352">
        <v>12.87079977522504</v>
      </c>
      <c r="CG1352">
        <v>6.2205901700997392</v>
      </c>
      <c r="CH1352">
        <v>114.88667992047711</v>
      </c>
      <c r="CI1352">
        <v>772.94632206759445</v>
      </c>
    </row>
    <row r="1353" spans="1:87">
      <c r="A1353">
        <v>717</v>
      </c>
      <c r="B1353">
        <v>666</v>
      </c>
      <c r="C1353">
        <v>482</v>
      </c>
      <c r="D1353">
        <v>939</v>
      </c>
      <c r="E1353">
        <v>1490</v>
      </c>
      <c r="F1353" t="s">
        <v>1000</v>
      </c>
      <c r="G1353" t="s">
        <v>2283</v>
      </c>
      <c r="J1353">
        <v>2001</v>
      </c>
      <c r="L1353">
        <v>871098102</v>
      </c>
      <c r="M1353">
        <v>28071</v>
      </c>
      <c r="N1353">
        <v>8792070054</v>
      </c>
      <c r="O1353" t="s">
        <v>2198</v>
      </c>
      <c r="P1353" t="s">
        <v>801</v>
      </c>
      <c r="Q1353" t="s">
        <v>2084</v>
      </c>
      <c r="R1353" t="s">
        <v>2553</v>
      </c>
      <c r="S1353" t="s">
        <v>2017</v>
      </c>
      <c r="U1353">
        <v>400</v>
      </c>
      <c r="V1353" t="s">
        <v>113</v>
      </c>
      <c r="W1353">
        <v>2023</v>
      </c>
      <c r="X1353">
        <v>1072190</v>
      </c>
      <c r="Y1353">
        <v>41862</v>
      </c>
      <c r="Z1353">
        <v>36725</v>
      </c>
      <c r="AA1353">
        <v>29723</v>
      </c>
      <c r="AB1353">
        <v>9013</v>
      </c>
      <c r="AC1353">
        <v>0</v>
      </c>
      <c r="AD1353">
        <v>627</v>
      </c>
      <c r="AE1353">
        <v>73205</v>
      </c>
      <c r="AF1353">
        <v>653188</v>
      </c>
      <c r="AG1353">
        <v>213361</v>
      </c>
      <c r="AH1353">
        <v>439827</v>
      </c>
      <c r="AI1353">
        <v>350974</v>
      </c>
      <c r="AJ1353">
        <v>302214</v>
      </c>
      <c r="AM1353" t="s">
        <v>47</v>
      </c>
      <c r="AN1353" t="s">
        <v>186</v>
      </c>
      <c r="AO1353" t="s">
        <v>535</v>
      </c>
      <c r="AP1353" t="s">
        <v>536</v>
      </c>
      <c r="AQ1353" t="s">
        <v>71</v>
      </c>
      <c r="AR1353">
        <v>0</v>
      </c>
      <c r="AS1353">
        <v>-6.0333925486817597</v>
      </c>
      <c r="AT1353">
        <v>2.772176573181992E-2</v>
      </c>
      <c r="AU1353">
        <v>4.5504510186959959E-2</v>
      </c>
      <c r="AV1353">
        <v>8.4687184805712107E-2</v>
      </c>
      <c r="AW1353" t="s">
        <v>57</v>
      </c>
      <c r="AX1353">
        <v>0</v>
      </c>
      <c r="AY1353">
        <v>0.53732462935632619</v>
      </c>
      <c r="AZ1353">
        <v>116.7543859649123</v>
      </c>
      <c r="BA1353">
        <v>1710.0318979266351</v>
      </c>
      <c r="BB1353">
        <v>340.28867623604458</v>
      </c>
      <c r="BC1353" t="s">
        <v>3685</v>
      </c>
      <c r="BD1353" t="s">
        <v>2173</v>
      </c>
      <c r="BE1353" t="s">
        <v>2174</v>
      </c>
      <c r="BF1353" t="s">
        <v>2184</v>
      </c>
      <c r="BG1353">
        <v>0</v>
      </c>
      <c r="BH1353">
        <v>0</v>
      </c>
      <c r="BI1353">
        <v>175.82942837879111</v>
      </c>
      <c r="BJ1353">
        <v>1.0146124755599111</v>
      </c>
      <c r="BK1353">
        <v>99.876397375935568</v>
      </c>
      <c r="BL1353">
        <v>0.69252897639079691</v>
      </c>
      <c r="BM1353">
        <v>28.872469247313131</v>
      </c>
      <c r="BN1353" t="s">
        <v>48</v>
      </c>
      <c r="BO1353" t="s">
        <v>49</v>
      </c>
      <c r="BP1353" t="s">
        <v>48</v>
      </c>
      <c r="BQ1353" t="s">
        <v>3729</v>
      </c>
      <c r="BR1353" t="s">
        <v>2165</v>
      </c>
      <c r="BS1353">
        <v>86.053412462908014</v>
      </c>
      <c r="BT1353">
        <v>0.62086361028055936</v>
      </c>
      <c r="BU1353">
        <v>16.79100886764877</v>
      </c>
      <c r="BV1353" t="s">
        <v>48</v>
      </c>
      <c r="BW1353" t="s">
        <v>2180</v>
      </c>
      <c r="BX1353" t="s">
        <v>2166</v>
      </c>
      <c r="BY1353">
        <v>556.57531463286614</v>
      </c>
      <c r="BZ1353">
        <v>3.3329884441163103E-2</v>
      </c>
      <c r="CA1353">
        <v>0.1870579640779082</v>
      </c>
      <c r="CB1353">
        <v>6.4434063838146718E-2</v>
      </c>
      <c r="CC1353">
        <v>0</v>
      </c>
      <c r="CD1353" t="s">
        <v>3685</v>
      </c>
      <c r="CE1353">
        <v>0.34446041448045722</v>
      </c>
      <c r="CF1353">
        <v>12.870601368154</v>
      </c>
      <c r="CG1353">
        <v>5.8200829303523616</v>
      </c>
      <c r="CH1353">
        <v>94.100890207715139</v>
      </c>
      <c r="CI1353">
        <v>1153.456583293769</v>
      </c>
    </row>
    <row r="1354" spans="1:87">
      <c r="A1354">
        <v>513</v>
      </c>
      <c r="E1354">
        <v>1491</v>
      </c>
      <c r="F1354" t="s">
        <v>754</v>
      </c>
      <c r="J1354">
        <v>2010</v>
      </c>
      <c r="L1354">
        <v>12890349</v>
      </c>
      <c r="M1354">
        <v>369722</v>
      </c>
      <c r="N1354">
        <v>5262168387</v>
      </c>
      <c r="O1354" t="s">
        <v>2198</v>
      </c>
      <c r="P1354" t="s">
        <v>755</v>
      </c>
      <c r="Q1354" t="s">
        <v>2442</v>
      </c>
      <c r="S1354" t="s">
        <v>2000</v>
      </c>
      <c r="U1354">
        <v>450</v>
      </c>
      <c r="V1354" t="s">
        <v>2208</v>
      </c>
      <c r="W1354">
        <v>2023</v>
      </c>
      <c r="X1354">
        <v>1432625</v>
      </c>
      <c r="Y1354">
        <v>295607</v>
      </c>
      <c r="Z1354">
        <v>283316</v>
      </c>
      <c r="AA1354">
        <v>234087</v>
      </c>
      <c r="AB1354">
        <v>36038</v>
      </c>
      <c r="AC1354">
        <v>697047</v>
      </c>
      <c r="AD1354">
        <v>1420</v>
      </c>
      <c r="AE1354">
        <v>235481</v>
      </c>
      <c r="AF1354">
        <v>1261560.60516</v>
      </c>
      <c r="AG1354">
        <v>307532.91145999997</v>
      </c>
      <c r="AH1354">
        <v>954027.69370000006</v>
      </c>
      <c r="AI1354">
        <v>414243.11534000002</v>
      </c>
      <c r="AJ1354">
        <v>847317.48982000002</v>
      </c>
      <c r="AM1354" t="s">
        <v>0</v>
      </c>
      <c r="AN1354" t="s">
        <v>75</v>
      </c>
      <c r="AO1354" t="s">
        <v>160</v>
      </c>
      <c r="AP1354" t="s">
        <v>161</v>
      </c>
      <c r="AQ1354" t="s">
        <v>46</v>
      </c>
      <c r="AR1354">
        <v>0.48655230782654219</v>
      </c>
      <c r="AS1354">
        <v>137.91710744611419</v>
      </c>
      <c r="AT1354">
        <v>0.16339726027397261</v>
      </c>
      <c r="AU1354">
        <v>0.18555351129588529</v>
      </c>
      <c r="AV1354">
        <v>0.5650956921948298</v>
      </c>
      <c r="AW1354" t="s">
        <v>57</v>
      </c>
      <c r="AX1354">
        <v>0</v>
      </c>
      <c r="AY1354">
        <v>0.32835768146664879</v>
      </c>
      <c r="AZ1354">
        <v>165.8316901408451</v>
      </c>
      <c r="BA1354">
        <v>1008.890845070423</v>
      </c>
      <c r="BB1354">
        <v>216.57247285915491</v>
      </c>
      <c r="BC1354" t="s">
        <v>3689</v>
      </c>
      <c r="BD1354" t="s">
        <v>2175</v>
      </c>
      <c r="BE1354" t="s">
        <v>2174</v>
      </c>
      <c r="BF1354" t="s">
        <v>2185</v>
      </c>
      <c r="BG1354">
        <v>1</v>
      </c>
      <c r="BH1354">
        <v>0.14549102575083489</v>
      </c>
      <c r="BI1354">
        <v>268.8368428776289</v>
      </c>
      <c r="BJ1354">
        <v>1.305184200047552</v>
      </c>
      <c r="BK1354">
        <v>167.27307454900651</v>
      </c>
      <c r="BL1354">
        <v>0.98310070087843826</v>
      </c>
      <c r="BM1354">
        <v>38.582558182798827</v>
      </c>
      <c r="BN1354" t="s">
        <v>49</v>
      </c>
      <c r="BO1354" t="s">
        <v>48</v>
      </c>
      <c r="BP1354" t="s">
        <v>48</v>
      </c>
      <c r="BQ1354" t="s">
        <v>3729</v>
      </c>
      <c r="BR1354" t="s">
        <v>2165</v>
      </c>
      <c r="BS1354">
        <v>41.43426294820717</v>
      </c>
      <c r="BT1354">
        <v>0.34666485034363248</v>
      </c>
      <c r="BU1354">
        <v>9.0532612900354081</v>
      </c>
      <c r="BV1354" t="s">
        <v>48</v>
      </c>
      <c r="BW1354" t="s">
        <v>2180</v>
      </c>
      <c r="BX1354" t="s">
        <v>2166</v>
      </c>
      <c r="BY1354">
        <v>622.02132315807194</v>
      </c>
      <c r="BZ1354">
        <v>0.1155974120597193</v>
      </c>
      <c r="CA1354">
        <v>0.1822255050771516</v>
      </c>
      <c r="CB1354">
        <v>7.4821860648033964E-2</v>
      </c>
      <c r="CC1354">
        <v>0.34106128207570729</v>
      </c>
      <c r="CD1354" t="s">
        <v>3689</v>
      </c>
      <c r="CE1354">
        <v>0.4106003746092266</v>
      </c>
      <c r="CF1354">
        <v>12.86983478375145</v>
      </c>
      <c r="CG1354">
        <v>6.9117473002516743</v>
      </c>
      <c r="CH1354">
        <v>124.14442231075699</v>
      </c>
      <c r="CI1354">
        <v>386.86952191235059</v>
      </c>
    </row>
    <row r="1355" spans="1:87">
      <c r="A1355">
        <v>1437</v>
      </c>
      <c r="B1355">
        <v>1328</v>
      </c>
      <c r="D1355">
        <v>1351</v>
      </c>
      <c r="E1355">
        <v>1492</v>
      </c>
      <c r="F1355" t="s">
        <v>1634</v>
      </c>
      <c r="J1355">
        <v>2001</v>
      </c>
      <c r="L1355" t="s">
        <v>3102</v>
      </c>
      <c r="M1355">
        <v>34445</v>
      </c>
      <c r="N1355">
        <v>7772223548</v>
      </c>
      <c r="O1355" t="s">
        <v>2200</v>
      </c>
      <c r="P1355" t="s">
        <v>975</v>
      </c>
      <c r="Q1355" t="s">
        <v>2311</v>
      </c>
      <c r="S1355" t="s">
        <v>2000</v>
      </c>
      <c r="U1355">
        <v>500</v>
      </c>
      <c r="V1355" t="s">
        <v>113</v>
      </c>
      <c r="W1355">
        <v>2023</v>
      </c>
      <c r="X1355">
        <v>556729.99510000006</v>
      </c>
      <c r="Y1355">
        <v>40355.508710000002</v>
      </c>
      <c r="Z1355">
        <v>34191.414270000001</v>
      </c>
      <c r="AA1355">
        <v>29838.280269999999</v>
      </c>
      <c r="AB1355">
        <v>12556.20141</v>
      </c>
      <c r="AC1355">
        <v>480844.5</v>
      </c>
      <c r="AD1355">
        <v>375</v>
      </c>
      <c r="AE1355">
        <v>58047.276109999999</v>
      </c>
      <c r="AF1355">
        <v>349200.52438000002</v>
      </c>
      <c r="AG1355">
        <v>88483.186680000013</v>
      </c>
      <c r="AH1355">
        <v>260717.3377</v>
      </c>
      <c r="AI1355">
        <v>129103.18326000001</v>
      </c>
      <c r="AJ1355">
        <v>220097.34108000001</v>
      </c>
      <c r="AM1355" t="s">
        <v>0</v>
      </c>
      <c r="AN1355" t="s">
        <v>75</v>
      </c>
      <c r="AO1355" t="s">
        <v>238</v>
      </c>
      <c r="AP1355" t="s">
        <v>239</v>
      </c>
      <c r="AQ1355" t="s">
        <v>64</v>
      </c>
      <c r="AR1355">
        <v>0.86369425795646326</v>
      </c>
      <c r="AS1355">
        <v>-5.9392871160637073</v>
      </c>
      <c r="AT1355">
        <v>5.3595603852169729E-2</v>
      </c>
      <c r="AU1355">
        <v>8.5447409688107989E-2</v>
      </c>
      <c r="AV1355">
        <v>0.23111963250285539</v>
      </c>
      <c r="AW1355" t="s">
        <v>47</v>
      </c>
      <c r="AX1355">
        <v>1</v>
      </c>
      <c r="AY1355">
        <v>0.36971073708786861</v>
      </c>
      <c r="AZ1355">
        <v>154.79273629333329</v>
      </c>
      <c r="BA1355">
        <v>1484.613320266667</v>
      </c>
      <c r="BB1355">
        <v>235.95516448000001</v>
      </c>
      <c r="BC1355" t="s">
        <v>3688</v>
      </c>
      <c r="BD1355" t="s">
        <v>2175</v>
      </c>
      <c r="BE1355" t="s">
        <v>2176</v>
      </c>
      <c r="BF1355" t="s">
        <v>2185</v>
      </c>
      <c r="BG1355">
        <v>1</v>
      </c>
      <c r="BH1355">
        <v>6.7066674019745087E-2</v>
      </c>
      <c r="BI1355">
        <v>45.096076378511697</v>
      </c>
      <c r="BJ1355">
        <v>0.37222593272673699</v>
      </c>
      <c r="BK1355">
        <v>5.1420843322548686</v>
      </c>
      <c r="BL1355">
        <v>5.0142433557622823E-2</v>
      </c>
      <c r="BM1355">
        <v>9.7523725149342599</v>
      </c>
      <c r="BN1355" t="s">
        <v>48</v>
      </c>
      <c r="BO1355" t="s">
        <v>49</v>
      </c>
      <c r="BP1355" t="s">
        <v>48</v>
      </c>
      <c r="BQ1355" t="s">
        <v>3728</v>
      </c>
      <c r="BR1355" t="s">
        <v>2165</v>
      </c>
      <c r="BS1355">
        <v>-2.849740932642487</v>
      </c>
      <c r="BT1355">
        <v>-2.8911343494420368E-2</v>
      </c>
      <c r="BU1355">
        <v>-0.72017778866441118</v>
      </c>
      <c r="BV1355" t="s">
        <v>48</v>
      </c>
      <c r="BW1355" t="s">
        <v>2182</v>
      </c>
      <c r="BX1355" t="s">
        <v>2167</v>
      </c>
      <c r="BY1355">
        <v>490.5783864583766</v>
      </c>
      <c r="BZ1355">
        <v>7.5817728468300372E-2</v>
      </c>
      <c r="CA1355">
        <v>0.23237526648401349</v>
      </c>
      <c r="CB1355">
        <v>0.10735374701159039</v>
      </c>
      <c r="CC1355">
        <v>0.79662758393671818</v>
      </c>
      <c r="CD1355" t="s">
        <v>3688</v>
      </c>
      <c r="CE1355">
        <v>0.46198439548202042</v>
      </c>
      <c r="CF1355">
        <v>12.857609720180189</v>
      </c>
      <c r="CG1355">
        <v>5.955837369464831</v>
      </c>
      <c r="CH1355">
        <v>114.823638238342</v>
      </c>
      <c r="CI1355">
        <v>994.03493380829013</v>
      </c>
    </row>
    <row r="1356" spans="1:87">
      <c r="A1356">
        <v>885</v>
      </c>
      <c r="B1356">
        <v>604</v>
      </c>
      <c r="C1356">
        <v>794</v>
      </c>
      <c r="D1356">
        <v>1424</v>
      </c>
      <c r="E1356">
        <v>1493</v>
      </c>
      <c r="F1356" t="s">
        <v>1173</v>
      </c>
      <c r="J1356">
        <v>2005</v>
      </c>
      <c r="L1356">
        <v>200019163</v>
      </c>
      <c r="M1356">
        <v>236221</v>
      </c>
      <c r="N1356">
        <v>5422927377</v>
      </c>
      <c r="O1356" t="s">
        <v>2200</v>
      </c>
      <c r="P1356" t="s">
        <v>96</v>
      </c>
      <c r="Q1356" t="s">
        <v>2030</v>
      </c>
      <c r="S1356" t="s">
        <v>1994</v>
      </c>
      <c r="U1356">
        <v>450</v>
      </c>
      <c r="V1356" t="s">
        <v>113</v>
      </c>
      <c r="W1356">
        <v>2023</v>
      </c>
      <c r="X1356">
        <v>891481.23528999998</v>
      </c>
      <c r="Y1356">
        <v>14715.090319999999</v>
      </c>
      <c r="Z1356">
        <v>13647.33971</v>
      </c>
      <c r="AA1356">
        <v>10863.52571</v>
      </c>
      <c r="AB1356">
        <v>1147.71831</v>
      </c>
      <c r="AC1356">
        <v>8530</v>
      </c>
      <c r="AD1356">
        <v>63</v>
      </c>
      <c r="AE1356">
        <v>10389.263730000001</v>
      </c>
      <c r="AF1356">
        <v>88483.300830000007</v>
      </c>
      <c r="AG1356">
        <v>30106.403340000001</v>
      </c>
      <c r="AH1356">
        <v>58376.897490000003</v>
      </c>
      <c r="AI1356">
        <v>44294.232040000003</v>
      </c>
      <c r="AJ1356">
        <v>44189.068789999998</v>
      </c>
      <c r="AM1356" t="s">
        <v>42</v>
      </c>
      <c r="AN1356" t="s">
        <v>43</v>
      </c>
      <c r="AO1356" t="s">
        <v>87</v>
      </c>
      <c r="AP1356" t="s">
        <v>88</v>
      </c>
      <c r="AQ1356" t="s">
        <v>46</v>
      </c>
      <c r="AR1356">
        <v>9.5683449772503409E-3</v>
      </c>
      <c r="AS1356">
        <v>-28.193504231557661</v>
      </c>
      <c r="AT1356">
        <v>1.21859275102589E-2</v>
      </c>
      <c r="AU1356">
        <v>0.12277486947363921</v>
      </c>
      <c r="AV1356">
        <v>0.2452582471728976</v>
      </c>
      <c r="AW1356" t="s">
        <v>57</v>
      </c>
      <c r="AX1356">
        <v>0</v>
      </c>
      <c r="AY1356">
        <v>0.50059425478600783</v>
      </c>
      <c r="AZ1356">
        <v>164.90894809523809</v>
      </c>
      <c r="BA1356">
        <v>14150.495798253971</v>
      </c>
      <c r="BB1356">
        <v>477.87941809523812</v>
      </c>
      <c r="BC1356" t="s">
        <v>3685</v>
      </c>
      <c r="BD1356" t="s">
        <v>2175</v>
      </c>
      <c r="BE1356" t="s">
        <v>2174</v>
      </c>
      <c r="BF1356" t="s">
        <v>2184</v>
      </c>
      <c r="BG1356">
        <v>0</v>
      </c>
      <c r="BH1356">
        <v>-0.35051161930125369</v>
      </c>
      <c r="BI1356">
        <v>120.258358280623</v>
      </c>
      <c r="BJ1356">
        <v>0.78963102716886624</v>
      </c>
      <c r="BK1356">
        <v>59.60750600045143</v>
      </c>
      <c r="BL1356">
        <v>0.46754752799975391</v>
      </c>
      <c r="BM1356">
        <v>21.824068535792168</v>
      </c>
      <c r="BN1356" t="s">
        <v>49</v>
      </c>
      <c r="BO1356" t="s">
        <v>49</v>
      </c>
      <c r="BP1356" t="s">
        <v>49</v>
      </c>
      <c r="BQ1356" t="s">
        <v>3729</v>
      </c>
      <c r="BR1356" t="s">
        <v>2165</v>
      </c>
      <c r="BS1356">
        <v>34.042553191489361</v>
      </c>
      <c r="BT1356">
        <v>0.29298712468147409</v>
      </c>
      <c r="BU1356">
        <v>7.5996039714802954</v>
      </c>
      <c r="BV1356" t="s">
        <v>49</v>
      </c>
      <c r="BW1356" t="s">
        <v>2180</v>
      </c>
      <c r="BX1356" t="s">
        <v>2166</v>
      </c>
      <c r="BY1356">
        <v>5538.9334469773712</v>
      </c>
      <c r="BZ1356">
        <v>1.424606198730516E-2</v>
      </c>
      <c r="CA1356">
        <v>0.31513362846368259</v>
      </c>
      <c r="CB1356">
        <v>0.1106739092880861</v>
      </c>
      <c r="CC1356">
        <v>0.36007996427850408</v>
      </c>
      <c r="CD1356" t="s">
        <v>3689</v>
      </c>
      <c r="CE1356">
        <v>0.35119676001458761</v>
      </c>
      <c r="CF1356">
        <v>12.91100864042607</v>
      </c>
      <c r="CG1356">
        <v>3.850147601710058</v>
      </c>
      <c r="CH1356">
        <v>89.95541446808511</v>
      </c>
      <c r="CI1356">
        <v>8611.562351276596</v>
      </c>
    </row>
    <row r="1357" spans="1:87">
      <c r="A1357">
        <v>1116</v>
      </c>
      <c r="B1357">
        <v>1138</v>
      </c>
      <c r="C1357">
        <v>1332</v>
      </c>
      <c r="D1357">
        <v>1495</v>
      </c>
      <c r="E1357">
        <v>1494</v>
      </c>
      <c r="F1357" t="s">
        <v>1372</v>
      </c>
      <c r="J1357">
        <v>2005</v>
      </c>
      <c r="L1357" t="s">
        <v>3088</v>
      </c>
      <c r="M1357">
        <v>235033</v>
      </c>
      <c r="N1357">
        <v>9251978392</v>
      </c>
      <c r="O1357" t="s">
        <v>2200</v>
      </c>
      <c r="P1357" t="s">
        <v>443</v>
      </c>
      <c r="Q1357" t="s">
        <v>2405</v>
      </c>
      <c r="S1357" t="s">
        <v>1986</v>
      </c>
      <c r="U1357">
        <v>500</v>
      </c>
      <c r="V1357" t="s">
        <v>113</v>
      </c>
      <c r="W1357">
        <v>2023</v>
      </c>
      <c r="X1357">
        <v>708636.03192999994</v>
      </c>
      <c r="Y1357">
        <v>24714.983199999999</v>
      </c>
      <c r="Z1357">
        <v>24585.099679999999</v>
      </c>
      <c r="AA1357">
        <v>24273.03168</v>
      </c>
      <c r="AB1357">
        <v>26273.870699999999</v>
      </c>
      <c r="AC1357">
        <v>594191.31277330499</v>
      </c>
      <c r="AD1357">
        <v>431</v>
      </c>
      <c r="AE1357">
        <v>45407.807820000002</v>
      </c>
      <c r="AF1357">
        <v>311492.26740000001</v>
      </c>
      <c r="AG1357">
        <v>183102.0367</v>
      </c>
      <c r="AH1357">
        <v>128390.2307</v>
      </c>
      <c r="AI1357">
        <v>290391.78706</v>
      </c>
      <c r="AJ1357">
        <v>21100.480339999998</v>
      </c>
      <c r="AM1357" t="s">
        <v>0</v>
      </c>
      <c r="AN1357" t="s">
        <v>75</v>
      </c>
      <c r="AO1357" t="s">
        <v>370</v>
      </c>
      <c r="AP1357" t="s">
        <v>371</v>
      </c>
      <c r="AQ1357" t="s">
        <v>46</v>
      </c>
      <c r="AR1357">
        <v>0.83850000000000002</v>
      </c>
      <c r="AS1357">
        <v>2.789020187064017</v>
      </c>
      <c r="AT1357">
        <v>3.4253171707754368E-2</v>
      </c>
      <c r="AU1357">
        <v>7.7924989543416187E-2</v>
      </c>
      <c r="AV1357">
        <v>8.3587183803461931E-2</v>
      </c>
      <c r="AW1357" t="s">
        <v>47</v>
      </c>
      <c r="AX1357">
        <v>1</v>
      </c>
      <c r="AY1357">
        <v>0.93226001879236375</v>
      </c>
      <c r="AZ1357">
        <v>105.3545425058005</v>
      </c>
      <c r="BA1357">
        <v>1644.167127447796</v>
      </c>
      <c r="BB1357">
        <v>424.83071160092811</v>
      </c>
      <c r="BC1357" t="s">
        <v>3688</v>
      </c>
      <c r="BD1357" t="s">
        <v>2175</v>
      </c>
      <c r="BE1357" t="s">
        <v>2176</v>
      </c>
      <c r="BF1357" t="s">
        <v>2185</v>
      </c>
      <c r="BG1357">
        <v>1</v>
      </c>
      <c r="BH1357">
        <v>0.1171</v>
      </c>
      <c r="BI1357">
        <v>82.919984059069094</v>
      </c>
      <c r="BJ1357">
        <v>0.60387862565475103</v>
      </c>
      <c r="BK1357">
        <v>32.550713086281959</v>
      </c>
      <c r="BL1357">
        <v>0.28179512648563693</v>
      </c>
      <c r="BM1357">
        <v>16.296136912774411</v>
      </c>
      <c r="BN1357" t="s">
        <v>49</v>
      </c>
      <c r="BO1357" t="s">
        <v>49</v>
      </c>
      <c r="BP1357" t="s">
        <v>49</v>
      </c>
      <c r="BQ1357" t="s">
        <v>3728</v>
      </c>
      <c r="BR1357" t="s">
        <v>2165</v>
      </c>
      <c r="BS1357">
        <v>33.436532507739933</v>
      </c>
      <c r="BT1357">
        <v>0.28845576688109098</v>
      </c>
      <c r="BU1357">
        <v>7.4777799118654009</v>
      </c>
      <c r="BV1357" t="s">
        <v>49</v>
      </c>
      <c r="BW1357" t="s">
        <v>2180</v>
      </c>
      <c r="BX1357" t="s">
        <v>2166</v>
      </c>
      <c r="BY1357">
        <v>444.77952921250147</v>
      </c>
      <c r="BZ1357">
        <v>5.5675988213929738E-2</v>
      </c>
      <c r="CA1357">
        <v>0.11315538208106431</v>
      </c>
      <c r="CB1357">
        <v>0.1056816956892412</v>
      </c>
      <c r="CC1357">
        <v>0.72140000000000004</v>
      </c>
      <c r="CD1357" t="s">
        <v>3686</v>
      </c>
      <c r="CE1357">
        <v>0.93395200250864796</v>
      </c>
      <c r="CF1357">
        <v>12.867218693929701</v>
      </c>
      <c r="CG1357">
        <v>5.7776523232226564</v>
      </c>
      <c r="CH1357">
        <v>71.110436780185751</v>
      </c>
      <c r="CI1357">
        <v>1199.387598235294</v>
      </c>
    </row>
    <row r="1358" spans="1:87">
      <c r="A1358">
        <v>983</v>
      </c>
      <c r="B1358">
        <v>985</v>
      </c>
      <c r="D1358">
        <v>1565</v>
      </c>
      <c r="E1358">
        <v>1495</v>
      </c>
      <c r="F1358" t="s">
        <v>1255</v>
      </c>
      <c r="L1358">
        <v>830169653</v>
      </c>
      <c r="M1358">
        <v>23372</v>
      </c>
      <c r="N1358">
        <v>8640004979</v>
      </c>
      <c r="O1358" t="s">
        <v>2200</v>
      </c>
      <c r="P1358" t="s">
        <v>481</v>
      </c>
      <c r="Q1358" t="s">
        <v>2603</v>
      </c>
      <c r="S1358" t="s">
        <v>2000</v>
      </c>
      <c r="U1358">
        <v>500</v>
      </c>
      <c r="V1358" t="s">
        <v>113</v>
      </c>
      <c r="W1358">
        <v>2023</v>
      </c>
      <c r="X1358">
        <v>802718.38600000006</v>
      </c>
      <c r="Y1358">
        <v>5609.2520000000004</v>
      </c>
      <c r="Z1358">
        <v>6618.1670000000004</v>
      </c>
      <c r="AA1358">
        <v>-1691.9929999999999</v>
      </c>
      <c r="AB1358">
        <v>12843.477999999999</v>
      </c>
      <c r="AC1358">
        <v>74153</v>
      </c>
      <c r="AD1358">
        <v>548</v>
      </c>
      <c r="AE1358">
        <v>55108.586000000003</v>
      </c>
      <c r="AF1358">
        <v>348419.56099999999</v>
      </c>
      <c r="AG1358">
        <v>144447.34</v>
      </c>
      <c r="AH1358">
        <v>203972.22099999999</v>
      </c>
      <c r="AI1358">
        <v>163167.88</v>
      </c>
      <c r="AJ1358">
        <v>138883.38500000001</v>
      </c>
      <c r="AM1358" t="s">
        <v>0</v>
      </c>
      <c r="AN1358" t="s">
        <v>75</v>
      </c>
      <c r="AO1358" t="s">
        <v>316</v>
      </c>
      <c r="AP1358" t="s">
        <v>317</v>
      </c>
      <c r="AQ1358" t="s">
        <v>64</v>
      </c>
      <c r="AR1358">
        <v>9.2377353369852921E-2</v>
      </c>
      <c r="AS1358">
        <v>0</v>
      </c>
      <c r="AT1358">
        <v>-2.1078288843380251E-3</v>
      </c>
      <c r="AU1358">
        <v>-4.856194052778799E-3</v>
      </c>
      <c r="AV1358">
        <v>-1.036964505514198E-2</v>
      </c>
      <c r="AW1358" t="s">
        <v>47</v>
      </c>
      <c r="AX1358">
        <v>1</v>
      </c>
      <c r="AY1358">
        <v>0.46830860911394118</v>
      </c>
      <c r="AZ1358">
        <v>100.56311313868611</v>
      </c>
      <c r="BA1358">
        <v>1464.814572992701</v>
      </c>
      <c r="BB1358">
        <v>263.59003649635042</v>
      </c>
      <c r="BC1358" t="s">
        <v>3685</v>
      </c>
      <c r="BD1358" t="s">
        <v>2173</v>
      </c>
      <c r="BE1358" t="s">
        <v>2174</v>
      </c>
      <c r="BF1358" t="s">
        <v>2184</v>
      </c>
      <c r="BG1358">
        <v>0</v>
      </c>
      <c r="BH1358">
        <v>-3.8436663621256223E-2</v>
      </c>
      <c r="BI1358">
        <v>107.27347779412121</v>
      </c>
      <c r="BJ1358">
        <v>0.72886888409201944</v>
      </c>
      <c r="BK1358">
        <v>50.198172314580567</v>
      </c>
      <c r="BL1358">
        <v>0.40678538492290528</v>
      </c>
      <c r="BM1358">
        <v>19.987480360620459</v>
      </c>
      <c r="BN1358" t="s">
        <v>49</v>
      </c>
      <c r="BO1358" t="s">
        <v>49</v>
      </c>
      <c r="BP1358" t="s">
        <v>49</v>
      </c>
      <c r="BQ1358" t="s">
        <v>3728</v>
      </c>
      <c r="BR1358" t="s">
        <v>2165</v>
      </c>
      <c r="BS1358">
        <v>5.5876685934489414</v>
      </c>
      <c r="BT1358">
        <v>5.4371403782127459E-2</v>
      </c>
      <c r="BU1358">
        <v>1.368565375212105</v>
      </c>
      <c r="BV1358" t="s">
        <v>48</v>
      </c>
      <c r="BW1358" t="s">
        <v>2180</v>
      </c>
      <c r="BX1358" t="s">
        <v>2166</v>
      </c>
      <c r="BY1358">
        <v>718.61994486167953</v>
      </c>
      <c r="BZ1358">
        <v>-3.622291540978637E-3</v>
      </c>
      <c r="CA1358">
        <v>-8.5810020219465009E-3</v>
      </c>
      <c r="CB1358">
        <v>-5.0346259443357798E-3</v>
      </c>
      <c r="CC1358">
        <v>0.13081401699110909</v>
      </c>
      <c r="CD1358" t="s">
        <v>3687</v>
      </c>
      <c r="CE1358">
        <v>0.5867177203151076</v>
      </c>
      <c r="CF1358">
        <v>12.8668903449603</v>
      </c>
      <c r="CG1358">
        <v>6.2519038831658884</v>
      </c>
      <c r="CH1358">
        <v>81.476876685934499</v>
      </c>
      <c r="CI1358">
        <v>746.1946281310212</v>
      </c>
    </row>
    <row r="1359" spans="1:87">
      <c r="A1359">
        <v>1106</v>
      </c>
      <c r="B1359">
        <v>1101</v>
      </c>
      <c r="C1359">
        <v>1145</v>
      </c>
      <c r="D1359">
        <v>1385</v>
      </c>
      <c r="E1359">
        <v>1496</v>
      </c>
      <c r="F1359" t="s">
        <v>1363</v>
      </c>
      <c r="J1359">
        <v>2001</v>
      </c>
      <c r="L1359">
        <v>356308570</v>
      </c>
      <c r="M1359">
        <v>41818</v>
      </c>
      <c r="N1359">
        <v>6792693162</v>
      </c>
      <c r="O1359" t="s">
        <v>2200</v>
      </c>
      <c r="P1359" t="s">
        <v>570</v>
      </c>
      <c r="Q1359" t="s">
        <v>2058</v>
      </c>
      <c r="S1359" t="s">
        <v>2017</v>
      </c>
      <c r="U1359">
        <v>200</v>
      </c>
      <c r="V1359" t="s">
        <v>113</v>
      </c>
      <c r="W1359">
        <v>2023</v>
      </c>
      <c r="X1359">
        <v>724852.30804999999</v>
      </c>
      <c r="Y1359">
        <v>114922.13067</v>
      </c>
      <c r="Z1359">
        <v>131773.46952000001</v>
      </c>
      <c r="AA1359">
        <v>97233.346650000007</v>
      </c>
      <c r="AB1359">
        <v>13420.331819999999</v>
      </c>
      <c r="AC1359">
        <v>0</v>
      </c>
      <c r="AD1359">
        <v>655</v>
      </c>
      <c r="AE1359">
        <v>84468.555989999993</v>
      </c>
      <c r="AF1359">
        <v>765488.45231489476</v>
      </c>
      <c r="AG1359">
        <v>205653.35914674899</v>
      </c>
      <c r="AH1359">
        <v>559835.09315814578</v>
      </c>
      <c r="AI1359">
        <v>409868.20114536717</v>
      </c>
      <c r="AJ1359">
        <v>170400.5682710587</v>
      </c>
      <c r="AM1359" t="s">
        <v>47</v>
      </c>
      <c r="AN1359" t="s">
        <v>186</v>
      </c>
      <c r="AO1359" t="s">
        <v>187</v>
      </c>
      <c r="AP1359" t="s">
        <v>188</v>
      </c>
      <c r="AQ1359" t="s">
        <v>71</v>
      </c>
      <c r="AR1359">
        <v>0</v>
      </c>
      <c r="AS1359">
        <v>2.299637702956669</v>
      </c>
      <c r="AT1359">
        <v>0.13414228742897641</v>
      </c>
      <c r="AU1359">
        <v>0.12702131084532889</v>
      </c>
      <c r="AV1359">
        <v>0.2372307643732392</v>
      </c>
      <c r="AW1359" t="s">
        <v>57</v>
      </c>
      <c r="AX1359">
        <v>0</v>
      </c>
      <c r="AY1359">
        <v>0.53543355214032928</v>
      </c>
      <c r="AZ1359">
        <v>128.95962746564891</v>
      </c>
      <c r="BA1359">
        <v>1106.6447451145041</v>
      </c>
      <c r="BB1359">
        <v>313.97459411717409</v>
      </c>
      <c r="BC1359" t="s">
        <v>3685</v>
      </c>
      <c r="BD1359" t="s">
        <v>2173</v>
      </c>
      <c r="BE1359" t="s">
        <v>2174</v>
      </c>
      <c r="BF1359" t="s">
        <v>2184</v>
      </c>
      <c r="BG1359">
        <v>0</v>
      </c>
      <c r="BH1359">
        <v>0</v>
      </c>
      <c r="BI1359">
        <v>87.201174584522406</v>
      </c>
      <c r="BJ1359">
        <v>0.62701365252568486</v>
      </c>
      <c r="BK1359">
        <v>35.653025061248137</v>
      </c>
      <c r="BL1359">
        <v>0.30493015335657248</v>
      </c>
      <c r="BM1359">
        <v>16.97071439141482</v>
      </c>
      <c r="BN1359" t="s">
        <v>48</v>
      </c>
      <c r="BO1359" t="s">
        <v>49</v>
      </c>
      <c r="BP1359" t="s">
        <v>48</v>
      </c>
      <c r="BQ1359" t="s">
        <v>3728</v>
      </c>
      <c r="BR1359" t="s">
        <v>2165</v>
      </c>
      <c r="BS1359">
        <v>33.946830265848668</v>
      </c>
      <c r="BT1359">
        <v>0.29227274616037929</v>
      </c>
      <c r="BU1359">
        <v>7.5803889758900178</v>
      </c>
      <c r="BV1359" t="s">
        <v>48</v>
      </c>
      <c r="BW1359" t="s">
        <v>2180</v>
      </c>
      <c r="BX1359" t="s">
        <v>2166</v>
      </c>
      <c r="BY1359">
        <v>314.81447926583309</v>
      </c>
      <c r="BZ1359">
        <v>3.5405018013713672E-2</v>
      </c>
      <c r="CA1359">
        <v>0.19518202656719391</v>
      </c>
      <c r="CB1359">
        <v>5.5097381980113658E-2</v>
      </c>
      <c r="CC1359">
        <v>0</v>
      </c>
      <c r="CD1359" t="s">
        <v>3685</v>
      </c>
      <c r="CE1359">
        <v>0.28228717033607431</v>
      </c>
      <c r="CF1359">
        <v>12.866709547524319</v>
      </c>
      <c r="CG1359">
        <v>6.1923624894748723</v>
      </c>
      <c r="CH1359">
        <v>95.200492453987735</v>
      </c>
      <c r="CI1359">
        <v>791.83026584867071</v>
      </c>
    </row>
    <row r="1360" spans="1:87">
      <c r="A1360">
        <v>1102</v>
      </c>
      <c r="B1360">
        <v>899</v>
      </c>
      <c r="C1360">
        <v>774</v>
      </c>
      <c r="D1360">
        <v>1150</v>
      </c>
      <c r="E1360">
        <v>1497</v>
      </c>
      <c r="F1360" t="s">
        <v>1360</v>
      </c>
      <c r="J1360">
        <v>2001</v>
      </c>
      <c r="L1360" t="s">
        <v>3103</v>
      </c>
      <c r="M1360">
        <v>8386</v>
      </c>
      <c r="N1360">
        <v>5213145216</v>
      </c>
      <c r="O1360" t="s">
        <v>2200</v>
      </c>
      <c r="P1360" t="s">
        <v>643</v>
      </c>
      <c r="Q1360" t="s">
        <v>2452</v>
      </c>
      <c r="S1360" t="s">
        <v>2014</v>
      </c>
      <c r="U1360">
        <v>500</v>
      </c>
      <c r="V1360" t="s">
        <v>113</v>
      </c>
      <c r="W1360">
        <v>2023</v>
      </c>
      <c r="X1360">
        <v>715872</v>
      </c>
      <c r="Y1360">
        <v>21770</v>
      </c>
      <c r="Z1360">
        <v>19442</v>
      </c>
      <c r="AA1360">
        <v>15400</v>
      </c>
      <c r="AB1360">
        <v>4103</v>
      </c>
      <c r="AC1360">
        <v>410336</v>
      </c>
      <c r="AD1360">
        <v>402</v>
      </c>
      <c r="AE1360">
        <v>44014.8</v>
      </c>
      <c r="AF1360">
        <v>129766.8</v>
      </c>
      <c r="AG1360">
        <v>13438.8</v>
      </c>
      <c r="AH1360">
        <v>116328</v>
      </c>
      <c r="AI1360">
        <v>51945</v>
      </c>
      <c r="AJ1360">
        <v>77821</v>
      </c>
      <c r="AM1360" t="s">
        <v>171</v>
      </c>
      <c r="AN1360" t="s">
        <v>172</v>
      </c>
      <c r="AO1360" t="s">
        <v>173</v>
      </c>
      <c r="AP1360" t="s">
        <v>174</v>
      </c>
      <c r="AQ1360" t="s">
        <v>71</v>
      </c>
      <c r="AR1360">
        <v>0.57319744311832288</v>
      </c>
      <c r="AS1360">
        <v>4.6199621284159782E-5</v>
      </c>
      <c r="AT1360">
        <v>2.1512225649278079E-2</v>
      </c>
      <c r="AU1360">
        <v>0.1186744221172133</v>
      </c>
      <c r="AV1360">
        <v>0.29646741746077582</v>
      </c>
      <c r="AW1360" t="s">
        <v>47</v>
      </c>
      <c r="AX1360">
        <v>1</v>
      </c>
      <c r="AY1360">
        <v>0.40029499070640562</v>
      </c>
      <c r="AZ1360">
        <v>109.489552238806</v>
      </c>
      <c r="BA1360">
        <v>1780.7761194029849</v>
      </c>
      <c r="BB1360">
        <v>33.429850746268663</v>
      </c>
      <c r="BC1360" t="s">
        <v>3686</v>
      </c>
      <c r="BD1360" t="s">
        <v>2173</v>
      </c>
      <c r="BE1360" t="s">
        <v>2174</v>
      </c>
      <c r="BF1360" t="s">
        <v>2185</v>
      </c>
      <c r="BG1360">
        <v>1</v>
      </c>
      <c r="BH1360">
        <v>0.57319744311832288</v>
      </c>
      <c r="BI1360">
        <v>84.997532063789052</v>
      </c>
      <c r="BJ1360">
        <v>0.6151722988055166</v>
      </c>
      <c r="BK1360">
        <v>34.056182654919603</v>
      </c>
      <c r="BL1360">
        <v>0.29308879963640239</v>
      </c>
      <c r="BM1360">
        <v>16.624953527508168</v>
      </c>
      <c r="BN1360" t="s">
        <v>48</v>
      </c>
      <c r="BO1360" t="s">
        <v>49</v>
      </c>
      <c r="BP1360" t="s">
        <v>48</v>
      </c>
      <c r="BQ1360" t="s">
        <v>3728</v>
      </c>
      <c r="BR1360" t="s">
        <v>2165</v>
      </c>
      <c r="BS1360">
        <v>22.560975609756099</v>
      </c>
      <c r="BT1360">
        <v>0.20343848023487701</v>
      </c>
      <c r="BU1360">
        <v>5.2175178625566643</v>
      </c>
      <c r="BV1360" t="s">
        <v>49</v>
      </c>
      <c r="BW1360" t="s">
        <v>2180</v>
      </c>
      <c r="BX1360" t="s">
        <v>2166</v>
      </c>
      <c r="BY1360">
        <v>601.01087550054604</v>
      </c>
      <c r="BZ1360">
        <v>2.4532061204818031E-2</v>
      </c>
      <c r="CA1360">
        <v>0.25836916879865007</v>
      </c>
      <c r="CB1360">
        <v>9.098402292571188E-2</v>
      </c>
      <c r="CC1360">
        <v>0</v>
      </c>
      <c r="CD1360" t="s">
        <v>3685</v>
      </c>
      <c r="CE1360">
        <v>0.35214736862282803</v>
      </c>
      <c r="CF1360">
        <v>12.866084360206109</v>
      </c>
      <c r="CG1360">
        <v>5.7930136083841441</v>
      </c>
      <c r="CH1360">
        <v>71.125</v>
      </c>
      <c r="CI1360">
        <v>1179.7652439024389</v>
      </c>
    </row>
    <row r="1361" spans="1:87">
      <c r="A1361">
        <v>1330</v>
      </c>
      <c r="B1361">
        <v>989</v>
      </c>
      <c r="C1361">
        <v>912</v>
      </c>
      <c r="D1361">
        <v>1395</v>
      </c>
      <c r="E1361">
        <v>1498</v>
      </c>
      <c r="F1361" t="s">
        <v>1555</v>
      </c>
      <c r="J1361">
        <v>1998</v>
      </c>
      <c r="L1361">
        <v>311011046</v>
      </c>
      <c r="M1361">
        <v>76516</v>
      </c>
      <c r="N1361">
        <v>6671532402</v>
      </c>
      <c r="O1361" t="s">
        <v>2200</v>
      </c>
      <c r="P1361" t="s">
        <v>272</v>
      </c>
      <c r="Q1361" t="s">
        <v>2031</v>
      </c>
      <c r="S1361" t="s">
        <v>1991</v>
      </c>
      <c r="U1361">
        <v>500</v>
      </c>
      <c r="V1361" t="s">
        <v>113</v>
      </c>
      <c r="W1361">
        <v>2023</v>
      </c>
      <c r="X1361">
        <v>601656.74095000001</v>
      </c>
      <c r="Y1361">
        <v>-9637.5478399999993</v>
      </c>
      <c r="Z1361">
        <v>-16576.812849999998</v>
      </c>
      <c r="AA1361">
        <v>-17349.512849999999</v>
      </c>
      <c r="AB1361">
        <v>3164.1403599999999</v>
      </c>
      <c r="AC1361">
        <v>32376</v>
      </c>
      <c r="AD1361">
        <v>82</v>
      </c>
      <c r="AE1361">
        <v>12016.693090000001</v>
      </c>
      <c r="AF1361">
        <v>198523.95048</v>
      </c>
      <c r="AG1361">
        <v>39022.075579999997</v>
      </c>
      <c r="AH1361">
        <v>159501.8749</v>
      </c>
      <c r="AI1361">
        <v>101789.85596</v>
      </c>
      <c r="AJ1361">
        <v>96734.094519999999</v>
      </c>
      <c r="AM1361" t="s">
        <v>42</v>
      </c>
      <c r="AN1361" t="s">
        <v>43</v>
      </c>
      <c r="AO1361" t="s">
        <v>87</v>
      </c>
      <c r="AP1361" t="s">
        <v>88</v>
      </c>
      <c r="AQ1361" t="s">
        <v>46</v>
      </c>
      <c r="AR1361">
        <v>5.3811414044624771E-2</v>
      </c>
      <c r="AS1361">
        <v>-24.639047792503451</v>
      </c>
      <c r="AT1361">
        <v>-2.8836231141706449E-2</v>
      </c>
      <c r="AU1361">
        <v>-8.7392542854661026E-2</v>
      </c>
      <c r="AV1361">
        <v>-0.1704444189096582</v>
      </c>
      <c r="AW1361" t="s">
        <v>47</v>
      </c>
      <c r="AX1361">
        <v>1</v>
      </c>
      <c r="AY1361">
        <v>0.51273337909047223</v>
      </c>
      <c r="AZ1361">
        <v>146.54503768292679</v>
      </c>
      <c r="BA1361">
        <v>7337.277328658537</v>
      </c>
      <c r="BB1361">
        <v>475.87897048780479</v>
      </c>
      <c r="BC1361" t="s">
        <v>3685</v>
      </c>
      <c r="BD1361" t="s">
        <v>2173</v>
      </c>
      <c r="BE1361" t="s">
        <v>2174</v>
      </c>
      <c r="BF1361" t="s">
        <v>2184</v>
      </c>
      <c r="BG1361">
        <v>0</v>
      </c>
      <c r="BH1361">
        <v>-9.3826513514007032E-2</v>
      </c>
      <c r="BI1361">
        <v>55.504629276878617</v>
      </c>
      <c r="BJ1361">
        <v>0.44150531545738758</v>
      </c>
      <c r="BK1361">
        <v>12.68451396875264</v>
      </c>
      <c r="BL1361">
        <v>0.11942181628827341</v>
      </c>
      <c r="BM1361">
        <v>11.669823717289489</v>
      </c>
      <c r="BN1361" t="s">
        <v>48</v>
      </c>
      <c r="BO1361" t="s">
        <v>49</v>
      </c>
      <c r="BP1361" t="s">
        <v>48</v>
      </c>
      <c r="BQ1361" t="s">
        <v>3728</v>
      </c>
      <c r="BR1361" t="s">
        <v>2165</v>
      </c>
      <c r="BS1361">
        <v>-4.6511627906976747</v>
      </c>
      <c r="BT1361">
        <v>-4.762804898925399E-2</v>
      </c>
      <c r="BU1361">
        <v>-1.183640429807431</v>
      </c>
      <c r="BV1361" t="s">
        <v>49</v>
      </c>
      <c r="BW1361" t="s">
        <v>2182</v>
      </c>
      <c r="BX1361" t="s">
        <v>2167</v>
      </c>
      <c r="BY1361">
        <v>2838.370351914351</v>
      </c>
      <c r="BZ1361">
        <v>-1.401632437853122E-2</v>
      </c>
      <c r="CA1361">
        <v>-0.19186951599207469</v>
      </c>
      <c r="CB1361">
        <v>-3.1744452184296952E-2</v>
      </c>
      <c r="CC1361">
        <v>0.14763792755863181</v>
      </c>
      <c r="CD1361" t="s">
        <v>3687</v>
      </c>
      <c r="CE1361">
        <v>0.16544812770366379</v>
      </c>
      <c r="CF1361">
        <v>12.86593704845153</v>
      </c>
      <c r="CG1361">
        <v>4.4543472962535073</v>
      </c>
      <c r="CH1361">
        <v>107.27158627906979</v>
      </c>
      <c r="CI1361">
        <v>4498.9069767441861</v>
      </c>
    </row>
    <row r="1362" spans="1:87">
      <c r="C1362">
        <v>1627</v>
      </c>
      <c r="D1362">
        <v>1658</v>
      </c>
      <c r="E1362">
        <v>1499</v>
      </c>
      <c r="F1362" t="s">
        <v>2540</v>
      </c>
      <c r="L1362" t="s">
        <v>3003</v>
      </c>
      <c r="M1362">
        <v>33683</v>
      </c>
      <c r="N1362">
        <v>5213096067</v>
      </c>
      <c r="O1362" t="s">
        <v>2200</v>
      </c>
      <c r="P1362" t="s">
        <v>1233</v>
      </c>
      <c r="Q1362" t="s">
        <v>2541</v>
      </c>
      <c r="S1362" t="s">
        <v>2002</v>
      </c>
      <c r="U1362">
        <v>500</v>
      </c>
      <c r="V1362" t="s">
        <v>113</v>
      </c>
      <c r="W1362">
        <v>2023</v>
      </c>
      <c r="X1362">
        <v>332784.72392000002</v>
      </c>
      <c r="Y1362">
        <v>10480.61148</v>
      </c>
      <c r="Z1362">
        <v>10187.31597</v>
      </c>
      <c r="AA1362">
        <v>8136.6149699999996</v>
      </c>
      <c r="AB1362">
        <v>558.35754000000009</v>
      </c>
      <c r="AC1362">
        <v>22356</v>
      </c>
      <c r="AD1362">
        <v>77</v>
      </c>
      <c r="AE1362">
        <v>15927.612639999999</v>
      </c>
      <c r="AF1362">
        <v>132007.13024999999</v>
      </c>
      <c r="AG1362">
        <v>3807.8112599999999</v>
      </c>
      <c r="AH1362">
        <v>128199.31899</v>
      </c>
      <c r="AI1362">
        <v>52185.603280000003</v>
      </c>
      <c r="AJ1362">
        <v>79821.526969999992</v>
      </c>
      <c r="AM1362" t="s">
        <v>52</v>
      </c>
      <c r="AN1362" t="s">
        <v>53</v>
      </c>
      <c r="AO1362" t="s">
        <v>849</v>
      </c>
      <c r="AP1362" t="s">
        <v>850</v>
      </c>
      <c r="AQ1362" t="s">
        <v>56</v>
      </c>
      <c r="AR1362">
        <v>6.717856437837659E-2</v>
      </c>
      <c r="AS1362">
        <v>4.0777587851428709</v>
      </c>
      <c r="AT1362">
        <v>2.4450085551270699E-2</v>
      </c>
      <c r="AU1362">
        <v>6.1637693013934763E-2</v>
      </c>
      <c r="AV1362">
        <v>0.15591685174823561</v>
      </c>
      <c r="AW1362" t="s">
        <v>47</v>
      </c>
      <c r="AX1362">
        <v>1</v>
      </c>
      <c r="AY1362">
        <v>0.39532412515270182</v>
      </c>
      <c r="AZ1362">
        <v>206.8521122077922</v>
      </c>
      <c r="BA1362">
        <v>4321.8795314285717</v>
      </c>
      <c r="BB1362">
        <v>49.452094285714288</v>
      </c>
      <c r="BC1362" t="s">
        <v>3685</v>
      </c>
      <c r="BD1362" t="s">
        <v>2173</v>
      </c>
      <c r="BE1362" t="s">
        <v>2174</v>
      </c>
      <c r="BF1362" t="s">
        <v>2184</v>
      </c>
      <c r="BG1362">
        <v>0</v>
      </c>
      <c r="BH1362">
        <v>-5.0043712237759497E-3</v>
      </c>
      <c r="BI1362">
        <v>-13.90735635303693</v>
      </c>
      <c r="BJ1362">
        <v>-0.149746217844962</v>
      </c>
      <c r="BK1362">
        <v>-37.614026342780377</v>
      </c>
      <c r="BL1362">
        <v>-0.47182971701407439</v>
      </c>
      <c r="BM1362">
        <v>-3.6744469951784149</v>
      </c>
      <c r="BN1362" t="s">
        <v>49</v>
      </c>
      <c r="BO1362" t="s">
        <v>49</v>
      </c>
      <c r="BP1362" t="s">
        <v>49</v>
      </c>
      <c r="BQ1362" t="s">
        <v>3730</v>
      </c>
      <c r="BR1362" t="s">
        <v>2168</v>
      </c>
      <c r="BS1362">
        <v>-35.294117647058833</v>
      </c>
      <c r="BT1362">
        <v>-0.4353180712578455</v>
      </c>
      <c r="BU1362">
        <v>-10.311669290824479</v>
      </c>
      <c r="BV1362" t="s">
        <v>49</v>
      </c>
      <c r="BW1362" t="s">
        <v>2182</v>
      </c>
      <c r="BX1362" t="s">
        <v>2167</v>
      </c>
      <c r="BY1362">
        <v>1073.622576386555</v>
      </c>
      <c r="BZ1362">
        <v>1.6296777287245861E-2</v>
      </c>
      <c r="CA1362">
        <v>0.20868608335594371</v>
      </c>
      <c r="CB1362">
        <v>5.631703529537968E-2</v>
      </c>
      <c r="CC1362">
        <v>7.218293560215254E-2</v>
      </c>
      <c r="CD1362" t="s">
        <v>3685</v>
      </c>
      <c r="CE1362">
        <v>0.26986483425118007</v>
      </c>
      <c r="CF1362">
        <v>12.864997303037949</v>
      </c>
      <c r="CG1362">
        <v>4.7791234931115296</v>
      </c>
      <c r="CH1362">
        <v>165.38273848739499</v>
      </c>
      <c r="CI1362">
        <v>3248.2569550420171</v>
      </c>
    </row>
    <row r="1363" spans="1:87">
      <c r="A1363">
        <v>1527</v>
      </c>
      <c r="B1363">
        <v>1563</v>
      </c>
      <c r="E1363">
        <v>1500</v>
      </c>
      <c r="F1363" t="s">
        <v>1694</v>
      </c>
      <c r="J1363">
        <v>2009</v>
      </c>
      <c r="L1363">
        <v>241281392</v>
      </c>
      <c r="M1363">
        <v>334493</v>
      </c>
      <c r="N1363">
        <v>6431741974</v>
      </c>
      <c r="O1363" t="s">
        <v>2319</v>
      </c>
      <c r="P1363" t="s">
        <v>769</v>
      </c>
      <c r="Q1363" t="s">
        <v>2365</v>
      </c>
      <c r="S1363" t="s">
        <v>2000</v>
      </c>
      <c r="U1363">
        <v>500</v>
      </c>
      <c r="V1363" t="s">
        <v>113</v>
      </c>
      <c r="W1363">
        <v>2023</v>
      </c>
      <c r="X1363">
        <v>522069</v>
      </c>
      <c r="Y1363">
        <v>30121</v>
      </c>
      <c r="Z1363">
        <v>16547</v>
      </c>
      <c r="AA1363">
        <v>13390</v>
      </c>
      <c r="AB1363">
        <v>20702</v>
      </c>
      <c r="AC1363">
        <v>278559</v>
      </c>
      <c r="AD1363">
        <v>573</v>
      </c>
      <c r="AE1363">
        <v>67955</v>
      </c>
      <c r="AF1363">
        <v>345387</v>
      </c>
      <c r="AG1363">
        <v>183176</v>
      </c>
      <c r="AH1363">
        <v>162211</v>
      </c>
      <c r="AI1363">
        <v>153241</v>
      </c>
      <c r="AJ1363">
        <v>192146</v>
      </c>
      <c r="AM1363" t="s">
        <v>0</v>
      </c>
      <c r="AN1363" t="s">
        <v>75</v>
      </c>
      <c r="AO1363" t="s">
        <v>335</v>
      </c>
      <c r="AP1363" t="s">
        <v>336</v>
      </c>
      <c r="AQ1363" t="s">
        <v>46</v>
      </c>
      <c r="AR1363">
        <v>0.53356740201007913</v>
      </c>
      <c r="AS1363">
        <v>3.1198520959006442</v>
      </c>
      <c r="AT1363">
        <v>2.5647950749805099E-2</v>
      </c>
      <c r="AU1363">
        <v>3.8768106500823712E-2</v>
      </c>
      <c r="AV1363">
        <v>8.7378704132706E-2</v>
      </c>
      <c r="AW1363" t="s">
        <v>47</v>
      </c>
      <c r="AX1363">
        <v>1</v>
      </c>
      <c r="AY1363">
        <v>0.44367911936465471</v>
      </c>
      <c r="AZ1363">
        <v>118.5951134380454</v>
      </c>
      <c r="BA1363">
        <v>911.11518324607334</v>
      </c>
      <c r="BB1363">
        <v>319.67888307155317</v>
      </c>
      <c r="BC1363" t="s">
        <v>3686</v>
      </c>
      <c r="BD1363" t="s">
        <v>2175</v>
      </c>
      <c r="BE1363" t="s">
        <v>2176</v>
      </c>
      <c r="BF1363" t="s">
        <v>2184</v>
      </c>
      <c r="BG1363">
        <v>0</v>
      </c>
      <c r="BH1363">
        <v>-3.7859224831067413E-2</v>
      </c>
      <c r="BI1363">
        <v>35.103834341735933</v>
      </c>
      <c r="BJ1363">
        <v>0.30087344008335221</v>
      </c>
      <c r="BK1363">
        <v>-2.09867076685802</v>
      </c>
      <c r="BL1363">
        <v>-2.1210059085762008E-2</v>
      </c>
      <c r="BM1363">
        <v>7.8119543389500556</v>
      </c>
      <c r="BN1363" t="s">
        <v>49</v>
      </c>
      <c r="BO1363" t="s">
        <v>49</v>
      </c>
      <c r="BP1363" t="s">
        <v>49</v>
      </c>
      <c r="BQ1363" t="s">
        <v>3731</v>
      </c>
      <c r="BR1363" t="s">
        <v>2168</v>
      </c>
      <c r="BS1363">
        <v>21.141649048625791</v>
      </c>
      <c r="BT1363">
        <v>0.19179032822280731</v>
      </c>
      <c r="BU1363">
        <v>4.9115661396847088</v>
      </c>
      <c r="BV1363" t="s">
        <v>48</v>
      </c>
      <c r="BW1363" t="s">
        <v>2180</v>
      </c>
      <c r="BX1363" t="s">
        <v>2166</v>
      </c>
      <c r="BY1363">
        <v>94.158386205904208</v>
      </c>
      <c r="BZ1363">
        <v>3.8734981483193057E-2</v>
      </c>
      <c r="CA1363">
        <v>0.14642806623328339</v>
      </c>
      <c r="CB1363">
        <v>5.5619666156791793E-2</v>
      </c>
      <c r="CC1363">
        <v>0.57142662684114653</v>
      </c>
      <c r="CD1363" t="s">
        <v>3686</v>
      </c>
      <c r="CE1363">
        <v>0.37984293303567063</v>
      </c>
      <c r="CF1363">
        <v>12.864681601953951</v>
      </c>
      <c r="CG1363">
        <v>6.1590953884919326</v>
      </c>
      <c r="CH1363">
        <v>73.171247357293865</v>
      </c>
      <c r="CI1363">
        <v>816.95679704016914</v>
      </c>
    </row>
    <row r="1364" spans="1:87">
      <c r="A1364">
        <v>1924</v>
      </c>
      <c r="B1364">
        <v>1883</v>
      </c>
      <c r="D1364">
        <v>1525</v>
      </c>
      <c r="E1364">
        <v>1501</v>
      </c>
      <c r="F1364" t="s">
        <v>1931</v>
      </c>
      <c r="J1364">
        <v>2001</v>
      </c>
      <c r="L1364" t="s">
        <v>3078</v>
      </c>
      <c r="M1364">
        <v>69723</v>
      </c>
      <c r="N1364">
        <v>5261025697</v>
      </c>
      <c r="O1364" t="s">
        <v>2200</v>
      </c>
      <c r="P1364" t="s">
        <v>1932</v>
      </c>
      <c r="Q1364" t="s">
        <v>2159</v>
      </c>
      <c r="S1364" t="s">
        <v>2002</v>
      </c>
      <c r="U1364">
        <v>500</v>
      </c>
      <c r="V1364" t="s">
        <v>113</v>
      </c>
      <c r="W1364">
        <v>2023</v>
      </c>
      <c r="X1364">
        <v>418045</v>
      </c>
      <c r="Y1364">
        <v>10473</v>
      </c>
      <c r="Z1364">
        <v>16863</v>
      </c>
      <c r="AA1364">
        <v>13470</v>
      </c>
      <c r="AB1364">
        <v>296</v>
      </c>
      <c r="AC1364">
        <v>15</v>
      </c>
      <c r="AD1364">
        <v>22</v>
      </c>
      <c r="AE1364">
        <v>7278</v>
      </c>
      <c r="AF1364">
        <v>318722</v>
      </c>
      <c r="AG1364">
        <v>6426</v>
      </c>
      <c r="AH1364">
        <v>312296</v>
      </c>
      <c r="AI1364">
        <v>84444</v>
      </c>
      <c r="AJ1364">
        <v>234278</v>
      </c>
      <c r="AM1364" t="s">
        <v>113</v>
      </c>
      <c r="AN1364" t="s">
        <v>114</v>
      </c>
      <c r="AO1364" t="s">
        <v>1722</v>
      </c>
      <c r="AP1364" t="s">
        <v>1723</v>
      </c>
      <c r="AQ1364" t="s">
        <v>46</v>
      </c>
      <c r="AR1364">
        <v>3.5881304644236857E-5</v>
      </c>
      <c r="AS1364">
        <v>0.2453107989506487</v>
      </c>
      <c r="AT1364">
        <v>3.2221411570524702E-2</v>
      </c>
      <c r="AU1364">
        <v>4.2262536003162633E-2</v>
      </c>
      <c r="AV1364">
        <v>0.1595139974420918</v>
      </c>
      <c r="AW1364" t="s">
        <v>47</v>
      </c>
      <c r="AX1364">
        <v>1</v>
      </c>
      <c r="AY1364">
        <v>0.26494562659621868</v>
      </c>
      <c r="AZ1364">
        <v>330.81818181818181</v>
      </c>
      <c r="BA1364">
        <v>19002.04545454546</v>
      </c>
      <c r="BB1364">
        <v>292.09090909090912</v>
      </c>
      <c r="BC1364" t="s">
        <v>3685</v>
      </c>
      <c r="BD1364" t="s">
        <v>2173</v>
      </c>
      <c r="BE1364" t="s">
        <v>2174</v>
      </c>
      <c r="BF1364" t="s">
        <v>2184</v>
      </c>
      <c r="BG1364">
        <v>0</v>
      </c>
      <c r="BH1364">
        <v>-4.7318889538890962E-2</v>
      </c>
      <c r="BI1364">
        <v>8.3133182540114365</v>
      </c>
      <c r="BJ1364">
        <v>7.9857936025950593E-2</v>
      </c>
      <c r="BK1364">
        <v>-21.512088221730838</v>
      </c>
      <c r="BL1364">
        <v>-0.2422255631431636</v>
      </c>
      <c r="BM1364">
        <v>2.0165107206008281</v>
      </c>
      <c r="BN1364" t="s">
        <v>49</v>
      </c>
      <c r="BO1364" t="s">
        <v>49</v>
      </c>
      <c r="BP1364" t="s">
        <v>49</v>
      </c>
      <c r="BQ1364" t="s">
        <v>3731</v>
      </c>
      <c r="BR1364" t="s">
        <v>2168</v>
      </c>
      <c r="BS1364">
        <v>-31.25</v>
      </c>
      <c r="BT1364">
        <v>-0.37469344944141048</v>
      </c>
      <c r="BU1364">
        <v>-8.941985658106411</v>
      </c>
      <c r="BV1364" t="s">
        <v>48</v>
      </c>
      <c r="BW1364" t="s">
        <v>2182</v>
      </c>
      <c r="BX1364" t="s">
        <v>2167</v>
      </c>
      <c r="BY1364">
        <v>6940.8267045454559</v>
      </c>
      <c r="BZ1364">
        <v>2.2994670418360501E-2</v>
      </c>
      <c r="CA1364">
        <v>0.20201675316398071</v>
      </c>
      <c r="CB1364">
        <v>6.6620626496618304E-2</v>
      </c>
      <c r="CC1364">
        <v>4.7354770843535197E-2</v>
      </c>
      <c r="CD1364" t="s">
        <v>3685</v>
      </c>
      <c r="CE1364">
        <v>0.3297777310703589</v>
      </c>
      <c r="CF1364">
        <v>12.863486425188899</v>
      </c>
      <c r="CG1364">
        <v>3.465735902799727</v>
      </c>
      <c r="CH1364">
        <v>372.90625</v>
      </c>
      <c r="CI1364">
        <v>12061.21875</v>
      </c>
    </row>
    <row r="1365" spans="1:87">
      <c r="A1365">
        <v>1615</v>
      </c>
      <c r="E1365">
        <v>1502</v>
      </c>
      <c r="F1365" t="s">
        <v>1769</v>
      </c>
      <c r="J1365">
        <v>2006</v>
      </c>
      <c r="L1365">
        <v>140562086</v>
      </c>
      <c r="M1365">
        <v>257014</v>
      </c>
      <c r="N1365">
        <v>5222817394</v>
      </c>
      <c r="O1365" t="s">
        <v>2200</v>
      </c>
      <c r="P1365" t="s">
        <v>41</v>
      </c>
      <c r="Q1365" t="s">
        <v>1979</v>
      </c>
      <c r="S1365" t="s">
        <v>1980</v>
      </c>
      <c r="U1365">
        <v>500</v>
      </c>
      <c r="V1365" t="s">
        <v>113</v>
      </c>
      <c r="W1365">
        <v>2023</v>
      </c>
      <c r="X1365">
        <v>496657.91447000002</v>
      </c>
      <c r="Y1365">
        <v>21243.744200000001</v>
      </c>
      <c r="Z1365">
        <v>21783.789209999999</v>
      </c>
      <c r="AA1365">
        <v>16463.75434</v>
      </c>
      <c r="AB1365">
        <v>7655.9071399999993</v>
      </c>
      <c r="AC1365">
        <v>225817</v>
      </c>
      <c r="AD1365">
        <v>409</v>
      </c>
      <c r="AE1365">
        <v>36123.982660000001</v>
      </c>
      <c r="AF1365">
        <v>107442.55894</v>
      </c>
      <c r="AG1365">
        <v>38678.102440000002</v>
      </c>
      <c r="AH1365">
        <v>68764.4565</v>
      </c>
      <c r="AI1365">
        <v>27084.386190000001</v>
      </c>
      <c r="AJ1365">
        <v>80358.172749999998</v>
      </c>
      <c r="AM1365" t="s">
        <v>42</v>
      </c>
      <c r="AN1365" t="s">
        <v>43</v>
      </c>
      <c r="AO1365" t="s">
        <v>44</v>
      </c>
      <c r="AP1365" t="s">
        <v>45</v>
      </c>
      <c r="AQ1365" t="s">
        <v>46</v>
      </c>
      <c r="AR1365">
        <v>0.45467311286275741</v>
      </c>
      <c r="AS1365">
        <v>28.435999655157332</v>
      </c>
      <c r="AT1365">
        <v>3.3149082820051329E-2</v>
      </c>
      <c r="AU1365">
        <v>0.15323308102884989</v>
      </c>
      <c r="AV1365">
        <v>0.60786883721509954</v>
      </c>
      <c r="AW1365" t="s">
        <v>47</v>
      </c>
      <c r="AX1365">
        <v>1</v>
      </c>
      <c r="AY1365">
        <v>0.25208247511235232</v>
      </c>
      <c r="AZ1365">
        <v>88.322695990220055</v>
      </c>
      <c r="BA1365">
        <v>1214.322529266504</v>
      </c>
      <c r="BB1365">
        <v>94.567487628361846</v>
      </c>
      <c r="BC1365" t="s">
        <v>3689</v>
      </c>
      <c r="BD1365" t="s">
        <v>2175</v>
      </c>
      <c r="BE1365" t="s">
        <v>2174</v>
      </c>
      <c r="BF1365" t="s">
        <v>2184</v>
      </c>
      <c r="BG1365">
        <v>0</v>
      </c>
      <c r="BH1365">
        <v>-1.442584772568078E-2</v>
      </c>
      <c r="BI1365">
        <v>28.768266049432331</v>
      </c>
      <c r="BJ1365">
        <v>0.25284421572144028</v>
      </c>
      <c r="BK1365">
        <v>-6.6896622830200441</v>
      </c>
      <c r="BL1365">
        <v>-6.9239283447672051E-2</v>
      </c>
      <c r="BM1365">
        <v>6.5251641053484244</v>
      </c>
      <c r="BN1365" t="s">
        <v>49</v>
      </c>
      <c r="BO1365" t="s">
        <v>48</v>
      </c>
      <c r="BP1365" t="s">
        <v>48</v>
      </c>
      <c r="BQ1365" t="s">
        <v>3731</v>
      </c>
      <c r="BR1365" t="s">
        <v>2168</v>
      </c>
      <c r="BS1365">
        <v>-1.9184652278177461</v>
      </c>
      <c r="BT1365">
        <v>-1.9371065755999339E-2</v>
      </c>
      <c r="BU1365">
        <v>-0.48310591517853879</v>
      </c>
      <c r="BV1365" t="s">
        <v>49</v>
      </c>
      <c r="BW1365" t="s">
        <v>2182</v>
      </c>
      <c r="BX1365" t="s">
        <v>2167</v>
      </c>
      <c r="BY1365">
        <v>289.38487938640787</v>
      </c>
      <c r="BZ1365">
        <v>3.9434896123661193E-3</v>
      </c>
      <c r="CA1365">
        <v>2.9292812572220939E-2</v>
      </c>
      <c r="CB1365">
        <v>1.372904763194238E-2</v>
      </c>
      <c r="CC1365">
        <v>0.46909896058843809</v>
      </c>
      <c r="CD1365" t="s">
        <v>3689</v>
      </c>
      <c r="CE1365">
        <v>0.46868314874488892</v>
      </c>
      <c r="CF1365">
        <v>12.862812551504341</v>
      </c>
      <c r="CG1365">
        <v>6.0330862217988006</v>
      </c>
      <c r="CH1365">
        <v>71.582733812949641</v>
      </c>
      <c r="CI1365">
        <v>924.93764988009593</v>
      </c>
    </row>
    <row r="1366" spans="1:87">
      <c r="A1366">
        <v>1754</v>
      </c>
      <c r="B1366">
        <v>1632</v>
      </c>
      <c r="D1366">
        <v>1468</v>
      </c>
      <c r="E1366">
        <v>1503</v>
      </c>
      <c r="F1366" t="s">
        <v>1846</v>
      </c>
      <c r="J1366">
        <v>2016</v>
      </c>
      <c r="L1366">
        <v>364453509</v>
      </c>
      <c r="M1366">
        <v>617797</v>
      </c>
      <c r="N1366">
        <v>7561978847</v>
      </c>
      <c r="O1366" t="s">
        <v>2200</v>
      </c>
      <c r="P1366" t="s">
        <v>291</v>
      </c>
      <c r="Q1366" t="s">
        <v>2309</v>
      </c>
      <c r="S1366" t="s">
        <v>1986</v>
      </c>
      <c r="U1366">
        <v>500</v>
      </c>
      <c r="V1366" t="s">
        <v>113</v>
      </c>
      <c r="W1366">
        <v>2023</v>
      </c>
      <c r="X1366">
        <v>458264.14886000002</v>
      </c>
      <c r="Y1366">
        <v>16564.788690000001</v>
      </c>
      <c r="Z1366">
        <v>25339.80344</v>
      </c>
      <c r="AA1366">
        <v>25339.80344</v>
      </c>
      <c r="AB1366">
        <v>47630.804349999999</v>
      </c>
      <c r="AC1366">
        <v>450947</v>
      </c>
      <c r="AD1366">
        <v>450</v>
      </c>
      <c r="AE1366">
        <v>54219.500070000002</v>
      </c>
      <c r="AF1366">
        <v>512728.97017999989</v>
      </c>
      <c r="AG1366">
        <v>399006.04664000002</v>
      </c>
      <c r="AH1366">
        <v>113722.92354</v>
      </c>
      <c r="AI1366">
        <v>25526.500690000001</v>
      </c>
      <c r="AJ1366">
        <v>487202.46948999999</v>
      </c>
      <c r="AM1366" t="s">
        <v>0</v>
      </c>
      <c r="AN1366" t="s">
        <v>75</v>
      </c>
      <c r="AO1366" t="s">
        <v>93</v>
      </c>
      <c r="AP1366" t="s">
        <v>94</v>
      </c>
      <c r="AQ1366" t="s">
        <v>56</v>
      </c>
      <c r="AR1366">
        <v>0.98403290137750787</v>
      </c>
      <c r="AS1366">
        <v>-4.9570505286124167</v>
      </c>
      <c r="AT1366">
        <v>5.5295190564299032E-2</v>
      </c>
      <c r="AU1366">
        <v>4.9421438837567819E-2</v>
      </c>
      <c r="AV1366">
        <v>0.99268614009153477</v>
      </c>
      <c r="AW1366" t="s">
        <v>47</v>
      </c>
      <c r="AX1366">
        <v>1</v>
      </c>
      <c r="AY1366">
        <v>4.9785563474282722E-2</v>
      </c>
      <c r="AZ1366">
        <v>120.48777793333331</v>
      </c>
      <c r="BA1366">
        <v>1018.364775244444</v>
      </c>
      <c r="BB1366">
        <v>886.68010364444433</v>
      </c>
      <c r="BC1366" t="s">
        <v>3688</v>
      </c>
      <c r="BD1366" t="s">
        <v>2175</v>
      </c>
      <c r="BE1366" t="s">
        <v>2176</v>
      </c>
      <c r="BF1366" t="s">
        <v>2185</v>
      </c>
      <c r="BG1366">
        <v>1</v>
      </c>
      <c r="BH1366">
        <v>1.1534204849022119E-2</v>
      </c>
      <c r="BI1366">
        <v>18.872490359498741</v>
      </c>
      <c r="BJ1366">
        <v>0.17288122306259091</v>
      </c>
      <c r="BK1366">
        <v>-13.860514232247279</v>
      </c>
      <c r="BL1366">
        <v>-0.14920227610652151</v>
      </c>
      <c r="BM1366">
        <v>4.4167905723256906</v>
      </c>
      <c r="BN1366" t="s">
        <v>49</v>
      </c>
      <c r="BO1366" t="s">
        <v>49</v>
      </c>
      <c r="BP1366" t="s">
        <v>49</v>
      </c>
      <c r="BQ1366" t="s">
        <v>3731</v>
      </c>
      <c r="BR1366" t="s">
        <v>2168</v>
      </c>
      <c r="BS1366">
        <v>7.3985680190930783</v>
      </c>
      <c r="BT1366">
        <v>7.13766628422281E-2</v>
      </c>
      <c r="BU1366">
        <v>1.800432404788932</v>
      </c>
      <c r="BV1366" t="s">
        <v>48</v>
      </c>
      <c r="BW1366" t="s">
        <v>2180</v>
      </c>
      <c r="BX1366" t="s">
        <v>2166</v>
      </c>
      <c r="BY1366">
        <v>98.295562833943222</v>
      </c>
      <c r="BZ1366">
        <v>-2.559992114321585E-2</v>
      </c>
      <c r="CA1366">
        <v>-0.2303204275479008</v>
      </c>
      <c r="CB1366">
        <v>-1.5970444402010509E-2</v>
      </c>
      <c r="CC1366">
        <v>0.97249869652848575</v>
      </c>
      <c r="CD1366" t="s">
        <v>3688</v>
      </c>
      <c r="CE1366">
        <v>6.9340112694472406E-2</v>
      </c>
      <c r="CF1366">
        <v>12.8623198180165</v>
      </c>
      <c r="CG1366">
        <v>6.0378709199221374</v>
      </c>
      <c r="CH1366">
        <v>107.4650076610979</v>
      </c>
      <c r="CI1366">
        <v>920.06921241050122</v>
      </c>
    </row>
    <row r="1367" spans="1:87">
      <c r="A1367">
        <v>1714</v>
      </c>
      <c r="B1367">
        <v>1488</v>
      </c>
      <c r="D1367">
        <v>1610</v>
      </c>
      <c r="E1367">
        <v>1504</v>
      </c>
      <c r="F1367" t="s">
        <v>1823</v>
      </c>
      <c r="J1367">
        <v>1990</v>
      </c>
      <c r="L1367" t="s">
        <v>3048</v>
      </c>
      <c r="M1367">
        <v>171101</v>
      </c>
      <c r="N1367">
        <v>5830003042</v>
      </c>
      <c r="O1367" t="s">
        <v>2198</v>
      </c>
      <c r="P1367" t="s">
        <v>3049</v>
      </c>
      <c r="Q1367" t="s">
        <v>2153</v>
      </c>
      <c r="S1367" t="s">
        <v>1994</v>
      </c>
      <c r="U1367">
        <v>450</v>
      </c>
      <c r="V1367" t="s">
        <v>113</v>
      </c>
      <c r="W1367">
        <v>2023</v>
      </c>
      <c r="X1367">
        <v>469315</v>
      </c>
      <c r="Y1367">
        <v>19166</v>
      </c>
      <c r="Z1367">
        <v>11259</v>
      </c>
      <c r="AA1367">
        <v>4313</v>
      </c>
      <c r="AB1367">
        <v>107296</v>
      </c>
      <c r="AC1367">
        <v>37430</v>
      </c>
      <c r="AD1367">
        <v>445</v>
      </c>
      <c r="AE1367">
        <v>114007</v>
      </c>
      <c r="AF1367">
        <v>1912759</v>
      </c>
      <c r="AG1367">
        <v>1498463</v>
      </c>
      <c r="AH1367">
        <v>414296</v>
      </c>
      <c r="AI1367">
        <v>1357851</v>
      </c>
      <c r="AJ1367">
        <v>554908</v>
      </c>
      <c r="AM1367" t="s">
        <v>2203</v>
      </c>
      <c r="AN1367" t="s">
        <v>2204</v>
      </c>
      <c r="AO1367" t="s">
        <v>2832</v>
      </c>
      <c r="AP1367" t="s">
        <v>2205</v>
      </c>
      <c r="AQ1367" t="s">
        <v>71</v>
      </c>
      <c r="AR1367">
        <v>7.9754535866102719E-2</v>
      </c>
      <c r="AS1367">
        <v>-11.52528697278353</v>
      </c>
      <c r="AT1367">
        <v>9.1899896657895025E-3</v>
      </c>
      <c r="AU1367">
        <v>2.2548580349118739E-3</v>
      </c>
      <c r="AV1367">
        <v>3.1763426178571881E-3</v>
      </c>
      <c r="AW1367" t="s">
        <v>57</v>
      </c>
      <c r="AX1367">
        <v>0</v>
      </c>
      <c r="AY1367">
        <v>0.70989131406518025</v>
      </c>
      <c r="AZ1367">
        <v>256.19550561797752</v>
      </c>
      <c r="BA1367">
        <v>1054.640449438202</v>
      </c>
      <c r="BB1367">
        <v>3367.3325842696631</v>
      </c>
      <c r="BC1367" t="s">
        <v>3685</v>
      </c>
      <c r="BD1367" t="s">
        <v>2173</v>
      </c>
      <c r="BE1367" t="s">
        <v>2174</v>
      </c>
      <c r="BF1367" t="s">
        <v>2185</v>
      </c>
      <c r="BG1367">
        <v>1</v>
      </c>
      <c r="BH1367">
        <v>7.697220883366733E-2</v>
      </c>
      <c r="BI1367">
        <v>21.80856448016943</v>
      </c>
      <c r="BJ1367">
        <v>0.19728048274479801</v>
      </c>
      <c r="BK1367">
        <v>-11.73292428973228</v>
      </c>
      <c r="BL1367">
        <v>-0.1248030164243161</v>
      </c>
      <c r="BM1367">
        <v>5.0556601816958979</v>
      </c>
      <c r="BN1367" t="s">
        <v>49</v>
      </c>
      <c r="BO1367" t="s">
        <v>49</v>
      </c>
      <c r="BP1367" t="s">
        <v>49</v>
      </c>
      <c r="BQ1367" t="s">
        <v>3731</v>
      </c>
      <c r="BR1367" t="s">
        <v>2168</v>
      </c>
      <c r="BS1367">
        <v>8.009708737864079</v>
      </c>
      <c r="BT1367">
        <v>7.7050932816713491E-2</v>
      </c>
      <c r="BU1367">
        <v>1.944945665708087</v>
      </c>
      <c r="BV1367" t="s">
        <v>48</v>
      </c>
      <c r="BW1367" t="s">
        <v>2180</v>
      </c>
      <c r="BX1367" t="s">
        <v>2166</v>
      </c>
      <c r="BY1367">
        <v>119.472973710047</v>
      </c>
      <c r="BZ1367">
        <v>0.24741946954104579</v>
      </c>
      <c r="CA1367">
        <v>6.8032871706852321E-2</v>
      </c>
      <c r="CB1367">
        <v>4.6383806928766057E-2</v>
      </c>
      <c r="CC1367">
        <v>2.7823270324353932E-3</v>
      </c>
      <c r="CD1367" t="s">
        <v>3685</v>
      </c>
      <c r="CE1367">
        <v>0.68178522771506422</v>
      </c>
      <c r="CF1367">
        <v>12.86174898102426</v>
      </c>
      <c r="CG1367">
        <v>6.0210233493495267</v>
      </c>
      <c r="CH1367">
        <v>231.69417475728159</v>
      </c>
      <c r="CI1367">
        <v>935.1674757281553</v>
      </c>
    </row>
    <row r="1368" spans="1:87">
      <c r="A1368">
        <v>867</v>
      </c>
      <c r="B1368">
        <v>1142</v>
      </c>
      <c r="C1368">
        <v>1342</v>
      </c>
      <c r="D1368">
        <v>1208</v>
      </c>
      <c r="E1368">
        <v>1505</v>
      </c>
      <c r="F1368" t="s">
        <v>1156</v>
      </c>
      <c r="L1368">
        <v>570178794</v>
      </c>
      <c r="M1368">
        <v>1078300</v>
      </c>
      <c r="N1368">
        <v>7640001325</v>
      </c>
      <c r="O1368" t="s">
        <v>2200</v>
      </c>
      <c r="P1368" t="s">
        <v>933</v>
      </c>
      <c r="Q1368" t="s">
        <v>2604</v>
      </c>
      <c r="S1368" t="s">
        <v>2000</v>
      </c>
      <c r="U1368">
        <v>500</v>
      </c>
      <c r="V1368" t="s">
        <v>113</v>
      </c>
      <c r="W1368">
        <v>2023</v>
      </c>
      <c r="X1368">
        <v>910123.24589999998</v>
      </c>
      <c r="Y1368">
        <v>-55906</v>
      </c>
      <c r="Z1368">
        <v>-66564</v>
      </c>
      <c r="AA1368">
        <v>-55796</v>
      </c>
      <c r="AB1368">
        <v>76559</v>
      </c>
      <c r="AC1368">
        <v>744</v>
      </c>
      <c r="AD1368">
        <v>786</v>
      </c>
      <c r="AE1368">
        <v>98080</v>
      </c>
      <c r="AF1368">
        <v>940748.80501000001</v>
      </c>
      <c r="AG1368">
        <v>582271.66215999995</v>
      </c>
      <c r="AH1368">
        <v>358477.14285</v>
      </c>
      <c r="AI1368">
        <v>213628.42949000001</v>
      </c>
      <c r="AJ1368">
        <v>727120.37552</v>
      </c>
      <c r="AM1368" t="s">
        <v>0</v>
      </c>
      <c r="AN1368" t="s">
        <v>75</v>
      </c>
      <c r="AO1368" t="s">
        <v>316</v>
      </c>
      <c r="AP1368" t="s">
        <v>317</v>
      </c>
      <c r="AQ1368" t="s">
        <v>64</v>
      </c>
      <c r="AR1368">
        <v>8.1747170325737091E-4</v>
      </c>
      <c r="AS1368">
        <v>26.790781176208341</v>
      </c>
      <c r="AT1368">
        <v>-6.1305982735145523E-2</v>
      </c>
      <c r="AU1368">
        <v>-5.9310200239273123E-2</v>
      </c>
      <c r="AV1368">
        <v>-0.26118246589746058</v>
      </c>
      <c r="AW1368" t="s">
        <v>47</v>
      </c>
      <c r="AX1368">
        <v>1</v>
      </c>
      <c r="AY1368">
        <v>0.22708339181757359</v>
      </c>
      <c r="AZ1368">
        <v>124.78371501272269</v>
      </c>
      <c r="BA1368">
        <v>1157.917615648855</v>
      </c>
      <c r="BB1368">
        <v>740.80364142493636</v>
      </c>
      <c r="BC1368" t="s">
        <v>3685</v>
      </c>
      <c r="BD1368" t="s">
        <v>2173</v>
      </c>
      <c r="BE1368" t="s">
        <v>2174</v>
      </c>
      <c r="BF1368" t="s">
        <v>2184</v>
      </c>
      <c r="BG1368">
        <v>0</v>
      </c>
      <c r="BH1368">
        <v>-6.1982415406364802E-2</v>
      </c>
      <c r="BI1368">
        <v>101.8849108062693</v>
      </c>
      <c r="BJ1368">
        <v>0.70252760056095553</v>
      </c>
      <c r="BK1368">
        <v>46.293413627731383</v>
      </c>
      <c r="BL1368">
        <v>0.38044410139184143</v>
      </c>
      <c r="BM1368">
        <v>19.199920314478661</v>
      </c>
      <c r="BN1368" t="s">
        <v>49</v>
      </c>
      <c r="BO1368" t="s">
        <v>48</v>
      </c>
      <c r="BP1368" t="s">
        <v>48</v>
      </c>
      <c r="BQ1368" t="s">
        <v>3728</v>
      </c>
      <c r="BR1368" t="s">
        <v>2165</v>
      </c>
      <c r="BS1368">
        <v>12.12553495007133</v>
      </c>
      <c r="BT1368">
        <v>0.1144489053946165</v>
      </c>
      <c r="BU1368">
        <v>2.9025488127809811</v>
      </c>
      <c r="BV1368" t="s">
        <v>48</v>
      </c>
      <c r="BW1368" t="s">
        <v>2180</v>
      </c>
      <c r="BX1368" t="s">
        <v>2166</v>
      </c>
      <c r="BY1368">
        <v>514.81788340919729</v>
      </c>
      <c r="BZ1368">
        <v>8.4790419123050478E-2</v>
      </c>
      <c r="CA1368">
        <v>0.16042294073209831</v>
      </c>
      <c r="CB1368">
        <v>8.5877824663775956E-2</v>
      </c>
      <c r="CC1368">
        <v>6.2799887109622171E-2</v>
      </c>
      <c r="CD1368" t="s">
        <v>3685</v>
      </c>
      <c r="CE1368">
        <v>0.53532134663451547</v>
      </c>
      <c r="CF1368">
        <v>13.01880770381652</v>
      </c>
      <c r="CG1368">
        <v>6.5525078870345901</v>
      </c>
      <c r="CH1368">
        <v>83.667275363766052</v>
      </c>
      <c r="CI1368">
        <v>643.09973223965767</v>
      </c>
    </row>
    <row r="1369" spans="1:87">
      <c r="A1369">
        <v>1937</v>
      </c>
      <c r="C1369">
        <v>1646</v>
      </c>
      <c r="D1369">
        <v>960</v>
      </c>
      <c r="E1369">
        <v>1507</v>
      </c>
      <c r="F1369" t="s">
        <v>1936</v>
      </c>
      <c r="J1369">
        <v>2003</v>
      </c>
      <c r="L1369">
        <v>750798158</v>
      </c>
      <c r="M1369">
        <v>168044</v>
      </c>
      <c r="N1369">
        <v>8361718332</v>
      </c>
      <c r="O1369" t="s">
        <v>2200</v>
      </c>
      <c r="P1369" t="s">
        <v>601</v>
      </c>
      <c r="Q1369" t="s">
        <v>2067</v>
      </c>
      <c r="S1369" t="s">
        <v>2006</v>
      </c>
      <c r="U1369">
        <v>400</v>
      </c>
      <c r="V1369" t="s">
        <v>113</v>
      </c>
      <c r="W1369">
        <v>2023</v>
      </c>
      <c r="X1369">
        <v>415386</v>
      </c>
      <c r="Y1369">
        <v>14271</v>
      </c>
      <c r="Z1369">
        <v>-6456</v>
      </c>
      <c r="AA1369">
        <v>-10527</v>
      </c>
      <c r="AB1369">
        <v>12477</v>
      </c>
      <c r="AC1369">
        <v>102276</v>
      </c>
      <c r="AD1369">
        <v>43</v>
      </c>
      <c r="AE1369">
        <v>64700</v>
      </c>
      <c r="AF1369">
        <v>463194</v>
      </c>
      <c r="AG1369">
        <v>283174</v>
      </c>
      <c r="AH1369">
        <v>180020</v>
      </c>
      <c r="AI1369">
        <v>177587</v>
      </c>
      <c r="AJ1369">
        <v>285607</v>
      </c>
      <c r="AM1369" t="s">
        <v>0</v>
      </c>
      <c r="AN1369" t="s">
        <v>75</v>
      </c>
      <c r="AO1369" t="s">
        <v>166</v>
      </c>
      <c r="AP1369" t="s">
        <v>167</v>
      </c>
      <c r="AQ1369" t="s">
        <v>71</v>
      </c>
      <c r="AR1369">
        <v>0.2462191792694024</v>
      </c>
      <c r="AS1369">
        <v>12.743666436865221</v>
      </c>
      <c r="AT1369">
        <v>-2.5342693302133439E-2</v>
      </c>
      <c r="AU1369">
        <v>-2.2726978328734829E-2</v>
      </c>
      <c r="AV1369">
        <v>-5.9277987690540407E-2</v>
      </c>
      <c r="AW1369" t="s">
        <v>57</v>
      </c>
      <c r="AX1369">
        <v>0</v>
      </c>
      <c r="AY1369">
        <v>0.38339658976584318</v>
      </c>
      <c r="AZ1369">
        <v>1504.651162790698</v>
      </c>
      <c r="BA1369">
        <v>9660.1395348837214</v>
      </c>
      <c r="BB1369">
        <v>6585.4418604651164</v>
      </c>
      <c r="BC1369" t="s">
        <v>3687</v>
      </c>
      <c r="BD1369" t="s">
        <v>2175</v>
      </c>
      <c r="BE1369" t="s">
        <v>2174</v>
      </c>
      <c r="BF1369" t="s">
        <v>2184</v>
      </c>
      <c r="BG1369">
        <v>0</v>
      </c>
      <c r="BH1369">
        <v>-2.7319375089686269E-2</v>
      </c>
      <c r="BI1369">
        <v>8.9637081436984367</v>
      </c>
      <c r="BJ1369">
        <v>8.5844687989853341E-2</v>
      </c>
      <c r="BK1369">
        <v>-21.040791200218521</v>
      </c>
      <c r="BL1369">
        <v>-0.23623881117926079</v>
      </c>
      <c r="BM1369">
        <v>2.169311926418604</v>
      </c>
      <c r="BN1369" t="s">
        <v>49</v>
      </c>
      <c r="BO1369" t="s">
        <v>48</v>
      </c>
      <c r="BP1369" t="s">
        <v>48</v>
      </c>
      <c r="BQ1369" t="s">
        <v>3731</v>
      </c>
      <c r="BR1369" t="s">
        <v>2168</v>
      </c>
      <c r="BS1369">
        <v>-6.5217391304347823</v>
      </c>
      <c r="BT1369">
        <v>-6.7441280795532688E-2</v>
      </c>
      <c r="BU1369">
        <v>-1.671898045951836</v>
      </c>
      <c r="BV1369" t="s">
        <v>49</v>
      </c>
      <c r="BW1369" t="s">
        <v>2182</v>
      </c>
      <c r="BX1369" t="s">
        <v>2167</v>
      </c>
      <c r="BY1369">
        <v>1372.8569261880691</v>
      </c>
      <c r="BZ1369">
        <v>9.1811707304277111E-5</v>
      </c>
      <c r="CA1369">
        <v>4.1920686061970748E-4</v>
      </c>
      <c r="CB1369">
        <v>9.5757399995075336E-5</v>
      </c>
      <c r="CC1369">
        <v>0.27353855435908869</v>
      </c>
      <c r="CD1369" t="s">
        <v>3689</v>
      </c>
      <c r="CE1369">
        <v>0.228425173799681</v>
      </c>
      <c r="CF1369">
        <v>12.851118799410891</v>
      </c>
      <c r="CG1369">
        <v>3.8286413964890951</v>
      </c>
      <c r="CH1369">
        <v>1397.434782608696</v>
      </c>
      <c r="CI1369">
        <v>8287.282608695652</v>
      </c>
    </row>
    <row r="1370" spans="1:87">
      <c r="A1370">
        <v>1420</v>
      </c>
      <c r="B1370">
        <v>1210</v>
      </c>
      <c r="C1370">
        <v>1111</v>
      </c>
      <c r="D1370">
        <v>1476</v>
      </c>
      <c r="E1370">
        <v>1508</v>
      </c>
      <c r="F1370" t="s">
        <v>1619</v>
      </c>
      <c r="G1370" t="s">
        <v>2283</v>
      </c>
      <c r="J1370">
        <v>2002</v>
      </c>
      <c r="L1370" t="s">
        <v>3098</v>
      </c>
      <c r="M1370">
        <v>92741</v>
      </c>
      <c r="N1370">
        <v>1181624643</v>
      </c>
      <c r="O1370" t="s">
        <v>2198</v>
      </c>
      <c r="P1370" t="s">
        <v>975</v>
      </c>
      <c r="Q1370" t="s">
        <v>2311</v>
      </c>
      <c r="S1370" t="s">
        <v>2000</v>
      </c>
      <c r="U1370">
        <v>400</v>
      </c>
      <c r="V1370" t="s">
        <v>113</v>
      </c>
      <c r="W1370">
        <v>2023</v>
      </c>
      <c r="X1370">
        <v>562589</v>
      </c>
      <c r="Y1370">
        <v>35121</v>
      </c>
      <c r="Z1370">
        <v>23201</v>
      </c>
      <c r="AA1370">
        <v>18301</v>
      </c>
      <c r="AB1370">
        <v>27745</v>
      </c>
      <c r="AC1370">
        <v>63768</v>
      </c>
      <c r="AD1370">
        <v>820</v>
      </c>
      <c r="AE1370">
        <v>26026</v>
      </c>
      <c r="AF1370">
        <v>349739</v>
      </c>
      <c r="AG1370">
        <v>220179</v>
      </c>
      <c r="AH1370">
        <v>129560</v>
      </c>
      <c r="AI1370">
        <v>135244</v>
      </c>
      <c r="AJ1370">
        <v>214495</v>
      </c>
      <c r="AM1370" t="s">
        <v>0</v>
      </c>
      <c r="AN1370" t="s">
        <v>75</v>
      </c>
      <c r="AO1370" t="s">
        <v>238</v>
      </c>
      <c r="AP1370" t="s">
        <v>239</v>
      </c>
      <c r="AQ1370" t="s">
        <v>64</v>
      </c>
      <c r="AR1370">
        <v>0.11334739925594001</v>
      </c>
      <c r="AS1370">
        <v>-13.717975262064151</v>
      </c>
      <c r="AT1370">
        <v>3.2529964147894823E-2</v>
      </c>
      <c r="AU1370">
        <v>5.232759286210574E-2</v>
      </c>
      <c r="AV1370">
        <v>0.13531838750702441</v>
      </c>
      <c r="AW1370" t="s">
        <v>57</v>
      </c>
      <c r="AX1370">
        <v>0</v>
      </c>
      <c r="AY1370">
        <v>0.38669979613368832</v>
      </c>
      <c r="AZ1370">
        <v>31.739024390243902</v>
      </c>
      <c r="BA1370">
        <v>686.08414634146345</v>
      </c>
      <c r="BB1370">
        <v>268.51097560975609</v>
      </c>
      <c r="BC1370" t="s">
        <v>3687</v>
      </c>
      <c r="BD1370" t="s">
        <v>2173</v>
      </c>
      <c r="BE1370" t="s">
        <v>2174</v>
      </c>
      <c r="BF1370" t="s">
        <v>2184</v>
      </c>
      <c r="BG1370">
        <v>0</v>
      </c>
      <c r="BH1370">
        <v>-2.7740610656131199E-3</v>
      </c>
      <c r="BI1370">
        <v>46.289845356477642</v>
      </c>
      <c r="BJ1370">
        <v>0.38041970989886131</v>
      </c>
      <c r="BK1370">
        <v>6.0071343162881528</v>
      </c>
      <c r="BL1370">
        <v>5.8336210729747151E-2</v>
      </c>
      <c r="BM1370">
        <v>9.9774245606529597</v>
      </c>
      <c r="BN1370" t="s">
        <v>49</v>
      </c>
      <c r="BO1370" t="s">
        <v>49</v>
      </c>
      <c r="BP1370" t="s">
        <v>49</v>
      </c>
      <c r="BQ1370" t="s">
        <v>3728</v>
      </c>
      <c r="BR1370" t="s">
        <v>2165</v>
      </c>
      <c r="BS1370">
        <v>15.0070126227209</v>
      </c>
      <c r="BT1370">
        <v>0.13982291984400241</v>
      </c>
      <c r="BU1370">
        <v>3.5573862889533898</v>
      </c>
      <c r="BV1370" t="s">
        <v>48</v>
      </c>
      <c r="BW1370" t="s">
        <v>2180</v>
      </c>
      <c r="BX1370" t="s">
        <v>2166</v>
      </c>
      <c r="BY1370">
        <v>146.71322906236119</v>
      </c>
      <c r="BZ1370">
        <v>3.3036772586276103E-2</v>
      </c>
      <c r="CA1370">
        <v>0.1087440299912697</v>
      </c>
      <c r="CB1370">
        <v>4.7478126664954642E-2</v>
      </c>
      <c r="CC1370">
        <v>0.1161214603215531</v>
      </c>
      <c r="CD1370" t="s">
        <v>3687</v>
      </c>
      <c r="CE1370">
        <v>0.43660444319349162</v>
      </c>
      <c r="CF1370">
        <v>12.85988491286826</v>
      </c>
      <c r="CG1370">
        <v>6.5694814204142959</v>
      </c>
      <c r="CH1370">
        <v>74.276967854137453</v>
      </c>
      <c r="CI1370">
        <v>539.37091727910229</v>
      </c>
    </row>
    <row r="1371" spans="1:87">
      <c r="A1371">
        <v>1434</v>
      </c>
      <c r="B1371">
        <v>1189</v>
      </c>
      <c r="C1371">
        <v>1271</v>
      </c>
      <c r="D1371">
        <v>1477</v>
      </c>
      <c r="E1371">
        <v>1509</v>
      </c>
      <c r="F1371" t="s">
        <v>1632</v>
      </c>
      <c r="J1371">
        <v>2016</v>
      </c>
      <c r="L1371">
        <v>364479779</v>
      </c>
      <c r="M1371">
        <v>621539</v>
      </c>
      <c r="N1371">
        <v>7191568458</v>
      </c>
      <c r="O1371" t="s">
        <v>2200</v>
      </c>
      <c r="P1371" t="s">
        <v>446</v>
      </c>
      <c r="Q1371" t="s">
        <v>2320</v>
      </c>
      <c r="S1371" t="s">
        <v>2017</v>
      </c>
      <c r="U1371">
        <v>400</v>
      </c>
      <c r="V1371" t="s">
        <v>113</v>
      </c>
      <c r="W1371">
        <v>2023</v>
      </c>
      <c r="X1371">
        <v>557198</v>
      </c>
      <c r="Y1371">
        <v>9718</v>
      </c>
      <c r="Z1371">
        <v>-2022</v>
      </c>
      <c r="AA1371">
        <v>-2973</v>
      </c>
      <c r="AB1371">
        <v>27013</v>
      </c>
      <c r="AC1371">
        <v>0</v>
      </c>
      <c r="AD1371">
        <v>370</v>
      </c>
      <c r="AE1371">
        <v>40569</v>
      </c>
      <c r="AF1371">
        <v>348221</v>
      </c>
      <c r="AG1371">
        <v>178641</v>
      </c>
      <c r="AH1371">
        <v>169580</v>
      </c>
      <c r="AI1371">
        <v>97232</v>
      </c>
      <c r="AJ1371">
        <v>250989</v>
      </c>
      <c r="AM1371" t="s">
        <v>0</v>
      </c>
      <c r="AN1371" t="s">
        <v>75</v>
      </c>
      <c r="AO1371" t="s">
        <v>447</v>
      </c>
      <c r="AP1371" t="s">
        <v>448</v>
      </c>
      <c r="AQ1371" t="s">
        <v>46</v>
      </c>
      <c r="AR1371">
        <v>0</v>
      </c>
      <c r="AS1371">
        <v>-15.410727027068059</v>
      </c>
      <c r="AT1371">
        <v>-5.3356257560149174E-3</v>
      </c>
      <c r="AU1371">
        <v>-8.5376815298330664E-3</v>
      </c>
      <c r="AV1371">
        <v>-3.0576353463880209E-2</v>
      </c>
      <c r="AW1371" t="s">
        <v>57</v>
      </c>
      <c r="AX1371">
        <v>0</v>
      </c>
      <c r="AY1371">
        <v>0.27922497494407289</v>
      </c>
      <c r="AZ1371">
        <v>109.6459459459459</v>
      </c>
      <c r="BA1371">
        <v>1505.94054054054</v>
      </c>
      <c r="BB1371">
        <v>482.8135135135135</v>
      </c>
      <c r="BC1371" t="s">
        <v>3685</v>
      </c>
      <c r="BD1371" t="s">
        <v>2173</v>
      </c>
      <c r="BE1371" t="s">
        <v>2174</v>
      </c>
      <c r="BF1371" t="s">
        <v>2184</v>
      </c>
      <c r="BG1371">
        <v>0</v>
      </c>
      <c r="BH1371">
        <v>0</v>
      </c>
      <c r="BI1371">
        <v>44.929277795985037</v>
      </c>
      <c r="BJ1371">
        <v>0.37107569811092839</v>
      </c>
      <c r="BK1371">
        <v>5.0212157941920621</v>
      </c>
      <c r="BL1371">
        <v>4.899219894181428E-2</v>
      </c>
      <c r="BM1371">
        <v>9.7208168077016275</v>
      </c>
      <c r="BN1371" t="s">
        <v>49</v>
      </c>
      <c r="BO1371" t="s">
        <v>49</v>
      </c>
      <c r="BP1371" t="s">
        <v>49</v>
      </c>
      <c r="BQ1371" t="s">
        <v>3728</v>
      </c>
      <c r="BR1371" t="s">
        <v>2165</v>
      </c>
      <c r="BS1371">
        <v>5.7142857142857144</v>
      </c>
      <c r="BT1371">
        <v>5.5569851154810827E-2</v>
      </c>
      <c r="BU1371">
        <v>1.39894114816721</v>
      </c>
      <c r="BV1371" t="s">
        <v>48</v>
      </c>
      <c r="BW1371" t="s">
        <v>2180</v>
      </c>
      <c r="BX1371" t="s">
        <v>2166</v>
      </c>
      <c r="BY1371">
        <v>407.47768339768339</v>
      </c>
      <c r="BZ1371">
        <v>-6.34731130774953E-2</v>
      </c>
      <c r="CA1371">
        <v>-0.29671104626421058</v>
      </c>
      <c r="CB1371">
        <v>-8.1193396195026524E-2</v>
      </c>
      <c r="CC1371">
        <v>0</v>
      </c>
      <c r="CD1371" t="s">
        <v>3685</v>
      </c>
      <c r="CE1371">
        <v>0.27364466951030431</v>
      </c>
      <c r="CF1371">
        <v>12.859600233394969</v>
      </c>
      <c r="CG1371">
        <v>5.857933154483459</v>
      </c>
      <c r="CH1371">
        <v>99.317142857142855</v>
      </c>
      <c r="CI1371">
        <v>1098.462857142857</v>
      </c>
    </row>
    <row r="1372" spans="1:87">
      <c r="A1372">
        <v>1450</v>
      </c>
      <c r="B1372">
        <v>1616</v>
      </c>
      <c r="D1372">
        <v>1478</v>
      </c>
      <c r="E1372">
        <v>1510</v>
      </c>
      <c r="F1372" t="s">
        <v>1643</v>
      </c>
      <c r="J1372">
        <v>2001</v>
      </c>
      <c r="L1372">
        <v>430723174</v>
      </c>
      <c r="M1372">
        <v>27463</v>
      </c>
      <c r="N1372">
        <v>7120155364</v>
      </c>
      <c r="O1372" t="s">
        <v>2198</v>
      </c>
      <c r="P1372" t="s">
        <v>1490</v>
      </c>
      <c r="Q1372" t="s">
        <v>2586</v>
      </c>
      <c r="S1372" t="s">
        <v>2006</v>
      </c>
      <c r="U1372">
        <v>400</v>
      </c>
      <c r="V1372" t="s">
        <v>113</v>
      </c>
      <c r="W1372">
        <v>2023</v>
      </c>
      <c r="X1372">
        <v>552341.46398</v>
      </c>
      <c r="Y1372">
        <v>46106.084439999999</v>
      </c>
      <c r="Z1372">
        <v>44070.180919999999</v>
      </c>
      <c r="AA1372">
        <v>34860.799840000007</v>
      </c>
      <c r="AB1372">
        <v>14772.4023</v>
      </c>
      <c r="AC1372">
        <v>17580</v>
      </c>
      <c r="AD1372">
        <v>673</v>
      </c>
      <c r="AE1372">
        <v>70806.080499999996</v>
      </c>
      <c r="AF1372">
        <v>376527.08166000003</v>
      </c>
      <c r="AG1372">
        <v>150253.76736</v>
      </c>
      <c r="AH1372">
        <v>226273.3143</v>
      </c>
      <c r="AI1372">
        <v>191116.18557999999</v>
      </c>
      <c r="AJ1372">
        <v>185410.89608000001</v>
      </c>
      <c r="AM1372" t="s">
        <v>0</v>
      </c>
      <c r="AN1372" t="s">
        <v>75</v>
      </c>
      <c r="AO1372" t="s">
        <v>166</v>
      </c>
      <c r="AP1372" t="s">
        <v>167</v>
      </c>
      <c r="AQ1372" t="s">
        <v>71</v>
      </c>
      <c r="AR1372">
        <v>3.1828137386833162E-2</v>
      </c>
      <c r="AS1372">
        <v>12.982903244687449</v>
      </c>
      <c r="AT1372">
        <v>6.3114580587167901E-2</v>
      </c>
      <c r="AU1372">
        <v>9.2585106192916405E-2</v>
      </c>
      <c r="AV1372">
        <v>0.18240631861819731</v>
      </c>
      <c r="AW1372" t="s">
        <v>57</v>
      </c>
      <c r="AX1372">
        <v>0</v>
      </c>
      <c r="AY1372">
        <v>0.50757620072751075</v>
      </c>
      <c r="AZ1372">
        <v>105.2096292719168</v>
      </c>
      <c r="BA1372">
        <v>820.71539967310548</v>
      </c>
      <c r="BB1372">
        <v>223.2596840416048</v>
      </c>
      <c r="BC1372" t="s">
        <v>3685</v>
      </c>
      <c r="BD1372" t="s">
        <v>2173</v>
      </c>
      <c r="BE1372" t="s">
        <v>2174</v>
      </c>
      <c r="BF1372" t="s">
        <v>2185</v>
      </c>
      <c r="BG1372">
        <v>1</v>
      </c>
      <c r="BH1372">
        <v>1.6908454573635628E-2</v>
      </c>
      <c r="BI1372">
        <v>61.04669625090424</v>
      </c>
      <c r="BJ1372">
        <v>0.47652417576873418</v>
      </c>
      <c r="BK1372">
        <v>16.70050452964076</v>
      </c>
      <c r="BL1372">
        <v>0.1544406765996218</v>
      </c>
      <c r="BM1372">
        <v>12.651753191452711</v>
      </c>
      <c r="BN1372" t="s">
        <v>48</v>
      </c>
      <c r="BO1372" t="s">
        <v>48</v>
      </c>
      <c r="BP1372" t="s">
        <v>48</v>
      </c>
      <c r="BQ1372" t="s">
        <v>3728</v>
      </c>
      <c r="BR1372" t="s">
        <v>2165</v>
      </c>
      <c r="BS1372">
        <v>9.2532467532467528</v>
      </c>
      <c r="BT1372">
        <v>8.8498366111208426E-2</v>
      </c>
      <c r="BU1372">
        <v>2.2371155319831142</v>
      </c>
      <c r="BV1372" t="s">
        <v>48</v>
      </c>
      <c r="BW1372" t="s">
        <v>2180</v>
      </c>
      <c r="BX1372" t="s">
        <v>2166</v>
      </c>
      <c r="BY1372">
        <v>263.94631243284567</v>
      </c>
      <c r="BZ1372">
        <v>0.3187162583672063</v>
      </c>
      <c r="CA1372">
        <v>0.41566327265989961</v>
      </c>
      <c r="CB1372">
        <v>0.28377659201423078</v>
      </c>
      <c r="CC1372">
        <v>1.491968281319753E-2</v>
      </c>
      <c r="CD1372" t="s">
        <v>3685</v>
      </c>
      <c r="CE1372">
        <v>0.6827078808245346</v>
      </c>
      <c r="CF1372">
        <v>12.74539755240666</v>
      </c>
      <c r="CG1372">
        <v>6.4232469635335194</v>
      </c>
      <c r="CH1372">
        <v>86.727748879870134</v>
      </c>
      <c r="CI1372">
        <v>556.76908724025975</v>
      </c>
    </row>
    <row r="1373" spans="1:87">
      <c r="A1373">
        <v>1346</v>
      </c>
      <c r="B1373">
        <v>1436</v>
      </c>
      <c r="C1373">
        <v>1512</v>
      </c>
      <c r="D1373">
        <v>1224</v>
      </c>
      <c r="E1373">
        <v>1512</v>
      </c>
      <c r="F1373" t="s">
        <v>1568</v>
      </c>
      <c r="J1373">
        <v>2013</v>
      </c>
      <c r="L1373" t="s">
        <v>3129</v>
      </c>
      <c r="M1373">
        <v>716108</v>
      </c>
      <c r="N1373">
        <v>5272703675</v>
      </c>
      <c r="O1373" t="s">
        <v>2198</v>
      </c>
      <c r="P1373" t="s">
        <v>214</v>
      </c>
      <c r="Q1373" t="s">
        <v>2022</v>
      </c>
      <c r="S1373" t="s">
        <v>2002</v>
      </c>
      <c r="U1373">
        <v>400</v>
      </c>
      <c r="V1373" t="s">
        <v>113</v>
      </c>
      <c r="W1373">
        <v>2023</v>
      </c>
      <c r="X1373">
        <v>593481</v>
      </c>
      <c r="Y1373">
        <v>-11778</v>
      </c>
      <c r="Z1373">
        <v>-135825</v>
      </c>
      <c r="AA1373">
        <v>-166935</v>
      </c>
      <c r="AB1373">
        <v>192330</v>
      </c>
      <c r="AC1373">
        <v>0</v>
      </c>
      <c r="AD1373">
        <v>416</v>
      </c>
      <c r="AE1373">
        <v>70007</v>
      </c>
      <c r="AF1373">
        <v>2818441</v>
      </c>
      <c r="AG1373">
        <v>2509888</v>
      </c>
      <c r="AH1373">
        <v>308553</v>
      </c>
      <c r="AI1373">
        <v>1020101</v>
      </c>
      <c r="AJ1373">
        <v>1798340</v>
      </c>
      <c r="AM1373" t="s">
        <v>113</v>
      </c>
      <c r="AN1373" t="s">
        <v>114</v>
      </c>
      <c r="AO1373" t="s">
        <v>141</v>
      </c>
      <c r="AP1373" t="s">
        <v>142</v>
      </c>
      <c r="AQ1373" t="s">
        <v>56</v>
      </c>
      <c r="AR1373">
        <v>0</v>
      </c>
      <c r="AS1373">
        <v>8.2745573098156342</v>
      </c>
      <c r="AT1373">
        <v>-0.28128111936186673</v>
      </c>
      <c r="AU1373">
        <v>-5.9229552791773887E-2</v>
      </c>
      <c r="AV1373">
        <v>-0.16364556058664781</v>
      </c>
      <c r="AW1373" t="s">
        <v>57</v>
      </c>
      <c r="AX1373">
        <v>0</v>
      </c>
      <c r="AY1373">
        <v>0.36193803595675772</v>
      </c>
      <c r="AZ1373">
        <v>168.28605769230771</v>
      </c>
      <c r="BA1373">
        <v>1426.6370192307691</v>
      </c>
      <c r="BB1373">
        <v>6033.3846153846152</v>
      </c>
      <c r="BC1373" t="s">
        <v>3685</v>
      </c>
      <c r="BD1373" t="s">
        <v>2173</v>
      </c>
      <c r="BE1373" t="s">
        <v>2174</v>
      </c>
      <c r="BF1373" t="s">
        <v>2184</v>
      </c>
      <c r="BG1373">
        <v>0</v>
      </c>
      <c r="BH1373">
        <v>0</v>
      </c>
      <c r="BI1373">
        <v>32.883358933137487</v>
      </c>
      <c r="BJ1373">
        <v>0.28430155694100628</v>
      </c>
      <c r="BK1373">
        <v>-3.707710918016303</v>
      </c>
      <c r="BL1373">
        <v>-3.7781942228107823E-2</v>
      </c>
      <c r="BM1373">
        <v>7.3662165386901624</v>
      </c>
      <c r="BN1373" t="s">
        <v>49</v>
      </c>
      <c r="BO1373" t="s">
        <v>49</v>
      </c>
      <c r="BP1373" t="s">
        <v>49</v>
      </c>
      <c r="BQ1373" t="s">
        <v>3731</v>
      </c>
      <c r="BR1373" t="s">
        <v>2168</v>
      </c>
      <c r="BS1373">
        <v>-1.654846335697399</v>
      </c>
      <c r="BT1373">
        <v>-1.6686918785014271E-2</v>
      </c>
      <c r="BU1373">
        <v>-0.41630401196455219</v>
      </c>
      <c r="BV1373" t="s">
        <v>49</v>
      </c>
      <c r="BW1373" t="s">
        <v>2182</v>
      </c>
      <c r="BX1373" t="s">
        <v>2167</v>
      </c>
      <c r="BY1373">
        <v>370.80250386433909</v>
      </c>
      <c r="BZ1373">
        <v>7.3581897729155563E-2</v>
      </c>
      <c r="CA1373">
        <v>3.3216154150932722E-2</v>
      </c>
      <c r="CB1373">
        <v>1.159666896155769E-2</v>
      </c>
      <c r="CC1373">
        <v>0</v>
      </c>
      <c r="CD1373" t="s">
        <v>3685</v>
      </c>
      <c r="CE1373">
        <v>0.34912738268442972</v>
      </c>
      <c r="CF1373">
        <v>13.00945892209905</v>
      </c>
      <c r="CG1373">
        <v>6.0473721790462784</v>
      </c>
      <c r="CH1373">
        <v>119.33569739952721</v>
      </c>
      <c r="CI1373">
        <v>1055.83451536643</v>
      </c>
    </row>
    <row r="1374" spans="1:87">
      <c r="A1374">
        <v>783</v>
      </c>
      <c r="B1374">
        <v>903</v>
      </c>
      <c r="C1374">
        <v>947</v>
      </c>
      <c r="D1374">
        <v>1327</v>
      </c>
      <c r="E1374">
        <v>1514</v>
      </c>
      <c r="F1374" t="s">
        <v>1068</v>
      </c>
      <c r="J1374">
        <v>2002</v>
      </c>
      <c r="L1374">
        <v>271200625</v>
      </c>
      <c r="M1374">
        <v>116085</v>
      </c>
      <c r="N1374">
        <v>6460323831</v>
      </c>
      <c r="O1374" t="s">
        <v>2200</v>
      </c>
      <c r="P1374" t="s">
        <v>710</v>
      </c>
      <c r="Q1374" t="s">
        <v>2234</v>
      </c>
      <c r="S1374" t="s">
        <v>2000</v>
      </c>
      <c r="U1374">
        <v>500</v>
      </c>
      <c r="V1374" t="s">
        <v>113</v>
      </c>
      <c r="W1374">
        <v>2023</v>
      </c>
      <c r="X1374">
        <v>998374.05434000003</v>
      </c>
      <c r="Y1374">
        <v>49202.294280000002</v>
      </c>
      <c r="Z1374">
        <v>55056.706009999987</v>
      </c>
      <c r="AA1374">
        <v>44117.280009999988</v>
      </c>
      <c r="AB1374">
        <v>23801.598600000001</v>
      </c>
      <c r="AC1374">
        <v>656645</v>
      </c>
      <c r="AD1374">
        <v>1145</v>
      </c>
      <c r="AE1374">
        <v>105628.53572</v>
      </c>
      <c r="AF1374">
        <v>926819.00639</v>
      </c>
      <c r="AG1374">
        <v>372577.60135999997</v>
      </c>
      <c r="AH1374">
        <v>554241.40503000002</v>
      </c>
      <c r="AI1374">
        <v>407679.42855000001</v>
      </c>
      <c r="AJ1374">
        <v>519139.57783999998</v>
      </c>
      <c r="AM1374" t="s">
        <v>0</v>
      </c>
      <c r="AN1374" t="s">
        <v>75</v>
      </c>
      <c r="AO1374" t="s">
        <v>76</v>
      </c>
      <c r="AP1374" t="s">
        <v>77</v>
      </c>
      <c r="AQ1374" t="s">
        <v>46</v>
      </c>
      <c r="AR1374">
        <v>0.6577144078870234</v>
      </c>
      <c r="AS1374">
        <v>14.73649541053579</v>
      </c>
      <c r="AT1374">
        <v>4.4189129132732541E-2</v>
      </c>
      <c r="AU1374">
        <v>4.7600750206708321E-2</v>
      </c>
      <c r="AV1374">
        <v>0.1082156148199889</v>
      </c>
      <c r="AW1374" t="s">
        <v>47</v>
      </c>
      <c r="AX1374">
        <v>1</v>
      </c>
      <c r="AY1374">
        <v>0.43986951685197839</v>
      </c>
      <c r="AZ1374">
        <v>92.251996262008731</v>
      </c>
      <c r="BA1374">
        <v>871.94240553711791</v>
      </c>
      <c r="BB1374">
        <v>325.39528503056772</v>
      </c>
      <c r="BC1374" t="s">
        <v>3686</v>
      </c>
      <c r="BD1374" t="s">
        <v>2175</v>
      </c>
      <c r="BE1374" t="s">
        <v>2176</v>
      </c>
      <c r="BF1374" t="s">
        <v>2185</v>
      </c>
      <c r="BG1374">
        <v>1</v>
      </c>
      <c r="BH1374">
        <v>8.9807094952945588E-2</v>
      </c>
      <c r="BI1374">
        <v>161.46123923382319</v>
      </c>
      <c r="BJ1374">
        <v>0.96111586180326114</v>
      </c>
      <c r="BK1374">
        <v>89.464666111466116</v>
      </c>
      <c r="BL1374">
        <v>0.63903236263414875</v>
      </c>
      <c r="BM1374">
        <v>27.160383438372261</v>
      </c>
      <c r="BN1374" t="s">
        <v>48</v>
      </c>
      <c r="BO1374" t="s">
        <v>48</v>
      </c>
      <c r="BP1374" t="s">
        <v>48</v>
      </c>
      <c r="BQ1374" t="s">
        <v>3729</v>
      </c>
      <c r="BR1374" t="s">
        <v>2165</v>
      </c>
      <c r="BS1374">
        <v>61.267605633802823</v>
      </c>
      <c r="BT1374">
        <v>0.4778949459529791</v>
      </c>
      <c r="BU1374">
        <v>12.690364723136289</v>
      </c>
      <c r="BV1374" t="s">
        <v>48</v>
      </c>
      <c r="BW1374" t="s">
        <v>2180</v>
      </c>
      <c r="BX1374" t="s">
        <v>2166</v>
      </c>
      <c r="BY1374">
        <v>334.13395483289253</v>
      </c>
      <c r="BZ1374">
        <v>3.6572527000555202E-2</v>
      </c>
      <c r="CA1374">
        <v>0.1057698133785749</v>
      </c>
      <c r="CB1374">
        <v>6.83911789336559E-2</v>
      </c>
      <c r="CC1374">
        <v>0.56790731293407781</v>
      </c>
      <c r="CD1374" t="s">
        <v>3686</v>
      </c>
      <c r="CE1374">
        <v>0.64660394822545342</v>
      </c>
      <c r="CF1374">
        <v>12.852767427216779</v>
      </c>
      <c r="CG1374">
        <v>6.5652649700353614</v>
      </c>
      <c r="CH1374">
        <v>67.045502183098577</v>
      </c>
      <c r="CI1374">
        <v>537.80845070422538</v>
      </c>
    </row>
    <row r="1375" spans="1:87">
      <c r="A1375">
        <v>601</v>
      </c>
      <c r="B1375">
        <v>569</v>
      </c>
      <c r="C1375">
        <v>1057</v>
      </c>
      <c r="D1375">
        <v>1536</v>
      </c>
      <c r="E1375">
        <v>1515</v>
      </c>
      <c r="F1375" t="s">
        <v>869</v>
      </c>
      <c r="J1375">
        <v>2005</v>
      </c>
      <c r="L1375" t="s">
        <v>3075</v>
      </c>
      <c r="M1375">
        <v>242293</v>
      </c>
      <c r="N1375">
        <v>8971708757</v>
      </c>
      <c r="O1375" t="s">
        <v>2200</v>
      </c>
      <c r="P1375" t="s">
        <v>410</v>
      </c>
      <c r="Q1375" t="s">
        <v>2368</v>
      </c>
      <c r="R1375" t="s">
        <v>2612</v>
      </c>
      <c r="S1375" t="s">
        <v>2010</v>
      </c>
      <c r="U1375">
        <v>500</v>
      </c>
      <c r="V1375" t="s">
        <v>113</v>
      </c>
      <c r="W1375">
        <v>2023</v>
      </c>
      <c r="X1375">
        <v>1239626</v>
      </c>
      <c r="Y1375">
        <v>118338</v>
      </c>
      <c r="Z1375">
        <v>97583</v>
      </c>
      <c r="AA1375">
        <v>79078</v>
      </c>
      <c r="AB1375">
        <v>31532</v>
      </c>
      <c r="AC1375">
        <v>176518</v>
      </c>
      <c r="AD1375">
        <v>303</v>
      </c>
      <c r="AE1375">
        <v>54031</v>
      </c>
      <c r="AF1375">
        <v>784797</v>
      </c>
      <c r="AG1375">
        <v>279635</v>
      </c>
      <c r="AH1375">
        <v>505162</v>
      </c>
      <c r="AI1375">
        <v>377665</v>
      </c>
      <c r="AJ1375">
        <v>407132</v>
      </c>
      <c r="AM1375" t="s">
        <v>0</v>
      </c>
      <c r="AN1375" t="s">
        <v>75</v>
      </c>
      <c r="AO1375" t="s">
        <v>145</v>
      </c>
      <c r="AP1375" t="s">
        <v>146</v>
      </c>
      <c r="AQ1375" t="s">
        <v>64</v>
      </c>
      <c r="AR1375">
        <v>0.14239617432999949</v>
      </c>
      <c r="AS1375">
        <v>-4.1187244561736724</v>
      </c>
      <c r="AT1375">
        <v>6.3791821081519748E-2</v>
      </c>
      <c r="AU1375">
        <v>0.1007623627511318</v>
      </c>
      <c r="AV1375">
        <v>0.20938662571326441</v>
      </c>
      <c r="AW1375" t="s">
        <v>47</v>
      </c>
      <c r="AX1375">
        <v>1</v>
      </c>
      <c r="AY1375">
        <v>0.48122635535049191</v>
      </c>
      <c r="AZ1375">
        <v>178.32013201320129</v>
      </c>
      <c r="BA1375">
        <v>4091.1749174917491</v>
      </c>
      <c r="BB1375">
        <v>922.88778877887785</v>
      </c>
      <c r="BC1375" t="s">
        <v>3687</v>
      </c>
      <c r="BD1375" t="s">
        <v>2175</v>
      </c>
      <c r="BE1375" t="s">
        <v>2176</v>
      </c>
      <c r="BF1375" t="s">
        <v>2184</v>
      </c>
      <c r="BG1375">
        <v>0</v>
      </c>
      <c r="BH1375">
        <v>-0.51122203613040418</v>
      </c>
      <c r="BI1375">
        <v>224.73332842779379</v>
      </c>
      <c r="BJ1375">
        <v>1.177834131609879</v>
      </c>
      <c r="BK1375">
        <v>135.31400610709699</v>
      </c>
      <c r="BL1375">
        <v>0.8557506324407651</v>
      </c>
      <c r="BM1375">
        <v>34.239929681302719</v>
      </c>
      <c r="BN1375" t="s">
        <v>49</v>
      </c>
      <c r="BO1375" t="s">
        <v>49</v>
      </c>
      <c r="BP1375" t="s">
        <v>49</v>
      </c>
      <c r="BQ1375" t="s">
        <v>3729</v>
      </c>
      <c r="BR1375" t="s">
        <v>2165</v>
      </c>
      <c r="BS1375">
        <v>31.739130434782609</v>
      </c>
      <c r="BT1375">
        <v>0.27565349658617322</v>
      </c>
      <c r="BU1375">
        <v>7.1343399092237636</v>
      </c>
      <c r="BV1375" t="s">
        <v>49</v>
      </c>
      <c r="BW1375" t="s">
        <v>2180</v>
      </c>
      <c r="BX1375" t="s">
        <v>2166</v>
      </c>
      <c r="BY1375">
        <v>2431.450525491749</v>
      </c>
      <c r="BZ1375">
        <v>1.448642821468491E-2</v>
      </c>
      <c r="CA1375">
        <v>4.4591020513482127E-2</v>
      </c>
      <c r="CB1375">
        <v>2.6419511262929081E-2</v>
      </c>
      <c r="CC1375">
        <v>0.65361821046040369</v>
      </c>
      <c r="CD1375" t="s">
        <v>3686</v>
      </c>
      <c r="CE1375">
        <v>0.59248501062991188</v>
      </c>
      <c r="CF1375">
        <v>12.852486147573799</v>
      </c>
      <c r="CG1375">
        <v>5.4380793089231956</v>
      </c>
      <c r="CH1375">
        <v>128.08326669565221</v>
      </c>
      <c r="CI1375">
        <v>1659.7243920000001</v>
      </c>
    </row>
    <row r="1376" spans="1:87">
      <c r="A1376">
        <v>1452</v>
      </c>
      <c r="B1376">
        <v>1194</v>
      </c>
      <c r="C1376">
        <v>1178</v>
      </c>
      <c r="D1376">
        <v>1654</v>
      </c>
      <c r="E1376">
        <v>1517</v>
      </c>
      <c r="F1376" t="s">
        <v>1645</v>
      </c>
      <c r="J1376">
        <v>2001</v>
      </c>
      <c r="L1376">
        <v>932044160</v>
      </c>
      <c r="M1376">
        <v>32684</v>
      </c>
      <c r="N1376">
        <v>8961212405</v>
      </c>
      <c r="O1376" t="s">
        <v>2200</v>
      </c>
      <c r="P1376" t="s">
        <v>272</v>
      </c>
      <c r="Q1376" t="s">
        <v>2031</v>
      </c>
      <c r="S1376" t="s">
        <v>1991</v>
      </c>
      <c r="U1376">
        <v>500</v>
      </c>
      <c r="V1376" t="s">
        <v>113</v>
      </c>
      <c r="W1376">
        <v>2023</v>
      </c>
      <c r="X1376">
        <v>551497.95900000003</v>
      </c>
      <c r="Y1376">
        <v>28117.762999999999</v>
      </c>
      <c r="Z1376">
        <v>24558.505000000001</v>
      </c>
      <c r="AA1376">
        <v>19695.93</v>
      </c>
      <c r="AB1376">
        <v>4860.1009999999997</v>
      </c>
      <c r="AC1376">
        <v>108126</v>
      </c>
      <c r="AD1376">
        <v>287</v>
      </c>
      <c r="AE1376">
        <v>45068.911</v>
      </c>
      <c r="AF1376">
        <v>344449.51400000002</v>
      </c>
      <c r="AG1376">
        <v>52251.108999999997</v>
      </c>
      <c r="AH1376">
        <v>292198.40500000003</v>
      </c>
      <c r="AI1376">
        <v>188282.38699999999</v>
      </c>
      <c r="AJ1376">
        <v>156167.12700000001</v>
      </c>
      <c r="AM1376" t="s">
        <v>42</v>
      </c>
      <c r="AN1376" t="s">
        <v>43</v>
      </c>
      <c r="AO1376" t="s">
        <v>87</v>
      </c>
      <c r="AP1376" t="s">
        <v>88</v>
      </c>
      <c r="AQ1376" t="s">
        <v>46</v>
      </c>
      <c r="AR1376">
        <v>0.19605874914942339</v>
      </c>
      <c r="AS1376">
        <v>-16.135919527653851</v>
      </c>
      <c r="AT1376">
        <v>3.5713513855452003E-2</v>
      </c>
      <c r="AU1376">
        <v>5.71808906660266E-2</v>
      </c>
      <c r="AV1376">
        <v>0.1046084570831365</v>
      </c>
      <c r="AW1376" t="s">
        <v>47</v>
      </c>
      <c r="AX1376">
        <v>1</v>
      </c>
      <c r="AY1376">
        <v>0.54661823967619239</v>
      </c>
      <c r="AZ1376">
        <v>157.0345331010453</v>
      </c>
      <c r="BA1376">
        <v>1921.5956759581879</v>
      </c>
      <c r="BB1376">
        <v>182.05961324041809</v>
      </c>
      <c r="BC1376" t="s">
        <v>3687</v>
      </c>
      <c r="BD1376" t="s">
        <v>2173</v>
      </c>
      <c r="BE1376" t="s">
        <v>2174</v>
      </c>
      <c r="BF1376" t="s">
        <v>2184</v>
      </c>
      <c r="BG1376">
        <v>0</v>
      </c>
      <c r="BH1376">
        <v>-4.0365717511995157E-2</v>
      </c>
      <c r="BI1376">
        <v>44.715935605762432</v>
      </c>
      <c r="BJ1376">
        <v>0.36960257016727383</v>
      </c>
      <c r="BK1376">
        <v>4.8666200041756733</v>
      </c>
      <c r="BL1376">
        <v>4.7519070998161439E-2</v>
      </c>
      <c r="BM1376">
        <v>9.6804160472844014</v>
      </c>
      <c r="BN1376" t="s">
        <v>49</v>
      </c>
      <c r="BO1376" t="s">
        <v>49</v>
      </c>
      <c r="BP1376" t="s">
        <v>49</v>
      </c>
      <c r="BQ1376" t="s">
        <v>3728</v>
      </c>
      <c r="BR1376" t="s">
        <v>2165</v>
      </c>
      <c r="BS1376">
        <v>15.261044176706831</v>
      </c>
      <c r="BT1376">
        <v>0.142029319294914</v>
      </c>
      <c r="BU1376">
        <v>3.6145242862217759</v>
      </c>
      <c r="BV1376" t="s">
        <v>48</v>
      </c>
      <c r="BW1376" t="s">
        <v>2180</v>
      </c>
      <c r="BX1376" t="s">
        <v>2166</v>
      </c>
      <c r="BY1376">
        <v>391.1137482473448</v>
      </c>
      <c r="BZ1376">
        <v>3.009787714188249E-2</v>
      </c>
      <c r="CA1376">
        <v>0.14860400336853019</v>
      </c>
      <c r="CB1376">
        <v>6.7952652345462522E-2</v>
      </c>
      <c r="CC1376">
        <v>0.23642446666141859</v>
      </c>
      <c r="CD1376" t="s">
        <v>3687</v>
      </c>
      <c r="CE1376">
        <v>0.45727336279725578</v>
      </c>
      <c r="CF1376">
        <v>12.850790846685619</v>
      </c>
      <c r="CG1376">
        <v>5.5174528964647074</v>
      </c>
      <c r="CH1376">
        <v>109.0326190763052</v>
      </c>
      <c r="CI1376">
        <v>1530.4819277108429</v>
      </c>
    </row>
    <row r="1377" spans="1:87">
      <c r="A1377">
        <v>1642</v>
      </c>
      <c r="B1377">
        <v>1755</v>
      </c>
      <c r="C1377">
        <v>1468</v>
      </c>
      <c r="D1377">
        <v>1626</v>
      </c>
      <c r="E1377">
        <v>1520</v>
      </c>
      <c r="F1377" t="s">
        <v>1783</v>
      </c>
      <c r="J1377">
        <v>2012</v>
      </c>
      <c r="L1377">
        <v>146373044</v>
      </c>
      <c r="M1377">
        <v>439230</v>
      </c>
      <c r="N1377">
        <v>5252541040</v>
      </c>
      <c r="O1377" t="s">
        <v>2200</v>
      </c>
      <c r="P1377" t="s">
        <v>443</v>
      </c>
      <c r="Q1377" t="s">
        <v>2405</v>
      </c>
      <c r="S1377" t="s">
        <v>1986</v>
      </c>
      <c r="U1377">
        <v>500</v>
      </c>
      <c r="V1377" t="s">
        <v>113</v>
      </c>
      <c r="W1377">
        <v>2023</v>
      </c>
      <c r="X1377">
        <v>488920.65318000002</v>
      </c>
      <c r="Y1377">
        <v>-1927.51378</v>
      </c>
      <c r="Z1377">
        <v>1742.6534799999999</v>
      </c>
      <c r="AA1377">
        <v>1742.6534799999999</v>
      </c>
      <c r="AB1377">
        <v>4449.6019200000001</v>
      </c>
      <c r="AC1377">
        <v>486697</v>
      </c>
      <c r="AD1377">
        <v>375</v>
      </c>
      <c r="AE1377">
        <v>37466.356620000013</v>
      </c>
      <c r="AF1377">
        <v>150664.76048</v>
      </c>
      <c r="AG1377">
        <v>24934.08669</v>
      </c>
      <c r="AH1377">
        <v>125730.67379</v>
      </c>
      <c r="AI1377">
        <v>3791.6129599999999</v>
      </c>
      <c r="AJ1377">
        <v>146873.14752</v>
      </c>
      <c r="AM1377" t="s">
        <v>0</v>
      </c>
      <c r="AN1377" t="s">
        <v>75</v>
      </c>
      <c r="AO1377" t="s">
        <v>370</v>
      </c>
      <c r="AP1377" t="s">
        <v>371</v>
      </c>
      <c r="AQ1377" t="s">
        <v>46</v>
      </c>
      <c r="AR1377">
        <v>0.99545191399557964</v>
      </c>
      <c r="AS1377">
        <v>9.3683347252682339</v>
      </c>
      <c r="AT1377">
        <v>3.5642869014952988E-3</v>
      </c>
      <c r="AU1377">
        <v>1.156643049408577E-2</v>
      </c>
      <c r="AV1377">
        <v>0.45960742786362879</v>
      </c>
      <c r="AW1377" t="s">
        <v>47</v>
      </c>
      <c r="AX1377">
        <v>1</v>
      </c>
      <c r="AY1377">
        <v>2.5165891134200011E-2</v>
      </c>
      <c r="AZ1377">
        <v>99.910284320000017</v>
      </c>
      <c r="BA1377">
        <v>1303.78840848</v>
      </c>
      <c r="BB1377">
        <v>66.490897840000002</v>
      </c>
      <c r="BC1377" t="s">
        <v>3688</v>
      </c>
      <c r="BD1377" t="s">
        <v>2175</v>
      </c>
      <c r="BE1377" t="s">
        <v>2176</v>
      </c>
      <c r="BF1377" t="s">
        <v>2185</v>
      </c>
      <c r="BG1377">
        <v>1</v>
      </c>
      <c r="BH1377">
        <v>9.8175184988512632E-3</v>
      </c>
      <c r="BI1377">
        <v>28.426416841563331</v>
      </c>
      <c r="BJ1377">
        <v>0.25018592274793677</v>
      </c>
      <c r="BK1377">
        <v>-6.9373791003164129</v>
      </c>
      <c r="BL1377">
        <v>-7.1897576421175557E-2</v>
      </c>
      <c r="BM1377">
        <v>6.4543938501514297</v>
      </c>
      <c r="BN1377" t="s">
        <v>49</v>
      </c>
      <c r="BO1377" t="s">
        <v>49</v>
      </c>
      <c r="BP1377" t="s">
        <v>49</v>
      </c>
      <c r="BQ1377" t="s">
        <v>3731</v>
      </c>
      <c r="BR1377" t="s">
        <v>2168</v>
      </c>
      <c r="BS1377">
        <v>19.047619047619051</v>
      </c>
      <c r="BT1377">
        <v>0.17435338714477749</v>
      </c>
      <c r="BU1377">
        <v>4.455227307203824</v>
      </c>
      <c r="BV1377" t="s">
        <v>49</v>
      </c>
      <c r="BW1377" t="s">
        <v>2180</v>
      </c>
      <c r="BX1377" t="s">
        <v>2166</v>
      </c>
      <c r="BY1377">
        <v>95.213805305396818</v>
      </c>
      <c r="BZ1377">
        <v>4.5689399292358053E-2</v>
      </c>
      <c r="CA1377">
        <v>1.6072814636850861</v>
      </c>
      <c r="CB1377">
        <v>0.1842428607745106</v>
      </c>
      <c r="CC1377">
        <v>0.98563439549672838</v>
      </c>
      <c r="CD1377" t="s">
        <v>3688</v>
      </c>
      <c r="CE1377">
        <v>0.1146301160918566</v>
      </c>
      <c r="CF1377">
        <v>12.84976956910735</v>
      </c>
      <c r="CG1377">
        <v>5.7525726388256331</v>
      </c>
      <c r="CH1377">
        <v>67.809896984126993</v>
      </c>
      <c r="CI1377">
        <v>1208.574603174603</v>
      </c>
    </row>
    <row r="1378" spans="1:87">
      <c r="A1378">
        <v>1690</v>
      </c>
      <c r="B1378">
        <v>1768</v>
      </c>
      <c r="C1378">
        <v>1522</v>
      </c>
      <c r="D1378">
        <v>1444</v>
      </c>
      <c r="E1378">
        <v>1521</v>
      </c>
      <c r="F1378" t="s">
        <v>1808</v>
      </c>
      <c r="L1378" t="s">
        <v>3090</v>
      </c>
      <c r="M1378">
        <v>54199</v>
      </c>
      <c r="N1378">
        <v>7810002069</v>
      </c>
      <c r="O1378" t="s">
        <v>2200</v>
      </c>
      <c r="P1378" t="s">
        <v>1023</v>
      </c>
      <c r="Q1378" t="s">
        <v>2107</v>
      </c>
      <c r="S1378" t="s">
        <v>2017</v>
      </c>
      <c r="U1378">
        <v>540</v>
      </c>
      <c r="V1378" t="s">
        <v>113</v>
      </c>
      <c r="W1378">
        <v>2023</v>
      </c>
      <c r="X1378">
        <v>474693</v>
      </c>
      <c r="Y1378">
        <v>63747</v>
      </c>
      <c r="Z1378">
        <v>54898</v>
      </c>
      <c r="AA1378">
        <v>42681</v>
      </c>
      <c r="AB1378">
        <v>6326</v>
      </c>
      <c r="AC1378">
        <v>3841</v>
      </c>
      <c r="AD1378">
        <v>634</v>
      </c>
      <c r="AE1378">
        <v>102079</v>
      </c>
      <c r="AF1378">
        <v>194642</v>
      </c>
      <c r="AG1378">
        <v>66535</v>
      </c>
      <c r="AH1378">
        <v>128107</v>
      </c>
      <c r="AI1378">
        <v>59608</v>
      </c>
      <c r="AJ1378">
        <v>135034</v>
      </c>
      <c r="AM1378" t="s">
        <v>47</v>
      </c>
      <c r="AN1378" t="s">
        <v>186</v>
      </c>
      <c r="AO1378" t="s">
        <v>535</v>
      </c>
      <c r="AP1378" t="s">
        <v>536</v>
      </c>
      <c r="AQ1378" t="s">
        <v>71</v>
      </c>
      <c r="AR1378">
        <v>8.0915454830806435E-3</v>
      </c>
      <c r="AS1378">
        <v>6.6873876697479018</v>
      </c>
      <c r="AT1378">
        <v>8.99128489360492E-2</v>
      </c>
      <c r="AU1378">
        <v>0.2192794977445772</v>
      </c>
      <c r="AV1378">
        <v>0.71602804992618441</v>
      </c>
      <c r="AW1378" t="s">
        <v>47</v>
      </c>
      <c r="AX1378">
        <v>1</v>
      </c>
      <c r="AY1378">
        <v>0.30624428437849999</v>
      </c>
      <c r="AZ1378">
        <v>161.00788643533119</v>
      </c>
      <c r="BA1378">
        <v>748.7271293375394</v>
      </c>
      <c r="BB1378">
        <v>104.94479495268141</v>
      </c>
      <c r="BC1378" t="s">
        <v>3685</v>
      </c>
      <c r="BD1378" t="s">
        <v>2173</v>
      </c>
      <c r="BE1378" t="s">
        <v>2174</v>
      </c>
      <c r="BF1378" t="s">
        <v>2185</v>
      </c>
      <c r="BG1378">
        <v>1</v>
      </c>
      <c r="BH1378">
        <v>1.8611982117173629E-3</v>
      </c>
      <c r="BI1378">
        <v>26.28105197631297</v>
      </c>
      <c r="BJ1378">
        <v>0.23333980817312219</v>
      </c>
      <c r="BK1378">
        <v>-8.4919913215123355</v>
      </c>
      <c r="BL1378">
        <v>-8.8743690995991997E-2</v>
      </c>
      <c r="BM1378">
        <v>6.0070008866267566</v>
      </c>
      <c r="BN1378" t="s">
        <v>49</v>
      </c>
      <c r="BO1378" t="s">
        <v>49</v>
      </c>
      <c r="BP1378" t="s">
        <v>49</v>
      </c>
      <c r="BQ1378" t="s">
        <v>3731</v>
      </c>
      <c r="BR1378" t="s">
        <v>2168</v>
      </c>
      <c r="BS1378">
        <v>32.359081419624218</v>
      </c>
      <c r="BT1378">
        <v>0.28034835702631078</v>
      </c>
      <c r="BU1378">
        <v>7.2601589261753308</v>
      </c>
      <c r="BV1378" t="s">
        <v>48</v>
      </c>
      <c r="BW1378" t="s">
        <v>2180</v>
      </c>
      <c r="BX1378" t="s">
        <v>2166</v>
      </c>
      <c r="BY1378">
        <v>-36.03696252049815</v>
      </c>
      <c r="BZ1378">
        <v>5.8544514261695872E-2</v>
      </c>
      <c r="CA1378">
        <v>0.4852278667589352</v>
      </c>
      <c r="CB1378">
        <v>0.12966151991437419</v>
      </c>
      <c r="CC1378">
        <v>6.2303472713632806E-3</v>
      </c>
      <c r="CD1378" t="s">
        <v>3685</v>
      </c>
      <c r="CE1378">
        <v>0.26721779352955222</v>
      </c>
      <c r="CF1378">
        <v>12.837083750102099</v>
      </c>
      <c r="CG1378">
        <v>6.1717005974109149</v>
      </c>
      <c r="CH1378">
        <v>140.57370592901879</v>
      </c>
      <c r="CI1378">
        <v>784.76409185803755</v>
      </c>
    </row>
    <row r="1379" spans="1:87">
      <c r="E1379">
        <v>1522</v>
      </c>
      <c r="F1379" t="s">
        <v>2621</v>
      </c>
      <c r="L1379">
        <v>381581504</v>
      </c>
      <c r="M1379">
        <v>753181</v>
      </c>
      <c r="N1379">
        <v>5213842837</v>
      </c>
      <c r="O1379" t="s">
        <v>2200</v>
      </c>
      <c r="P1379" t="s">
        <v>593</v>
      </c>
      <c r="Q1379" t="s">
        <v>2065</v>
      </c>
      <c r="S1379" t="s">
        <v>2004</v>
      </c>
      <c r="U1379">
        <v>540</v>
      </c>
      <c r="V1379" t="s">
        <v>113</v>
      </c>
      <c r="W1379">
        <v>2023</v>
      </c>
      <c r="X1379">
        <v>1311423</v>
      </c>
      <c r="Y1379">
        <v>-23635</v>
      </c>
      <c r="Z1379">
        <v>-7202</v>
      </c>
      <c r="AA1379">
        <v>-8808</v>
      </c>
      <c r="AB1379">
        <v>6702</v>
      </c>
      <c r="AC1379">
        <v>0</v>
      </c>
      <c r="AD1379">
        <v>154</v>
      </c>
      <c r="AE1379">
        <v>49339</v>
      </c>
      <c r="AF1379">
        <v>421666</v>
      </c>
      <c r="AG1379">
        <v>105485</v>
      </c>
      <c r="AH1379">
        <v>316181</v>
      </c>
      <c r="AI1379">
        <v>15532</v>
      </c>
      <c r="AJ1379">
        <v>406135</v>
      </c>
      <c r="AM1379" t="s">
        <v>42</v>
      </c>
      <c r="AN1379" t="s">
        <v>43</v>
      </c>
      <c r="AO1379" t="s">
        <v>44</v>
      </c>
      <c r="AP1379" t="s">
        <v>45</v>
      </c>
      <c r="AQ1379" t="s">
        <v>46</v>
      </c>
      <c r="AR1379">
        <v>0</v>
      </c>
      <c r="AS1379">
        <v>141.29972786637299</v>
      </c>
      <c r="AT1379">
        <v>-6.7163684028723001E-3</v>
      </c>
      <c r="AU1379">
        <v>-2.0888570574815139E-2</v>
      </c>
      <c r="AV1379">
        <v>-0.56708730363121296</v>
      </c>
      <c r="AW1379" t="s">
        <v>47</v>
      </c>
      <c r="AX1379">
        <v>1</v>
      </c>
      <c r="AY1379">
        <v>3.6834840845598182E-2</v>
      </c>
      <c r="AZ1379">
        <v>320.38311688311688</v>
      </c>
      <c r="BA1379">
        <v>8515.7337662337668</v>
      </c>
      <c r="BB1379">
        <v>684.96753246753246</v>
      </c>
      <c r="BC1379" t="s">
        <v>3685</v>
      </c>
      <c r="BD1379" t="s">
        <v>2173</v>
      </c>
      <c r="BE1379" t="s">
        <v>2174</v>
      </c>
      <c r="BF1379" t="s">
        <v>2184</v>
      </c>
      <c r="BG1379">
        <v>0</v>
      </c>
      <c r="BH1379">
        <v>-7.109424348060501E-4</v>
      </c>
      <c r="BI1379">
        <v>246.5971229296114</v>
      </c>
      <c r="BJ1379">
        <v>1.242992890421142</v>
      </c>
      <c r="BK1379">
        <v>151.15733545624019</v>
      </c>
      <c r="BL1379">
        <v>0.92090939125202809</v>
      </c>
      <c r="BM1379">
        <v>36.444564136634753</v>
      </c>
      <c r="BN1379" t="s">
        <v>48</v>
      </c>
      <c r="BO1379" t="s">
        <v>48</v>
      </c>
      <c r="BP1379" t="s">
        <v>48</v>
      </c>
      <c r="BQ1379" t="s">
        <v>3729</v>
      </c>
      <c r="BR1379" t="s">
        <v>2165</v>
      </c>
      <c r="BS1379">
        <v>3.3557046979865768</v>
      </c>
      <c r="BT1379">
        <v>3.3006296468170333E-2</v>
      </c>
      <c r="BU1379">
        <v>0.82857121877515372</v>
      </c>
      <c r="BV1379" t="s">
        <v>49</v>
      </c>
      <c r="BW1379" t="s">
        <v>2181</v>
      </c>
      <c r="BX1379" t="s">
        <v>2166</v>
      </c>
      <c r="BY1379">
        <v>5976.3310816700086</v>
      </c>
      <c r="BZ1379">
        <v>5.4602493320048311E-3</v>
      </c>
      <c r="CA1379">
        <v>0.99758570738773544</v>
      </c>
      <c r="CB1379">
        <v>1.058537210195978E-2</v>
      </c>
      <c r="CC1379">
        <v>7.109424348060501E-4</v>
      </c>
      <c r="CD1379" t="s">
        <v>3685</v>
      </c>
      <c r="CE1379">
        <v>1.061099013705649E-2</v>
      </c>
      <c r="CF1379">
        <v>12.843630474745179</v>
      </c>
      <c r="CG1379">
        <v>5.0039463059454592</v>
      </c>
      <c r="CH1379">
        <v>135.9395973154362</v>
      </c>
      <c r="CI1379">
        <v>2539.4026845637591</v>
      </c>
    </row>
    <row r="1380" spans="1:87">
      <c r="A1380">
        <v>1470</v>
      </c>
      <c r="B1380">
        <v>1578</v>
      </c>
      <c r="C1380">
        <v>1159</v>
      </c>
      <c r="D1380">
        <v>1183</v>
      </c>
      <c r="E1380">
        <v>1523</v>
      </c>
      <c r="F1380" t="s">
        <v>1656</v>
      </c>
      <c r="L1380" t="s">
        <v>3096</v>
      </c>
      <c r="M1380">
        <v>31950</v>
      </c>
      <c r="N1380">
        <v>5271374376</v>
      </c>
      <c r="O1380" t="s">
        <v>2200</v>
      </c>
      <c r="P1380" t="s">
        <v>1657</v>
      </c>
      <c r="Q1380" t="s">
        <v>2141</v>
      </c>
      <c r="S1380" t="s">
        <v>1984</v>
      </c>
      <c r="U1380">
        <v>500</v>
      </c>
      <c r="V1380" t="s">
        <v>113</v>
      </c>
      <c r="W1380">
        <v>2023</v>
      </c>
      <c r="X1380">
        <v>543267</v>
      </c>
      <c r="Y1380">
        <v>103474</v>
      </c>
      <c r="Z1380">
        <v>110698.9</v>
      </c>
      <c r="AA1380">
        <v>89564</v>
      </c>
      <c r="AB1380">
        <v>25205</v>
      </c>
      <c r="AC1380">
        <v>0</v>
      </c>
      <c r="AD1380">
        <v>514</v>
      </c>
      <c r="AE1380">
        <v>101621</v>
      </c>
      <c r="AF1380">
        <v>201715</v>
      </c>
      <c r="AG1380">
        <v>110463</v>
      </c>
      <c r="AH1380">
        <v>91252</v>
      </c>
      <c r="AI1380">
        <v>116245</v>
      </c>
      <c r="AJ1380">
        <v>85469</v>
      </c>
      <c r="AM1380" t="s">
        <v>113</v>
      </c>
      <c r="AN1380" t="s">
        <v>114</v>
      </c>
      <c r="AO1380" t="s">
        <v>759</v>
      </c>
      <c r="AP1380" t="s">
        <v>760</v>
      </c>
      <c r="AQ1380" t="s">
        <v>46</v>
      </c>
      <c r="AR1380">
        <v>0</v>
      </c>
      <c r="AS1380">
        <v>8.3916888006778656</v>
      </c>
      <c r="AT1380">
        <v>0.1648618450964259</v>
      </c>
      <c r="AU1380">
        <v>0.44401259202339938</v>
      </c>
      <c r="AV1380">
        <v>0.77047614951180698</v>
      </c>
      <c r="AW1380" t="s">
        <v>47</v>
      </c>
      <c r="AX1380">
        <v>1</v>
      </c>
      <c r="AY1380">
        <v>0.57628337010138064</v>
      </c>
      <c r="AZ1380">
        <v>197.70622568093381</v>
      </c>
      <c r="BA1380">
        <v>1056.939688715953</v>
      </c>
      <c r="BB1380">
        <v>214.90856031128399</v>
      </c>
      <c r="BC1380" t="s">
        <v>3685</v>
      </c>
      <c r="BD1380" t="s">
        <v>2173</v>
      </c>
      <c r="BE1380" t="s">
        <v>2174</v>
      </c>
      <c r="BF1380" t="s">
        <v>2184</v>
      </c>
      <c r="BG1380">
        <v>0</v>
      </c>
      <c r="BH1380">
        <v>0</v>
      </c>
      <c r="BI1380">
        <v>43.61466740333244</v>
      </c>
      <c r="BJ1380">
        <v>0.36196360610175837</v>
      </c>
      <c r="BK1380">
        <v>4.0685995676322131</v>
      </c>
      <c r="BL1380">
        <v>3.988010693264421E-2</v>
      </c>
      <c r="BM1380">
        <v>9.4711547391169937</v>
      </c>
      <c r="BN1380" t="s">
        <v>48</v>
      </c>
      <c r="BO1380" t="s">
        <v>49</v>
      </c>
      <c r="BP1380" t="s">
        <v>48</v>
      </c>
      <c r="BQ1380" t="s">
        <v>3728</v>
      </c>
      <c r="BR1380" t="s">
        <v>2165</v>
      </c>
      <c r="BS1380">
        <v>1.5810276679841899</v>
      </c>
      <c r="BT1380">
        <v>1.568659616769974E-2</v>
      </c>
      <c r="BU1380">
        <v>0.3929348769448282</v>
      </c>
      <c r="BV1380" t="s">
        <v>48</v>
      </c>
      <c r="BW1380" t="s">
        <v>2181</v>
      </c>
      <c r="BX1380" t="s">
        <v>2166</v>
      </c>
      <c r="BY1380">
        <v>309.34877962504407</v>
      </c>
      <c r="BZ1380">
        <v>0.20994181574015081</v>
      </c>
      <c r="CA1380">
        <v>0.75208341225046405</v>
      </c>
      <c r="CB1380">
        <v>0.4233473530462224</v>
      </c>
      <c r="CC1380">
        <v>0</v>
      </c>
      <c r="CD1380" t="s">
        <v>3685</v>
      </c>
      <c r="CE1380">
        <v>0.56289946853027562</v>
      </c>
      <c r="CF1380">
        <v>12.84339258467042</v>
      </c>
      <c r="CG1380">
        <v>6.2265366692874657</v>
      </c>
      <c r="CH1380">
        <v>153.64366849802369</v>
      </c>
      <c r="CI1380">
        <v>747.59090909090912</v>
      </c>
    </row>
    <row r="1381" spans="1:87">
      <c r="A1381">
        <v>1351</v>
      </c>
      <c r="B1381">
        <v>1793</v>
      </c>
      <c r="C1381">
        <v>939</v>
      </c>
      <c r="D1381">
        <v>948</v>
      </c>
      <c r="E1381">
        <v>1525</v>
      </c>
      <c r="F1381" t="s">
        <v>1574</v>
      </c>
      <c r="J1381">
        <v>2001</v>
      </c>
      <c r="L1381">
        <v>710251913</v>
      </c>
      <c r="M1381">
        <v>40838</v>
      </c>
      <c r="N1381">
        <v>8220010022</v>
      </c>
      <c r="O1381" t="s">
        <v>2200</v>
      </c>
      <c r="P1381" t="s">
        <v>185</v>
      </c>
      <c r="Q1381" t="s">
        <v>2016</v>
      </c>
      <c r="S1381" t="s">
        <v>2017</v>
      </c>
      <c r="U1381">
        <v>400</v>
      </c>
      <c r="V1381" t="s">
        <v>2208</v>
      </c>
      <c r="W1381">
        <v>2023</v>
      </c>
      <c r="X1381">
        <v>591877.09392000001</v>
      </c>
      <c r="Y1381">
        <v>16555.287960000001</v>
      </c>
      <c r="Z1381">
        <v>7423.4659499999998</v>
      </c>
      <c r="AA1381">
        <v>5697.6958299999997</v>
      </c>
      <c r="AB1381">
        <v>23796.420389999999</v>
      </c>
      <c r="AC1381">
        <v>0</v>
      </c>
      <c r="AD1381">
        <v>376</v>
      </c>
      <c r="AE1381">
        <v>46646.001960000001</v>
      </c>
      <c r="AF1381">
        <v>576513.25124999997</v>
      </c>
      <c r="AG1381">
        <v>76782.877800000002</v>
      </c>
      <c r="AH1381">
        <v>499730.37345000001</v>
      </c>
      <c r="AI1381">
        <v>105238.59832999999</v>
      </c>
      <c r="AJ1381">
        <v>471274.65292000002</v>
      </c>
      <c r="AM1381" t="s">
        <v>47</v>
      </c>
      <c r="AN1381" t="s">
        <v>186</v>
      </c>
      <c r="AO1381" t="s">
        <v>187</v>
      </c>
      <c r="AP1381" t="s">
        <v>188</v>
      </c>
      <c r="AQ1381" t="s">
        <v>71</v>
      </c>
      <c r="AR1381">
        <v>0</v>
      </c>
      <c r="AS1381">
        <v>34.524921310670308</v>
      </c>
      <c r="AT1381">
        <v>9.6264847694378219E-3</v>
      </c>
      <c r="AU1381">
        <v>9.8830266566227523E-3</v>
      </c>
      <c r="AV1381">
        <v>5.4140742279116597E-2</v>
      </c>
      <c r="AW1381" t="s">
        <v>57</v>
      </c>
      <c r="AX1381">
        <v>0</v>
      </c>
      <c r="AY1381">
        <v>0.18254324267798</v>
      </c>
      <c r="AZ1381">
        <v>124.0585158510638</v>
      </c>
      <c r="BA1381">
        <v>1574.1412072340429</v>
      </c>
      <c r="BB1381">
        <v>204.20978138297869</v>
      </c>
      <c r="BC1381" t="s">
        <v>3685</v>
      </c>
      <c r="BD1381" t="s">
        <v>2173</v>
      </c>
      <c r="BE1381" t="s">
        <v>2174</v>
      </c>
      <c r="BF1381" t="s">
        <v>2184</v>
      </c>
      <c r="BG1381">
        <v>0</v>
      </c>
      <c r="BH1381">
        <v>0</v>
      </c>
      <c r="BI1381">
        <v>56.603199369223731</v>
      </c>
      <c r="BJ1381">
        <v>0.44854502755930348</v>
      </c>
      <c r="BK1381">
        <v>13.480579253060681</v>
      </c>
      <c r="BL1381">
        <v>0.12646152839018929</v>
      </c>
      <c r="BM1381">
        <v>11.866527611225971</v>
      </c>
      <c r="BN1381" t="s">
        <v>48</v>
      </c>
      <c r="BO1381" t="s">
        <v>48</v>
      </c>
      <c r="BP1381" t="s">
        <v>48</v>
      </c>
      <c r="BQ1381" t="s">
        <v>3728</v>
      </c>
      <c r="BR1381" t="s">
        <v>2165</v>
      </c>
      <c r="BS1381">
        <v>-28.787878787878789</v>
      </c>
      <c r="BT1381">
        <v>-0.33950714031636681</v>
      </c>
      <c r="BU1381">
        <v>-8.1374534207391935</v>
      </c>
      <c r="BV1381" t="s">
        <v>49</v>
      </c>
      <c r="BW1381" t="s">
        <v>2182</v>
      </c>
      <c r="BX1381" t="s">
        <v>2167</v>
      </c>
      <c r="BY1381">
        <v>858.33249511283054</v>
      </c>
      <c r="BZ1381">
        <v>1.4898914398050521E-2</v>
      </c>
      <c r="CA1381">
        <v>5.7987580709938522E-2</v>
      </c>
      <c r="CB1381">
        <v>2.3125256673511289E-2</v>
      </c>
      <c r="CC1381">
        <v>0</v>
      </c>
      <c r="CD1381" t="s">
        <v>3685</v>
      </c>
      <c r="CE1381">
        <v>0.39879671457905552</v>
      </c>
      <c r="CF1381">
        <v>12.84250925313094</v>
      </c>
      <c r="CG1381">
        <v>6.2690962837062614</v>
      </c>
      <c r="CH1381">
        <v>131.57575757575759</v>
      </c>
      <c r="CI1381">
        <v>715.80871212121212</v>
      </c>
    </row>
    <row r="1382" spans="1:87">
      <c r="A1382">
        <v>1114</v>
      </c>
      <c r="B1382">
        <v>1541</v>
      </c>
      <c r="C1382">
        <v>1523</v>
      </c>
      <c r="D1382">
        <v>1414</v>
      </c>
      <c r="E1382">
        <v>1526</v>
      </c>
      <c r="F1382" t="s">
        <v>1370</v>
      </c>
      <c r="J1382">
        <v>2002</v>
      </c>
      <c r="L1382" t="s">
        <v>3095</v>
      </c>
      <c r="M1382">
        <v>91298</v>
      </c>
      <c r="N1382">
        <v>8430005151</v>
      </c>
      <c r="O1382" t="s">
        <v>2200</v>
      </c>
      <c r="P1382" t="s">
        <v>165</v>
      </c>
      <c r="Q1382" t="s">
        <v>2459</v>
      </c>
      <c r="S1382" t="s">
        <v>2006</v>
      </c>
      <c r="U1382">
        <v>500</v>
      </c>
      <c r="V1382" t="s">
        <v>113</v>
      </c>
      <c r="W1382">
        <v>2023</v>
      </c>
      <c r="X1382">
        <v>709060</v>
      </c>
      <c r="Y1382">
        <v>-4240</v>
      </c>
      <c r="Z1382">
        <v>-6587</v>
      </c>
      <c r="AA1382">
        <v>-6587</v>
      </c>
      <c r="AB1382">
        <v>13027</v>
      </c>
      <c r="AC1382">
        <v>0</v>
      </c>
      <c r="AD1382">
        <v>536</v>
      </c>
      <c r="AE1382">
        <v>51749</v>
      </c>
      <c r="AF1382">
        <v>238583</v>
      </c>
      <c r="AG1382">
        <v>103898</v>
      </c>
      <c r="AH1382">
        <v>134685</v>
      </c>
      <c r="AI1382">
        <v>-56284</v>
      </c>
      <c r="AJ1382">
        <v>294867</v>
      </c>
      <c r="AM1382" t="s">
        <v>0</v>
      </c>
      <c r="AN1382" t="s">
        <v>75</v>
      </c>
      <c r="AO1382" t="s">
        <v>166</v>
      </c>
      <c r="AP1382" t="s">
        <v>167</v>
      </c>
      <c r="AQ1382" t="s">
        <v>71</v>
      </c>
      <c r="AR1382">
        <v>0</v>
      </c>
      <c r="AS1382">
        <v>38.280859960059921</v>
      </c>
      <c r="AT1382">
        <v>-9.2897639127859418E-3</v>
      </c>
      <c r="AU1382">
        <v>-2.7608840529291689E-2</v>
      </c>
      <c r="AV1382">
        <v>0.11703148319238151</v>
      </c>
      <c r="AW1382" t="s">
        <v>47</v>
      </c>
      <c r="AX1382">
        <v>1</v>
      </c>
      <c r="AY1382">
        <v>-0.2359095157660018</v>
      </c>
      <c r="AZ1382">
        <v>96.546641791044777</v>
      </c>
      <c r="BA1382">
        <v>1322.873134328358</v>
      </c>
      <c r="BB1382">
        <v>193.83955223880599</v>
      </c>
      <c r="BC1382" t="s">
        <v>3685</v>
      </c>
      <c r="BD1382" t="s">
        <v>2173</v>
      </c>
      <c r="BE1382" t="s">
        <v>2174</v>
      </c>
      <c r="BF1382" t="s">
        <v>2184</v>
      </c>
      <c r="BG1382">
        <v>0</v>
      </c>
      <c r="BH1382">
        <v>0</v>
      </c>
      <c r="BI1382">
        <v>87.536366810194338</v>
      </c>
      <c r="BJ1382">
        <v>0.62880259693631402</v>
      </c>
      <c r="BK1382">
        <v>35.895917978401712</v>
      </c>
      <c r="BL1382">
        <v>0.30671909776720158</v>
      </c>
      <c r="BM1382">
        <v>17.02303961783727</v>
      </c>
      <c r="BN1382" t="s">
        <v>48</v>
      </c>
      <c r="BO1382" t="s">
        <v>48</v>
      </c>
      <c r="BP1382" t="s">
        <v>48</v>
      </c>
      <c r="BQ1382" t="s">
        <v>3728</v>
      </c>
      <c r="BR1382" t="s">
        <v>2165</v>
      </c>
      <c r="BS1382">
        <v>-20.592592592592592</v>
      </c>
      <c r="BT1382">
        <v>-0.23057852980172819</v>
      </c>
      <c r="BU1382">
        <v>-5.6014650401738466</v>
      </c>
      <c r="BV1382" t="s">
        <v>49</v>
      </c>
      <c r="BW1382" t="s">
        <v>2182</v>
      </c>
      <c r="BX1382" t="s">
        <v>2167</v>
      </c>
      <c r="BY1382">
        <v>762.73683803206188</v>
      </c>
      <c r="BZ1382">
        <v>-0.1145356156702601</v>
      </c>
      <c r="CA1382">
        <v>1.3650118203309689</v>
      </c>
      <c r="CB1382">
        <v>-0.28167685703135159</v>
      </c>
      <c r="CC1382">
        <v>0</v>
      </c>
      <c r="CD1382" t="s">
        <v>3685</v>
      </c>
      <c r="CE1382">
        <v>-0.2063548848705607</v>
      </c>
      <c r="CF1382">
        <v>12.842892831231479</v>
      </c>
      <c r="CG1382">
        <v>6.5147126908725301</v>
      </c>
      <c r="CH1382">
        <v>65.988148148148142</v>
      </c>
      <c r="CI1382">
        <v>560.13629629629634</v>
      </c>
    </row>
    <row r="1383" spans="1:87">
      <c r="A1383">
        <v>1396</v>
      </c>
      <c r="B1383">
        <v>1626</v>
      </c>
      <c r="C1383">
        <v>1505</v>
      </c>
      <c r="D1383">
        <v>1568</v>
      </c>
      <c r="E1383">
        <v>1527</v>
      </c>
      <c r="F1383" t="s">
        <v>1604</v>
      </c>
      <c r="J1383">
        <v>2002</v>
      </c>
      <c r="L1383">
        <v>630214147</v>
      </c>
      <c r="M1383">
        <v>104445</v>
      </c>
      <c r="N1383">
        <v>7770016609</v>
      </c>
      <c r="O1383" t="s">
        <v>2200</v>
      </c>
      <c r="P1383" t="s">
        <v>416</v>
      </c>
      <c r="Q1383" t="s">
        <v>2050</v>
      </c>
      <c r="S1383" t="s">
        <v>2006</v>
      </c>
      <c r="U1383">
        <v>400</v>
      </c>
      <c r="V1383" t="s">
        <v>113</v>
      </c>
      <c r="W1383">
        <v>2023</v>
      </c>
      <c r="X1383">
        <v>575693.34349999996</v>
      </c>
      <c r="Y1383">
        <v>16624.615839999999</v>
      </c>
      <c r="Z1383">
        <v>10626.728779999999</v>
      </c>
      <c r="AA1383">
        <v>10691.47478</v>
      </c>
      <c r="AB1383">
        <v>10396</v>
      </c>
      <c r="AC1383">
        <v>134125</v>
      </c>
      <c r="AD1383">
        <v>546</v>
      </c>
      <c r="AE1383">
        <v>61259</v>
      </c>
      <c r="AF1383">
        <v>238674.54707999999</v>
      </c>
      <c r="AG1383">
        <v>137960.93771</v>
      </c>
      <c r="AH1383">
        <v>100713.60937000001</v>
      </c>
      <c r="AI1383">
        <v>34733.294040000001</v>
      </c>
      <c r="AJ1383">
        <v>203941.25304000001</v>
      </c>
      <c r="AM1383" t="s">
        <v>0</v>
      </c>
      <c r="AN1383" t="s">
        <v>75</v>
      </c>
      <c r="AO1383" t="s">
        <v>166</v>
      </c>
      <c r="AP1383" t="s">
        <v>167</v>
      </c>
      <c r="AQ1383" t="s">
        <v>71</v>
      </c>
      <c r="AR1383">
        <v>0.23297993891082749</v>
      </c>
      <c r="AS1383">
        <v>18.564647561994271</v>
      </c>
      <c r="AT1383">
        <v>1.8571475423008781E-2</v>
      </c>
      <c r="AU1383">
        <v>4.4795202969072287E-2</v>
      </c>
      <c r="AV1383">
        <v>0.30781632078107379</v>
      </c>
      <c r="AW1383" t="s">
        <v>57</v>
      </c>
      <c r="AX1383">
        <v>0</v>
      </c>
      <c r="AY1383">
        <v>0.14552575657913761</v>
      </c>
      <c r="AZ1383">
        <v>112.1959706959707</v>
      </c>
      <c r="BA1383">
        <v>1054.383413003663</v>
      </c>
      <c r="BB1383">
        <v>252.6757100915751</v>
      </c>
      <c r="BC1383" t="s">
        <v>3687</v>
      </c>
      <c r="BD1383" t="s">
        <v>2175</v>
      </c>
      <c r="BE1383" t="s">
        <v>2176</v>
      </c>
      <c r="BF1383" t="s">
        <v>2184</v>
      </c>
      <c r="BG1383">
        <v>0</v>
      </c>
      <c r="BH1383">
        <v>-0.44265332420695469</v>
      </c>
      <c r="BI1383">
        <v>52.346578182722723</v>
      </c>
      <c r="BJ1383">
        <v>0.42098785895327318</v>
      </c>
      <c r="BK1383">
        <v>10.396071146900541</v>
      </c>
      <c r="BL1383">
        <v>9.8904359784160789E-2</v>
      </c>
      <c r="BM1383">
        <v>11.098495058572629</v>
      </c>
      <c r="BN1383" t="s">
        <v>49</v>
      </c>
      <c r="BO1383" t="s">
        <v>48</v>
      </c>
      <c r="BP1383" t="s">
        <v>48</v>
      </c>
      <c r="BQ1383" t="s">
        <v>3728</v>
      </c>
      <c r="BR1383" t="s">
        <v>2165</v>
      </c>
      <c r="BS1383">
        <v>-13.057324840764331</v>
      </c>
      <c r="BT1383">
        <v>-0.13992119072329329</v>
      </c>
      <c r="BU1383">
        <v>-3.4375558888907531</v>
      </c>
      <c r="BV1383" t="s">
        <v>49</v>
      </c>
      <c r="BW1383" t="s">
        <v>2182</v>
      </c>
      <c r="BX1383" t="s">
        <v>2167</v>
      </c>
      <c r="BY1383">
        <v>452.65729835398139</v>
      </c>
      <c r="BZ1383">
        <v>1.0003069725100829E-3</v>
      </c>
      <c r="CA1383">
        <v>8.3810030597312752E-3</v>
      </c>
      <c r="CB1383">
        <v>2.4893314366998581E-3</v>
      </c>
      <c r="CC1383">
        <v>0.67563326311778216</v>
      </c>
      <c r="CD1383" t="s">
        <v>3686</v>
      </c>
      <c r="CE1383">
        <v>0.29702070491544169</v>
      </c>
      <c r="CF1383">
        <v>12.84234254919806</v>
      </c>
      <c r="CG1383">
        <v>6.4425401664681976</v>
      </c>
      <c r="CH1383">
        <v>93.383757961783445</v>
      </c>
      <c r="CI1383">
        <v>601.72611464968156</v>
      </c>
    </row>
    <row r="1384" spans="1:87">
      <c r="A1384">
        <v>1375</v>
      </c>
      <c r="B1384">
        <v>1377</v>
      </c>
      <c r="C1384">
        <v>1221</v>
      </c>
      <c r="D1384">
        <v>1278</v>
      </c>
      <c r="E1384">
        <v>1528</v>
      </c>
      <c r="F1384" t="s">
        <v>1589</v>
      </c>
      <c r="J1384">
        <v>2002</v>
      </c>
      <c r="L1384">
        <v>350468108</v>
      </c>
      <c r="M1384">
        <v>113551</v>
      </c>
      <c r="N1384">
        <v>6770070293</v>
      </c>
      <c r="O1384" t="s">
        <v>2200</v>
      </c>
      <c r="P1384" t="s">
        <v>86</v>
      </c>
      <c r="Q1384" t="s">
        <v>1990</v>
      </c>
      <c r="S1384" t="s">
        <v>1991</v>
      </c>
      <c r="U1384">
        <v>500</v>
      </c>
      <c r="V1384" t="s">
        <v>113</v>
      </c>
      <c r="W1384">
        <v>2023</v>
      </c>
      <c r="X1384">
        <v>583069.02567999996</v>
      </c>
      <c r="Y1384">
        <v>42773.040289999997</v>
      </c>
      <c r="Z1384">
        <v>33145.341350000002</v>
      </c>
      <c r="AA1384">
        <v>26054.69154</v>
      </c>
      <c r="AB1384">
        <v>3850</v>
      </c>
      <c r="AC1384">
        <v>15937</v>
      </c>
      <c r="AD1384">
        <v>279</v>
      </c>
      <c r="AE1384">
        <v>77364</v>
      </c>
      <c r="AF1384">
        <v>210223.29201999999</v>
      </c>
      <c r="AG1384">
        <v>38948.947160000003</v>
      </c>
      <c r="AH1384">
        <v>171274.34486000001</v>
      </c>
      <c r="AI1384">
        <v>72616.559970000002</v>
      </c>
      <c r="AJ1384">
        <v>137606.73204999999</v>
      </c>
      <c r="AM1384" t="s">
        <v>42</v>
      </c>
      <c r="AN1384" t="s">
        <v>43</v>
      </c>
      <c r="AO1384" t="s">
        <v>87</v>
      </c>
      <c r="AP1384" t="s">
        <v>88</v>
      </c>
      <c r="AQ1384" t="s">
        <v>46</v>
      </c>
      <c r="AR1384">
        <v>2.7332955959054061E-2</v>
      </c>
      <c r="AS1384">
        <v>2.3599580157102058</v>
      </c>
      <c r="AT1384">
        <v>4.4685432414479413E-2</v>
      </c>
      <c r="AU1384">
        <v>0.1239381768292413</v>
      </c>
      <c r="AV1384">
        <v>0.35879820733402878</v>
      </c>
      <c r="AW1384" t="s">
        <v>47</v>
      </c>
      <c r="AX1384">
        <v>1</v>
      </c>
      <c r="AY1384">
        <v>0.34542585301676032</v>
      </c>
      <c r="AZ1384">
        <v>277.29032258064518</v>
      </c>
      <c r="BA1384">
        <v>2089.8531386379932</v>
      </c>
      <c r="BB1384">
        <v>139.60196114695341</v>
      </c>
      <c r="BC1384" t="s">
        <v>3685</v>
      </c>
      <c r="BD1384" t="s">
        <v>2173</v>
      </c>
      <c r="BE1384" t="s">
        <v>2174</v>
      </c>
      <c r="BF1384" t="s">
        <v>2185</v>
      </c>
      <c r="BG1384">
        <v>1</v>
      </c>
      <c r="BH1384">
        <v>2.730384480207082E-2</v>
      </c>
      <c r="BI1384">
        <v>54.307399442124357</v>
      </c>
      <c r="BJ1384">
        <v>0.43377652713805759</v>
      </c>
      <c r="BK1384">
        <v>11.81695611748143</v>
      </c>
      <c r="BL1384">
        <v>0.1116930279689434</v>
      </c>
      <c r="BM1384">
        <v>11.45426392905817</v>
      </c>
      <c r="BN1384" t="s">
        <v>48</v>
      </c>
      <c r="BO1384" t="s">
        <v>49</v>
      </c>
      <c r="BP1384" t="s">
        <v>48</v>
      </c>
      <c r="BQ1384" t="s">
        <v>3728</v>
      </c>
      <c r="BR1384" t="s">
        <v>2165</v>
      </c>
      <c r="BS1384">
        <v>19.23076923076923</v>
      </c>
      <c r="BT1384">
        <v>0.17589066646366369</v>
      </c>
      <c r="BU1384">
        <v>4.4953792374733634</v>
      </c>
      <c r="BV1384" t="s">
        <v>48</v>
      </c>
      <c r="BW1384" t="s">
        <v>2180</v>
      </c>
      <c r="BX1384" t="s">
        <v>2166</v>
      </c>
      <c r="BY1384">
        <v>475.05826684312092</v>
      </c>
      <c r="BZ1384">
        <v>4.9084057142554691E-2</v>
      </c>
      <c r="CA1384">
        <v>0.30855612304313829</v>
      </c>
      <c r="CB1384">
        <v>0.1333271032068378</v>
      </c>
      <c r="CC1384">
        <v>2.9111156983237271E-5</v>
      </c>
      <c r="CD1384" t="s">
        <v>3685</v>
      </c>
      <c r="CE1384">
        <v>0.43210000790746822</v>
      </c>
      <c r="CF1384">
        <v>12.84228432857895</v>
      </c>
      <c r="CG1384">
        <v>5.4553211153577017</v>
      </c>
      <c r="CH1384">
        <v>191.09829059829059</v>
      </c>
      <c r="CI1384">
        <v>1614.7948717948721</v>
      </c>
    </row>
    <row r="1385" spans="1:87">
      <c r="A1385">
        <v>615</v>
      </c>
      <c r="B1385">
        <v>982</v>
      </c>
      <c r="C1385">
        <v>964</v>
      </c>
      <c r="D1385">
        <v>1029</v>
      </c>
      <c r="E1385">
        <v>1529</v>
      </c>
      <c r="F1385" t="s">
        <v>885</v>
      </c>
      <c r="J1385">
        <v>2004</v>
      </c>
      <c r="L1385" t="s">
        <v>3094</v>
      </c>
      <c r="M1385">
        <v>221632</v>
      </c>
      <c r="N1385">
        <v>1070011825</v>
      </c>
      <c r="O1385" t="s">
        <v>2200</v>
      </c>
      <c r="P1385" t="s">
        <v>848</v>
      </c>
      <c r="Q1385" t="s">
        <v>2089</v>
      </c>
      <c r="S1385" t="s">
        <v>2002</v>
      </c>
      <c r="U1385">
        <v>500</v>
      </c>
      <c r="V1385" t="s">
        <v>113</v>
      </c>
      <c r="W1385">
        <v>2023</v>
      </c>
      <c r="X1385">
        <v>1213241.36415</v>
      </c>
      <c r="Y1385">
        <v>28756.993020000002</v>
      </c>
      <c r="Z1385">
        <v>29350.240389999999</v>
      </c>
      <c r="AA1385">
        <v>24268.292389999999</v>
      </c>
      <c r="AB1385">
        <v>3473.08446</v>
      </c>
      <c r="AC1385">
        <v>156634</v>
      </c>
      <c r="AD1385">
        <v>439</v>
      </c>
      <c r="AE1385">
        <v>76594.273729999986</v>
      </c>
      <c r="AF1385">
        <v>617109.49924999999</v>
      </c>
      <c r="AG1385">
        <v>30998.49512</v>
      </c>
      <c r="AH1385">
        <v>586111.00413000002</v>
      </c>
      <c r="AI1385">
        <v>119369.13316</v>
      </c>
      <c r="AJ1385">
        <v>497740.36609000002</v>
      </c>
      <c r="AM1385" t="s">
        <v>52</v>
      </c>
      <c r="AN1385" t="s">
        <v>53</v>
      </c>
      <c r="AO1385" t="s">
        <v>849</v>
      </c>
      <c r="AP1385" t="s">
        <v>850</v>
      </c>
      <c r="AQ1385" t="s">
        <v>56</v>
      </c>
      <c r="AR1385">
        <v>0.12910374194976301</v>
      </c>
      <c r="AS1385">
        <v>50.736705592378293</v>
      </c>
      <c r="AT1385">
        <v>2.000285607390449E-2</v>
      </c>
      <c r="AU1385">
        <v>3.9325747569101288E-2</v>
      </c>
      <c r="AV1385">
        <v>0.20330458760617179</v>
      </c>
      <c r="AW1385" t="s">
        <v>47</v>
      </c>
      <c r="AX1385">
        <v>1</v>
      </c>
      <c r="AY1385">
        <v>0.19343266195881689</v>
      </c>
      <c r="AZ1385">
        <v>174.47442763097951</v>
      </c>
      <c r="BA1385">
        <v>2763.647754328018</v>
      </c>
      <c r="BB1385">
        <v>70.611606195899768</v>
      </c>
      <c r="BC1385" t="s">
        <v>3687</v>
      </c>
      <c r="BD1385" t="s">
        <v>2173</v>
      </c>
      <c r="BE1385" t="s">
        <v>2174</v>
      </c>
      <c r="BF1385" t="s">
        <v>2185</v>
      </c>
      <c r="BG1385">
        <v>1</v>
      </c>
      <c r="BH1385">
        <v>0.11531372402724011</v>
      </c>
      <c r="BI1385">
        <v>221.18679508494009</v>
      </c>
      <c r="BJ1385">
        <v>1.1668526840468361</v>
      </c>
      <c r="BK1385">
        <v>132.7440544093769</v>
      </c>
      <c r="BL1385">
        <v>0.84476918487772323</v>
      </c>
      <c r="BM1385">
        <v>33.871897915484503</v>
      </c>
      <c r="BN1385" t="s">
        <v>48</v>
      </c>
      <c r="BO1385" t="s">
        <v>48</v>
      </c>
      <c r="BP1385" t="s">
        <v>48</v>
      </c>
      <c r="BQ1385" t="s">
        <v>3729</v>
      </c>
      <c r="BR1385" t="s">
        <v>2165</v>
      </c>
      <c r="BS1385">
        <v>185.0649350649351</v>
      </c>
      <c r="BT1385">
        <v>1.047546810661542</v>
      </c>
      <c r="BU1385">
        <v>29.9379317876096</v>
      </c>
      <c r="BV1385" t="s">
        <v>48</v>
      </c>
      <c r="BW1385" t="s">
        <v>2180</v>
      </c>
      <c r="BX1385" t="s">
        <v>2166</v>
      </c>
      <c r="BY1385">
        <v>310.81009199035589</v>
      </c>
      <c r="BZ1385">
        <v>6.4078975583540934E-2</v>
      </c>
      <c r="CA1385">
        <v>0.25975489354395598</v>
      </c>
      <c r="CB1385">
        <v>0.10039569300195771</v>
      </c>
      <c r="CC1385">
        <v>1.379001792252281E-2</v>
      </c>
      <c r="CD1385" t="s">
        <v>3685</v>
      </c>
      <c r="CE1385">
        <v>0.38650164249925339</v>
      </c>
      <c r="CF1385">
        <v>12.841953465247631</v>
      </c>
      <c r="CG1385">
        <v>5.0369526024136304</v>
      </c>
      <c r="CH1385">
        <v>159.80519480519479</v>
      </c>
      <c r="CI1385">
        <v>2452.837662337663</v>
      </c>
    </row>
    <row r="1386" spans="1:87">
      <c r="B1386">
        <v>1719</v>
      </c>
      <c r="C1386">
        <v>1588</v>
      </c>
      <c r="D1386">
        <v>1436</v>
      </c>
      <c r="E1386">
        <v>1530</v>
      </c>
      <c r="F1386" t="s">
        <v>2585</v>
      </c>
      <c r="L1386">
        <v>472350579</v>
      </c>
      <c r="M1386">
        <v>256309</v>
      </c>
      <c r="N1386">
        <v>7321880362</v>
      </c>
      <c r="O1386" t="s">
        <v>2198</v>
      </c>
      <c r="P1386" t="s">
        <v>833</v>
      </c>
      <c r="Q1386" t="s">
        <v>2536</v>
      </c>
      <c r="S1386" t="s">
        <v>2004</v>
      </c>
      <c r="U1386">
        <v>500</v>
      </c>
      <c r="V1386" t="s">
        <v>2208</v>
      </c>
      <c r="W1386">
        <v>2023</v>
      </c>
      <c r="X1386">
        <v>342631.853</v>
      </c>
      <c r="Y1386">
        <v>-9416.8130000000001</v>
      </c>
      <c r="Z1386">
        <v>-20738.82</v>
      </c>
      <c r="AA1386">
        <v>-59272.271999999997</v>
      </c>
      <c r="AB1386">
        <v>81687</v>
      </c>
      <c r="AC1386">
        <v>132569</v>
      </c>
      <c r="AD1386">
        <v>1105</v>
      </c>
      <c r="AE1386">
        <v>91072</v>
      </c>
      <c r="AF1386">
        <v>1258335.9240000001</v>
      </c>
      <c r="AG1386">
        <v>1102293.304</v>
      </c>
      <c r="AH1386">
        <v>156042.62</v>
      </c>
      <c r="AI1386">
        <v>560882.66899999999</v>
      </c>
      <c r="AJ1386">
        <v>697453.255</v>
      </c>
      <c r="AM1386" t="s">
        <v>0</v>
      </c>
      <c r="AN1386" t="s">
        <v>75</v>
      </c>
      <c r="AO1386" t="s">
        <v>516</v>
      </c>
      <c r="AP1386" t="s">
        <v>517</v>
      </c>
      <c r="AQ1386" t="s">
        <v>46</v>
      </c>
      <c r="AR1386">
        <v>0.38691382263283042</v>
      </c>
      <c r="AS1386">
        <v>-25.167167253086621</v>
      </c>
      <c r="AT1386">
        <v>-0.17299113167975069</v>
      </c>
      <c r="AU1386">
        <v>-4.7103695340418493E-2</v>
      </c>
      <c r="AV1386">
        <v>-0.10567677568942679</v>
      </c>
      <c r="AW1386" t="s">
        <v>47</v>
      </c>
      <c r="AX1386">
        <v>1</v>
      </c>
      <c r="AY1386">
        <v>0.44573365371073992</v>
      </c>
      <c r="AZ1386">
        <v>82.418099547511318</v>
      </c>
      <c r="BA1386">
        <v>310.07407511312209</v>
      </c>
      <c r="BB1386">
        <v>997.55050135746603</v>
      </c>
      <c r="BC1386" t="s">
        <v>3689</v>
      </c>
      <c r="BD1386" t="s">
        <v>2175</v>
      </c>
      <c r="BE1386" t="s">
        <v>2176</v>
      </c>
      <c r="BF1386" t="s">
        <v>2184</v>
      </c>
      <c r="BG1386">
        <v>0</v>
      </c>
      <c r="BH1386">
        <v>-0.61308617736716964</v>
      </c>
      <c r="BI1386">
        <v>-9.2853768701863633</v>
      </c>
      <c r="BJ1386">
        <v>-9.74516166163788E-2</v>
      </c>
      <c r="BK1386">
        <v>-34.264765847961129</v>
      </c>
      <c r="BL1386">
        <v>-0.41953511578549119</v>
      </c>
      <c r="BM1386">
        <v>-2.4068524101387712</v>
      </c>
      <c r="BN1386" t="s">
        <v>49</v>
      </c>
      <c r="BO1386" t="s">
        <v>49</v>
      </c>
      <c r="BP1386" t="s">
        <v>49</v>
      </c>
      <c r="BQ1386" t="s">
        <v>3730</v>
      </c>
      <c r="BR1386" t="s">
        <v>2168</v>
      </c>
      <c r="BS1386">
        <v>-28.10670136629798</v>
      </c>
      <c r="BT1386">
        <v>-0.32998712958674309</v>
      </c>
      <c r="BU1386">
        <v>-7.9185599332494583</v>
      </c>
      <c r="BV1386" t="s">
        <v>49</v>
      </c>
      <c r="BW1386" t="s">
        <v>2182</v>
      </c>
      <c r="BX1386" t="s">
        <v>2167</v>
      </c>
      <c r="BY1386">
        <v>64.333671729908104</v>
      </c>
      <c r="BZ1386">
        <v>2.3407280323428731E-2</v>
      </c>
      <c r="CA1386">
        <v>1.2763524701989531E-2</v>
      </c>
      <c r="CB1386">
        <v>6.258649799483932E-3</v>
      </c>
      <c r="CC1386">
        <v>1</v>
      </c>
      <c r="CD1386" t="s">
        <v>3688</v>
      </c>
      <c r="CE1386">
        <v>0.49035434534070033</v>
      </c>
      <c r="CF1386">
        <v>12.84186345148076</v>
      </c>
      <c r="CG1386">
        <v>7.3375877435385961</v>
      </c>
      <c r="CH1386">
        <v>75.625894599869881</v>
      </c>
      <c r="CI1386">
        <v>245.74040338321399</v>
      </c>
    </row>
    <row r="1387" spans="1:87">
      <c r="A1387">
        <v>472</v>
      </c>
      <c r="B1387">
        <v>930</v>
      </c>
      <c r="C1387">
        <v>813</v>
      </c>
      <c r="D1387">
        <v>988</v>
      </c>
      <c r="E1387">
        <v>1531</v>
      </c>
      <c r="F1387" t="s">
        <v>709</v>
      </c>
      <c r="J1387">
        <v>2001</v>
      </c>
      <c r="L1387" t="s">
        <v>3093</v>
      </c>
      <c r="M1387">
        <v>36124</v>
      </c>
      <c r="N1387">
        <v>1251178960</v>
      </c>
      <c r="O1387" t="s">
        <v>2200</v>
      </c>
      <c r="P1387" t="s">
        <v>710</v>
      </c>
      <c r="Q1387" t="s">
        <v>2234</v>
      </c>
      <c r="R1387" t="s">
        <v>2618</v>
      </c>
      <c r="S1387" t="s">
        <v>2000</v>
      </c>
      <c r="U1387">
        <v>500</v>
      </c>
      <c r="V1387" t="s">
        <v>113</v>
      </c>
      <c r="W1387">
        <v>2023</v>
      </c>
      <c r="X1387">
        <v>1546116.11628</v>
      </c>
      <c r="Y1387">
        <v>205216.22307000001</v>
      </c>
      <c r="Z1387">
        <v>244469.93904</v>
      </c>
      <c r="AA1387">
        <v>224967.18259000001</v>
      </c>
      <c r="AB1387">
        <v>12867.93614</v>
      </c>
      <c r="AC1387">
        <v>1478723</v>
      </c>
      <c r="AD1387">
        <v>1581</v>
      </c>
      <c r="AE1387">
        <v>162657.42009999999</v>
      </c>
      <c r="AF1387">
        <v>1186442.84668</v>
      </c>
      <c r="AG1387">
        <v>158196.95217</v>
      </c>
      <c r="AH1387">
        <v>1028245.89451</v>
      </c>
      <c r="AI1387">
        <v>856113.81486000004</v>
      </c>
      <c r="AJ1387">
        <v>330329.03181999997</v>
      </c>
      <c r="AM1387" t="s">
        <v>0</v>
      </c>
      <c r="AN1387" t="s">
        <v>75</v>
      </c>
      <c r="AO1387" t="s">
        <v>76</v>
      </c>
      <c r="AP1387" t="s">
        <v>77</v>
      </c>
      <c r="AQ1387" t="s">
        <v>46</v>
      </c>
      <c r="AR1387">
        <v>0.95641134868825395</v>
      </c>
      <c r="AS1387">
        <v>81.891997348485404</v>
      </c>
      <c r="AT1387">
        <v>0.14550471353424449</v>
      </c>
      <c r="AU1387">
        <v>0.18961485015441021</v>
      </c>
      <c r="AV1387">
        <v>0.2627771900010617</v>
      </c>
      <c r="AW1387" t="s">
        <v>47</v>
      </c>
      <c r="AX1387">
        <v>1</v>
      </c>
      <c r="AY1387">
        <v>0.7215803249652073</v>
      </c>
      <c r="AZ1387">
        <v>102.8826186590765</v>
      </c>
      <c r="BA1387">
        <v>977.93555741935484</v>
      </c>
      <c r="BB1387">
        <v>100.0613233206831</v>
      </c>
      <c r="BC1387" t="s">
        <v>3688</v>
      </c>
      <c r="BD1387" t="s">
        <v>2175</v>
      </c>
      <c r="BE1387" t="s">
        <v>2176</v>
      </c>
      <c r="BF1387" t="s">
        <v>2184</v>
      </c>
      <c r="BG1387">
        <v>0</v>
      </c>
      <c r="BH1387">
        <v>-3.86748611769413E-2</v>
      </c>
      <c r="BI1387">
        <v>309.55741883769662</v>
      </c>
      <c r="BJ1387">
        <v>1.4099069244174289</v>
      </c>
      <c r="BK1387">
        <v>196.78073828818589</v>
      </c>
      <c r="BL1387">
        <v>1.087823425248315</v>
      </c>
      <c r="BM1387">
        <v>42.25865533454494</v>
      </c>
      <c r="BN1387" t="s">
        <v>48</v>
      </c>
      <c r="BO1387" t="s">
        <v>48</v>
      </c>
      <c r="BP1387" t="s">
        <v>48</v>
      </c>
      <c r="BQ1387" t="s">
        <v>3729</v>
      </c>
      <c r="BR1387" t="s">
        <v>2165</v>
      </c>
      <c r="BS1387">
        <v>253.69127516778519</v>
      </c>
      <c r="BT1387">
        <v>1.263254242595903</v>
      </c>
      <c r="BU1387">
        <v>37.137455360853842</v>
      </c>
      <c r="BV1387" t="s">
        <v>48</v>
      </c>
      <c r="BW1387" t="s">
        <v>2180</v>
      </c>
      <c r="BX1387" t="s">
        <v>2166</v>
      </c>
      <c r="BY1387">
        <v>133.39640753121171</v>
      </c>
      <c r="BZ1387">
        <v>0.19032923718374931</v>
      </c>
      <c r="CA1387">
        <v>0.34493502253928171</v>
      </c>
      <c r="CB1387">
        <v>0.2481822672179449</v>
      </c>
      <c r="CC1387">
        <v>0.99508620986519525</v>
      </c>
      <c r="CD1387" t="s">
        <v>3688</v>
      </c>
      <c r="CE1387">
        <v>0.71950440228110357</v>
      </c>
      <c r="CF1387">
        <v>12.84134968844663</v>
      </c>
      <c r="CG1387">
        <v>6.1025585946135692</v>
      </c>
      <c r="CH1387">
        <v>100.3880881655481</v>
      </c>
      <c r="CI1387">
        <v>844.53914988814313</v>
      </c>
    </row>
    <row r="1388" spans="1:87">
      <c r="A1388">
        <v>1870</v>
      </c>
      <c r="B1388">
        <v>1684</v>
      </c>
      <c r="C1388">
        <v>1417</v>
      </c>
      <c r="D1388">
        <v>1420</v>
      </c>
      <c r="E1388">
        <v>1533</v>
      </c>
      <c r="F1388" t="s">
        <v>1900</v>
      </c>
      <c r="J1388">
        <v>1992</v>
      </c>
      <c r="L1388">
        <v>632068023</v>
      </c>
      <c r="M1388">
        <v>65576</v>
      </c>
      <c r="N1388">
        <v>7870001352</v>
      </c>
      <c r="O1388" t="s">
        <v>2200</v>
      </c>
      <c r="P1388" t="s">
        <v>264</v>
      </c>
      <c r="Q1388" t="s">
        <v>2360</v>
      </c>
      <c r="S1388" t="s">
        <v>2000</v>
      </c>
      <c r="U1388">
        <v>500</v>
      </c>
      <c r="V1388" t="s">
        <v>113</v>
      </c>
      <c r="W1388">
        <v>2023</v>
      </c>
      <c r="X1388">
        <v>431307.18581</v>
      </c>
      <c r="Y1388">
        <v>21601.210780000001</v>
      </c>
      <c r="Z1388">
        <v>33273.148970000002</v>
      </c>
      <c r="AA1388">
        <v>25113.826969999998</v>
      </c>
      <c r="AB1388">
        <v>8768</v>
      </c>
      <c r="AC1388">
        <v>4172</v>
      </c>
      <c r="AD1388">
        <v>137</v>
      </c>
      <c r="AE1388">
        <v>20310</v>
      </c>
      <c r="AF1388">
        <v>891343.35945000011</v>
      </c>
      <c r="AG1388">
        <v>400692.93922</v>
      </c>
      <c r="AH1388">
        <v>490650.42022999999</v>
      </c>
      <c r="AI1388">
        <v>874634.17716999992</v>
      </c>
      <c r="AJ1388">
        <v>16709.182280000001</v>
      </c>
      <c r="AM1388" t="s">
        <v>0</v>
      </c>
      <c r="AN1388" t="s">
        <v>75</v>
      </c>
      <c r="AO1388" t="s">
        <v>166</v>
      </c>
      <c r="AP1388" t="s">
        <v>167</v>
      </c>
      <c r="AQ1388" t="s">
        <v>71</v>
      </c>
      <c r="AR1388">
        <v>9.6729202231234206E-3</v>
      </c>
      <c r="AS1388">
        <v>-8.1508265201817753</v>
      </c>
      <c r="AT1388">
        <v>5.8227239879706467E-2</v>
      </c>
      <c r="AU1388">
        <v>2.8175255588930831E-2</v>
      </c>
      <c r="AV1388">
        <v>2.871352117894508E-2</v>
      </c>
      <c r="AW1388" t="s">
        <v>47</v>
      </c>
      <c r="AX1388">
        <v>1</v>
      </c>
      <c r="AY1388">
        <v>0.98125393306311215</v>
      </c>
      <c r="AZ1388">
        <v>148.24817518248179</v>
      </c>
      <c r="BA1388">
        <v>3148.2276336496352</v>
      </c>
      <c r="BB1388">
        <v>2924.7659797080291</v>
      </c>
      <c r="BC1388" t="s">
        <v>3685</v>
      </c>
      <c r="BD1388" t="s">
        <v>2173</v>
      </c>
      <c r="BE1388" t="s">
        <v>2174</v>
      </c>
      <c r="BF1388" t="s">
        <v>2185</v>
      </c>
      <c r="BG1388">
        <v>1</v>
      </c>
      <c r="BH1388">
        <v>3.8872426926504222E-3</v>
      </c>
      <c r="BI1388">
        <v>14.573199893134049</v>
      </c>
      <c r="BJ1388">
        <v>0.13604373311748749</v>
      </c>
      <c r="BK1388">
        <v>-16.975942106424601</v>
      </c>
      <c r="BL1388">
        <v>-0.18603976605162659</v>
      </c>
      <c r="BM1388">
        <v>3.4595918192492641</v>
      </c>
      <c r="BN1388" t="s">
        <v>48</v>
      </c>
      <c r="BO1388" t="s">
        <v>49</v>
      </c>
      <c r="BP1388" t="s">
        <v>48</v>
      </c>
      <c r="BQ1388" t="s">
        <v>3731</v>
      </c>
      <c r="BR1388" t="s">
        <v>2168</v>
      </c>
      <c r="BS1388">
        <v>-14.906832298136649</v>
      </c>
      <c r="BT1388">
        <v>-0.16142343915633811</v>
      </c>
      <c r="BU1388">
        <v>-3.9552406346707092</v>
      </c>
      <c r="BV1388" t="s">
        <v>48</v>
      </c>
      <c r="BW1388" t="s">
        <v>2182</v>
      </c>
      <c r="BX1388" t="s">
        <v>2167</v>
      </c>
      <c r="BY1388">
        <v>810.04852855646732</v>
      </c>
      <c r="BZ1388">
        <v>0.1212237081724281</v>
      </c>
      <c r="CA1388">
        <v>6.3149320080634438E-2</v>
      </c>
      <c r="CB1388">
        <v>6.1511379070657013E-2</v>
      </c>
      <c r="CC1388">
        <v>5.7856775304729983E-3</v>
      </c>
      <c r="CD1388" t="s">
        <v>3685</v>
      </c>
      <c r="CE1388">
        <v>0.97406241258202053</v>
      </c>
      <c r="CF1388">
        <v>12.838532110195789</v>
      </c>
      <c r="CG1388">
        <v>5.0814043649844631</v>
      </c>
      <c r="CH1388">
        <v>132.26708074534159</v>
      </c>
      <c r="CI1388">
        <v>2338.1791050931679</v>
      </c>
    </row>
    <row r="1389" spans="1:87">
      <c r="A1389">
        <v>1149</v>
      </c>
      <c r="B1389">
        <v>1335</v>
      </c>
      <c r="C1389">
        <v>1388</v>
      </c>
      <c r="D1389">
        <v>1364</v>
      </c>
      <c r="E1389">
        <v>1534</v>
      </c>
      <c r="F1389" t="s">
        <v>1404</v>
      </c>
      <c r="J1389">
        <v>2001</v>
      </c>
      <c r="L1389" t="s">
        <v>3092</v>
      </c>
      <c r="M1389">
        <v>28634</v>
      </c>
      <c r="N1389">
        <v>5262452384</v>
      </c>
      <c r="O1389" t="s">
        <v>2200</v>
      </c>
      <c r="P1389" t="s">
        <v>1405</v>
      </c>
      <c r="Q1389" t="s">
        <v>2131</v>
      </c>
      <c r="R1389" t="s">
        <v>2352</v>
      </c>
      <c r="S1389" t="s">
        <v>1984</v>
      </c>
      <c r="U1389">
        <v>500</v>
      </c>
      <c r="V1389" t="s">
        <v>113</v>
      </c>
      <c r="W1389">
        <v>2023</v>
      </c>
      <c r="X1389">
        <v>693741.99435000005</v>
      </c>
      <c r="Y1389">
        <v>106976.96689</v>
      </c>
      <c r="Z1389">
        <v>108065.24434</v>
      </c>
      <c r="AA1389">
        <v>89260.881250000006</v>
      </c>
      <c r="AB1389">
        <v>1404.38976</v>
      </c>
      <c r="AC1389">
        <v>171794</v>
      </c>
      <c r="AD1389">
        <v>147</v>
      </c>
      <c r="AE1389">
        <v>32172.843769999999</v>
      </c>
      <c r="AF1389">
        <v>204363.93943</v>
      </c>
      <c r="AG1389">
        <v>20553.598460000001</v>
      </c>
      <c r="AH1389">
        <v>183810.34096999999</v>
      </c>
      <c r="AI1389">
        <v>110590.87343000001</v>
      </c>
      <c r="AJ1389">
        <v>93773.066000000006</v>
      </c>
      <c r="AM1389" t="s">
        <v>117</v>
      </c>
      <c r="AN1389" t="s">
        <v>118</v>
      </c>
      <c r="AO1389" t="s">
        <v>119</v>
      </c>
      <c r="AP1389" t="s">
        <v>120</v>
      </c>
      <c r="AQ1389" t="s">
        <v>56</v>
      </c>
      <c r="AR1389">
        <v>0.2476338486052902</v>
      </c>
      <c r="AS1389">
        <v>18.044833921640869</v>
      </c>
      <c r="AT1389">
        <v>0.12866581809514471</v>
      </c>
      <c r="AU1389">
        <v>0.43677412707428348</v>
      </c>
      <c r="AV1389">
        <v>0.80712701221678018</v>
      </c>
      <c r="AW1389" t="s">
        <v>47</v>
      </c>
      <c r="AX1389">
        <v>1</v>
      </c>
      <c r="AY1389">
        <v>0.54114670982783775</v>
      </c>
      <c r="AZ1389">
        <v>218.86288278911559</v>
      </c>
      <c r="BA1389">
        <v>4719.3332948979596</v>
      </c>
      <c r="BB1389">
        <v>139.8203976870748</v>
      </c>
      <c r="BC1389" t="s">
        <v>3687</v>
      </c>
      <c r="BD1389" t="s">
        <v>2175</v>
      </c>
      <c r="BE1389" t="s">
        <v>2174</v>
      </c>
      <c r="BF1389" t="s">
        <v>2184</v>
      </c>
      <c r="BG1389">
        <v>0</v>
      </c>
      <c r="BH1389">
        <v>-0.1017098086051932</v>
      </c>
      <c r="BI1389">
        <v>84.084316060828812</v>
      </c>
      <c r="BJ1389">
        <v>0.61022370612228194</v>
      </c>
      <c r="BK1389">
        <v>33.394431928136832</v>
      </c>
      <c r="BL1389">
        <v>0.28814020695316961</v>
      </c>
      <c r="BM1389">
        <v>16.480760392108859</v>
      </c>
      <c r="BN1389" t="s">
        <v>48</v>
      </c>
      <c r="BO1389" t="s">
        <v>48</v>
      </c>
      <c r="BP1389" t="s">
        <v>48</v>
      </c>
      <c r="BQ1389" t="s">
        <v>3728</v>
      </c>
      <c r="BR1389" t="s">
        <v>2165</v>
      </c>
      <c r="BS1389">
        <v>31.25</v>
      </c>
      <c r="BT1389">
        <v>0.27193371548364192</v>
      </c>
      <c r="BU1389">
        <v>7.0347571464036251</v>
      </c>
      <c r="BV1389" t="s">
        <v>48</v>
      </c>
      <c r="BW1389" t="s">
        <v>2180</v>
      </c>
      <c r="BX1389" t="s">
        <v>2166</v>
      </c>
      <c r="BY1389">
        <v>1354.502937755102</v>
      </c>
      <c r="BZ1389">
        <v>0.20094942167005869</v>
      </c>
      <c r="CA1389">
        <v>0.84410807436800572</v>
      </c>
      <c r="CB1389">
        <v>0.49295041203962869</v>
      </c>
      <c r="CC1389">
        <v>0.34934365721048338</v>
      </c>
      <c r="CD1389" t="s">
        <v>3689</v>
      </c>
      <c r="CE1389">
        <v>0.58398968924531003</v>
      </c>
      <c r="CF1389">
        <v>12.839631698178239</v>
      </c>
      <c r="CG1389">
        <v>4.7184988712950942</v>
      </c>
      <c r="CH1389">
        <v>144.13678241071429</v>
      </c>
      <c r="CI1389">
        <v>3364.8303571428569</v>
      </c>
    </row>
    <row r="1390" spans="1:87">
      <c r="A1390">
        <v>1186</v>
      </c>
      <c r="B1390">
        <v>782</v>
      </c>
      <c r="C1390">
        <v>1227</v>
      </c>
      <c r="D1390">
        <v>1305</v>
      </c>
      <c r="E1390">
        <v>1535</v>
      </c>
      <c r="F1390" t="s">
        <v>1439</v>
      </c>
      <c r="J1390">
        <v>2003</v>
      </c>
      <c r="L1390">
        <v>630942668</v>
      </c>
      <c r="M1390">
        <v>164887</v>
      </c>
      <c r="N1390">
        <v>7821759209</v>
      </c>
      <c r="O1390" t="s">
        <v>2200</v>
      </c>
      <c r="P1390" t="s">
        <v>701</v>
      </c>
      <c r="Q1390" t="s">
        <v>2552</v>
      </c>
      <c r="S1390" t="s">
        <v>2010</v>
      </c>
      <c r="U1390">
        <v>400</v>
      </c>
      <c r="V1390" t="s">
        <v>113</v>
      </c>
      <c r="W1390">
        <v>2023</v>
      </c>
      <c r="X1390">
        <v>674057.60115</v>
      </c>
      <c r="Y1390">
        <v>-52587.977579999999</v>
      </c>
      <c r="Z1390">
        <v>-64781.461960000001</v>
      </c>
      <c r="AA1390">
        <v>-53221.825960000002</v>
      </c>
      <c r="AB1390">
        <v>18520.682390000002</v>
      </c>
      <c r="AC1390">
        <v>116539</v>
      </c>
      <c r="AD1390">
        <v>164</v>
      </c>
      <c r="AE1390">
        <v>23133.18793</v>
      </c>
      <c r="AF1390">
        <v>473573.71454000002</v>
      </c>
      <c r="AG1390">
        <v>365456.50938</v>
      </c>
      <c r="AH1390">
        <v>108117.20516</v>
      </c>
      <c r="AI1390">
        <v>192646.20907000001</v>
      </c>
      <c r="AJ1390">
        <v>280927.50546999997</v>
      </c>
      <c r="AM1390" t="s">
        <v>0</v>
      </c>
      <c r="AN1390" t="s">
        <v>75</v>
      </c>
      <c r="AO1390" t="s">
        <v>145</v>
      </c>
      <c r="AP1390" t="s">
        <v>146</v>
      </c>
      <c r="AQ1390" t="s">
        <v>64</v>
      </c>
      <c r="AR1390">
        <v>0.17289175257600309</v>
      </c>
      <c r="AS1390">
        <v>-31.40318228532896</v>
      </c>
      <c r="AT1390">
        <v>-7.8957385643599318E-2</v>
      </c>
      <c r="AU1390">
        <v>-0.1123834037361984</v>
      </c>
      <c r="AV1390">
        <v>-0.27626718541168538</v>
      </c>
      <c r="AW1390" t="s">
        <v>57</v>
      </c>
      <c r="AX1390">
        <v>0</v>
      </c>
      <c r="AY1390">
        <v>0.40679244467173292</v>
      </c>
      <c r="AZ1390">
        <v>141.05602396341459</v>
      </c>
      <c r="BA1390">
        <v>4110.1073240853657</v>
      </c>
      <c r="BB1390">
        <v>2228.3933498780489</v>
      </c>
      <c r="BC1390" t="s">
        <v>3687</v>
      </c>
      <c r="BD1390" t="s">
        <v>2173</v>
      </c>
      <c r="BE1390" t="s">
        <v>2174</v>
      </c>
      <c r="BF1390" t="s">
        <v>2185</v>
      </c>
      <c r="BG1390">
        <v>1</v>
      </c>
      <c r="BH1390">
        <v>1.043053716857179E-2</v>
      </c>
      <c r="BI1390">
        <v>78.896994327098142</v>
      </c>
      <c r="BJ1390">
        <v>0.58164000353076872</v>
      </c>
      <c r="BK1390">
        <v>29.635503135578372</v>
      </c>
      <c r="BL1390">
        <v>0.25955650436165628</v>
      </c>
      <c r="BM1390">
        <v>15.65136446910835</v>
      </c>
      <c r="BN1390" t="s">
        <v>48</v>
      </c>
      <c r="BO1390" t="s">
        <v>49</v>
      </c>
      <c r="BP1390" t="s">
        <v>48</v>
      </c>
      <c r="BQ1390" t="s">
        <v>3728</v>
      </c>
      <c r="BR1390" t="s">
        <v>2165</v>
      </c>
      <c r="BS1390">
        <v>228</v>
      </c>
      <c r="BT1390">
        <v>1.187843422396053</v>
      </c>
      <c r="BU1390">
        <v>34.576261934543403</v>
      </c>
      <c r="BV1390" t="s">
        <v>48</v>
      </c>
      <c r="BW1390" t="s">
        <v>2180</v>
      </c>
      <c r="BX1390" t="s">
        <v>2166</v>
      </c>
      <c r="BY1390">
        <v>-3425.5989485146338</v>
      </c>
      <c r="BZ1390">
        <v>2.2495568944397231E-2</v>
      </c>
      <c r="CA1390">
        <v>0.14935682819383261</v>
      </c>
      <c r="CB1390">
        <v>4.4591985437633833E-2</v>
      </c>
      <c r="CC1390">
        <v>0.1624612154074313</v>
      </c>
      <c r="CD1390" t="s">
        <v>3687</v>
      </c>
      <c r="CE1390">
        <v>0.29856007239095322</v>
      </c>
      <c r="CF1390">
        <v>12.839430844358921</v>
      </c>
      <c r="CG1390">
        <v>3.912023005428146</v>
      </c>
      <c r="CH1390">
        <v>86.157030599999999</v>
      </c>
      <c r="CI1390">
        <v>7535.7062725999986</v>
      </c>
    </row>
    <row r="1391" spans="1:87">
      <c r="A1391">
        <v>1561</v>
      </c>
      <c r="B1391">
        <v>1108</v>
      </c>
      <c r="C1391">
        <v>1133</v>
      </c>
      <c r="D1391">
        <v>1562</v>
      </c>
      <c r="E1391">
        <v>1536</v>
      </c>
      <c r="F1391" t="s">
        <v>1725</v>
      </c>
      <c r="J1391">
        <v>2002</v>
      </c>
      <c r="L1391">
        <v>273155484</v>
      </c>
      <c r="M1391">
        <v>112416</v>
      </c>
      <c r="N1391">
        <v>6291328871</v>
      </c>
      <c r="O1391" t="s">
        <v>2200</v>
      </c>
      <c r="P1391" t="s">
        <v>81</v>
      </c>
      <c r="Q1391" t="s">
        <v>2220</v>
      </c>
      <c r="S1391" t="s">
        <v>1988</v>
      </c>
      <c r="U1391">
        <v>400</v>
      </c>
      <c r="V1391" t="s">
        <v>113</v>
      </c>
      <c r="W1391">
        <v>2023</v>
      </c>
      <c r="X1391">
        <v>513159.64785000001</v>
      </c>
      <c r="Y1391">
        <v>23400.354650000001</v>
      </c>
      <c r="Z1391">
        <v>21429.401099999999</v>
      </c>
      <c r="AA1391">
        <v>17302.722099999999</v>
      </c>
      <c r="AB1391">
        <v>13244</v>
      </c>
      <c r="AC1391">
        <v>339795</v>
      </c>
      <c r="AD1391">
        <v>525</v>
      </c>
      <c r="AE1391">
        <v>43030</v>
      </c>
      <c r="AF1391">
        <v>434866.15992000001</v>
      </c>
      <c r="AG1391">
        <v>254959.06967</v>
      </c>
      <c r="AH1391">
        <v>179907.09025000001</v>
      </c>
      <c r="AI1391">
        <v>301526.22553</v>
      </c>
      <c r="AJ1391">
        <v>133339.93439000001</v>
      </c>
      <c r="AM1391" t="s">
        <v>0</v>
      </c>
      <c r="AN1391" t="s">
        <v>75</v>
      </c>
      <c r="AO1391" t="s">
        <v>82</v>
      </c>
      <c r="AP1391" t="s">
        <v>83</v>
      </c>
      <c r="AQ1391" t="s">
        <v>64</v>
      </c>
      <c r="AR1391">
        <v>0.66216235322408734</v>
      </c>
      <c r="AS1391">
        <v>-27.350810950664329</v>
      </c>
      <c r="AT1391">
        <v>3.3718009926333302E-2</v>
      </c>
      <c r="AU1391">
        <v>3.9788614738803983E-2</v>
      </c>
      <c r="AV1391">
        <v>5.7383804906477327E-2</v>
      </c>
      <c r="AW1391" t="s">
        <v>57</v>
      </c>
      <c r="AX1391">
        <v>0</v>
      </c>
      <c r="AY1391">
        <v>0.69337707396103243</v>
      </c>
      <c r="AZ1391">
        <v>81.961904761904762</v>
      </c>
      <c r="BA1391">
        <v>977.44694828571426</v>
      </c>
      <c r="BB1391">
        <v>485.63632318095239</v>
      </c>
      <c r="BC1391" t="s">
        <v>3686</v>
      </c>
      <c r="BD1391" t="s">
        <v>2175</v>
      </c>
      <c r="BE1391" t="s">
        <v>2176</v>
      </c>
      <c r="BF1391" t="s">
        <v>2185</v>
      </c>
      <c r="BG1391">
        <v>1</v>
      </c>
      <c r="BH1391">
        <v>4.8862958924358657E-2</v>
      </c>
      <c r="BI1391">
        <v>36.205494261507511</v>
      </c>
      <c r="BJ1391">
        <v>0.30899454657234487</v>
      </c>
      <c r="BK1391">
        <v>-1.300366477168468</v>
      </c>
      <c r="BL1391">
        <v>-1.308895259676923E-2</v>
      </c>
      <c r="BM1391">
        <v>8.0310647815831082</v>
      </c>
      <c r="BN1391" t="s">
        <v>49</v>
      </c>
      <c r="BO1391" t="s">
        <v>49</v>
      </c>
      <c r="BP1391" t="s">
        <v>49</v>
      </c>
      <c r="BQ1391" t="s">
        <v>3731</v>
      </c>
      <c r="BR1391" t="s">
        <v>2168</v>
      </c>
      <c r="BS1391">
        <v>-11.616161616161619</v>
      </c>
      <c r="BT1391">
        <v>-0.1234810567710216</v>
      </c>
      <c r="BU1391">
        <v>-3.0398643068738411</v>
      </c>
      <c r="BV1391" t="s">
        <v>49</v>
      </c>
      <c r="BW1391" t="s">
        <v>2182</v>
      </c>
      <c r="BX1391" t="s">
        <v>2167</v>
      </c>
      <c r="BY1391">
        <v>343.18095501972101</v>
      </c>
      <c r="BZ1391">
        <v>-2.5295020092686469E-3</v>
      </c>
      <c r="CA1391">
        <v>-4.8403153061639106E-3</v>
      </c>
      <c r="CB1391">
        <v>-2.4951497744416019E-3</v>
      </c>
      <c r="CC1391">
        <v>0.61329939429972868</v>
      </c>
      <c r="CD1391" t="s">
        <v>3686</v>
      </c>
      <c r="CE1391">
        <v>0.51549323062986163</v>
      </c>
      <c r="CF1391">
        <v>12.83934773355249</v>
      </c>
      <c r="CG1391">
        <v>6.3868793193626452</v>
      </c>
      <c r="CH1391">
        <v>64.688552188552194</v>
      </c>
      <c r="CI1391">
        <v>634.2659932659933</v>
      </c>
    </row>
    <row r="1392" spans="1:87">
      <c r="A1392">
        <v>1431</v>
      </c>
      <c r="D1392">
        <v>1572</v>
      </c>
      <c r="E1392">
        <v>1537</v>
      </c>
      <c r="F1392" t="s">
        <v>1627</v>
      </c>
      <c r="L1392">
        <v>530509466</v>
      </c>
      <c r="M1392">
        <v>55906</v>
      </c>
      <c r="N1392">
        <v>7540336144</v>
      </c>
      <c r="O1392" t="s">
        <v>2198</v>
      </c>
      <c r="P1392" t="s">
        <v>1628</v>
      </c>
      <c r="Q1392" t="s">
        <v>2599</v>
      </c>
      <c r="S1392" t="s">
        <v>2017</v>
      </c>
      <c r="U1392">
        <v>500</v>
      </c>
      <c r="V1392" t="s">
        <v>113</v>
      </c>
      <c r="W1392">
        <v>2023</v>
      </c>
      <c r="X1392">
        <v>558787</v>
      </c>
      <c r="Y1392">
        <v>95807</v>
      </c>
      <c r="Z1392">
        <v>82525</v>
      </c>
      <c r="AA1392">
        <v>79336</v>
      </c>
      <c r="AB1392">
        <v>199439</v>
      </c>
      <c r="AC1392">
        <v>40185</v>
      </c>
      <c r="AD1392">
        <v>371</v>
      </c>
      <c r="AE1392">
        <v>53437</v>
      </c>
      <c r="AF1392">
        <v>457537</v>
      </c>
      <c r="AG1392">
        <v>269107</v>
      </c>
      <c r="AH1392">
        <v>188430</v>
      </c>
      <c r="AI1392">
        <v>219539</v>
      </c>
      <c r="AJ1392">
        <v>237997</v>
      </c>
      <c r="AM1392" t="s">
        <v>0</v>
      </c>
      <c r="AN1392" t="s">
        <v>75</v>
      </c>
      <c r="AO1392" t="s">
        <v>316</v>
      </c>
      <c r="AP1392" t="s">
        <v>317</v>
      </c>
      <c r="AQ1392" t="s">
        <v>64</v>
      </c>
      <c r="AR1392">
        <v>7.1914700950451604E-2</v>
      </c>
      <c r="AS1392">
        <v>-11.718987206013921</v>
      </c>
      <c r="AT1392">
        <v>0.14197896515130101</v>
      </c>
      <c r="AU1392">
        <v>0.1733979984132431</v>
      </c>
      <c r="AV1392">
        <v>0.36137542760056302</v>
      </c>
      <c r="AW1392" t="s">
        <v>47</v>
      </c>
      <c r="AX1392">
        <v>1</v>
      </c>
      <c r="AY1392">
        <v>0.47982786091616642</v>
      </c>
      <c r="AZ1392">
        <v>144.03504043126691</v>
      </c>
      <c r="BA1392">
        <v>1506.164420485175</v>
      </c>
      <c r="BB1392">
        <v>725.35579514824803</v>
      </c>
      <c r="BC1392" t="s">
        <v>3685</v>
      </c>
      <c r="BD1392" t="s">
        <v>2173</v>
      </c>
      <c r="BE1392" t="s">
        <v>2174</v>
      </c>
      <c r="BF1392" t="s">
        <v>2185</v>
      </c>
      <c r="BG1392">
        <v>1</v>
      </c>
      <c r="BH1392">
        <v>1.5827812001765629E-2</v>
      </c>
      <c r="BI1392">
        <v>48.336919798226937</v>
      </c>
      <c r="BJ1392">
        <v>0.39431598563275999</v>
      </c>
      <c r="BK1392">
        <v>7.4905215929180784</v>
      </c>
      <c r="BL1392">
        <v>7.2232486463645884E-2</v>
      </c>
      <c r="BM1392">
        <v>10.360158151201841</v>
      </c>
      <c r="BN1392" t="s">
        <v>49</v>
      </c>
      <c r="BO1392" t="s">
        <v>49</v>
      </c>
      <c r="BP1392" t="s">
        <v>49</v>
      </c>
      <c r="BQ1392" t="s">
        <v>3728</v>
      </c>
      <c r="BR1392" t="s">
        <v>2165</v>
      </c>
      <c r="BS1392">
        <v>-4.1343669250646</v>
      </c>
      <c r="BT1392">
        <v>-4.2222630422346967E-2</v>
      </c>
      <c r="BU1392">
        <v>-1.0500142157566119</v>
      </c>
      <c r="BV1392" t="s">
        <v>49</v>
      </c>
      <c r="BW1392" t="s">
        <v>2182</v>
      </c>
      <c r="BX1392" t="s">
        <v>2167</v>
      </c>
      <c r="BY1392">
        <v>532.7762317513251</v>
      </c>
      <c r="BZ1392">
        <v>0.1328426778100219</v>
      </c>
      <c r="CA1392">
        <v>0.2354729268717326</v>
      </c>
      <c r="CB1392">
        <v>0.13580176556949519</v>
      </c>
      <c r="CC1392">
        <v>5.6086888948685971E-2</v>
      </c>
      <c r="CD1392" t="s">
        <v>3685</v>
      </c>
      <c r="CE1392">
        <v>0.57671923211567111</v>
      </c>
      <c r="CF1392">
        <v>12.839207656324129</v>
      </c>
      <c r="CG1392">
        <v>5.9584246930297819</v>
      </c>
      <c r="CH1392">
        <v>108.1782945736434</v>
      </c>
      <c r="CI1392">
        <v>973.38818873385014</v>
      </c>
    </row>
    <row r="1393" spans="1:87">
      <c r="A1393">
        <v>750</v>
      </c>
      <c r="B1393">
        <v>1145</v>
      </c>
      <c r="C1393">
        <v>1278</v>
      </c>
      <c r="D1393">
        <v>1237</v>
      </c>
      <c r="E1393">
        <v>1539</v>
      </c>
      <c r="F1393" t="s">
        <v>1038</v>
      </c>
      <c r="J1393">
        <v>2002</v>
      </c>
      <c r="L1393" t="s">
        <v>3091</v>
      </c>
      <c r="M1393">
        <v>130826</v>
      </c>
      <c r="N1393">
        <v>5222734952</v>
      </c>
      <c r="O1393" t="s">
        <v>2200</v>
      </c>
      <c r="P1393" t="s">
        <v>163</v>
      </c>
      <c r="Q1393" t="s">
        <v>2013</v>
      </c>
      <c r="S1393" t="s">
        <v>2004</v>
      </c>
      <c r="U1393">
        <v>500</v>
      </c>
      <c r="V1393" t="s">
        <v>113</v>
      </c>
      <c r="W1393">
        <v>2023</v>
      </c>
      <c r="X1393">
        <v>1029815.73269</v>
      </c>
      <c r="Y1393">
        <v>21771.521959999998</v>
      </c>
      <c r="Z1393">
        <v>21342.10727</v>
      </c>
      <c r="AA1393">
        <v>16155.77327</v>
      </c>
      <c r="AB1393">
        <v>0</v>
      </c>
      <c r="AC1393">
        <v>12644</v>
      </c>
      <c r="AD1393">
        <v>1</v>
      </c>
      <c r="AE1393">
        <v>441.28370999999999</v>
      </c>
      <c r="AF1393">
        <v>440496.81527000002</v>
      </c>
      <c r="AG1393">
        <v>2907.078</v>
      </c>
      <c r="AH1393">
        <v>437589.73726999998</v>
      </c>
      <c r="AI1393">
        <v>58343.003859999997</v>
      </c>
      <c r="AJ1393">
        <v>382153.81141000002</v>
      </c>
      <c r="AM1393" t="s">
        <v>42</v>
      </c>
      <c r="AN1393" t="s">
        <v>43</v>
      </c>
      <c r="AO1393" t="s">
        <v>87</v>
      </c>
      <c r="AP1393" t="s">
        <v>88</v>
      </c>
      <c r="AQ1393" t="s">
        <v>46</v>
      </c>
      <c r="AR1393">
        <v>1.227792467976031E-2</v>
      </c>
      <c r="AS1393">
        <v>50.564004410816921</v>
      </c>
      <c r="AT1393">
        <v>1.568802335909087E-2</v>
      </c>
      <c r="AU1393">
        <v>3.6676254424444388E-2</v>
      </c>
      <c r="AV1393">
        <v>0.27691020689931273</v>
      </c>
      <c r="AW1393" t="s">
        <v>47</v>
      </c>
      <c r="AX1393">
        <v>1</v>
      </c>
      <c r="AY1393">
        <v>0.13244818540683201</v>
      </c>
      <c r="AZ1393">
        <v>441.28370999999999</v>
      </c>
      <c r="BA1393">
        <v>1029815.73269</v>
      </c>
      <c r="BB1393">
        <v>2907.078</v>
      </c>
      <c r="BC1393" t="s">
        <v>3685</v>
      </c>
      <c r="BD1393" t="s">
        <v>2173</v>
      </c>
      <c r="BE1393" t="s">
        <v>2174</v>
      </c>
      <c r="BF1393" t="s">
        <v>2184</v>
      </c>
      <c r="BG1393">
        <v>0</v>
      </c>
      <c r="BH1393">
        <v>-3.4811780743699578E-3</v>
      </c>
      <c r="BI1393">
        <v>173.4912697890405</v>
      </c>
      <c r="BJ1393">
        <v>1.0060995150319041</v>
      </c>
      <c r="BK1393">
        <v>98.182079557275742</v>
      </c>
      <c r="BL1393">
        <v>0.6840160158627917</v>
      </c>
      <c r="BM1393">
        <v>28.598489337284661</v>
      </c>
      <c r="BN1393" t="s">
        <v>48</v>
      </c>
      <c r="BO1393" t="s">
        <v>48</v>
      </c>
      <c r="BP1393" t="s">
        <v>48</v>
      </c>
      <c r="BQ1393" t="s">
        <v>3729</v>
      </c>
      <c r="BR1393" t="s">
        <v>2165</v>
      </c>
      <c r="BS1393">
        <v>0</v>
      </c>
      <c r="BT1393">
        <v>0</v>
      </c>
      <c r="BU1393">
        <v>0</v>
      </c>
      <c r="BV1393" t="s">
        <v>48</v>
      </c>
      <c r="BW1393" t="s">
        <v>2180</v>
      </c>
      <c r="BX1393" t="s">
        <v>2166</v>
      </c>
      <c r="BY1393">
        <v>653271.45269000006</v>
      </c>
      <c r="BZ1393">
        <v>1.0330790312363791E-2</v>
      </c>
      <c r="CA1393">
        <v>0.13030359061760549</v>
      </c>
      <c r="CB1393">
        <v>2.177232550488568E-2</v>
      </c>
      <c r="CC1393">
        <v>1.5759102754130269E-2</v>
      </c>
      <c r="CD1393" t="s">
        <v>3685</v>
      </c>
      <c r="CE1393">
        <v>0.16708922142275939</v>
      </c>
      <c r="CF1393">
        <v>12.838790928868381</v>
      </c>
      <c r="CG1393">
        <v>0</v>
      </c>
      <c r="CH1393">
        <v>399</v>
      </c>
      <c r="CI1393">
        <v>376544.28</v>
      </c>
    </row>
    <row r="1394" spans="1:87">
      <c r="E1394">
        <v>1540</v>
      </c>
      <c r="F1394" t="s">
        <v>2242</v>
      </c>
      <c r="H1394">
        <v>2001</v>
      </c>
      <c r="J1394">
        <v>2001</v>
      </c>
      <c r="L1394">
        <v>351117055</v>
      </c>
      <c r="M1394">
        <v>8522</v>
      </c>
      <c r="N1394">
        <v>6761336952</v>
      </c>
      <c r="O1394" t="s">
        <v>2200</v>
      </c>
      <c r="P1394" t="s">
        <v>825</v>
      </c>
      <c r="Q1394" t="s">
        <v>2243</v>
      </c>
      <c r="S1394" t="s">
        <v>2014</v>
      </c>
      <c r="U1394">
        <v>230</v>
      </c>
      <c r="V1394" t="s">
        <v>113</v>
      </c>
      <c r="W1394">
        <v>2023</v>
      </c>
      <c r="X1394">
        <v>496267.22248</v>
      </c>
      <c r="Y1394">
        <v>181950.55962000001</v>
      </c>
      <c r="Z1394">
        <v>203218.34008000011</v>
      </c>
      <c r="AA1394">
        <v>163710.14808000001</v>
      </c>
      <c r="AB1394">
        <v>53821.482089999998</v>
      </c>
      <c r="AC1394">
        <v>214982.78026</v>
      </c>
      <c r="AD1394">
        <v>991.73</v>
      </c>
      <c r="AE1394">
        <v>161739.20853999999</v>
      </c>
      <c r="AF1394">
        <v>1484464.46796</v>
      </c>
      <c r="AG1394">
        <v>955900.59428999992</v>
      </c>
      <c r="AH1394">
        <v>528563.87367</v>
      </c>
      <c r="AI1394">
        <v>1125060.4702600001</v>
      </c>
      <c r="AJ1394">
        <v>359403.99770000012</v>
      </c>
      <c r="AM1394" t="s">
        <v>171</v>
      </c>
      <c r="AN1394" t="s">
        <v>172</v>
      </c>
      <c r="AO1394" t="s">
        <v>173</v>
      </c>
      <c r="AP1394" t="s">
        <v>174</v>
      </c>
      <c r="AQ1394" t="s">
        <v>71</v>
      </c>
      <c r="AR1394">
        <v>0.43319963624771529</v>
      </c>
      <c r="AS1394">
        <v>61.046509551497003</v>
      </c>
      <c r="AT1394">
        <v>0.32988305627337239</v>
      </c>
      <c r="AU1394">
        <v>0.1102822948029035</v>
      </c>
      <c r="AV1394">
        <v>0.14551231014468649</v>
      </c>
      <c r="AW1394" t="s">
        <v>57</v>
      </c>
      <c r="AX1394">
        <v>0</v>
      </c>
      <c r="AY1394">
        <v>0.75788979429470316</v>
      </c>
      <c r="AZ1394">
        <v>163.08794585219769</v>
      </c>
      <c r="BA1394">
        <v>500.40557659846928</v>
      </c>
      <c r="BB1394">
        <v>963.87181419337912</v>
      </c>
      <c r="BC1394" t="s">
        <v>3689</v>
      </c>
      <c r="BD1394" t="s">
        <v>2175</v>
      </c>
      <c r="BE1394" t="s">
        <v>2176</v>
      </c>
      <c r="BF1394" t="s">
        <v>2184</v>
      </c>
      <c r="BG1394">
        <v>0</v>
      </c>
      <c r="BH1394">
        <v>-0.14051146376102519</v>
      </c>
      <c r="BI1394">
        <v>55.600134501023689</v>
      </c>
      <c r="BJ1394">
        <v>0.44211929015829199</v>
      </c>
      <c r="BK1394">
        <v>12.753720652915719</v>
      </c>
      <c r="BL1394">
        <v>0.1200357909891796</v>
      </c>
      <c r="BM1394">
        <v>11.68696564449874</v>
      </c>
      <c r="BN1394" t="s">
        <v>49</v>
      </c>
      <c r="BO1394" t="s">
        <v>48</v>
      </c>
      <c r="BP1394" t="s">
        <v>48</v>
      </c>
      <c r="BQ1394" t="s">
        <v>3728</v>
      </c>
      <c r="BR1394" t="s">
        <v>2165</v>
      </c>
      <c r="BS1394">
        <v>55.200312989045393</v>
      </c>
      <c r="BT1394">
        <v>0.43954643844098751</v>
      </c>
      <c r="BU1394">
        <v>11.61515024293236</v>
      </c>
      <c r="BV1394" t="s">
        <v>48</v>
      </c>
      <c r="BW1394" t="s">
        <v>2180</v>
      </c>
      <c r="BX1394" t="s">
        <v>2166</v>
      </c>
      <c r="BY1394">
        <v>1.2858145327416539</v>
      </c>
      <c r="BZ1394">
        <v>0.29627444344477072</v>
      </c>
      <c r="CA1394">
        <v>0.10677698305115391</v>
      </c>
      <c r="CB1394">
        <v>7.3471058504376713E-2</v>
      </c>
      <c r="CC1394">
        <v>0.57371110000874048</v>
      </c>
      <c r="CD1394" t="s">
        <v>3686</v>
      </c>
      <c r="CE1394">
        <v>0.68807955052615377</v>
      </c>
      <c r="CF1394">
        <v>12.6727505254724</v>
      </c>
      <c r="CG1394">
        <v>6.4599044543775346</v>
      </c>
      <c r="CH1394">
        <v>155.83255086071989</v>
      </c>
      <c r="CI1394">
        <v>499.11976206572768</v>
      </c>
    </row>
    <row r="1395" spans="1:87">
      <c r="D1395">
        <v>1949</v>
      </c>
      <c r="E1395">
        <v>1541</v>
      </c>
      <c r="F1395" t="s">
        <v>2347</v>
      </c>
      <c r="L1395">
        <v>147410310</v>
      </c>
      <c r="M1395">
        <v>520849</v>
      </c>
      <c r="N1395">
        <v>7010437943</v>
      </c>
      <c r="O1395" t="s">
        <v>2200</v>
      </c>
      <c r="P1395" t="s">
        <v>396</v>
      </c>
      <c r="Q1395" t="s">
        <v>2294</v>
      </c>
      <c r="S1395" t="s">
        <v>2000</v>
      </c>
      <c r="U1395">
        <v>200</v>
      </c>
      <c r="V1395" t="s">
        <v>113</v>
      </c>
      <c r="W1395">
        <v>2023</v>
      </c>
      <c r="X1395">
        <v>334118.89257999999</v>
      </c>
      <c r="Y1395">
        <v>10442.654060000001</v>
      </c>
      <c r="Z1395">
        <v>9836.9940800000004</v>
      </c>
      <c r="AA1395">
        <v>7591.5210800000004</v>
      </c>
      <c r="AB1395">
        <v>3784</v>
      </c>
      <c r="AC1395">
        <v>0</v>
      </c>
      <c r="AD1395">
        <v>1256</v>
      </c>
      <c r="AE1395">
        <v>122753</v>
      </c>
      <c r="AF1395">
        <v>140090.81709</v>
      </c>
      <c r="AG1395">
        <v>33611.4257</v>
      </c>
      <c r="AH1395">
        <v>106479.39139</v>
      </c>
      <c r="AI1395">
        <v>46867.362009999997</v>
      </c>
      <c r="AJ1395">
        <v>93223.45508</v>
      </c>
      <c r="AM1395" t="s">
        <v>0</v>
      </c>
      <c r="AN1395" t="s">
        <v>75</v>
      </c>
      <c r="AO1395" t="s">
        <v>138</v>
      </c>
      <c r="AP1395" t="s">
        <v>139</v>
      </c>
      <c r="AQ1395" t="s">
        <v>64</v>
      </c>
      <c r="AR1395">
        <v>0</v>
      </c>
      <c r="AS1395">
        <v>26.17687652661234</v>
      </c>
      <c r="AT1395">
        <v>2.2721017124712039E-2</v>
      </c>
      <c r="AU1395">
        <v>5.4189997872043968E-2</v>
      </c>
      <c r="AV1395">
        <v>0.1619788431527299</v>
      </c>
      <c r="AW1395" t="s">
        <v>57</v>
      </c>
      <c r="AX1395">
        <v>0</v>
      </c>
      <c r="AY1395">
        <v>0.33454985118610958</v>
      </c>
      <c r="AZ1395">
        <v>97.733280254777071</v>
      </c>
      <c r="BA1395">
        <v>266.01822657643311</v>
      </c>
      <c r="BB1395">
        <v>26.76068925159236</v>
      </c>
      <c r="BC1395" t="s">
        <v>3685</v>
      </c>
      <c r="BD1395" t="s">
        <v>2173</v>
      </c>
      <c r="BE1395" t="s">
        <v>2174</v>
      </c>
      <c r="BF1395" t="s">
        <v>2184</v>
      </c>
      <c r="BG1395">
        <v>0</v>
      </c>
      <c r="BH1395">
        <v>0</v>
      </c>
      <c r="BI1395">
        <v>-11.197872542531449</v>
      </c>
      <c r="BJ1395">
        <v>-0.1187595784225763</v>
      </c>
      <c r="BK1395">
        <v>-35.650632277196699</v>
      </c>
      <c r="BL1395">
        <v>-0.44084307759168873</v>
      </c>
      <c r="BM1395">
        <v>-2.9253479390166199</v>
      </c>
      <c r="BN1395" t="s">
        <v>49</v>
      </c>
      <c r="BO1395" t="s">
        <v>48</v>
      </c>
      <c r="BP1395" t="s">
        <v>48</v>
      </c>
      <c r="BQ1395" t="s">
        <v>3730</v>
      </c>
      <c r="BR1395" t="s">
        <v>2168</v>
      </c>
      <c r="BS1395">
        <v>-9.3140794223826724</v>
      </c>
      <c r="BT1395">
        <v>-9.7768071593295147E-2</v>
      </c>
      <c r="BU1395">
        <v>-2.4145730640467771</v>
      </c>
      <c r="BV1395" t="s">
        <v>49</v>
      </c>
      <c r="BW1395" t="s">
        <v>2182</v>
      </c>
      <c r="BX1395" t="s">
        <v>2167</v>
      </c>
      <c r="BY1395">
        <v>-5.6431452647221363</v>
      </c>
      <c r="BZ1395">
        <v>6.3680893871378413E-3</v>
      </c>
      <c r="CA1395">
        <v>5.6037607877072758E-2</v>
      </c>
      <c r="CB1395">
        <v>1.6047580137435871E-2</v>
      </c>
      <c r="CC1395">
        <v>0</v>
      </c>
      <c r="CD1395" t="s">
        <v>3685</v>
      </c>
      <c r="CE1395">
        <v>0.28637161266124611</v>
      </c>
      <c r="CF1395">
        <v>12.838011752849001</v>
      </c>
      <c r="CG1395">
        <v>7.233455418621439</v>
      </c>
      <c r="CH1395">
        <v>77.100361010830326</v>
      </c>
      <c r="CI1395">
        <v>271.66137184115519</v>
      </c>
    </row>
    <row r="1396" spans="1:87">
      <c r="A1396">
        <v>1243</v>
      </c>
      <c r="C1396">
        <v>1453</v>
      </c>
      <c r="D1396">
        <v>1405</v>
      </c>
      <c r="E1396">
        <v>1542</v>
      </c>
      <c r="F1396" t="s">
        <v>1485</v>
      </c>
      <c r="J1396">
        <v>2010</v>
      </c>
      <c r="L1396">
        <v>142753413</v>
      </c>
      <c r="M1396">
        <v>487807</v>
      </c>
      <c r="N1396">
        <v>1231235873</v>
      </c>
      <c r="O1396" t="s">
        <v>2223</v>
      </c>
      <c r="P1396" t="s">
        <v>558</v>
      </c>
      <c r="Q1396" t="s">
        <v>2060</v>
      </c>
      <c r="S1396" t="s">
        <v>2000</v>
      </c>
      <c r="U1396">
        <v>400</v>
      </c>
      <c r="V1396" t="s">
        <v>113</v>
      </c>
      <c r="W1396">
        <v>2023</v>
      </c>
      <c r="X1396">
        <v>645128.89419000002</v>
      </c>
      <c r="Y1396">
        <v>132704.46460000001</v>
      </c>
      <c r="Z1396">
        <v>122805.80590000001</v>
      </c>
      <c r="AA1396">
        <v>98693.239140000005</v>
      </c>
      <c r="AB1396">
        <v>2019.6581200000001</v>
      </c>
      <c r="AC1396">
        <v>214890</v>
      </c>
      <c r="AD1396">
        <v>144</v>
      </c>
      <c r="AE1396">
        <v>22603.934659999999</v>
      </c>
      <c r="AF1396">
        <v>238244.70869</v>
      </c>
      <c r="AG1396">
        <v>13178.85325</v>
      </c>
      <c r="AH1396">
        <v>225065.85544000001</v>
      </c>
      <c r="AI1396">
        <v>139118.98383000001</v>
      </c>
      <c r="AJ1396">
        <v>99125.724860000002</v>
      </c>
      <c r="AM1396" t="s">
        <v>42</v>
      </c>
      <c r="AN1396" t="s">
        <v>43</v>
      </c>
      <c r="AO1396" t="s">
        <v>87</v>
      </c>
      <c r="AP1396" t="s">
        <v>88</v>
      </c>
      <c r="AQ1396" t="s">
        <v>46</v>
      </c>
      <c r="AR1396">
        <v>0.3330962260957292</v>
      </c>
      <c r="AS1396">
        <v>23.97256477062157</v>
      </c>
      <c r="AT1396">
        <v>0.15298220251615849</v>
      </c>
      <c r="AU1396">
        <v>0.41425154700253169</v>
      </c>
      <c r="AV1396">
        <v>0.70941604389952073</v>
      </c>
      <c r="AW1396" t="s">
        <v>57</v>
      </c>
      <c r="AX1396">
        <v>0</v>
      </c>
      <c r="AY1396">
        <v>0.58393315257640954</v>
      </c>
      <c r="AZ1396">
        <v>156.97176847222221</v>
      </c>
      <c r="BA1396">
        <v>4480.0617652083338</v>
      </c>
      <c r="BB1396">
        <v>91.519814236111117</v>
      </c>
      <c r="BC1396" t="s">
        <v>3689</v>
      </c>
      <c r="BD1396" t="s">
        <v>2175</v>
      </c>
      <c r="BE1396" t="s">
        <v>2174</v>
      </c>
      <c r="BF1396" t="s">
        <v>2184</v>
      </c>
      <c r="BG1396">
        <v>0</v>
      </c>
      <c r="BH1396">
        <v>-6.2053783743597268E-2</v>
      </c>
      <c r="BI1396">
        <v>71.557670204392068</v>
      </c>
      <c r="BJ1396">
        <v>0.53974929350538048</v>
      </c>
      <c r="BK1396">
        <v>24.317152322023251</v>
      </c>
      <c r="BL1396">
        <v>0.21766579433626809</v>
      </c>
      <c r="BM1396">
        <v>14.446505089805139</v>
      </c>
      <c r="BN1396" t="s">
        <v>48</v>
      </c>
      <c r="BO1396" t="s">
        <v>48</v>
      </c>
      <c r="BP1396" t="s">
        <v>48</v>
      </c>
      <c r="BQ1396" t="s">
        <v>3728</v>
      </c>
      <c r="BR1396" t="s">
        <v>2165</v>
      </c>
      <c r="BS1396">
        <v>-17.241379310344829</v>
      </c>
      <c r="BT1396">
        <v>-0.18924199963852839</v>
      </c>
      <c r="BU1396">
        <v>-4.6208800473246043</v>
      </c>
      <c r="BV1396" t="s">
        <v>48</v>
      </c>
      <c r="BW1396" t="s">
        <v>2182</v>
      </c>
      <c r="BX1396" t="s">
        <v>2167</v>
      </c>
      <c r="BY1396">
        <v>2318.900845668104</v>
      </c>
      <c r="BZ1396">
        <v>0.17674355524116989</v>
      </c>
      <c r="CA1396">
        <v>0.793303891143471</v>
      </c>
      <c r="CB1396">
        <v>0.46456729779136768</v>
      </c>
      <c r="CC1396">
        <v>0.39515000983932652</v>
      </c>
      <c r="CD1396" t="s">
        <v>3689</v>
      </c>
      <c r="CE1396">
        <v>0.58561076401848833</v>
      </c>
      <c r="CF1396">
        <v>12.837456118261469</v>
      </c>
      <c r="CG1396">
        <v>5.1590552992145291</v>
      </c>
      <c r="CH1396">
        <v>111.96002</v>
      </c>
      <c r="CI1396">
        <v>2161.1609195402302</v>
      </c>
    </row>
    <row r="1397" spans="1:87">
      <c r="A1397">
        <v>1115</v>
      </c>
      <c r="B1397">
        <v>1262</v>
      </c>
      <c r="C1397">
        <v>1287</v>
      </c>
      <c r="D1397">
        <v>1573</v>
      </c>
      <c r="E1397">
        <v>1543</v>
      </c>
      <c r="F1397" t="s">
        <v>1371</v>
      </c>
      <c r="J1397">
        <v>2014</v>
      </c>
      <c r="L1397">
        <v>123054986</v>
      </c>
      <c r="M1397">
        <v>500269</v>
      </c>
      <c r="N1397">
        <v>9452178161</v>
      </c>
      <c r="O1397" t="s">
        <v>2198</v>
      </c>
      <c r="P1397" t="s">
        <v>1159</v>
      </c>
      <c r="Q1397" t="s">
        <v>2117</v>
      </c>
      <c r="S1397" t="s">
        <v>2000</v>
      </c>
      <c r="U1397">
        <v>400</v>
      </c>
      <c r="V1397" t="s">
        <v>113</v>
      </c>
      <c r="W1397">
        <v>2023</v>
      </c>
      <c r="X1397">
        <v>709040</v>
      </c>
      <c r="Y1397">
        <v>132921</v>
      </c>
      <c r="Z1397">
        <v>138322</v>
      </c>
      <c r="AA1397">
        <v>111337</v>
      </c>
      <c r="AB1397">
        <v>54096</v>
      </c>
      <c r="AC1397">
        <v>1568</v>
      </c>
      <c r="AD1397">
        <v>999</v>
      </c>
      <c r="AE1397">
        <v>85727</v>
      </c>
      <c r="AF1397">
        <v>831918</v>
      </c>
      <c r="AG1397">
        <v>430316</v>
      </c>
      <c r="AH1397">
        <v>401602</v>
      </c>
      <c r="AI1397">
        <v>587489</v>
      </c>
      <c r="AJ1397">
        <v>244429</v>
      </c>
      <c r="AM1397" t="s">
        <v>42</v>
      </c>
      <c r="AN1397" t="s">
        <v>43</v>
      </c>
      <c r="AO1397" t="s">
        <v>44</v>
      </c>
      <c r="AP1397" t="s">
        <v>45</v>
      </c>
      <c r="AQ1397" t="s">
        <v>46</v>
      </c>
      <c r="AR1397">
        <v>2.2114408213923051E-3</v>
      </c>
      <c r="AS1397">
        <v>13.316946720067</v>
      </c>
      <c r="AT1397">
        <v>0.15702499153785399</v>
      </c>
      <c r="AU1397">
        <v>0.13383169975887049</v>
      </c>
      <c r="AV1397">
        <v>0.18951333556883621</v>
      </c>
      <c r="AW1397" t="s">
        <v>57</v>
      </c>
      <c r="AX1397">
        <v>0</v>
      </c>
      <c r="AY1397">
        <v>0.70618618661935428</v>
      </c>
      <c r="AZ1397">
        <v>85.812812812812808</v>
      </c>
      <c r="BA1397">
        <v>709.74974974974975</v>
      </c>
      <c r="BB1397">
        <v>430.74674674674668</v>
      </c>
      <c r="BC1397" t="s">
        <v>3685</v>
      </c>
      <c r="BD1397" t="s">
        <v>2173</v>
      </c>
      <c r="BE1397" t="s">
        <v>2174</v>
      </c>
      <c r="BF1397" t="s">
        <v>2185</v>
      </c>
      <c r="BG1397">
        <v>1</v>
      </c>
      <c r="BH1397">
        <v>4.3459461700711251E-4</v>
      </c>
      <c r="BI1397">
        <v>88.601052807975591</v>
      </c>
      <c r="BJ1397">
        <v>0.63446376642249014</v>
      </c>
      <c r="BK1397">
        <v>36.667429570996809</v>
      </c>
      <c r="BL1397">
        <v>0.31238026725337781</v>
      </c>
      <c r="BM1397">
        <v>17.188778690060239</v>
      </c>
      <c r="BN1397" t="s">
        <v>49</v>
      </c>
      <c r="BO1397" t="s">
        <v>48</v>
      </c>
      <c r="BP1397" t="s">
        <v>48</v>
      </c>
      <c r="BQ1397" t="s">
        <v>3728</v>
      </c>
      <c r="BR1397" t="s">
        <v>2165</v>
      </c>
      <c r="BS1397">
        <v>4.716981132075472</v>
      </c>
      <c r="BT1397">
        <v>4.609110720026699E-2</v>
      </c>
      <c r="BU1397">
        <v>1.1589419717165761</v>
      </c>
      <c r="BV1397" t="s">
        <v>48</v>
      </c>
      <c r="BW1397" t="s">
        <v>2180</v>
      </c>
      <c r="BX1397" t="s">
        <v>2166</v>
      </c>
      <c r="BY1397">
        <v>315.6753262696659</v>
      </c>
      <c r="BZ1397">
        <v>8.5594511992381911E-2</v>
      </c>
      <c r="CA1397">
        <v>8.264142318192208E-2</v>
      </c>
      <c r="CB1397">
        <v>5.0458974543926387E-2</v>
      </c>
      <c r="CC1397">
        <v>1.7768462043851929E-3</v>
      </c>
      <c r="CD1397" t="s">
        <v>3685</v>
      </c>
      <c r="CE1397">
        <v>0.61057726986197836</v>
      </c>
      <c r="CF1397">
        <v>12.83720345498979</v>
      </c>
      <c r="CG1397">
        <v>6.8606636714482869</v>
      </c>
      <c r="CH1397">
        <v>55.301886792452827</v>
      </c>
      <c r="CI1397">
        <v>394.07442348008391</v>
      </c>
    </row>
    <row r="1398" spans="1:87">
      <c r="A1398">
        <v>1926</v>
      </c>
      <c r="D1398">
        <v>1829</v>
      </c>
      <c r="E1398">
        <v>1544</v>
      </c>
      <c r="F1398" t="s">
        <v>1934</v>
      </c>
      <c r="H1398" t="s">
        <v>2948</v>
      </c>
      <c r="I1398">
        <v>1878</v>
      </c>
      <c r="L1398" t="s">
        <v>2949</v>
      </c>
      <c r="M1398">
        <v>108685</v>
      </c>
      <c r="N1398">
        <v>5260204908</v>
      </c>
      <c r="O1398" t="s">
        <v>2200</v>
      </c>
      <c r="P1398" t="s">
        <v>1887</v>
      </c>
      <c r="Q1398" t="s">
        <v>2160</v>
      </c>
      <c r="S1398" t="s">
        <v>1991</v>
      </c>
      <c r="U1398">
        <v>500</v>
      </c>
      <c r="V1398" t="s">
        <v>113</v>
      </c>
      <c r="W1398">
        <v>2023</v>
      </c>
      <c r="X1398">
        <v>417145</v>
      </c>
      <c r="Y1398">
        <v>19936</v>
      </c>
      <c r="Z1398">
        <v>13748</v>
      </c>
      <c r="AA1398">
        <v>11228</v>
      </c>
      <c r="AB1398">
        <v>35390</v>
      </c>
      <c r="AC1398">
        <v>17808</v>
      </c>
      <c r="AD1398">
        <v>358</v>
      </c>
      <c r="AE1398">
        <v>80461</v>
      </c>
      <c r="AF1398">
        <v>315302.59999999998</v>
      </c>
      <c r="AG1398">
        <v>153459.6</v>
      </c>
      <c r="AH1398">
        <v>161843</v>
      </c>
      <c r="AI1398">
        <v>126359</v>
      </c>
      <c r="AJ1398">
        <v>188944</v>
      </c>
      <c r="AM1398" t="s">
        <v>42</v>
      </c>
      <c r="AN1398" t="s">
        <v>43</v>
      </c>
      <c r="AO1398" t="s">
        <v>87</v>
      </c>
      <c r="AP1398" t="s">
        <v>88</v>
      </c>
      <c r="AQ1398" t="s">
        <v>46</v>
      </c>
      <c r="AR1398">
        <v>4.2690191659974348E-2</v>
      </c>
      <c r="AS1398">
        <v>1.8950284205409449</v>
      </c>
      <c r="AT1398">
        <v>2.691630008749955E-2</v>
      </c>
      <c r="AU1398">
        <v>3.5610236008202907E-2</v>
      </c>
      <c r="AV1398">
        <v>8.8857936514217431E-2</v>
      </c>
      <c r="AW1398" t="s">
        <v>47</v>
      </c>
      <c r="AX1398">
        <v>1</v>
      </c>
      <c r="AY1398">
        <v>0.40075470357681803</v>
      </c>
      <c r="AZ1398">
        <v>224.7513966480447</v>
      </c>
      <c r="BA1398">
        <v>1165.2094972067041</v>
      </c>
      <c r="BB1398">
        <v>428.65810055865921</v>
      </c>
      <c r="BC1398" t="s">
        <v>3685</v>
      </c>
      <c r="BD1398" t="s">
        <v>2173</v>
      </c>
      <c r="BE1398" t="s">
        <v>2174</v>
      </c>
      <c r="BF1398" t="s">
        <v>2185</v>
      </c>
      <c r="BG1398">
        <v>1</v>
      </c>
      <c r="BH1398">
        <v>2.7232558405433149E-2</v>
      </c>
      <c r="BI1398">
        <v>11.039683553738371</v>
      </c>
      <c r="BJ1398">
        <v>0.1047174609260892</v>
      </c>
      <c r="BK1398">
        <v>-19.5364611929432</v>
      </c>
      <c r="BL1398">
        <v>-0.21736603824302489</v>
      </c>
      <c r="BM1398">
        <v>2.652505486593526</v>
      </c>
      <c r="BN1398" t="s">
        <v>49</v>
      </c>
      <c r="BO1398" t="s">
        <v>49</v>
      </c>
      <c r="BP1398" t="s">
        <v>49</v>
      </c>
      <c r="BQ1398" t="s">
        <v>3731</v>
      </c>
      <c r="BR1398" t="s">
        <v>2168</v>
      </c>
      <c r="BS1398">
        <v>-9.5959595959595951</v>
      </c>
      <c r="BT1398">
        <v>-0.1008812248537803</v>
      </c>
      <c r="BU1398">
        <v>-2.4904931138810431</v>
      </c>
      <c r="BV1398" t="s">
        <v>49</v>
      </c>
      <c r="BW1398" t="s">
        <v>2182</v>
      </c>
      <c r="BX1398" t="s">
        <v>2167</v>
      </c>
      <c r="BY1398">
        <v>216.54283054003719</v>
      </c>
      <c r="BZ1398">
        <v>1.1951915500755981E-3</v>
      </c>
      <c r="CA1398">
        <v>5.6321420955582598E-3</v>
      </c>
      <c r="CB1398">
        <v>1.0750422594563019E-3</v>
      </c>
      <c r="CC1398">
        <v>1.5457633254541201E-2</v>
      </c>
      <c r="CD1398" t="s">
        <v>3685</v>
      </c>
      <c r="CE1398">
        <v>0.19087626718511319</v>
      </c>
      <c r="CF1398">
        <v>12.836471701236171</v>
      </c>
      <c r="CG1398">
        <v>5.9814142112544806</v>
      </c>
      <c r="CH1398">
        <v>172.23410098484851</v>
      </c>
      <c r="CI1398">
        <v>948.66666666666663</v>
      </c>
    </row>
    <row r="1399" spans="1:87">
      <c r="B1399">
        <v>1953</v>
      </c>
      <c r="C1399">
        <v>1456</v>
      </c>
      <c r="D1399">
        <v>1426</v>
      </c>
      <c r="E1399">
        <v>1546</v>
      </c>
      <c r="F1399" t="s">
        <v>2423</v>
      </c>
      <c r="J1399">
        <v>2003</v>
      </c>
      <c r="L1399">
        <v>630190949</v>
      </c>
      <c r="M1399">
        <v>164891</v>
      </c>
      <c r="N1399">
        <v>7770010570</v>
      </c>
      <c r="O1399" t="s">
        <v>2200</v>
      </c>
      <c r="P1399" t="s">
        <v>2916</v>
      </c>
      <c r="Q1399" t="s">
        <v>2424</v>
      </c>
      <c r="S1399" t="s">
        <v>1991</v>
      </c>
      <c r="U1399">
        <v>400</v>
      </c>
      <c r="V1399" t="s">
        <v>113</v>
      </c>
      <c r="W1399">
        <v>2023</v>
      </c>
      <c r="X1399">
        <v>279730.85923</v>
      </c>
      <c r="Y1399">
        <v>6053.4125400000003</v>
      </c>
      <c r="Z1399">
        <v>5818.1807699999999</v>
      </c>
      <c r="AA1399">
        <v>4689.21677</v>
      </c>
      <c r="AB1399">
        <v>1669.9245000000001</v>
      </c>
      <c r="AC1399">
        <v>14927</v>
      </c>
      <c r="AD1399">
        <v>53</v>
      </c>
      <c r="AE1399">
        <v>8781.5369800000008</v>
      </c>
      <c r="AF1399">
        <v>116113.62721999999</v>
      </c>
      <c r="AG1399">
        <v>30484.269759999999</v>
      </c>
      <c r="AH1399">
        <v>85629.357459999999</v>
      </c>
      <c r="AI1399">
        <v>79165.934939999992</v>
      </c>
      <c r="AJ1399">
        <v>36947.692280000003</v>
      </c>
      <c r="AM1399" t="s">
        <v>42</v>
      </c>
      <c r="AN1399" t="s">
        <v>43</v>
      </c>
      <c r="AO1399" t="s">
        <v>87</v>
      </c>
      <c r="AP1399" t="s">
        <v>88</v>
      </c>
      <c r="AQ1399" t="s">
        <v>46</v>
      </c>
      <c r="AR1399">
        <v>5.3362006755667733E-2</v>
      </c>
      <c r="AS1399">
        <v>-30.421149918797401</v>
      </c>
      <c r="AT1399">
        <v>1.6763315934851641E-2</v>
      </c>
      <c r="AU1399">
        <v>4.0384723845680592E-2</v>
      </c>
      <c r="AV1399">
        <v>5.9232759311867743E-2</v>
      </c>
      <c r="AW1399" t="s">
        <v>57</v>
      </c>
      <c r="AX1399">
        <v>0</v>
      </c>
      <c r="AY1399">
        <v>0.68179710543366834</v>
      </c>
      <c r="AZ1399">
        <v>165.68937698113211</v>
      </c>
      <c r="BA1399">
        <v>5277.9407401886792</v>
      </c>
      <c r="BB1399">
        <v>575.17490113207555</v>
      </c>
      <c r="BC1399" t="s">
        <v>3685</v>
      </c>
      <c r="BD1399" t="s">
        <v>2175</v>
      </c>
      <c r="BE1399" t="s">
        <v>2176</v>
      </c>
      <c r="BF1399" t="s">
        <v>2184</v>
      </c>
      <c r="BG1399">
        <v>0</v>
      </c>
      <c r="BH1399">
        <v>-0.72895113594311423</v>
      </c>
      <c r="BI1399">
        <v>-25.459369784130491</v>
      </c>
      <c r="BJ1399">
        <v>-0.29382583723875833</v>
      </c>
      <c r="BK1399">
        <v>-45.98505056821049</v>
      </c>
      <c r="BL1399">
        <v>-0.61590933640787249</v>
      </c>
      <c r="BM1399">
        <v>-7.0823398098563413</v>
      </c>
      <c r="BN1399" t="s">
        <v>48</v>
      </c>
      <c r="BO1399" t="s">
        <v>49</v>
      </c>
      <c r="BP1399" t="s">
        <v>48</v>
      </c>
      <c r="BQ1399" t="s">
        <v>3730</v>
      </c>
      <c r="BR1399" t="s">
        <v>2168</v>
      </c>
      <c r="BS1399">
        <v>-28.378378378378379</v>
      </c>
      <c r="BT1399">
        <v>-0.33377317965204822</v>
      </c>
      <c r="BU1399">
        <v>-8.0056749345706724</v>
      </c>
      <c r="BV1399" t="s">
        <v>48</v>
      </c>
      <c r="BW1399" t="s">
        <v>2182</v>
      </c>
      <c r="BX1399" t="s">
        <v>2167</v>
      </c>
      <c r="BY1399">
        <v>206.6839834319226</v>
      </c>
      <c r="BZ1399">
        <v>1.7493931084836909E-2</v>
      </c>
      <c r="CA1399">
        <v>0.14249126386386821</v>
      </c>
      <c r="CB1399">
        <v>8.2749319350610057E-2</v>
      </c>
      <c r="CC1399">
        <v>0.78231314269878194</v>
      </c>
      <c r="CD1399" t="s">
        <v>3688</v>
      </c>
      <c r="CE1399">
        <v>0.58073258041746501</v>
      </c>
      <c r="CF1399">
        <v>12.83540904008909</v>
      </c>
      <c r="CG1399">
        <v>4.3040650932041702</v>
      </c>
      <c r="CH1399">
        <v>92.108108108108112</v>
      </c>
      <c r="CI1399">
        <v>5071.2567567567567</v>
      </c>
    </row>
    <row r="1400" spans="1:87">
      <c r="A1400">
        <v>1910</v>
      </c>
      <c r="B1400">
        <v>891</v>
      </c>
      <c r="D1400">
        <v>1491</v>
      </c>
      <c r="E1400">
        <v>1547</v>
      </c>
      <c r="F1400" t="s">
        <v>1921</v>
      </c>
      <c r="J1400">
        <v>2001</v>
      </c>
      <c r="L1400">
        <v>350570143</v>
      </c>
      <c r="M1400">
        <v>918368</v>
      </c>
      <c r="N1400">
        <v>6780101380</v>
      </c>
      <c r="O1400" t="s">
        <v>2200</v>
      </c>
      <c r="P1400" t="s">
        <v>272</v>
      </c>
      <c r="Q1400" t="s">
        <v>2031</v>
      </c>
      <c r="S1400" t="s">
        <v>1991</v>
      </c>
      <c r="U1400">
        <v>400</v>
      </c>
      <c r="V1400" t="s">
        <v>113</v>
      </c>
      <c r="W1400">
        <v>2023</v>
      </c>
      <c r="X1400">
        <v>421147.10214999999</v>
      </c>
      <c r="Y1400">
        <v>-27380.48431</v>
      </c>
      <c r="Z1400">
        <v>-35872.92381</v>
      </c>
      <c r="AA1400">
        <v>-37815.254520000002</v>
      </c>
      <c r="AB1400">
        <v>8715</v>
      </c>
      <c r="AC1400">
        <v>19227</v>
      </c>
      <c r="AD1400">
        <v>166</v>
      </c>
      <c r="AE1400">
        <v>16729</v>
      </c>
      <c r="AF1400">
        <v>282142.36936000001</v>
      </c>
      <c r="AG1400">
        <v>160324.3137</v>
      </c>
      <c r="AH1400">
        <v>121818.05566</v>
      </c>
      <c r="AI1400">
        <v>103437.77996</v>
      </c>
      <c r="AJ1400">
        <v>178704.5894</v>
      </c>
      <c r="AM1400" t="s">
        <v>42</v>
      </c>
      <c r="AN1400" t="s">
        <v>43</v>
      </c>
      <c r="AO1400" t="s">
        <v>87</v>
      </c>
      <c r="AP1400" t="s">
        <v>88</v>
      </c>
      <c r="AQ1400" t="s">
        <v>46</v>
      </c>
      <c r="AR1400">
        <v>4.5653881747836217E-2</v>
      </c>
      <c r="AS1400">
        <v>-52.197631875954357</v>
      </c>
      <c r="AT1400">
        <v>-8.97910832745831E-2</v>
      </c>
      <c r="AU1400">
        <v>-0.13402898191355861</v>
      </c>
      <c r="AV1400">
        <v>-0.36558455271007728</v>
      </c>
      <c r="AW1400" t="s">
        <v>57</v>
      </c>
      <c r="AX1400">
        <v>0</v>
      </c>
      <c r="AY1400">
        <v>0.36661555013745001</v>
      </c>
      <c r="AZ1400">
        <v>100.7771084337349</v>
      </c>
      <c r="BA1400">
        <v>2537.0307358433729</v>
      </c>
      <c r="BB1400">
        <v>965.80911867469877</v>
      </c>
      <c r="BC1400" t="s">
        <v>3685</v>
      </c>
      <c r="BD1400" t="s">
        <v>2173</v>
      </c>
      <c r="BE1400" t="s">
        <v>2174</v>
      </c>
      <c r="BF1400" t="s">
        <v>2185</v>
      </c>
      <c r="BG1400">
        <v>1</v>
      </c>
      <c r="BH1400">
        <v>8.0976500683628966E-3</v>
      </c>
      <c r="BI1400">
        <v>12.230881568751981</v>
      </c>
      <c r="BJ1400">
        <v>0.1153880060279526</v>
      </c>
      <c r="BK1400">
        <v>-18.673274225542041</v>
      </c>
      <c r="BL1400">
        <v>-0.20669549314116151</v>
      </c>
      <c r="BM1400">
        <v>2.926710611155503</v>
      </c>
      <c r="BN1400" t="s">
        <v>49</v>
      </c>
      <c r="BO1400" t="s">
        <v>49</v>
      </c>
      <c r="BP1400" t="s">
        <v>49</v>
      </c>
      <c r="BQ1400" t="s">
        <v>3731</v>
      </c>
      <c r="BR1400" t="s">
        <v>2168</v>
      </c>
      <c r="BS1400">
        <v>-8.2872928176795568</v>
      </c>
      <c r="BT1400">
        <v>-8.6509242909282413E-2</v>
      </c>
      <c r="BU1400">
        <v>-2.1395117361181599</v>
      </c>
      <c r="BV1400" t="s">
        <v>49</v>
      </c>
      <c r="BW1400" t="s">
        <v>2182</v>
      </c>
      <c r="BX1400" t="s">
        <v>2167</v>
      </c>
      <c r="BY1400">
        <v>463.82277617486528</v>
      </c>
      <c r="BZ1400">
        <v>-1.820270160567377E-2</v>
      </c>
      <c r="CA1400">
        <v>-0.1724578163416346</v>
      </c>
      <c r="CB1400">
        <v>-3.4138647499931229E-2</v>
      </c>
      <c r="CC1400">
        <v>3.755623167947332E-2</v>
      </c>
      <c r="CD1400" t="s">
        <v>3685</v>
      </c>
      <c r="CE1400">
        <v>0.19795361105757839</v>
      </c>
      <c r="CF1400">
        <v>12.83534945688932</v>
      </c>
      <c r="CG1400">
        <v>5.1984970312658261</v>
      </c>
      <c r="CH1400">
        <v>60.132596685082873</v>
      </c>
      <c r="CI1400">
        <v>2073.207959668508</v>
      </c>
    </row>
    <row r="1401" spans="1:87">
      <c r="D1401">
        <v>1858</v>
      </c>
      <c r="E1401">
        <v>1548</v>
      </c>
      <c r="F1401" t="s">
        <v>2353</v>
      </c>
      <c r="H1401">
        <v>1992</v>
      </c>
      <c r="L1401">
        <v>632093446</v>
      </c>
      <c r="M1401">
        <v>53615</v>
      </c>
      <c r="N1401">
        <v>7790000215</v>
      </c>
      <c r="O1401" t="s">
        <v>2200</v>
      </c>
      <c r="P1401" t="s">
        <v>570</v>
      </c>
      <c r="Q1401" t="s">
        <v>2306</v>
      </c>
      <c r="S1401" t="s">
        <v>2017</v>
      </c>
      <c r="U1401">
        <v>500</v>
      </c>
      <c r="V1401" t="s">
        <v>113</v>
      </c>
      <c r="W1401">
        <v>2023</v>
      </c>
      <c r="X1401">
        <v>245754.52906999999</v>
      </c>
      <c r="Y1401">
        <v>18911.37399</v>
      </c>
      <c r="Z1401">
        <v>18737.60266</v>
      </c>
      <c r="AA1401">
        <v>18858.329659999999</v>
      </c>
      <c r="AB1401">
        <v>3174.1397499999998</v>
      </c>
      <c r="AC1401">
        <v>0</v>
      </c>
      <c r="AD1401">
        <v>312</v>
      </c>
      <c r="AE1401">
        <v>66531.557799999995</v>
      </c>
      <c r="AF1401">
        <v>193261.25091</v>
      </c>
      <c r="AG1401">
        <v>42225.192860000003</v>
      </c>
      <c r="AH1401">
        <v>151036.05804999999</v>
      </c>
      <c r="AI1401">
        <v>21702.933079999999</v>
      </c>
      <c r="AJ1401">
        <v>171558.31783000001</v>
      </c>
      <c r="AM1401" t="s">
        <v>47</v>
      </c>
      <c r="AN1401" t="s">
        <v>186</v>
      </c>
      <c r="AO1401" t="s">
        <v>187</v>
      </c>
      <c r="AP1401" t="s">
        <v>188</v>
      </c>
      <c r="AQ1401" t="s">
        <v>71</v>
      </c>
      <c r="AR1401">
        <v>0</v>
      </c>
      <c r="AS1401">
        <v>-10.6287642687815</v>
      </c>
      <c r="AT1401">
        <v>7.6736448078352393E-2</v>
      </c>
      <c r="AU1401">
        <v>9.7579465988151703E-2</v>
      </c>
      <c r="AV1401">
        <v>0.86893000086603966</v>
      </c>
      <c r="AW1401" t="s">
        <v>47</v>
      </c>
      <c r="AX1401">
        <v>1</v>
      </c>
      <c r="AY1401">
        <v>0.11229841977017339</v>
      </c>
      <c r="AZ1401">
        <v>213.2421724358974</v>
      </c>
      <c r="BA1401">
        <v>787.67477266025639</v>
      </c>
      <c r="BB1401">
        <v>135.33715660256411</v>
      </c>
      <c r="BC1401" t="s">
        <v>3685</v>
      </c>
      <c r="BD1401" t="s">
        <v>2173</v>
      </c>
      <c r="BE1401" t="s">
        <v>2174</v>
      </c>
      <c r="BF1401" t="s">
        <v>2184</v>
      </c>
      <c r="BG1401">
        <v>0</v>
      </c>
      <c r="BH1401">
        <v>-1.0179033592144931E-2</v>
      </c>
      <c r="BI1401">
        <v>-34.428739008511442</v>
      </c>
      <c r="BJ1401">
        <v>-0.42203268067148508</v>
      </c>
      <c r="BK1401">
        <v>-52.484593484428579</v>
      </c>
      <c r="BL1401">
        <v>-0.74411617984059752</v>
      </c>
      <c r="BM1401">
        <v>-10.013287924868891</v>
      </c>
      <c r="BN1401" t="s">
        <v>49</v>
      </c>
      <c r="BO1401" t="s">
        <v>49</v>
      </c>
      <c r="BP1401" t="s">
        <v>49</v>
      </c>
      <c r="BQ1401" t="s">
        <v>3730</v>
      </c>
      <c r="BR1401" t="s">
        <v>2168</v>
      </c>
      <c r="BS1401">
        <v>-13.09192200557103</v>
      </c>
      <c r="BT1401">
        <v>-0.14031920067879611</v>
      </c>
      <c r="BU1401">
        <v>-3.4471636144075002</v>
      </c>
      <c r="BV1401" t="s">
        <v>48</v>
      </c>
      <c r="BW1401" t="s">
        <v>2182</v>
      </c>
      <c r="BX1401" t="s">
        <v>2167</v>
      </c>
      <c r="BY1401">
        <v>-256.30851424782168</v>
      </c>
      <c r="BZ1401">
        <v>2.86587155473732E-2</v>
      </c>
      <c r="CA1401">
        <v>0.3114597227860581</v>
      </c>
      <c r="CB1401">
        <v>2.6017406301245761E-2</v>
      </c>
      <c r="CC1401">
        <v>1.0179033592144931E-2</v>
      </c>
      <c r="CD1401" t="s">
        <v>3685</v>
      </c>
      <c r="CE1401">
        <v>8.3533774667606503E-2</v>
      </c>
      <c r="CF1401">
        <v>12.834121148093979</v>
      </c>
      <c r="CG1401">
        <v>5.8833223884882786</v>
      </c>
      <c r="CH1401">
        <v>146.85515320334261</v>
      </c>
      <c r="CI1401">
        <v>1043.9832869080781</v>
      </c>
    </row>
    <row r="1402" spans="1:87">
      <c r="A1402">
        <v>1562</v>
      </c>
      <c r="B1402">
        <v>1273</v>
      </c>
      <c r="C1402">
        <v>1543</v>
      </c>
      <c r="E1402">
        <v>1549</v>
      </c>
      <c r="F1402" t="s">
        <v>1726</v>
      </c>
      <c r="J1402">
        <v>2000</v>
      </c>
      <c r="L1402">
        <v>192459465</v>
      </c>
      <c r="M1402">
        <v>856814</v>
      </c>
      <c r="N1402">
        <v>5881969903</v>
      </c>
      <c r="O1402" t="s">
        <v>2319</v>
      </c>
      <c r="P1402" t="s">
        <v>206</v>
      </c>
      <c r="Q1402" t="s">
        <v>1993</v>
      </c>
      <c r="S1402" t="s">
        <v>1994</v>
      </c>
      <c r="U1402">
        <v>400</v>
      </c>
      <c r="V1402" t="s">
        <v>113</v>
      </c>
      <c r="W1402">
        <v>2023</v>
      </c>
      <c r="X1402">
        <v>513064.39977999998</v>
      </c>
      <c r="Y1402">
        <v>25821.43979</v>
      </c>
      <c r="Z1402">
        <v>24879.042549999998</v>
      </c>
      <c r="AA1402">
        <v>24840.647550000002</v>
      </c>
      <c r="AB1402">
        <v>2899.2070399999998</v>
      </c>
      <c r="AC1402">
        <v>0</v>
      </c>
      <c r="AD1402">
        <v>144</v>
      </c>
      <c r="AE1402">
        <v>12002.89272</v>
      </c>
      <c r="AF1402">
        <v>162532.14191000001</v>
      </c>
      <c r="AG1402">
        <v>92256.021030000004</v>
      </c>
      <c r="AH1402">
        <v>70276.120880000002</v>
      </c>
      <c r="AI1402">
        <v>90052.516610000006</v>
      </c>
      <c r="AJ1402">
        <v>72479.6253</v>
      </c>
      <c r="AM1402" t="s">
        <v>42</v>
      </c>
      <c r="AN1402" t="s">
        <v>43</v>
      </c>
      <c r="AO1402" t="s">
        <v>44</v>
      </c>
      <c r="AP1402" t="s">
        <v>45</v>
      </c>
      <c r="AQ1402" t="s">
        <v>46</v>
      </c>
      <c r="AR1402">
        <v>0</v>
      </c>
      <c r="AS1402">
        <v>-17.003755984845888</v>
      </c>
      <c r="AT1402">
        <v>4.8416236949302222E-2</v>
      </c>
      <c r="AU1402">
        <v>0.15283529311854621</v>
      </c>
      <c r="AV1402">
        <v>0.27584623378800199</v>
      </c>
      <c r="AW1402" t="s">
        <v>57</v>
      </c>
      <c r="AX1402">
        <v>0</v>
      </c>
      <c r="AY1402">
        <v>0.55405974197931496</v>
      </c>
      <c r="AZ1402">
        <v>83.353421666666662</v>
      </c>
      <c r="BA1402">
        <v>3562.9472206944438</v>
      </c>
      <c r="BB1402">
        <v>640.6668127083334</v>
      </c>
      <c r="BC1402" t="s">
        <v>3685</v>
      </c>
      <c r="BD1402" t="s">
        <v>2173</v>
      </c>
      <c r="BE1402" t="s">
        <v>2174</v>
      </c>
      <c r="BF1402" t="s">
        <v>2184</v>
      </c>
      <c r="BG1402">
        <v>0</v>
      </c>
      <c r="BH1402">
        <v>0</v>
      </c>
      <c r="BI1402">
        <v>37.010449348547681</v>
      </c>
      <c r="BJ1402">
        <v>0.31488700954856158</v>
      </c>
      <c r="BK1402">
        <v>-0.7170656894582027</v>
      </c>
      <c r="BL1402">
        <v>-7.1964896205525264E-3</v>
      </c>
      <c r="BM1402">
        <v>8.190324319025466</v>
      </c>
      <c r="BN1402" t="s">
        <v>48</v>
      </c>
      <c r="BO1402" t="s">
        <v>49</v>
      </c>
      <c r="BP1402" t="s">
        <v>48</v>
      </c>
      <c r="BQ1402" t="s">
        <v>3731</v>
      </c>
      <c r="BR1402" t="s">
        <v>2168</v>
      </c>
      <c r="BS1402">
        <v>27.43362831858407</v>
      </c>
      <c r="BT1402">
        <v>0.24242548086365989</v>
      </c>
      <c r="BU1402">
        <v>6.2480607851417069</v>
      </c>
      <c r="BV1402" t="s">
        <v>49</v>
      </c>
      <c r="BW1402" t="s">
        <v>2180</v>
      </c>
      <c r="BX1402" t="s">
        <v>2166</v>
      </c>
      <c r="BY1402">
        <v>249.0445658271874</v>
      </c>
      <c r="BZ1402">
        <v>6.0840492321167727E-2</v>
      </c>
      <c r="CA1402">
        <v>0.29416777492285251</v>
      </c>
      <c r="CB1402">
        <v>0.23615444415651721</v>
      </c>
      <c r="CC1402">
        <v>0</v>
      </c>
      <c r="CD1402" t="s">
        <v>3685</v>
      </c>
      <c r="CE1402">
        <v>0.8027882871210158</v>
      </c>
      <c r="CF1402">
        <v>12.833269642358941</v>
      </c>
      <c r="CG1402">
        <v>4.7273878187123408</v>
      </c>
      <c r="CH1402">
        <v>44.372353451327442</v>
      </c>
      <c r="CI1402">
        <v>3313.9026548672568</v>
      </c>
    </row>
    <row r="1403" spans="1:87">
      <c r="A1403">
        <v>1741</v>
      </c>
      <c r="B1403">
        <v>1782</v>
      </c>
      <c r="C1403">
        <v>1712</v>
      </c>
      <c r="D1403">
        <v>1606</v>
      </c>
      <c r="E1403">
        <v>1551</v>
      </c>
      <c r="F1403" t="s">
        <v>1835</v>
      </c>
      <c r="J1403">
        <v>1995</v>
      </c>
      <c r="L1403">
        <v>290499285</v>
      </c>
      <c r="M1403">
        <v>939912</v>
      </c>
      <c r="N1403">
        <v>6611002540</v>
      </c>
      <c r="O1403" t="s">
        <v>2332</v>
      </c>
      <c r="P1403" t="s">
        <v>604</v>
      </c>
      <c r="Q1403" t="s">
        <v>2068</v>
      </c>
      <c r="S1403" t="s">
        <v>1991</v>
      </c>
      <c r="U1403">
        <v>400</v>
      </c>
      <c r="V1403" t="s">
        <v>113</v>
      </c>
      <c r="W1403">
        <v>2023</v>
      </c>
      <c r="X1403">
        <v>462023.57201</v>
      </c>
      <c r="Y1403">
        <v>10453.535099999999</v>
      </c>
      <c r="Z1403">
        <v>9088.7273100000002</v>
      </c>
      <c r="AA1403">
        <v>7321.9764800000003</v>
      </c>
      <c r="AB1403">
        <v>5846.2550099999999</v>
      </c>
      <c r="AC1403">
        <v>11411</v>
      </c>
      <c r="AD1403">
        <v>413</v>
      </c>
      <c r="AE1403">
        <v>31505.5131</v>
      </c>
      <c r="AF1403">
        <v>86774.839739999996</v>
      </c>
      <c r="AG1403">
        <v>55026.532169999999</v>
      </c>
      <c r="AH1403">
        <v>31748.307570000001</v>
      </c>
      <c r="AI1403">
        <v>42720.47883</v>
      </c>
      <c r="AJ1403">
        <v>44054.360910000003</v>
      </c>
      <c r="AM1403" t="s">
        <v>42</v>
      </c>
      <c r="AN1403" t="s">
        <v>43</v>
      </c>
      <c r="AO1403" t="s">
        <v>87</v>
      </c>
      <c r="AP1403" t="s">
        <v>88</v>
      </c>
      <c r="AQ1403" t="s">
        <v>46</v>
      </c>
      <c r="AR1403">
        <v>2.4697874072435899E-2</v>
      </c>
      <c r="AS1403">
        <v>4.7169460407094688</v>
      </c>
      <c r="AT1403">
        <v>1.5847625367135E-2</v>
      </c>
      <c r="AU1403">
        <v>8.4379026246992186E-2</v>
      </c>
      <c r="AV1403">
        <v>0.17139265945816651</v>
      </c>
      <c r="AW1403" t="s">
        <v>57</v>
      </c>
      <c r="AX1403">
        <v>0</v>
      </c>
      <c r="AY1403">
        <v>0.49231411959966359</v>
      </c>
      <c r="AZ1403">
        <v>76.284535351089588</v>
      </c>
      <c r="BA1403">
        <v>1118.701142881356</v>
      </c>
      <c r="BB1403">
        <v>133.2361553753027</v>
      </c>
      <c r="BC1403" t="s">
        <v>3685</v>
      </c>
      <c r="BD1403" t="s">
        <v>2173</v>
      </c>
      <c r="BE1403" t="s">
        <v>2174</v>
      </c>
      <c r="BF1403" t="s">
        <v>2184</v>
      </c>
      <c r="BG1403">
        <v>0</v>
      </c>
      <c r="BH1403">
        <v>-1.4639677597731189E-2</v>
      </c>
      <c r="BI1403">
        <v>23.613385953740991</v>
      </c>
      <c r="BJ1403">
        <v>0.2119886537680227</v>
      </c>
      <c r="BK1403">
        <v>-10.425082642216671</v>
      </c>
      <c r="BL1403">
        <v>-0.1100948454010897</v>
      </c>
      <c r="BM1403">
        <v>5.4426654172758493</v>
      </c>
      <c r="BN1403" t="s">
        <v>49</v>
      </c>
      <c r="BO1403" t="s">
        <v>49</v>
      </c>
      <c r="BP1403" t="s">
        <v>49</v>
      </c>
      <c r="BQ1403" t="s">
        <v>3731</v>
      </c>
      <c r="BR1403" t="s">
        <v>2168</v>
      </c>
      <c r="BS1403">
        <v>2.227722772277227</v>
      </c>
      <c r="BT1403">
        <v>2.2032714999882689E-2</v>
      </c>
      <c r="BU1403">
        <v>0.55233766579929622</v>
      </c>
      <c r="BV1403" t="s">
        <v>49</v>
      </c>
      <c r="BW1403" t="s">
        <v>2181</v>
      </c>
      <c r="BX1403" t="s">
        <v>2166</v>
      </c>
      <c r="BY1403">
        <v>193.54025179224709</v>
      </c>
      <c r="BZ1403">
        <v>2.2332214091742141E-2</v>
      </c>
      <c r="CA1403">
        <v>0.24709156034457239</v>
      </c>
      <c r="CB1403">
        <v>9.4913092745893671E-2</v>
      </c>
      <c r="CC1403">
        <v>3.9337551670167087E-2</v>
      </c>
      <c r="CD1403" t="s">
        <v>3685</v>
      </c>
      <c r="CE1403">
        <v>0.38412114365029759</v>
      </c>
      <c r="CF1403">
        <v>12.831382536660961</v>
      </c>
      <c r="CG1403">
        <v>6.0014148779611496</v>
      </c>
      <c r="CH1403">
        <v>57.41553396039604</v>
      </c>
      <c r="CI1403">
        <v>925.16089108910887</v>
      </c>
    </row>
    <row r="1404" spans="1:87">
      <c r="B1404">
        <v>935</v>
      </c>
      <c r="C1404">
        <v>1067</v>
      </c>
      <c r="D1404">
        <v>1454</v>
      </c>
      <c r="E1404">
        <v>1552</v>
      </c>
      <c r="F1404" t="s">
        <v>2505</v>
      </c>
      <c r="J1404">
        <v>2002</v>
      </c>
      <c r="L1404" t="s">
        <v>2975</v>
      </c>
      <c r="M1404">
        <v>104713</v>
      </c>
      <c r="N1404">
        <v>5272309599</v>
      </c>
      <c r="O1404" t="s">
        <v>2200</v>
      </c>
      <c r="P1404" t="s">
        <v>272</v>
      </c>
      <c r="Q1404" t="s">
        <v>2506</v>
      </c>
      <c r="S1404" t="s">
        <v>1991</v>
      </c>
      <c r="U1404">
        <v>500</v>
      </c>
      <c r="V1404" t="s">
        <v>113</v>
      </c>
      <c r="W1404">
        <v>2023</v>
      </c>
      <c r="X1404">
        <v>307624</v>
      </c>
      <c r="Y1404">
        <v>3994</v>
      </c>
      <c r="Z1404">
        <v>2738</v>
      </c>
      <c r="AA1404">
        <v>2326</v>
      </c>
      <c r="AB1404">
        <v>1008</v>
      </c>
      <c r="AC1404">
        <v>63633</v>
      </c>
      <c r="AD1404">
        <v>25</v>
      </c>
      <c r="AE1404">
        <v>4894</v>
      </c>
      <c r="AF1404">
        <v>146223</v>
      </c>
      <c r="AG1404">
        <v>25552</v>
      </c>
      <c r="AH1404">
        <v>120671</v>
      </c>
      <c r="AI1404">
        <v>128308</v>
      </c>
      <c r="AJ1404">
        <v>17915</v>
      </c>
      <c r="AM1404" t="s">
        <v>42</v>
      </c>
      <c r="AN1404" t="s">
        <v>43</v>
      </c>
      <c r="AO1404" t="s">
        <v>87</v>
      </c>
      <c r="AP1404" t="s">
        <v>88</v>
      </c>
      <c r="AQ1404" t="s">
        <v>46</v>
      </c>
      <c r="AR1404">
        <v>0.20685317140405171</v>
      </c>
      <c r="AS1404">
        <v>-63.635976769504829</v>
      </c>
      <c r="AT1404">
        <v>7.5611785816451253E-3</v>
      </c>
      <c r="AU1404">
        <v>1.5907210220006431E-2</v>
      </c>
      <c r="AV1404">
        <v>1.8128253889079401E-2</v>
      </c>
      <c r="AW1404" t="s">
        <v>47</v>
      </c>
      <c r="AX1404">
        <v>1</v>
      </c>
      <c r="AY1404">
        <v>0.87748165473283957</v>
      </c>
      <c r="AZ1404">
        <v>195.76</v>
      </c>
      <c r="BA1404">
        <v>12304.96</v>
      </c>
      <c r="BB1404">
        <v>1022.08</v>
      </c>
      <c r="BC1404" t="s">
        <v>3687</v>
      </c>
      <c r="BD1404" t="s">
        <v>2175</v>
      </c>
      <c r="BE1404" t="s">
        <v>2174</v>
      </c>
      <c r="BF1404" t="s">
        <v>2184</v>
      </c>
      <c r="BG1404">
        <v>0</v>
      </c>
      <c r="BH1404">
        <v>-6.4856086563871512E-2</v>
      </c>
      <c r="BI1404">
        <v>-15.87732611400522</v>
      </c>
      <c r="BJ1404">
        <v>-0.17289404909202771</v>
      </c>
      <c r="BK1404">
        <v>-39.041540662322618</v>
      </c>
      <c r="BL1404">
        <v>-0.49497754826113999</v>
      </c>
      <c r="BM1404">
        <v>-4.2302690959342693</v>
      </c>
      <c r="BN1404" t="s">
        <v>48</v>
      </c>
      <c r="BO1404" t="s">
        <v>49</v>
      </c>
      <c r="BP1404" t="s">
        <v>48</v>
      </c>
      <c r="BQ1404" t="s">
        <v>3730</v>
      </c>
      <c r="BR1404" t="s">
        <v>2168</v>
      </c>
      <c r="BS1404">
        <v>8.695652173913043</v>
      </c>
      <c r="BT1404">
        <v>8.3381608939050889E-2</v>
      </c>
      <c r="BU1404">
        <v>2.106418519374853</v>
      </c>
      <c r="BV1404" t="s">
        <v>48</v>
      </c>
      <c r="BW1404" t="s">
        <v>2180</v>
      </c>
      <c r="BX1404" t="s">
        <v>2166</v>
      </c>
      <c r="BY1404">
        <v>-3594.3878260869569</v>
      </c>
      <c r="BZ1404">
        <v>3.579583521336669E-3</v>
      </c>
      <c r="CA1404">
        <v>1.1793324023604669E-2</v>
      </c>
      <c r="CB1404">
        <v>8.8776458300836216E-3</v>
      </c>
      <c r="CC1404">
        <v>0.27170925796792322</v>
      </c>
      <c r="CD1404" t="s">
        <v>3689</v>
      </c>
      <c r="CE1404">
        <v>0.75276875394204101</v>
      </c>
      <c r="CF1404">
        <v>12.809527586069009</v>
      </c>
      <c r="CG1404">
        <v>3.1354942159291501</v>
      </c>
      <c r="CH1404">
        <v>132.9130434782609</v>
      </c>
      <c r="CI1404">
        <v>15899.34782608696</v>
      </c>
    </row>
    <row r="1405" spans="1:87">
      <c r="A1405">
        <v>1451</v>
      </c>
      <c r="C1405">
        <v>1464</v>
      </c>
      <c r="D1405">
        <v>1640</v>
      </c>
      <c r="E1405">
        <v>1553</v>
      </c>
      <c r="F1405" t="s">
        <v>1644</v>
      </c>
      <c r="J1405">
        <v>2012</v>
      </c>
      <c r="L1405" t="s">
        <v>3039</v>
      </c>
      <c r="M1405">
        <v>443278</v>
      </c>
      <c r="N1405">
        <v>5993164783</v>
      </c>
      <c r="O1405" t="s">
        <v>2200</v>
      </c>
      <c r="P1405" t="s">
        <v>1472</v>
      </c>
      <c r="Q1405" t="s">
        <v>2413</v>
      </c>
      <c r="S1405" t="s">
        <v>2010</v>
      </c>
      <c r="U1405">
        <v>400</v>
      </c>
      <c r="V1405" t="s">
        <v>113</v>
      </c>
      <c r="W1405">
        <v>2023</v>
      </c>
      <c r="X1405">
        <v>551897</v>
      </c>
      <c r="Y1405">
        <v>139517</v>
      </c>
      <c r="Z1405">
        <v>133386</v>
      </c>
      <c r="AA1405">
        <v>133473</v>
      </c>
      <c r="AB1405">
        <v>26472</v>
      </c>
      <c r="AC1405">
        <v>479951</v>
      </c>
      <c r="AD1405">
        <v>82</v>
      </c>
      <c r="AE1405">
        <v>13525</v>
      </c>
      <c r="AF1405">
        <v>373677</v>
      </c>
      <c r="AG1405">
        <v>212840</v>
      </c>
      <c r="AH1405">
        <v>160837</v>
      </c>
      <c r="AI1405">
        <v>313221</v>
      </c>
      <c r="AJ1405">
        <v>60456</v>
      </c>
      <c r="AM1405" t="s">
        <v>0</v>
      </c>
      <c r="AN1405" t="s">
        <v>75</v>
      </c>
      <c r="AO1405" t="s">
        <v>145</v>
      </c>
      <c r="AP1405" t="s">
        <v>146</v>
      </c>
      <c r="AQ1405" t="s">
        <v>64</v>
      </c>
      <c r="AR1405">
        <v>0.86963871881891008</v>
      </c>
      <c r="AS1405">
        <v>-16.19716171196205</v>
      </c>
      <c r="AT1405">
        <v>0.24184403973929919</v>
      </c>
      <c r="AU1405">
        <v>0.35718815982787272</v>
      </c>
      <c r="AV1405">
        <v>0.42613043186759508</v>
      </c>
      <c r="AW1405" t="s">
        <v>57</v>
      </c>
      <c r="AX1405">
        <v>0</v>
      </c>
      <c r="AY1405">
        <v>0.8382132162268483</v>
      </c>
      <c r="AZ1405">
        <v>164.9390243902439</v>
      </c>
      <c r="BA1405">
        <v>6730.4512195121952</v>
      </c>
      <c r="BB1405">
        <v>2595.6097560975609</v>
      </c>
      <c r="BC1405" t="s">
        <v>3688</v>
      </c>
      <c r="BD1405" t="s">
        <v>2175</v>
      </c>
      <c r="BE1405" t="s">
        <v>2176</v>
      </c>
      <c r="BF1405" t="s">
        <v>2185</v>
      </c>
      <c r="BG1405">
        <v>1</v>
      </c>
      <c r="BH1405">
        <v>3.2011833444834159E-2</v>
      </c>
      <c r="BI1405">
        <v>47.77664425504797</v>
      </c>
      <c r="BJ1405">
        <v>0.39053178740750921</v>
      </c>
      <c r="BK1405">
        <v>7.0845248224985431</v>
      </c>
      <c r="BL1405">
        <v>6.8448288238394994E-2</v>
      </c>
      <c r="BM1405">
        <v>10.255801343687381</v>
      </c>
      <c r="BN1405" t="s">
        <v>49</v>
      </c>
      <c r="BO1405" t="s">
        <v>49</v>
      </c>
      <c r="BP1405" t="s">
        <v>49</v>
      </c>
      <c r="BQ1405" t="s">
        <v>3728</v>
      </c>
      <c r="BR1405" t="s">
        <v>2165</v>
      </c>
      <c r="BS1405">
        <v>-1.2048192771084341</v>
      </c>
      <c r="BT1405">
        <v>-1.2121360532344919E-2</v>
      </c>
      <c r="BU1405">
        <v>-0.30257532868296361</v>
      </c>
      <c r="BV1405" t="s">
        <v>49</v>
      </c>
      <c r="BW1405" t="s">
        <v>2182</v>
      </c>
      <c r="BX1405" t="s">
        <v>2167</v>
      </c>
      <c r="BY1405">
        <v>2230.8488098736411</v>
      </c>
      <c r="BZ1405">
        <v>0.1820964101245893</v>
      </c>
      <c r="CA1405">
        <v>0.57374863959639255</v>
      </c>
      <c r="CB1405">
        <v>0.2010762384873527</v>
      </c>
      <c r="CC1405">
        <v>0.83762688537407592</v>
      </c>
      <c r="CD1405" t="s">
        <v>3688</v>
      </c>
      <c r="CE1405">
        <v>0.35046050589122302</v>
      </c>
      <c r="CF1405">
        <v>12.830584926237959</v>
      </c>
      <c r="CG1405">
        <v>4.4188406077965983</v>
      </c>
      <c r="CH1405">
        <v>123.8192771084337</v>
      </c>
      <c r="CI1405">
        <v>4499.6024096385536</v>
      </c>
    </row>
    <row r="1406" spans="1:87">
      <c r="A1406">
        <v>1580</v>
      </c>
      <c r="B1406">
        <v>1227</v>
      </c>
      <c r="C1406">
        <v>994</v>
      </c>
      <c r="D1406">
        <v>1416</v>
      </c>
      <c r="E1406">
        <v>1554</v>
      </c>
      <c r="F1406" t="s">
        <v>1742</v>
      </c>
      <c r="J1406">
        <v>1992</v>
      </c>
      <c r="L1406" t="s">
        <v>3086</v>
      </c>
      <c r="M1406">
        <v>15447</v>
      </c>
      <c r="N1406">
        <v>9170000044</v>
      </c>
      <c r="O1406" t="s">
        <v>2200</v>
      </c>
      <c r="P1406" t="s">
        <v>1612</v>
      </c>
      <c r="Q1406" t="s">
        <v>2485</v>
      </c>
      <c r="S1406" t="s">
        <v>2000</v>
      </c>
      <c r="U1406">
        <v>500</v>
      </c>
      <c r="V1406" t="s">
        <v>113</v>
      </c>
      <c r="W1406">
        <v>2023</v>
      </c>
      <c r="X1406">
        <v>506395.09857999999</v>
      </c>
      <c r="Y1406">
        <v>43131.392659999998</v>
      </c>
      <c r="Z1406">
        <v>207023.59972999999</v>
      </c>
      <c r="AA1406">
        <v>197555.72235</v>
      </c>
      <c r="AB1406">
        <v>5693.6026900000006</v>
      </c>
      <c r="AC1406">
        <v>46385</v>
      </c>
      <c r="AD1406">
        <v>356</v>
      </c>
      <c r="AE1406">
        <v>39965.555219999987</v>
      </c>
      <c r="AF1406">
        <v>408258.57990999997</v>
      </c>
      <c r="AG1406">
        <v>287384.65899999999</v>
      </c>
      <c r="AH1406">
        <v>120873.92091</v>
      </c>
      <c r="AI1406">
        <v>267235.00534999999</v>
      </c>
      <c r="AJ1406">
        <v>141023.57456000001</v>
      </c>
      <c r="AM1406" t="s">
        <v>0</v>
      </c>
      <c r="AN1406" t="s">
        <v>75</v>
      </c>
      <c r="AO1406" t="s">
        <v>238</v>
      </c>
      <c r="AP1406" t="s">
        <v>239</v>
      </c>
      <c r="AQ1406" t="s">
        <v>64</v>
      </c>
      <c r="AR1406">
        <v>9.1598437919462067E-2</v>
      </c>
      <c r="AS1406">
        <v>-21.59609381493075</v>
      </c>
      <c r="AT1406">
        <v>0.39012171109865168</v>
      </c>
      <c r="AU1406">
        <v>0.48389851939805129</v>
      </c>
      <c r="AV1406">
        <v>0.73925839951715744</v>
      </c>
      <c r="AW1406" t="s">
        <v>47</v>
      </c>
      <c r="AX1406">
        <v>1</v>
      </c>
      <c r="AY1406">
        <v>0.65457290673208035</v>
      </c>
      <c r="AZ1406">
        <v>112.2627955617977</v>
      </c>
      <c r="BA1406">
        <v>1422.4581420786519</v>
      </c>
      <c r="BB1406">
        <v>807.26027808988761</v>
      </c>
      <c r="BC1406" t="s">
        <v>3685</v>
      </c>
      <c r="BD1406" t="s">
        <v>2173</v>
      </c>
      <c r="BE1406" t="s">
        <v>2174</v>
      </c>
      <c r="BF1406" t="s">
        <v>2184</v>
      </c>
      <c r="BG1406">
        <v>0</v>
      </c>
      <c r="BH1406">
        <v>-8.3461280751230688E-3</v>
      </c>
      <c r="BI1406">
        <v>35.611152834498697</v>
      </c>
      <c r="BJ1406">
        <v>0.30462143417804549</v>
      </c>
      <c r="BK1406">
        <v>-1.7310486706531161</v>
      </c>
      <c r="BL1406">
        <v>-1.7462064991068619E-2</v>
      </c>
      <c r="BM1406">
        <v>7.9130213234131386</v>
      </c>
      <c r="BN1406" t="s">
        <v>48</v>
      </c>
      <c r="BO1406" t="s">
        <v>49</v>
      </c>
      <c r="BP1406" t="s">
        <v>48</v>
      </c>
      <c r="BQ1406" t="s">
        <v>3731</v>
      </c>
      <c r="BR1406" t="s">
        <v>2168</v>
      </c>
      <c r="BS1406">
        <v>10.216718266253871</v>
      </c>
      <c r="BT1406">
        <v>9.7278407629374009E-2</v>
      </c>
      <c r="BU1406">
        <v>2.4617735348727798</v>
      </c>
      <c r="BV1406" t="s">
        <v>48</v>
      </c>
      <c r="BW1406" t="s">
        <v>2180</v>
      </c>
      <c r="BX1406" t="s">
        <v>2166</v>
      </c>
      <c r="BY1406">
        <v>266.36835879691779</v>
      </c>
      <c r="BZ1406">
        <v>6.3810699566436452E-2</v>
      </c>
      <c r="CA1406">
        <v>0.1298755096256568</v>
      </c>
      <c r="CB1406">
        <v>8.1599106889076858E-2</v>
      </c>
      <c r="CC1406">
        <v>9.9944565994585136E-2</v>
      </c>
      <c r="CD1406" t="s">
        <v>3685</v>
      </c>
      <c r="CE1406">
        <v>0.62828709680733397</v>
      </c>
      <c r="CF1406">
        <v>12.83045103663777</v>
      </c>
      <c r="CG1406">
        <v>5.7776523232226564</v>
      </c>
      <c r="CH1406">
        <v>90.052677492260045</v>
      </c>
      <c r="CI1406">
        <v>1156.0897832817341</v>
      </c>
    </row>
    <row r="1407" spans="1:87">
      <c r="A1407">
        <v>1236</v>
      </c>
      <c r="C1407">
        <v>1516</v>
      </c>
      <c r="D1407">
        <v>1441</v>
      </c>
      <c r="E1407">
        <v>1555</v>
      </c>
      <c r="F1407" t="s">
        <v>1479</v>
      </c>
      <c r="J1407">
        <v>1999</v>
      </c>
      <c r="L1407">
        <v>351623924</v>
      </c>
      <c r="M1407">
        <v>388042</v>
      </c>
      <c r="N1407">
        <v>9441833751</v>
      </c>
      <c r="O1407" t="s">
        <v>2223</v>
      </c>
      <c r="P1407" t="s">
        <v>1408</v>
      </c>
      <c r="Q1407" t="s">
        <v>2450</v>
      </c>
      <c r="S1407" t="s">
        <v>2006</v>
      </c>
      <c r="U1407">
        <v>500</v>
      </c>
      <c r="V1407" t="s">
        <v>113</v>
      </c>
      <c r="W1407">
        <v>2023</v>
      </c>
      <c r="X1407">
        <v>652009</v>
      </c>
      <c r="Y1407">
        <v>37442</v>
      </c>
      <c r="Z1407">
        <v>38035</v>
      </c>
      <c r="AA1407">
        <v>37394</v>
      </c>
      <c r="AB1407">
        <v>23311</v>
      </c>
      <c r="AC1407">
        <v>0</v>
      </c>
      <c r="AD1407">
        <v>491</v>
      </c>
      <c r="AE1407">
        <v>79218</v>
      </c>
      <c r="AF1407">
        <v>265797</v>
      </c>
      <c r="AG1407">
        <v>105961</v>
      </c>
      <c r="AH1407">
        <v>159836</v>
      </c>
      <c r="AI1407">
        <v>102823</v>
      </c>
      <c r="AJ1407">
        <v>162974</v>
      </c>
      <c r="AM1407" t="s">
        <v>0</v>
      </c>
      <c r="AN1407" t="s">
        <v>75</v>
      </c>
      <c r="AO1407" t="s">
        <v>166</v>
      </c>
      <c r="AP1407" t="s">
        <v>167</v>
      </c>
      <c r="AQ1407" t="s">
        <v>71</v>
      </c>
      <c r="AR1407">
        <v>0</v>
      </c>
      <c r="AS1407">
        <v>50.789236940184558</v>
      </c>
      <c r="AT1407">
        <v>5.7351969067911637E-2</v>
      </c>
      <c r="AU1407">
        <v>0.14068631323905079</v>
      </c>
      <c r="AV1407">
        <v>0.36367349717475661</v>
      </c>
      <c r="AW1407" t="s">
        <v>47</v>
      </c>
      <c r="AX1407">
        <v>1</v>
      </c>
      <c r="AY1407">
        <v>0.38684785757551821</v>
      </c>
      <c r="AZ1407">
        <v>161.34012219959271</v>
      </c>
      <c r="BA1407">
        <v>1327.920570264766</v>
      </c>
      <c r="BB1407">
        <v>215.80651731160901</v>
      </c>
      <c r="BC1407" t="s">
        <v>3685</v>
      </c>
      <c r="BD1407" t="s">
        <v>2175</v>
      </c>
      <c r="BE1407" t="s">
        <v>2176</v>
      </c>
      <c r="BF1407" t="s">
        <v>2184</v>
      </c>
      <c r="BG1407">
        <v>0</v>
      </c>
      <c r="BH1407">
        <v>-0.5247677396002306</v>
      </c>
      <c r="BI1407">
        <v>74.817744292359876</v>
      </c>
      <c r="BJ1407">
        <v>0.55857378405137403</v>
      </c>
      <c r="BK1407">
        <v>26.679524849536151</v>
      </c>
      <c r="BL1407">
        <v>0.2364902848822599</v>
      </c>
      <c r="BM1407">
        <v>14.98637372568168</v>
      </c>
      <c r="BN1407" t="s">
        <v>48</v>
      </c>
      <c r="BO1407" t="s">
        <v>48</v>
      </c>
      <c r="BP1407" t="s">
        <v>48</v>
      </c>
      <c r="BQ1407" t="s">
        <v>3728</v>
      </c>
      <c r="BR1407" t="s">
        <v>2165</v>
      </c>
      <c r="BS1407">
        <v>-14.459930313588851</v>
      </c>
      <c r="BT1407">
        <v>-0.15618526852504641</v>
      </c>
      <c r="BU1407">
        <v>-3.8293835355874828</v>
      </c>
      <c r="BV1407" t="s">
        <v>49</v>
      </c>
      <c r="BW1407" t="s">
        <v>2182</v>
      </c>
      <c r="BX1407" t="s">
        <v>2167</v>
      </c>
      <c r="BY1407">
        <v>678.15576190239642</v>
      </c>
      <c r="BZ1407">
        <v>6.2255171396779857E-2</v>
      </c>
      <c r="CA1407">
        <v>0.32930547873321142</v>
      </c>
      <c r="CB1407">
        <v>0.1137305420311719</v>
      </c>
      <c r="CC1407">
        <v>0.5247677396002306</v>
      </c>
      <c r="CD1407" t="s">
        <v>3686</v>
      </c>
      <c r="CE1407">
        <v>0.34536486446771619</v>
      </c>
      <c r="CF1407">
        <v>12.829239860443129</v>
      </c>
      <c r="CG1407">
        <v>6.3526293963195668</v>
      </c>
      <c r="CH1407">
        <v>67.7480667944251</v>
      </c>
      <c r="CI1407">
        <v>649.76480836236931</v>
      </c>
    </row>
    <row r="1408" spans="1:87">
      <c r="A1408">
        <v>880</v>
      </c>
      <c r="B1408">
        <v>1203</v>
      </c>
      <c r="C1408">
        <v>1179</v>
      </c>
      <c r="D1408">
        <v>1561</v>
      </c>
      <c r="E1408">
        <v>1556</v>
      </c>
      <c r="F1408" t="s">
        <v>1168</v>
      </c>
      <c r="J1408">
        <v>2002</v>
      </c>
      <c r="L1408" t="s">
        <v>3068</v>
      </c>
      <c r="M1408">
        <v>683267</v>
      </c>
      <c r="N1408">
        <v>1230040386</v>
      </c>
      <c r="O1408" t="s">
        <v>2223</v>
      </c>
      <c r="P1408" t="s">
        <v>98</v>
      </c>
      <c r="Q1408" t="s">
        <v>1995</v>
      </c>
      <c r="R1408" t="s">
        <v>2513</v>
      </c>
      <c r="S1408" t="s">
        <v>1986</v>
      </c>
      <c r="U1408">
        <v>400</v>
      </c>
      <c r="V1408" t="s">
        <v>113</v>
      </c>
      <c r="W1408">
        <v>2023</v>
      </c>
      <c r="X1408">
        <v>898869.53511000006</v>
      </c>
      <c r="Y1408">
        <v>22130.185399999998</v>
      </c>
      <c r="Z1408">
        <v>21082.911820000001</v>
      </c>
      <c r="AA1408">
        <v>17084.70882</v>
      </c>
      <c r="AB1408">
        <v>6320.2599700000001</v>
      </c>
      <c r="AC1408">
        <v>2620</v>
      </c>
      <c r="AD1408">
        <v>248</v>
      </c>
      <c r="AE1408">
        <v>35754.925150000003</v>
      </c>
      <c r="AF1408">
        <v>249200.01884</v>
      </c>
      <c r="AG1408">
        <v>91072.644209999999</v>
      </c>
      <c r="AH1408">
        <v>158127.37463000001</v>
      </c>
      <c r="AI1408">
        <v>85372.03379999999</v>
      </c>
      <c r="AJ1408">
        <v>163827.98504</v>
      </c>
      <c r="AM1408" t="s">
        <v>42</v>
      </c>
      <c r="AN1408" t="s">
        <v>43</v>
      </c>
      <c r="AO1408" t="s">
        <v>99</v>
      </c>
      <c r="AP1408" t="s">
        <v>100</v>
      </c>
      <c r="AQ1408" t="s">
        <v>46</v>
      </c>
      <c r="AR1408">
        <v>2.9147722752438979E-3</v>
      </c>
      <c r="AS1408">
        <v>32.41766684628773</v>
      </c>
      <c r="AT1408">
        <v>1.9006883816469811E-2</v>
      </c>
      <c r="AU1408">
        <v>6.8558216405951861E-2</v>
      </c>
      <c r="AV1408">
        <v>0.2001206725380836</v>
      </c>
      <c r="AW1408" t="s">
        <v>57</v>
      </c>
      <c r="AX1408">
        <v>0</v>
      </c>
      <c r="AY1408">
        <v>0.34258437939691122</v>
      </c>
      <c r="AZ1408">
        <v>144.17308528225811</v>
      </c>
      <c r="BA1408">
        <v>3624.473931895162</v>
      </c>
      <c r="BB1408">
        <v>367.22840407258059</v>
      </c>
      <c r="BC1408" t="s">
        <v>3685</v>
      </c>
      <c r="BD1408" t="s">
        <v>2173</v>
      </c>
      <c r="BE1408" t="s">
        <v>2174</v>
      </c>
      <c r="BF1408" t="s">
        <v>2184</v>
      </c>
      <c r="BG1408">
        <v>0</v>
      </c>
      <c r="BH1408">
        <v>-4.6495607808110561E-3</v>
      </c>
      <c r="BI1408">
        <v>141.19718118174259</v>
      </c>
      <c r="BJ1408">
        <v>0.88044459215378978</v>
      </c>
      <c r="BK1408">
        <v>74.780566073726519</v>
      </c>
      <c r="BL1408">
        <v>0.5583610929846774</v>
      </c>
      <c r="BM1408">
        <v>24.621523726897141</v>
      </c>
      <c r="BN1408" t="s">
        <v>49</v>
      </c>
      <c r="BO1408" t="s">
        <v>48</v>
      </c>
      <c r="BP1408" t="s">
        <v>48</v>
      </c>
      <c r="BQ1408" t="s">
        <v>3729</v>
      </c>
      <c r="BR1408" t="s">
        <v>2165</v>
      </c>
      <c r="BS1408">
        <v>5.5319148936170208</v>
      </c>
      <c r="BT1408">
        <v>5.3843232020823528E-2</v>
      </c>
      <c r="BU1408">
        <v>1.355181255442051</v>
      </c>
      <c r="BV1408" t="s">
        <v>48</v>
      </c>
      <c r="BW1408" t="s">
        <v>2180</v>
      </c>
      <c r="BX1408" t="s">
        <v>2166</v>
      </c>
      <c r="BY1408">
        <v>2038.6441446611191</v>
      </c>
      <c r="BZ1408">
        <v>2.3351984409799551E-2</v>
      </c>
      <c r="CA1408">
        <v>0.18164994196193759</v>
      </c>
      <c r="CB1408">
        <v>6.7890169964160613E-2</v>
      </c>
      <c r="CC1408">
        <v>7.5643330560549544E-3</v>
      </c>
      <c r="CD1408" t="s">
        <v>3685</v>
      </c>
      <c r="CE1408">
        <v>0.37374176523759151</v>
      </c>
      <c r="CF1408">
        <v>12.8284485885329</v>
      </c>
      <c r="CG1408">
        <v>5.4595855141441589</v>
      </c>
      <c r="CH1408">
        <v>91.025138723404268</v>
      </c>
      <c r="CI1408">
        <v>1585.829787234042</v>
      </c>
    </row>
    <row r="1409" spans="1:87">
      <c r="A1409">
        <v>1210</v>
      </c>
      <c r="B1409">
        <v>1311</v>
      </c>
      <c r="C1409">
        <v>1345</v>
      </c>
      <c r="D1409">
        <v>1362</v>
      </c>
      <c r="E1409">
        <v>1557</v>
      </c>
      <c r="F1409" t="s">
        <v>1458</v>
      </c>
      <c r="H1409">
        <v>2002</v>
      </c>
      <c r="J1409">
        <v>1999</v>
      </c>
      <c r="L1409">
        <v>276651864</v>
      </c>
      <c r="M1409">
        <v>109156</v>
      </c>
      <c r="N1409">
        <v>6482331430</v>
      </c>
      <c r="O1409" t="s">
        <v>2200</v>
      </c>
      <c r="P1409" t="s">
        <v>98</v>
      </c>
      <c r="Q1409" t="s">
        <v>1995</v>
      </c>
      <c r="S1409" t="s">
        <v>1986</v>
      </c>
      <c r="U1409">
        <v>400</v>
      </c>
      <c r="V1409" t="s">
        <v>113</v>
      </c>
      <c r="W1409">
        <v>2023</v>
      </c>
      <c r="X1409">
        <v>664484.31166000001</v>
      </c>
      <c r="Y1409">
        <v>45380.171029999998</v>
      </c>
      <c r="Z1409">
        <v>43032.738579999997</v>
      </c>
      <c r="AA1409">
        <v>42917.673580000002</v>
      </c>
      <c r="AB1409">
        <v>2763.1938500000001</v>
      </c>
      <c r="AC1409">
        <v>51004</v>
      </c>
      <c r="AD1409">
        <v>284</v>
      </c>
      <c r="AE1409">
        <v>33545.98732</v>
      </c>
      <c r="AF1409">
        <v>218729.92574000001</v>
      </c>
      <c r="AG1409">
        <v>56578.111969999998</v>
      </c>
      <c r="AH1409">
        <v>162151.81377000001</v>
      </c>
      <c r="AI1409">
        <v>106437.16653</v>
      </c>
      <c r="AJ1409">
        <v>112292.75921</v>
      </c>
      <c r="AM1409" t="s">
        <v>42</v>
      </c>
      <c r="AN1409" t="s">
        <v>43</v>
      </c>
      <c r="AO1409" t="s">
        <v>99</v>
      </c>
      <c r="AP1409" t="s">
        <v>100</v>
      </c>
      <c r="AQ1409" t="s">
        <v>46</v>
      </c>
      <c r="AR1409">
        <v>7.6757267410246202E-2</v>
      </c>
      <c r="AS1409">
        <v>11.12211914689172</v>
      </c>
      <c r="AT1409">
        <v>6.45879410949282E-2</v>
      </c>
      <c r="AU1409">
        <v>0.19621308531424</v>
      </c>
      <c r="AV1409">
        <v>0.40322074496321142</v>
      </c>
      <c r="AW1409" t="s">
        <v>57</v>
      </c>
      <c r="AX1409">
        <v>0</v>
      </c>
      <c r="AY1409">
        <v>0.48661455980431217</v>
      </c>
      <c r="AZ1409">
        <v>118.1196736619718</v>
      </c>
      <c r="BA1409">
        <v>2339.733491760564</v>
      </c>
      <c r="BB1409">
        <v>199.2187041197183</v>
      </c>
      <c r="BC1409" t="s">
        <v>3685</v>
      </c>
      <c r="BD1409" t="s">
        <v>2173</v>
      </c>
      <c r="BE1409" t="s">
        <v>2174</v>
      </c>
      <c r="BF1409" t="s">
        <v>2185</v>
      </c>
      <c r="BG1409">
        <v>1</v>
      </c>
      <c r="BH1409">
        <v>5.7930968634788638E-2</v>
      </c>
      <c r="BI1409">
        <v>78.558095673928293</v>
      </c>
      <c r="BJ1409">
        <v>0.5797438282394296</v>
      </c>
      <c r="BK1409">
        <v>29.38992440139732</v>
      </c>
      <c r="BL1409">
        <v>0.25766032907031539</v>
      </c>
      <c r="BM1409">
        <v>15.59655364657166</v>
      </c>
      <c r="BN1409" t="s">
        <v>48</v>
      </c>
      <c r="BO1409" t="s">
        <v>49</v>
      </c>
      <c r="BP1409" t="s">
        <v>48</v>
      </c>
      <c r="BQ1409" t="s">
        <v>3728</v>
      </c>
      <c r="BR1409" t="s">
        <v>2165</v>
      </c>
      <c r="BS1409">
        <v>10.07751937984496</v>
      </c>
      <c r="BT1409">
        <v>9.601465323958891E-2</v>
      </c>
      <c r="BU1409">
        <v>2.4294070190353572</v>
      </c>
      <c r="BV1409" t="s">
        <v>49</v>
      </c>
      <c r="BW1409" t="s">
        <v>2180</v>
      </c>
      <c r="BX1409" t="s">
        <v>2166</v>
      </c>
      <c r="BY1409">
        <v>897.33426695436196</v>
      </c>
      <c r="BZ1409">
        <v>1.1216239093457011E-2</v>
      </c>
      <c r="CA1409">
        <v>0.1352910670296901</v>
      </c>
      <c r="CB1409">
        <v>2.477107232512181E-2</v>
      </c>
      <c r="CC1409">
        <v>1.8826298775457561E-2</v>
      </c>
      <c r="CD1409" t="s">
        <v>3685</v>
      </c>
      <c r="CE1409">
        <v>0.18309466300303259</v>
      </c>
      <c r="CF1409">
        <v>12.827022719377281</v>
      </c>
      <c r="CG1409">
        <v>5.5529595849216173</v>
      </c>
      <c r="CH1409">
        <v>75.127539922480608</v>
      </c>
      <c r="CI1409">
        <v>1442.399224806202</v>
      </c>
    </row>
    <row r="1410" spans="1:87">
      <c r="C1410">
        <v>1650</v>
      </c>
      <c r="D1410">
        <v>1538</v>
      </c>
      <c r="E1410">
        <v>1558</v>
      </c>
      <c r="F1410" t="s">
        <v>2582</v>
      </c>
      <c r="J1410">
        <v>2001</v>
      </c>
      <c r="L1410" t="s">
        <v>3046</v>
      </c>
      <c r="M1410">
        <v>44577</v>
      </c>
      <c r="N1410">
        <v>5270104568</v>
      </c>
      <c r="O1410" t="s">
        <v>2198</v>
      </c>
      <c r="P1410" t="s">
        <v>151</v>
      </c>
      <c r="Q1410" t="s">
        <v>2012</v>
      </c>
      <c r="S1410" t="s">
        <v>2002</v>
      </c>
      <c r="U1410">
        <v>100</v>
      </c>
      <c r="V1410" t="s">
        <v>113</v>
      </c>
      <c r="W1410">
        <v>2023</v>
      </c>
      <c r="X1410">
        <v>377383.30898999999</v>
      </c>
      <c r="Y1410">
        <v>2415.8519799999999</v>
      </c>
      <c r="Z1410">
        <v>4068.0443300000002</v>
      </c>
      <c r="AA1410">
        <v>2688.7668399999998</v>
      </c>
      <c r="AB1410">
        <v>63624</v>
      </c>
      <c r="AC1410">
        <v>32524</v>
      </c>
      <c r="AD1410">
        <v>587</v>
      </c>
      <c r="AE1410">
        <v>93156</v>
      </c>
      <c r="AF1410">
        <v>585591.89473000006</v>
      </c>
      <c r="AG1410">
        <v>398695.38367000001</v>
      </c>
      <c r="AH1410">
        <v>186896.51105999999</v>
      </c>
      <c r="AI1410">
        <v>420814.15227999998</v>
      </c>
      <c r="AJ1410">
        <v>164777.74244999999</v>
      </c>
      <c r="AM1410" t="s">
        <v>113</v>
      </c>
      <c r="AN1410" t="s">
        <v>114</v>
      </c>
      <c r="AO1410" t="s">
        <v>141</v>
      </c>
      <c r="AP1410" t="s">
        <v>142</v>
      </c>
      <c r="AQ1410" t="s">
        <v>56</v>
      </c>
      <c r="AR1410">
        <v>8.6182931849966449E-2</v>
      </c>
      <c r="AS1410">
        <v>10.443008650374439</v>
      </c>
      <c r="AT1410">
        <v>7.1247635386843446E-3</v>
      </c>
      <c r="AU1410">
        <v>4.5915369802714129E-3</v>
      </c>
      <c r="AV1410">
        <v>6.3894401493677826E-3</v>
      </c>
      <c r="AW1410" t="s">
        <v>57</v>
      </c>
      <c r="AX1410">
        <v>0</v>
      </c>
      <c r="AY1410">
        <v>0.71861334842078972</v>
      </c>
      <c r="AZ1410">
        <v>158.6984667802385</v>
      </c>
      <c r="BA1410">
        <v>642.90171889267458</v>
      </c>
      <c r="BB1410">
        <v>679.20849006814308</v>
      </c>
      <c r="BC1410" t="s">
        <v>3685</v>
      </c>
      <c r="BD1410" t="s">
        <v>2173</v>
      </c>
      <c r="BE1410" t="s">
        <v>2174</v>
      </c>
      <c r="BF1410" t="s">
        <v>2185</v>
      </c>
      <c r="BG1410">
        <v>1</v>
      </c>
      <c r="BH1410">
        <v>4.8244198981033673E-2</v>
      </c>
      <c r="BI1410">
        <v>2.8552050931431752</v>
      </c>
      <c r="BJ1410">
        <v>2.815203741701389E-2</v>
      </c>
      <c r="BK1410">
        <v>-25.46724268612812</v>
      </c>
      <c r="BL1410">
        <v>-0.2939314617520985</v>
      </c>
      <c r="BM1410">
        <v>0.70628343474266053</v>
      </c>
      <c r="BN1410" t="s">
        <v>49</v>
      </c>
      <c r="BO1410" t="s">
        <v>49</v>
      </c>
      <c r="BP1410" t="s">
        <v>49</v>
      </c>
      <c r="BQ1410" t="s">
        <v>3731</v>
      </c>
      <c r="BR1410" t="s">
        <v>2168</v>
      </c>
      <c r="BS1410">
        <v>18.585858585858581</v>
      </c>
      <c r="BT1410">
        <v>0.1704670572594065</v>
      </c>
      <c r="BU1410">
        <v>4.3537897247800439</v>
      </c>
      <c r="BV1410" t="s">
        <v>49</v>
      </c>
      <c r="BW1410" t="s">
        <v>2180</v>
      </c>
      <c r="BX1410" t="s">
        <v>2166</v>
      </c>
      <c r="BY1410">
        <v>-98.325254036618503</v>
      </c>
      <c r="BZ1410">
        <v>-3.3109905012870817E-2</v>
      </c>
      <c r="CA1410">
        <v>-2.5858893314170031E-2</v>
      </c>
      <c r="CB1410">
        <v>-2.097797444959236E-2</v>
      </c>
      <c r="CC1410">
        <v>3.7938732868932783E-2</v>
      </c>
      <c r="CD1410" t="s">
        <v>3685</v>
      </c>
      <c r="CE1410">
        <v>0.8112479600237551</v>
      </c>
      <c r="CF1410">
        <v>12.812864647209951</v>
      </c>
      <c r="CG1410">
        <v>6.2045577625686903</v>
      </c>
      <c r="CH1410">
        <v>121.0646464646465</v>
      </c>
      <c r="CI1410">
        <v>741.22697292929308</v>
      </c>
    </row>
    <row r="1411" spans="1:87">
      <c r="A1411">
        <v>1710</v>
      </c>
      <c r="B1411">
        <v>1969</v>
      </c>
      <c r="E1411">
        <v>1559</v>
      </c>
      <c r="F1411" t="s">
        <v>1819</v>
      </c>
      <c r="H1411">
        <v>2010</v>
      </c>
      <c r="J1411">
        <v>2010</v>
      </c>
      <c r="L1411">
        <v>142405221</v>
      </c>
      <c r="M1411">
        <v>355602</v>
      </c>
      <c r="N1411">
        <v>5222949523</v>
      </c>
      <c r="O1411" t="s">
        <v>2198</v>
      </c>
      <c r="P1411" t="s">
        <v>825</v>
      </c>
      <c r="Q1411" t="s">
        <v>2243</v>
      </c>
      <c r="S1411" t="s">
        <v>2014</v>
      </c>
      <c r="U1411">
        <v>100</v>
      </c>
      <c r="V1411" t="s">
        <v>113</v>
      </c>
      <c r="W1411">
        <v>2023</v>
      </c>
      <c r="X1411">
        <v>470229.71747999999</v>
      </c>
      <c r="Y1411">
        <v>18599.147639999999</v>
      </c>
      <c r="Z1411">
        <v>19665.638900000002</v>
      </c>
      <c r="AA1411">
        <v>15104.244070000001</v>
      </c>
      <c r="AB1411">
        <v>18032.073499999999</v>
      </c>
      <c r="AC1411">
        <v>0</v>
      </c>
      <c r="AD1411">
        <v>2227</v>
      </c>
      <c r="AE1411">
        <v>271861.25475999998</v>
      </c>
      <c r="AF1411">
        <v>324073.41068999999</v>
      </c>
      <c r="AG1411">
        <v>207785.98308999999</v>
      </c>
      <c r="AH1411">
        <v>116287.4276</v>
      </c>
      <c r="AI1411">
        <v>228648.89355000001</v>
      </c>
      <c r="AJ1411">
        <v>95424.517139999996</v>
      </c>
      <c r="AM1411" t="s">
        <v>171</v>
      </c>
      <c r="AN1411" t="s">
        <v>172</v>
      </c>
      <c r="AO1411" t="s">
        <v>173</v>
      </c>
      <c r="AP1411" t="s">
        <v>174</v>
      </c>
      <c r="AQ1411" t="s">
        <v>71</v>
      </c>
      <c r="AR1411">
        <v>0</v>
      </c>
      <c r="AS1411">
        <v>18.103578550297541</v>
      </c>
      <c r="AT1411">
        <v>3.2120990036412188E-2</v>
      </c>
      <c r="AU1411">
        <v>4.6607477107859119E-2</v>
      </c>
      <c r="AV1411">
        <v>6.605867990652256E-2</v>
      </c>
      <c r="AW1411" t="s">
        <v>57</v>
      </c>
      <c r="AX1411">
        <v>0</v>
      </c>
      <c r="AY1411">
        <v>0.7055466015035694</v>
      </c>
      <c r="AZ1411">
        <v>122.07510317018409</v>
      </c>
      <c r="BA1411">
        <v>211.14940165244721</v>
      </c>
      <c r="BB1411">
        <v>93.303090745397398</v>
      </c>
      <c r="BC1411" t="s">
        <v>3685</v>
      </c>
      <c r="BD1411" t="s">
        <v>2173</v>
      </c>
      <c r="BE1411" t="s">
        <v>2174</v>
      </c>
      <c r="BF1411" t="s">
        <v>2184</v>
      </c>
      <c r="BG1411">
        <v>0</v>
      </c>
      <c r="BH1411">
        <v>0</v>
      </c>
      <c r="BI1411">
        <v>26.49594939405759</v>
      </c>
      <c r="BJ1411">
        <v>0.23504010106647749</v>
      </c>
      <c r="BK1411">
        <v>-8.3362685550307187</v>
      </c>
      <c r="BL1411">
        <v>-8.7043398102634839E-2</v>
      </c>
      <c r="BM1411">
        <v>6.0520712026037371</v>
      </c>
      <c r="BN1411" t="s">
        <v>49</v>
      </c>
      <c r="BO1411" t="s">
        <v>48</v>
      </c>
      <c r="BP1411" t="s">
        <v>48</v>
      </c>
      <c r="BQ1411" t="s">
        <v>3731</v>
      </c>
      <c r="BR1411" t="s">
        <v>2168</v>
      </c>
      <c r="BS1411">
        <v>-22.214460356269651</v>
      </c>
      <c r="BT1411">
        <v>-0.25121463784074738</v>
      </c>
      <c r="BU1411">
        <v>-6.0872155543252866</v>
      </c>
      <c r="BV1411" t="s">
        <v>49</v>
      </c>
      <c r="BW1411" t="s">
        <v>2182</v>
      </c>
      <c r="BX1411" t="s">
        <v>2167</v>
      </c>
      <c r="BY1411">
        <v>81.308325857826219</v>
      </c>
      <c r="BZ1411">
        <v>2.6763689187189799E-2</v>
      </c>
      <c r="CA1411">
        <v>5.1270819591029033E-2</v>
      </c>
      <c r="CB1411">
        <v>3.2397879435210747E-2</v>
      </c>
      <c r="CC1411">
        <v>0</v>
      </c>
      <c r="CD1411" t="s">
        <v>3685</v>
      </c>
      <c r="CE1411">
        <v>0.63189704579794714</v>
      </c>
      <c r="CF1411">
        <v>12.82593651381095</v>
      </c>
      <c r="CG1411">
        <v>7.9596253050981147</v>
      </c>
      <c r="CH1411">
        <v>78.477047041564788</v>
      </c>
      <c r="CI1411">
        <v>129.84107579462099</v>
      </c>
    </row>
    <row r="1412" spans="1:87">
      <c r="C1412">
        <v>1717</v>
      </c>
      <c r="E1412">
        <v>1560</v>
      </c>
      <c r="F1412" t="s">
        <v>3670</v>
      </c>
      <c r="L1412" t="s">
        <v>3671</v>
      </c>
      <c r="M1412">
        <v>121363</v>
      </c>
      <c r="N1412">
        <v>9290100021</v>
      </c>
      <c r="O1412" t="s">
        <v>2200</v>
      </c>
      <c r="P1412" t="s">
        <v>1953</v>
      </c>
      <c r="Q1412" t="s">
        <v>3672</v>
      </c>
      <c r="S1412" t="s">
        <v>2000</v>
      </c>
      <c r="U1412">
        <v>500</v>
      </c>
      <c r="V1412" t="s">
        <v>113</v>
      </c>
      <c r="W1412">
        <v>2023</v>
      </c>
      <c r="X1412">
        <v>334476</v>
      </c>
      <c r="Y1412">
        <v>44843</v>
      </c>
      <c r="Z1412">
        <v>36191</v>
      </c>
      <c r="AA1412">
        <v>28562</v>
      </c>
      <c r="AB1412">
        <v>1073</v>
      </c>
      <c r="AC1412">
        <v>316747</v>
      </c>
      <c r="AD1412">
        <v>95</v>
      </c>
      <c r="AE1412">
        <v>10151</v>
      </c>
      <c r="AF1412">
        <v>193038</v>
      </c>
      <c r="AG1412">
        <v>34008</v>
      </c>
      <c r="AH1412">
        <v>159030</v>
      </c>
      <c r="AI1412">
        <v>160351</v>
      </c>
      <c r="AJ1412">
        <v>32687</v>
      </c>
      <c r="AM1412" t="s">
        <v>0</v>
      </c>
      <c r="AN1412" t="s">
        <v>75</v>
      </c>
      <c r="AO1412" t="s">
        <v>929</v>
      </c>
      <c r="AP1412" t="s">
        <v>930</v>
      </c>
      <c r="AQ1412" t="s">
        <v>64</v>
      </c>
      <c r="AR1412">
        <v>0.94699470216099213</v>
      </c>
      <c r="AS1412">
        <v>0.25928401641432952</v>
      </c>
      <c r="AT1412">
        <v>8.5393271864050033E-2</v>
      </c>
      <c r="AU1412">
        <v>0.14796050518550749</v>
      </c>
      <c r="AV1412">
        <v>0.17812174542098269</v>
      </c>
      <c r="AW1412" t="s">
        <v>47</v>
      </c>
      <c r="AX1412">
        <v>1</v>
      </c>
      <c r="AY1412">
        <v>0.8306706451579482</v>
      </c>
      <c r="AZ1412">
        <v>106.8526315789474</v>
      </c>
      <c r="BA1412">
        <v>3520.8</v>
      </c>
      <c r="BB1412">
        <v>357.97894736842107</v>
      </c>
      <c r="BC1412" t="s">
        <v>3688</v>
      </c>
      <c r="BD1412" t="s">
        <v>2175</v>
      </c>
      <c r="BE1412" t="s">
        <v>2176</v>
      </c>
      <c r="BF1412" t="s">
        <v>2185</v>
      </c>
      <c r="BG1412">
        <v>1</v>
      </c>
      <c r="BH1412">
        <v>3.3999650625167188E-2</v>
      </c>
      <c r="BI1412">
        <v>6.6599604122485934</v>
      </c>
      <c r="BJ1412">
        <v>6.4475648025927867E-2</v>
      </c>
      <c r="BK1412">
        <v>-22.710173614312609</v>
      </c>
      <c r="BL1412">
        <v>-0.25760785114318452</v>
      </c>
      <c r="BM1412">
        <v>1.6249522491268431</v>
      </c>
      <c r="BN1412" t="s">
        <v>49</v>
      </c>
      <c r="BO1412" t="s">
        <v>49</v>
      </c>
      <c r="BP1412" t="s">
        <v>49</v>
      </c>
      <c r="BQ1412" t="s">
        <v>3731</v>
      </c>
      <c r="BR1412" t="s">
        <v>2168</v>
      </c>
      <c r="BS1412">
        <v>-18.103448275862071</v>
      </c>
      <c r="BT1412">
        <v>-0.1997132995058237</v>
      </c>
      <c r="BU1412">
        <v>-4.8702393569321263</v>
      </c>
      <c r="BV1412" t="s">
        <v>49</v>
      </c>
      <c r="BW1412" t="s">
        <v>2182</v>
      </c>
      <c r="BX1412" t="s">
        <v>2167</v>
      </c>
      <c r="BY1412">
        <v>817.42960500000027</v>
      </c>
      <c r="BZ1412">
        <v>0.19755966045769549</v>
      </c>
      <c r="CA1412">
        <v>0.28068496110399721</v>
      </c>
      <c r="CB1412">
        <v>0.22390296275239599</v>
      </c>
      <c r="CC1412">
        <v>0.91299505153582494</v>
      </c>
      <c r="CD1412" t="s">
        <v>3688</v>
      </c>
      <c r="CE1412">
        <v>0.79770202818040248</v>
      </c>
      <c r="CF1412">
        <v>12.65584475907149</v>
      </c>
      <c r="CG1412">
        <v>4.7535901911063636</v>
      </c>
      <c r="CH1412">
        <v>73.577586206896555</v>
      </c>
      <c r="CI1412">
        <v>2703.3703949999999</v>
      </c>
    </row>
    <row r="1413" spans="1:87">
      <c r="A1413">
        <v>1814</v>
      </c>
      <c r="B1413">
        <v>1765</v>
      </c>
      <c r="C1413">
        <v>1670</v>
      </c>
      <c r="D1413">
        <v>1652</v>
      </c>
      <c r="E1413">
        <v>1563</v>
      </c>
      <c r="F1413" t="s">
        <v>1871</v>
      </c>
      <c r="J1413">
        <v>2004</v>
      </c>
      <c r="L1413" t="s">
        <v>3030</v>
      </c>
      <c r="M1413">
        <v>224296</v>
      </c>
      <c r="N1413">
        <v>5213319024</v>
      </c>
      <c r="O1413" t="s">
        <v>2200</v>
      </c>
      <c r="P1413" t="s">
        <v>643</v>
      </c>
      <c r="Q1413" t="s">
        <v>2452</v>
      </c>
      <c r="S1413" t="s">
        <v>2014</v>
      </c>
      <c r="U1413">
        <v>400</v>
      </c>
      <c r="V1413" t="s">
        <v>113</v>
      </c>
      <c r="W1413">
        <v>2023</v>
      </c>
      <c r="X1413">
        <v>443575</v>
      </c>
      <c r="Y1413">
        <v>18227</v>
      </c>
      <c r="Z1413">
        <v>15948</v>
      </c>
      <c r="AA1413">
        <v>12607</v>
      </c>
      <c r="AB1413">
        <v>562</v>
      </c>
      <c r="AC1413">
        <v>256517</v>
      </c>
      <c r="AD1413">
        <v>329</v>
      </c>
      <c r="AE1413">
        <v>40659</v>
      </c>
      <c r="AF1413">
        <v>111111</v>
      </c>
      <c r="AG1413">
        <v>6126</v>
      </c>
      <c r="AH1413">
        <v>104985</v>
      </c>
      <c r="AI1413">
        <v>22476</v>
      </c>
      <c r="AJ1413">
        <v>88635</v>
      </c>
      <c r="AM1413" t="s">
        <v>171</v>
      </c>
      <c r="AN1413" t="s">
        <v>172</v>
      </c>
      <c r="AO1413" t="s">
        <v>173</v>
      </c>
      <c r="AP1413" t="s">
        <v>174</v>
      </c>
      <c r="AQ1413" t="s">
        <v>71</v>
      </c>
      <c r="AR1413">
        <v>0.57829453869131486</v>
      </c>
      <c r="AS1413">
        <v>-0.36231884057971181</v>
      </c>
      <c r="AT1413">
        <v>2.8421349264498671E-2</v>
      </c>
      <c r="AU1413">
        <v>0.1134631134631135</v>
      </c>
      <c r="AV1413">
        <v>0.5609094144865634</v>
      </c>
      <c r="AW1413" t="s">
        <v>57</v>
      </c>
      <c r="AX1413">
        <v>0</v>
      </c>
      <c r="AY1413">
        <v>0.2022842022842023</v>
      </c>
      <c r="AZ1413">
        <v>123.58358662613981</v>
      </c>
      <c r="BA1413">
        <v>1348.252279635258</v>
      </c>
      <c r="BB1413">
        <v>18.620060790273559</v>
      </c>
      <c r="BC1413" t="s">
        <v>3686</v>
      </c>
      <c r="BD1413" t="s">
        <v>2175</v>
      </c>
      <c r="BE1413" t="s">
        <v>2176</v>
      </c>
      <c r="BF1413" t="s">
        <v>2184</v>
      </c>
      <c r="BG1413">
        <v>0</v>
      </c>
      <c r="BH1413">
        <v>-8.9379698687311548E-2</v>
      </c>
      <c r="BI1413">
        <v>19.607451888723212</v>
      </c>
      <c r="BJ1413">
        <v>0.17904496034935311</v>
      </c>
      <c r="BK1413">
        <v>-13.32793341396869</v>
      </c>
      <c r="BL1413">
        <v>-0.14303853881975931</v>
      </c>
      <c r="BM1413">
        <v>4.5778140200957829</v>
      </c>
      <c r="BN1413" t="s">
        <v>49</v>
      </c>
      <c r="BO1413" t="s">
        <v>49</v>
      </c>
      <c r="BP1413" t="s">
        <v>49</v>
      </c>
      <c r="BQ1413" t="s">
        <v>3731</v>
      </c>
      <c r="BR1413" t="s">
        <v>2168</v>
      </c>
      <c r="BS1413">
        <v>14.63414634146341</v>
      </c>
      <c r="BT1413">
        <v>0.13657553500575051</v>
      </c>
      <c r="BU1413">
        <v>3.4733477352288711</v>
      </c>
      <c r="BV1413" t="s">
        <v>48</v>
      </c>
      <c r="BW1413" t="s">
        <v>2180</v>
      </c>
      <c r="BX1413" t="s">
        <v>2166</v>
      </c>
      <c r="BY1413">
        <v>56.060642004596502</v>
      </c>
      <c r="BZ1413">
        <v>1.4024197875742529E-2</v>
      </c>
      <c r="CA1413">
        <v>0.48854029682509859</v>
      </c>
      <c r="CB1413">
        <v>5.3451589365178867E-2</v>
      </c>
      <c r="CC1413">
        <v>0.66767423737862641</v>
      </c>
      <c r="CD1413" t="s">
        <v>3686</v>
      </c>
      <c r="CE1413">
        <v>0.1094108095331079</v>
      </c>
      <c r="CF1413">
        <v>12.82357721544243</v>
      </c>
      <c r="CG1413">
        <v>5.6594822157596214</v>
      </c>
      <c r="CH1413">
        <v>100.99860627177701</v>
      </c>
      <c r="CI1413">
        <v>1292.1916376306619</v>
      </c>
    </row>
    <row r="1414" spans="1:87">
      <c r="E1414">
        <v>1564</v>
      </c>
      <c r="F1414" t="s">
        <v>2231</v>
      </c>
      <c r="J1414">
        <v>2016</v>
      </c>
      <c r="L1414">
        <v>365481229</v>
      </c>
      <c r="M1414">
        <v>638872</v>
      </c>
      <c r="N1414">
        <v>5272780836</v>
      </c>
      <c r="O1414" t="s">
        <v>2200</v>
      </c>
      <c r="P1414" t="s">
        <v>1224</v>
      </c>
      <c r="Q1414" t="s">
        <v>2232</v>
      </c>
      <c r="S1414" t="s">
        <v>1984</v>
      </c>
      <c r="U1414">
        <v>400</v>
      </c>
      <c r="V1414" t="s">
        <v>113</v>
      </c>
      <c r="W1414">
        <v>2023</v>
      </c>
      <c r="X1414">
        <v>394870</v>
      </c>
      <c r="Y1414">
        <v>2511</v>
      </c>
      <c r="Z1414">
        <v>3439</v>
      </c>
      <c r="AA1414">
        <v>2593</v>
      </c>
      <c r="AB1414">
        <v>2623</v>
      </c>
      <c r="AC1414">
        <v>11513</v>
      </c>
      <c r="AD1414">
        <v>141</v>
      </c>
      <c r="AE1414">
        <v>20182</v>
      </c>
      <c r="AF1414">
        <v>45570</v>
      </c>
      <c r="AG1414">
        <v>6417</v>
      </c>
      <c r="AH1414">
        <v>39154</v>
      </c>
      <c r="AI1414">
        <v>9315</v>
      </c>
      <c r="AJ1414">
        <v>36256</v>
      </c>
      <c r="AM1414" t="s">
        <v>117</v>
      </c>
      <c r="AN1414" t="s">
        <v>118</v>
      </c>
      <c r="AO1414" t="s">
        <v>248</v>
      </c>
      <c r="AP1414" t="s">
        <v>249</v>
      </c>
      <c r="AQ1414" t="s">
        <v>56</v>
      </c>
      <c r="AR1414">
        <v>2.915643123053157E-2</v>
      </c>
      <c r="AS1414">
        <v>23.193989897886919</v>
      </c>
      <c r="AT1414">
        <v>6.5667181604072223E-3</v>
      </c>
      <c r="AU1414">
        <v>5.6901470265525562E-2</v>
      </c>
      <c r="AV1414">
        <v>0.27836822329575961</v>
      </c>
      <c r="AW1414" t="s">
        <v>57</v>
      </c>
      <c r="AX1414">
        <v>0</v>
      </c>
      <c r="AY1414">
        <v>0.2044107965766952</v>
      </c>
      <c r="AZ1414">
        <v>143.13475177304969</v>
      </c>
      <c r="BA1414">
        <v>2800.4964539007092</v>
      </c>
      <c r="BB1414">
        <v>45.51063829787234</v>
      </c>
      <c r="BC1414" t="s">
        <v>3685</v>
      </c>
      <c r="BD1414" t="s">
        <v>2173</v>
      </c>
      <c r="BE1414" t="s">
        <v>2174</v>
      </c>
      <c r="BF1414" t="s">
        <v>2185</v>
      </c>
      <c r="BG1414">
        <v>1</v>
      </c>
      <c r="BH1414">
        <v>2.426139800363936E-2</v>
      </c>
      <c r="BI1414">
        <v>6.4959653059463189</v>
      </c>
      <c r="BJ1414">
        <v>6.2936913992546195E-2</v>
      </c>
      <c r="BK1414">
        <v>-22.82901064786499</v>
      </c>
      <c r="BL1414">
        <v>-0.25914658517656802</v>
      </c>
      <c r="BM1414">
        <v>1.585866324297514</v>
      </c>
      <c r="BN1414" t="s">
        <v>49</v>
      </c>
      <c r="BO1414" t="s">
        <v>48</v>
      </c>
      <c r="BP1414" t="s">
        <v>48</v>
      </c>
      <c r="BQ1414" t="s">
        <v>3731</v>
      </c>
      <c r="BR1414" t="s">
        <v>2168</v>
      </c>
      <c r="BS1414">
        <v>27.027027027027032</v>
      </c>
      <c r="BT1414">
        <v>0.2392296890658345</v>
      </c>
      <c r="BU1414">
        <v>6.1632080158303024</v>
      </c>
      <c r="BV1414" t="s">
        <v>49</v>
      </c>
      <c r="BW1414" t="s">
        <v>2180</v>
      </c>
      <c r="BX1414" t="s">
        <v>2166</v>
      </c>
      <c r="BY1414">
        <v>-539.89994249568736</v>
      </c>
      <c r="BZ1414">
        <v>5.9279796323465951E-3</v>
      </c>
      <c r="CA1414">
        <v>0.23283898305084749</v>
      </c>
      <c r="CB1414">
        <v>5.9708790611757039E-2</v>
      </c>
      <c r="CC1414">
        <v>4.8950332268922056E-3</v>
      </c>
      <c r="CD1414" t="s">
        <v>3685</v>
      </c>
      <c r="CE1414">
        <v>0.25643811800499838</v>
      </c>
      <c r="CF1414">
        <v>12.823374961796789</v>
      </c>
      <c r="CG1414">
        <v>4.7095302013123339</v>
      </c>
      <c r="CH1414">
        <v>107.3063063063063</v>
      </c>
      <c r="CI1414">
        <v>3340.396396396397</v>
      </c>
    </row>
    <row r="1415" spans="1:87">
      <c r="E1415">
        <v>1565</v>
      </c>
      <c r="F1415" t="s">
        <v>2226</v>
      </c>
      <c r="L1415">
        <v>471127885</v>
      </c>
      <c r="M1415">
        <v>39036</v>
      </c>
      <c r="N1415">
        <v>7251017332</v>
      </c>
      <c r="O1415" t="s">
        <v>2198</v>
      </c>
      <c r="P1415" t="s">
        <v>827</v>
      </c>
      <c r="Q1415" t="s">
        <v>2227</v>
      </c>
      <c r="S1415" t="s">
        <v>1991</v>
      </c>
      <c r="U1415">
        <v>400</v>
      </c>
      <c r="V1415" t="s">
        <v>113</v>
      </c>
      <c r="W1415">
        <v>2023</v>
      </c>
      <c r="X1415">
        <v>67375</v>
      </c>
      <c r="Y1415">
        <v>-3247</v>
      </c>
      <c r="Z1415">
        <v>-2328</v>
      </c>
      <c r="AA1415">
        <v>-2328</v>
      </c>
      <c r="AB1415">
        <v>2175</v>
      </c>
      <c r="AC1415">
        <v>0</v>
      </c>
      <c r="AD1415">
        <v>77</v>
      </c>
      <c r="AE1415">
        <v>5820</v>
      </c>
      <c r="AF1415">
        <v>64929</v>
      </c>
      <c r="AG1415">
        <v>22921</v>
      </c>
      <c r="AH1415">
        <v>42008</v>
      </c>
      <c r="AI1415">
        <v>2093</v>
      </c>
      <c r="AJ1415">
        <v>62836</v>
      </c>
      <c r="AM1415" t="s">
        <v>42</v>
      </c>
      <c r="AN1415" t="s">
        <v>43</v>
      </c>
      <c r="AO1415" t="s">
        <v>87</v>
      </c>
      <c r="AP1415" t="s">
        <v>88</v>
      </c>
      <c r="AQ1415" t="s">
        <v>46</v>
      </c>
      <c r="AR1415">
        <v>0</v>
      </c>
      <c r="AS1415">
        <v>-28.51534731726985</v>
      </c>
      <c r="AT1415">
        <v>-3.4552875695732843E-2</v>
      </c>
      <c r="AU1415">
        <v>-3.5854548814859312E-2</v>
      </c>
      <c r="AV1415">
        <v>-1.1122790253225039</v>
      </c>
      <c r="AW1415" t="s">
        <v>57</v>
      </c>
      <c r="AX1415">
        <v>0</v>
      </c>
      <c r="AY1415">
        <v>3.2235210768685803E-2</v>
      </c>
      <c r="AZ1415">
        <v>75.584415584415581</v>
      </c>
      <c r="BA1415">
        <v>875</v>
      </c>
      <c r="BB1415">
        <v>297.6753246753247</v>
      </c>
      <c r="BC1415" t="s">
        <v>3685</v>
      </c>
      <c r="BD1415" t="s">
        <v>2173</v>
      </c>
      <c r="BE1415" t="s">
        <v>2174</v>
      </c>
      <c r="BF1415" t="s">
        <v>2184</v>
      </c>
      <c r="BG1415">
        <v>0</v>
      </c>
      <c r="BH1415">
        <v>-6.4217678984582791E-2</v>
      </c>
      <c r="BI1415">
        <v>-81.78935930979307</v>
      </c>
      <c r="BJ1415">
        <v>-1.703164109440428</v>
      </c>
      <c r="BK1415">
        <v>-86.803883557821067</v>
      </c>
      <c r="BL1415">
        <v>-2.0252476086095399</v>
      </c>
      <c r="BM1415">
        <v>-34.674716017150772</v>
      </c>
      <c r="BN1415" t="s">
        <v>49</v>
      </c>
      <c r="BO1415" t="s">
        <v>49</v>
      </c>
      <c r="BP1415" t="s">
        <v>49</v>
      </c>
      <c r="BQ1415" t="s">
        <v>3730</v>
      </c>
      <c r="BR1415" t="s">
        <v>2168</v>
      </c>
      <c r="BS1415">
        <v>-39.370078740157481</v>
      </c>
      <c r="BT1415">
        <v>-0.50038166460490707</v>
      </c>
      <c r="BU1415">
        <v>-11.758729785621391</v>
      </c>
      <c r="BV1415" t="s">
        <v>49</v>
      </c>
      <c r="BW1415" t="s">
        <v>2182</v>
      </c>
      <c r="BX1415" t="s">
        <v>2167</v>
      </c>
      <c r="BY1415">
        <v>-2038.196850393701</v>
      </c>
      <c r="BZ1415">
        <v>-0.1725382186952667</v>
      </c>
      <c r="CA1415">
        <v>5.3094069699742157</v>
      </c>
      <c r="CB1415">
        <v>-0.65757756809098022</v>
      </c>
      <c r="CC1415">
        <v>6.4217678984582791E-2</v>
      </c>
      <c r="CD1415" t="s">
        <v>3685</v>
      </c>
      <c r="CE1415">
        <v>-0.12385141538588321</v>
      </c>
      <c r="CF1415">
        <v>12.821193417651729</v>
      </c>
      <c r="CG1415">
        <v>4.8441870864585912</v>
      </c>
      <c r="CH1415">
        <v>285.05511811023621</v>
      </c>
      <c r="CI1415">
        <v>2913.196850393701</v>
      </c>
    </row>
    <row r="1416" spans="1:87">
      <c r="A1416">
        <v>1476</v>
      </c>
      <c r="B1416">
        <v>763</v>
      </c>
      <c r="C1416">
        <v>695</v>
      </c>
      <c r="D1416">
        <v>979</v>
      </c>
      <c r="E1416">
        <v>1566</v>
      </c>
      <c r="F1416" t="s">
        <v>1661</v>
      </c>
      <c r="J1416">
        <v>1991</v>
      </c>
      <c r="L1416">
        <v>470527186</v>
      </c>
      <c r="M1416">
        <v>70282</v>
      </c>
      <c r="N1416">
        <v>7280257292</v>
      </c>
      <c r="O1416" t="s">
        <v>2200</v>
      </c>
      <c r="P1416" t="s">
        <v>643</v>
      </c>
      <c r="Q1416" t="s">
        <v>2616</v>
      </c>
      <c r="S1416" t="s">
        <v>2014</v>
      </c>
      <c r="U1416">
        <v>500</v>
      </c>
      <c r="V1416" t="s">
        <v>113</v>
      </c>
      <c r="W1416">
        <v>2023</v>
      </c>
      <c r="X1416">
        <v>542581.53885000001</v>
      </c>
      <c r="Y1416">
        <v>40514.778769999997</v>
      </c>
      <c r="Z1416">
        <v>50610.055670000002</v>
      </c>
      <c r="AA1416">
        <v>37964.570670000001</v>
      </c>
      <c r="AB1416">
        <v>2569.8142699999999</v>
      </c>
      <c r="AC1416">
        <v>197461</v>
      </c>
      <c r="AD1416">
        <v>250</v>
      </c>
      <c r="AE1416">
        <v>43468</v>
      </c>
      <c r="AF1416">
        <v>137635.20428999999</v>
      </c>
      <c r="AG1416">
        <v>23314.722699999998</v>
      </c>
      <c r="AH1416">
        <v>114320.48159</v>
      </c>
      <c r="AI1416">
        <v>59745.274080000003</v>
      </c>
      <c r="AJ1416">
        <v>77889.930209999991</v>
      </c>
      <c r="AM1416" t="s">
        <v>171</v>
      </c>
      <c r="AN1416" t="s">
        <v>172</v>
      </c>
      <c r="AO1416" t="s">
        <v>173</v>
      </c>
      <c r="AP1416" t="s">
        <v>174</v>
      </c>
      <c r="AQ1416" t="s">
        <v>71</v>
      </c>
      <c r="AR1416">
        <v>0.36392871091507828</v>
      </c>
      <c r="AS1416">
        <v>-47.383997563984792</v>
      </c>
      <c r="AT1416">
        <v>6.9970258756805098E-2</v>
      </c>
      <c r="AU1416">
        <v>0.27583473912682932</v>
      </c>
      <c r="AV1416">
        <v>0.63544056420537565</v>
      </c>
      <c r="AW1416" t="s">
        <v>47</v>
      </c>
      <c r="AX1416">
        <v>1</v>
      </c>
      <c r="AY1416">
        <v>0.4340842474728745</v>
      </c>
      <c r="AZ1416">
        <v>173.87200000000001</v>
      </c>
      <c r="BA1416">
        <v>2170.3261554000001</v>
      </c>
      <c r="BB1416">
        <v>93.258890799999989</v>
      </c>
      <c r="BC1416" t="s">
        <v>3689</v>
      </c>
      <c r="BD1416" t="s">
        <v>2175</v>
      </c>
      <c r="BE1416" t="s">
        <v>2174</v>
      </c>
      <c r="BF1416" t="s">
        <v>2184</v>
      </c>
      <c r="BG1416">
        <v>0</v>
      </c>
      <c r="BH1416">
        <v>-4.2510133045565057E-2</v>
      </c>
      <c r="BI1416">
        <v>46.703530048749627</v>
      </c>
      <c r="BJ1416">
        <v>0.38324356191666281</v>
      </c>
      <c r="BK1416">
        <v>6.3069058324272786</v>
      </c>
      <c r="BL1416">
        <v>6.116006274755037E-2</v>
      </c>
      <c r="BM1416">
        <v>10.05509196564911</v>
      </c>
      <c r="BN1416" t="s">
        <v>48</v>
      </c>
      <c r="BO1416" t="s">
        <v>49</v>
      </c>
      <c r="BP1416" t="s">
        <v>48</v>
      </c>
      <c r="BQ1416" t="s">
        <v>3728</v>
      </c>
      <c r="BR1416" t="s">
        <v>2165</v>
      </c>
      <c r="BS1416">
        <v>-7.4074074074074074</v>
      </c>
      <c r="BT1416">
        <v>-7.6961041136129005E-2</v>
      </c>
      <c r="BU1416">
        <v>-1.905634787242938</v>
      </c>
      <c r="BV1416" t="s">
        <v>49</v>
      </c>
      <c r="BW1416" t="s">
        <v>2182</v>
      </c>
      <c r="BX1416" t="s">
        <v>2167</v>
      </c>
      <c r="BY1416">
        <v>800.51504428888893</v>
      </c>
      <c r="BZ1416">
        <v>6.3185462093989703E-2</v>
      </c>
      <c r="CA1416">
        <v>0.52139848215082552</v>
      </c>
      <c r="CB1416">
        <v>0.21423799019068571</v>
      </c>
      <c r="CC1416">
        <v>0.40643884396064339</v>
      </c>
      <c r="CD1416" t="s">
        <v>3689</v>
      </c>
      <c r="CE1416">
        <v>0.41089108910891092</v>
      </c>
      <c r="CF1416">
        <v>12.820850093213521</v>
      </c>
      <c r="CG1416">
        <v>5.598421958998375</v>
      </c>
      <c r="CH1416">
        <v>121.06549640740739</v>
      </c>
      <c r="CI1416">
        <v>1369.8111111111109</v>
      </c>
    </row>
    <row r="1417" spans="1:87">
      <c r="A1417">
        <v>1233</v>
      </c>
      <c r="B1417">
        <v>1437</v>
      </c>
      <c r="C1417">
        <v>1469</v>
      </c>
      <c r="E1417">
        <v>1567</v>
      </c>
      <c r="F1417" t="s">
        <v>1478</v>
      </c>
      <c r="J1417">
        <v>2002</v>
      </c>
      <c r="L1417" t="s">
        <v>2874</v>
      </c>
      <c r="M1417">
        <v>117217</v>
      </c>
      <c r="N1417">
        <v>5342193157</v>
      </c>
      <c r="O1417" t="s">
        <v>2200</v>
      </c>
      <c r="P1417" t="s">
        <v>381</v>
      </c>
      <c r="Q1417" t="s">
        <v>2044</v>
      </c>
      <c r="S1417" t="s">
        <v>1986</v>
      </c>
      <c r="U1417">
        <v>400</v>
      </c>
      <c r="V1417" t="s">
        <v>113</v>
      </c>
      <c r="W1417">
        <v>2023</v>
      </c>
      <c r="X1417">
        <v>655465.93351999996</v>
      </c>
      <c r="Y1417">
        <v>14602.255880000001</v>
      </c>
      <c r="Z1417">
        <v>15223.360699999999</v>
      </c>
      <c r="AA1417">
        <v>11635.6247</v>
      </c>
      <c r="AB1417">
        <v>1556</v>
      </c>
      <c r="AC1417">
        <v>56564</v>
      </c>
      <c r="AD1417">
        <v>156</v>
      </c>
      <c r="AE1417">
        <v>23785</v>
      </c>
      <c r="AF1417">
        <v>151737.89671</v>
      </c>
      <c r="AG1417">
        <v>28821.23517</v>
      </c>
      <c r="AH1417">
        <v>122916.66154</v>
      </c>
      <c r="AI1417">
        <v>44688.757990000013</v>
      </c>
      <c r="AJ1417">
        <v>107049.13872</v>
      </c>
      <c r="AM1417" t="s">
        <v>42</v>
      </c>
      <c r="AN1417" t="s">
        <v>43</v>
      </c>
      <c r="AO1417" t="s">
        <v>99</v>
      </c>
      <c r="AP1417" t="s">
        <v>100</v>
      </c>
      <c r="AQ1417" t="s">
        <v>46</v>
      </c>
      <c r="AR1417">
        <v>8.6295865440692787E-2</v>
      </c>
      <c r="AS1417">
        <v>19.858138390433819</v>
      </c>
      <c r="AT1417">
        <v>1.775168487783044E-2</v>
      </c>
      <c r="AU1417">
        <v>7.6682390835019223E-2</v>
      </c>
      <c r="AV1417">
        <v>0.26037028602593298</v>
      </c>
      <c r="AW1417" t="s">
        <v>57</v>
      </c>
      <c r="AX1417">
        <v>0</v>
      </c>
      <c r="AY1417">
        <v>0.29451283403122902</v>
      </c>
      <c r="AZ1417">
        <v>152.4679487179487</v>
      </c>
      <c r="BA1417">
        <v>4201.7047020512819</v>
      </c>
      <c r="BB1417">
        <v>184.7515075</v>
      </c>
      <c r="BC1417" t="s">
        <v>3685</v>
      </c>
      <c r="BD1417" t="s">
        <v>2173</v>
      </c>
      <c r="BE1417" t="s">
        <v>2174</v>
      </c>
      <c r="BF1417" t="s">
        <v>2185</v>
      </c>
      <c r="BG1417">
        <v>1</v>
      </c>
      <c r="BH1417">
        <v>5.6096419831876618E-2</v>
      </c>
      <c r="BI1417">
        <v>77.260748703941573</v>
      </c>
      <c r="BJ1417">
        <v>0.57245161907461828</v>
      </c>
      <c r="BK1417">
        <v>28.449817901406949</v>
      </c>
      <c r="BL1417">
        <v>0.25036811990550412</v>
      </c>
      <c r="BM1417">
        <v>15.38600706162114</v>
      </c>
      <c r="BN1417" t="s">
        <v>49</v>
      </c>
      <c r="BO1417" t="s">
        <v>48</v>
      </c>
      <c r="BP1417" t="s">
        <v>48</v>
      </c>
      <c r="BQ1417" t="s">
        <v>3728</v>
      </c>
      <c r="BR1417" t="s">
        <v>2165</v>
      </c>
      <c r="BS1417">
        <v>4.6979865771812079</v>
      </c>
      <c r="BT1417">
        <v>4.5909701304077899E-2</v>
      </c>
      <c r="BU1417">
        <v>1.154354368613153</v>
      </c>
      <c r="BV1417" t="s">
        <v>49</v>
      </c>
      <c r="BW1417" t="s">
        <v>2180</v>
      </c>
      <c r="BX1417" t="s">
        <v>2166</v>
      </c>
      <c r="BY1417">
        <v>1719.993292655309</v>
      </c>
      <c r="BZ1417">
        <v>1.1133797579609221E-2</v>
      </c>
      <c r="CA1417">
        <v>0.2219048132377513</v>
      </c>
      <c r="CB1417">
        <v>5.1840938853631509E-2</v>
      </c>
      <c r="CC1417">
        <v>3.0199445608816169E-2</v>
      </c>
      <c r="CD1417" t="s">
        <v>3685</v>
      </c>
      <c r="CE1417">
        <v>0.2336179107484638</v>
      </c>
      <c r="CF1417">
        <v>12.82064999153957</v>
      </c>
      <c r="CG1417">
        <v>5.0039463059454592</v>
      </c>
      <c r="CH1417">
        <v>94.348993288590606</v>
      </c>
      <c r="CI1417">
        <v>2481.7114093959731</v>
      </c>
    </row>
    <row r="1418" spans="1:87">
      <c r="A1418">
        <v>1798</v>
      </c>
      <c r="B1418">
        <v>1593</v>
      </c>
      <c r="C1418">
        <v>1504</v>
      </c>
      <c r="D1418">
        <v>1614</v>
      </c>
      <c r="E1418">
        <v>1568</v>
      </c>
      <c r="F1418" t="s">
        <v>1861</v>
      </c>
      <c r="J1418">
        <v>2001</v>
      </c>
      <c r="L1418">
        <v>330097604</v>
      </c>
      <c r="M1418">
        <v>11871</v>
      </c>
      <c r="N1418">
        <v>6710100702</v>
      </c>
      <c r="O1418" t="s">
        <v>2198</v>
      </c>
      <c r="P1418" t="s">
        <v>1862</v>
      </c>
      <c r="Q1418" t="s">
        <v>2584</v>
      </c>
      <c r="S1418" t="s">
        <v>2014</v>
      </c>
      <c r="U1418">
        <v>100</v>
      </c>
      <c r="V1418" t="s">
        <v>113</v>
      </c>
      <c r="W1418">
        <v>2023</v>
      </c>
      <c r="X1418">
        <v>448271.60623999999</v>
      </c>
      <c r="Y1418">
        <v>-7677.7761899999996</v>
      </c>
      <c r="Z1418">
        <v>-2758.9344599999999</v>
      </c>
      <c r="AA1418">
        <v>-4691.3637600000002</v>
      </c>
      <c r="AB1418">
        <v>1327.9748400000001</v>
      </c>
      <c r="AC1418">
        <v>82817</v>
      </c>
      <c r="AD1418">
        <v>286.7</v>
      </c>
      <c r="AE1418">
        <v>18886.840100000001</v>
      </c>
      <c r="AF1418">
        <v>260287.4725</v>
      </c>
      <c r="AG1418">
        <v>69754.569940000001</v>
      </c>
      <c r="AH1418">
        <v>190532.90255999999</v>
      </c>
      <c r="AI1418">
        <v>161423.71603000001</v>
      </c>
      <c r="AJ1418">
        <v>98863.756469999993</v>
      </c>
      <c r="AM1418" t="s">
        <v>171</v>
      </c>
      <c r="AN1418" t="s">
        <v>172</v>
      </c>
      <c r="AO1418" t="s">
        <v>363</v>
      </c>
      <c r="AP1418" t="s">
        <v>364</v>
      </c>
      <c r="AQ1418" t="s">
        <v>71</v>
      </c>
      <c r="AR1418">
        <v>0.18474736933407429</v>
      </c>
      <c r="AS1418">
        <v>-9.6105589745382076</v>
      </c>
      <c r="AT1418">
        <v>-1.0465449282746441E-2</v>
      </c>
      <c r="AU1418">
        <v>-1.8023778535864801E-2</v>
      </c>
      <c r="AV1418">
        <v>-2.9062419546382681E-2</v>
      </c>
      <c r="AW1418" t="s">
        <v>57</v>
      </c>
      <c r="AX1418">
        <v>0</v>
      </c>
      <c r="AY1418">
        <v>0.62017474171754461</v>
      </c>
      <c r="AZ1418">
        <v>65.876665852807804</v>
      </c>
      <c r="BA1418">
        <v>1563.556352424137</v>
      </c>
      <c r="BB1418">
        <v>243.30160425531909</v>
      </c>
      <c r="BC1418" t="s">
        <v>3687</v>
      </c>
      <c r="BD1418" t="s">
        <v>2173</v>
      </c>
      <c r="BE1418" t="s">
        <v>2174</v>
      </c>
      <c r="BF1418" t="s">
        <v>2184</v>
      </c>
      <c r="BG1418">
        <v>0</v>
      </c>
      <c r="BH1418">
        <v>-3.0158355216108549E-2</v>
      </c>
      <c r="BI1418">
        <v>22.824456656910851</v>
      </c>
      <c r="BJ1418">
        <v>0.2055859683394399</v>
      </c>
      <c r="BK1418">
        <v>-10.9967705384704</v>
      </c>
      <c r="BL1418">
        <v>-0.1164975308296725</v>
      </c>
      <c r="BM1418">
        <v>5.2740213707763273</v>
      </c>
      <c r="BN1418" t="s">
        <v>49</v>
      </c>
      <c r="BO1418" t="s">
        <v>49</v>
      </c>
      <c r="BP1418" t="s">
        <v>49</v>
      </c>
      <c r="BQ1418" t="s">
        <v>3731</v>
      </c>
      <c r="BR1418" t="s">
        <v>2168</v>
      </c>
      <c r="BS1418">
        <v>120.5384615384616</v>
      </c>
      <c r="BT1418">
        <v>0.79090192243374169</v>
      </c>
      <c r="BU1418">
        <v>21.862781093379731</v>
      </c>
      <c r="BV1418" t="s">
        <v>48</v>
      </c>
      <c r="BW1418" t="s">
        <v>2180</v>
      </c>
      <c r="BX1418" t="s">
        <v>2166</v>
      </c>
      <c r="BY1418">
        <v>-1243.900092960479</v>
      </c>
      <c r="BZ1418">
        <v>-0.1139809025584448</v>
      </c>
      <c r="CA1418">
        <v>-1.102527037445183</v>
      </c>
      <c r="CB1418">
        <v>-0.28027323205273241</v>
      </c>
      <c r="CC1418">
        <v>0.21490572455018281</v>
      </c>
      <c r="CD1418" t="s">
        <v>3687</v>
      </c>
      <c r="CE1418">
        <v>0.2542098493132578</v>
      </c>
      <c r="CF1418">
        <v>12.807568623282521</v>
      </c>
      <c r="CG1418">
        <v>4.8675344504555822</v>
      </c>
      <c r="CH1418">
        <v>109.5201387692308</v>
      </c>
      <c r="CI1418">
        <v>2807.4564453846151</v>
      </c>
    </row>
    <row r="1419" spans="1:87">
      <c r="A1419">
        <v>978</v>
      </c>
      <c r="B1419">
        <v>1184</v>
      </c>
      <c r="C1419">
        <v>1631</v>
      </c>
      <c r="D1419">
        <v>1736</v>
      </c>
      <c r="E1419">
        <v>1570</v>
      </c>
      <c r="F1419" t="s">
        <v>1250</v>
      </c>
      <c r="J1419">
        <v>2002</v>
      </c>
      <c r="L1419">
        <v>277522703</v>
      </c>
      <c r="M1419">
        <v>111867</v>
      </c>
      <c r="N1419">
        <v>6443056617</v>
      </c>
      <c r="O1419" t="s">
        <v>2200</v>
      </c>
      <c r="P1419" t="s">
        <v>718</v>
      </c>
      <c r="Q1419" t="s">
        <v>2075</v>
      </c>
      <c r="S1419" t="s">
        <v>2000</v>
      </c>
      <c r="U1419">
        <v>540</v>
      </c>
      <c r="V1419" t="s">
        <v>113</v>
      </c>
      <c r="W1419">
        <v>2023</v>
      </c>
      <c r="X1419">
        <v>809113</v>
      </c>
      <c r="Y1419">
        <v>32999</v>
      </c>
      <c r="Z1419">
        <v>40515</v>
      </c>
      <c r="AA1419">
        <v>31349</v>
      </c>
      <c r="AB1419">
        <v>30611</v>
      </c>
      <c r="AC1419">
        <v>412491</v>
      </c>
      <c r="AD1419">
        <v>485</v>
      </c>
      <c r="AE1419">
        <v>53729</v>
      </c>
      <c r="AF1419">
        <v>675449</v>
      </c>
      <c r="AG1419">
        <v>284423</v>
      </c>
      <c r="AH1419">
        <v>391026</v>
      </c>
      <c r="AI1419">
        <v>223937</v>
      </c>
      <c r="AJ1419">
        <v>451511</v>
      </c>
      <c r="AM1419" t="s">
        <v>0</v>
      </c>
      <c r="AN1419" t="s">
        <v>75</v>
      </c>
      <c r="AO1419" t="s">
        <v>138</v>
      </c>
      <c r="AP1419" t="s">
        <v>139</v>
      </c>
      <c r="AQ1419" t="s">
        <v>64</v>
      </c>
      <c r="AR1419">
        <v>0.50980641764500134</v>
      </c>
      <c r="AS1419">
        <v>22.306584468931479</v>
      </c>
      <c r="AT1419">
        <v>3.8744897189885712E-2</v>
      </c>
      <c r="AU1419">
        <v>4.641209032806326E-2</v>
      </c>
      <c r="AV1419">
        <v>0.13999026511920759</v>
      </c>
      <c r="AW1419" t="s">
        <v>47</v>
      </c>
      <c r="AX1419">
        <v>1</v>
      </c>
      <c r="AY1419">
        <v>0.33153798436299409</v>
      </c>
      <c r="AZ1419">
        <v>110.78144329896909</v>
      </c>
      <c r="BA1419">
        <v>1668.2742268041241</v>
      </c>
      <c r="BB1419">
        <v>586.4391752577319</v>
      </c>
      <c r="BC1419" t="s">
        <v>3686</v>
      </c>
      <c r="BD1419" t="s">
        <v>2175</v>
      </c>
      <c r="BE1419" t="s">
        <v>2176</v>
      </c>
      <c r="BF1419" t="s">
        <v>2184</v>
      </c>
      <c r="BG1419">
        <v>0</v>
      </c>
      <c r="BH1419">
        <v>-5.859664274894294E-2</v>
      </c>
      <c r="BI1419">
        <v>119.521677790439</v>
      </c>
      <c r="BJ1419">
        <v>0.78628080151602653</v>
      </c>
      <c r="BK1419">
        <v>59.073679558289108</v>
      </c>
      <c r="BL1419">
        <v>0.46419730234691409</v>
      </c>
      <c r="BM1419">
        <v>21.722076723817011</v>
      </c>
      <c r="BN1419" t="s">
        <v>49</v>
      </c>
      <c r="BO1419" t="s">
        <v>48</v>
      </c>
      <c r="BP1419" t="s">
        <v>48</v>
      </c>
      <c r="BQ1419" t="s">
        <v>3729</v>
      </c>
      <c r="BR1419" t="s">
        <v>2165</v>
      </c>
      <c r="BS1419">
        <v>38.176638176638178</v>
      </c>
      <c r="BT1419">
        <v>0.3233626674716179</v>
      </c>
      <c r="BU1419">
        <v>8.4198134119213499</v>
      </c>
      <c r="BV1419" t="s">
        <v>48</v>
      </c>
      <c r="BW1419" t="s">
        <v>2180</v>
      </c>
      <c r="BX1419" t="s">
        <v>2166</v>
      </c>
      <c r="BY1419">
        <v>618.18875671865362</v>
      </c>
      <c r="BZ1419">
        <v>3.4638341743990449E-2</v>
      </c>
      <c r="CA1419">
        <v>0.13912256995902711</v>
      </c>
      <c r="CB1419">
        <v>4.5106061248427809E-2</v>
      </c>
      <c r="CC1419">
        <v>0.56840306039394428</v>
      </c>
      <c r="CD1419" t="s">
        <v>3686</v>
      </c>
      <c r="CE1419">
        <v>0.32421814276225602</v>
      </c>
      <c r="CF1419">
        <v>12.817413063386031</v>
      </c>
      <c r="CG1419">
        <v>5.8607862234658654</v>
      </c>
      <c r="CH1419">
        <v>77.341703931623925</v>
      </c>
      <c r="CI1419">
        <v>1050.08547008547</v>
      </c>
    </row>
    <row r="1420" spans="1:87">
      <c r="A1420">
        <v>1460</v>
      </c>
      <c r="B1420">
        <v>1739</v>
      </c>
      <c r="C1420">
        <v>1488</v>
      </c>
      <c r="D1420">
        <v>1402</v>
      </c>
      <c r="E1420">
        <v>1571</v>
      </c>
      <c r="F1420" t="s">
        <v>1651</v>
      </c>
      <c r="J1420">
        <v>2005</v>
      </c>
      <c r="L1420" t="s">
        <v>3082</v>
      </c>
      <c r="M1420">
        <v>227543</v>
      </c>
      <c r="N1420">
        <v>5260215243</v>
      </c>
      <c r="O1420" t="s">
        <v>2198</v>
      </c>
      <c r="P1420" t="s">
        <v>601</v>
      </c>
      <c r="Q1420" t="s">
        <v>2067</v>
      </c>
      <c r="S1420" t="s">
        <v>2006</v>
      </c>
      <c r="U1420">
        <v>500</v>
      </c>
      <c r="V1420" t="s">
        <v>113</v>
      </c>
      <c r="W1420">
        <v>2023</v>
      </c>
      <c r="X1420">
        <v>547290</v>
      </c>
      <c r="Y1420">
        <v>22429</v>
      </c>
      <c r="Z1420">
        <v>10492</v>
      </c>
      <c r="AA1420">
        <v>8067</v>
      </c>
      <c r="AB1420">
        <v>9759</v>
      </c>
      <c r="AC1420">
        <v>0</v>
      </c>
      <c r="AD1420">
        <v>460</v>
      </c>
      <c r="AE1420">
        <v>51136</v>
      </c>
      <c r="AF1420">
        <v>236407</v>
      </c>
      <c r="AG1420">
        <v>55551</v>
      </c>
      <c r="AH1420">
        <v>180856</v>
      </c>
      <c r="AI1420">
        <v>85543</v>
      </c>
      <c r="AJ1420">
        <v>150864</v>
      </c>
      <c r="AM1420" t="s">
        <v>0</v>
      </c>
      <c r="AN1420" t="s">
        <v>75</v>
      </c>
      <c r="AO1420" t="s">
        <v>166</v>
      </c>
      <c r="AP1420" t="s">
        <v>167</v>
      </c>
      <c r="AQ1420" t="s">
        <v>71</v>
      </c>
      <c r="AR1420">
        <v>0</v>
      </c>
      <c r="AS1420">
        <v>20.89943934152452</v>
      </c>
      <c r="AT1420">
        <v>1.473990023570685E-2</v>
      </c>
      <c r="AU1420">
        <v>3.4123355061398353E-2</v>
      </c>
      <c r="AV1420">
        <v>9.4303449727037858E-2</v>
      </c>
      <c r="AW1420" t="s">
        <v>47</v>
      </c>
      <c r="AX1420">
        <v>1</v>
      </c>
      <c r="AY1420">
        <v>0.36184630742744511</v>
      </c>
      <c r="AZ1420">
        <v>111.1652173913044</v>
      </c>
      <c r="BA1420">
        <v>1189.760869565217</v>
      </c>
      <c r="BB1420">
        <v>120.7630434782609</v>
      </c>
      <c r="BC1420" t="s">
        <v>3685</v>
      </c>
      <c r="BD1420" t="s">
        <v>2173</v>
      </c>
      <c r="BE1420" t="s">
        <v>2174</v>
      </c>
      <c r="BF1420" t="s">
        <v>2184</v>
      </c>
      <c r="BG1420">
        <v>0</v>
      </c>
      <c r="BH1420">
        <v>0</v>
      </c>
      <c r="BI1420">
        <v>48.651438194312412</v>
      </c>
      <c r="BJ1420">
        <v>0.39643403844663178</v>
      </c>
      <c r="BK1420">
        <v>7.7184334741394283</v>
      </c>
      <c r="BL1420">
        <v>7.4350539277517669E-2</v>
      </c>
      <c r="BM1420">
        <v>10.41861078643505</v>
      </c>
      <c r="BN1420" t="s">
        <v>48</v>
      </c>
      <c r="BO1420" t="s">
        <v>48</v>
      </c>
      <c r="BP1420" t="s">
        <v>48</v>
      </c>
      <c r="BQ1420" t="s">
        <v>3728</v>
      </c>
      <c r="BR1420" t="s">
        <v>2165</v>
      </c>
      <c r="BS1420">
        <v>-10.331384015594541</v>
      </c>
      <c r="BT1420">
        <v>-0.1090493556876284</v>
      </c>
      <c r="BU1420">
        <v>-2.689407552312717</v>
      </c>
      <c r="BV1420" t="s">
        <v>49</v>
      </c>
      <c r="BW1420" t="s">
        <v>2182</v>
      </c>
      <c r="BX1420" t="s">
        <v>2167</v>
      </c>
      <c r="BY1420">
        <v>472.08055767437929</v>
      </c>
      <c r="BZ1420">
        <v>3.4109243012738683E-2</v>
      </c>
      <c r="CA1420">
        <v>0.19248927038626609</v>
      </c>
      <c r="CB1420">
        <v>7.5912638202953575E-2</v>
      </c>
      <c r="CC1420">
        <v>0</v>
      </c>
      <c r="CD1420" t="s">
        <v>3685</v>
      </c>
      <c r="CE1420">
        <v>0.39437334896963622</v>
      </c>
      <c r="CF1420">
        <v>12.816300067003739</v>
      </c>
      <c r="CG1420">
        <v>6.2402758451707694</v>
      </c>
      <c r="CH1420">
        <v>76.432748538011694</v>
      </c>
      <c r="CI1420">
        <v>717.6803118908382</v>
      </c>
    </row>
    <row r="1421" spans="1:87">
      <c r="A1421">
        <v>1474</v>
      </c>
      <c r="B1421">
        <v>1506</v>
      </c>
      <c r="C1421">
        <v>1443</v>
      </c>
      <c r="D1421">
        <v>1466</v>
      </c>
      <c r="E1421">
        <v>1572</v>
      </c>
      <c r="F1421" t="s">
        <v>1659</v>
      </c>
      <c r="J1421">
        <v>2015</v>
      </c>
      <c r="L1421" t="s">
        <v>3080</v>
      </c>
      <c r="M1421">
        <v>544364</v>
      </c>
      <c r="N1421">
        <v>7822580837</v>
      </c>
      <c r="O1421" t="s">
        <v>2200</v>
      </c>
      <c r="P1421" t="s">
        <v>291</v>
      </c>
      <c r="Q1421" t="s">
        <v>2309</v>
      </c>
      <c r="S1421" t="s">
        <v>1986</v>
      </c>
      <c r="U1421">
        <v>500</v>
      </c>
      <c r="V1421" t="s">
        <v>113</v>
      </c>
      <c r="W1421">
        <v>2023</v>
      </c>
      <c r="X1421">
        <v>543018.33269000007</v>
      </c>
      <c r="Y1421">
        <v>19715.8505</v>
      </c>
      <c r="Z1421">
        <v>29801.239130000002</v>
      </c>
      <c r="AA1421">
        <v>29703.486250000002</v>
      </c>
      <c r="AB1421">
        <v>40196.811569999998</v>
      </c>
      <c r="AC1421">
        <v>497895</v>
      </c>
      <c r="AD1421">
        <v>691</v>
      </c>
      <c r="AE1421">
        <v>81608.519780000002</v>
      </c>
      <c r="AF1421">
        <v>453867.77446999989</v>
      </c>
      <c r="AG1421">
        <v>294897.54801000003</v>
      </c>
      <c r="AH1421">
        <v>158970.22646000001</v>
      </c>
      <c r="AI1421">
        <v>243091.70246</v>
      </c>
      <c r="AJ1421">
        <v>210776.07201</v>
      </c>
      <c r="AM1421" t="s">
        <v>0</v>
      </c>
      <c r="AN1421" t="s">
        <v>75</v>
      </c>
      <c r="AO1421" t="s">
        <v>93</v>
      </c>
      <c r="AP1421" t="s">
        <v>94</v>
      </c>
      <c r="AQ1421" t="s">
        <v>56</v>
      </c>
      <c r="AR1421">
        <v>0.91690274531530369</v>
      </c>
      <c r="AS1421">
        <v>3.547884172982219</v>
      </c>
      <c r="AT1421">
        <v>5.4700706149008078E-2</v>
      </c>
      <c r="AU1421">
        <v>6.5445241810097629E-2</v>
      </c>
      <c r="AV1421">
        <v>0.1221904571378269</v>
      </c>
      <c r="AW1421" t="s">
        <v>47</v>
      </c>
      <c r="AX1421">
        <v>1</v>
      </c>
      <c r="AY1421">
        <v>0.53560026980075459</v>
      </c>
      <c r="AZ1421">
        <v>118.102054674385</v>
      </c>
      <c r="BA1421">
        <v>785.84418623733734</v>
      </c>
      <c r="BB1421">
        <v>426.76924458755423</v>
      </c>
      <c r="BC1421" t="s">
        <v>3688</v>
      </c>
      <c r="BD1421" t="s">
        <v>2175</v>
      </c>
      <c r="BE1421" t="s">
        <v>2176</v>
      </c>
      <c r="BF1421" t="s">
        <v>2184</v>
      </c>
      <c r="BG1421">
        <v>0</v>
      </c>
      <c r="BH1421">
        <v>-2.459714591810935E-2</v>
      </c>
      <c r="BI1421">
        <v>47.65562668316295</v>
      </c>
      <c r="BJ1421">
        <v>0.38971252972608111</v>
      </c>
      <c r="BK1421">
        <v>6.9968309298282314</v>
      </c>
      <c r="BL1421">
        <v>6.7629030556968672E-2</v>
      </c>
      <c r="BM1421">
        <v>10.2332216780437</v>
      </c>
      <c r="BN1421" t="s">
        <v>48</v>
      </c>
      <c r="BO1421" t="s">
        <v>49</v>
      </c>
      <c r="BP1421" t="s">
        <v>48</v>
      </c>
      <c r="BQ1421" t="s">
        <v>3728</v>
      </c>
      <c r="BR1421" t="s">
        <v>2165</v>
      </c>
      <c r="BS1421">
        <v>37.649402390438247</v>
      </c>
      <c r="BT1421">
        <v>0.31953970407594129</v>
      </c>
      <c r="BU1421">
        <v>8.3162416691679333</v>
      </c>
      <c r="BV1421" t="s">
        <v>48</v>
      </c>
      <c r="BW1421" t="s">
        <v>2180</v>
      </c>
      <c r="BX1421" t="s">
        <v>2166</v>
      </c>
      <c r="BY1421">
        <v>53.254544803074403</v>
      </c>
      <c r="BZ1421">
        <v>0.14273711115945181</v>
      </c>
      <c r="CA1421">
        <v>0.69811019642785899</v>
      </c>
      <c r="CB1421">
        <v>0.1608823042644093</v>
      </c>
      <c r="CC1421">
        <v>0.94149989123341304</v>
      </c>
      <c r="CD1421" t="s">
        <v>3688</v>
      </c>
      <c r="CE1421">
        <v>0.23045402443285259</v>
      </c>
      <c r="CF1421">
        <v>12.815185830480109</v>
      </c>
      <c r="CG1421">
        <v>6.2186001196917289</v>
      </c>
      <c r="CH1421">
        <v>79.383817828685267</v>
      </c>
      <c r="CI1421">
        <v>732.58964143426294</v>
      </c>
    </row>
    <row r="1422" spans="1:87">
      <c r="A1422">
        <v>1090</v>
      </c>
      <c r="B1422">
        <v>1289</v>
      </c>
      <c r="C1422">
        <v>1356</v>
      </c>
      <c r="E1422">
        <v>1573</v>
      </c>
      <c r="F1422" t="s">
        <v>1351</v>
      </c>
      <c r="G1422" t="s">
        <v>2283</v>
      </c>
      <c r="H1422">
        <v>2000</v>
      </c>
      <c r="J1422">
        <v>2015</v>
      </c>
      <c r="L1422">
        <v>362970301</v>
      </c>
      <c r="M1422">
        <v>913770</v>
      </c>
      <c r="N1422">
        <v>5272749631</v>
      </c>
      <c r="O1422" t="s">
        <v>2198</v>
      </c>
      <c r="P1422" t="s">
        <v>779</v>
      </c>
      <c r="Q1422" t="s">
        <v>2082</v>
      </c>
      <c r="R1422" t="s">
        <v>2352</v>
      </c>
      <c r="S1422" t="s">
        <v>1984</v>
      </c>
      <c r="U1422">
        <v>450</v>
      </c>
      <c r="V1422" t="s">
        <v>2208</v>
      </c>
      <c r="W1422">
        <v>2023</v>
      </c>
      <c r="X1422">
        <v>724398</v>
      </c>
      <c r="Y1422">
        <v>281794</v>
      </c>
      <c r="Z1422">
        <v>231721</v>
      </c>
      <c r="AA1422">
        <v>187726</v>
      </c>
      <c r="AB1422">
        <v>34437</v>
      </c>
      <c r="AC1422">
        <v>217881</v>
      </c>
      <c r="AD1422">
        <v>1019</v>
      </c>
      <c r="AE1422">
        <v>252050</v>
      </c>
      <c r="AF1422">
        <v>1028709</v>
      </c>
      <c r="AG1422">
        <v>754564</v>
      </c>
      <c r="AH1422">
        <v>274145</v>
      </c>
      <c r="AI1422">
        <v>363183</v>
      </c>
      <c r="AJ1422">
        <v>665526</v>
      </c>
      <c r="AM1422" t="s">
        <v>113</v>
      </c>
      <c r="AN1422" t="s">
        <v>114</v>
      </c>
      <c r="AO1422" t="s">
        <v>563</v>
      </c>
      <c r="AP1422" t="s">
        <v>564</v>
      </c>
      <c r="AQ1422" t="s">
        <v>56</v>
      </c>
      <c r="AR1422">
        <v>0.30077526442646169</v>
      </c>
      <c r="AS1422">
        <v>19.03692225276847</v>
      </c>
      <c r="AT1422">
        <v>0.25914759565874013</v>
      </c>
      <c r="AU1422">
        <v>0.18248698125514601</v>
      </c>
      <c r="AV1422">
        <v>0.51689093377167983</v>
      </c>
      <c r="AW1422" t="s">
        <v>57</v>
      </c>
      <c r="AX1422">
        <v>0</v>
      </c>
      <c r="AY1422">
        <v>0.35304736324849878</v>
      </c>
      <c r="AZ1422">
        <v>247.35034347399409</v>
      </c>
      <c r="BA1422">
        <v>710.89106967615305</v>
      </c>
      <c r="BB1422">
        <v>740.4946025515211</v>
      </c>
      <c r="BC1422" t="s">
        <v>3689</v>
      </c>
      <c r="BD1422" t="s">
        <v>2173</v>
      </c>
      <c r="BE1422" t="s">
        <v>2174</v>
      </c>
      <c r="BF1422" t="s">
        <v>2185</v>
      </c>
      <c r="BG1422">
        <v>1</v>
      </c>
      <c r="BH1422">
        <v>0.27525438432480259</v>
      </c>
      <c r="BI1422">
        <v>97.113492951077944</v>
      </c>
      <c r="BJ1422">
        <v>0.67860948321499137</v>
      </c>
      <c r="BK1422">
        <v>42.835864457302861</v>
      </c>
      <c r="BL1422">
        <v>0.35652598404587721</v>
      </c>
      <c r="BM1422">
        <v>18.489287635899849</v>
      </c>
      <c r="BN1422" t="s">
        <v>49</v>
      </c>
      <c r="BO1422" t="s">
        <v>48</v>
      </c>
      <c r="BP1422" t="s">
        <v>48</v>
      </c>
      <c r="BQ1422" t="s">
        <v>3728</v>
      </c>
      <c r="BR1422" t="s">
        <v>2165</v>
      </c>
      <c r="BS1422">
        <v>14.23766816143498</v>
      </c>
      <c r="BT1422">
        <v>0.13311090064271541</v>
      </c>
      <c r="BU1422">
        <v>3.383762209410635</v>
      </c>
      <c r="BV1422" t="s">
        <v>49</v>
      </c>
      <c r="BW1422" t="s">
        <v>2180</v>
      </c>
      <c r="BX1422" t="s">
        <v>2166</v>
      </c>
      <c r="BY1422">
        <v>298.89219075238623</v>
      </c>
      <c r="BZ1422">
        <v>0.24772314783824889</v>
      </c>
      <c r="CA1422">
        <v>0.16393912000605049</v>
      </c>
      <c r="CB1422">
        <v>0.11737350686856569</v>
      </c>
      <c r="CC1422">
        <v>2.5520880101659031E-2</v>
      </c>
      <c r="CD1422" t="s">
        <v>3685</v>
      </c>
      <c r="CE1422">
        <v>0.7159578925654464</v>
      </c>
      <c r="CF1422">
        <v>12.81448676086702</v>
      </c>
      <c r="CG1422">
        <v>6.7934661325800096</v>
      </c>
      <c r="CH1422">
        <v>123.60762331838561</v>
      </c>
      <c r="CI1422">
        <v>411.99887892376682</v>
      </c>
    </row>
    <row r="1423" spans="1:87">
      <c r="C1423">
        <v>1848</v>
      </c>
      <c r="D1423">
        <v>1457</v>
      </c>
      <c r="E1423">
        <v>1574</v>
      </c>
      <c r="F1423" t="s">
        <v>2527</v>
      </c>
      <c r="L1423" t="s">
        <v>2994</v>
      </c>
      <c r="M1423">
        <v>23187</v>
      </c>
      <c r="N1423">
        <v>5272321100</v>
      </c>
      <c r="O1423" t="s">
        <v>2200</v>
      </c>
      <c r="P1423" t="s">
        <v>299</v>
      </c>
      <c r="Q1423" t="s">
        <v>2034</v>
      </c>
      <c r="S1423" t="s">
        <v>2017</v>
      </c>
      <c r="U1423">
        <v>500</v>
      </c>
      <c r="V1423" t="s">
        <v>113</v>
      </c>
      <c r="W1423">
        <v>2023</v>
      </c>
      <c r="X1423">
        <v>331295.55601</v>
      </c>
      <c r="Y1423">
        <v>-28950.946080000002</v>
      </c>
      <c r="Z1423">
        <v>-36156.920850000002</v>
      </c>
      <c r="AA1423">
        <v>-30739.394329999999</v>
      </c>
      <c r="AB1423">
        <v>926.83215000000007</v>
      </c>
      <c r="AC1423">
        <v>0</v>
      </c>
      <c r="AD1423">
        <v>87</v>
      </c>
      <c r="AE1423">
        <v>26366.86275</v>
      </c>
      <c r="AF1423">
        <v>578693.17672999995</v>
      </c>
      <c r="AG1423">
        <v>9225.9659300000003</v>
      </c>
      <c r="AH1423">
        <v>569467.2108</v>
      </c>
      <c r="AI1423">
        <v>31002.667570000001</v>
      </c>
      <c r="AJ1423">
        <v>547690.50916000002</v>
      </c>
      <c r="AM1423" t="s">
        <v>47</v>
      </c>
      <c r="AN1423" t="s">
        <v>186</v>
      </c>
      <c r="AO1423" t="s">
        <v>300</v>
      </c>
      <c r="AP1423" t="s">
        <v>301</v>
      </c>
      <c r="AQ1423" t="s">
        <v>71</v>
      </c>
      <c r="AR1423">
        <v>0</v>
      </c>
      <c r="AS1423">
        <v>-0.67351157875170653</v>
      </c>
      <c r="AT1423">
        <v>-9.2785411009473809E-2</v>
      </c>
      <c r="AU1423">
        <v>-5.3118639662727583E-2</v>
      </c>
      <c r="AV1423">
        <v>-0.99150804557686645</v>
      </c>
      <c r="AW1423" t="s">
        <v>47</v>
      </c>
      <c r="AX1423">
        <v>1</v>
      </c>
      <c r="AY1423">
        <v>5.3573584097164617E-2</v>
      </c>
      <c r="AZ1423">
        <v>303.06738793103449</v>
      </c>
      <c r="BA1423">
        <v>3807.994896666667</v>
      </c>
      <c r="BB1423">
        <v>106.0455854022989</v>
      </c>
      <c r="BC1423" t="s">
        <v>3685</v>
      </c>
      <c r="BD1423" t="s">
        <v>2173</v>
      </c>
      <c r="BE1423" t="s">
        <v>2174</v>
      </c>
      <c r="BF1423" t="s">
        <v>2184</v>
      </c>
      <c r="BG1423">
        <v>0</v>
      </c>
      <c r="BH1423">
        <v>0</v>
      </c>
      <c r="BI1423">
        <v>-9.7503715703046687</v>
      </c>
      <c r="BJ1423">
        <v>-0.1025907059060653</v>
      </c>
      <c r="BK1423">
        <v>-34.601718529206273</v>
      </c>
      <c r="BL1423">
        <v>-0.4246742050751795</v>
      </c>
      <c r="BM1423">
        <v>-2.532156873930747</v>
      </c>
      <c r="BN1423" t="s">
        <v>48</v>
      </c>
      <c r="BO1423" t="s">
        <v>49</v>
      </c>
      <c r="BP1423" t="s">
        <v>48</v>
      </c>
      <c r="BQ1423" t="s">
        <v>3730</v>
      </c>
      <c r="BR1423" t="s">
        <v>2168</v>
      </c>
      <c r="BS1423">
        <v>-12.121212121212119</v>
      </c>
      <c r="BT1423">
        <v>-0.12921173148000609</v>
      </c>
      <c r="BU1423">
        <v>-3.1786765964701309</v>
      </c>
      <c r="BV1423" t="s">
        <v>49</v>
      </c>
      <c r="BW1423" t="s">
        <v>2182</v>
      </c>
      <c r="BX1423" t="s">
        <v>2167</v>
      </c>
      <c r="BY1423">
        <v>100.0353007070707</v>
      </c>
      <c r="BZ1423">
        <v>-6.4398727280652046E-3</v>
      </c>
      <c r="CA1423">
        <v>-6.6337411606240876E-2</v>
      </c>
      <c r="CB1423">
        <v>-5.2190499739489049E-3</v>
      </c>
      <c r="CC1423">
        <v>0</v>
      </c>
      <c r="CD1423" t="s">
        <v>3685</v>
      </c>
      <c r="CE1423">
        <v>7.8674308321338052E-2</v>
      </c>
      <c r="CF1423">
        <v>12.813356880309939</v>
      </c>
      <c r="CG1423">
        <v>4.5951198501345898</v>
      </c>
      <c r="CH1423">
        <v>225.64906363636359</v>
      </c>
      <c r="CI1423">
        <v>3707.9595959595958</v>
      </c>
    </row>
    <row r="1424" spans="1:87">
      <c r="A1424">
        <v>1506</v>
      </c>
      <c r="B1424">
        <v>1588</v>
      </c>
      <c r="D1424">
        <v>1090</v>
      </c>
      <c r="E1424">
        <v>1575</v>
      </c>
      <c r="F1424" t="s">
        <v>1685</v>
      </c>
      <c r="J1424">
        <v>2013</v>
      </c>
      <c r="L1424">
        <v>122980550</v>
      </c>
      <c r="M1424">
        <v>481806</v>
      </c>
      <c r="N1424">
        <v>6812056608</v>
      </c>
      <c r="O1424" t="s">
        <v>2223</v>
      </c>
      <c r="P1424" t="s">
        <v>674</v>
      </c>
      <c r="Q1424" t="s">
        <v>2071</v>
      </c>
      <c r="S1424" t="s">
        <v>1991</v>
      </c>
      <c r="U1424">
        <v>400</v>
      </c>
      <c r="V1424" t="s">
        <v>113</v>
      </c>
      <c r="W1424">
        <v>2023</v>
      </c>
      <c r="X1424">
        <v>532424.04385000002</v>
      </c>
      <c r="Y1424">
        <v>16177.43463</v>
      </c>
      <c r="Z1424">
        <v>11455.25712</v>
      </c>
      <c r="AA1424">
        <v>8919.7200199999988</v>
      </c>
      <c r="AB1424">
        <v>3549.0291699999998</v>
      </c>
      <c r="AC1424">
        <v>0</v>
      </c>
      <c r="AD1424">
        <v>433</v>
      </c>
      <c r="AE1424">
        <v>33075.923020000002</v>
      </c>
      <c r="AF1424">
        <v>174738.9374</v>
      </c>
      <c r="AG1424">
        <v>39799.191880000013</v>
      </c>
      <c r="AH1424">
        <v>134939.74552</v>
      </c>
      <c r="AI1424">
        <v>82432.824489999999</v>
      </c>
      <c r="AJ1424">
        <v>92306.112909999996</v>
      </c>
      <c r="AM1424" t="s">
        <v>42</v>
      </c>
      <c r="AN1424" t="s">
        <v>43</v>
      </c>
      <c r="AO1424" t="s">
        <v>87</v>
      </c>
      <c r="AP1424" t="s">
        <v>88</v>
      </c>
      <c r="AQ1424" t="s">
        <v>46</v>
      </c>
      <c r="AR1424">
        <v>0</v>
      </c>
      <c r="AS1424">
        <v>7.1970997284652949</v>
      </c>
      <c r="AT1424">
        <v>1.6753037589175731E-2</v>
      </c>
      <c r="AU1424">
        <v>5.104597837619676E-2</v>
      </c>
      <c r="AV1424">
        <v>0.1082059249477987</v>
      </c>
      <c r="AW1424" t="s">
        <v>57</v>
      </c>
      <c r="AX1424">
        <v>0</v>
      </c>
      <c r="AY1424">
        <v>0.47174845925324937</v>
      </c>
      <c r="AZ1424">
        <v>76.387812979214786</v>
      </c>
      <c r="BA1424">
        <v>1229.616729445728</v>
      </c>
      <c r="BB1424">
        <v>91.914992794457291</v>
      </c>
      <c r="BC1424" t="s">
        <v>3685</v>
      </c>
      <c r="BD1424" t="s">
        <v>2173</v>
      </c>
      <c r="BE1424" t="s">
        <v>2174</v>
      </c>
      <c r="BF1424" t="s">
        <v>2184</v>
      </c>
      <c r="BG1424">
        <v>0</v>
      </c>
      <c r="BH1424">
        <v>-4.9556200927373872E-3</v>
      </c>
      <c r="BI1424">
        <v>45.051747639337663</v>
      </c>
      <c r="BJ1424">
        <v>0.37192037303715958</v>
      </c>
      <c r="BK1424">
        <v>5.1099620574910647</v>
      </c>
      <c r="BL1424">
        <v>4.9836873868047249E-2</v>
      </c>
      <c r="BM1424">
        <v>9.7439888599327737</v>
      </c>
      <c r="BN1424" t="s">
        <v>48</v>
      </c>
      <c r="BO1424" t="s">
        <v>49</v>
      </c>
      <c r="BP1424" t="s">
        <v>48</v>
      </c>
      <c r="BQ1424" t="s">
        <v>3728</v>
      </c>
      <c r="BR1424" t="s">
        <v>2165</v>
      </c>
      <c r="BS1424">
        <v>0.23148148148148151</v>
      </c>
      <c r="BT1424">
        <v>2.312139758378962E-3</v>
      </c>
      <c r="BU1424">
        <v>5.7820203398462063E-2</v>
      </c>
      <c r="BV1424" t="s">
        <v>48</v>
      </c>
      <c r="BW1424" t="s">
        <v>2181</v>
      </c>
      <c r="BX1424" t="s">
        <v>2166</v>
      </c>
      <c r="BY1424">
        <v>379.94543314943121</v>
      </c>
      <c r="BZ1424">
        <v>2.4609189828310511E-2</v>
      </c>
      <c r="CA1424">
        <v>0.15372964141663409</v>
      </c>
      <c r="CB1424">
        <v>6.4635001502640357E-2</v>
      </c>
      <c r="CC1424">
        <v>4.9556200927373872E-3</v>
      </c>
      <c r="CD1424" t="s">
        <v>3685</v>
      </c>
      <c r="CE1424">
        <v>0.42044592641355533</v>
      </c>
      <c r="CF1424">
        <v>12.81327515269713</v>
      </c>
      <c r="CG1424">
        <v>6.0684255882441107</v>
      </c>
      <c r="CH1424">
        <v>48.289351851851848</v>
      </c>
      <c r="CI1424">
        <v>849.6712962962963</v>
      </c>
    </row>
    <row r="1425" spans="1:87">
      <c r="A1425">
        <v>1271</v>
      </c>
      <c r="B1425">
        <v>1450</v>
      </c>
      <c r="C1425">
        <v>1545</v>
      </c>
      <c r="D1425">
        <v>1521</v>
      </c>
      <c r="E1425">
        <v>1576</v>
      </c>
      <c r="F1425" t="s">
        <v>1514</v>
      </c>
      <c r="J1425">
        <v>2001</v>
      </c>
      <c r="L1425">
        <v>810389784</v>
      </c>
      <c r="M1425">
        <v>64153</v>
      </c>
      <c r="N1425">
        <v>8510109326</v>
      </c>
      <c r="O1425" t="s">
        <v>2200</v>
      </c>
      <c r="P1425" t="s">
        <v>274</v>
      </c>
      <c r="Q1425" t="s">
        <v>2032</v>
      </c>
      <c r="S1425" t="s">
        <v>2010</v>
      </c>
      <c r="U1425">
        <v>500</v>
      </c>
      <c r="V1425" t="s">
        <v>113</v>
      </c>
      <c r="W1425">
        <v>2023</v>
      </c>
      <c r="X1425">
        <v>631433.96289999993</v>
      </c>
      <c r="Y1425">
        <v>44710.438179999997</v>
      </c>
      <c r="Z1425">
        <v>51334.774429999998</v>
      </c>
      <c r="AA1425">
        <v>45493.049420000003</v>
      </c>
      <c r="AB1425">
        <v>32338.581859999998</v>
      </c>
      <c r="AC1425">
        <v>8426</v>
      </c>
      <c r="AD1425">
        <v>212</v>
      </c>
      <c r="AE1425">
        <v>36058.835579999999</v>
      </c>
      <c r="AF1425">
        <v>452361.06068</v>
      </c>
      <c r="AG1425">
        <v>342878.83077</v>
      </c>
      <c r="AH1425">
        <v>109482.22990999999</v>
      </c>
      <c r="AI1425">
        <v>250174.04384</v>
      </c>
      <c r="AJ1425">
        <v>202187.01684</v>
      </c>
      <c r="AM1425" t="s">
        <v>42</v>
      </c>
      <c r="AN1425" t="s">
        <v>43</v>
      </c>
      <c r="AO1425" t="s">
        <v>87</v>
      </c>
      <c r="AP1425" t="s">
        <v>88</v>
      </c>
      <c r="AQ1425" t="s">
        <v>46</v>
      </c>
      <c r="AR1425">
        <v>1.33442299513028E-2</v>
      </c>
      <c r="AS1425">
        <v>16.33216525178744</v>
      </c>
      <c r="AT1425">
        <v>7.2047200646387671E-2</v>
      </c>
      <c r="AU1425">
        <v>0.1005680050170847</v>
      </c>
      <c r="AV1425">
        <v>0.18184560125308319</v>
      </c>
      <c r="AW1425" t="s">
        <v>47</v>
      </c>
      <c r="AX1425">
        <v>1</v>
      </c>
      <c r="AY1425">
        <v>0.55304062525614472</v>
      </c>
      <c r="AZ1425">
        <v>170.0888470754717</v>
      </c>
      <c r="BA1425">
        <v>2978.462089150943</v>
      </c>
      <c r="BB1425">
        <v>1617.3529753301891</v>
      </c>
      <c r="BC1425" t="s">
        <v>3685</v>
      </c>
      <c r="BD1425" t="s">
        <v>2173</v>
      </c>
      <c r="BE1425" t="s">
        <v>2174</v>
      </c>
      <c r="BF1425" t="s">
        <v>2184</v>
      </c>
      <c r="BG1425">
        <v>0</v>
      </c>
      <c r="BH1425">
        <v>-1.114455971629064E-2</v>
      </c>
      <c r="BI1425">
        <v>72.964804322517878</v>
      </c>
      <c r="BJ1425">
        <v>0.54791794458986942</v>
      </c>
      <c r="BK1425">
        <v>25.33681472646224</v>
      </c>
      <c r="BL1425">
        <v>0.22583444542075529</v>
      </c>
      <c r="BM1425">
        <v>14.68046228981801</v>
      </c>
      <c r="BN1425" t="s">
        <v>49</v>
      </c>
      <c r="BO1425" t="s">
        <v>48</v>
      </c>
      <c r="BP1425" t="s">
        <v>48</v>
      </c>
      <c r="BQ1425" t="s">
        <v>3728</v>
      </c>
      <c r="BR1425" t="s">
        <v>2165</v>
      </c>
      <c r="BS1425">
        <v>-7.4235807860262017</v>
      </c>
      <c r="BT1425">
        <v>-7.7135728882227639E-2</v>
      </c>
      <c r="BU1425">
        <v>-1.909918664590649</v>
      </c>
      <c r="BV1425" t="s">
        <v>49</v>
      </c>
      <c r="BW1425" t="s">
        <v>2182</v>
      </c>
      <c r="BX1425" t="s">
        <v>2167</v>
      </c>
      <c r="BY1425">
        <v>1384.291783474087</v>
      </c>
      <c r="BZ1425">
        <v>6.8617917357182969E-3</v>
      </c>
      <c r="CA1425">
        <v>1.4828721338993231E-2</v>
      </c>
      <c r="CB1425">
        <v>7.0553524324002796E-3</v>
      </c>
      <c r="CC1425">
        <v>2.4488789667593439E-2</v>
      </c>
      <c r="CD1425" t="s">
        <v>3685</v>
      </c>
      <c r="CE1425">
        <v>0.47578966999991451</v>
      </c>
      <c r="CF1425">
        <v>12.807830698901659</v>
      </c>
      <c r="CG1425">
        <v>5.43372200355424</v>
      </c>
      <c r="CH1425">
        <v>123.82696375545849</v>
      </c>
      <c r="CI1425">
        <v>1594.1703056768561</v>
      </c>
    </row>
    <row r="1426" spans="1:87">
      <c r="A1426">
        <v>1738</v>
      </c>
      <c r="C1426">
        <v>1904</v>
      </c>
      <c r="E1426">
        <v>1577</v>
      </c>
      <c r="F1426" t="s">
        <v>1834</v>
      </c>
      <c r="J1426">
        <v>2002</v>
      </c>
      <c r="L1426" t="s">
        <v>2896</v>
      </c>
      <c r="M1426">
        <v>125249</v>
      </c>
      <c r="N1426">
        <v>5482349926</v>
      </c>
      <c r="O1426" t="s">
        <v>2200</v>
      </c>
      <c r="P1426" t="s">
        <v>1705</v>
      </c>
      <c r="Q1426" t="s">
        <v>2144</v>
      </c>
      <c r="S1426" t="s">
        <v>1988</v>
      </c>
      <c r="U1426">
        <v>500</v>
      </c>
      <c r="V1426" t="s">
        <v>113</v>
      </c>
      <c r="W1426">
        <v>2023</v>
      </c>
      <c r="X1426">
        <v>462244.0295</v>
      </c>
      <c r="Y1426">
        <v>-11293.783359999999</v>
      </c>
      <c r="Z1426">
        <v>-27918.242679999999</v>
      </c>
      <c r="AA1426">
        <v>-28760.435679999999</v>
      </c>
      <c r="AB1426">
        <v>8163.7622899999997</v>
      </c>
      <c r="AC1426">
        <v>278063</v>
      </c>
      <c r="AD1426">
        <v>417</v>
      </c>
      <c r="AE1426">
        <v>57053.961280000003</v>
      </c>
      <c r="AF1426">
        <v>280098.47010999999</v>
      </c>
      <c r="AG1426">
        <v>114189.95358</v>
      </c>
      <c r="AH1426">
        <v>165908.51652999999</v>
      </c>
      <c r="AI1426">
        <v>78559.79501999999</v>
      </c>
      <c r="AJ1426">
        <v>201538.67509</v>
      </c>
      <c r="AM1426" t="s">
        <v>0</v>
      </c>
      <c r="AN1426" t="s">
        <v>75</v>
      </c>
      <c r="AO1426" t="s">
        <v>82</v>
      </c>
      <c r="AP1426" t="s">
        <v>83</v>
      </c>
      <c r="AQ1426" t="s">
        <v>64</v>
      </c>
      <c r="AR1426">
        <v>0.60155022510680156</v>
      </c>
      <c r="AS1426">
        <v>28.72866223502022</v>
      </c>
      <c r="AT1426">
        <v>-6.2219160972418787E-2</v>
      </c>
      <c r="AU1426">
        <v>-0.10267973141268941</v>
      </c>
      <c r="AV1426">
        <v>-0.36609611408326709</v>
      </c>
      <c r="AW1426" t="s">
        <v>47</v>
      </c>
      <c r="AX1426">
        <v>1</v>
      </c>
      <c r="AY1426">
        <v>0.28047206037629568</v>
      </c>
      <c r="AZ1426">
        <v>136.8200510311751</v>
      </c>
      <c r="BA1426">
        <v>1108.4988717026381</v>
      </c>
      <c r="BB1426">
        <v>273.83681913669068</v>
      </c>
      <c r="BC1426" t="s">
        <v>3686</v>
      </c>
      <c r="BD1426" t="s">
        <v>2175</v>
      </c>
      <c r="BE1426" t="s">
        <v>2176</v>
      </c>
      <c r="BF1426" t="s">
        <v>2184</v>
      </c>
      <c r="BG1426">
        <v>0</v>
      </c>
      <c r="BH1426">
        <v>-1.4098561031736571E-2</v>
      </c>
      <c r="BI1426">
        <v>26.288591805957019</v>
      </c>
      <c r="BJ1426">
        <v>0.23339951312842369</v>
      </c>
      <c r="BK1426">
        <v>-8.4865276768427282</v>
      </c>
      <c r="BL1426">
        <v>-8.8683986040688723E-2</v>
      </c>
      <c r="BM1426">
        <v>6.0085831842479953</v>
      </c>
      <c r="BN1426" t="s">
        <v>49</v>
      </c>
      <c r="BO1426" t="s">
        <v>48</v>
      </c>
      <c r="BP1426" t="s">
        <v>48</v>
      </c>
      <c r="BQ1426" t="s">
        <v>3731</v>
      </c>
      <c r="BR1426" t="s">
        <v>2168</v>
      </c>
      <c r="BS1426">
        <v>-17.42574257425742</v>
      </c>
      <c r="BT1426">
        <v>-0.19147220747655869</v>
      </c>
      <c r="BU1426">
        <v>-4.6740440403288508</v>
      </c>
      <c r="BV1426" t="s">
        <v>49</v>
      </c>
      <c r="BW1426" t="s">
        <v>2182</v>
      </c>
      <c r="BX1426" t="s">
        <v>2167</v>
      </c>
      <c r="BY1426">
        <v>383.7028320986775</v>
      </c>
      <c r="BZ1426">
        <v>3.6721836392348002E-2</v>
      </c>
      <c r="CA1426">
        <v>0.13706494804360461</v>
      </c>
      <c r="CB1426">
        <v>7.0729076222801057E-2</v>
      </c>
      <c r="CC1426">
        <v>0.61564878613853813</v>
      </c>
      <c r="CD1426" t="s">
        <v>3686</v>
      </c>
      <c r="CE1426">
        <v>0.51602599521140846</v>
      </c>
      <c r="CF1426">
        <v>12.810448719866629</v>
      </c>
      <c r="CG1426">
        <v>6.2245584292753602</v>
      </c>
      <c r="CH1426">
        <v>80.265810158415846</v>
      </c>
      <c r="CI1426">
        <v>724.79603960396037</v>
      </c>
    </row>
    <row r="1427" spans="1:87">
      <c r="A1427">
        <v>1202</v>
      </c>
      <c r="B1427">
        <v>1088</v>
      </c>
      <c r="C1427">
        <v>1188</v>
      </c>
      <c r="D1427">
        <v>1374</v>
      </c>
      <c r="E1427">
        <v>1578</v>
      </c>
      <c r="F1427" t="s">
        <v>1453</v>
      </c>
      <c r="I1427">
        <v>2002</v>
      </c>
      <c r="J1427">
        <v>1999</v>
      </c>
      <c r="L1427" t="s">
        <v>3077</v>
      </c>
      <c r="M1427">
        <v>127807</v>
      </c>
      <c r="N1427">
        <v>9231548435</v>
      </c>
      <c r="O1427" t="s">
        <v>2200</v>
      </c>
      <c r="P1427" t="s">
        <v>1206</v>
      </c>
      <c r="Q1427" t="s">
        <v>2528</v>
      </c>
      <c r="S1427" t="s">
        <v>2017</v>
      </c>
      <c r="U1427">
        <v>500</v>
      </c>
      <c r="V1427" t="s">
        <v>113</v>
      </c>
      <c r="W1427">
        <v>2023</v>
      </c>
      <c r="X1427">
        <v>667879.38130000001</v>
      </c>
      <c r="Y1427">
        <v>62118.517749999999</v>
      </c>
      <c r="Z1427">
        <v>77557.903260000006</v>
      </c>
      <c r="AA1427">
        <v>63227.131259999987</v>
      </c>
      <c r="AB1427">
        <v>16104</v>
      </c>
      <c r="AC1427">
        <v>662663</v>
      </c>
      <c r="AD1427">
        <v>847</v>
      </c>
      <c r="AE1427">
        <v>82690</v>
      </c>
      <c r="AF1427">
        <v>345105.38755999989</v>
      </c>
      <c r="AG1427">
        <v>140555.30439</v>
      </c>
      <c r="AH1427">
        <v>204550.08317</v>
      </c>
      <c r="AI1427">
        <v>137757.50348000001</v>
      </c>
      <c r="AJ1427">
        <v>207347.88407999999</v>
      </c>
      <c r="AM1427" t="s">
        <v>0</v>
      </c>
      <c r="AN1427" t="s">
        <v>75</v>
      </c>
      <c r="AO1427" t="s">
        <v>447</v>
      </c>
      <c r="AP1427" t="s">
        <v>448</v>
      </c>
      <c r="AQ1427" t="s">
        <v>46</v>
      </c>
      <c r="AR1427">
        <v>0.99218963566468166</v>
      </c>
      <c r="AS1427">
        <v>-6.6141978626449438</v>
      </c>
      <c r="AT1427">
        <v>9.4668488098750642E-2</v>
      </c>
      <c r="AU1427">
        <v>0.18321108142366321</v>
      </c>
      <c r="AV1427">
        <v>0.45897413689105859</v>
      </c>
      <c r="AW1427" t="s">
        <v>47</v>
      </c>
      <c r="AX1427">
        <v>1</v>
      </c>
      <c r="AY1427">
        <v>0.39917517502113609</v>
      </c>
      <c r="AZ1427">
        <v>97.626918536009441</v>
      </c>
      <c r="BA1427">
        <v>788.52347260920897</v>
      </c>
      <c r="BB1427">
        <v>165.94486940968119</v>
      </c>
      <c r="BC1427" t="s">
        <v>3688</v>
      </c>
      <c r="BD1427" t="s">
        <v>2175</v>
      </c>
      <c r="BE1427" t="s">
        <v>2176</v>
      </c>
      <c r="BF1427" t="s">
        <v>2185</v>
      </c>
      <c r="BG1427">
        <v>1</v>
      </c>
      <c r="BH1427">
        <v>3.258050887513186E-3</v>
      </c>
      <c r="BI1427">
        <v>82.662869063410241</v>
      </c>
      <c r="BJ1427">
        <v>0.6024720222768547</v>
      </c>
      <c r="BK1427">
        <v>32.364397872036413</v>
      </c>
      <c r="BL1427">
        <v>0.28038852310774048</v>
      </c>
      <c r="BM1427">
        <v>16.25524846766946</v>
      </c>
      <c r="BN1427" t="s">
        <v>48</v>
      </c>
      <c r="BO1427" t="s">
        <v>49</v>
      </c>
      <c r="BP1427" t="s">
        <v>48</v>
      </c>
      <c r="BQ1427" t="s">
        <v>3728</v>
      </c>
      <c r="BR1427" t="s">
        <v>2165</v>
      </c>
      <c r="BS1427">
        <v>40</v>
      </c>
      <c r="BT1427">
        <v>0.33647223662121301</v>
      </c>
      <c r="BU1427">
        <v>8.7757305937277152</v>
      </c>
      <c r="BV1427" t="s">
        <v>48</v>
      </c>
      <c r="BW1427" t="s">
        <v>2180</v>
      </c>
      <c r="BX1427" t="s">
        <v>2166</v>
      </c>
      <c r="BY1427">
        <v>184.16810070838261</v>
      </c>
      <c r="BZ1427">
        <v>6.6374936753866562E-2</v>
      </c>
      <c r="CA1427">
        <v>0.22364856147593859</v>
      </c>
      <c r="CB1427">
        <v>8.1508797737676622E-2</v>
      </c>
      <c r="CC1427">
        <v>0.98893158477716847</v>
      </c>
      <c r="CD1427" t="s">
        <v>3688</v>
      </c>
      <c r="CE1427">
        <v>0.36445035550316213</v>
      </c>
      <c r="CF1427">
        <v>12.809390847021589</v>
      </c>
      <c r="CG1427">
        <v>6.4052284580308418</v>
      </c>
      <c r="CH1427">
        <v>77.765289256198344</v>
      </c>
      <c r="CI1427">
        <v>604.35537190082641</v>
      </c>
    </row>
    <row r="1428" spans="1:87">
      <c r="A1428">
        <v>1168</v>
      </c>
      <c r="C1428">
        <v>1380</v>
      </c>
      <c r="D1428">
        <v>1665</v>
      </c>
      <c r="E1428">
        <v>1579</v>
      </c>
      <c r="F1428" t="s">
        <v>1420</v>
      </c>
      <c r="J1428">
        <v>2001</v>
      </c>
      <c r="L1428">
        <v>470073638</v>
      </c>
      <c r="M1428">
        <v>29706</v>
      </c>
      <c r="N1428">
        <v>7290207769</v>
      </c>
      <c r="O1428" t="s">
        <v>2200</v>
      </c>
      <c r="P1428" t="s">
        <v>96</v>
      </c>
      <c r="Q1428" t="s">
        <v>2030</v>
      </c>
      <c r="S1428" t="s">
        <v>1994</v>
      </c>
      <c r="U1428">
        <v>500</v>
      </c>
      <c r="V1428" t="s">
        <v>113</v>
      </c>
      <c r="W1428">
        <v>2023</v>
      </c>
      <c r="X1428">
        <v>684248.8</v>
      </c>
      <c r="Y1428">
        <v>9527</v>
      </c>
      <c r="Z1428">
        <v>23762.5</v>
      </c>
      <c r="AA1428">
        <v>34561.1</v>
      </c>
      <c r="AB1428">
        <v>9716.7000000000007</v>
      </c>
      <c r="AC1428">
        <v>176946</v>
      </c>
      <c r="AD1428">
        <v>268</v>
      </c>
      <c r="AE1428">
        <v>79294.600000000006</v>
      </c>
      <c r="AF1428">
        <v>268907.8</v>
      </c>
      <c r="AG1428">
        <v>97047</v>
      </c>
      <c r="AH1428">
        <v>171860.8</v>
      </c>
      <c r="AI1428">
        <v>124705.4</v>
      </c>
      <c r="AJ1428">
        <v>144202.4</v>
      </c>
      <c r="AM1428" t="s">
        <v>42</v>
      </c>
      <c r="AN1428" t="s">
        <v>43</v>
      </c>
      <c r="AO1428" t="s">
        <v>87</v>
      </c>
      <c r="AP1428" t="s">
        <v>88</v>
      </c>
      <c r="AQ1428" t="s">
        <v>46</v>
      </c>
      <c r="AR1428">
        <v>0.25859891898970078</v>
      </c>
      <c r="AS1428">
        <v>-1.37955009682621</v>
      </c>
      <c r="AT1428">
        <v>5.050955149647321E-2</v>
      </c>
      <c r="AU1428">
        <v>0.12852397736324489</v>
      </c>
      <c r="AV1428">
        <v>0.27714196819063169</v>
      </c>
      <c r="AW1428" t="s">
        <v>47</v>
      </c>
      <c r="AX1428">
        <v>1</v>
      </c>
      <c r="AY1428">
        <v>0.46374779757225337</v>
      </c>
      <c r="AZ1428">
        <v>295.87537313432841</v>
      </c>
      <c r="BA1428">
        <v>2553.167164179104</v>
      </c>
      <c r="BB1428">
        <v>362.11567164179098</v>
      </c>
      <c r="BC1428" t="s">
        <v>3689</v>
      </c>
      <c r="BD1428" t="s">
        <v>2173</v>
      </c>
      <c r="BE1428" t="s">
        <v>2174</v>
      </c>
      <c r="BF1428" t="s">
        <v>2185</v>
      </c>
      <c r="BG1428">
        <v>1</v>
      </c>
      <c r="BH1428">
        <v>3.9738362512206547E-2</v>
      </c>
      <c r="BI1428">
        <v>86.699088835906977</v>
      </c>
      <c r="BJ1428">
        <v>0.62432798418295654</v>
      </c>
      <c r="BK1428">
        <v>35.289194808628253</v>
      </c>
      <c r="BL1428">
        <v>0.30224448501384421</v>
      </c>
      <c r="BM1428">
        <v>16.892204614600129</v>
      </c>
      <c r="BN1428" t="s">
        <v>49</v>
      </c>
      <c r="BO1428" t="s">
        <v>49</v>
      </c>
      <c r="BP1428" t="s">
        <v>49</v>
      </c>
      <c r="BQ1428" t="s">
        <v>3728</v>
      </c>
      <c r="BR1428" t="s">
        <v>2165</v>
      </c>
      <c r="BS1428">
        <v>5.5118110236220472</v>
      </c>
      <c r="BT1428">
        <v>5.3652713492319933E-2</v>
      </c>
      <c r="BU1428">
        <v>1.350353860409248</v>
      </c>
      <c r="BV1428" t="s">
        <v>49</v>
      </c>
      <c r="BW1428" t="s">
        <v>2180</v>
      </c>
      <c r="BX1428" t="s">
        <v>2166</v>
      </c>
      <c r="BY1428">
        <v>1110.260864966506</v>
      </c>
      <c r="BZ1428">
        <v>-0.10059803840782849</v>
      </c>
      <c r="CA1428">
        <v>-0.42051416579223511</v>
      </c>
      <c r="CB1428">
        <v>-0.18044998702995829</v>
      </c>
      <c r="CC1428">
        <v>0.21886055647749431</v>
      </c>
      <c r="CD1428" t="s">
        <v>3687</v>
      </c>
      <c r="CE1428">
        <v>0.42911749878864708</v>
      </c>
      <c r="CF1428">
        <v>12.811748888973449</v>
      </c>
      <c r="CG1428">
        <v>5.5373342670185366</v>
      </c>
      <c r="CH1428">
        <v>86.605511811023618</v>
      </c>
      <c r="CI1428">
        <v>1442.906299212598</v>
      </c>
    </row>
    <row r="1429" spans="1:87">
      <c r="B1429">
        <v>1198</v>
      </c>
      <c r="C1429">
        <v>1058</v>
      </c>
      <c r="D1429">
        <v>1801</v>
      </c>
      <c r="E1429">
        <v>1580</v>
      </c>
      <c r="F1429" t="s">
        <v>2494</v>
      </c>
      <c r="J1429">
        <v>2013</v>
      </c>
      <c r="L1429">
        <v>260727798</v>
      </c>
      <c r="M1429">
        <v>482018</v>
      </c>
      <c r="N1429">
        <v>6572911869</v>
      </c>
      <c r="O1429" t="s">
        <v>2200</v>
      </c>
      <c r="P1429" t="s">
        <v>389</v>
      </c>
      <c r="Q1429" t="s">
        <v>2047</v>
      </c>
      <c r="S1429" t="s">
        <v>2017</v>
      </c>
      <c r="U1429">
        <v>400</v>
      </c>
      <c r="V1429" t="s">
        <v>113</v>
      </c>
      <c r="W1429">
        <v>2023</v>
      </c>
      <c r="X1429">
        <v>395495.61416</v>
      </c>
      <c r="Y1429">
        <v>24442.569029999999</v>
      </c>
      <c r="Z1429">
        <v>9401.9954899999993</v>
      </c>
      <c r="AA1429">
        <v>14468.609490000001</v>
      </c>
      <c r="AB1429">
        <v>966</v>
      </c>
      <c r="AC1429">
        <v>0</v>
      </c>
      <c r="AD1429">
        <v>205</v>
      </c>
      <c r="AE1429">
        <v>35272</v>
      </c>
      <c r="AF1429">
        <v>353393.00005999999</v>
      </c>
      <c r="AG1429">
        <v>38123.916400000002</v>
      </c>
      <c r="AH1429">
        <v>315269.08366</v>
      </c>
      <c r="AI1429">
        <v>100571.63172999999</v>
      </c>
      <c r="AJ1429">
        <v>252821.36833</v>
      </c>
      <c r="AM1429" t="s">
        <v>47</v>
      </c>
      <c r="AN1429" t="s">
        <v>186</v>
      </c>
      <c r="AO1429" t="s">
        <v>300</v>
      </c>
      <c r="AP1429" t="s">
        <v>301</v>
      </c>
      <c r="AQ1429" t="s">
        <v>71</v>
      </c>
      <c r="AR1429">
        <v>0</v>
      </c>
      <c r="AS1429">
        <v>-39.678206865626557</v>
      </c>
      <c r="AT1429">
        <v>3.6583489100707557E-2</v>
      </c>
      <c r="AU1429">
        <v>4.0941980988710817E-2</v>
      </c>
      <c r="AV1429">
        <v>0.14386372420448751</v>
      </c>
      <c r="AW1429" t="s">
        <v>57</v>
      </c>
      <c r="AX1429">
        <v>0</v>
      </c>
      <c r="AY1429">
        <v>0.28458863563490128</v>
      </c>
      <c r="AZ1429">
        <v>172.05853658536591</v>
      </c>
      <c r="BA1429">
        <v>1929.2468983414631</v>
      </c>
      <c r="BB1429">
        <v>185.97032390243899</v>
      </c>
      <c r="BC1429" t="s">
        <v>3685</v>
      </c>
      <c r="BD1429" t="s">
        <v>2173</v>
      </c>
      <c r="BE1429" t="s">
        <v>2174</v>
      </c>
      <c r="BF1429" t="s">
        <v>2184</v>
      </c>
      <c r="BG1429">
        <v>0</v>
      </c>
      <c r="BH1429">
        <v>0</v>
      </c>
      <c r="BI1429">
        <v>29.300751389403281</v>
      </c>
      <c r="BJ1429">
        <v>0.25697091098245117</v>
      </c>
      <c r="BK1429">
        <v>-6.3038033410120997</v>
      </c>
      <c r="BL1429">
        <v>-6.5112588186661213E-2</v>
      </c>
      <c r="BM1429">
        <v>6.6351200373966801</v>
      </c>
      <c r="BN1429" t="s">
        <v>49</v>
      </c>
      <c r="BO1429" t="s">
        <v>49</v>
      </c>
      <c r="BP1429" t="s">
        <v>49</v>
      </c>
      <c r="BQ1429" t="s">
        <v>3731</v>
      </c>
      <c r="BR1429" t="s">
        <v>2168</v>
      </c>
      <c r="BS1429">
        <v>-1.4423076923076921</v>
      </c>
      <c r="BT1429">
        <v>-1.452810056290943E-2</v>
      </c>
      <c r="BU1429">
        <v>-0.36254373155449882</v>
      </c>
      <c r="BV1429" t="s">
        <v>49</v>
      </c>
      <c r="BW1429" t="s">
        <v>2182</v>
      </c>
      <c r="BX1429" t="s">
        <v>2167</v>
      </c>
      <c r="BY1429">
        <v>458.70538834146328</v>
      </c>
      <c r="BZ1429">
        <v>3.4342604076350917E-2</v>
      </c>
      <c r="CA1429">
        <v>0.26590291769242008</v>
      </c>
      <c r="CB1429">
        <v>6.2469613754413809E-2</v>
      </c>
      <c r="CC1429">
        <v>0</v>
      </c>
      <c r="CD1429" t="s">
        <v>3685</v>
      </c>
      <c r="CE1429">
        <v>0.2349339160944249</v>
      </c>
      <c r="CF1429">
        <v>12.63092406579066</v>
      </c>
      <c r="CG1429">
        <v>5.3375380797013179</v>
      </c>
      <c r="CH1429">
        <v>93.207211538461536</v>
      </c>
      <c r="CI1429">
        <v>1470.54151</v>
      </c>
    </row>
    <row r="1430" spans="1:87">
      <c r="A1430">
        <v>1552</v>
      </c>
      <c r="B1430">
        <v>1618</v>
      </c>
      <c r="C1430">
        <v>1446</v>
      </c>
      <c r="D1430">
        <v>1437</v>
      </c>
      <c r="E1430">
        <v>1581</v>
      </c>
      <c r="F1430" t="s">
        <v>1714</v>
      </c>
      <c r="J1430">
        <v>2001</v>
      </c>
      <c r="L1430">
        <v>450112101</v>
      </c>
      <c r="M1430">
        <v>40970</v>
      </c>
      <c r="N1430">
        <v>7181010016</v>
      </c>
      <c r="O1430" t="s">
        <v>2198</v>
      </c>
      <c r="P1430" t="s">
        <v>163</v>
      </c>
      <c r="Q1430" t="s">
        <v>2013</v>
      </c>
      <c r="S1430" t="s">
        <v>2004</v>
      </c>
      <c r="U1430">
        <v>400</v>
      </c>
      <c r="V1430" t="s">
        <v>113</v>
      </c>
      <c r="W1430">
        <v>2023</v>
      </c>
      <c r="X1430">
        <v>515485.80304999999</v>
      </c>
      <c r="Y1430">
        <v>7837.06783</v>
      </c>
      <c r="Z1430">
        <v>6474.0250099999994</v>
      </c>
      <c r="AA1430">
        <v>5334.8670099999999</v>
      </c>
      <c r="AB1430">
        <v>334.10140999999999</v>
      </c>
      <c r="AC1430">
        <v>0</v>
      </c>
      <c r="AD1430">
        <v>157</v>
      </c>
      <c r="AE1430">
        <v>12057.80035</v>
      </c>
      <c r="AF1430">
        <v>117859.35975</v>
      </c>
      <c r="AG1430">
        <v>6564.3204000000014</v>
      </c>
      <c r="AH1430">
        <v>111295.03935000001</v>
      </c>
      <c r="AI1430">
        <v>19863.253939999999</v>
      </c>
      <c r="AJ1430">
        <v>97996.105810000008</v>
      </c>
      <c r="AM1430" t="s">
        <v>42</v>
      </c>
      <c r="AN1430" t="s">
        <v>43</v>
      </c>
      <c r="AO1430" t="s">
        <v>87</v>
      </c>
      <c r="AP1430" t="s">
        <v>88</v>
      </c>
      <c r="AQ1430" t="s">
        <v>46</v>
      </c>
      <c r="AR1430">
        <v>0</v>
      </c>
      <c r="AS1430">
        <v>5.5505396401887452</v>
      </c>
      <c r="AT1430">
        <v>1.0349202593815259E-2</v>
      </c>
      <c r="AU1430">
        <v>4.5264686837907249E-2</v>
      </c>
      <c r="AV1430">
        <v>0.26857971136626357</v>
      </c>
      <c r="AW1430" t="s">
        <v>57</v>
      </c>
      <c r="AX1430">
        <v>0</v>
      </c>
      <c r="AY1430">
        <v>0.1685335299812708</v>
      </c>
      <c r="AZ1430">
        <v>76.801276114649681</v>
      </c>
      <c r="BA1430">
        <v>3283.3490640127388</v>
      </c>
      <c r="BB1430">
        <v>41.810957961783437</v>
      </c>
      <c r="BC1430" t="s">
        <v>3685</v>
      </c>
      <c r="BD1430" t="s">
        <v>2173</v>
      </c>
      <c r="BE1430" t="s">
        <v>2174</v>
      </c>
      <c r="BF1430" t="s">
        <v>2184</v>
      </c>
      <c r="BG1430">
        <v>0</v>
      </c>
      <c r="BH1430">
        <v>0</v>
      </c>
      <c r="BI1430">
        <v>41.089057715361747</v>
      </c>
      <c r="BJ1430">
        <v>0.34422112000783761</v>
      </c>
      <c r="BK1430">
        <v>2.2384476198273622</v>
      </c>
      <c r="BL1430">
        <v>2.2137620838725169E-2</v>
      </c>
      <c r="BM1430">
        <v>8.9866574466281648</v>
      </c>
      <c r="BN1430" t="s">
        <v>48</v>
      </c>
      <c r="BO1430" t="s">
        <v>49</v>
      </c>
      <c r="BP1430" t="s">
        <v>48</v>
      </c>
      <c r="BQ1430" t="s">
        <v>3728</v>
      </c>
      <c r="BR1430" t="s">
        <v>2165</v>
      </c>
      <c r="BS1430">
        <v>-5.9880239520958094</v>
      </c>
      <c r="BT1430">
        <v>-6.1748007068447741E-2</v>
      </c>
      <c r="BU1430">
        <v>-1.531846200536557</v>
      </c>
      <c r="BV1430" t="s">
        <v>49</v>
      </c>
      <c r="BW1430" t="s">
        <v>2182</v>
      </c>
      <c r="BX1430" t="s">
        <v>2167</v>
      </c>
      <c r="BY1430">
        <v>1095.55265682711</v>
      </c>
      <c r="BZ1430">
        <v>7.452882346823151E-3</v>
      </c>
      <c r="CA1430">
        <v>0.19716168271667511</v>
      </c>
      <c r="CB1430">
        <v>2.9684297736885711E-2</v>
      </c>
      <c r="CC1430">
        <v>0</v>
      </c>
      <c r="CD1430" t="s">
        <v>3685</v>
      </c>
      <c r="CE1430">
        <v>0.15055814764749489</v>
      </c>
      <c r="CF1430">
        <v>12.808643921896889</v>
      </c>
      <c r="CG1430">
        <v>5.1179938124167554</v>
      </c>
      <c r="CH1430">
        <v>50.406082754491017</v>
      </c>
      <c r="CI1430">
        <v>2187.7964071856291</v>
      </c>
    </row>
    <row r="1431" spans="1:87">
      <c r="E1431">
        <v>1582</v>
      </c>
      <c r="F1431" t="s">
        <v>2230</v>
      </c>
      <c r="L1431">
        <v>12379740</v>
      </c>
      <c r="M1431">
        <v>129182</v>
      </c>
      <c r="N1431">
        <v>5222067421</v>
      </c>
      <c r="O1431" t="s">
        <v>2200</v>
      </c>
      <c r="P1431" t="s">
        <v>274</v>
      </c>
      <c r="Q1431" t="s">
        <v>2032</v>
      </c>
      <c r="S1431" t="s">
        <v>2010</v>
      </c>
      <c r="U1431">
        <v>540</v>
      </c>
      <c r="V1431" t="s">
        <v>113</v>
      </c>
      <c r="W1431">
        <v>2023</v>
      </c>
      <c r="X1431">
        <v>69295.538260000001</v>
      </c>
      <c r="Y1431">
        <v>-2561.38834</v>
      </c>
      <c r="Z1431">
        <v>-1118.3458800000001</v>
      </c>
      <c r="AA1431">
        <v>-1001.33208</v>
      </c>
      <c r="AB1431">
        <v>1503.0481500000001</v>
      </c>
      <c r="AC1431">
        <v>69295</v>
      </c>
      <c r="AD1431">
        <v>87</v>
      </c>
      <c r="AE1431">
        <v>11862.181629999999</v>
      </c>
      <c r="AF1431">
        <v>79902.902749999994</v>
      </c>
      <c r="AG1431">
        <v>9364.4667399999998</v>
      </c>
      <c r="AH1431">
        <v>70538.436010000005</v>
      </c>
      <c r="AI1431">
        <v>61816.978810000001</v>
      </c>
      <c r="AJ1431">
        <v>18085.923940000001</v>
      </c>
      <c r="AM1431" t="s">
        <v>42</v>
      </c>
      <c r="AN1431" t="s">
        <v>43</v>
      </c>
      <c r="AO1431" t="s">
        <v>87</v>
      </c>
      <c r="AP1431" t="s">
        <v>88</v>
      </c>
      <c r="AQ1431" t="s">
        <v>46</v>
      </c>
      <c r="AR1431">
        <v>0.99999223240033175</v>
      </c>
      <c r="AS1431">
        <v>-6.4485849524158478</v>
      </c>
      <c r="AT1431">
        <v>-1.445016670832336E-2</v>
      </c>
      <c r="AU1431">
        <v>-1.253186111564639E-2</v>
      </c>
      <c r="AV1431">
        <v>-1.6198334167667489E-2</v>
      </c>
      <c r="AW1431" t="s">
        <v>47</v>
      </c>
      <c r="AX1431">
        <v>1</v>
      </c>
      <c r="AY1431">
        <v>0.77365122770837014</v>
      </c>
      <c r="AZ1431">
        <v>136.3469152873563</v>
      </c>
      <c r="BA1431">
        <v>796.50043977011501</v>
      </c>
      <c r="BB1431">
        <v>107.63754873563219</v>
      </c>
      <c r="BC1431" t="s">
        <v>3688</v>
      </c>
      <c r="BD1431" t="s">
        <v>2173</v>
      </c>
      <c r="BE1431" t="s">
        <v>2174</v>
      </c>
      <c r="BF1431" t="s">
        <v>2185</v>
      </c>
      <c r="BG1431">
        <v>1</v>
      </c>
      <c r="BH1431">
        <v>0.80895540684882439</v>
      </c>
      <c r="BI1431">
        <v>-81.031395128066848</v>
      </c>
      <c r="BJ1431">
        <v>-1.6623849486606179</v>
      </c>
      <c r="BK1431">
        <v>-86.254634150773086</v>
      </c>
      <c r="BL1431">
        <v>-1.9844684478297321</v>
      </c>
      <c r="BM1431">
        <v>-34.005332136027178</v>
      </c>
      <c r="BN1431" t="s">
        <v>49</v>
      </c>
      <c r="BO1431" t="s">
        <v>49</v>
      </c>
      <c r="BP1431" t="s">
        <v>49</v>
      </c>
      <c r="BQ1431" t="s">
        <v>3730</v>
      </c>
      <c r="BR1431" t="s">
        <v>2168</v>
      </c>
      <c r="BS1431">
        <v>-16.34615384615385</v>
      </c>
      <c r="BT1431">
        <v>-0.17848278048678881</v>
      </c>
      <c r="BU1431">
        <v>-4.3639834878973822</v>
      </c>
      <c r="BV1431" t="s">
        <v>49</v>
      </c>
      <c r="BW1431" t="s">
        <v>2182</v>
      </c>
      <c r="BX1431" t="s">
        <v>2167</v>
      </c>
      <c r="BY1431">
        <v>-2716.163021768346</v>
      </c>
      <c r="BZ1431">
        <v>3.2826285116761597E-2</v>
      </c>
      <c r="CA1431">
        <v>0.1044271831133094</v>
      </c>
      <c r="CB1431">
        <v>7.4648606252256514E-2</v>
      </c>
      <c r="CC1431">
        <v>0.19103682555150731</v>
      </c>
      <c r="CD1431" t="s">
        <v>3687</v>
      </c>
      <c r="CE1431">
        <v>0.71483883819080463</v>
      </c>
      <c r="CF1431">
        <v>12.808520748793359</v>
      </c>
      <c r="CG1431">
        <v>4.6443908991413716</v>
      </c>
      <c r="CH1431">
        <v>110.5192307692308</v>
      </c>
      <c r="CI1431">
        <v>3512.663461538461</v>
      </c>
    </row>
    <row r="1432" spans="1:87">
      <c r="A1432">
        <v>1865</v>
      </c>
      <c r="C1432">
        <v>1847</v>
      </c>
      <c r="D1432">
        <v>1641</v>
      </c>
      <c r="E1432">
        <v>1584</v>
      </c>
      <c r="F1432" t="s">
        <v>1895</v>
      </c>
      <c r="J1432">
        <v>2002</v>
      </c>
      <c r="L1432" t="s">
        <v>2999</v>
      </c>
      <c r="M1432">
        <v>84091</v>
      </c>
      <c r="N1432">
        <v>1180038498</v>
      </c>
      <c r="O1432" t="s">
        <v>2200</v>
      </c>
      <c r="P1432" t="s">
        <v>1896</v>
      </c>
      <c r="Q1432" t="s">
        <v>2156</v>
      </c>
      <c r="S1432" t="s">
        <v>1984</v>
      </c>
      <c r="U1432">
        <v>500</v>
      </c>
      <c r="V1432" t="s">
        <v>113</v>
      </c>
      <c r="W1432">
        <v>2023</v>
      </c>
      <c r="X1432">
        <v>432065.56128999998</v>
      </c>
      <c r="Y1432">
        <v>17382.587520000001</v>
      </c>
      <c r="Z1432">
        <v>16864.411469999999</v>
      </c>
      <c r="AA1432">
        <v>13312.422769999999</v>
      </c>
      <c r="AB1432">
        <v>1499.98766</v>
      </c>
      <c r="AC1432">
        <v>1813</v>
      </c>
      <c r="AD1432">
        <v>1811</v>
      </c>
      <c r="AE1432">
        <v>177017.07438999999</v>
      </c>
      <c r="AF1432">
        <v>85423.361799999999</v>
      </c>
      <c r="AG1432">
        <v>7395.2685799999999</v>
      </c>
      <c r="AH1432">
        <v>78028.093219999995</v>
      </c>
      <c r="AI1432">
        <v>20093.708409999999</v>
      </c>
      <c r="AJ1432">
        <v>65329.653389999999</v>
      </c>
      <c r="AM1432" t="s">
        <v>427</v>
      </c>
      <c r="AN1432" t="s">
        <v>428</v>
      </c>
      <c r="AO1432" t="s">
        <v>429</v>
      </c>
      <c r="AP1432" t="s">
        <v>430</v>
      </c>
      <c r="AQ1432" t="s">
        <v>71</v>
      </c>
      <c r="AR1432">
        <v>4.1961224462949602E-3</v>
      </c>
      <c r="AS1432">
        <v>17.59380448475898</v>
      </c>
      <c r="AT1432">
        <v>3.0811117484702218E-2</v>
      </c>
      <c r="AU1432">
        <v>0.15584053927973601</v>
      </c>
      <c r="AV1432">
        <v>0.66251696791692416</v>
      </c>
      <c r="AW1432" t="s">
        <v>47</v>
      </c>
      <c r="AX1432">
        <v>1</v>
      </c>
      <c r="AY1432">
        <v>0.23522497811599821</v>
      </c>
      <c r="AZ1432">
        <v>97.745485582551069</v>
      </c>
      <c r="BA1432">
        <v>238.57844356156821</v>
      </c>
      <c r="BB1432">
        <v>4.0835276532302593</v>
      </c>
      <c r="BC1432" t="s">
        <v>3685</v>
      </c>
      <c r="BD1432" t="s">
        <v>2173</v>
      </c>
      <c r="BE1432" t="s">
        <v>2174</v>
      </c>
      <c r="BF1432" t="s">
        <v>2185</v>
      </c>
      <c r="BG1432">
        <v>1</v>
      </c>
      <c r="BH1432">
        <v>4.1577886937524252E-3</v>
      </c>
      <c r="BI1432">
        <v>18.304959347444662</v>
      </c>
      <c r="BJ1432">
        <v>0.1680955059049172</v>
      </c>
      <c r="BK1432">
        <v>-14.2717685888082</v>
      </c>
      <c r="BL1432">
        <v>-0.15398799326419699</v>
      </c>
      <c r="BM1432">
        <v>4.2919379693266544</v>
      </c>
      <c r="BN1432" t="s">
        <v>49</v>
      </c>
      <c r="BO1432" t="s">
        <v>48</v>
      </c>
      <c r="BP1432" t="s">
        <v>48</v>
      </c>
      <c r="BQ1432" t="s">
        <v>3731</v>
      </c>
      <c r="BR1432" t="s">
        <v>2168</v>
      </c>
      <c r="BS1432">
        <v>-18.934646374216651</v>
      </c>
      <c r="BT1432">
        <v>-0.20991452174573319</v>
      </c>
      <c r="BU1432">
        <v>-5.1125402124816643</v>
      </c>
      <c r="BV1432" t="s">
        <v>49</v>
      </c>
      <c r="BW1432" t="s">
        <v>2182</v>
      </c>
      <c r="BX1432" t="s">
        <v>2167</v>
      </c>
      <c r="BY1432">
        <v>75.098856556196665</v>
      </c>
      <c r="BZ1432">
        <v>6.141614782350392E-3</v>
      </c>
      <c r="CA1432">
        <v>0.24855939716312059</v>
      </c>
      <c r="CB1432">
        <v>2.778293882303395E-2</v>
      </c>
      <c r="CC1432">
        <v>3.8333752542534771E-5</v>
      </c>
      <c r="CD1432" t="s">
        <v>3685</v>
      </c>
      <c r="CE1432">
        <v>0.1117758537401063</v>
      </c>
      <c r="CF1432">
        <v>12.80823711205198</v>
      </c>
      <c r="CG1432">
        <v>7.7115489796291463</v>
      </c>
      <c r="CH1432">
        <v>54.136753437779767</v>
      </c>
      <c r="CI1432">
        <v>163.47958700537151</v>
      </c>
    </row>
    <row r="1433" spans="1:87">
      <c r="B1433">
        <v>1499</v>
      </c>
      <c r="C1433">
        <v>1816</v>
      </c>
      <c r="E1433">
        <v>1585</v>
      </c>
      <c r="F1433" t="s">
        <v>2357</v>
      </c>
      <c r="H1433">
        <v>1953</v>
      </c>
      <c r="L1433">
        <v>851777244</v>
      </c>
      <c r="M1433">
        <v>145081</v>
      </c>
      <c r="N1433">
        <v>6782753744</v>
      </c>
      <c r="O1433" t="s">
        <v>2200</v>
      </c>
      <c r="P1433" t="s">
        <v>1096</v>
      </c>
      <c r="Q1433" t="s">
        <v>2358</v>
      </c>
      <c r="S1433" t="s">
        <v>2000</v>
      </c>
      <c r="U1433">
        <v>540</v>
      </c>
      <c r="V1433" t="s">
        <v>113</v>
      </c>
      <c r="W1433">
        <v>2023</v>
      </c>
      <c r="X1433">
        <v>347743.51977000001</v>
      </c>
      <c r="Y1433">
        <v>13249.9661</v>
      </c>
      <c r="Z1433">
        <v>6075.5067600000002</v>
      </c>
      <c r="AA1433">
        <v>3921.4577599999998</v>
      </c>
      <c r="AB1433">
        <v>5277.0227699999996</v>
      </c>
      <c r="AC1433">
        <v>225375</v>
      </c>
      <c r="AD1433">
        <v>397</v>
      </c>
      <c r="AE1433">
        <v>40250.132539999999</v>
      </c>
      <c r="AF1433">
        <v>360008.43888999987</v>
      </c>
      <c r="AG1433">
        <v>35314.690799999997</v>
      </c>
      <c r="AH1433">
        <v>324693.74809000001</v>
      </c>
      <c r="AI1433">
        <v>176431.65705000001</v>
      </c>
      <c r="AJ1433">
        <v>183576.78184000001</v>
      </c>
      <c r="AM1433" t="s">
        <v>0</v>
      </c>
      <c r="AN1433" t="s">
        <v>75</v>
      </c>
      <c r="AO1433" t="s">
        <v>316</v>
      </c>
      <c r="AP1433" t="s">
        <v>317</v>
      </c>
      <c r="AQ1433" t="s">
        <v>64</v>
      </c>
      <c r="AR1433">
        <v>0.64810697306182619</v>
      </c>
      <c r="AS1433">
        <v>-33.875409322202437</v>
      </c>
      <c r="AT1433">
        <v>1.127686797037564E-2</v>
      </c>
      <c r="AU1433">
        <v>1.08926828829093E-2</v>
      </c>
      <c r="AV1433">
        <v>2.222649736202769E-2</v>
      </c>
      <c r="AW1433" t="s">
        <v>47</v>
      </c>
      <c r="AX1433">
        <v>1</v>
      </c>
      <c r="AY1433">
        <v>0.49007644819100599</v>
      </c>
      <c r="AZ1433">
        <v>101.3857242821159</v>
      </c>
      <c r="BA1433">
        <v>875.92826138539033</v>
      </c>
      <c r="BB1433">
        <v>88.953881108312331</v>
      </c>
      <c r="BC1433" t="s">
        <v>3686</v>
      </c>
      <c r="BD1433" t="s">
        <v>2175</v>
      </c>
      <c r="BE1433" t="s">
        <v>2176</v>
      </c>
      <c r="BF1433" t="s">
        <v>2184</v>
      </c>
      <c r="BG1433">
        <v>0</v>
      </c>
      <c r="BH1433">
        <v>-8.4451867556013971E-2</v>
      </c>
      <c r="BI1433">
        <v>-4.6975148896635774</v>
      </c>
      <c r="BJ1433">
        <v>-4.8114298959255557E-2</v>
      </c>
      <c r="BK1433">
        <v>-30.940228180915639</v>
      </c>
      <c r="BL1433">
        <v>-0.37019779812836789</v>
      </c>
      <c r="BM1433">
        <v>-1.1956520626797531</v>
      </c>
      <c r="BN1433" t="s">
        <v>49</v>
      </c>
      <c r="BO1433" t="s">
        <v>49</v>
      </c>
      <c r="BP1433" t="s">
        <v>49</v>
      </c>
      <c r="BQ1433" t="s">
        <v>3730</v>
      </c>
      <c r="BR1433" t="s">
        <v>2168</v>
      </c>
      <c r="BS1433">
        <v>-20.6</v>
      </c>
      <c r="BT1433">
        <v>-0.2306718177350007</v>
      </c>
      <c r="BU1433">
        <v>-5.6036665755592736</v>
      </c>
      <c r="BV1433" t="s">
        <v>49</v>
      </c>
      <c r="BW1433" t="s">
        <v>2182</v>
      </c>
      <c r="BX1433" t="s">
        <v>2167</v>
      </c>
      <c r="BY1433">
        <v>146.1602613853903</v>
      </c>
      <c r="BZ1433">
        <v>9.6743074511351553E-3</v>
      </c>
      <c r="CA1433">
        <v>1.8469974518760372E-2</v>
      </c>
      <c r="CB1433">
        <v>9.9560860454031373E-3</v>
      </c>
      <c r="CC1433">
        <v>0.73255884061784016</v>
      </c>
      <c r="CD1433" t="s">
        <v>3686</v>
      </c>
      <c r="CE1433">
        <v>0.53904167736076292</v>
      </c>
      <c r="CF1433">
        <v>12.80733477383372</v>
      </c>
      <c r="CG1433">
        <v>6.2146080984221914</v>
      </c>
      <c r="CH1433">
        <v>70.75444856</v>
      </c>
      <c r="CI1433">
        <v>729.76800000000003</v>
      </c>
    </row>
    <row r="1434" spans="1:87">
      <c r="A1434">
        <v>1946</v>
      </c>
      <c r="C1434">
        <v>1731</v>
      </c>
      <c r="D1434">
        <v>1600</v>
      </c>
      <c r="E1434">
        <v>1586</v>
      </c>
      <c r="F1434" t="s">
        <v>1942</v>
      </c>
      <c r="J1434">
        <v>2001</v>
      </c>
      <c r="L1434">
        <v>276555882</v>
      </c>
      <c r="M1434">
        <v>20787</v>
      </c>
      <c r="N1434">
        <v>6292130562</v>
      </c>
      <c r="O1434" t="s">
        <v>2200</v>
      </c>
      <c r="P1434" t="s">
        <v>268</v>
      </c>
      <c r="Q1434" t="s">
        <v>2588</v>
      </c>
      <c r="S1434" t="s">
        <v>2014</v>
      </c>
      <c r="U1434">
        <v>520</v>
      </c>
      <c r="V1434" t="s">
        <v>113</v>
      </c>
      <c r="W1434">
        <v>2023</v>
      </c>
      <c r="X1434">
        <v>414053.23637</v>
      </c>
      <c r="Y1434">
        <v>-6031.3715199999997</v>
      </c>
      <c r="Z1434">
        <v>-6948.8154100000002</v>
      </c>
      <c r="AA1434">
        <v>-6354.6624099999999</v>
      </c>
      <c r="AB1434">
        <v>4689.42022</v>
      </c>
      <c r="AC1434">
        <v>3944</v>
      </c>
      <c r="AD1434">
        <v>709</v>
      </c>
      <c r="AE1434">
        <v>93870.624209999994</v>
      </c>
      <c r="AF1434">
        <v>171836.78232</v>
      </c>
      <c r="AG1434">
        <v>66365.836899999995</v>
      </c>
      <c r="AH1434">
        <v>105470.94542</v>
      </c>
      <c r="AI1434">
        <v>62596.210590000002</v>
      </c>
      <c r="AJ1434">
        <v>109240.57173</v>
      </c>
      <c r="AM1434" t="s">
        <v>171</v>
      </c>
      <c r="AN1434" t="s">
        <v>172</v>
      </c>
      <c r="AO1434" t="s">
        <v>269</v>
      </c>
      <c r="AP1434" t="s">
        <v>270</v>
      </c>
      <c r="AQ1434" t="s">
        <v>71</v>
      </c>
      <c r="AR1434">
        <v>9.5253451816413835E-3</v>
      </c>
      <c r="AS1434">
        <v>4.7381330363080343</v>
      </c>
      <c r="AT1434">
        <v>-1.534745257810627E-2</v>
      </c>
      <c r="AU1434">
        <v>-3.6980804250431917E-2</v>
      </c>
      <c r="AV1434">
        <v>-0.10151832435388961</v>
      </c>
      <c r="AW1434" t="s">
        <v>47</v>
      </c>
      <c r="AX1434">
        <v>1</v>
      </c>
      <c r="AY1434">
        <v>0.36427713406220158</v>
      </c>
      <c r="AZ1434">
        <v>132.39862370944991</v>
      </c>
      <c r="BA1434">
        <v>583.99610207334274</v>
      </c>
      <c r="BB1434">
        <v>93.604847531734833</v>
      </c>
      <c r="BC1434" t="s">
        <v>3685</v>
      </c>
      <c r="BD1434" t="s">
        <v>2173</v>
      </c>
      <c r="BE1434" t="s">
        <v>2174</v>
      </c>
      <c r="BF1434" t="s">
        <v>2184</v>
      </c>
      <c r="BG1434">
        <v>0</v>
      </c>
      <c r="BH1434">
        <v>-5.0412644329758727E-2</v>
      </c>
      <c r="BI1434">
        <v>13.508591926026041</v>
      </c>
      <c r="BJ1434">
        <v>0.12670834785705759</v>
      </c>
      <c r="BK1434">
        <v>-17.747397155053591</v>
      </c>
      <c r="BL1434">
        <v>-0.19537515131205649</v>
      </c>
      <c r="BM1434">
        <v>3.2184145768996641</v>
      </c>
      <c r="BN1434" t="s">
        <v>49</v>
      </c>
      <c r="BO1434" t="s">
        <v>49</v>
      </c>
      <c r="BP1434" t="s">
        <v>49</v>
      </c>
      <c r="BQ1434" t="s">
        <v>3731</v>
      </c>
      <c r="BR1434" t="s">
        <v>2168</v>
      </c>
      <c r="BS1434">
        <v>-22.682660850599781</v>
      </c>
      <c r="BT1434">
        <v>-0.25725194572433718</v>
      </c>
      <c r="BU1434">
        <v>-6.2288537367483521</v>
      </c>
      <c r="BV1434" t="s">
        <v>49</v>
      </c>
      <c r="BW1434" t="s">
        <v>2182</v>
      </c>
      <c r="BX1434" t="s">
        <v>2167</v>
      </c>
      <c r="BY1434">
        <v>186.20220894357169</v>
      </c>
      <c r="BZ1434">
        <v>3.6981498285253732E-2</v>
      </c>
      <c r="CA1434">
        <v>0.163632173311823</v>
      </c>
      <c r="CB1434">
        <v>4.3463412119493783E-2</v>
      </c>
      <c r="CC1434">
        <v>5.9937989511400107E-2</v>
      </c>
      <c r="CD1434" t="s">
        <v>3685</v>
      </c>
      <c r="CE1434">
        <v>0.26561654251617389</v>
      </c>
      <c r="CF1434">
        <v>12.807041486949069</v>
      </c>
      <c r="CG1434">
        <v>6.8211074722564646</v>
      </c>
      <c r="CH1434">
        <v>87.792053369683757</v>
      </c>
      <c r="CI1434">
        <v>397.79389312977099</v>
      </c>
    </row>
    <row r="1435" spans="1:87">
      <c r="E1435">
        <v>1587</v>
      </c>
      <c r="F1435" t="s">
        <v>2337</v>
      </c>
      <c r="L1435">
        <v>180675155</v>
      </c>
      <c r="M1435">
        <v>380594</v>
      </c>
      <c r="N1435">
        <v>8652546835</v>
      </c>
      <c r="O1435" t="s">
        <v>2200</v>
      </c>
      <c r="P1435" t="s">
        <v>668</v>
      </c>
      <c r="Q1435" t="s">
        <v>2335</v>
      </c>
      <c r="S1435" t="s">
        <v>2000</v>
      </c>
      <c r="U1435">
        <v>500</v>
      </c>
      <c r="V1435" t="s">
        <v>113</v>
      </c>
      <c r="W1435">
        <v>2023</v>
      </c>
      <c r="X1435">
        <v>381485</v>
      </c>
      <c r="Y1435">
        <v>62481</v>
      </c>
      <c r="Z1435">
        <v>60623</v>
      </c>
      <c r="AA1435">
        <v>48948</v>
      </c>
      <c r="AB1435">
        <v>7841</v>
      </c>
      <c r="AC1435">
        <v>176308</v>
      </c>
      <c r="AD1435">
        <v>532</v>
      </c>
      <c r="AE1435">
        <v>55991</v>
      </c>
      <c r="AF1435">
        <v>343786</v>
      </c>
      <c r="AG1435">
        <v>35192</v>
      </c>
      <c r="AH1435">
        <v>308594</v>
      </c>
      <c r="AI1435">
        <v>15589</v>
      </c>
      <c r="AJ1435">
        <v>328197</v>
      </c>
      <c r="AM1435" t="s">
        <v>0</v>
      </c>
      <c r="AN1435" t="s">
        <v>75</v>
      </c>
      <c r="AO1435" t="s">
        <v>370</v>
      </c>
      <c r="AP1435" t="s">
        <v>371</v>
      </c>
      <c r="AQ1435" t="s">
        <v>46</v>
      </c>
      <c r="AR1435">
        <v>0.46216233927939498</v>
      </c>
      <c r="AS1435">
        <v>1.809966827060361</v>
      </c>
      <c r="AT1435">
        <v>0.1283091078286171</v>
      </c>
      <c r="AU1435">
        <v>0.1423792708254554</v>
      </c>
      <c r="AV1435">
        <v>3.139906344217076</v>
      </c>
      <c r="AW1435" t="s">
        <v>47</v>
      </c>
      <c r="AX1435">
        <v>1</v>
      </c>
      <c r="AY1435">
        <v>4.5345069316377051E-2</v>
      </c>
      <c r="AZ1435">
        <v>105.2462406015038</v>
      </c>
      <c r="BA1435">
        <v>717.07706766917295</v>
      </c>
      <c r="BB1435">
        <v>66.150375939849624</v>
      </c>
      <c r="BC1435" t="s">
        <v>3689</v>
      </c>
      <c r="BD1435" t="s">
        <v>2175</v>
      </c>
      <c r="BE1435" t="s">
        <v>2176</v>
      </c>
      <c r="BF1435" t="s">
        <v>2184</v>
      </c>
      <c r="BG1435">
        <v>0</v>
      </c>
      <c r="BH1435">
        <v>-0.22732271592364001</v>
      </c>
      <c r="BI1435">
        <v>8.161940243494433</v>
      </c>
      <c r="BJ1435">
        <v>7.8459364787441643E-2</v>
      </c>
      <c r="BK1435">
        <v>-21.621782432250399</v>
      </c>
      <c r="BL1435">
        <v>-0.24362413438167069</v>
      </c>
      <c r="BM1435">
        <v>1.980847616201453</v>
      </c>
      <c r="BN1435" t="s">
        <v>49</v>
      </c>
      <c r="BO1435" t="s">
        <v>49</v>
      </c>
      <c r="BP1435" t="s">
        <v>49</v>
      </c>
      <c r="BQ1435" t="s">
        <v>3731</v>
      </c>
      <c r="BR1435" t="s">
        <v>2168</v>
      </c>
      <c r="BS1435">
        <v>-46.8</v>
      </c>
      <c r="BT1435">
        <v>-0.6311117896404923</v>
      </c>
      <c r="BU1435">
        <v>-14.596059742397211</v>
      </c>
      <c r="BV1435" t="s">
        <v>49</v>
      </c>
      <c r="BW1435" t="s">
        <v>2182</v>
      </c>
      <c r="BX1435" t="s">
        <v>2167</v>
      </c>
      <c r="BY1435">
        <v>364.37906766917303</v>
      </c>
      <c r="BZ1435">
        <v>-9.7026351155946447E-2</v>
      </c>
      <c r="CA1435">
        <v>-0.2581392191177358</v>
      </c>
      <c r="CB1435">
        <v>-5.879351400385531E-2</v>
      </c>
      <c r="CC1435">
        <v>0.68948505520303494</v>
      </c>
      <c r="CD1435" t="s">
        <v>3686</v>
      </c>
      <c r="CE1435">
        <v>0.22775893645606771</v>
      </c>
      <c r="CF1435">
        <v>12.77336744566653</v>
      </c>
      <c r="CG1435">
        <v>6.9077552789821368</v>
      </c>
      <c r="CH1435">
        <v>79.513000000000005</v>
      </c>
      <c r="CI1435">
        <v>352.69799999999998</v>
      </c>
    </row>
    <row r="1436" spans="1:87">
      <c r="A1436">
        <v>1753</v>
      </c>
      <c r="C1436">
        <v>1462</v>
      </c>
      <c r="D1436">
        <v>1372</v>
      </c>
      <c r="E1436">
        <v>1588</v>
      </c>
      <c r="F1436" t="s">
        <v>1845</v>
      </c>
      <c r="L1436">
        <v>570133159</v>
      </c>
      <c r="M1436">
        <v>40325</v>
      </c>
      <c r="N1436">
        <v>7641003272</v>
      </c>
      <c r="O1436" t="s">
        <v>2198</v>
      </c>
      <c r="P1436" t="s">
        <v>74</v>
      </c>
      <c r="Q1436" t="s">
        <v>2535</v>
      </c>
      <c r="S1436" t="s">
        <v>1986</v>
      </c>
      <c r="U1436">
        <v>540</v>
      </c>
      <c r="V1436" t="s">
        <v>113</v>
      </c>
      <c r="W1436">
        <v>2023</v>
      </c>
      <c r="X1436">
        <v>458708</v>
      </c>
      <c r="Y1436">
        <v>38875</v>
      </c>
      <c r="Z1436">
        <v>24557</v>
      </c>
      <c r="AA1436">
        <v>18766</v>
      </c>
      <c r="AB1436">
        <v>18491</v>
      </c>
      <c r="AC1436">
        <v>395624</v>
      </c>
      <c r="AD1436">
        <v>393</v>
      </c>
      <c r="AE1436">
        <v>64575</v>
      </c>
      <c r="AF1436">
        <v>242796</v>
      </c>
      <c r="AG1436">
        <v>50318</v>
      </c>
      <c r="AH1436">
        <v>192478</v>
      </c>
      <c r="AI1436">
        <v>161142</v>
      </c>
      <c r="AJ1436">
        <v>81654</v>
      </c>
      <c r="AM1436" t="s">
        <v>0</v>
      </c>
      <c r="AN1436" t="s">
        <v>75</v>
      </c>
      <c r="AO1436" t="s">
        <v>76</v>
      </c>
      <c r="AP1436" t="s">
        <v>77</v>
      </c>
      <c r="AQ1436" t="s">
        <v>46</v>
      </c>
      <c r="AR1436">
        <v>0.86247460257941877</v>
      </c>
      <c r="AS1436">
        <v>6.0748592861866957</v>
      </c>
      <c r="AT1436">
        <v>4.0910557478831849E-2</v>
      </c>
      <c r="AU1436">
        <v>7.7291223908136877E-2</v>
      </c>
      <c r="AV1436">
        <v>0.1164562932072334</v>
      </c>
      <c r="AW1436" t="s">
        <v>47</v>
      </c>
      <c r="AX1436">
        <v>1</v>
      </c>
      <c r="AY1436">
        <v>0.66369297682004647</v>
      </c>
      <c r="AZ1436">
        <v>164.3129770992366</v>
      </c>
      <c r="BA1436">
        <v>1167.1959287531811</v>
      </c>
      <c r="BB1436">
        <v>128.0356234096692</v>
      </c>
      <c r="BC1436" t="s">
        <v>3688</v>
      </c>
      <c r="BD1436" t="s">
        <v>2175</v>
      </c>
      <c r="BE1436" t="s">
        <v>2176</v>
      </c>
      <c r="BF1436" t="s">
        <v>2184</v>
      </c>
      <c r="BG1436">
        <v>0</v>
      </c>
      <c r="BH1436">
        <v>-5.9004751219334017E-2</v>
      </c>
      <c r="BI1436">
        <v>25.96365873148817</v>
      </c>
      <c r="BJ1436">
        <v>0.2308232565955759</v>
      </c>
      <c r="BK1436">
        <v>-8.7219864264578408</v>
      </c>
      <c r="BL1436">
        <v>-9.1260242573538264E-2</v>
      </c>
      <c r="BM1436">
        <v>5.9403288404531907</v>
      </c>
      <c r="BN1436" t="s">
        <v>48</v>
      </c>
      <c r="BO1436" t="s">
        <v>49</v>
      </c>
      <c r="BP1436" t="s">
        <v>48</v>
      </c>
      <c r="BQ1436" t="s">
        <v>3731</v>
      </c>
      <c r="BR1436" t="s">
        <v>2168</v>
      </c>
      <c r="BS1436">
        <v>0.25510204081632648</v>
      </c>
      <c r="BT1436">
        <v>2.5477720787989711E-3</v>
      </c>
      <c r="BU1436">
        <v>6.3714591097929762E-2</v>
      </c>
      <c r="BV1436" t="s">
        <v>49</v>
      </c>
      <c r="BW1436" t="s">
        <v>2181</v>
      </c>
      <c r="BX1436" t="s">
        <v>2166</v>
      </c>
      <c r="BY1436">
        <v>238.21888793685409</v>
      </c>
      <c r="BZ1436">
        <v>2.7045878311396949E-2</v>
      </c>
      <c r="CA1436">
        <v>7.9265691774041677E-2</v>
      </c>
      <c r="CB1436">
        <v>6.0505347741416277E-2</v>
      </c>
      <c r="CC1436">
        <v>0.92147935379875279</v>
      </c>
      <c r="CD1436" t="s">
        <v>3688</v>
      </c>
      <c r="CE1436">
        <v>0.76332327880131956</v>
      </c>
      <c r="CF1436">
        <v>12.80534586443058</v>
      </c>
      <c r="CG1436">
        <v>5.9712618397904622</v>
      </c>
      <c r="CH1436">
        <v>71.012755102040813</v>
      </c>
      <c r="CI1436">
        <v>928.97704081632651</v>
      </c>
    </row>
    <row r="1437" spans="1:87">
      <c r="A1437">
        <v>1696</v>
      </c>
      <c r="B1437">
        <v>1987</v>
      </c>
      <c r="E1437">
        <v>1589</v>
      </c>
      <c r="F1437" t="s">
        <v>1810</v>
      </c>
      <c r="J1437">
        <v>1994</v>
      </c>
      <c r="L1437">
        <v>272307070</v>
      </c>
      <c r="M1437">
        <v>37268</v>
      </c>
      <c r="N1437">
        <v>6371001853</v>
      </c>
      <c r="O1437" t="s">
        <v>2198</v>
      </c>
      <c r="P1437" t="s">
        <v>419</v>
      </c>
      <c r="Q1437" t="s">
        <v>2336</v>
      </c>
      <c r="S1437" t="s">
        <v>2000</v>
      </c>
      <c r="U1437">
        <v>400</v>
      </c>
      <c r="V1437" t="s">
        <v>113</v>
      </c>
      <c r="W1437">
        <v>2023</v>
      </c>
      <c r="X1437">
        <v>473231.18611000001</v>
      </c>
      <c r="Y1437">
        <v>127209.98969</v>
      </c>
      <c r="Z1437">
        <v>147537.83673000001</v>
      </c>
      <c r="AA1437">
        <v>120788.66373</v>
      </c>
      <c r="AB1437">
        <v>6753.3086800000001</v>
      </c>
      <c r="AC1437">
        <v>144368</v>
      </c>
      <c r="AD1437">
        <v>518</v>
      </c>
      <c r="AE1437">
        <v>63639.015099999997</v>
      </c>
      <c r="AF1437">
        <v>455407.06666000001</v>
      </c>
      <c r="AG1437">
        <v>149175.24755999999</v>
      </c>
      <c r="AH1437">
        <v>306231.81910000002</v>
      </c>
      <c r="AI1437">
        <v>361441.12406</v>
      </c>
      <c r="AJ1437">
        <v>93965.942599999995</v>
      </c>
      <c r="AM1437" t="s">
        <v>0</v>
      </c>
      <c r="AN1437" t="s">
        <v>75</v>
      </c>
      <c r="AO1437" t="s">
        <v>238</v>
      </c>
      <c r="AP1437" t="s">
        <v>239</v>
      </c>
      <c r="AQ1437" t="s">
        <v>64</v>
      </c>
      <c r="AR1437">
        <v>0.30506865193462218</v>
      </c>
      <c r="AS1437">
        <v>19.95752838496767</v>
      </c>
      <c r="AT1437">
        <v>0.25524240006854348</v>
      </c>
      <c r="AU1437">
        <v>0.26523230000771808</v>
      </c>
      <c r="AV1437">
        <v>0.33418627734775641</v>
      </c>
      <c r="AW1437" t="s">
        <v>57</v>
      </c>
      <c r="AX1437">
        <v>0</v>
      </c>
      <c r="AY1437">
        <v>0.79366604192342594</v>
      </c>
      <c r="AZ1437">
        <v>122.8552415057915</v>
      </c>
      <c r="BA1437">
        <v>913.57371835907338</v>
      </c>
      <c r="BB1437">
        <v>287.98310339768341</v>
      </c>
      <c r="BC1437" t="s">
        <v>3689</v>
      </c>
      <c r="BD1437" t="s">
        <v>2175</v>
      </c>
      <c r="BE1437" t="s">
        <v>2174</v>
      </c>
      <c r="BF1437" t="s">
        <v>2184</v>
      </c>
      <c r="BG1437">
        <v>0</v>
      </c>
      <c r="BH1437">
        <v>-0.1169001169378182</v>
      </c>
      <c r="BI1437">
        <v>73.157577040704652</v>
      </c>
      <c r="BJ1437">
        <v>0.54903184388386705</v>
      </c>
      <c r="BK1437">
        <v>25.476505101959891</v>
      </c>
      <c r="BL1437">
        <v>0.2269483447147547</v>
      </c>
      <c r="BM1437">
        <v>14.71240235835913</v>
      </c>
      <c r="BN1437" t="s">
        <v>49</v>
      </c>
      <c r="BO1437" t="s">
        <v>48</v>
      </c>
      <c r="BP1437" t="s">
        <v>48</v>
      </c>
      <c r="BQ1437" t="s">
        <v>3728</v>
      </c>
      <c r="BR1437" t="s">
        <v>2165</v>
      </c>
      <c r="BS1437">
        <v>-37.590361445783131</v>
      </c>
      <c r="BT1437">
        <v>-0.47145045853116052</v>
      </c>
      <c r="BU1437">
        <v>-11.118184516451899</v>
      </c>
      <c r="BV1437" t="s">
        <v>49</v>
      </c>
      <c r="BW1437" t="s">
        <v>2182</v>
      </c>
      <c r="BX1437" t="s">
        <v>2167</v>
      </c>
      <c r="BY1437">
        <v>584.30250464823007</v>
      </c>
      <c r="BZ1437">
        <v>0.11775882045064071</v>
      </c>
      <c r="CA1437">
        <v>0.16807789481481869</v>
      </c>
      <c r="CB1437">
        <v>0.13995464582714159</v>
      </c>
      <c r="CC1437">
        <v>0.42196876887244039</v>
      </c>
      <c r="CD1437" t="s">
        <v>3689</v>
      </c>
      <c r="CE1437">
        <v>0.83267728918985973</v>
      </c>
      <c r="CF1437">
        <v>12.51830746974348</v>
      </c>
      <c r="CG1437">
        <v>6.7214257007906433</v>
      </c>
      <c r="CH1437">
        <v>53.654452289156623</v>
      </c>
      <c r="CI1437">
        <v>329.27121371084343</v>
      </c>
    </row>
    <row r="1438" spans="1:87">
      <c r="A1438">
        <v>1262</v>
      </c>
      <c r="B1438">
        <v>1216</v>
      </c>
      <c r="C1438">
        <v>1124</v>
      </c>
      <c r="D1438">
        <v>1117</v>
      </c>
      <c r="E1438">
        <v>1590</v>
      </c>
      <c r="F1438" t="s">
        <v>1505</v>
      </c>
      <c r="J1438">
        <v>2007</v>
      </c>
      <c r="L1438">
        <v>220366653</v>
      </c>
      <c r="M1438">
        <v>671284</v>
      </c>
      <c r="N1438">
        <v>5832968619</v>
      </c>
      <c r="O1438" t="s">
        <v>2198</v>
      </c>
      <c r="P1438" t="s">
        <v>694</v>
      </c>
      <c r="Q1438" t="s">
        <v>2073</v>
      </c>
      <c r="S1438" t="s">
        <v>2017</v>
      </c>
      <c r="U1438">
        <v>400</v>
      </c>
      <c r="V1438" t="s">
        <v>113</v>
      </c>
      <c r="W1438">
        <v>2023</v>
      </c>
      <c r="X1438">
        <v>634666.55775000004</v>
      </c>
      <c r="Y1438">
        <v>165017.86238000001</v>
      </c>
      <c r="Z1438">
        <v>166782.52815</v>
      </c>
      <c r="AA1438">
        <v>131200.69917000001</v>
      </c>
      <c r="AB1438">
        <v>1454.17867</v>
      </c>
      <c r="AC1438">
        <v>0</v>
      </c>
      <c r="AD1438">
        <v>74</v>
      </c>
      <c r="AE1438">
        <v>16707.14647</v>
      </c>
      <c r="AF1438">
        <v>1035828.96851</v>
      </c>
      <c r="AG1438">
        <v>177446.17535999999</v>
      </c>
      <c r="AH1438">
        <v>858382.79314999992</v>
      </c>
      <c r="AI1438">
        <v>308051.94818000001</v>
      </c>
      <c r="AJ1438">
        <v>727777.02033000009</v>
      </c>
      <c r="AM1438" t="s">
        <v>695</v>
      </c>
      <c r="AN1438" t="s">
        <v>696</v>
      </c>
      <c r="AO1438" t="s">
        <v>697</v>
      </c>
      <c r="AP1438" t="s">
        <v>698</v>
      </c>
      <c r="AQ1438" t="s">
        <v>71</v>
      </c>
      <c r="AR1438">
        <v>0</v>
      </c>
      <c r="AS1438">
        <v>-2.4368832053438978</v>
      </c>
      <c r="AT1438">
        <v>0.2067238261854045</v>
      </c>
      <c r="AU1438">
        <v>0.12666251201559581</v>
      </c>
      <c r="AV1438">
        <v>0.42590446171545449</v>
      </c>
      <c r="AW1438" t="s">
        <v>57</v>
      </c>
      <c r="AX1438">
        <v>0</v>
      </c>
      <c r="AY1438">
        <v>0.29739653702012298</v>
      </c>
      <c r="AZ1438">
        <v>225.7722495945946</v>
      </c>
      <c r="BA1438">
        <v>8576.5751047297308</v>
      </c>
      <c r="BB1438">
        <v>2397.9212886486489</v>
      </c>
      <c r="BC1438" t="s">
        <v>3685</v>
      </c>
      <c r="BD1438" t="s">
        <v>2173</v>
      </c>
      <c r="BE1438" t="s">
        <v>2174</v>
      </c>
      <c r="BF1438" t="s">
        <v>2184</v>
      </c>
      <c r="BG1438">
        <v>0</v>
      </c>
      <c r="BH1438">
        <v>0</v>
      </c>
      <c r="BI1438">
        <v>74.437537173341852</v>
      </c>
      <c r="BJ1438">
        <v>0.55639653841249981</v>
      </c>
      <c r="BK1438">
        <v>26.404012444450611</v>
      </c>
      <c r="BL1438">
        <v>0.23431303924338559</v>
      </c>
      <c r="BM1438">
        <v>14.9238023611993</v>
      </c>
      <c r="BN1438" t="s">
        <v>48</v>
      </c>
      <c r="BO1438" t="s">
        <v>49</v>
      </c>
      <c r="BP1438" t="s">
        <v>48</v>
      </c>
      <c r="BQ1438" t="s">
        <v>3728</v>
      </c>
      <c r="BR1438" t="s">
        <v>2165</v>
      </c>
      <c r="BS1438">
        <v>51.020408163265309</v>
      </c>
      <c r="BT1438">
        <v>0.41224479509354373</v>
      </c>
      <c r="BU1438">
        <v>10.855924946640449</v>
      </c>
      <c r="BV1438" t="s">
        <v>48</v>
      </c>
      <c r="BW1438" t="s">
        <v>2180</v>
      </c>
      <c r="BX1438" t="s">
        <v>2166</v>
      </c>
      <c r="BY1438">
        <v>1151.3506149338129</v>
      </c>
      <c r="BZ1438">
        <v>0.15478958360360159</v>
      </c>
      <c r="CA1438">
        <v>0.241533063743465</v>
      </c>
      <c r="CB1438">
        <v>9.3857896522702836E-2</v>
      </c>
      <c r="CC1438">
        <v>0</v>
      </c>
      <c r="CD1438" t="s">
        <v>3685</v>
      </c>
      <c r="CE1438">
        <v>0.38859233211395999</v>
      </c>
      <c r="CF1438">
        <v>12.80445849564043</v>
      </c>
      <c r="CG1438">
        <v>3.891820298110626</v>
      </c>
      <c r="CH1438">
        <v>211.79244346938779</v>
      </c>
      <c r="CI1438">
        <v>7425.2244897959181</v>
      </c>
    </row>
    <row r="1439" spans="1:87">
      <c r="A1439">
        <v>1805</v>
      </c>
      <c r="B1439">
        <v>1561</v>
      </c>
      <c r="D1439">
        <v>1842</v>
      </c>
      <c r="E1439">
        <v>1591</v>
      </c>
      <c r="F1439" t="s">
        <v>1865</v>
      </c>
      <c r="G1439" t="s">
        <v>2283</v>
      </c>
      <c r="H1439">
        <v>1976</v>
      </c>
      <c r="J1439">
        <v>2001</v>
      </c>
      <c r="L1439">
        <v>690026060</v>
      </c>
      <c r="M1439">
        <v>36048</v>
      </c>
      <c r="N1439">
        <v>8180002127</v>
      </c>
      <c r="O1439" t="s">
        <v>2198</v>
      </c>
      <c r="P1439" t="s">
        <v>1096</v>
      </c>
      <c r="Q1439" t="s">
        <v>2358</v>
      </c>
      <c r="S1439" t="s">
        <v>2000</v>
      </c>
      <c r="U1439">
        <v>400</v>
      </c>
      <c r="V1439" t="s">
        <v>2208</v>
      </c>
      <c r="W1439">
        <v>2023</v>
      </c>
      <c r="X1439">
        <v>446386</v>
      </c>
      <c r="Y1439">
        <v>33464</v>
      </c>
      <c r="Z1439">
        <v>17050</v>
      </c>
      <c r="AA1439">
        <v>15704</v>
      </c>
      <c r="AB1439">
        <v>14990</v>
      </c>
      <c r="AC1439">
        <v>0</v>
      </c>
      <c r="AD1439">
        <v>690</v>
      </c>
      <c r="AE1439">
        <v>92767</v>
      </c>
      <c r="AF1439">
        <v>683603</v>
      </c>
      <c r="AG1439">
        <v>294563</v>
      </c>
      <c r="AH1439">
        <v>389040</v>
      </c>
      <c r="AI1439">
        <v>400515</v>
      </c>
      <c r="AJ1439">
        <v>283088</v>
      </c>
      <c r="AM1439" t="s">
        <v>0</v>
      </c>
      <c r="AN1439" t="s">
        <v>75</v>
      </c>
      <c r="AO1439" t="s">
        <v>316</v>
      </c>
      <c r="AP1439" t="s">
        <v>317</v>
      </c>
      <c r="AQ1439" t="s">
        <v>64</v>
      </c>
      <c r="AR1439">
        <v>0</v>
      </c>
      <c r="AS1439">
        <v>-11.9847624756245</v>
      </c>
      <c r="AT1439">
        <v>3.5180314794818833E-2</v>
      </c>
      <c r="AU1439">
        <v>2.297239772206968E-2</v>
      </c>
      <c r="AV1439">
        <v>3.9209517745902152E-2</v>
      </c>
      <c r="AW1439" t="s">
        <v>57</v>
      </c>
      <c r="AX1439">
        <v>0</v>
      </c>
      <c r="AY1439">
        <v>0.58588830066573727</v>
      </c>
      <c r="AZ1439">
        <v>134.44492753623189</v>
      </c>
      <c r="BA1439">
        <v>646.93623188405797</v>
      </c>
      <c r="BB1439">
        <v>426.90289855072461</v>
      </c>
      <c r="BC1439" t="s">
        <v>3685</v>
      </c>
      <c r="BD1439" t="s">
        <v>2175</v>
      </c>
      <c r="BE1439" t="s">
        <v>2176</v>
      </c>
      <c r="BF1439" t="s">
        <v>2184</v>
      </c>
      <c r="BG1439">
        <v>0</v>
      </c>
      <c r="BH1439">
        <v>-0.52734270577656805</v>
      </c>
      <c r="BI1439">
        <v>35.60050061969914</v>
      </c>
      <c r="BJ1439">
        <v>0.30454288139707592</v>
      </c>
      <c r="BK1439">
        <v>-1.7387676668846781</v>
      </c>
      <c r="BL1439">
        <v>-1.754061777203653E-2</v>
      </c>
      <c r="BM1439">
        <v>7.9109021272398614</v>
      </c>
      <c r="BN1439" t="s">
        <v>49</v>
      </c>
      <c r="BO1439" t="s">
        <v>49</v>
      </c>
      <c r="BP1439" t="s">
        <v>49</v>
      </c>
      <c r="BQ1439" t="s">
        <v>3731</v>
      </c>
      <c r="BR1439" t="s">
        <v>2168</v>
      </c>
      <c r="BS1439">
        <v>1.6200294550810019</v>
      </c>
      <c r="BT1439">
        <v>1.6070470032608419E-2</v>
      </c>
      <c r="BU1439">
        <v>0.40256989524660719</v>
      </c>
      <c r="BV1439" t="s">
        <v>48</v>
      </c>
      <c r="BW1439" t="s">
        <v>2181</v>
      </c>
      <c r="BX1439" t="s">
        <v>2166</v>
      </c>
      <c r="BY1439">
        <v>162.11738063221699</v>
      </c>
      <c r="BZ1439">
        <v>8.3133855014702662E-2</v>
      </c>
      <c r="CA1439">
        <v>9.7389726161456205E-2</v>
      </c>
      <c r="CB1439">
        <v>5.9380268488121557E-2</v>
      </c>
      <c r="CC1439">
        <v>0.52734270577656805</v>
      </c>
      <c r="CD1439" t="s">
        <v>3686</v>
      </c>
      <c r="CE1439">
        <v>0.6097179941719808</v>
      </c>
      <c r="CF1439">
        <v>12.704396446153201</v>
      </c>
      <c r="CG1439">
        <v>6.5206211275586963</v>
      </c>
      <c r="CH1439">
        <v>86.646539027982328</v>
      </c>
      <c r="CI1439">
        <v>484.81885125184101</v>
      </c>
    </row>
    <row r="1440" spans="1:87">
      <c r="A1440">
        <v>1584</v>
      </c>
      <c r="B1440">
        <v>1703</v>
      </c>
      <c r="C1440">
        <v>1485</v>
      </c>
      <c r="D1440">
        <v>1591</v>
      </c>
      <c r="E1440">
        <v>1592</v>
      </c>
      <c r="F1440" t="s">
        <v>1743</v>
      </c>
      <c r="H1440">
        <v>1993</v>
      </c>
      <c r="J1440">
        <v>2004</v>
      </c>
      <c r="L1440">
        <v>350641392</v>
      </c>
      <c r="M1440">
        <v>189262</v>
      </c>
      <c r="N1440">
        <v>6750006547</v>
      </c>
      <c r="O1440" t="s">
        <v>2200</v>
      </c>
      <c r="P1440" t="s">
        <v>1744</v>
      </c>
      <c r="Q1440" t="s">
        <v>2149</v>
      </c>
      <c r="S1440" t="s">
        <v>1984</v>
      </c>
      <c r="U1440">
        <v>300</v>
      </c>
      <c r="V1440" t="s">
        <v>113</v>
      </c>
      <c r="W1440">
        <v>2023</v>
      </c>
      <c r="X1440">
        <v>504251.85759000003</v>
      </c>
      <c r="Y1440">
        <v>7204.8983399999997</v>
      </c>
      <c r="Z1440">
        <v>3120.5715799999998</v>
      </c>
      <c r="AA1440">
        <v>1978.28658</v>
      </c>
      <c r="AB1440">
        <v>23945.44845</v>
      </c>
      <c r="AC1440">
        <v>0</v>
      </c>
      <c r="AD1440">
        <v>677</v>
      </c>
      <c r="AE1440">
        <v>85048.752919999999</v>
      </c>
      <c r="AF1440">
        <v>470074.28048999998</v>
      </c>
      <c r="AG1440">
        <v>341407.90143999999</v>
      </c>
      <c r="AH1440">
        <v>128666.37905</v>
      </c>
      <c r="AI1440">
        <v>140060.89564</v>
      </c>
      <c r="AJ1440">
        <v>330013.38484999997</v>
      </c>
      <c r="AM1440" t="s">
        <v>1745</v>
      </c>
      <c r="AN1440" t="s">
        <v>1746</v>
      </c>
      <c r="AO1440" t="s">
        <v>1747</v>
      </c>
      <c r="AP1440" t="s">
        <v>1748</v>
      </c>
      <c r="AQ1440" t="s">
        <v>46</v>
      </c>
      <c r="AR1440">
        <v>0</v>
      </c>
      <c r="AS1440">
        <v>8.6777116988988823</v>
      </c>
      <c r="AT1440">
        <v>3.9232112886106946E-3</v>
      </c>
      <c r="AU1440">
        <v>4.2084552635763377E-3</v>
      </c>
      <c r="AV1440">
        <v>1.412447472194389E-2</v>
      </c>
      <c r="AW1440" t="s">
        <v>57</v>
      </c>
      <c r="AX1440">
        <v>0</v>
      </c>
      <c r="AY1440">
        <v>0.29795481576656813</v>
      </c>
      <c r="AZ1440">
        <v>125.62592750369279</v>
      </c>
      <c r="BA1440">
        <v>744.83287679468242</v>
      </c>
      <c r="BB1440">
        <v>504.29527539143282</v>
      </c>
      <c r="BC1440" t="s">
        <v>3685</v>
      </c>
      <c r="BD1440" t="s">
        <v>2173</v>
      </c>
      <c r="BE1440" t="s">
        <v>2174</v>
      </c>
      <c r="BF1440" t="s">
        <v>2184</v>
      </c>
      <c r="BG1440">
        <v>0</v>
      </c>
      <c r="BH1440">
        <v>0</v>
      </c>
      <c r="BI1440">
        <v>52.753138384594173</v>
      </c>
      <c r="BJ1440">
        <v>0.42365295774187389</v>
      </c>
      <c r="BK1440">
        <v>10.69067998883636</v>
      </c>
      <c r="BL1440">
        <v>0.1015694585727598</v>
      </c>
      <c r="BM1440">
        <v>11.172541839730689</v>
      </c>
      <c r="BN1440" t="s">
        <v>48</v>
      </c>
      <c r="BO1440" t="s">
        <v>49</v>
      </c>
      <c r="BP1440" t="s">
        <v>48</v>
      </c>
      <c r="BQ1440" t="s">
        <v>3728</v>
      </c>
      <c r="BR1440" t="s">
        <v>2165</v>
      </c>
      <c r="BS1440">
        <v>-0.29455081001472749</v>
      </c>
      <c r="BT1440">
        <v>-2.9498546464212789E-3</v>
      </c>
      <c r="BU1440">
        <v>-7.3719180211218038E-2</v>
      </c>
      <c r="BV1440" t="s">
        <v>48</v>
      </c>
      <c r="BW1440" t="s">
        <v>2182</v>
      </c>
      <c r="BX1440" t="s">
        <v>2167</v>
      </c>
      <c r="BY1440">
        <v>258.66351007892388</v>
      </c>
      <c r="BZ1440">
        <v>1.243528652657153E-2</v>
      </c>
      <c r="CA1440">
        <v>4.8797593999262992E-2</v>
      </c>
      <c r="CB1440">
        <v>1.6709815031913509E-2</v>
      </c>
      <c r="CC1440">
        <v>0</v>
      </c>
      <c r="CD1440" t="s">
        <v>3685</v>
      </c>
      <c r="CE1440">
        <v>0.34243112543962478</v>
      </c>
      <c r="CF1440">
        <v>12.70717818193493</v>
      </c>
      <c r="CG1440">
        <v>6.5206211275586963</v>
      </c>
      <c r="CH1440">
        <v>82.696576759941081</v>
      </c>
      <c r="CI1440">
        <v>486.16936671575849</v>
      </c>
    </row>
    <row r="1441" spans="1:87">
      <c r="A1441">
        <v>1374</v>
      </c>
      <c r="D1441">
        <v>1740</v>
      </c>
      <c r="E1441">
        <v>1593</v>
      </c>
      <c r="F1441" t="s">
        <v>1588</v>
      </c>
      <c r="J1441">
        <v>2013</v>
      </c>
      <c r="L1441" t="s">
        <v>2991</v>
      </c>
      <c r="M1441">
        <v>474611</v>
      </c>
      <c r="N1441">
        <v>5252562697</v>
      </c>
      <c r="O1441" t="s">
        <v>2200</v>
      </c>
      <c r="P1441" t="s">
        <v>1015</v>
      </c>
      <c r="Q1441" t="s">
        <v>2525</v>
      </c>
      <c r="S1441" t="s">
        <v>2006</v>
      </c>
      <c r="U1441">
        <v>500</v>
      </c>
      <c r="V1441" t="s">
        <v>113</v>
      </c>
      <c r="W1441">
        <v>2023</v>
      </c>
      <c r="X1441">
        <v>583145</v>
      </c>
      <c r="Y1441">
        <v>54886</v>
      </c>
      <c r="Z1441">
        <v>10101</v>
      </c>
      <c r="AA1441">
        <v>1423</v>
      </c>
      <c r="AB1441">
        <v>16439</v>
      </c>
      <c r="AC1441">
        <v>219066</v>
      </c>
      <c r="AD1441">
        <v>1077</v>
      </c>
      <c r="AE1441">
        <v>100313</v>
      </c>
      <c r="AF1441">
        <v>467832</v>
      </c>
      <c r="AG1441">
        <v>354013</v>
      </c>
      <c r="AH1441">
        <v>113819</v>
      </c>
      <c r="AI1441">
        <v>353537</v>
      </c>
      <c r="AJ1441">
        <v>114295</v>
      </c>
      <c r="AM1441" t="s">
        <v>0</v>
      </c>
      <c r="AN1441" t="s">
        <v>75</v>
      </c>
      <c r="AO1441" t="s">
        <v>166</v>
      </c>
      <c r="AP1441" t="s">
        <v>167</v>
      </c>
      <c r="AQ1441" t="s">
        <v>71</v>
      </c>
      <c r="AR1441">
        <v>0.37566299976849671</v>
      </c>
      <c r="AS1441">
        <v>12.02155350436545</v>
      </c>
      <c r="AT1441">
        <v>2.4402164127275382E-3</v>
      </c>
      <c r="AU1441">
        <v>3.041690179380632E-3</v>
      </c>
      <c r="AV1441">
        <v>4.025038397678319E-3</v>
      </c>
      <c r="AW1441" t="s">
        <v>47</v>
      </c>
      <c r="AX1441">
        <v>1</v>
      </c>
      <c r="AY1441">
        <v>0.75569221429915012</v>
      </c>
      <c r="AZ1441">
        <v>93.141132776230265</v>
      </c>
      <c r="BA1441">
        <v>541.45311049210773</v>
      </c>
      <c r="BB1441">
        <v>328.702878365831</v>
      </c>
      <c r="BC1441" t="s">
        <v>3689</v>
      </c>
      <c r="BD1441" t="s">
        <v>2175</v>
      </c>
      <c r="BE1441" t="s">
        <v>2174</v>
      </c>
      <c r="BF1441" t="s">
        <v>2185</v>
      </c>
      <c r="BG1441">
        <v>1</v>
      </c>
      <c r="BH1441">
        <v>2.3085938958775361E-2</v>
      </c>
      <c r="BI1441">
        <v>61.518649838865102</v>
      </c>
      <c r="BJ1441">
        <v>0.47945042888586897</v>
      </c>
      <c r="BK1441">
        <v>17.042499883235589</v>
      </c>
      <c r="BL1441">
        <v>0.15736692971675481</v>
      </c>
      <c r="BM1441">
        <v>12.734195229541561</v>
      </c>
      <c r="BN1441" t="s">
        <v>49</v>
      </c>
      <c r="BO1441" t="s">
        <v>48</v>
      </c>
      <c r="BP1441" t="s">
        <v>48</v>
      </c>
      <c r="BQ1441" t="s">
        <v>3728</v>
      </c>
      <c r="BR1441" t="s">
        <v>2165</v>
      </c>
      <c r="BS1441">
        <v>-0.18535681186283601</v>
      </c>
      <c r="BT1441">
        <v>-1.8552881017459551E-3</v>
      </c>
      <c r="BU1441">
        <v>-4.6371447662940657E-2</v>
      </c>
      <c r="BV1441" t="s">
        <v>49</v>
      </c>
      <c r="BW1441" t="s">
        <v>2182</v>
      </c>
      <c r="BX1441" t="s">
        <v>2167</v>
      </c>
      <c r="BY1441">
        <v>206.84810307783519</v>
      </c>
      <c r="BZ1441">
        <v>-8.6493827645445637E-2</v>
      </c>
      <c r="CA1441">
        <v>-0.47284491300075382</v>
      </c>
      <c r="CB1441">
        <v>-6.7734408614912978E-2</v>
      </c>
      <c r="CC1441">
        <v>0.35257706080972129</v>
      </c>
      <c r="CD1441" t="s">
        <v>3689</v>
      </c>
      <c r="CE1441">
        <v>0.14324867784885101</v>
      </c>
      <c r="CF1441">
        <v>12.79674071907327</v>
      </c>
      <c r="CG1441">
        <v>6.9837899652581346</v>
      </c>
      <c r="CH1441">
        <v>56.366964782205748</v>
      </c>
      <c r="CI1441">
        <v>334.60500741427251</v>
      </c>
    </row>
    <row r="1442" spans="1:87">
      <c r="D1442">
        <v>1681</v>
      </c>
      <c r="E1442">
        <v>1594</v>
      </c>
      <c r="F1442" t="s">
        <v>2312</v>
      </c>
      <c r="L1442" t="s">
        <v>2857</v>
      </c>
      <c r="M1442">
        <v>30117</v>
      </c>
      <c r="N1442">
        <v>8960000701</v>
      </c>
      <c r="O1442" t="s">
        <v>2198</v>
      </c>
      <c r="P1442" t="s">
        <v>51</v>
      </c>
      <c r="Q1442" t="s">
        <v>2264</v>
      </c>
      <c r="S1442" t="s">
        <v>2017</v>
      </c>
      <c r="U1442">
        <v>400</v>
      </c>
      <c r="V1442" t="s">
        <v>2208</v>
      </c>
      <c r="W1442">
        <v>2023</v>
      </c>
      <c r="X1442">
        <v>275220</v>
      </c>
      <c r="Y1442">
        <v>106737</v>
      </c>
      <c r="Z1442">
        <v>230590</v>
      </c>
      <c r="AA1442">
        <v>189190</v>
      </c>
      <c r="AB1442">
        <v>1993</v>
      </c>
      <c r="AC1442">
        <v>0</v>
      </c>
      <c r="AD1442">
        <v>124</v>
      </c>
      <c r="AE1442">
        <v>16268</v>
      </c>
      <c r="AF1442">
        <v>2395066</v>
      </c>
      <c r="AG1442">
        <v>1895780</v>
      </c>
      <c r="AH1442">
        <v>499286</v>
      </c>
      <c r="AI1442">
        <v>816331</v>
      </c>
      <c r="AJ1442">
        <v>1578735</v>
      </c>
      <c r="AM1442" t="s">
        <v>52</v>
      </c>
      <c r="AN1442" t="s">
        <v>53</v>
      </c>
      <c r="AO1442" t="s">
        <v>54</v>
      </c>
      <c r="AP1442" t="s">
        <v>55</v>
      </c>
      <c r="AQ1442" t="s">
        <v>56</v>
      </c>
      <c r="AR1442">
        <v>0</v>
      </c>
      <c r="AS1442">
        <v>30.236651949858739</v>
      </c>
      <c r="AT1442">
        <v>0.6874137053993169</v>
      </c>
      <c r="AU1442">
        <v>7.8991560149073131E-2</v>
      </c>
      <c r="AV1442">
        <v>0.2317564811332658</v>
      </c>
      <c r="AW1442" t="s">
        <v>57</v>
      </c>
      <c r="AX1442">
        <v>0</v>
      </c>
      <c r="AY1442">
        <v>0.34083862407131987</v>
      </c>
      <c r="AZ1442">
        <v>131.1935483870968</v>
      </c>
      <c r="BA1442">
        <v>2219.516129032258</v>
      </c>
      <c r="BB1442">
        <v>15288.548387096769</v>
      </c>
      <c r="BC1442" t="s">
        <v>3685</v>
      </c>
      <c r="BD1442" t="s">
        <v>2173</v>
      </c>
      <c r="BE1442" t="s">
        <v>2174</v>
      </c>
      <c r="BF1442" t="s">
        <v>2184</v>
      </c>
      <c r="BG1442">
        <v>0</v>
      </c>
      <c r="BH1442">
        <v>0</v>
      </c>
      <c r="BI1442">
        <v>-23.940649276355611</v>
      </c>
      <c r="BJ1442">
        <v>-0.27365621989511452</v>
      </c>
      <c r="BK1442">
        <v>-44.884528461127253</v>
      </c>
      <c r="BL1442">
        <v>-0.59573971906422685</v>
      </c>
      <c r="BM1442">
        <v>-6.6126281544209631</v>
      </c>
      <c r="BN1442" t="s">
        <v>49</v>
      </c>
      <c r="BO1442" t="s">
        <v>48</v>
      </c>
      <c r="BP1442" t="s">
        <v>48</v>
      </c>
      <c r="BQ1442" t="s">
        <v>3730</v>
      </c>
      <c r="BR1442" t="s">
        <v>2168</v>
      </c>
      <c r="BS1442">
        <v>103.27868852459019</v>
      </c>
      <c r="BT1442">
        <v>0.70940770143172571</v>
      </c>
      <c r="BU1442">
        <v>19.405123610197279</v>
      </c>
      <c r="BV1442" t="s">
        <v>48</v>
      </c>
      <c r="BW1442" t="s">
        <v>2180</v>
      </c>
      <c r="BX1442" t="s">
        <v>2166</v>
      </c>
      <c r="BY1442">
        <v>-3712.4346906398732</v>
      </c>
      <c r="BZ1442">
        <v>0.13453125474990951</v>
      </c>
      <c r="CA1442">
        <v>0.1055502794870794</v>
      </c>
      <c r="CB1442">
        <v>5.8780344084775067E-2</v>
      </c>
      <c r="CC1442">
        <v>0</v>
      </c>
      <c r="CD1442" t="s">
        <v>3685</v>
      </c>
      <c r="CE1442">
        <v>0.55689425333990206</v>
      </c>
      <c r="CF1442">
        <v>12.798982276714391</v>
      </c>
      <c r="CG1442">
        <v>4.1108738641733114</v>
      </c>
      <c r="CH1442">
        <v>172.26229508196721</v>
      </c>
      <c r="CI1442">
        <v>5931.9508196721308</v>
      </c>
    </row>
    <row r="1443" spans="1:87">
      <c r="A1443">
        <v>1633</v>
      </c>
      <c r="B1443">
        <v>1318</v>
      </c>
      <c r="C1443">
        <v>1272</v>
      </c>
      <c r="D1443">
        <v>1409</v>
      </c>
      <c r="E1443">
        <v>1595</v>
      </c>
      <c r="F1443" t="s">
        <v>1778</v>
      </c>
      <c r="I1443">
        <v>2001</v>
      </c>
      <c r="J1443">
        <v>1995</v>
      </c>
      <c r="L1443">
        <v>272362442</v>
      </c>
      <c r="M1443">
        <v>537268</v>
      </c>
      <c r="N1443">
        <v>6381002363</v>
      </c>
      <c r="O1443" t="s">
        <v>2200</v>
      </c>
      <c r="P1443" t="s">
        <v>354</v>
      </c>
      <c r="Q1443" t="s">
        <v>2041</v>
      </c>
      <c r="S1443" t="s">
        <v>2017</v>
      </c>
      <c r="U1443">
        <v>400</v>
      </c>
      <c r="V1443" t="s">
        <v>113</v>
      </c>
      <c r="W1443">
        <v>2023</v>
      </c>
      <c r="X1443">
        <v>490195.18894000002</v>
      </c>
      <c r="Y1443">
        <v>31282.373800000001</v>
      </c>
      <c r="Z1443">
        <v>26950.211139999999</v>
      </c>
      <c r="AA1443">
        <v>21688.24914</v>
      </c>
      <c r="AB1443">
        <v>5034.1412599999994</v>
      </c>
      <c r="AC1443">
        <v>7177</v>
      </c>
      <c r="AD1443">
        <v>525</v>
      </c>
      <c r="AE1443">
        <v>47683.195799999987</v>
      </c>
      <c r="AF1443">
        <v>352555.97833999997</v>
      </c>
      <c r="AG1443">
        <v>79958.895310000007</v>
      </c>
      <c r="AH1443">
        <v>272597.08302999998</v>
      </c>
      <c r="AI1443">
        <v>193692.24645999999</v>
      </c>
      <c r="AJ1443">
        <v>158863.73188000001</v>
      </c>
      <c r="AM1443" t="s">
        <v>42</v>
      </c>
      <c r="AN1443" t="s">
        <v>43</v>
      </c>
      <c r="AO1443" t="s">
        <v>87</v>
      </c>
      <c r="AP1443" t="s">
        <v>88</v>
      </c>
      <c r="AQ1443" t="s">
        <v>46</v>
      </c>
      <c r="AR1443">
        <v>1.4641106567201471E-2</v>
      </c>
      <c r="AS1443">
        <v>-17.721187024327708</v>
      </c>
      <c r="AT1443">
        <v>4.4244108529295757E-2</v>
      </c>
      <c r="AU1443">
        <v>6.1517178753055103E-2</v>
      </c>
      <c r="AV1443">
        <v>0.11197272754270481</v>
      </c>
      <c r="AW1443" t="s">
        <v>57</v>
      </c>
      <c r="AX1443">
        <v>0</v>
      </c>
      <c r="AY1443">
        <v>0.54939430433712844</v>
      </c>
      <c r="AZ1443">
        <v>90.825134857142842</v>
      </c>
      <c r="BA1443">
        <v>933.70512179047626</v>
      </c>
      <c r="BB1443">
        <v>152.30265773333329</v>
      </c>
      <c r="BC1443" t="s">
        <v>3685</v>
      </c>
      <c r="BD1443" t="s">
        <v>2173</v>
      </c>
      <c r="BE1443" t="s">
        <v>2174</v>
      </c>
      <c r="BF1443" t="s">
        <v>2184</v>
      </c>
      <c r="BG1443">
        <v>0</v>
      </c>
      <c r="BH1443">
        <v>-1.7233397424370189E-2</v>
      </c>
      <c r="BI1443">
        <v>35.548959022445167</v>
      </c>
      <c r="BJ1443">
        <v>0.30416271026973618</v>
      </c>
      <c r="BK1443">
        <v>-1.7761166504020549</v>
      </c>
      <c r="BL1443">
        <v>-1.7920788899377978E-2</v>
      </c>
      <c r="BM1443">
        <v>7.9006464622825678</v>
      </c>
      <c r="BN1443" t="s">
        <v>48</v>
      </c>
      <c r="BO1443" t="s">
        <v>49</v>
      </c>
      <c r="BP1443" t="s">
        <v>48</v>
      </c>
      <c r="BQ1443" t="s">
        <v>3731</v>
      </c>
      <c r="BR1443" t="s">
        <v>2168</v>
      </c>
      <c r="BS1443">
        <v>22.66355140186916</v>
      </c>
      <c r="BT1443">
        <v>0.204275067009827</v>
      </c>
      <c r="BU1443">
        <v>5.2395260599314986</v>
      </c>
      <c r="BV1443" t="s">
        <v>48</v>
      </c>
      <c r="BW1443" t="s">
        <v>2180</v>
      </c>
      <c r="BX1443" t="s">
        <v>2166</v>
      </c>
      <c r="BY1443">
        <v>88.758860108233307</v>
      </c>
      <c r="BZ1443">
        <v>3.7462980834372592E-2</v>
      </c>
      <c r="CA1443">
        <v>0.17827957838221939</v>
      </c>
      <c r="CB1443">
        <v>7.0720885316072457E-2</v>
      </c>
      <c r="CC1443">
        <v>3.1874503991571657E-2</v>
      </c>
      <c r="CD1443" t="s">
        <v>3685</v>
      </c>
      <c r="CE1443">
        <v>0.39668528475230991</v>
      </c>
      <c r="CF1443">
        <v>12.79839622527437</v>
      </c>
      <c r="CG1443">
        <v>6.0591231955817966</v>
      </c>
      <c r="CH1443">
        <v>69.700934579439249</v>
      </c>
      <c r="CI1443">
        <v>844.94626168224295</v>
      </c>
    </row>
    <row r="1444" spans="1:87">
      <c r="B1444">
        <v>1702</v>
      </c>
      <c r="C1444">
        <v>1403</v>
      </c>
      <c r="D1444">
        <v>1547</v>
      </c>
      <c r="E1444">
        <v>1596</v>
      </c>
      <c r="F1444" t="s">
        <v>2366</v>
      </c>
      <c r="J1444">
        <v>2000</v>
      </c>
      <c r="L1444">
        <v>691533340</v>
      </c>
      <c r="M1444">
        <v>186179</v>
      </c>
      <c r="N1444">
        <v>8133193433</v>
      </c>
      <c r="O1444" t="s">
        <v>2200</v>
      </c>
      <c r="P1444" t="s">
        <v>1111</v>
      </c>
      <c r="Q1444" t="s">
        <v>2311</v>
      </c>
      <c r="S1444" t="s">
        <v>2000</v>
      </c>
      <c r="U1444">
        <v>400</v>
      </c>
      <c r="V1444" t="s">
        <v>113</v>
      </c>
      <c r="W1444">
        <v>2023</v>
      </c>
      <c r="X1444">
        <v>254751</v>
      </c>
      <c r="Y1444">
        <v>-29553</v>
      </c>
      <c r="Z1444">
        <v>-28372</v>
      </c>
      <c r="AA1444">
        <v>-28729</v>
      </c>
      <c r="AB1444">
        <v>13814</v>
      </c>
      <c r="AC1444">
        <v>175874</v>
      </c>
      <c r="AD1444">
        <v>142</v>
      </c>
      <c r="AE1444">
        <v>15487</v>
      </c>
      <c r="AF1444">
        <v>174498</v>
      </c>
      <c r="AG1444">
        <v>95142</v>
      </c>
      <c r="AH1444">
        <v>79356</v>
      </c>
      <c r="AI1444">
        <v>139168</v>
      </c>
      <c r="AJ1444">
        <v>35331</v>
      </c>
      <c r="AM1444" t="s">
        <v>0</v>
      </c>
      <c r="AN1444" t="s">
        <v>75</v>
      </c>
      <c r="AO1444" t="s">
        <v>238</v>
      </c>
      <c r="AP1444" t="s">
        <v>239</v>
      </c>
      <c r="AQ1444" t="s">
        <v>64</v>
      </c>
      <c r="AR1444">
        <v>0.69037609273368894</v>
      </c>
      <c r="AS1444">
        <v>-45.123286865970748</v>
      </c>
      <c r="AT1444">
        <v>-0.1127728644833583</v>
      </c>
      <c r="AU1444">
        <v>-0.16463799012023059</v>
      </c>
      <c r="AV1444">
        <v>-0.20643395033341</v>
      </c>
      <c r="AW1444" t="s">
        <v>57</v>
      </c>
      <c r="AX1444">
        <v>0</v>
      </c>
      <c r="AY1444">
        <v>0.79753349608591506</v>
      </c>
      <c r="AZ1444">
        <v>109.0633802816901</v>
      </c>
      <c r="BA1444">
        <v>1794.021126760563</v>
      </c>
      <c r="BB1444">
        <v>670.0140845070423</v>
      </c>
      <c r="BC1444" t="s">
        <v>3686</v>
      </c>
      <c r="BD1444" t="s">
        <v>2175</v>
      </c>
      <c r="BE1444" t="s">
        <v>2176</v>
      </c>
      <c r="BF1444" t="s">
        <v>2185</v>
      </c>
      <c r="BG1444">
        <v>1</v>
      </c>
      <c r="BH1444">
        <v>0.1071216329204393</v>
      </c>
      <c r="BI1444">
        <v>-29.497866263719839</v>
      </c>
      <c r="BJ1444">
        <v>-0.34952721086502869</v>
      </c>
      <c r="BK1444">
        <v>-48.911497292550607</v>
      </c>
      <c r="BL1444">
        <v>-0.67161071003414108</v>
      </c>
      <c r="BM1444">
        <v>-8.3672827366864322</v>
      </c>
      <c r="BN1444" t="s">
        <v>49</v>
      </c>
      <c r="BO1444" t="s">
        <v>49</v>
      </c>
      <c r="BP1444" t="s">
        <v>49</v>
      </c>
      <c r="BQ1444" t="s">
        <v>3730</v>
      </c>
      <c r="BR1444" t="s">
        <v>2168</v>
      </c>
      <c r="BS1444">
        <v>-1.3888888888888891</v>
      </c>
      <c r="BT1444">
        <v>-1.398624197473985E-2</v>
      </c>
      <c r="BU1444">
        <v>-0.34904546446052898</v>
      </c>
      <c r="BV1444" t="s">
        <v>48</v>
      </c>
      <c r="BW1444" t="s">
        <v>2182</v>
      </c>
      <c r="BX1444" t="s">
        <v>2167</v>
      </c>
      <c r="BY1444">
        <v>-715.27053990610307</v>
      </c>
      <c r="BZ1444">
        <v>4.1033602887047577E-2</v>
      </c>
      <c r="CA1444">
        <v>0.20787942516649141</v>
      </c>
      <c r="CB1444">
        <v>0.1135324701179966</v>
      </c>
      <c r="CC1444">
        <v>0.58325445981324964</v>
      </c>
      <c r="CD1444" t="s">
        <v>3686</v>
      </c>
      <c r="CE1444">
        <v>0.54614577670237452</v>
      </c>
      <c r="CF1444">
        <v>12.797569087359371</v>
      </c>
      <c r="CG1444">
        <v>4.9698132995760007</v>
      </c>
      <c r="CH1444">
        <v>136.97916666666671</v>
      </c>
      <c r="CI1444">
        <v>2509.291666666667</v>
      </c>
    </row>
    <row r="1445" spans="1:87">
      <c r="A1445">
        <v>1670</v>
      </c>
      <c r="B1445">
        <v>1766</v>
      </c>
      <c r="E1445">
        <v>1597</v>
      </c>
      <c r="F1445" t="s">
        <v>1795</v>
      </c>
      <c r="J1445">
        <v>2002</v>
      </c>
      <c r="L1445" t="s">
        <v>3073</v>
      </c>
      <c r="M1445">
        <v>83445</v>
      </c>
      <c r="N1445">
        <v>7810020676</v>
      </c>
      <c r="O1445" t="s">
        <v>2200</v>
      </c>
      <c r="P1445" t="s">
        <v>1094</v>
      </c>
      <c r="Q1445" t="s">
        <v>2113</v>
      </c>
      <c r="S1445" t="s">
        <v>2006</v>
      </c>
      <c r="U1445">
        <v>500</v>
      </c>
      <c r="V1445" t="s">
        <v>113</v>
      </c>
      <c r="W1445">
        <v>2023</v>
      </c>
      <c r="X1445">
        <v>480650</v>
      </c>
      <c r="Y1445">
        <v>42042</v>
      </c>
      <c r="Z1445">
        <v>42985</v>
      </c>
      <c r="AA1445">
        <v>34448</v>
      </c>
      <c r="AB1445">
        <v>9225</v>
      </c>
      <c r="AC1445">
        <v>72224</v>
      </c>
      <c r="AD1445">
        <v>340</v>
      </c>
      <c r="AE1445">
        <v>50638</v>
      </c>
      <c r="AF1445">
        <v>327260</v>
      </c>
      <c r="AG1445">
        <v>167190</v>
      </c>
      <c r="AH1445">
        <v>160070</v>
      </c>
      <c r="AI1445">
        <v>144632</v>
      </c>
      <c r="AJ1445">
        <v>182628</v>
      </c>
      <c r="AM1445" t="s">
        <v>0</v>
      </c>
      <c r="AN1445" t="s">
        <v>75</v>
      </c>
      <c r="AO1445" t="s">
        <v>166</v>
      </c>
      <c r="AP1445" t="s">
        <v>167</v>
      </c>
      <c r="AQ1445" t="s">
        <v>71</v>
      </c>
      <c r="AR1445">
        <v>0.15026318526994689</v>
      </c>
      <c r="AS1445">
        <v>7.9738697169968056</v>
      </c>
      <c r="AT1445">
        <v>7.1669614064287943E-2</v>
      </c>
      <c r="AU1445">
        <v>0.1052618712949948</v>
      </c>
      <c r="AV1445">
        <v>0.2381768903147298</v>
      </c>
      <c r="AW1445" t="s">
        <v>47</v>
      </c>
      <c r="AX1445">
        <v>1</v>
      </c>
      <c r="AY1445">
        <v>0.44194829798936619</v>
      </c>
      <c r="AZ1445">
        <v>148.93529411764709</v>
      </c>
      <c r="BA1445">
        <v>1413.6764705882349</v>
      </c>
      <c r="BB1445">
        <v>491.73529411764707</v>
      </c>
      <c r="BC1445" t="s">
        <v>3687</v>
      </c>
      <c r="BD1445" t="s">
        <v>2173</v>
      </c>
      <c r="BE1445" t="s">
        <v>2174</v>
      </c>
      <c r="BF1445" t="s">
        <v>2184</v>
      </c>
      <c r="BG1445">
        <v>0</v>
      </c>
      <c r="BH1445">
        <v>-1.8264849064721669E-2</v>
      </c>
      <c r="BI1445">
        <v>33.432717319186381</v>
      </c>
      <c r="BJ1445">
        <v>0.28842717468805112</v>
      </c>
      <c r="BK1445">
        <v>-3.3096251310243519</v>
      </c>
      <c r="BL1445">
        <v>-3.3656324481063038E-2</v>
      </c>
      <c r="BM1445">
        <v>7.4770116582534518</v>
      </c>
      <c r="BN1445" t="s">
        <v>48</v>
      </c>
      <c r="BO1445" t="s">
        <v>49</v>
      </c>
      <c r="BP1445" t="s">
        <v>48</v>
      </c>
      <c r="BQ1445" t="s">
        <v>3731</v>
      </c>
      <c r="BR1445" t="s">
        <v>2168</v>
      </c>
      <c r="BS1445">
        <v>1.796407185628742</v>
      </c>
      <c r="BT1445">
        <v>1.7804624633506631E-2</v>
      </c>
      <c r="BU1445">
        <v>0.44610772686251021</v>
      </c>
      <c r="BV1445" t="s">
        <v>49</v>
      </c>
      <c r="BW1445" t="s">
        <v>2181</v>
      </c>
      <c r="BX1445" t="s">
        <v>2166</v>
      </c>
      <c r="BY1445">
        <v>335.17647058823542</v>
      </c>
      <c r="BZ1445">
        <v>6.3314261601969915E-2</v>
      </c>
      <c r="CA1445">
        <v>0.2301900503638511</v>
      </c>
      <c r="CB1445">
        <v>8.2829427381250709E-2</v>
      </c>
      <c r="CC1445">
        <v>0.16852803433466859</v>
      </c>
      <c r="CD1445" t="s">
        <v>3687</v>
      </c>
      <c r="CE1445">
        <v>0.35983061496500812</v>
      </c>
      <c r="CF1445">
        <v>12.79446745880591</v>
      </c>
      <c r="CG1445">
        <v>5.8111409929767008</v>
      </c>
      <c r="CH1445">
        <v>112.3532934131737</v>
      </c>
      <c r="CI1445">
        <v>1078.5</v>
      </c>
    </row>
    <row r="1446" spans="1:87">
      <c r="D1446">
        <v>1615</v>
      </c>
      <c r="E1446">
        <v>1599</v>
      </c>
      <c r="F1446" t="s">
        <v>2520</v>
      </c>
      <c r="L1446" t="s">
        <v>2988</v>
      </c>
      <c r="M1446">
        <v>20951</v>
      </c>
      <c r="N1446">
        <v>1180047014</v>
      </c>
      <c r="O1446" t="s">
        <v>2198</v>
      </c>
      <c r="P1446" t="s">
        <v>786</v>
      </c>
      <c r="Q1446" t="s">
        <v>2521</v>
      </c>
      <c r="S1446" t="s">
        <v>2000</v>
      </c>
      <c r="U1446">
        <v>500</v>
      </c>
      <c r="V1446" t="s">
        <v>113</v>
      </c>
      <c r="W1446">
        <v>2023</v>
      </c>
      <c r="X1446">
        <v>399319</v>
      </c>
      <c r="Y1446">
        <v>20814</v>
      </c>
      <c r="Z1446">
        <v>18579</v>
      </c>
      <c r="AA1446">
        <v>15961</v>
      </c>
      <c r="AB1446">
        <v>2731</v>
      </c>
      <c r="AC1446">
        <v>23283</v>
      </c>
      <c r="AD1446">
        <v>511</v>
      </c>
      <c r="AE1446">
        <v>39272</v>
      </c>
      <c r="AF1446">
        <v>327539</v>
      </c>
      <c r="AG1446">
        <v>171008</v>
      </c>
      <c r="AH1446">
        <v>156531</v>
      </c>
      <c r="AI1446">
        <v>181109</v>
      </c>
      <c r="AJ1446">
        <v>146430</v>
      </c>
      <c r="AM1446" t="s">
        <v>0</v>
      </c>
      <c r="AN1446" t="s">
        <v>75</v>
      </c>
      <c r="AO1446" t="s">
        <v>145</v>
      </c>
      <c r="AP1446" t="s">
        <v>146</v>
      </c>
      <c r="AQ1446" t="s">
        <v>64</v>
      </c>
      <c r="AR1446">
        <v>5.8306767271279362E-2</v>
      </c>
      <c r="AS1446">
        <v>11.50673532302744</v>
      </c>
      <c r="AT1446">
        <v>3.9970549861138592E-2</v>
      </c>
      <c r="AU1446">
        <v>4.8730074891844943E-2</v>
      </c>
      <c r="AV1446">
        <v>8.8129248132340188E-2</v>
      </c>
      <c r="AW1446" t="s">
        <v>47</v>
      </c>
      <c r="AX1446">
        <v>1</v>
      </c>
      <c r="AY1446">
        <v>0.55293873401335414</v>
      </c>
      <c r="AZ1446">
        <v>76.853228962818008</v>
      </c>
      <c r="BA1446">
        <v>781.44618395303326</v>
      </c>
      <c r="BB1446">
        <v>334.65362035225053</v>
      </c>
      <c r="BC1446" t="s">
        <v>3685</v>
      </c>
      <c r="BD1446" t="s">
        <v>2173</v>
      </c>
      <c r="BE1446" t="s">
        <v>2174</v>
      </c>
      <c r="BF1446" t="s">
        <v>2184</v>
      </c>
      <c r="BG1446">
        <v>0</v>
      </c>
      <c r="BH1446">
        <v>-4.7065132409916796E-3</v>
      </c>
      <c r="BI1446">
        <v>26.960997834802761</v>
      </c>
      <c r="BJ1446">
        <v>0.23870974964154179</v>
      </c>
      <c r="BK1446">
        <v>-7.9992769313023429</v>
      </c>
      <c r="BL1446">
        <v>-8.3373749527570595E-2</v>
      </c>
      <c r="BM1446">
        <v>6.1494093033473973</v>
      </c>
      <c r="BN1446" t="s">
        <v>48</v>
      </c>
      <c r="BO1446" t="s">
        <v>48</v>
      </c>
      <c r="BP1446" t="s">
        <v>48</v>
      </c>
      <c r="BQ1446" t="s">
        <v>3731</v>
      </c>
      <c r="BR1446" t="s">
        <v>2168</v>
      </c>
      <c r="BS1446">
        <v>0.59055118110236215</v>
      </c>
      <c r="BT1446">
        <v>5.8881426252224136E-3</v>
      </c>
      <c r="BU1446">
        <v>0.14731196326109861</v>
      </c>
      <c r="BV1446" t="s">
        <v>48</v>
      </c>
      <c r="BW1446" t="s">
        <v>2181</v>
      </c>
      <c r="BX1446" t="s">
        <v>2166</v>
      </c>
      <c r="BY1446">
        <v>162.31035718137969</v>
      </c>
      <c r="BZ1446">
        <v>1.396409142791737E-2</v>
      </c>
      <c r="CA1446">
        <v>4.7504191228165051E-2</v>
      </c>
      <c r="CB1446">
        <v>1.759262968155418E-2</v>
      </c>
      <c r="CC1446">
        <v>6.3013280512271036E-2</v>
      </c>
      <c r="CD1446" t="s">
        <v>3685</v>
      </c>
      <c r="CE1446">
        <v>0.37033847386340879</v>
      </c>
      <c r="CF1446">
        <v>12.65880612554845</v>
      </c>
      <c r="CG1446">
        <v>6.230481447578482</v>
      </c>
      <c r="CH1446">
        <v>60.594488188976378</v>
      </c>
      <c r="CI1446">
        <v>619.13582677165357</v>
      </c>
    </row>
    <row r="1447" spans="1:87">
      <c r="C1447">
        <v>1202</v>
      </c>
      <c r="D1447">
        <v>1333</v>
      </c>
      <c r="E1447">
        <v>1600</v>
      </c>
      <c r="F1447" t="s">
        <v>2577</v>
      </c>
      <c r="J1447">
        <v>2001</v>
      </c>
      <c r="L1447">
        <v>634195317</v>
      </c>
      <c r="M1447">
        <v>27669</v>
      </c>
      <c r="N1447">
        <v>7792157760</v>
      </c>
      <c r="O1447" t="s">
        <v>2200</v>
      </c>
      <c r="P1447" t="s">
        <v>570</v>
      </c>
      <c r="Q1447" t="s">
        <v>2306</v>
      </c>
      <c r="S1447" t="s">
        <v>2017</v>
      </c>
      <c r="U1447">
        <v>400</v>
      </c>
      <c r="V1447" t="s">
        <v>113</v>
      </c>
      <c r="W1447">
        <v>2023</v>
      </c>
      <c r="X1447">
        <v>339190.34915000002</v>
      </c>
      <c r="Y1447">
        <v>20724.75821</v>
      </c>
      <c r="Z1447">
        <v>26927.202539999998</v>
      </c>
      <c r="AA1447">
        <v>21515.250540000001</v>
      </c>
      <c r="AB1447">
        <v>15692.634179999999</v>
      </c>
      <c r="AC1447">
        <v>0</v>
      </c>
      <c r="AD1447">
        <v>411</v>
      </c>
      <c r="AE1447">
        <v>50886.355049999998</v>
      </c>
      <c r="AF1447">
        <v>592022.74754000001</v>
      </c>
      <c r="AG1447">
        <v>323147.17892999999</v>
      </c>
      <c r="AH1447">
        <v>268875.56861000002</v>
      </c>
      <c r="AI1447">
        <v>460519.86575</v>
      </c>
      <c r="AJ1447">
        <v>131502.88179000001</v>
      </c>
      <c r="AM1447" t="s">
        <v>47</v>
      </c>
      <c r="AN1447" t="s">
        <v>186</v>
      </c>
      <c r="AO1447" t="s">
        <v>187</v>
      </c>
      <c r="AP1447" t="s">
        <v>188</v>
      </c>
      <c r="AQ1447" t="s">
        <v>71</v>
      </c>
      <c r="AR1447">
        <v>0</v>
      </c>
      <c r="AS1447">
        <v>-2.4104324694760981</v>
      </c>
      <c r="AT1447">
        <v>6.3431199012343731E-2</v>
      </c>
      <c r="AU1447">
        <v>3.6341932179804158E-2</v>
      </c>
      <c r="AV1447">
        <v>4.6719484087750243E-2</v>
      </c>
      <c r="AW1447" t="s">
        <v>57</v>
      </c>
      <c r="AX1447">
        <v>0</v>
      </c>
      <c r="AY1447">
        <v>0.77787528885262125</v>
      </c>
      <c r="AZ1447">
        <v>123.81108284671529</v>
      </c>
      <c r="BA1447">
        <v>825.28065486617993</v>
      </c>
      <c r="BB1447">
        <v>786.24617744525551</v>
      </c>
      <c r="BC1447" t="s">
        <v>3685</v>
      </c>
      <c r="BD1447" t="s">
        <v>2173</v>
      </c>
      <c r="BE1447" t="s">
        <v>2174</v>
      </c>
      <c r="BF1447" t="s">
        <v>2184</v>
      </c>
      <c r="BG1447">
        <v>0</v>
      </c>
      <c r="BH1447">
        <v>0</v>
      </c>
      <c r="BI1447">
        <v>-5.6418192136078753</v>
      </c>
      <c r="BJ1447">
        <v>-5.8072211134341252E-2</v>
      </c>
      <c r="BK1447">
        <v>-31.624506676527439</v>
      </c>
      <c r="BL1447">
        <v>-0.38015571030345358</v>
      </c>
      <c r="BM1447">
        <v>-1.44131740138953</v>
      </c>
      <c r="BN1447" t="s">
        <v>48</v>
      </c>
      <c r="BO1447" t="s">
        <v>49</v>
      </c>
      <c r="BP1447" t="s">
        <v>48</v>
      </c>
      <c r="BQ1447" t="s">
        <v>3730</v>
      </c>
      <c r="BR1447" t="s">
        <v>2168</v>
      </c>
      <c r="BS1447">
        <v>0.24390243902439021</v>
      </c>
      <c r="BT1447">
        <v>2.4360547978803382E-3</v>
      </c>
      <c r="BU1447">
        <v>6.0919918596602507E-2</v>
      </c>
      <c r="BV1447" t="s">
        <v>49</v>
      </c>
      <c r="BW1447" t="s">
        <v>2181</v>
      </c>
      <c r="BX1447" t="s">
        <v>2166</v>
      </c>
      <c r="BY1447">
        <v>-51.478018963088402</v>
      </c>
      <c r="BZ1447">
        <v>5.6210367003298317E-2</v>
      </c>
      <c r="CA1447">
        <v>0.1203533286874066</v>
      </c>
      <c r="CB1447">
        <v>6.8620991788302582E-2</v>
      </c>
      <c r="CC1447">
        <v>0</v>
      </c>
      <c r="CD1447" t="s">
        <v>3685</v>
      </c>
      <c r="CE1447">
        <v>0.57016280759904636</v>
      </c>
      <c r="CF1447">
        <v>12.792388941831121</v>
      </c>
      <c r="CG1447">
        <v>6.0161571596983539</v>
      </c>
      <c r="CH1447">
        <v>82.396576536585371</v>
      </c>
      <c r="CI1447">
        <v>876.75867382926833</v>
      </c>
    </row>
    <row r="1448" spans="1:87">
      <c r="A1448">
        <v>1513</v>
      </c>
      <c r="B1448">
        <v>1520</v>
      </c>
      <c r="C1448">
        <v>1407</v>
      </c>
      <c r="D1448">
        <v>1707</v>
      </c>
      <c r="E1448">
        <v>1601</v>
      </c>
      <c r="F1448" t="s">
        <v>1688</v>
      </c>
      <c r="J1448">
        <v>2006</v>
      </c>
      <c r="L1448" t="s">
        <v>3009</v>
      </c>
      <c r="M1448">
        <v>248762</v>
      </c>
      <c r="N1448">
        <v>6782968781</v>
      </c>
      <c r="O1448" t="s">
        <v>2200</v>
      </c>
      <c r="P1448" t="s">
        <v>381</v>
      </c>
      <c r="Q1448" t="s">
        <v>2044</v>
      </c>
      <c r="S1448" t="s">
        <v>1986</v>
      </c>
      <c r="U1448">
        <v>400</v>
      </c>
      <c r="V1448" t="s">
        <v>113</v>
      </c>
      <c r="W1448">
        <v>2023</v>
      </c>
      <c r="X1448">
        <v>528403.03319999995</v>
      </c>
      <c r="Y1448">
        <v>29499.81553</v>
      </c>
      <c r="Z1448">
        <v>28114.57114</v>
      </c>
      <c r="AA1448">
        <v>22621.987140000001</v>
      </c>
      <c r="AB1448">
        <v>2339.5</v>
      </c>
      <c r="AC1448">
        <v>8394</v>
      </c>
      <c r="AD1448">
        <v>222</v>
      </c>
      <c r="AE1448">
        <v>32640</v>
      </c>
      <c r="AF1448">
        <v>229492.59117</v>
      </c>
      <c r="AG1448">
        <v>48138.68404</v>
      </c>
      <c r="AH1448">
        <v>181353.90713000001</v>
      </c>
      <c r="AI1448">
        <v>73846.363489999989</v>
      </c>
      <c r="AJ1448">
        <v>155646.22768000001</v>
      </c>
      <c r="AM1448" t="s">
        <v>42</v>
      </c>
      <c r="AN1448" t="s">
        <v>43</v>
      </c>
      <c r="AO1448" t="s">
        <v>99</v>
      </c>
      <c r="AP1448" t="s">
        <v>100</v>
      </c>
      <c r="AQ1448" t="s">
        <v>46</v>
      </c>
      <c r="AR1448">
        <v>1.5885601468193841E-2</v>
      </c>
      <c r="AS1448">
        <v>1.6363157128461481</v>
      </c>
      <c r="AT1448">
        <v>4.2811993343417468E-2</v>
      </c>
      <c r="AU1448">
        <v>9.8573932276717527E-2</v>
      </c>
      <c r="AV1448">
        <v>0.30633853951472362</v>
      </c>
      <c r="AW1448" t="s">
        <v>57</v>
      </c>
      <c r="AX1448">
        <v>0</v>
      </c>
      <c r="AY1448">
        <v>0.32178103490625198</v>
      </c>
      <c r="AZ1448">
        <v>147.027027027027</v>
      </c>
      <c r="BA1448">
        <v>2380.193843243243</v>
      </c>
      <c r="BB1448">
        <v>216.8409190990991</v>
      </c>
      <c r="BC1448" t="s">
        <v>3685</v>
      </c>
      <c r="BD1448" t="s">
        <v>2173</v>
      </c>
      <c r="BE1448" t="s">
        <v>2174</v>
      </c>
      <c r="BF1448" t="s">
        <v>2185</v>
      </c>
      <c r="BG1448">
        <v>1</v>
      </c>
      <c r="BH1448">
        <v>9.0859086228952026E-3</v>
      </c>
      <c r="BI1448">
        <v>47.012206394604753</v>
      </c>
      <c r="BJ1448">
        <v>0.3853454340412803</v>
      </c>
      <c r="BK1448">
        <v>6.5305843439164946</v>
      </c>
      <c r="BL1448">
        <v>6.3261934872166137E-2</v>
      </c>
      <c r="BM1448">
        <v>10.112937594826279</v>
      </c>
      <c r="BN1448" t="s">
        <v>49</v>
      </c>
      <c r="BO1448" t="s">
        <v>49</v>
      </c>
      <c r="BP1448" t="s">
        <v>49</v>
      </c>
      <c r="BQ1448" t="s">
        <v>3728</v>
      </c>
      <c r="BR1448" t="s">
        <v>2165</v>
      </c>
      <c r="BS1448">
        <v>-4.7210300429184553</v>
      </c>
      <c r="BT1448">
        <v>-4.8361071693420847E-2</v>
      </c>
      <c r="BU1448">
        <v>-1.2017474294285351</v>
      </c>
      <c r="BV1448" t="s">
        <v>49</v>
      </c>
      <c r="BW1448" t="s">
        <v>2182</v>
      </c>
      <c r="BX1448" t="s">
        <v>2167</v>
      </c>
      <c r="BY1448">
        <v>837.58440118315707</v>
      </c>
      <c r="BZ1448">
        <v>1.7358135704508271E-2</v>
      </c>
      <c r="CA1448">
        <v>0.12963078393484179</v>
      </c>
      <c r="CB1448">
        <v>4.0715241296048553E-2</v>
      </c>
      <c r="CC1448">
        <v>6.7996928452986414E-3</v>
      </c>
      <c r="CD1448" t="s">
        <v>3685</v>
      </c>
      <c r="CE1448">
        <v>0.31408620745913141</v>
      </c>
      <c r="CF1448">
        <v>12.792269157920771</v>
      </c>
      <c r="CG1448">
        <v>5.4510384535657002</v>
      </c>
      <c r="CH1448">
        <v>93.811158798283259</v>
      </c>
      <c r="CI1448">
        <v>1542.6094420600859</v>
      </c>
    </row>
    <row r="1449" spans="1:87">
      <c r="B1449">
        <v>1949</v>
      </c>
      <c r="D1449">
        <v>1682</v>
      </c>
      <c r="E1449">
        <v>1602</v>
      </c>
      <c r="F1449" t="s">
        <v>2556</v>
      </c>
      <c r="L1449" t="s">
        <v>3019</v>
      </c>
      <c r="M1449">
        <v>84148</v>
      </c>
      <c r="N1449">
        <v>5260036894</v>
      </c>
      <c r="O1449" t="s">
        <v>2200</v>
      </c>
      <c r="P1449" t="s">
        <v>3020</v>
      </c>
      <c r="Q1449" t="s">
        <v>2557</v>
      </c>
      <c r="S1449" t="s">
        <v>1984</v>
      </c>
      <c r="U1449">
        <v>500</v>
      </c>
      <c r="V1449" t="s">
        <v>113</v>
      </c>
      <c r="W1449">
        <v>2023</v>
      </c>
      <c r="X1449">
        <v>329991</v>
      </c>
      <c r="Y1449">
        <v>-37226</v>
      </c>
      <c r="Z1449">
        <v>-32221</v>
      </c>
      <c r="AA1449">
        <v>-26221</v>
      </c>
      <c r="AB1449">
        <v>5360</v>
      </c>
      <c r="AC1449">
        <v>219663</v>
      </c>
      <c r="AD1449">
        <v>1283</v>
      </c>
      <c r="AE1449">
        <v>225894</v>
      </c>
      <c r="AF1449">
        <v>216338</v>
      </c>
      <c r="AG1449">
        <v>25170</v>
      </c>
      <c r="AH1449">
        <v>191168</v>
      </c>
      <c r="AI1449">
        <v>99670</v>
      </c>
      <c r="AJ1449">
        <v>116668</v>
      </c>
      <c r="AM1449" t="s">
        <v>695</v>
      </c>
      <c r="AN1449" t="s">
        <v>696</v>
      </c>
      <c r="AO1449" t="s">
        <v>697</v>
      </c>
      <c r="AP1449" t="s">
        <v>698</v>
      </c>
      <c r="AQ1449" t="s">
        <v>71</v>
      </c>
      <c r="AR1449">
        <v>0.66566360900751842</v>
      </c>
      <c r="AS1449">
        <v>-18.005695032500451</v>
      </c>
      <c r="AT1449">
        <v>-7.9459742841471434E-2</v>
      </c>
      <c r="AU1449">
        <v>-0.12120385692758549</v>
      </c>
      <c r="AV1449">
        <v>-0.26307815792113981</v>
      </c>
      <c r="AW1449" t="s">
        <v>47</v>
      </c>
      <c r="AX1449">
        <v>1</v>
      </c>
      <c r="AY1449">
        <v>0.46071425269716831</v>
      </c>
      <c r="AZ1449">
        <v>176.06703039750579</v>
      </c>
      <c r="BA1449">
        <v>257.20265003897123</v>
      </c>
      <c r="BB1449">
        <v>19.61808261886204</v>
      </c>
      <c r="BC1449" t="s">
        <v>3686</v>
      </c>
      <c r="BD1449" t="s">
        <v>2175</v>
      </c>
      <c r="BE1449" t="s">
        <v>2174</v>
      </c>
      <c r="BF1449" t="s">
        <v>2185</v>
      </c>
      <c r="BG1449">
        <v>1</v>
      </c>
      <c r="BH1449">
        <v>0.25305481173218058</v>
      </c>
      <c r="BI1449">
        <v>-8.1787169156111581</v>
      </c>
      <c r="BJ1449">
        <v>-8.5326073354947241E-2</v>
      </c>
      <c r="BK1449">
        <v>-33.46283834464576</v>
      </c>
      <c r="BL1449">
        <v>-0.4074095725240614</v>
      </c>
      <c r="BM1449">
        <v>-2.1105610670639212</v>
      </c>
      <c r="BN1449" t="s">
        <v>49</v>
      </c>
      <c r="BO1449" t="s">
        <v>49</v>
      </c>
      <c r="BP1449" t="s">
        <v>49</v>
      </c>
      <c r="BQ1449" t="s">
        <v>3730</v>
      </c>
      <c r="BR1449" t="s">
        <v>2168</v>
      </c>
      <c r="BS1449">
        <v>30.78491335372069</v>
      </c>
      <c r="BT1449">
        <v>0.26838390505027299</v>
      </c>
      <c r="BU1449">
        <v>6.9398110083211284</v>
      </c>
      <c r="BV1449" t="s">
        <v>48</v>
      </c>
      <c r="BW1449" t="s">
        <v>2180</v>
      </c>
      <c r="BX1449" t="s">
        <v>2166</v>
      </c>
      <c r="BY1449">
        <v>-109.1418963422724</v>
      </c>
      <c r="BZ1449">
        <v>2.8882754936224209E-2</v>
      </c>
      <c r="CA1449">
        <v>8.6825595984943535E-2</v>
      </c>
      <c r="CB1449">
        <v>4.0185208126858267E-2</v>
      </c>
      <c r="CC1449">
        <v>0.41260879727533778</v>
      </c>
      <c r="CD1449" t="s">
        <v>3689</v>
      </c>
      <c r="CE1449">
        <v>0.46282674677898911</v>
      </c>
      <c r="CF1449">
        <v>12.792146733698431</v>
      </c>
      <c r="CG1449">
        <v>6.8885724595653626</v>
      </c>
      <c r="CH1449">
        <v>179.1732925586137</v>
      </c>
      <c r="CI1449">
        <v>366.34454638124362</v>
      </c>
    </row>
    <row r="1450" spans="1:87">
      <c r="A1450">
        <v>1889</v>
      </c>
      <c r="B1450">
        <v>1801</v>
      </c>
      <c r="C1450">
        <v>1306</v>
      </c>
      <c r="D1450">
        <v>1585</v>
      </c>
      <c r="E1450">
        <v>1603</v>
      </c>
      <c r="F1450" t="s">
        <v>1909</v>
      </c>
      <c r="J1450">
        <v>2000</v>
      </c>
      <c r="L1450">
        <v>932243451</v>
      </c>
      <c r="M1450">
        <v>71886</v>
      </c>
      <c r="N1450">
        <v>8951729673</v>
      </c>
      <c r="O1450" t="s">
        <v>2200</v>
      </c>
      <c r="P1450" t="s">
        <v>325</v>
      </c>
      <c r="Q1450" t="s">
        <v>2334</v>
      </c>
      <c r="S1450" t="s">
        <v>2000</v>
      </c>
      <c r="U1450">
        <v>500</v>
      </c>
      <c r="V1450" t="s">
        <v>113</v>
      </c>
      <c r="W1450">
        <v>2023</v>
      </c>
      <c r="X1450">
        <v>425265.57243</v>
      </c>
      <c r="Y1450">
        <v>28062.90295</v>
      </c>
      <c r="Z1450">
        <v>23484.247200000002</v>
      </c>
      <c r="AA1450">
        <v>21782.2212</v>
      </c>
      <c r="AB1450">
        <v>11247.10635</v>
      </c>
      <c r="AC1450">
        <v>307031</v>
      </c>
      <c r="AD1450">
        <v>528</v>
      </c>
      <c r="AE1450">
        <v>56371.694369999997</v>
      </c>
      <c r="AF1450">
        <v>260142.16016</v>
      </c>
      <c r="AG1450">
        <v>131607.94266</v>
      </c>
      <c r="AH1450">
        <v>128534.2175</v>
      </c>
      <c r="AI1450">
        <v>178184.34687000001</v>
      </c>
      <c r="AJ1450">
        <v>81957.813290000006</v>
      </c>
      <c r="AM1450" t="s">
        <v>0</v>
      </c>
      <c r="AN1450" t="s">
        <v>75</v>
      </c>
      <c r="AO1450" t="s">
        <v>160</v>
      </c>
      <c r="AP1450" t="s">
        <v>161</v>
      </c>
      <c r="AQ1450" t="s">
        <v>46</v>
      </c>
      <c r="AR1450">
        <v>0.72197473744606555</v>
      </c>
      <c r="AS1450">
        <v>-2.9662196082258059</v>
      </c>
      <c r="AT1450">
        <v>5.1220278837844142E-2</v>
      </c>
      <c r="AU1450">
        <v>8.3731991717924087E-2</v>
      </c>
      <c r="AV1450">
        <v>0.1222454249356253</v>
      </c>
      <c r="AW1450" t="s">
        <v>47</v>
      </c>
      <c r="AX1450">
        <v>1</v>
      </c>
      <c r="AY1450">
        <v>0.68494990108642151</v>
      </c>
      <c r="AZ1450">
        <v>106.7645726704545</v>
      </c>
      <c r="BA1450">
        <v>805.42722051136366</v>
      </c>
      <c r="BB1450">
        <v>249.25746715909091</v>
      </c>
      <c r="BC1450" t="s">
        <v>3686</v>
      </c>
      <c r="BD1450" t="s">
        <v>2175</v>
      </c>
      <c r="BE1450" t="s">
        <v>2176</v>
      </c>
      <c r="BF1450" t="s">
        <v>2185</v>
      </c>
      <c r="BG1450">
        <v>1</v>
      </c>
      <c r="BH1450">
        <v>2.4703022524016571E-2</v>
      </c>
      <c r="BI1450">
        <v>18.392419941536751</v>
      </c>
      <c r="BJ1450">
        <v>0.16883451364834909</v>
      </c>
      <c r="BK1450">
        <v>-14.208391346712499</v>
      </c>
      <c r="BL1450">
        <v>-0.1532489855207633</v>
      </c>
      <c r="BM1450">
        <v>4.3112078867833858</v>
      </c>
      <c r="BN1450" t="s">
        <v>49</v>
      </c>
      <c r="BO1450" t="s">
        <v>49</v>
      </c>
      <c r="BP1450" t="s">
        <v>49</v>
      </c>
      <c r="BQ1450" t="s">
        <v>3731</v>
      </c>
      <c r="BR1450" t="s">
        <v>2168</v>
      </c>
      <c r="BS1450">
        <v>-3.119266055045872</v>
      </c>
      <c r="BT1450">
        <v>-3.1689510956982581E-2</v>
      </c>
      <c r="BU1450">
        <v>-0.78910784142889323</v>
      </c>
      <c r="BV1450" t="s">
        <v>49</v>
      </c>
      <c r="BW1450" t="s">
        <v>2182</v>
      </c>
      <c r="BX1450" t="s">
        <v>2167</v>
      </c>
      <c r="BY1450">
        <v>146.34465170402419</v>
      </c>
      <c r="BZ1450">
        <v>4.9426503340757239E-2</v>
      </c>
      <c r="CA1450">
        <v>0.12430945029092361</v>
      </c>
      <c r="CB1450">
        <v>7.6476086684959352E-2</v>
      </c>
      <c r="CC1450">
        <v>0.69727171492204898</v>
      </c>
      <c r="CD1450" t="s">
        <v>3686</v>
      </c>
      <c r="CE1450">
        <v>0.61520734349625894</v>
      </c>
      <c r="CF1450">
        <v>12.79163461541018</v>
      </c>
      <c r="CG1450">
        <v>6.300785794663244</v>
      </c>
      <c r="CH1450">
        <v>73.941284403669727</v>
      </c>
      <c r="CI1450">
        <v>659.0825688073395</v>
      </c>
    </row>
    <row r="1451" spans="1:87">
      <c r="A1451">
        <v>1319</v>
      </c>
      <c r="C1451">
        <v>1590</v>
      </c>
      <c r="D1451">
        <v>1514</v>
      </c>
      <c r="E1451">
        <v>1604</v>
      </c>
      <c r="F1451" t="s">
        <v>1547</v>
      </c>
      <c r="L1451" t="s">
        <v>3076</v>
      </c>
      <c r="M1451">
        <v>298171</v>
      </c>
      <c r="N1451">
        <v>6751209442</v>
      </c>
      <c r="O1451" t="s">
        <v>2198</v>
      </c>
      <c r="P1451" t="s">
        <v>1114</v>
      </c>
      <c r="Q1451" t="s">
        <v>2039</v>
      </c>
      <c r="S1451" t="s">
        <v>2004</v>
      </c>
      <c r="U1451">
        <v>400</v>
      </c>
      <c r="V1451" t="s">
        <v>113</v>
      </c>
      <c r="W1451">
        <v>2023</v>
      </c>
      <c r="X1451">
        <v>604753</v>
      </c>
      <c r="Y1451">
        <v>100599</v>
      </c>
      <c r="Z1451">
        <v>93470</v>
      </c>
      <c r="AA1451">
        <v>77159</v>
      </c>
      <c r="AB1451">
        <v>24301</v>
      </c>
      <c r="AC1451">
        <v>0</v>
      </c>
      <c r="AD1451">
        <v>3437</v>
      </c>
      <c r="AE1451">
        <v>288714</v>
      </c>
      <c r="AF1451">
        <v>651508</v>
      </c>
      <c r="AG1451">
        <v>520338</v>
      </c>
      <c r="AH1451">
        <v>131170</v>
      </c>
      <c r="AI1451">
        <v>403773</v>
      </c>
      <c r="AJ1451">
        <v>247735</v>
      </c>
      <c r="AM1451" t="s">
        <v>339</v>
      </c>
      <c r="AN1451" t="s">
        <v>340</v>
      </c>
      <c r="AO1451" t="s">
        <v>341</v>
      </c>
      <c r="AP1451" t="s">
        <v>342</v>
      </c>
      <c r="AQ1451" t="s">
        <v>64</v>
      </c>
      <c r="AR1451">
        <v>0</v>
      </c>
      <c r="AS1451">
        <v>57.718176815608217</v>
      </c>
      <c r="AT1451">
        <v>0.12758762668395199</v>
      </c>
      <c r="AU1451">
        <v>0.11843139301436049</v>
      </c>
      <c r="AV1451">
        <v>0.1910949964460229</v>
      </c>
      <c r="AW1451" t="s">
        <v>57</v>
      </c>
      <c r="AX1451">
        <v>0</v>
      </c>
      <c r="AY1451">
        <v>0.61975140750382185</v>
      </c>
      <c r="AZ1451">
        <v>84.001745708466686</v>
      </c>
      <c r="BA1451">
        <v>175.9537387256328</v>
      </c>
      <c r="BB1451">
        <v>151.39307535641549</v>
      </c>
      <c r="BC1451" t="s">
        <v>3685</v>
      </c>
      <c r="BD1451" t="s">
        <v>2173</v>
      </c>
      <c r="BE1451" t="s">
        <v>2174</v>
      </c>
      <c r="BF1451" t="s">
        <v>2184</v>
      </c>
      <c r="BG1451">
        <v>0</v>
      </c>
      <c r="BH1451">
        <v>0</v>
      </c>
      <c r="BI1451">
        <v>65.938525534787246</v>
      </c>
      <c r="BJ1451">
        <v>0.50644720567637513</v>
      </c>
      <c r="BK1451">
        <v>20.245308358541489</v>
      </c>
      <c r="BL1451">
        <v>0.184363706507261</v>
      </c>
      <c r="BM1451">
        <v>13.497633604799249</v>
      </c>
      <c r="BN1451" t="s">
        <v>49</v>
      </c>
      <c r="BO1451" t="s">
        <v>48</v>
      </c>
      <c r="BP1451" t="s">
        <v>48</v>
      </c>
      <c r="BQ1451" t="s">
        <v>3728</v>
      </c>
      <c r="BR1451" t="s">
        <v>2165</v>
      </c>
      <c r="BS1451">
        <v>216.4825046040516</v>
      </c>
      <c r="BT1451">
        <v>1.1520977763559539</v>
      </c>
      <c r="BU1451">
        <v>33.37899070040875</v>
      </c>
      <c r="BV1451" t="s">
        <v>48</v>
      </c>
      <c r="BW1451" t="s">
        <v>2180</v>
      </c>
      <c r="BX1451" t="s">
        <v>2166</v>
      </c>
      <c r="BY1451">
        <v>-159.63005501285701</v>
      </c>
      <c r="BZ1451">
        <v>-0.13268430815159529</v>
      </c>
      <c r="CA1451">
        <v>-0.16259965769201021</v>
      </c>
      <c r="CB1451">
        <v>-9.2475688700624392E-2</v>
      </c>
      <c r="CC1451">
        <v>0</v>
      </c>
      <c r="CD1451" t="s">
        <v>3685</v>
      </c>
      <c r="CE1451">
        <v>0.56873237012459243</v>
      </c>
      <c r="CF1451">
        <v>12.80612818351117</v>
      </c>
      <c r="CG1451">
        <v>6.9902565004938806</v>
      </c>
      <c r="CH1451">
        <v>88.041436464088392</v>
      </c>
      <c r="CI1451">
        <v>335.58379373848987</v>
      </c>
    </row>
    <row r="1452" spans="1:87">
      <c r="A1452">
        <v>1257</v>
      </c>
      <c r="B1452">
        <v>1427</v>
      </c>
      <c r="C1452">
        <v>1671</v>
      </c>
      <c r="D1452">
        <v>1575</v>
      </c>
      <c r="E1452">
        <v>1606</v>
      </c>
      <c r="F1452" t="s">
        <v>1500</v>
      </c>
      <c r="J1452">
        <v>1997</v>
      </c>
      <c r="L1452">
        <v>770891706</v>
      </c>
      <c r="M1452">
        <v>103018</v>
      </c>
      <c r="N1452">
        <v>8430007859</v>
      </c>
      <c r="O1452" t="s">
        <v>2198</v>
      </c>
      <c r="P1452" t="s">
        <v>3061</v>
      </c>
      <c r="Q1452" t="s">
        <v>2135</v>
      </c>
      <c r="S1452" t="s">
        <v>2006</v>
      </c>
      <c r="U1452">
        <v>500</v>
      </c>
      <c r="V1452" t="s">
        <v>113</v>
      </c>
      <c r="W1452">
        <v>2023</v>
      </c>
      <c r="X1452">
        <v>636649</v>
      </c>
      <c r="Y1452">
        <v>118359</v>
      </c>
      <c r="Z1452">
        <v>110426</v>
      </c>
      <c r="AA1452">
        <v>109470</v>
      </c>
      <c r="AB1452">
        <v>48169</v>
      </c>
      <c r="AC1452">
        <v>0</v>
      </c>
      <c r="AD1452">
        <v>590</v>
      </c>
      <c r="AE1452">
        <v>61445</v>
      </c>
      <c r="AF1452">
        <v>811030</v>
      </c>
      <c r="AG1452">
        <v>410688</v>
      </c>
      <c r="AH1452">
        <v>400342</v>
      </c>
      <c r="AI1452">
        <v>620528</v>
      </c>
      <c r="AJ1452">
        <v>190502</v>
      </c>
      <c r="AM1452" t="s">
        <v>2595</v>
      </c>
      <c r="AN1452" t="s">
        <v>2596</v>
      </c>
      <c r="AO1452" t="s">
        <v>3062</v>
      </c>
      <c r="AP1452" t="s">
        <v>2597</v>
      </c>
      <c r="AQ1452" t="s">
        <v>71</v>
      </c>
      <c r="AR1452">
        <v>0</v>
      </c>
      <c r="AS1452">
        <v>0</v>
      </c>
      <c r="AT1452">
        <v>0.1719471796861379</v>
      </c>
      <c r="AU1452">
        <v>0.1349765113497651</v>
      </c>
      <c r="AV1452">
        <v>0.1764142794523374</v>
      </c>
      <c r="AW1452" t="s">
        <v>47</v>
      </c>
      <c r="AX1452">
        <v>1</v>
      </c>
      <c r="AY1452">
        <v>0.76511103165111027</v>
      </c>
      <c r="AZ1452">
        <v>104.1440677966102</v>
      </c>
      <c r="BA1452">
        <v>1079.066101694915</v>
      </c>
      <c r="BB1452">
        <v>696.08135593220334</v>
      </c>
      <c r="BC1452" t="s">
        <v>3685</v>
      </c>
      <c r="BD1452" t="s">
        <v>2173</v>
      </c>
      <c r="BE1452" t="s">
        <v>2174</v>
      </c>
      <c r="BF1452" t="s">
        <v>2184</v>
      </c>
      <c r="BG1452">
        <v>0</v>
      </c>
      <c r="BH1452">
        <v>0</v>
      </c>
      <c r="BI1452">
        <v>47.961216042539647</v>
      </c>
      <c r="BJ1452">
        <v>0.39177999966731042</v>
      </c>
      <c r="BK1452">
        <v>7.2182724945939523</v>
      </c>
      <c r="BL1452">
        <v>6.9696500498197977E-2</v>
      </c>
      <c r="BM1452">
        <v>10.29021237317966</v>
      </c>
      <c r="BN1452" t="s">
        <v>49</v>
      </c>
      <c r="BO1452" t="s">
        <v>49</v>
      </c>
      <c r="BP1452" t="s">
        <v>49</v>
      </c>
      <c r="BQ1452" t="s">
        <v>3728</v>
      </c>
      <c r="BR1452" t="s">
        <v>2165</v>
      </c>
      <c r="BS1452">
        <v>-5.9011164274322168</v>
      </c>
      <c r="BT1452">
        <v>-6.0824003733156218E-2</v>
      </c>
      <c r="BU1452">
        <v>-1.50909734750303</v>
      </c>
      <c r="BV1452" t="s">
        <v>48</v>
      </c>
      <c r="BW1452" t="s">
        <v>2182</v>
      </c>
      <c r="BX1452" t="s">
        <v>2167</v>
      </c>
      <c r="BY1452">
        <v>392.81251317816879</v>
      </c>
      <c r="BZ1452">
        <v>0.20709025032478781</v>
      </c>
      <c r="CA1452">
        <v>0.16671344005148811</v>
      </c>
      <c r="CB1452">
        <v>0.1178149749447992</v>
      </c>
      <c r="CC1452">
        <v>0</v>
      </c>
      <c r="CD1452" t="s">
        <v>3685</v>
      </c>
      <c r="CE1452">
        <v>0.70669152354131137</v>
      </c>
      <c r="CF1452">
        <v>12.97219376261129</v>
      </c>
      <c r="CG1452">
        <v>6.4409465406329209</v>
      </c>
      <c r="CH1452">
        <v>76.977671451355661</v>
      </c>
      <c r="CI1452">
        <v>686.25358851674639</v>
      </c>
    </row>
    <row r="1453" spans="1:87">
      <c r="A1453">
        <v>745</v>
      </c>
      <c r="B1453">
        <v>781</v>
      </c>
      <c r="C1453">
        <v>962</v>
      </c>
      <c r="D1453">
        <v>1768</v>
      </c>
      <c r="E1453">
        <v>1608</v>
      </c>
      <c r="F1453" t="s">
        <v>1032</v>
      </c>
      <c r="J1453">
        <v>2011</v>
      </c>
      <c r="L1453" t="s">
        <v>2981</v>
      </c>
      <c r="M1453">
        <v>396760</v>
      </c>
      <c r="N1453">
        <v>9532234789</v>
      </c>
      <c r="O1453" t="s">
        <v>2198</v>
      </c>
      <c r="P1453" t="s">
        <v>185</v>
      </c>
      <c r="Q1453" t="s">
        <v>2016</v>
      </c>
      <c r="S1453" t="s">
        <v>2017</v>
      </c>
      <c r="U1453">
        <v>400</v>
      </c>
      <c r="V1453" t="s">
        <v>113</v>
      </c>
      <c r="W1453">
        <v>2023</v>
      </c>
      <c r="X1453">
        <v>1032155</v>
      </c>
      <c r="Y1453">
        <v>35751</v>
      </c>
      <c r="Z1453">
        <v>31995</v>
      </c>
      <c r="AA1453">
        <v>25756</v>
      </c>
      <c r="AB1453">
        <v>9321</v>
      </c>
      <c r="AC1453">
        <v>0</v>
      </c>
      <c r="AD1453">
        <v>473</v>
      </c>
      <c r="AE1453">
        <v>63534</v>
      </c>
      <c r="AF1453">
        <v>458741</v>
      </c>
      <c r="AG1453">
        <v>105903</v>
      </c>
      <c r="AH1453">
        <v>352838</v>
      </c>
      <c r="AI1453">
        <v>117064</v>
      </c>
      <c r="AJ1453">
        <v>341677</v>
      </c>
      <c r="AM1453" t="s">
        <v>47</v>
      </c>
      <c r="AN1453" t="s">
        <v>186</v>
      </c>
      <c r="AO1453" t="s">
        <v>187</v>
      </c>
      <c r="AP1453" t="s">
        <v>188</v>
      </c>
      <c r="AQ1453" t="s">
        <v>71</v>
      </c>
      <c r="AR1453">
        <v>0</v>
      </c>
      <c r="AS1453">
        <v>4.7190562090495316</v>
      </c>
      <c r="AT1453">
        <v>2.4953616462643689E-2</v>
      </c>
      <c r="AU1453">
        <v>5.6144970691523112E-2</v>
      </c>
      <c r="AV1453">
        <v>0.22001640128476729</v>
      </c>
      <c r="AW1453" t="s">
        <v>57</v>
      </c>
      <c r="AX1453">
        <v>0</v>
      </c>
      <c r="AY1453">
        <v>0.25518538783322181</v>
      </c>
      <c r="AZ1453">
        <v>134.32135306553911</v>
      </c>
      <c r="BA1453">
        <v>2182.1458773784361</v>
      </c>
      <c r="BB1453">
        <v>223.8964059196617</v>
      </c>
      <c r="BC1453" t="s">
        <v>3685</v>
      </c>
      <c r="BD1453" t="s">
        <v>2173</v>
      </c>
      <c r="BE1453" t="s">
        <v>2174</v>
      </c>
      <c r="BF1453" t="s">
        <v>2184</v>
      </c>
      <c r="BG1453">
        <v>0</v>
      </c>
      <c r="BH1453">
        <v>0</v>
      </c>
      <c r="BI1453">
        <v>187.65819521589239</v>
      </c>
      <c r="BJ1453">
        <v>1.056602767149657</v>
      </c>
      <c r="BK1453">
        <v>108.44796754774811</v>
      </c>
      <c r="BL1453">
        <v>0.73451926798054501</v>
      </c>
      <c r="BM1453">
        <v>30.232443111135328</v>
      </c>
      <c r="BN1453" t="s">
        <v>49</v>
      </c>
      <c r="BO1453" t="s">
        <v>49</v>
      </c>
      <c r="BP1453" t="s">
        <v>49</v>
      </c>
      <c r="BQ1453" t="s">
        <v>3729</v>
      </c>
      <c r="BR1453" t="s">
        <v>2165</v>
      </c>
      <c r="BS1453">
        <v>45.987654320987652</v>
      </c>
      <c r="BT1453">
        <v>0.37835187269960358</v>
      </c>
      <c r="BU1453">
        <v>9.9205854012885517</v>
      </c>
      <c r="BV1453" t="s">
        <v>49</v>
      </c>
      <c r="BW1453" t="s">
        <v>2180</v>
      </c>
      <c r="BX1453" t="s">
        <v>2166</v>
      </c>
      <c r="BY1453">
        <v>1074.698346514238</v>
      </c>
      <c r="BZ1453">
        <v>3.026646191748905E-3</v>
      </c>
      <c r="CA1453">
        <v>1.315837301443059E-2</v>
      </c>
      <c r="CB1453">
        <v>4.3350524517396091E-3</v>
      </c>
      <c r="CC1453">
        <v>0</v>
      </c>
      <c r="CD1453" t="s">
        <v>3685</v>
      </c>
      <c r="CE1453">
        <v>0.32945201104919453</v>
      </c>
      <c r="CF1453">
        <v>12.790556640394479</v>
      </c>
      <c r="CG1453">
        <v>5.780743515792329</v>
      </c>
      <c r="CH1453">
        <v>98.787037037037038</v>
      </c>
      <c r="CI1453">
        <v>1107.447530864197</v>
      </c>
    </row>
    <row r="1454" spans="1:87">
      <c r="A1454">
        <v>1226</v>
      </c>
      <c r="B1454">
        <v>997</v>
      </c>
      <c r="C1454">
        <v>1143</v>
      </c>
      <c r="D1454">
        <v>1204</v>
      </c>
      <c r="E1454">
        <v>1609</v>
      </c>
      <c r="F1454" t="s">
        <v>1471</v>
      </c>
      <c r="L1454">
        <v>271563380</v>
      </c>
      <c r="M1454">
        <v>10108</v>
      </c>
      <c r="N1454">
        <v>6310101307</v>
      </c>
      <c r="O1454" t="s">
        <v>2198</v>
      </c>
      <c r="P1454" t="s">
        <v>1472</v>
      </c>
      <c r="Q1454" t="s">
        <v>2413</v>
      </c>
      <c r="S1454" t="s">
        <v>2010</v>
      </c>
      <c r="U1454">
        <v>400</v>
      </c>
      <c r="V1454" t="s">
        <v>113</v>
      </c>
      <c r="W1454">
        <v>2023</v>
      </c>
      <c r="X1454">
        <v>659013.92934999999</v>
      </c>
      <c r="Y1454">
        <v>67366.01612</v>
      </c>
      <c r="Z1454">
        <v>66149.293940000003</v>
      </c>
      <c r="AA1454">
        <v>51296.154549999999</v>
      </c>
      <c r="AB1454">
        <v>10002</v>
      </c>
      <c r="AC1454">
        <v>321459</v>
      </c>
      <c r="AD1454">
        <v>364</v>
      </c>
      <c r="AE1454">
        <v>44951</v>
      </c>
      <c r="AF1454">
        <v>433825.04772999999</v>
      </c>
      <c r="AG1454">
        <v>207145.05369</v>
      </c>
      <c r="AH1454">
        <v>226679.99403999999</v>
      </c>
      <c r="AI1454">
        <v>314860.43826000002</v>
      </c>
      <c r="AJ1454">
        <v>118964.60948</v>
      </c>
      <c r="AM1454" t="s">
        <v>0</v>
      </c>
      <c r="AN1454" t="s">
        <v>75</v>
      </c>
      <c r="AO1454" t="s">
        <v>145</v>
      </c>
      <c r="AP1454" t="s">
        <v>146</v>
      </c>
      <c r="AQ1454" t="s">
        <v>64</v>
      </c>
      <c r="AR1454">
        <v>0.4877878686374082</v>
      </c>
      <c r="AS1454">
        <v>-17.21832714394133</v>
      </c>
      <c r="AT1454">
        <v>7.7837739485407439E-2</v>
      </c>
      <c r="AU1454">
        <v>0.1182415695414738</v>
      </c>
      <c r="AV1454">
        <v>0.16291711601964279</v>
      </c>
      <c r="AW1454" t="s">
        <v>57</v>
      </c>
      <c r="AX1454">
        <v>0</v>
      </c>
      <c r="AY1454">
        <v>0.72577745316346942</v>
      </c>
      <c r="AZ1454">
        <v>123.49175824175821</v>
      </c>
      <c r="BA1454">
        <v>1810.477827884615</v>
      </c>
      <c r="BB1454">
        <v>569.07981782967033</v>
      </c>
      <c r="BC1454" t="s">
        <v>3689</v>
      </c>
      <c r="BD1454" t="s">
        <v>2175</v>
      </c>
      <c r="BE1454" t="s">
        <v>2176</v>
      </c>
      <c r="BF1454" t="s">
        <v>2184</v>
      </c>
      <c r="BG1454">
        <v>0</v>
      </c>
      <c r="BH1454">
        <v>-0.42453257504697989</v>
      </c>
      <c r="BI1454">
        <v>83.849466833866643</v>
      </c>
      <c r="BJ1454">
        <v>0.6089471217488196</v>
      </c>
      <c r="BK1454">
        <v>33.224251328888883</v>
      </c>
      <c r="BL1454">
        <v>0.28686362257970721</v>
      </c>
      <c r="BM1454">
        <v>16.443591943875479</v>
      </c>
      <c r="BN1454" t="s">
        <v>48</v>
      </c>
      <c r="BO1454" t="s">
        <v>49</v>
      </c>
      <c r="BP1454" t="s">
        <v>48</v>
      </c>
      <c r="BQ1454" t="s">
        <v>3728</v>
      </c>
      <c r="BR1454" t="s">
        <v>2165</v>
      </c>
      <c r="BS1454">
        <v>25.517241379310349</v>
      </c>
      <c r="BT1454">
        <v>0.22727294465622089</v>
      </c>
      <c r="BU1454">
        <v>5.8463402541381937</v>
      </c>
      <c r="BV1454" t="s">
        <v>48</v>
      </c>
      <c r="BW1454" t="s">
        <v>2180</v>
      </c>
      <c r="BX1454" t="s">
        <v>2166</v>
      </c>
      <c r="BY1454">
        <v>574.43300029840861</v>
      </c>
      <c r="BZ1454">
        <v>6.21783051055508E-2</v>
      </c>
      <c r="CA1454">
        <v>0.37105232490385742</v>
      </c>
      <c r="CB1454">
        <v>8.7877425815965235E-2</v>
      </c>
      <c r="CC1454">
        <v>0.91232044368438814</v>
      </c>
      <c r="CD1454" t="s">
        <v>3688</v>
      </c>
      <c r="CE1454">
        <v>0.23683297453731081</v>
      </c>
      <c r="CF1454">
        <v>12.789552828614109</v>
      </c>
      <c r="CG1454">
        <v>5.6698809229805196</v>
      </c>
      <c r="CH1454">
        <v>21.23448275862069</v>
      </c>
      <c r="CI1454">
        <v>1236.044827586207</v>
      </c>
    </row>
    <row r="1455" spans="1:87">
      <c r="A1455">
        <v>1856</v>
      </c>
      <c r="E1455">
        <v>1610</v>
      </c>
      <c r="F1455" t="s">
        <v>1888</v>
      </c>
      <c r="L1455">
        <v>340924028</v>
      </c>
      <c r="M1455">
        <v>389026</v>
      </c>
      <c r="N1455">
        <v>5030073466</v>
      </c>
      <c r="O1455" t="s">
        <v>2200</v>
      </c>
      <c r="P1455" t="s">
        <v>96</v>
      </c>
      <c r="Q1455" t="s">
        <v>2030</v>
      </c>
      <c r="S1455" t="s">
        <v>1994</v>
      </c>
      <c r="U1455">
        <v>400</v>
      </c>
      <c r="V1455" t="s">
        <v>113</v>
      </c>
      <c r="W1455">
        <v>2023</v>
      </c>
      <c r="X1455">
        <v>433198.49264000001</v>
      </c>
      <c r="Y1455">
        <v>6497.7284200000004</v>
      </c>
      <c r="Z1455">
        <v>5600.82287</v>
      </c>
      <c r="AA1455">
        <v>4418.43887</v>
      </c>
      <c r="AB1455">
        <v>332.73495000000003</v>
      </c>
      <c r="AC1455">
        <v>14471</v>
      </c>
      <c r="AD1455">
        <v>46</v>
      </c>
      <c r="AE1455">
        <v>4158.85412</v>
      </c>
      <c r="AF1455">
        <v>81023.811390000003</v>
      </c>
      <c r="AG1455">
        <v>17087.320169999999</v>
      </c>
      <c r="AH1455">
        <v>63936.491220000004</v>
      </c>
      <c r="AI1455">
        <v>56085.798280000003</v>
      </c>
      <c r="AJ1455">
        <v>24938.01311</v>
      </c>
      <c r="AM1455" t="s">
        <v>42</v>
      </c>
      <c r="AN1455" t="s">
        <v>43</v>
      </c>
      <c r="AO1455" t="s">
        <v>87</v>
      </c>
      <c r="AP1455" t="s">
        <v>88</v>
      </c>
      <c r="AQ1455" t="s">
        <v>46</v>
      </c>
      <c r="AR1455">
        <v>3.3405010049344291E-2</v>
      </c>
      <c r="AS1455">
        <v>-27.355550977214719</v>
      </c>
      <c r="AT1455">
        <v>1.019957120135191E-2</v>
      </c>
      <c r="AU1455">
        <v>5.4532597198276529E-2</v>
      </c>
      <c r="AV1455">
        <v>7.8779994321229077E-2</v>
      </c>
      <c r="AW1455" t="s">
        <v>57</v>
      </c>
      <c r="AX1455">
        <v>0</v>
      </c>
      <c r="AY1455">
        <v>0.69221377417110919</v>
      </c>
      <c r="AZ1455">
        <v>90.409872173913044</v>
      </c>
      <c r="BA1455">
        <v>9417.3585356521744</v>
      </c>
      <c r="BB1455">
        <v>371.46348195652178</v>
      </c>
      <c r="BC1455" t="s">
        <v>3685</v>
      </c>
      <c r="BD1455" t="s">
        <v>2173</v>
      </c>
      <c r="BE1455" t="s">
        <v>2174</v>
      </c>
      <c r="BF1455" t="s">
        <v>2185</v>
      </c>
      <c r="BG1455">
        <v>1</v>
      </c>
      <c r="BH1455">
        <v>3.3405010049344291E-2</v>
      </c>
      <c r="BI1455">
        <v>20.877872363460831</v>
      </c>
      <c r="BJ1455">
        <v>0.18961053059267391</v>
      </c>
      <c r="BK1455">
        <v>-12.407338867057369</v>
      </c>
      <c r="BL1455">
        <v>-0.13247296857644031</v>
      </c>
      <c r="BM1455">
        <v>4.854410218830596</v>
      </c>
      <c r="BN1455" t="s">
        <v>49</v>
      </c>
      <c r="BO1455" t="s">
        <v>49</v>
      </c>
      <c r="BP1455" t="s">
        <v>49</v>
      </c>
      <c r="BQ1455" t="s">
        <v>3731</v>
      </c>
      <c r="BR1455" t="s">
        <v>2168</v>
      </c>
      <c r="BS1455">
        <v>-23.333333333333329</v>
      </c>
      <c r="BT1455">
        <v>-0.26570316573300529</v>
      </c>
      <c r="BU1455">
        <v>-6.4267647363353557</v>
      </c>
      <c r="BV1455" t="s">
        <v>49</v>
      </c>
      <c r="BW1455" t="s">
        <v>2182</v>
      </c>
      <c r="BX1455" t="s">
        <v>2167</v>
      </c>
      <c r="BY1455">
        <v>3444.408535652175</v>
      </c>
      <c r="BZ1455">
        <v>1.069265047701164E-2</v>
      </c>
      <c r="CA1455">
        <v>0.1427188081936685</v>
      </c>
      <c r="CB1455">
        <v>9.3834174053577551E-2</v>
      </c>
      <c r="CC1455">
        <v>0</v>
      </c>
      <c r="CD1455" t="s">
        <v>3685</v>
      </c>
      <c r="CE1455">
        <v>0.65747588030755666</v>
      </c>
      <c r="CF1455">
        <v>12.78934078391652</v>
      </c>
      <c r="CG1455">
        <v>4.0943445622221004</v>
      </c>
      <c r="CH1455">
        <v>48.68333333333333</v>
      </c>
      <c r="CI1455">
        <v>5972.95</v>
      </c>
    </row>
    <row r="1456" spans="1:87">
      <c r="A1456">
        <v>1773</v>
      </c>
      <c r="D1456">
        <v>1650</v>
      </c>
      <c r="E1456">
        <v>1611</v>
      </c>
      <c r="F1456" t="s">
        <v>1854</v>
      </c>
      <c r="L1456">
        <v>691532279</v>
      </c>
      <c r="M1456">
        <v>65402</v>
      </c>
      <c r="N1456">
        <v>8722076235</v>
      </c>
      <c r="O1456" t="s">
        <v>2200</v>
      </c>
      <c r="P1456" t="s">
        <v>1153</v>
      </c>
      <c r="Q1456" t="s">
        <v>2561</v>
      </c>
      <c r="S1456" t="s">
        <v>2006</v>
      </c>
      <c r="U1456">
        <v>400</v>
      </c>
      <c r="V1456" t="s">
        <v>113</v>
      </c>
      <c r="W1456">
        <v>2023</v>
      </c>
      <c r="X1456">
        <v>453422</v>
      </c>
      <c r="Y1456">
        <v>33235</v>
      </c>
      <c r="Z1456">
        <v>28887</v>
      </c>
      <c r="AA1456">
        <v>23019</v>
      </c>
      <c r="AB1456">
        <v>34112</v>
      </c>
      <c r="AC1456">
        <v>167618</v>
      </c>
      <c r="AD1456">
        <v>677</v>
      </c>
      <c r="AE1456">
        <v>98975</v>
      </c>
      <c r="AF1456">
        <v>751553</v>
      </c>
      <c r="AG1456">
        <v>508690</v>
      </c>
      <c r="AH1456">
        <v>242863</v>
      </c>
      <c r="AI1456">
        <v>343258</v>
      </c>
      <c r="AJ1456">
        <v>408296</v>
      </c>
      <c r="AM1456" t="s">
        <v>0</v>
      </c>
      <c r="AN1456" t="s">
        <v>75</v>
      </c>
      <c r="AO1456" t="s">
        <v>166</v>
      </c>
      <c r="AP1456" t="s">
        <v>167</v>
      </c>
      <c r="AQ1456" t="s">
        <v>71</v>
      </c>
      <c r="AR1456">
        <v>0.36967328448994541</v>
      </c>
      <c r="AS1456">
        <v>7.0724864926134501</v>
      </c>
      <c r="AT1456">
        <v>5.0767276400351113E-2</v>
      </c>
      <c r="AU1456">
        <v>3.0628578423610841E-2</v>
      </c>
      <c r="AV1456">
        <v>6.7060345279643885E-2</v>
      </c>
      <c r="AW1456" t="s">
        <v>57</v>
      </c>
      <c r="AX1456">
        <v>0</v>
      </c>
      <c r="AY1456">
        <v>0.45673159444510242</v>
      </c>
      <c r="AZ1456">
        <v>146.19645494830129</v>
      </c>
      <c r="BA1456">
        <v>669.75184638109306</v>
      </c>
      <c r="BB1456">
        <v>751.38847858197937</v>
      </c>
      <c r="BC1456" t="s">
        <v>3689</v>
      </c>
      <c r="BD1456" t="s">
        <v>2175</v>
      </c>
      <c r="BE1456" t="s">
        <v>2174</v>
      </c>
      <c r="BF1456" t="s">
        <v>2185</v>
      </c>
      <c r="BG1456">
        <v>1</v>
      </c>
      <c r="BH1456">
        <v>9.6858701218219212E-2</v>
      </c>
      <c r="BI1456">
        <v>37.655665327093352</v>
      </c>
      <c r="BJ1456">
        <v>0.31958520223337139</v>
      </c>
      <c r="BK1456">
        <v>-0.2495178789178599</v>
      </c>
      <c r="BL1456">
        <v>-2.498296935742772E-3</v>
      </c>
      <c r="BM1456">
        <v>8.3174737235288667</v>
      </c>
      <c r="BN1456" t="s">
        <v>48</v>
      </c>
      <c r="BO1456" t="s">
        <v>49</v>
      </c>
      <c r="BP1456" t="s">
        <v>48</v>
      </c>
      <c r="BQ1456" t="s">
        <v>3731</v>
      </c>
      <c r="BR1456" t="s">
        <v>2168</v>
      </c>
      <c r="BS1456">
        <v>23.992673992673989</v>
      </c>
      <c r="BT1456">
        <v>0.21505229716736979</v>
      </c>
      <c r="BU1456">
        <v>5.5234560340101879</v>
      </c>
      <c r="BV1456" t="s">
        <v>48</v>
      </c>
      <c r="BW1456" t="s">
        <v>2180</v>
      </c>
      <c r="BX1456" t="s">
        <v>2166</v>
      </c>
      <c r="BY1456">
        <v>66.476113798675442</v>
      </c>
      <c r="BZ1456">
        <v>8.1802764397299249E-2</v>
      </c>
      <c r="CA1456">
        <v>0.10673526434145519</v>
      </c>
      <c r="CB1456">
        <v>6.1163473287483713E-2</v>
      </c>
      <c r="CC1456">
        <v>0.27281458327172609</v>
      </c>
      <c r="CD1456" t="s">
        <v>3689</v>
      </c>
      <c r="CE1456">
        <v>0.57303903882990848</v>
      </c>
      <c r="CF1456">
        <v>12.704993335921159</v>
      </c>
      <c r="CG1456">
        <v>6.3026189757449051</v>
      </c>
      <c r="CH1456">
        <v>122.86630036630039</v>
      </c>
      <c r="CI1456">
        <v>603.27573258241762</v>
      </c>
    </row>
    <row r="1457" spans="1:87">
      <c r="A1457">
        <v>1956</v>
      </c>
      <c r="B1457">
        <v>1808</v>
      </c>
      <c r="C1457">
        <v>1649</v>
      </c>
      <c r="D1457">
        <v>1659</v>
      </c>
      <c r="E1457">
        <v>1612</v>
      </c>
      <c r="F1457" t="s">
        <v>1943</v>
      </c>
      <c r="H1457">
        <v>2004</v>
      </c>
      <c r="J1457">
        <v>2004</v>
      </c>
      <c r="L1457">
        <v>192993561</v>
      </c>
      <c r="M1457">
        <v>186615</v>
      </c>
      <c r="N1457">
        <v>2040000711</v>
      </c>
      <c r="O1457" t="s">
        <v>2200</v>
      </c>
      <c r="P1457" t="s">
        <v>995</v>
      </c>
      <c r="Q1457" t="s">
        <v>2569</v>
      </c>
      <c r="S1457" t="s">
        <v>2014</v>
      </c>
      <c r="U1457">
        <v>300</v>
      </c>
      <c r="V1457" t="s">
        <v>113</v>
      </c>
      <c r="W1457">
        <v>2023</v>
      </c>
      <c r="X1457">
        <v>412261</v>
      </c>
      <c r="Y1457">
        <v>-27220</v>
      </c>
      <c r="Z1457">
        <v>-34740</v>
      </c>
      <c r="AA1457">
        <v>-28199</v>
      </c>
      <c r="AB1457">
        <v>38307</v>
      </c>
      <c r="AC1457">
        <v>0</v>
      </c>
      <c r="AD1457">
        <v>1474</v>
      </c>
      <c r="AE1457">
        <v>173898</v>
      </c>
      <c r="AF1457">
        <v>753785</v>
      </c>
      <c r="AG1457">
        <v>612300</v>
      </c>
      <c r="AH1457">
        <v>141484</v>
      </c>
      <c r="AI1457">
        <v>135515</v>
      </c>
      <c r="AJ1457">
        <v>618270</v>
      </c>
      <c r="AM1457" t="s">
        <v>171</v>
      </c>
      <c r="AN1457" t="s">
        <v>172</v>
      </c>
      <c r="AO1457" t="s">
        <v>269</v>
      </c>
      <c r="AP1457" t="s">
        <v>270</v>
      </c>
      <c r="AQ1457" t="s">
        <v>71</v>
      </c>
      <c r="AR1457">
        <v>0</v>
      </c>
      <c r="AS1457">
        <v>-5.5775751559857589</v>
      </c>
      <c r="AT1457">
        <v>-6.8400843155185673E-2</v>
      </c>
      <c r="AU1457">
        <v>-3.7409871515087192E-2</v>
      </c>
      <c r="AV1457">
        <v>-0.20808766557207689</v>
      </c>
      <c r="AW1457" t="s">
        <v>57</v>
      </c>
      <c r="AX1457">
        <v>0</v>
      </c>
      <c r="AY1457">
        <v>0.17977938006195399</v>
      </c>
      <c r="AZ1457">
        <v>117.97693351424699</v>
      </c>
      <c r="BA1457">
        <v>279.68860244233377</v>
      </c>
      <c r="BB1457">
        <v>415.40027137042063</v>
      </c>
      <c r="BC1457" t="s">
        <v>3685</v>
      </c>
      <c r="BD1457" t="s">
        <v>2173</v>
      </c>
      <c r="BE1457" t="s">
        <v>2174</v>
      </c>
      <c r="BF1457" t="s">
        <v>2184</v>
      </c>
      <c r="BG1457">
        <v>0</v>
      </c>
      <c r="BH1457">
        <v>0</v>
      </c>
      <c r="BI1457">
        <v>15.29260748703779</v>
      </c>
      <c r="BJ1457">
        <v>0.1423031237677588</v>
      </c>
      <c r="BK1457">
        <v>-16.45463225576971</v>
      </c>
      <c r="BL1457">
        <v>-0.17978037540135541</v>
      </c>
      <c r="BM1457">
        <v>3.6216170590234631</v>
      </c>
      <c r="BN1457" t="s">
        <v>49</v>
      </c>
      <c r="BO1457" t="s">
        <v>49</v>
      </c>
      <c r="BP1457" t="s">
        <v>49</v>
      </c>
      <c r="BQ1457" t="s">
        <v>3731</v>
      </c>
      <c r="BR1457" t="s">
        <v>2168</v>
      </c>
      <c r="BS1457">
        <v>4.5390070921985819</v>
      </c>
      <c r="BT1457">
        <v>4.4390089377067447E-2</v>
      </c>
      <c r="BU1457">
        <v>1.115932826462585</v>
      </c>
      <c r="BV1457" t="s">
        <v>48</v>
      </c>
      <c r="BW1457" t="s">
        <v>2180</v>
      </c>
      <c r="BX1457" t="s">
        <v>2166</v>
      </c>
      <c r="BY1457">
        <v>26.087184002617452</v>
      </c>
      <c r="BZ1457">
        <v>8.0989322609332781E-3</v>
      </c>
      <c r="CA1457">
        <v>2.3854042255261311E-2</v>
      </c>
      <c r="CB1457">
        <v>4.9217298792850576E-3</v>
      </c>
      <c r="CC1457">
        <v>0</v>
      </c>
      <c r="CD1457" t="s">
        <v>3685</v>
      </c>
      <c r="CE1457">
        <v>0.20632687016388199</v>
      </c>
      <c r="CF1457">
        <v>12.78710879913619</v>
      </c>
      <c r="CG1457">
        <v>7.2513449833722143</v>
      </c>
      <c r="CH1457">
        <v>93.123738333333321</v>
      </c>
      <c r="CI1457">
        <v>253.6014184397163</v>
      </c>
    </row>
    <row r="1458" spans="1:87">
      <c r="A1458">
        <v>1480</v>
      </c>
      <c r="B1458">
        <v>1451</v>
      </c>
      <c r="C1458">
        <v>1366</v>
      </c>
      <c r="D1458">
        <v>1499</v>
      </c>
      <c r="E1458">
        <v>1613</v>
      </c>
      <c r="F1458" t="s">
        <v>1665</v>
      </c>
      <c r="J1458">
        <v>1994</v>
      </c>
      <c r="L1458">
        <v>870255806</v>
      </c>
      <c r="M1458">
        <v>594860</v>
      </c>
      <c r="N1458">
        <v>8781000386</v>
      </c>
      <c r="O1458" t="s">
        <v>2200</v>
      </c>
      <c r="P1458" t="s">
        <v>1666</v>
      </c>
      <c r="Q1458" t="s">
        <v>2606</v>
      </c>
      <c r="S1458" t="s">
        <v>2000</v>
      </c>
      <c r="U1458">
        <v>500</v>
      </c>
      <c r="V1458" t="s">
        <v>113</v>
      </c>
      <c r="W1458">
        <v>2023</v>
      </c>
      <c r="X1458">
        <v>541867.16140999994</v>
      </c>
      <c r="Y1458">
        <v>66358.740430000005</v>
      </c>
      <c r="Z1458">
        <v>78166.47107</v>
      </c>
      <c r="AA1458">
        <v>65168.299070000001</v>
      </c>
      <c r="AB1458">
        <v>7857.2215399999995</v>
      </c>
      <c r="AC1458">
        <v>446417</v>
      </c>
      <c r="AD1458">
        <v>589</v>
      </c>
      <c r="AE1458">
        <v>63060.045749999997</v>
      </c>
      <c r="AF1458">
        <v>315702.31017000001</v>
      </c>
      <c r="AG1458">
        <v>131144.91243999999</v>
      </c>
      <c r="AH1458">
        <v>184557.39773</v>
      </c>
      <c r="AI1458">
        <v>112248.29906999999</v>
      </c>
      <c r="AJ1458">
        <v>203454.0111</v>
      </c>
      <c r="AM1458" t="s">
        <v>0</v>
      </c>
      <c r="AN1458" t="s">
        <v>75</v>
      </c>
      <c r="AO1458" t="s">
        <v>138</v>
      </c>
      <c r="AP1458" t="s">
        <v>139</v>
      </c>
      <c r="AQ1458" t="s">
        <v>64</v>
      </c>
      <c r="AR1458">
        <v>0.82384951846569232</v>
      </c>
      <c r="AS1458">
        <v>-0.13407311336460781</v>
      </c>
      <c r="AT1458">
        <v>0.1202661901496756</v>
      </c>
      <c r="AU1458">
        <v>0.20642325688053431</v>
      </c>
      <c r="AV1458">
        <v>0.58057270898474744</v>
      </c>
      <c r="AW1458" t="s">
        <v>47</v>
      </c>
      <c r="AX1458">
        <v>1</v>
      </c>
      <c r="AY1458">
        <v>0.35555108548162451</v>
      </c>
      <c r="AZ1458">
        <v>107.06289601018671</v>
      </c>
      <c r="BA1458">
        <v>919.97820273344644</v>
      </c>
      <c r="BB1458">
        <v>222.65689718166379</v>
      </c>
      <c r="BC1458" t="s">
        <v>3688</v>
      </c>
      <c r="BD1458" t="s">
        <v>2175</v>
      </c>
      <c r="BE1458" t="s">
        <v>2176</v>
      </c>
      <c r="BF1458" t="s">
        <v>2184</v>
      </c>
      <c r="BG1458">
        <v>0</v>
      </c>
      <c r="BH1458">
        <v>-3.4142625828274653E-2</v>
      </c>
      <c r="BI1458">
        <v>51.809883343886028</v>
      </c>
      <c r="BJ1458">
        <v>0.41745878452125851</v>
      </c>
      <c r="BK1458">
        <v>10.00716184339568</v>
      </c>
      <c r="BL1458">
        <v>9.5375285352146122E-2</v>
      </c>
      <c r="BM1458">
        <v>11.00051957069001</v>
      </c>
      <c r="BN1458" t="s">
        <v>48</v>
      </c>
      <c r="BO1458" t="s">
        <v>49</v>
      </c>
      <c r="BP1458" t="s">
        <v>48</v>
      </c>
      <c r="BQ1458" t="s">
        <v>3728</v>
      </c>
      <c r="BR1458" t="s">
        <v>2165</v>
      </c>
      <c r="BS1458">
        <v>21.946169772256731</v>
      </c>
      <c r="BT1458">
        <v>0.19840952999901429</v>
      </c>
      <c r="BU1458">
        <v>5.0853175682398444</v>
      </c>
      <c r="BV1458" t="s">
        <v>48</v>
      </c>
      <c r="BW1458" t="s">
        <v>2180</v>
      </c>
      <c r="BX1458" t="s">
        <v>2166</v>
      </c>
      <c r="BY1458">
        <v>180.9761323400717</v>
      </c>
      <c r="BZ1458">
        <v>0.15438815704688211</v>
      </c>
      <c r="CA1458">
        <v>0.48818667446248698</v>
      </c>
      <c r="CB1458">
        <v>0.29604658783838228</v>
      </c>
      <c r="CC1458">
        <v>0.85799214429396697</v>
      </c>
      <c r="CD1458" t="s">
        <v>3688</v>
      </c>
      <c r="CE1458">
        <v>0.60642086997630851</v>
      </c>
      <c r="CF1458">
        <v>12.785317376211699</v>
      </c>
      <c r="CG1458">
        <v>6.1800166536525722</v>
      </c>
      <c r="CH1458">
        <v>86.492132505175974</v>
      </c>
      <c r="CI1458">
        <v>739.00207039337477</v>
      </c>
    </row>
    <row r="1459" spans="1:87">
      <c r="A1459">
        <v>1831</v>
      </c>
      <c r="B1459">
        <v>1859</v>
      </c>
      <c r="C1459">
        <v>1722</v>
      </c>
      <c r="D1459">
        <v>1631</v>
      </c>
      <c r="E1459">
        <v>1614</v>
      </c>
      <c r="F1459" t="s">
        <v>1876</v>
      </c>
      <c r="J1459">
        <v>2001</v>
      </c>
      <c r="L1459" t="s">
        <v>3041</v>
      </c>
      <c r="M1459">
        <v>60819</v>
      </c>
      <c r="N1459">
        <v>5270011039</v>
      </c>
      <c r="O1459" t="s">
        <v>2200</v>
      </c>
      <c r="P1459" t="s">
        <v>731</v>
      </c>
      <c r="Q1459" t="s">
        <v>2079</v>
      </c>
      <c r="S1459" t="s">
        <v>1991</v>
      </c>
      <c r="U1459">
        <v>500</v>
      </c>
      <c r="V1459" t="s">
        <v>113</v>
      </c>
      <c r="W1459">
        <v>2023</v>
      </c>
      <c r="X1459">
        <v>439241.52980999998</v>
      </c>
      <c r="Y1459">
        <v>19197.895519999998</v>
      </c>
      <c r="Z1459">
        <v>17338.970290000001</v>
      </c>
      <c r="AA1459">
        <v>13388.784110000001</v>
      </c>
      <c r="AB1459">
        <v>5997.0765799999999</v>
      </c>
      <c r="AC1459">
        <v>145041</v>
      </c>
      <c r="AD1459">
        <v>381</v>
      </c>
      <c r="AE1459">
        <v>73106.097070000003</v>
      </c>
      <c r="AF1459">
        <v>177708.41790999999</v>
      </c>
      <c r="AG1459">
        <v>32928.925929999998</v>
      </c>
      <c r="AH1459">
        <v>144779.49197999999</v>
      </c>
      <c r="AI1459">
        <v>63056.948060000002</v>
      </c>
      <c r="AJ1459">
        <v>114651.46984999999</v>
      </c>
      <c r="AM1459" t="s">
        <v>42</v>
      </c>
      <c r="AN1459" t="s">
        <v>43</v>
      </c>
      <c r="AO1459" t="s">
        <v>87</v>
      </c>
      <c r="AP1459" t="s">
        <v>88</v>
      </c>
      <c r="AQ1459" t="s">
        <v>46</v>
      </c>
      <c r="AR1459">
        <v>0.33020784729244412</v>
      </c>
      <c r="AS1459">
        <v>3.375237258225638</v>
      </c>
      <c r="AT1459">
        <v>3.0481598850162241E-2</v>
      </c>
      <c r="AU1459">
        <v>7.5341304972850062E-2</v>
      </c>
      <c r="AV1459">
        <v>0.2123284510576105</v>
      </c>
      <c r="AW1459" t="s">
        <v>47</v>
      </c>
      <c r="AX1459">
        <v>1</v>
      </c>
      <c r="AY1459">
        <v>0.3548337709693361</v>
      </c>
      <c r="AZ1459">
        <v>191.87951986876641</v>
      </c>
      <c r="BA1459">
        <v>1152.8649076377951</v>
      </c>
      <c r="BB1459">
        <v>86.42762711286089</v>
      </c>
      <c r="BC1459" t="s">
        <v>3689</v>
      </c>
      <c r="BD1459" t="s">
        <v>2175</v>
      </c>
      <c r="BE1459" t="s">
        <v>2174</v>
      </c>
      <c r="BF1459" t="s">
        <v>2185</v>
      </c>
      <c r="BG1459">
        <v>1</v>
      </c>
      <c r="BH1459">
        <v>5.7602451257261537E-2</v>
      </c>
      <c r="BI1459">
        <v>23.080002455599441</v>
      </c>
      <c r="BJ1459">
        <v>0.20766438441699539</v>
      </c>
      <c r="BK1459">
        <v>-10.81159242347867</v>
      </c>
      <c r="BL1459">
        <v>-0.114419114752117</v>
      </c>
      <c r="BM1459">
        <v>5.3287363892585482</v>
      </c>
      <c r="BN1459" t="s">
        <v>49</v>
      </c>
      <c r="BO1459" t="s">
        <v>49</v>
      </c>
      <c r="BP1459" t="s">
        <v>49</v>
      </c>
      <c r="BQ1459" t="s">
        <v>3731</v>
      </c>
      <c r="BR1459" t="s">
        <v>2168</v>
      </c>
      <c r="BS1459">
        <v>7.323943661971831</v>
      </c>
      <c r="BT1459">
        <v>7.0681585651285239E-2</v>
      </c>
      <c r="BU1459">
        <v>1.7827441520229079</v>
      </c>
      <c r="BV1459" t="s">
        <v>49</v>
      </c>
      <c r="BW1459" t="s">
        <v>2180</v>
      </c>
      <c r="BX1459" t="s">
        <v>2166</v>
      </c>
      <c r="BY1459">
        <v>147.58374149695001</v>
      </c>
      <c r="BZ1459">
        <v>2.512365582767764E-2</v>
      </c>
      <c r="CA1459">
        <v>0.29014303281341008</v>
      </c>
      <c r="CB1459">
        <v>6.8374895142225278E-2</v>
      </c>
      <c r="CC1459">
        <v>0.27260539603518252</v>
      </c>
      <c r="CD1459" t="s">
        <v>3689</v>
      </c>
      <c r="CE1459">
        <v>0.23565926942728591</v>
      </c>
      <c r="CF1459">
        <v>12.785140338145339</v>
      </c>
      <c r="CG1459">
        <v>5.872117789475416</v>
      </c>
      <c r="CH1459">
        <v>142.55029467605641</v>
      </c>
      <c r="CI1459">
        <v>1005.281166140845</v>
      </c>
    </row>
    <row r="1460" spans="1:87">
      <c r="A1460">
        <v>1577</v>
      </c>
      <c r="B1460">
        <v>1123</v>
      </c>
      <c r="C1460">
        <v>879</v>
      </c>
      <c r="D1460">
        <v>1404</v>
      </c>
      <c r="E1460">
        <v>1615</v>
      </c>
      <c r="F1460" t="s">
        <v>1740</v>
      </c>
      <c r="H1460">
        <v>1989</v>
      </c>
      <c r="L1460" t="s">
        <v>3069</v>
      </c>
      <c r="M1460">
        <v>155284</v>
      </c>
      <c r="N1460">
        <v>6760076733</v>
      </c>
      <c r="O1460" t="s">
        <v>2200</v>
      </c>
      <c r="P1460" t="s">
        <v>198</v>
      </c>
      <c r="Q1460" t="s">
        <v>2019</v>
      </c>
      <c r="S1460" t="s">
        <v>2006</v>
      </c>
      <c r="T1460" t="s">
        <v>2605</v>
      </c>
      <c r="U1460">
        <v>400</v>
      </c>
      <c r="V1460" t="s">
        <v>113</v>
      </c>
      <c r="W1460">
        <v>2023</v>
      </c>
      <c r="X1460">
        <v>494561.6</v>
      </c>
      <c r="Y1460">
        <v>2158.5</v>
      </c>
      <c r="Z1460">
        <v>-468.8</v>
      </c>
      <c r="AA1460">
        <v>-2488.8000000000002</v>
      </c>
      <c r="AB1460">
        <v>1449.9</v>
      </c>
      <c r="AC1460">
        <v>200991.9</v>
      </c>
      <c r="AD1460">
        <v>133</v>
      </c>
      <c r="AE1460">
        <v>10620.2</v>
      </c>
      <c r="AF1460">
        <v>164189.70000000001</v>
      </c>
      <c r="AG1460">
        <v>101268.3</v>
      </c>
      <c r="AH1460">
        <v>62921.3</v>
      </c>
      <c r="AI1460">
        <v>93028.1</v>
      </c>
      <c r="AJ1460">
        <v>71161.5</v>
      </c>
      <c r="AM1460" t="s">
        <v>0</v>
      </c>
      <c r="AN1460" t="s">
        <v>75</v>
      </c>
      <c r="AO1460" t="s">
        <v>166</v>
      </c>
      <c r="AP1460" t="s">
        <v>167</v>
      </c>
      <c r="AQ1460" t="s">
        <v>71</v>
      </c>
      <c r="AR1460">
        <v>0.40640417695187009</v>
      </c>
      <c r="AS1460">
        <v>-29.276841435683441</v>
      </c>
      <c r="AT1460">
        <v>-5.0323357090400877E-3</v>
      </c>
      <c r="AU1460">
        <v>-1.515807629833053E-2</v>
      </c>
      <c r="AV1460">
        <v>-2.67532068267545E-2</v>
      </c>
      <c r="AW1460" t="s">
        <v>57</v>
      </c>
      <c r="AX1460">
        <v>0</v>
      </c>
      <c r="AY1460">
        <v>0.56658913439759007</v>
      </c>
      <c r="AZ1460">
        <v>79.851127819548879</v>
      </c>
      <c r="BA1460">
        <v>3718.5082706766921</v>
      </c>
      <c r="BB1460">
        <v>761.41578947368419</v>
      </c>
      <c r="BC1460" t="s">
        <v>3689</v>
      </c>
      <c r="BD1460" t="s">
        <v>2175</v>
      </c>
      <c r="BE1460" t="s">
        <v>2174</v>
      </c>
      <c r="BF1460" t="s">
        <v>2184</v>
      </c>
      <c r="BG1460">
        <v>0</v>
      </c>
      <c r="BH1460">
        <v>-3.595823048129887E-3</v>
      </c>
      <c r="BI1460">
        <v>38.796646843716751</v>
      </c>
      <c r="BJ1460">
        <v>0.32783970360632081</v>
      </c>
      <c r="BK1460">
        <v>0.57728032153388031</v>
      </c>
      <c r="BL1460">
        <v>5.7562044372065913E-3</v>
      </c>
      <c r="BM1460">
        <v>8.5412312038168672</v>
      </c>
      <c r="BN1460" t="s">
        <v>48</v>
      </c>
      <c r="BO1460" t="s">
        <v>49</v>
      </c>
      <c r="BP1460" t="s">
        <v>48</v>
      </c>
      <c r="BQ1460" t="s">
        <v>3728</v>
      </c>
      <c r="BR1460" t="s">
        <v>2165</v>
      </c>
      <c r="BS1460">
        <v>4.7244094488188972</v>
      </c>
      <c r="BT1460">
        <v>4.616204176316252E-2</v>
      </c>
      <c r="BU1460">
        <v>1.160735903955934</v>
      </c>
      <c r="BV1460" t="s">
        <v>48</v>
      </c>
      <c r="BW1460" t="s">
        <v>2180</v>
      </c>
      <c r="BX1460" t="s">
        <v>2166</v>
      </c>
      <c r="BY1460">
        <v>912.83110532236105</v>
      </c>
      <c r="BZ1460">
        <v>1.3987387776751859E-2</v>
      </c>
      <c r="CA1460">
        <v>6.7919488695983979E-2</v>
      </c>
      <c r="CB1460">
        <v>3.8217341962396102E-2</v>
      </c>
      <c r="CC1460">
        <v>0.41</v>
      </c>
      <c r="CD1460" t="s">
        <v>3689</v>
      </c>
      <c r="CE1460">
        <v>0.56268594914578418</v>
      </c>
      <c r="CF1460">
        <v>12.783587288953351</v>
      </c>
      <c r="CG1460">
        <v>4.8441870864585912</v>
      </c>
      <c r="CH1460">
        <v>67.20396503937009</v>
      </c>
      <c r="CI1460">
        <v>2805.677165354331</v>
      </c>
    </row>
    <row r="1461" spans="1:87">
      <c r="C1461">
        <v>1806</v>
      </c>
      <c r="E1461">
        <v>1616</v>
      </c>
      <c r="F1461" t="s">
        <v>2430</v>
      </c>
      <c r="L1461" t="s">
        <v>2920</v>
      </c>
      <c r="M1461">
        <v>177140</v>
      </c>
      <c r="N1461">
        <v>5213266931</v>
      </c>
      <c r="O1461" t="s">
        <v>2200</v>
      </c>
      <c r="P1461" t="s">
        <v>1233</v>
      </c>
      <c r="Q1461" t="s">
        <v>2120</v>
      </c>
      <c r="S1461" t="s">
        <v>2002</v>
      </c>
      <c r="U1461">
        <v>500</v>
      </c>
      <c r="V1461" t="s">
        <v>113</v>
      </c>
      <c r="W1461">
        <v>2023</v>
      </c>
      <c r="X1461">
        <v>363239.66277</v>
      </c>
      <c r="Y1461">
        <v>-1046.74702</v>
      </c>
      <c r="Z1461">
        <v>-2326.4757300000001</v>
      </c>
      <c r="AA1461">
        <v>-7533.0517300000001</v>
      </c>
      <c r="AB1461">
        <v>71.628979999999999</v>
      </c>
      <c r="AC1461">
        <v>23185</v>
      </c>
      <c r="AD1461">
        <v>118</v>
      </c>
      <c r="AE1461">
        <v>19131.861280000001</v>
      </c>
      <c r="AF1461">
        <v>209220.05007999999</v>
      </c>
      <c r="AG1461">
        <v>3106.7513800000002</v>
      </c>
      <c r="AH1461">
        <v>206113.29870000001</v>
      </c>
      <c r="AI1461">
        <v>10082.742410000001</v>
      </c>
      <c r="AJ1461">
        <v>199137.30767000001</v>
      </c>
      <c r="AM1461" t="s">
        <v>52</v>
      </c>
      <c r="AN1461" t="s">
        <v>53</v>
      </c>
      <c r="AO1461" t="s">
        <v>849</v>
      </c>
      <c r="AP1461" t="s">
        <v>850</v>
      </c>
      <c r="AQ1461" t="s">
        <v>56</v>
      </c>
      <c r="AR1461">
        <v>6.3828382129846123E-2</v>
      </c>
      <c r="AS1461">
        <v>1.459084360201635</v>
      </c>
      <c r="AT1461">
        <v>-2.073851647299282E-2</v>
      </c>
      <c r="AU1461">
        <v>-3.6005400663653257E-2</v>
      </c>
      <c r="AV1461">
        <v>-0.74712329480209339</v>
      </c>
      <c r="AW1461" t="s">
        <v>47</v>
      </c>
      <c r="AX1461">
        <v>1</v>
      </c>
      <c r="AY1461">
        <v>4.8192046632933312E-2</v>
      </c>
      <c r="AZ1461">
        <v>162.13441762711861</v>
      </c>
      <c r="BA1461">
        <v>3078.3022268644072</v>
      </c>
      <c r="BB1461">
        <v>26.328401525423729</v>
      </c>
      <c r="BC1461" t="s">
        <v>3685</v>
      </c>
      <c r="BD1461" t="s">
        <v>2173</v>
      </c>
      <c r="BE1461" t="s">
        <v>2174</v>
      </c>
      <c r="BF1461" t="s">
        <v>2185</v>
      </c>
      <c r="BG1461">
        <v>1</v>
      </c>
      <c r="BH1461">
        <v>5.5306899794030723E-2</v>
      </c>
      <c r="BI1461">
        <v>5.0336060387546571</v>
      </c>
      <c r="BJ1461">
        <v>4.9110170473900538E-2</v>
      </c>
      <c r="BK1461">
        <v>-23.888691276264741</v>
      </c>
      <c r="BL1461">
        <v>-0.27297332869521179</v>
      </c>
      <c r="BM1461">
        <v>1.235322104273862</v>
      </c>
      <c r="BN1461" t="s">
        <v>49</v>
      </c>
      <c r="BO1461" t="s">
        <v>49</v>
      </c>
      <c r="BP1461" t="s">
        <v>49</v>
      </c>
      <c r="BQ1461" t="s">
        <v>3731</v>
      </c>
      <c r="BR1461" t="s">
        <v>2168</v>
      </c>
      <c r="BS1461">
        <v>107.01754385964909</v>
      </c>
      <c r="BT1461">
        <v>0.72763335663111484</v>
      </c>
      <c r="BU1461">
        <v>19.950424127176799</v>
      </c>
      <c r="BV1461" t="s">
        <v>49</v>
      </c>
      <c r="BW1461" t="s">
        <v>2180</v>
      </c>
      <c r="BX1461" t="s">
        <v>2166</v>
      </c>
      <c r="BY1461">
        <v>-2988.9232098022599</v>
      </c>
      <c r="BZ1461">
        <v>3.402674855928667E-3</v>
      </c>
      <c r="CA1461">
        <v>0.16044438388365029</v>
      </c>
      <c r="CB1461">
        <v>9.0177818304771045E-3</v>
      </c>
      <c r="CC1461">
        <v>8.5214823358154054E-3</v>
      </c>
      <c r="CD1461" t="s">
        <v>3685</v>
      </c>
      <c r="CE1461">
        <v>5.6205032623744211E-2</v>
      </c>
      <c r="CF1461">
        <v>12.753707952934979</v>
      </c>
      <c r="CG1461">
        <v>4.0430512678345503</v>
      </c>
      <c r="CH1461">
        <v>120.21605385964909</v>
      </c>
      <c r="CI1461">
        <v>6067.2254366666666</v>
      </c>
    </row>
    <row r="1462" spans="1:87">
      <c r="A1462">
        <v>1478</v>
      </c>
      <c r="B1462">
        <v>1819</v>
      </c>
      <c r="D1462">
        <v>1616</v>
      </c>
      <c r="E1462">
        <v>1618</v>
      </c>
      <c r="F1462" t="s">
        <v>1663</v>
      </c>
      <c r="J1462">
        <v>2007</v>
      </c>
      <c r="L1462" t="s">
        <v>3047</v>
      </c>
      <c r="M1462">
        <v>287726</v>
      </c>
      <c r="N1462">
        <v>5482531594</v>
      </c>
      <c r="O1462" t="s">
        <v>2200</v>
      </c>
      <c r="P1462" t="s">
        <v>542</v>
      </c>
      <c r="Q1462" t="s">
        <v>2583</v>
      </c>
      <c r="S1462" t="s">
        <v>2006</v>
      </c>
      <c r="U1462">
        <v>500</v>
      </c>
      <c r="V1462" t="s">
        <v>113</v>
      </c>
      <c r="W1462">
        <v>2023</v>
      </c>
      <c r="X1462">
        <v>541982</v>
      </c>
      <c r="Y1462">
        <v>7521</v>
      </c>
      <c r="Z1462">
        <v>6719</v>
      </c>
      <c r="AA1462">
        <v>5280</v>
      </c>
      <c r="AB1462">
        <v>8194</v>
      </c>
      <c r="AC1462">
        <v>411453</v>
      </c>
      <c r="AD1462">
        <v>457</v>
      </c>
      <c r="AE1462">
        <v>37171</v>
      </c>
      <c r="AF1462">
        <v>205355</v>
      </c>
      <c r="AG1462">
        <v>77425</v>
      </c>
      <c r="AH1462">
        <v>127930</v>
      </c>
      <c r="AI1462">
        <v>121095</v>
      </c>
      <c r="AJ1462">
        <v>84260</v>
      </c>
      <c r="AM1462" t="s">
        <v>0</v>
      </c>
      <c r="AN1462" t="s">
        <v>75</v>
      </c>
      <c r="AO1462" t="s">
        <v>166</v>
      </c>
      <c r="AP1462" t="s">
        <v>167</v>
      </c>
      <c r="AQ1462" t="s">
        <v>71</v>
      </c>
      <c r="AR1462">
        <v>0.75916358845865728</v>
      </c>
      <c r="AS1462">
        <v>24.8961852396381</v>
      </c>
      <c r="AT1462">
        <v>9.7420209527253679E-3</v>
      </c>
      <c r="AU1462">
        <v>2.5711572642497141E-2</v>
      </c>
      <c r="AV1462">
        <v>4.3602130558652301E-2</v>
      </c>
      <c r="AW1462" t="s">
        <v>47</v>
      </c>
      <c r="AX1462">
        <v>1</v>
      </c>
      <c r="AY1462">
        <v>0.5896861532468165</v>
      </c>
      <c r="AZ1462">
        <v>81.336980306345737</v>
      </c>
      <c r="BA1462">
        <v>1185.956236323851</v>
      </c>
      <c r="BB1462">
        <v>169.42013129102841</v>
      </c>
      <c r="BC1462" t="s">
        <v>3688</v>
      </c>
      <c r="BD1462" t="s">
        <v>2175</v>
      </c>
      <c r="BE1462" t="s">
        <v>2176</v>
      </c>
      <c r="BF1462" t="s">
        <v>2184</v>
      </c>
      <c r="BG1462">
        <v>0</v>
      </c>
      <c r="BH1462">
        <v>-7.063896135379033E-2</v>
      </c>
      <c r="BI1462">
        <v>52.398814511548387</v>
      </c>
      <c r="BJ1462">
        <v>0.42133067843858463</v>
      </c>
      <c r="BK1462">
        <v>10.43392355909304</v>
      </c>
      <c r="BL1462">
        <v>9.9247179269472241E-2</v>
      </c>
      <c r="BM1462">
        <v>11.108017148835289</v>
      </c>
      <c r="BN1462" t="s">
        <v>49</v>
      </c>
      <c r="BO1462" t="s">
        <v>48</v>
      </c>
      <c r="BP1462" t="s">
        <v>48</v>
      </c>
      <c r="BQ1462" t="s">
        <v>3728</v>
      </c>
      <c r="BR1462" t="s">
        <v>2165</v>
      </c>
      <c r="BS1462">
        <v>-2.350427350427351</v>
      </c>
      <c r="BT1462">
        <v>-2.378490502344199E-2</v>
      </c>
      <c r="BU1462">
        <v>-0.59285824412109722</v>
      </c>
      <c r="BV1462" t="s">
        <v>49</v>
      </c>
      <c r="BW1462" t="s">
        <v>2182</v>
      </c>
      <c r="BX1462" t="s">
        <v>2167</v>
      </c>
      <c r="BY1462">
        <v>426.05452692214192</v>
      </c>
      <c r="BZ1462">
        <v>3.6287306612978507E-2</v>
      </c>
      <c r="CA1462">
        <v>0.12732851843081541</v>
      </c>
      <c r="CB1462">
        <v>9.7278757726518922E-2</v>
      </c>
      <c r="CC1462">
        <v>0.82980254981244761</v>
      </c>
      <c r="CD1462" t="s">
        <v>3688</v>
      </c>
      <c r="CE1462">
        <v>0.76399819086386256</v>
      </c>
      <c r="CF1462">
        <v>12.781657391099619</v>
      </c>
      <c r="CG1462">
        <v>6.1484682959176471</v>
      </c>
      <c r="CH1462">
        <v>55.388888888888893</v>
      </c>
      <c r="CI1462">
        <v>759.90170940170935</v>
      </c>
    </row>
    <row r="1463" spans="1:87">
      <c r="A1463">
        <v>1022</v>
      </c>
      <c r="B1463">
        <v>1515</v>
      </c>
      <c r="C1463">
        <v>1244</v>
      </c>
      <c r="D1463">
        <v>1145</v>
      </c>
      <c r="E1463">
        <v>1619</v>
      </c>
      <c r="F1463" t="s">
        <v>1290</v>
      </c>
      <c r="J1463">
        <v>2011</v>
      </c>
      <c r="L1463">
        <v>142989877</v>
      </c>
      <c r="M1463">
        <v>392868</v>
      </c>
      <c r="N1463">
        <v>7010303102</v>
      </c>
      <c r="O1463" t="s">
        <v>2200</v>
      </c>
      <c r="P1463" t="s">
        <v>521</v>
      </c>
      <c r="Q1463" t="s">
        <v>2058</v>
      </c>
      <c r="S1463" t="s">
        <v>2017</v>
      </c>
      <c r="U1463">
        <v>200</v>
      </c>
      <c r="V1463" t="s">
        <v>113</v>
      </c>
      <c r="W1463">
        <v>2023</v>
      </c>
      <c r="X1463">
        <v>773172.02578000003</v>
      </c>
      <c r="Y1463">
        <v>46912.077510000003</v>
      </c>
      <c r="Z1463">
        <v>46183.179409999997</v>
      </c>
      <c r="AA1463">
        <v>38804.307409999987</v>
      </c>
      <c r="AB1463">
        <v>6552.4343200000003</v>
      </c>
      <c r="AC1463">
        <v>0</v>
      </c>
      <c r="AD1463">
        <v>1043</v>
      </c>
      <c r="AE1463">
        <v>99158.47034</v>
      </c>
      <c r="AF1463">
        <v>469376.92855000001</v>
      </c>
      <c r="AG1463">
        <v>75686.365760000001</v>
      </c>
      <c r="AH1463">
        <v>393690.56279</v>
      </c>
      <c r="AI1463">
        <v>108185.20856</v>
      </c>
      <c r="AJ1463">
        <v>361191.71999000001</v>
      </c>
      <c r="AM1463" t="s">
        <v>47</v>
      </c>
      <c r="AN1463" t="s">
        <v>186</v>
      </c>
      <c r="AO1463" t="s">
        <v>187</v>
      </c>
      <c r="AP1463" t="s">
        <v>188</v>
      </c>
      <c r="AQ1463" t="s">
        <v>71</v>
      </c>
      <c r="AR1463">
        <v>0</v>
      </c>
      <c r="AS1463">
        <v>48.181680206270158</v>
      </c>
      <c r="AT1463">
        <v>5.0188452396286581E-2</v>
      </c>
      <c r="AU1463">
        <v>8.2671953071648249E-2</v>
      </c>
      <c r="AV1463">
        <v>0.35868403755471762</v>
      </c>
      <c r="AW1463" t="s">
        <v>57</v>
      </c>
      <c r="AX1463">
        <v>0</v>
      </c>
      <c r="AY1463">
        <v>0.23048684751976611</v>
      </c>
      <c r="AZ1463">
        <v>95.070441361457341</v>
      </c>
      <c r="BA1463">
        <v>741.29628550335576</v>
      </c>
      <c r="BB1463">
        <v>72.566026615532124</v>
      </c>
      <c r="BC1463" t="s">
        <v>3685</v>
      </c>
      <c r="BD1463" t="s">
        <v>2173</v>
      </c>
      <c r="BE1463" t="s">
        <v>2174</v>
      </c>
      <c r="BF1463" t="s">
        <v>2184</v>
      </c>
      <c r="BG1463">
        <v>0</v>
      </c>
      <c r="BH1463">
        <v>0</v>
      </c>
      <c r="BI1463">
        <v>117.7293113850192</v>
      </c>
      <c r="BJ1463">
        <v>0.77808241436971315</v>
      </c>
      <c r="BK1463">
        <v>57.774863322477692</v>
      </c>
      <c r="BL1463">
        <v>0.45599891520059899</v>
      </c>
      <c r="BM1463">
        <v>21.472851039835291</v>
      </c>
      <c r="BN1463" t="s">
        <v>48</v>
      </c>
      <c r="BO1463" t="s">
        <v>48</v>
      </c>
      <c r="BP1463" t="s">
        <v>48</v>
      </c>
      <c r="BQ1463" t="s">
        <v>3729</v>
      </c>
      <c r="BR1463" t="s">
        <v>2165</v>
      </c>
      <c r="BS1463">
        <v>-10.31814273430783</v>
      </c>
      <c r="BT1463">
        <v>-0.1089016975178918</v>
      </c>
      <c r="BU1463">
        <v>-2.685815310015927</v>
      </c>
      <c r="BV1463" t="s">
        <v>48</v>
      </c>
      <c r="BW1463" t="s">
        <v>2182</v>
      </c>
      <c r="BX1463" t="s">
        <v>2167</v>
      </c>
      <c r="BY1463">
        <v>435.95922617403511</v>
      </c>
      <c r="BZ1463">
        <v>1.3376249975359539E-3</v>
      </c>
      <c r="CA1463">
        <v>6.6322256352974026E-3</v>
      </c>
      <c r="CB1463">
        <v>1.755520650466599E-3</v>
      </c>
      <c r="CC1463">
        <v>0</v>
      </c>
      <c r="CD1463" t="s">
        <v>3685</v>
      </c>
      <c r="CE1463">
        <v>0.26469555576087961</v>
      </c>
      <c r="CF1463">
        <v>12.780174431493849</v>
      </c>
      <c r="CG1463">
        <v>7.0587581525186636</v>
      </c>
      <c r="CH1463">
        <v>64.349438005159072</v>
      </c>
      <c r="CI1463">
        <v>305.33705932932071</v>
      </c>
    </row>
    <row r="1464" spans="1:87">
      <c r="B1464">
        <v>1868</v>
      </c>
      <c r="C1464">
        <v>1556</v>
      </c>
      <c r="D1464">
        <v>1645</v>
      </c>
      <c r="E1464">
        <v>1620</v>
      </c>
      <c r="F1464" t="s">
        <v>2573</v>
      </c>
      <c r="J1464">
        <v>2001</v>
      </c>
      <c r="L1464" t="s">
        <v>3036</v>
      </c>
      <c r="M1464">
        <v>38776</v>
      </c>
      <c r="N1464">
        <v>9510065262</v>
      </c>
      <c r="O1464" t="s">
        <v>2200</v>
      </c>
      <c r="P1464" t="s">
        <v>354</v>
      </c>
      <c r="Q1464" t="s">
        <v>2041</v>
      </c>
      <c r="S1464" t="s">
        <v>2017</v>
      </c>
      <c r="U1464">
        <v>450</v>
      </c>
      <c r="V1464" t="s">
        <v>113</v>
      </c>
      <c r="W1464">
        <v>2023</v>
      </c>
      <c r="X1464">
        <v>344641.97106000001</v>
      </c>
      <c r="Y1464">
        <v>8186.14383</v>
      </c>
      <c r="Z1464">
        <v>10676.888220000001</v>
      </c>
      <c r="AA1464">
        <v>8257.3893800000005</v>
      </c>
      <c r="AB1464">
        <v>2787.7052199999998</v>
      </c>
      <c r="AC1464">
        <v>0</v>
      </c>
      <c r="AD1464">
        <v>107</v>
      </c>
      <c r="AE1464">
        <v>27529.394479999999</v>
      </c>
      <c r="AF1464">
        <v>109993.4564</v>
      </c>
      <c r="AG1464">
        <v>23230.930560000001</v>
      </c>
      <c r="AH1464">
        <v>86762.525840000002</v>
      </c>
      <c r="AI1464">
        <v>29489.596440000001</v>
      </c>
      <c r="AJ1464">
        <v>80503.859959999987</v>
      </c>
      <c r="AM1464" t="s">
        <v>42</v>
      </c>
      <c r="AN1464" t="s">
        <v>43</v>
      </c>
      <c r="AO1464" t="s">
        <v>87</v>
      </c>
      <c r="AP1464" t="s">
        <v>88</v>
      </c>
      <c r="AQ1464" t="s">
        <v>46</v>
      </c>
      <c r="AR1464">
        <v>0</v>
      </c>
      <c r="AS1464">
        <v>-18.135606993907611</v>
      </c>
      <c r="AT1464">
        <v>2.395932612212933E-2</v>
      </c>
      <c r="AU1464">
        <v>7.5071641989059273E-2</v>
      </c>
      <c r="AV1464">
        <v>0.28001025367711002</v>
      </c>
      <c r="AW1464" t="s">
        <v>57</v>
      </c>
      <c r="AX1464">
        <v>0</v>
      </c>
      <c r="AY1464">
        <v>0.26810318909116487</v>
      </c>
      <c r="AZ1464">
        <v>257.28406056074772</v>
      </c>
      <c r="BA1464">
        <v>3220.953000560748</v>
      </c>
      <c r="BB1464">
        <v>217.1115005607476</v>
      </c>
      <c r="BC1464" t="s">
        <v>3685</v>
      </c>
      <c r="BD1464" t="s">
        <v>2173</v>
      </c>
      <c r="BE1464" t="s">
        <v>2174</v>
      </c>
      <c r="BF1464" t="s">
        <v>2184</v>
      </c>
      <c r="BG1464">
        <v>0</v>
      </c>
      <c r="BH1464">
        <v>0</v>
      </c>
      <c r="BI1464">
        <v>-2.9333399820310508</v>
      </c>
      <c r="BJ1464">
        <v>-2.9772226829871681E-2</v>
      </c>
      <c r="BK1464">
        <v>-29.661840566689161</v>
      </c>
      <c r="BL1464">
        <v>-0.35185572599898413</v>
      </c>
      <c r="BM1464">
        <v>-0.74154257563038284</v>
      </c>
      <c r="BN1464" t="s">
        <v>49</v>
      </c>
      <c r="BO1464" t="s">
        <v>49</v>
      </c>
      <c r="BP1464" t="s">
        <v>49</v>
      </c>
      <c r="BQ1464" t="s">
        <v>3730</v>
      </c>
      <c r="BR1464" t="s">
        <v>2168</v>
      </c>
      <c r="BS1464">
        <v>-6.9565217391304346</v>
      </c>
      <c r="BT1464">
        <v>-7.2103293901344401E-2</v>
      </c>
      <c r="BU1464">
        <v>-1.786433012541921</v>
      </c>
      <c r="BV1464" t="s">
        <v>49</v>
      </c>
      <c r="BW1464" t="s">
        <v>2182</v>
      </c>
      <c r="BX1464" t="s">
        <v>2167</v>
      </c>
      <c r="BY1464">
        <v>133.50082664770389</v>
      </c>
      <c r="BZ1464">
        <v>1.9188468330437081E-2</v>
      </c>
      <c r="CA1464">
        <v>0.27305518816881091</v>
      </c>
      <c r="CB1464">
        <v>7.51107975216634E-2</v>
      </c>
      <c r="CC1464">
        <v>0</v>
      </c>
      <c r="CD1464" t="s">
        <v>3685</v>
      </c>
      <c r="CE1464">
        <v>0.27507551870879537</v>
      </c>
      <c r="CF1464">
        <v>12.780033618948909</v>
      </c>
      <c r="CG1464">
        <v>4.7449321283632502</v>
      </c>
      <c r="CH1464">
        <v>191.02547930434781</v>
      </c>
      <c r="CI1464">
        <v>3087.4521739130441</v>
      </c>
    </row>
    <row r="1465" spans="1:87">
      <c r="A1465">
        <v>61</v>
      </c>
      <c r="B1465">
        <v>79</v>
      </c>
      <c r="C1465">
        <v>101</v>
      </c>
      <c r="D1465">
        <v>135</v>
      </c>
      <c r="E1465">
        <v>1621</v>
      </c>
      <c r="F1465" t="s">
        <v>2162</v>
      </c>
      <c r="H1465">
        <v>2001</v>
      </c>
      <c r="L1465" t="s">
        <v>3067</v>
      </c>
      <c r="M1465">
        <v>20839</v>
      </c>
      <c r="N1465">
        <v>5262483798</v>
      </c>
      <c r="O1465" t="s">
        <v>2200</v>
      </c>
      <c r="P1465" t="s">
        <v>66</v>
      </c>
      <c r="Q1465" t="s">
        <v>1985</v>
      </c>
      <c r="R1465" t="s">
        <v>2327</v>
      </c>
      <c r="S1465" t="s">
        <v>1982</v>
      </c>
      <c r="U1465">
        <v>400</v>
      </c>
      <c r="V1465" t="s">
        <v>113</v>
      </c>
      <c r="W1465">
        <v>2023</v>
      </c>
      <c r="X1465">
        <v>10052013</v>
      </c>
      <c r="Y1465">
        <v>256864</v>
      </c>
      <c r="Z1465">
        <v>174797</v>
      </c>
      <c r="AA1465">
        <v>139198</v>
      </c>
      <c r="AB1465">
        <v>1628</v>
      </c>
      <c r="AC1465">
        <v>84839</v>
      </c>
      <c r="AD1465">
        <v>110</v>
      </c>
      <c r="AE1465">
        <v>72189</v>
      </c>
      <c r="AF1465">
        <v>4584331</v>
      </c>
      <c r="AG1465">
        <v>2370467</v>
      </c>
      <c r="AH1465">
        <v>2213864</v>
      </c>
      <c r="AI1465">
        <v>185000</v>
      </c>
      <c r="AJ1465">
        <v>4399331</v>
      </c>
      <c r="AM1465" t="s">
        <v>67</v>
      </c>
      <c r="AN1465" t="s">
        <v>68</v>
      </c>
      <c r="AO1465" t="s">
        <v>69</v>
      </c>
      <c r="AP1465" t="s">
        <v>70</v>
      </c>
      <c r="AQ1465" t="s">
        <v>71</v>
      </c>
      <c r="AR1465">
        <v>8.4400010226807314E-3</v>
      </c>
      <c r="AS1465">
        <v>24.7324590242862</v>
      </c>
      <c r="AT1465">
        <v>1.384777357530278E-2</v>
      </c>
      <c r="AU1465">
        <v>3.0363863342328469E-2</v>
      </c>
      <c r="AV1465">
        <v>0.75242162162162163</v>
      </c>
      <c r="AW1465" t="s">
        <v>57</v>
      </c>
      <c r="AX1465">
        <v>0</v>
      </c>
      <c r="AY1465">
        <v>4.0354852212896503E-2</v>
      </c>
      <c r="AZ1465">
        <v>656.26363636363635</v>
      </c>
      <c r="BA1465">
        <v>91381.936363636371</v>
      </c>
      <c r="BB1465">
        <v>21549.7</v>
      </c>
      <c r="BC1465" t="s">
        <v>3685</v>
      </c>
      <c r="BD1465" t="s">
        <v>2173</v>
      </c>
      <c r="BE1465" t="s">
        <v>2174</v>
      </c>
      <c r="BF1465" t="s">
        <v>2184</v>
      </c>
      <c r="BG1465">
        <v>0</v>
      </c>
      <c r="BH1465">
        <v>-0.23747434104550749</v>
      </c>
      <c r="BI1465">
        <v>2732.3508030431108</v>
      </c>
      <c r="BJ1465">
        <v>3.343692132285168</v>
      </c>
      <c r="BK1465">
        <v>1952.428118147182</v>
      </c>
      <c r="BL1465">
        <v>3.0216086331160539</v>
      </c>
      <c r="BM1465">
        <v>130.6942450018237</v>
      </c>
      <c r="BN1465" t="s">
        <v>48</v>
      </c>
      <c r="BO1465" t="s">
        <v>48</v>
      </c>
      <c r="BP1465" t="s">
        <v>48</v>
      </c>
      <c r="BQ1465" t="s">
        <v>3729</v>
      </c>
      <c r="BR1465" t="s">
        <v>2165</v>
      </c>
      <c r="BS1465">
        <v>139.13043478260869</v>
      </c>
      <c r="BT1465">
        <v>0.8718389693033215</v>
      </c>
      <c r="BU1465">
        <v>24.353700470380719</v>
      </c>
      <c r="BV1465" t="s">
        <v>48</v>
      </c>
      <c r="BW1465" t="s">
        <v>2180</v>
      </c>
      <c r="BX1465" t="s">
        <v>2166</v>
      </c>
      <c r="BY1465">
        <v>83666.718972332019</v>
      </c>
      <c r="BZ1465">
        <v>-1.029585798816568E-2</v>
      </c>
      <c r="CA1465">
        <v>-3.751540041067762</v>
      </c>
      <c r="CB1465">
        <v>-7.5681945278681046E-3</v>
      </c>
      <c r="CC1465">
        <v>0.24591434206818821</v>
      </c>
      <c r="CD1465" t="s">
        <v>3687</v>
      </c>
      <c r="CE1465">
        <v>2.0173567241772131E-3</v>
      </c>
      <c r="CF1465">
        <v>12.779591338634591</v>
      </c>
      <c r="CG1465">
        <v>3.8286413964890951</v>
      </c>
      <c r="CH1465">
        <v>392.93478260869563</v>
      </c>
      <c r="CI1465">
        <v>7715.217391304348</v>
      </c>
    </row>
    <row r="1466" spans="1:87">
      <c r="C1466">
        <v>1645</v>
      </c>
      <c r="D1466">
        <v>1666</v>
      </c>
      <c r="E1466">
        <v>1622</v>
      </c>
      <c r="F1466" t="s">
        <v>2563</v>
      </c>
      <c r="L1466" t="s">
        <v>3025</v>
      </c>
      <c r="M1466">
        <v>121998</v>
      </c>
      <c r="N1466">
        <v>9510023364</v>
      </c>
      <c r="O1466" t="s">
        <v>2200</v>
      </c>
      <c r="P1466" t="s">
        <v>274</v>
      </c>
      <c r="Q1466" t="s">
        <v>2032</v>
      </c>
      <c r="S1466" t="s">
        <v>2010</v>
      </c>
      <c r="U1466">
        <v>500</v>
      </c>
      <c r="V1466" t="s">
        <v>113</v>
      </c>
      <c r="W1466">
        <v>2023</v>
      </c>
      <c r="X1466">
        <v>417950</v>
      </c>
      <c r="Y1466">
        <v>21689</v>
      </c>
      <c r="Z1466">
        <v>14501</v>
      </c>
      <c r="AA1466">
        <v>9352</v>
      </c>
      <c r="AB1466">
        <v>1870</v>
      </c>
      <c r="AC1466">
        <v>6589</v>
      </c>
      <c r="AD1466">
        <v>169</v>
      </c>
      <c r="AE1466">
        <v>43515</v>
      </c>
      <c r="AF1466">
        <v>202328</v>
      </c>
      <c r="AG1466">
        <v>97151</v>
      </c>
      <c r="AH1466">
        <v>105177</v>
      </c>
      <c r="AI1466">
        <v>78846</v>
      </c>
      <c r="AJ1466">
        <v>123482</v>
      </c>
      <c r="AM1466" t="s">
        <v>42</v>
      </c>
      <c r="AN1466" t="s">
        <v>43</v>
      </c>
      <c r="AO1466" t="s">
        <v>87</v>
      </c>
      <c r="AP1466" t="s">
        <v>88</v>
      </c>
      <c r="AQ1466" t="s">
        <v>46</v>
      </c>
      <c r="AR1466">
        <v>1.576504366551023E-2</v>
      </c>
      <c r="AS1466">
        <v>7.2571476963900317</v>
      </c>
      <c r="AT1466">
        <v>2.237588228256969E-2</v>
      </c>
      <c r="AU1466">
        <v>4.6221976197066153E-2</v>
      </c>
      <c r="AV1466">
        <v>0.1186109631433427</v>
      </c>
      <c r="AW1466" t="s">
        <v>47</v>
      </c>
      <c r="AX1466">
        <v>1</v>
      </c>
      <c r="AY1466">
        <v>0.3896939622790716</v>
      </c>
      <c r="AZ1466">
        <v>257.48520710059171</v>
      </c>
      <c r="BA1466">
        <v>2473.0769230769229</v>
      </c>
      <c r="BB1466">
        <v>574.85798816568047</v>
      </c>
      <c r="BC1466" t="s">
        <v>3685</v>
      </c>
      <c r="BD1466" t="s">
        <v>2173</v>
      </c>
      <c r="BE1466" t="s">
        <v>2174</v>
      </c>
      <c r="BF1466" t="s">
        <v>2185</v>
      </c>
      <c r="BG1466">
        <v>1</v>
      </c>
      <c r="BH1466">
        <v>1.3984235257389521E-2</v>
      </c>
      <c r="BI1466">
        <v>17.76722692627397</v>
      </c>
      <c r="BJ1466">
        <v>0.1635398370675851</v>
      </c>
      <c r="BK1466">
        <v>-14.66142976356959</v>
      </c>
      <c r="BL1466">
        <v>-0.15854366210152729</v>
      </c>
      <c r="BM1466">
        <v>4.1732257009335694</v>
      </c>
      <c r="BN1466" t="s">
        <v>49</v>
      </c>
      <c r="BO1466" t="s">
        <v>49</v>
      </c>
      <c r="BP1466" t="s">
        <v>49</v>
      </c>
      <c r="BQ1466" t="s">
        <v>3731</v>
      </c>
      <c r="BR1466" t="s">
        <v>2168</v>
      </c>
      <c r="BS1466">
        <v>10.457516339869279</v>
      </c>
      <c r="BT1466">
        <v>9.9460793530638192E-2</v>
      </c>
      <c r="BU1466">
        <v>2.5176915703224449</v>
      </c>
      <c r="BV1466" t="s">
        <v>48</v>
      </c>
      <c r="BW1466" t="s">
        <v>2180</v>
      </c>
      <c r="BX1466" t="s">
        <v>2166</v>
      </c>
      <c r="BY1466">
        <v>153.50175967823</v>
      </c>
      <c r="BZ1466">
        <v>2.3708420800518461E-2</v>
      </c>
      <c r="CA1466">
        <v>0.27860004635608088</v>
      </c>
      <c r="CB1466">
        <v>9.258872077028886E-2</v>
      </c>
      <c r="CC1466">
        <v>1.780808408120712E-3</v>
      </c>
      <c r="CD1466" t="s">
        <v>3685</v>
      </c>
      <c r="CE1466">
        <v>0.33233562585969739</v>
      </c>
      <c r="CF1466">
        <v>12.77957725005972</v>
      </c>
      <c r="CG1466">
        <v>5.0304379213924353</v>
      </c>
      <c r="CH1466">
        <v>203.7254901960784</v>
      </c>
      <c r="CI1466">
        <v>2319.5751633986929</v>
      </c>
    </row>
    <row r="1467" spans="1:87">
      <c r="A1467">
        <v>1181</v>
      </c>
      <c r="B1467">
        <v>1119</v>
      </c>
      <c r="C1467">
        <v>1078</v>
      </c>
      <c r="D1467">
        <v>1324</v>
      </c>
      <c r="E1467">
        <v>1623</v>
      </c>
      <c r="F1467" t="s">
        <v>1435</v>
      </c>
      <c r="J1467">
        <v>2002</v>
      </c>
      <c r="L1467" t="s">
        <v>3065</v>
      </c>
      <c r="M1467">
        <v>108462</v>
      </c>
      <c r="N1467">
        <v>5262616408</v>
      </c>
      <c r="O1467" t="s">
        <v>2200</v>
      </c>
      <c r="P1467" t="s">
        <v>827</v>
      </c>
      <c r="Q1467" t="s">
        <v>2086</v>
      </c>
      <c r="S1467" t="s">
        <v>1991</v>
      </c>
      <c r="U1467">
        <v>500</v>
      </c>
      <c r="V1467" t="s">
        <v>113</v>
      </c>
      <c r="W1467">
        <v>2023</v>
      </c>
      <c r="X1467">
        <v>677277.78483999998</v>
      </c>
      <c r="Y1467">
        <v>26677.840980000001</v>
      </c>
      <c r="Z1467">
        <v>16259.398300000001</v>
      </c>
      <c r="AA1467">
        <v>12694.6643</v>
      </c>
      <c r="AB1467">
        <v>566.71157999999991</v>
      </c>
      <c r="AC1467">
        <v>17676</v>
      </c>
      <c r="AD1467">
        <v>95</v>
      </c>
      <c r="AE1467">
        <v>9945.2413300000007</v>
      </c>
      <c r="AF1467">
        <v>219438.93567000001</v>
      </c>
      <c r="AG1467">
        <v>5105.2353600000006</v>
      </c>
      <c r="AH1467">
        <v>302169.16184000002</v>
      </c>
      <c r="AI1467">
        <v>49501.962240000001</v>
      </c>
      <c r="AJ1467">
        <v>253261.21844</v>
      </c>
      <c r="AM1467" t="s">
        <v>42</v>
      </c>
      <c r="AN1467" t="s">
        <v>43</v>
      </c>
      <c r="AO1467" t="s">
        <v>87</v>
      </c>
      <c r="AP1467" t="s">
        <v>88</v>
      </c>
      <c r="AQ1467" t="s">
        <v>46</v>
      </c>
      <c r="AR1467">
        <v>2.609859705375657E-2</v>
      </c>
      <c r="AS1467">
        <v>-3.3950128575060861</v>
      </c>
      <c r="AT1467">
        <v>1.8743659668387012E-2</v>
      </c>
      <c r="AU1467">
        <v>5.7850555377695977E-2</v>
      </c>
      <c r="AV1467">
        <v>0.25644769874884049</v>
      </c>
      <c r="AW1467" t="s">
        <v>47</v>
      </c>
      <c r="AX1467">
        <v>1</v>
      </c>
      <c r="AY1467">
        <v>0.22558422500937941</v>
      </c>
      <c r="AZ1467">
        <v>104.6867508421053</v>
      </c>
      <c r="BA1467">
        <v>7129.2398404210526</v>
      </c>
      <c r="BB1467">
        <v>53.739319578947367</v>
      </c>
      <c r="BC1467" t="s">
        <v>3685</v>
      </c>
      <c r="BD1467" t="s">
        <v>2173</v>
      </c>
      <c r="BE1467" t="s">
        <v>2174</v>
      </c>
      <c r="BF1467" t="s">
        <v>2185</v>
      </c>
      <c r="BG1467">
        <v>1</v>
      </c>
      <c r="BH1467">
        <v>8.2416052266993077E-3</v>
      </c>
      <c r="BI1467">
        <v>90.940067390832425</v>
      </c>
      <c r="BJ1467">
        <v>0.64678940952418884</v>
      </c>
      <c r="BK1467">
        <v>38.362367674516257</v>
      </c>
      <c r="BL1467">
        <v>0.32470591035507651</v>
      </c>
      <c r="BM1467">
        <v>17.550442386511129</v>
      </c>
      <c r="BN1467" t="s">
        <v>48</v>
      </c>
      <c r="BO1467" t="s">
        <v>49</v>
      </c>
      <c r="BP1467" t="s">
        <v>48</v>
      </c>
      <c r="BQ1467" t="s">
        <v>3728</v>
      </c>
      <c r="BR1467" t="s">
        <v>2165</v>
      </c>
      <c r="BS1467">
        <v>-25.78125</v>
      </c>
      <c r="BT1467">
        <v>-0.29815337231907613</v>
      </c>
      <c r="BU1467">
        <v>-7.1828115591923929</v>
      </c>
      <c r="BV1467" t="s">
        <v>49</v>
      </c>
      <c r="BW1467" t="s">
        <v>2182</v>
      </c>
      <c r="BX1467" t="s">
        <v>2167</v>
      </c>
      <c r="BY1467">
        <v>4358.0914029210526</v>
      </c>
      <c r="BZ1467">
        <v>1.1220528492530449E-2</v>
      </c>
      <c r="CA1467">
        <v>0.1757950530035336</v>
      </c>
      <c r="CB1467">
        <v>2.203594405749278E-2</v>
      </c>
      <c r="CC1467">
        <v>1.7856991827057259E-2</v>
      </c>
      <c r="CD1467" t="s">
        <v>3685</v>
      </c>
      <c r="CE1467">
        <v>0.1253501943370946</v>
      </c>
      <c r="CF1467">
        <v>12.77904737555429</v>
      </c>
      <c r="CG1467">
        <v>4.8520302639196169</v>
      </c>
      <c r="CH1467">
        <v>84.765205468750011</v>
      </c>
      <c r="CI1467">
        <v>2771.1484375</v>
      </c>
    </row>
    <row r="1468" spans="1:87">
      <c r="A1468">
        <v>1189</v>
      </c>
      <c r="B1468">
        <v>1891</v>
      </c>
      <c r="C1468">
        <v>1482</v>
      </c>
      <c r="D1468">
        <v>1391</v>
      </c>
      <c r="E1468">
        <v>1624</v>
      </c>
      <c r="F1468" t="s">
        <v>1442</v>
      </c>
      <c r="J1468">
        <v>1991</v>
      </c>
      <c r="L1468">
        <v>190555390</v>
      </c>
      <c r="M1468">
        <v>7469</v>
      </c>
      <c r="N1468">
        <v>5840201588</v>
      </c>
      <c r="O1468" t="s">
        <v>2200</v>
      </c>
      <c r="P1468" t="s">
        <v>299</v>
      </c>
      <c r="Q1468" t="s">
        <v>2034</v>
      </c>
      <c r="S1468" t="s">
        <v>2017</v>
      </c>
      <c r="U1468">
        <v>400</v>
      </c>
      <c r="V1468" t="s">
        <v>113</v>
      </c>
      <c r="W1468">
        <v>2023</v>
      </c>
      <c r="X1468">
        <v>672982.18987</v>
      </c>
      <c r="Y1468">
        <v>31627.239290000001</v>
      </c>
      <c r="Z1468">
        <v>38786.96097</v>
      </c>
      <c r="AA1468">
        <v>31491.37357</v>
      </c>
      <c r="AB1468">
        <v>1787.1477299999999</v>
      </c>
      <c r="AC1468">
        <v>0</v>
      </c>
      <c r="AD1468">
        <v>250</v>
      </c>
      <c r="AE1468">
        <v>45345.652520000003</v>
      </c>
      <c r="AF1468">
        <v>419891.25634000002</v>
      </c>
      <c r="AG1468">
        <v>53510.140369999986</v>
      </c>
      <c r="AH1468">
        <v>366381.11596999998</v>
      </c>
      <c r="AI1468">
        <v>84327.427020000003</v>
      </c>
      <c r="AJ1468">
        <v>335563.82932000002</v>
      </c>
      <c r="AM1468" t="s">
        <v>47</v>
      </c>
      <c r="AN1468" t="s">
        <v>186</v>
      </c>
      <c r="AO1468" t="s">
        <v>300</v>
      </c>
      <c r="AP1468" t="s">
        <v>301</v>
      </c>
      <c r="AQ1468" t="s">
        <v>71</v>
      </c>
      <c r="AR1468">
        <v>0</v>
      </c>
      <c r="AS1468">
        <v>62.292718015488191</v>
      </c>
      <c r="AT1468">
        <v>4.6793769648024702E-2</v>
      </c>
      <c r="AU1468">
        <v>7.4998879101450922E-2</v>
      </c>
      <c r="AV1468">
        <v>0.37344165098896193</v>
      </c>
      <c r="AW1468" t="s">
        <v>57</v>
      </c>
      <c r="AX1468">
        <v>0</v>
      </c>
      <c r="AY1468">
        <v>0.20083158614695529</v>
      </c>
      <c r="AZ1468">
        <v>181.38261008000001</v>
      </c>
      <c r="BA1468">
        <v>2691.9287594799998</v>
      </c>
      <c r="BB1468">
        <v>214.04056148000001</v>
      </c>
      <c r="BC1468" t="s">
        <v>3685</v>
      </c>
      <c r="BD1468" t="s">
        <v>2173</v>
      </c>
      <c r="BE1468" t="s">
        <v>2174</v>
      </c>
      <c r="BF1468" t="s">
        <v>2184</v>
      </c>
      <c r="BG1468">
        <v>0</v>
      </c>
      <c r="BH1468">
        <v>0</v>
      </c>
      <c r="BI1468">
        <v>105.1223038278022</v>
      </c>
      <c r="BJ1468">
        <v>0.7184362192909397</v>
      </c>
      <c r="BK1468">
        <v>48.639350599856712</v>
      </c>
      <c r="BL1468">
        <v>0.39635272012182549</v>
      </c>
      <c r="BM1468">
        <v>19.6749408245871</v>
      </c>
      <c r="BN1468" t="s">
        <v>48</v>
      </c>
      <c r="BO1468" t="s">
        <v>48</v>
      </c>
      <c r="BP1468" t="s">
        <v>48</v>
      </c>
      <c r="BQ1468" t="s">
        <v>3728</v>
      </c>
      <c r="BR1468" t="s">
        <v>2165</v>
      </c>
      <c r="BS1468">
        <v>-1.9607843137254899</v>
      </c>
      <c r="BT1468">
        <v>-1.9802627296179761E-2</v>
      </c>
      <c r="BU1468">
        <v>-0.49384225201566379</v>
      </c>
      <c r="BV1468" t="s">
        <v>48</v>
      </c>
      <c r="BW1468" t="s">
        <v>2182</v>
      </c>
      <c r="BX1468" t="s">
        <v>2167</v>
      </c>
      <c r="BY1468">
        <v>1405.308146617255</v>
      </c>
      <c r="BZ1468">
        <v>3.2671703405476128E-2</v>
      </c>
      <c r="CA1468">
        <v>0.44389449755348143</v>
      </c>
      <c r="CB1468">
        <v>6.8720218774692504E-2</v>
      </c>
      <c r="CC1468">
        <v>0</v>
      </c>
      <c r="CD1468" t="s">
        <v>3685</v>
      </c>
      <c r="CE1468">
        <v>0.15481205366014461</v>
      </c>
      <c r="CF1468">
        <v>12.701037925196751</v>
      </c>
      <c r="CG1468">
        <v>5.5412635451584258</v>
      </c>
      <c r="CH1468">
        <v>119.6838884705882</v>
      </c>
      <c r="CI1468">
        <v>1286.620612862745</v>
      </c>
    </row>
    <row r="1469" spans="1:87">
      <c r="E1469">
        <v>1625</v>
      </c>
      <c r="F1469" t="s">
        <v>2247</v>
      </c>
      <c r="L1469">
        <v>173143</v>
      </c>
      <c r="M1469">
        <v>231611</v>
      </c>
      <c r="N1469">
        <v>6430000098</v>
      </c>
      <c r="O1469" t="s">
        <v>2198</v>
      </c>
      <c r="P1469" t="s">
        <v>2839</v>
      </c>
      <c r="Q1469" t="s">
        <v>2248</v>
      </c>
      <c r="S1469" t="s">
        <v>1986</v>
      </c>
      <c r="U1469">
        <v>100</v>
      </c>
      <c r="V1469" t="s">
        <v>2249</v>
      </c>
      <c r="W1469">
        <v>2023</v>
      </c>
      <c r="X1469">
        <v>146162.83585999999</v>
      </c>
      <c r="Y1469">
        <v>8444.0080899999994</v>
      </c>
      <c r="Z1469">
        <v>14954.24064</v>
      </c>
      <c r="AA1469">
        <v>12805.96464</v>
      </c>
      <c r="AB1469">
        <v>18626.749329999999</v>
      </c>
      <c r="AC1469">
        <v>0</v>
      </c>
      <c r="AD1469">
        <v>364</v>
      </c>
      <c r="AE1469">
        <v>49484.319860000003</v>
      </c>
      <c r="AF1469">
        <v>1155753.4080699999</v>
      </c>
      <c r="AG1469">
        <v>112839.60785</v>
      </c>
      <c r="AH1469">
        <v>1042910.44677</v>
      </c>
      <c r="AI1469">
        <v>222913.35308999999</v>
      </c>
      <c r="AJ1469">
        <v>932840.05498000002</v>
      </c>
      <c r="AM1469" t="s">
        <v>0</v>
      </c>
      <c r="AN1469" t="s">
        <v>75</v>
      </c>
      <c r="AO1469" t="s">
        <v>453</v>
      </c>
      <c r="AP1469" t="s">
        <v>454</v>
      </c>
      <c r="AQ1469" t="s">
        <v>56</v>
      </c>
      <c r="AR1469">
        <v>0</v>
      </c>
      <c r="AS1469">
        <v>13.61127507856588</v>
      </c>
      <c r="AT1469">
        <v>8.7614369033356815E-2</v>
      </c>
      <c r="AU1469">
        <v>1.1080187651260979E-2</v>
      </c>
      <c r="AV1469">
        <v>5.7448171957781582E-2</v>
      </c>
      <c r="AW1469" t="s">
        <v>57</v>
      </c>
      <c r="AX1469">
        <v>0</v>
      </c>
      <c r="AY1469">
        <v>0.19287276293845801</v>
      </c>
      <c r="AZ1469">
        <v>135.94593368131871</v>
      </c>
      <c r="BA1469">
        <v>401.5462523626374</v>
      </c>
      <c r="BB1469">
        <v>309.99892266483522</v>
      </c>
      <c r="BC1469" t="s">
        <v>3685</v>
      </c>
      <c r="BD1469" t="s">
        <v>2173</v>
      </c>
      <c r="BE1469" t="s">
        <v>2174</v>
      </c>
      <c r="BF1469" t="s">
        <v>2184</v>
      </c>
      <c r="BG1469">
        <v>0</v>
      </c>
      <c r="BH1469">
        <v>0</v>
      </c>
      <c r="BI1469">
        <v>-58.784877969963389</v>
      </c>
      <c r="BJ1469">
        <v>-0.88636495741115695</v>
      </c>
      <c r="BK1469">
        <v>-70.133969543451741</v>
      </c>
      <c r="BL1469">
        <v>-1.2084484565802709</v>
      </c>
      <c r="BM1469">
        <v>-19.87571860629582</v>
      </c>
      <c r="BN1469" t="s">
        <v>49</v>
      </c>
      <c r="BO1469" t="s">
        <v>48</v>
      </c>
      <c r="BP1469" t="s">
        <v>48</v>
      </c>
      <c r="BQ1469" t="s">
        <v>3730</v>
      </c>
      <c r="BR1469" t="s">
        <v>2168</v>
      </c>
      <c r="BS1469">
        <v>-11.219512195121951</v>
      </c>
      <c r="BT1469">
        <v>-0.11900329206161329</v>
      </c>
      <c r="BU1469">
        <v>-2.931262363014564</v>
      </c>
      <c r="BV1469" t="s">
        <v>49</v>
      </c>
      <c r="BW1469" t="s">
        <v>2182</v>
      </c>
      <c r="BX1469" t="s">
        <v>2167</v>
      </c>
      <c r="BY1469">
        <v>-463.41472324711867</v>
      </c>
      <c r="BZ1469">
        <v>6.0126778594269022E-2</v>
      </c>
      <c r="CA1469">
        <v>0.1058150383103736</v>
      </c>
      <c r="CB1469">
        <v>3.1208607211803741E-2</v>
      </c>
      <c r="CC1469">
        <v>0</v>
      </c>
      <c r="CD1469" t="s">
        <v>3685</v>
      </c>
      <c r="CE1469">
        <v>0.29493546201120829</v>
      </c>
      <c r="CF1469">
        <v>12.77884155071051</v>
      </c>
      <c r="CG1469">
        <v>6.0161571596983539</v>
      </c>
      <c r="CH1469">
        <v>103.6146341463415</v>
      </c>
      <c r="CI1469">
        <v>864.96097560975613</v>
      </c>
    </row>
    <row r="1470" spans="1:87">
      <c r="A1470">
        <v>1071</v>
      </c>
      <c r="B1470">
        <v>1350</v>
      </c>
      <c r="C1470">
        <v>1679</v>
      </c>
      <c r="D1470">
        <v>1817</v>
      </c>
      <c r="E1470">
        <v>1627</v>
      </c>
      <c r="F1470" t="s">
        <v>1333</v>
      </c>
      <c r="J1470">
        <v>1990</v>
      </c>
      <c r="L1470" t="s">
        <v>2961</v>
      </c>
      <c r="M1470">
        <v>19749</v>
      </c>
      <c r="N1470">
        <v>5260206623</v>
      </c>
      <c r="O1470" t="s">
        <v>2200</v>
      </c>
      <c r="P1470" t="s">
        <v>1039</v>
      </c>
      <c r="Q1470" t="s">
        <v>2108</v>
      </c>
      <c r="S1470" t="s">
        <v>1986</v>
      </c>
      <c r="U1470">
        <v>500</v>
      </c>
      <c r="V1470" t="s">
        <v>113</v>
      </c>
      <c r="W1470">
        <v>2023</v>
      </c>
      <c r="X1470">
        <v>738322.45033000002</v>
      </c>
      <c r="Y1470">
        <v>32260.041560000001</v>
      </c>
      <c r="Z1470">
        <v>17618.618849999999</v>
      </c>
      <c r="AA1470">
        <v>13457.31056</v>
      </c>
      <c r="AB1470">
        <v>7685.8598499999998</v>
      </c>
      <c r="AC1470">
        <v>708020.45033000002</v>
      </c>
      <c r="AD1470">
        <v>631</v>
      </c>
      <c r="AE1470">
        <v>116270.58858</v>
      </c>
      <c r="AF1470">
        <v>400754.12310000003</v>
      </c>
      <c r="AG1470">
        <v>85127.325810000009</v>
      </c>
      <c r="AH1470">
        <v>315626.79729000002</v>
      </c>
      <c r="AI1470">
        <v>117311.66899999999</v>
      </c>
      <c r="AJ1470">
        <v>283442.45409999997</v>
      </c>
      <c r="AM1470" t="s">
        <v>52</v>
      </c>
      <c r="AN1470" t="s">
        <v>53</v>
      </c>
      <c r="AO1470" t="s">
        <v>1040</v>
      </c>
      <c r="AP1470" t="s">
        <v>1041</v>
      </c>
      <c r="AQ1470" t="s">
        <v>56</v>
      </c>
      <c r="AR1470">
        <v>0.95895831152573485</v>
      </c>
      <c r="AS1470">
        <v>27.021565906417688</v>
      </c>
      <c r="AT1470">
        <v>1.822687438799285E-2</v>
      </c>
      <c r="AU1470">
        <v>3.3579967826412108E-2</v>
      </c>
      <c r="AV1470">
        <v>0.11471416846008731</v>
      </c>
      <c r="AW1470" t="s">
        <v>47</v>
      </c>
      <c r="AX1470">
        <v>1</v>
      </c>
      <c r="AY1470">
        <v>0.29272729146875742</v>
      </c>
      <c r="AZ1470">
        <v>184.26400725832011</v>
      </c>
      <c r="BA1470">
        <v>1170.083122551506</v>
      </c>
      <c r="BB1470">
        <v>134.90859874801899</v>
      </c>
      <c r="BC1470" t="s">
        <v>3688</v>
      </c>
      <c r="BD1470" t="s">
        <v>2175</v>
      </c>
      <c r="BE1470" t="s">
        <v>2176</v>
      </c>
      <c r="BF1470" t="s">
        <v>2185</v>
      </c>
      <c r="BG1470">
        <v>1</v>
      </c>
      <c r="BH1470">
        <v>1.8371165417662701E-2</v>
      </c>
      <c r="BI1470">
        <v>108.71601021357191</v>
      </c>
      <c r="BJ1470">
        <v>0.73580433916118437</v>
      </c>
      <c r="BK1470">
        <v>51.243485662008638</v>
      </c>
      <c r="BL1470">
        <v>0.41372083999207021</v>
      </c>
      <c r="BM1470">
        <v>20.195702767825431</v>
      </c>
      <c r="BN1470" t="s">
        <v>49</v>
      </c>
      <c r="BO1470" t="s">
        <v>48</v>
      </c>
      <c r="BP1470" t="s">
        <v>48</v>
      </c>
      <c r="BQ1470" t="s">
        <v>3729</v>
      </c>
      <c r="BR1470" t="s">
        <v>2165</v>
      </c>
      <c r="BS1470">
        <v>41.797752808988761</v>
      </c>
      <c r="BT1470">
        <v>0.34923158037497259</v>
      </c>
      <c r="BU1470">
        <v>9.1232613167220311</v>
      </c>
      <c r="BV1470" t="s">
        <v>48</v>
      </c>
      <c r="BW1470" t="s">
        <v>2180</v>
      </c>
      <c r="BX1470" t="s">
        <v>2166</v>
      </c>
      <c r="BY1470">
        <v>375.15053828184261</v>
      </c>
      <c r="BZ1470">
        <v>3.4408966911193092E-2</v>
      </c>
      <c r="CA1470">
        <v>0.16351643627668291</v>
      </c>
      <c r="CB1470">
        <v>7.1508721220559637E-2</v>
      </c>
      <c r="CC1470">
        <v>0.94058714610807215</v>
      </c>
      <c r="CD1470" t="s">
        <v>3688</v>
      </c>
      <c r="CE1470">
        <v>0.43731824670861308</v>
      </c>
      <c r="CF1470">
        <v>12.77633159356408</v>
      </c>
      <c r="CG1470">
        <v>6.0980742821662401</v>
      </c>
      <c r="CH1470">
        <v>125.9820224719101</v>
      </c>
      <c r="CI1470">
        <v>794.93258426966293</v>
      </c>
    </row>
    <row r="1471" spans="1:87">
      <c r="D1471">
        <v>1523</v>
      </c>
      <c r="E1471">
        <v>1628</v>
      </c>
      <c r="F1471" t="s">
        <v>2437</v>
      </c>
      <c r="L1471" t="s">
        <v>2925</v>
      </c>
      <c r="M1471">
        <v>81018</v>
      </c>
      <c r="N1471">
        <v>5262215106</v>
      </c>
      <c r="O1471" t="s">
        <v>2200</v>
      </c>
      <c r="P1471" t="s">
        <v>1233</v>
      </c>
      <c r="Q1471" t="s">
        <v>2120</v>
      </c>
      <c r="S1471" t="s">
        <v>2002</v>
      </c>
      <c r="U1471">
        <v>400</v>
      </c>
      <c r="V1471" t="s">
        <v>113</v>
      </c>
      <c r="W1471">
        <v>2023</v>
      </c>
      <c r="X1471">
        <v>285772</v>
      </c>
      <c r="Y1471">
        <v>412</v>
      </c>
      <c r="Z1471">
        <v>-97</v>
      </c>
      <c r="AA1471">
        <v>-235</v>
      </c>
      <c r="AB1471">
        <v>1030</v>
      </c>
      <c r="AC1471">
        <v>101725</v>
      </c>
      <c r="AD1471">
        <v>107</v>
      </c>
      <c r="AE1471">
        <v>24474</v>
      </c>
      <c r="AF1471">
        <v>159868</v>
      </c>
      <c r="AG1471">
        <v>9172</v>
      </c>
      <c r="AH1471">
        <v>150696</v>
      </c>
      <c r="AI1471">
        <v>28287</v>
      </c>
      <c r="AJ1471">
        <v>131579</v>
      </c>
      <c r="AM1471" t="s">
        <v>52</v>
      </c>
      <c r="AN1471" t="s">
        <v>53</v>
      </c>
      <c r="AO1471" t="s">
        <v>849</v>
      </c>
      <c r="AP1471" t="s">
        <v>850</v>
      </c>
      <c r="AQ1471" t="s">
        <v>56</v>
      </c>
      <c r="AR1471">
        <v>0.35596559494982022</v>
      </c>
      <c r="AS1471">
        <v>-15.05299046278278</v>
      </c>
      <c r="AT1471">
        <v>-8.2233388855451194E-4</v>
      </c>
      <c r="AU1471">
        <v>-1.469962719243376E-3</v>
      </c>
      <c r="AV1471">
        <v>-8.3077031852087525E-3</v>
      </c>
      <c r="AW1471" t="s">
        <v>57</v>
      </c>
      <c r="AX1471">
        <v>0</v>
      </c>
      <c r="AY1471">
        <v>0.1769397252733505</v>
      </c>
      <c r="AZ1471">
        <v>228.72897196261681</v>
      </c>
      <c r="BA1471">
        <v>2670.766355140187</v>
      </c>
      <c r="BB1471">
        <v>85.719626168224295</v>
      </c>
      <c r="BC1471" t="s">
        <v>3689</v>
      </c>
      <c r="BD1471" t="s">
        <v>2173</v>
      </c>
      <c r="BE1471" t="s">
        <v>2174</v>
      </c>
      <c r="BF1471" t="s">
        <v>2185</v>
      </c>
      <c r="BG1471">
        <v>1</v>
      </c>
      <c r="BH1471">
        <v>0.33294322942530868</v>
      </c>
      <c r="BI1471">
        <v>-18.645388392844211</v>
      </c>
      <c r="BJ1471">
        <v>-0.20635266545828479</v>
      </c>
      <c r="BK1471">
        <v>-41.047382893365359</v>
      </c>
      <c r="BL1471">
        <v>-0.52843616462739895</v>
      </c>
      <c r="BM1471">
        <v>-5.0280087081224334</v>
      </c>
      <c r="BN1471" t="s">
        <v>48</v>
      </c>
      <c r="BO1471" t="s">
        <v>49</v>
      </c>
      <c r="BP1471" t="s">
        <v>48</v>
      </c>
      <c r="BQ1471" t="s">
        <v>3730</v>
      </c>
      <c r="BR1471" t="s">
        <v>2168</v>
      </c>
      <c r="BS1471">
        <v>21.59090909090909</v>
      </c>
      <c r="BT1471">
        <v>0.19549201998369889</v>
      </c>
      <c r="BU1471">
        <v>5.0086986470783357</v>
      </c>
      <c r="BV1471" t="s">
        <v>48</v>
      </c>
      <c r="BW1471" t="s">
        <v>2180</v>
      </c>
      <c r="BX1471" t="s">
        <v>2166</v>
      </c>
      <c r="BY1471">
        <v>-1320.905446564358</v>
      </c>
      <c r="BZ1471">
        <v>5.2695052831610967E-2</v>
      </c>
      <c r="CA1471">
        <v>0.90071921390622389</v>
      </c>
      <c r="CB1471">
        <v>0.1661894105410599</v>
      </c>
      <c r="CC1471">
        <v>2.3022365524511462E-2</v>
      </c>
      <c r="CD1471" t="s">
        <v>3685</v>
      </c>
      <c r="CE1471">
        <v>0.18450745579228009</v>
      </c>
      <c r="CF1471">
        <v>12.76930223452794</v>
      </c>
      <c r="CG1471">
        <v>4.4773368144782069</v>
      </c>
      <c r="CH1471">
        <v>141.27272727272731</v>
      </c>
      <c r="CI1471">
        <v>3991.671801704545</v>
      </c>
    </row>
    <row r="1472" spans="1:87">
      <c r="B1472">
        <v>1260</v>
      </c>
      <c r="D1472">
        <v>1755</v>
      </c>
      <c r="E1472">
        <v>1630</v>
      </c>
      <c r="F1472" t="s">
        <v>2515</v>
      </c>
      <c r="J1472">
        <v>2009</v>
      </c>
      <c r="L1472">
        <v>180393882</v>
      </c>
      <c r="M1472">
        <v>322268</v>
      </c>
      <c r="N1472">
        <v>5170276608</v>
      </c>
      <c r="O1472" t="s">
        <v>2200</v>
      </c>
      <c r="P1472" t="s">
        <v>674</v>
      </c>
      <c r="Q1472" t="s">
        <v>2019</v>
      </c>
      <c r="S1472" t="s">
        <v>2006</v>
      </c>
      <c r="U1472">
        <v>400</v>
      </c>
      <c r="V1472" t="s">
        <v>113</v>
      </c>
      <c r="W1472">
        <v>2023</v>
      </c>
      <c r="X1472">
        <v>391824.30459000001</v>
      </c>
      <c r="Y1472">
        <v>14425.72539</v>
      </c>
      <c r="Z1472">
        <v>16536.784970000001</v>
      </c>
      <c r="AA1472">
        <v>16483.38997</v>
      </c>
      <c r="AB1472">
        <v>1006.8185999999999</v>
      </c>
      <c r="AC1472">
        <v>104168</v>
      </c>
      <c r="AD1472">
        <v>32</v>
      </c>
      <c r="AE1472">
        <v>3229.6032</v>
      </c>
      <c r="AF1472">
        <v>77168.458050000001</v>
      </c>
      <c r="AG1472">
        <v>7277.4253500000004</v>
      </c>
      <c r="AH1472">
        <v>69891.032699999996</v>
      </c>
      <c r="AI1472">
        <v>40987.343159999997</v>
      </c>
      <c r="AJ1472">
        <v>36181.114889999997</v>
      </c>
      <c r="AM1472" t="s">
        <v>42</v>
      </c>
      <c r="AN1472" t="s">
        <v>43</v>
      </c>
      <c r="AO1472" t="s">
        <v>87</v>
      </c>
      <c r="AP1472" t="s">
        <v>88</v>
      </c>
      <c r="AQ1472" t="s">
        <v>46</v>
      </c>
      <c r="AR1472">
        <v>0.26585385025821728</v>
      </c>
      <c r="AS1472">
        <v>-37.485720735453008</v>
      </c>
      <c r="AT1472">
        <v>4.2068319338301408E-2</v>
      </c>
      <c r="AU1472">
        <v>0.2136026867262252</v>
      </c>
      <c r="AV1472">
        <v>0.40215804927034948</v>
      </c>
      <c r="AW1472" t="s">
        <v>57</v>
      </c>
      <c r="AX1472">
        <v>0</v>
      </c>
      <c r="AY1472">
        <v>0.53114114491497211</v>
      </c>
      <c r="AZ1472">
        <v>100.9251</v>
      </c>
      <c r="BA1472">
        <v>12244.5095184375</v>
      </c>
      <c r="BB1472">
        <v>227.41954218750001</v>
      </c>
      <c r="BC1472" t="s">
        <v>3689</v>
      </c>
      <c r="BD1472" t="s">
        <v>2175</v>
      </c>
      <c r="BE1472" t="s">
        <v>2174</v>
      </c>
      <c r="BF1472" t="s">
        <v>2184</v>
      </c>
      <c r="BG1472">
        <v>0</v>
      </c>
      <c r="BH1472">
        <v>-7.8238197463941173E-2</v>
      </c>
      <c r="BI1472">
        <v>10.90570333290875</v>
      </c>
      <c r="BJ1472">
        <v>0.1035101347546963</v>
      </c>
      <c r="BK1472">
        <v>-19.633548309486411</v>
      </c>
      <c r="BL1472">
        <v>-0.21857336441441791</v>
      </c>
      <c r="BM1472">
        <v>2.6215263979535002</v>
      </c>
      <c r="BN1472" t="s">
        <v>49</v>
      </c>
      <c r="BO1472" t="s">
        <v>49</v>
      </c>
      <c r="BP1472" t="s">
        <v>49</v>
      </c>
      <c r="BQ1472" t="s">
        <v>3731</v>
      </c>
      <c r="BR1472" t="s">
        <v>2168</v>
      </c>
      <c r="BS1472">
        <v>-62.352941176470587</v>
      </c>
      <c r="BT1472">
        <v>-0.97691535369059013</v>
      </c>
      <c r="BU1472">
        <v>-21.669163729863289</v>
      </c>
      <c r="BV1472" t="s">
        <v>49</v>
      </c>
      <c r="BW1472" t="s">
        <v>2182</v>
      </c>
      <c r="BX1472" t="s">
        <v>2167</v>
      </c>
      <c r="BY1472">
        <v>8088.0977537316166</v>
      </c>
      <c r="BZ1472">
        <v>1.6898059695155611E-3</v>
      </c>
      <c r="CA1472">
        <v>4.0018769272020381E-2</v>
      </c>
      <c r="CB1472">
        <v>9.9453588325448122E-3</v>
      </c>
      <c r="CC1472">
        <v>0.34409204772215851</v>
      </c>
      <c r="CD1472" t="s">
        <v>3689</v>
      </c>
      <c r="CE1472">
        <v>0.24851735856600249</v>
      </c>
      <c r="CF1472">
        <v>12.775058680968581</v>
      </c>
      <c r="CG1472">
        <v>4.4426512564903167</v>
      </c>
      <c r="CH1472">
        <v>51.882352941176471</v>
      </c>
      <c r="CI1472">
        <v>4156.411764705882</v>
      </c>
    </row>
    <row r="1473" spans="1:87">
      <c r="E1473">
        <v>1631</v>
      </c>
      <c r="F1473" t="s">
        <v>2351</v>
      </c>
      <c r="L1473">
        <v>273672618</v>
      </c>
      <c r="M1473">
        <v>88041</v>
      </c>
      <c r="N1473">
        <v>6462312895</v>
      </c>
      <c r="O1473" t="s">
        <v>2200</v>
      </c>
      <c r="P1473" t="s">
        <v>291</v>
      </c>
      <c r="Q1473" t="s">
        <v>2309</v>
      </c>
      <c r="S1473" t="s">
        <v>1986</v>
      </c>
      <c r="U1473">
        <v>500</v>
      </c>
      <c r="V1473" t="s">
        <v>113</v>
      </c>
      <c r="W1473">
        <v>2023</v>
      </c>
      <c r="X1473">
        <v>348245.19594000001</v>
      </c>
      <c r="Y1473">
        <v>18285.50475</v>
      </c>
      <c r="Z1473">
        <v>19768.33754</v>
      </c>
      <c r="AA1473">
        <v>15932.767540000001</v>
      </c>
      <c r="AB1473">
        <v>5138.6985500000001</v>
      </c>
      <c r="AC1473">
        <v>347720</v>
      </c>
      <c r="AD1473">
        <v>467</v>
      </c>
      <c r="AE1473">
        <v>53083.980130000004</v>
      </c>
      <c r="AF1473">
        <v>120084.31331</v>
      </c>
      <c r="AG1473">
        <v>37379.826439999997</v>
      </c>
      <c r="AH1473">
        <v>82704.486870000008</v>
      </c>
      <c r="AI1473">
        <v>66305.123389999993</v>
      </c>
      <c r="AJ1473">
        <v>53779.189919999997</v>
      </c>
      <c r="AM1473" t="s">
        <v>0</v>
      </c>
      <c r="AN1473" t="s">
        <v>75</v>
      </c>
      <c r="AO1473" t="s">
        <v>93</v>
      </c>
      <c r="AP1473" t="s">
        <v>94</v>
      </c>
      <c r="AQ1473" t="s">
        <v>56</v>
      </c>
      <c r="AR1473">
        <v>0.99849187886545754</v>
      </c>
      <c r="AS1473">
        <v>18.33044529312275</v>
      </c>
      <c r="AT1473">
        <v>4.5751578846604093E-2</v>
      </c>
      <c r="AU1473">
        <v>0.13267984052895609</v>
      </c>
      <c r="AV1473">
        <v>0.2402946669186494</v>
      </c>
      <c r="AW1473" t="s">
        <v>47</v>
      </c>
      <c r="AX1473">
        <v>1</v>
      </c>
      <c r="AY1473">
        <v>0.55215474496516481</v>
      </c>
      <c r="AZ1473">
        <v>113.67019299785871</v>
      </c>
      <c r="BA1473">
        <v>745.70705768736616</v>
      </c>
      <c r="BB1473">
        <v>80.042454903640248</v>
      </c>
      <c r="BC1473" t="s">
        <v>3688</v>
      </c>
      <c r="BD1473" t="s">
        <v>2175</v>
      </c>
      <c r="BE1473" t="s">
        <v>2176</v>
      </c>
      <c r="BF1473" t="s">
        <v>2185</v>
      </c>
      <c r="BG1473">
        <v>1</v>
      </c>
      <c r="BH1473">
        <v>8.5274106899748681E-3</v>
      </c>
      <c r="BI1473">
        <v>-1.426104628776721</v>
      </c>
      <c r="BJ1473">
        <v>-1.436371226006905E-2</v>
      </c>
      <c r="BK1473">
        <v>-28.569641035345441</v>
      </c>
      <c r="BL1473">
        <v>-0.33644721142918138</v>
      </c>
      <c r="BM1473">
        <v>-0.35844883932718558</v>
      </c>
      <c r="BN1473" t="s">
        <v>49</v>
      </c>
      <c r="BO1473" t="s">
        <v>48</v>
      </c>
      <c r="BP1473" t="s">
        <v>48</v>
      </c>
      <c r="BQ1473" t="s">
        <v>3730</v>
      </c>
      <c r="BR1473" t="s">
        <v>2168</v>
      </c>
      <c r="BS1473">
        <v>-24.4336569579288</v>
      </c>
      <c r="BT1473">
        <v>-0.28015919978879289</v>
      </c>
      <c r="BU1473">
        <v>-6.7643288580389367</v>
      </c>
      <c r="BV1473" t="s">
        <v>49</v>
      </c>
      <c r="BW1473" t="s">
        <v>2182</v>
      </c>
      <c r="BX1473" t="s">
        <v>2167</v>
      </c>
      <c r="BY1473">
        <v>174.05109220192921</v>
      </c>
      <c r="BZ1473">
        <v>5.3638037776456642E-2</v>
      </c>
      <c r="CA1473">
        <v>0.30262432949518497</v>
      </c>
      <c r="CB1473">
        <v>0.18458073717636519</v>
      </c>
      <c r="CC1473">
        <v>0.98996446817548267</v>
      </c>
      <c r="CD1473" t="s">
        <v>3688</v>
      </c>
      <c r="CE1473">
        <v>0.60993356840895363</v>
      </c>
      <c r="CF1473">
        <v>12.77502580894696</v>
      </c>
      <c r="CG1473">
        <v>6.4264884574576904</v>
      </c>
      <c r="CH1473">
        <v>74.254045307443363</v>
      </c>
      <c r="CI1473">
        <v>571.65596548543692</v>
      </c>
    </row>
    <row r="1474" spans="1:87">
      <c r="A1474">
        <v>1771</v>
      </c>
      <c r="E1474">
        <v>1632</v>
      </c>
      <c r="F1474" t="s">
        <v>1853</v>
      </c>
      <c r="L1474">
        <v>143425125</v>
      </c>
      <c r="M1474">
        <v>393038</v>
      </c>
      <c r="N1474">
        <v>5272662255</v>
      </c>
      <c r="O1474" t="s">
        <v>2200</v>
      </c>
      <c r="P1474" t="s">
        <v>291</v>
      </c>
      <c r="Q1474" t="s">
        <v>2309</v>
      </c>
      <c r="S1474" t="s">
        <v>1986</v>
      </c>
      <c r="U1474">
        <v>400</v>
      </c>
      <c r="V1474" t="s">
        <v>113</v>
      </c>
      <c r="W1474">
        <v>2023</v>
      </c>
      <c r="X1474">
        <v>453731</v>
      </c>
      <c r="Y1474">
        <v>36004</v>
      </c>
      <c r="Z1474">
        <v>33938</v>
      </c>
      <c r="AA1474">
        <v>28423</v>
      </c>
      <c r="AB1474">
        <v>25509</v>
      </c>
      <c r="AC1474">
        <v>0</v>
      </c>
      <c r="AD1474">
        <v>493</v>
      </c>
      <c r="AE1474">
        <v>76502</v>
      </c>
      <c r="AF1474">
        <v>273155</v>
      </c>
      <c r="AG1474">
        <v>132464</v>
      </c>
      <c r="AH1474">
        <v>140691</v>
      </c>
      <c r="AI1474">
        <v>83205</v>
      </c>
      <c r="AJ1474">
        <v>189950</v>
      </c>
      <c r="AM1474" t="s">
        <v>0</v>
      </c>
      <c r="AN1474" t="s">
        <v>75</v>
      </c>
      <c r="AO1474" t="s">
        <v>93</v>
      </c>
      <c r="AP1474" t="s">
        <v>94</v>
      </c>
      <c r="AQ1474" t="s">
        <v>56</v>
      </c>
      <c r="AR1474">
        <v>0</v>
      </c>
      <c r="AS1474">
        <v>52.685132094953943</v>
      </c>
      <c r="AT1474">
        <v>6.2642843446888127E-2</v>
      </c>
      <c r="AU1474">
        <v>0.1040544745657228</v>
      </c>
      <c r="AV1474">
        <v>0.34160206718346248</v>
      </c>
      <c r="AW1474" t="s">
        <v>57</v>
      </c>
      <c r="AX1474">
        <v>0</v>
      </c>
      <c r="AY1474">
        <v>0.30460727425820511</v>
      </c>
      <c r="AZ1474">
        <v>155.1764705882353</v>
      </c>
      <c r="BA1474">
        <v>920.3468559837728</v>
      </c>
      <c r="BB1474">
        <v>268.68965517241378</v>
      </c>
      <c r="BC1474" t="s">
        <v>3685</v>
      </c>
      <c r="BD1474" t="s">
        <v>2173</v>
      </c>
      <c r="BE1474" t="s">
        <v>2174</v>
      </c>
      <c r="BF1474" t="s">
        <v>2184</v>
      </c>
      <c r="BG1474">
        <v>0</v>
      </c>
      <c r="BH1474">
        <v>0</v>
      </c>
      <c r="BI1474">
        <v>28.476733057350451</v>
      </c>
      <c r="BJ1474">
        <v>0.25057763625125767</v>
      </c>
      <c r="BK1474">
        <v>-6.9009180743837231</v>
      </c>
      <c r="BL1474">
        <v>-7.1505862917856433E-2</v>
      </c>
      <c r="BM1474">
        <v>6.4648192665048843</v>
      </c>
      <c r="BN1474" t="s">
        <v>49</v>
      </c>
      <c r="BO1474" t="s">
        <v>48</v>
      </c>
      <c r="BP1474" t="s">
        <v>48</v>
      </c>
      <c r="BQ1474" t="s">
        <v>3731</v>
      </c>
      <c r="BR1474" t="s">
        <v>2168</v>
      </c>
      <c r="BS1474">
        <v>-6.4516129032258061</v>
      </c>
      <c r="BT1474">
        <v>-6.6691374498672573E-2</v>
      </c>
      <c r="BU1474">
        <v>-1.653462102148628</v>
      </c>
      <c r="BV1474" t="s">
        <v>49</v>
      </c>
      <c r="BW1474" t="s">
        <v>2182</v>
      </c>
      <c r="BX1474" t="s">
        <v>2167</v>
      </c>
      <c r="BY1474">
        <v>250.210233592881</v>
      </c>
      <c r="BZ1474">
        <v>-2.446469325691892E-3</v>
      </c>
      <c r="CA1474">
        <v>-2.5920259202592031E-2</v>
      </c>
      <c r="CB1474">
        <v>-4.047976011994003E-3</v>
      </c>
      <c r="CC1474">
        <v>0</v>
      </c>
      <c r="CD1474" t="s">
        <v>3685</v>
      </c>
      <c r="CE1474">
        <v>0.15617035232383811</v>
      </c>
      <c r="CF1474">
        <v>12.77468215415499</v>
      </c>
      <c r="CG1474">
        <v>6.2672005485413624</v>
      </c>
      <c r="CH1474">
        <v>107.4592030360531</v>
      </c>
      <c r="CI1474">
        <v>670.13662239089183</v>
      </c>
    </row>
    <row r="1475" spans="1:87">
      <c r="A1475">
        <v>1422</v>
      </c>
      <c r="B1475">
        <v>1639</v>
      </c>
      <c r="D1475">
        <v>1550</v>
      </c>
      <c r="E1475">
        <v>1633</v>
      </c>
      <c r="F1475" t="s">
        <v>1621</v>
      </c>
      <c r="J1475">
        <v>2001</v>
      </c>
      <c r="L1475">
        <v>831222119</v>
      </c>
      <c r="M1475">
        <v>53340</v>
      </c>
      <c r="N1475">
        <v>8171882229</v>
      </c>
      <c r="O1475" t="s">
        <v>2200</v>
      </c>
      <c r="P1475" t="s">
        <v>245</v>
      </c>
      <c r="Q1475" t="s">
        <v>2028</v>
      </c>
      <c r="S1475" t="s">
        <v>2006</v>
      </c>
      <c r="U1475">
        <v>400</v>
      </c>
      <c r="V1475" t="s">
        <v>113</v>
      </c>
      <c r="W1475">
        <v>2023</v>
      </c>
      <c r="X1475">
        <v>562397.41203000001</v>
      </c>
      <c r="Y1475">
        <v>10709.27311</v>
      </c>
      <c r="Z1475">
        <v>7462.2254300000004</v>
      </c>
      <c r="AA1475">
        <v>6094.2428399999999</v>
      </c>
      <c r="AB1475">
        <v>12282.77195</v>
      </c>
      <c r="AC1475">
        <v>8395</v>
      </c>
      <c r="AD1475">
        <v>567</v>
      </c>
      <c r="AE1475">
        <v>52289.952520000013</v>
      </c>
      <c r="AF1475">
        <v>149162.34537</v>
      </c>
      <c r="AG1475">
        <v>75901.88337000001</v>
      </c>
      <c r="AH1475">
        <v>73260.462</v>
      </c>
      <c r="AI1475">
        <v>76818.367200000008</v>
      </c>
      <c r="AJ1475">
        <v>72343.978170000002</v>
      </c>
      <c r="AM1475" t="s">
        <v>0</v>
      </c>
      <c r="AN1475" t="s">
        <v>75</v>
      </c>
      <c r="AO1475" t="s">
        <v>166</v>
      </c>
      <c r="AP1475" t="s">
        <v>167</v>
      </c>
      <c r="AQ1475" t="s">
        <v>71</v>
      </c>
      <c r="AR1475">
        <v>1.4927166840433799E-2</v>
      </c>
      <c r="AS1475">
        <v>17.065597309933359</v>
      </c>
      <c r="AT1475">
        <v>1.083618578187005E-2</v>
      </c>
      <c r="AU1475">
        <v>4.0856442856829017E-2</v>
      </c>
      <c r="AV1475">
        <v>7.933314729449234E-2</v>
      </c>
      <c r="AW1475" t="s">
        <v>57</v>
      </c>
      <c r="AX1475">
        <v>0</v>
      </c>
      <c r="AY1475">
        <v>0.51499838655292396</v>
      </c>
      <c r="AZ1475">
        <v>92.222138483245161</v>
      </c>
      <c r="BA1475">
        <v>991.88256089947095</v>
      </c>
      <c r="BB1475">
        <v>133.8657555026455</v>
      </c>
      <c r="BC1475" t="s">
        <v>3685</v>
      </c>
      <c r="BD1475" t="s">
        <v>2173</v>
      </c>
      <c r="BE1475" t="s">
        <v>2174</v>
      </c>
      <c r="BF1475" t="s">
        <v>2185</v>
      </c>
      <c r="BG1475">
        <v>1</v>
      </c>
      <c r="BH1475">
        <v>1.3342332726941179E-2</v>
      </c>
      <c r="BI1475">
        <v>59.275661887975261</v>
      </c>
      <c r="BJ1475">
        <v>0.46546623763587108</v>
      </c>
      <c r="BK1475">
        <v>15.417146295634261</v>
      </c>
      <c r="BL1475">
        <v>0.143382738466757</v>
      </c>
      <c r="BM1475">
        <v>12.340759229175569</v>
      </c>
      <c r="BN1475" t="s">
        <v>49</v>
      </c>
      <c r="BO1475" t="s">
        <v>48</v>
      </c>
      <c r="BP1475" t="s">
        <v>48</v>
      </c>
      <c r="BQ1475" t="s">
        <v>3728</v>
      </c>
      <c r="BR1475" t="s">
        <v>2165</v>
      </c>
      <c r="BS1475">
        <v>1.25</v>
      </c>
      <c r="BT1475">
        <v>1.2422519998557041E-2</v>
      </c>
      <c r="BU1475">
        <v>0.31104574646330102</v>
      </c>
      <c r="BV1475" t="s">
        <v>49</v>
      </c>
      <c r="BW1475" t="s">
        <v>2181</v>
      </c>
      <c r="BX1475" t="s">
        <v>2166</v>
      </c>
      <c r="BY1475">
        <v>361.35239639947088</v>
      </c>
      <c r="BZ1475">
        <v>1.601826616496474E-2</v>
      </c>
      <c r="CA1475">
        <v>9.020589783257045E-2</v>
      </c>
      <c r="CB1475">
        <v>4.1522288130616078E-2</v>
      </c>
      <c r="CC1475">
        <v>1.5848341134926209E-3</v>
      </c>
      <c r="CD1475" t="s">
        <v>3685</v>
      </c>
      <c r="CE1475">
        <v>0.46030569096141422</v>
      </c>
      <c r="CF1475">
        <v>12.77449778017851</v>
      </c>
      <c r="CG1475">
        <v>6.3279367837291947</v>
      </c>
      <c r="CH1475">
        <v>64.442764571428569</v>
      </c>
      <c r="CI1475">
        <v>630.53016450000007</v>
      </c>
    </row>
    <row r="1476" spans="1:87">
      <c r="A1476">
        <v>751</v>
      </c>
      <c r="B1476">
        <v>1252</v>
      </c>
      <c r="D1476">
        <v>1919</v>
      </c>
      <c r="E1476">
        <v>1634</v>
      </c>
      <c r="F1476" t="s">
        <v>2326</v>
      </c>
      <c r="J1476">
        <v>2002</v>
      </c>
      <c r="L1476" t="s">
        <v>2862</v>
      </c>
      <c r="M1476">
        <v>80197</v>
      </c>
      <c r="N1476">
        <v>5422741371</v>
      </c>
      <c r="O1476" t="s">
        <v>2200</v>
      </c>
      <c r="P1476" t="s">
        <v>1039</v>
      </c>
      <c r="Q1476" t="s">
        <v>2108</v>
      </c>
      <c r="R1476" t="s">
        <v>2327</v>
      </c>
      <c r="S1476" t="s">
        <v>1982</v>
      </c>
      <c r="T1476" t="s">
        <v>2328</v>
      </c>
      <c r="U1476">
        <v>400</v>
      </c>
      <c r="V1476" t="s">
        <v>113</v>
      </c>
      <c r="W1476">
        <v>2023</v>
      </c>
      <c r="X1476">
        <v>1025353</v>
      </c>
      <c r="Y1476">
        <v>29327</v>
      </c>
      <c r="Z1476">
        <v>28335</v>
      </c>
      <c r="AA1476">
        <v>22664</v>
      </c>
      <c r="AB1476">
        <v>1334</v>
      </c>
      <c r="AC1476">
        <v>18450</v>
      </c>
      <c r="AD1476">
        <v>183</v>
      </c>
      <c r="AE1476">
        <v>21248</v>
      </c>
      <c r="AF1476">
        <v>374854.70114999998</v>
      </c>
      <c r="AG1476">
        <v>36609.574710000001</v>
      </c>
      <c r="AH1476">
        <v>338245.12644000002</v>
      </c>
      <c r="AI1476">
        <v>83022.690620000008</v>
      </c>
      <c r="AJ1476">
        <v>291832.01053000003</v>
      </c>
      <c r="AM1476" t="s">
        <v>52</v>
      </c>
      <c r="AN1476" t="s">
        <v>53</v>
      </c>
      <c r="AO1476" t="s">
        <v>1040</v>
      </c>
      <c r="AP1476" t="s">
        <v>1041</v>
      </c>
      <c r="AQ1476" t="s">
        <v>56</v>
      </c>
      <c r="AR1476">
        <v>1.7993803109758299E-2</v>
      </c>
      <c r="AS1476">
        <v>62.530993053124618</v>
      </c>
      <c r="AT1476">
        <v>2.2103607245504722E-2</v>
      </c>
      <c r="AU1476">
        <v>6.0460759676936489E-2</v>
      </c>
      <c r="AV1476">
        <v>0.2729856118941571</v>
      </c>
      <c r="AW1476" t="s">
        <v>57</v>
      </c>
      <c r="AX1476">
        <v>0</v>
      </c>
      <c r="AY1476">
        <v>0.2214796569585453</v>
      </c>
      <c r="AZ1476">
        <v>116.1092896174863</v>
      </c>
      <c r="BA1476">
        <v>5603.021857923497</v>
      </c>
      <c r="BB1476">
        <v>200.0523208196721</v>
      </c>
      <c r="BC1476" t="s">
        <v>3685</v>
      </c>
      <c r="BD1476" t="s">
        <v>2175</v>
      </c>
      <c r="BE1476" t="s">
        <v>2174</v>
      </c>
      <c r="BF1476" t="s">
        <v>2184</v>
      </c>
      <c r="BG1476">
        <v>0</v>
      </c>
      <c r="BH1476">
        <v>-0.34154778697053151</v>
      </c>
      <c r="BI1476">
        <v>223.20476229241331</v>
      </c>
      <c r="BJ1476">
        <v>1.1731158753659281</v>
      </c>
      <c r="BK1476">
        <v>134.20634948725601</v>
      </c>
      <c r="BL1476">
        <v>0.85103237619681416</v>
      </c>
      <c r="BM1476">
        <v>34.081678436790313</v>
      </c>
      <c r="BN1476" t="s">
        <v>49</v>
      </c>
      <c r="BO1476" t="s">
        <v>48</v>
      </c>
      <c r="BP1476" t="s">
        <v>48</v>
      </c>
      <c r="BQ1476" t="s">
        <v>3729</v>
      </c>
      <c r="BR1476" t="s">
        <v>2165</v>
      </c>
      <c r="BS1476">
        <v>35.555555555555557</v>
      </c>
      <c r="BT1476">
        <v>0.30421137440299167</v>
      </c>
      <c r="BU1476">
        <v>7.9019591931273503</v>
      </c>
      <c r="BV1476" t="s">
        <v>49</v>
      </c>
      <c r="BW1476" t="s">
        <v>2180</v>
      </c>
      <c r="BX1476" t="s">
        <v>2166</v>
      </c>
      <c r="BY1476">
        <v>3253.0541923679411</v>
      </c>
      <c r="BZ1476">
        <v>7.8981158816723102E-2</v>
      </c>
      <c r="CA1476">
        <v>0.57015129456704994</v>
      </c>
      <c r="CB1476">
        <v>0.16389579520489819</v>
      </c>
      <c r="CC1476">
        <v>0.35954159008028969</v>
      </c>
      <c r="CD1476" t="s">
        <v>3689</v>
      </c>
      <c r="CE1476">
        <v>0.28746018252813782</v>
      </c>
      <c r="CF1476">
        <v>12.667431626143911</v>
      </c>
      <c r="CG1476">
        <v>4.9052747784384296</v>
      </c>
      <c r="CH1476">
        <v>100.737037037037</v>
      </c>
      <c r="CI1476">
        <v>2349.9676655555559</v>
      </c>
    </row>
    <row r="1477" spans="1:87">
      <c r="D1477">
        <v>1929</v>
      </c>
      <c r="E1477">
        <v>1635</v>
      </c>
      <c r="F1477" t="s">
        <v>2219</v>
      </c>
      <c r="L1477">
        <v>271526730</v>
      </c>
      <c r="M1477">
        <v>106428</v>
      </c>
      <c r="N1477">
        <v>6410005454</v>
      </c>
      <c r="O1477" t="s">
        <v>2198</v>
      </c>
      <c r="P1477" t="s">
        <v>234</v>
      </c>
      <c r="Q1477" t="s">
        <v>2220</v>
      </c>
      <c r="S1477" t="s">
        <v>2000</v>
      </c>
      <c r="U1477">
        <v>514</v>
      </c>
      <c r="V1477" t="s">
        <v>113</v>
      </c>
      <c r="W1477">
        <v>2023</v>
      </c>
      <c r="X1477">
        <v>119616.79942</v>
      </c>
      <c r="Y1477">
        <v>-1413.37192</v>
      </c>
      <c r="Z1477">
        <v>-9756.3499600000014</v>
      </c>
      <c r="AA1477">
        <v>-10121.35896</v>
      </c>
      <c r="AB1477">
        <v>1298.9441999999999</v>
      </c>
      <c r="AC1477">
        <v>0</v>
      </c>
      <c r="AD1477">
        <v>60</v>
      </c>
      <c r="AE1477">
        <v>16602.734550000001</v>
      </c>
      <c r="AF1477">
        <v>92068.022019999989</v>
      </c>
      <c r="AG1477">
        <v>53514.367810000003</v>
      </c>
      <c r="AH1477">
        <v>38553.654210000001</v>
      </c>
      <c r="AI1477">
        <v>-92592.115579999998</v>
      </c>
      <c r="AJ1477">
        <v>184660.13759999999</v>
      </c>
      <c r="AM1477" t="s">
        <v>67</v>
      </c>
      <c r="AN1477" t="s">
        <v>68</v>
      </c>
      <c r="AO1477" t="s">
        <v>69</v>
      </c>
      <c r="AP1477" t="s">
        <v>70</v>
      </c>
      <c r="AQ1477" t="s">
        <v>71</v>
      </c>
      <c r="AR1477">
        <v>0</v>
      </c>
      <c r="AS1477">
        <v>176.81313381085039</v>
      </c>
      <c r="AT1477">
        <v>-8.4614861867869914E-2</v>
      </c>
      <c r="AU1477">
        <v>-0.1099334898038901</v>
      </c>
      <c r="AV1477">
        <v>0.10931123991064989</v>
      </c>
      <c r="AW1477" t="s">
        <v>47</v>
      </c>
      <c r="AX1477">
        <v>1</v>
      </c>
      <c r="AY1477">
        <v>-1.0056924602973021</v>
      </c>
      <c r="AZ1477">
        <v>276.7122425</v>
      </c>
      <c r="BA1477">
        <v>1993.6133236666669</v>
      </c>
      <c r="BB1477">
        <v>891.90613016666668</v>
      </c>
      <c r="BC1477" t="s">
        <v>3685</v>
      </c>
      <c r="BD1477" t="s">
        <v>2173</v>
      </c>
      <c r="BE1477" t="s">
        <v>2174</v>
      </c>
      <c r="BF1477" t="s">
        <v>2184</v>
      </c>
      <c r="BG1477">
        <v>0</v>
      </c>
      <c r="BH1477">
        <v>-0.24682248100003679</v>
      </c>
      <c r="BI1477">
        <v>-66.116812759364024</v>
      </c>
      <c r="BJ1477">
        <v>-1.0822512462300189</v>
      </c>
      <c r="BK1477">
        <v>-75.446965767655087</v>
      </c>
      <c r="BL1477">
        <v>-1.4043347453991331</v>
      </c>
      <c r="BM1477">
        <v>-23.70500235851587</v>
      </c>
      <c r="BN1477" t="s">
        <v>49</v>
      </c>
      <c r="BO1477" t="s">
        <v>48</v>
      </c>
      <c r="BP1477" t="s">
        <v>48</v>
      </c>
      <c r="BQ1477" t="s">
        <v>3730</v>
      </c>
      <c r="BR1477" t="s">
        <v>2168</v>
      </c>
      <c r="BS1477">
        <v>-94.247363374880152</v>
      </c>
      <c r="BT1477">
        <v>-2.8555118927786718</v>
      </c>
      <c r="BU1477">
        <v>-51.025869349329987</v>
      </c>
      <c r="BV1477" t="s">
        <v>49</v>
      </c>
      <c r="BW1477" t="s">
        <v>2182</v>
      </c>
      <c r="BX1477" t="s">
        <v>2167</v>
      </c>
      <c r="BY1477">
        <v>1655.140648690636</v>
      </c>
      <c r="BZ1477">
        <v>-0.1534755132043725</v>
      </c>
      <c r="CA1477">
        <v>0.59646399594878741</v>
      </c>
      <c r="CB1477">
        <v>-0.26506301123243708</v>
      </c>
      <c r="CC1477">
        <v>0.24682248100003679</v>
      </c>
      <c r="CD1477" t="s">
        <v>3687</v>
      </c>
      <c r="CE1477">
        <v>-0.44439063050369848</v>
      </c>
      <c r="CF1477">
        <v>12.774299820242559</v>
      </c>
      <c r="CG1477">
        <v>6.9498564550007726</v>
      </c>
      <c r="CH1477">
        <v>53.718120805369132</v>
      </c>
      <c r="CI1477">
        <v>338.4726749760307</v>
      </c>
    </row>
    <row r="1478" spans="1:87">
      <c r="A1478">
        <v>1428</v>
      </c>
      <c r="B1478">
        <v>1442</v>
      </c>
      <c r="C1478">
        <v>1448</v>
      </c>
      <c r="D1478">
        <v>1485</v>
      </c>
      <c r="E1478">
        <v>1636</v>
      </c>
      <c r="F1478" t="s">
        <v>1625</v>
      </c>
      <c r="J1478">
        <v>2014</v>
      </c>
      <c r="L1478">
        <v>302805738</v>
      </c>
      <c r="M1478">
        <v>521111</v>
      </c>
      <c r="N1478">
        <v>7773240572</v>
      </c>
      <c r="O1478" t="s">
        <v>2200</v>
      </c>
      <c r="P1478" t="s">
        <v>366</v>
      </c>
      <c r="Q1478" t="s">
        <v>2317</v>
      </c>
      <c r="S1478" t="s">
        <v>2014</v>
      </c>
      <c r="U1478">
        <v>500</v>
      </c>
      <c r="V1478" t="s">
        <v>113</v>
      </c>
      <c r="W1478">
        <v>2023</v>
      </c>
      <c r="X1478">
        <v>560198.76486</v>
      </c>
      <c r="Y1478">
        <v>22138.270420000001</v>
      </c>
      <c r="Z1478">
        <v>21545.86911</v>
      </c>
      <c r="AA1478">
        <v>17012.338110000001</v>
      </c>
      <c r="AB1478">
        <v>310.13359000000003</v>
      </c>
      <c r="AC1478">
        <v>560198</v>
      </c>
      <c r="AD1478">
        <v>1456</v>
      </c>
      <c r="AE1478">
        <v>243537.46948</v>
      </c>
      <c r="AF1478">
        <v>98971.983030000003</v>
      </c>
      <c r="AG1478">
        <v>2633.9154199999998</v>
      </c>
      <c r="AH1478">
        <v>96338.067609999998</v>
      </c>
      <c r="AI1478">
        <v>32934.939579999998</v>
      </c>
      <c r="AJ1478">
        <v>66037.043449999997</v>
      </c>
      <c r="AM1478" t="s">
        <v>171</v>
      </c>
      <c r="AN1478" t="s">
        <v>172</v>
      </c>
      <c r="AO1478" t="s">
        <v>269</v>
      </c>
      <c r="AP1478" t="s">
        <v>270</v>
      </c>
      <c r="AQ1478" t="s">
        <v>71</v>
      </c>
      <c r="AR1478">
        <v>0.99999863466318029</v>
      </c>
      <c r="AS1478">
        <v>2.729866826388716</v>
      </c>
      <c r="AT1478">
        <v>3.0368396321351361E-2</v>
      </c>
      <c r="AU1478">
        <v>0.17189044403448281</v>
      </c>
      <c r="AV1478">
        <v>0.51654377773113869</v>
      </c>
      <c r="AW1478" t="s">
        <v>47</v>
      </c>
      <c r="AX1478">
        <v>1</v>
      </c>
      <c r="AY1478">
        <v>0.33277033127664912</v>
      </c>
      <c r="AZ1478">
        <v>167.264745521978</v>
      </c>
      <c r="BA1478">
        <v>384.75189894230772</v>
      </c>
      <c r="BB1478">
        <v>1.809007843406593</v>
      </c>
      <c r="BC1478" t="s">
        <v>3688</v>
      </c>
      <c r="BD1478" t="s">
        <v>2175</v>
      </c>
      <c r="BE1478" t="s">
        <v>2176</v>
      </c>
      <c r="BF1478" t="s">
        <v>2184</v>
      </c>
      <c r="BG1478">
        <v>0</v>
      </c>
      <c r="BH1478">
        <v>-1.36533681971418E-6</v>
      </c>
      <c r="BI1478">
        <v>58.711820645614587</v>
      </c>
      <c r="BJ1478">
        <v>0.46191992298983392</v>
      </c>
      <c r="BK1478">
        <v>15.008565685227969</v>
      </c>
      <c r="BL1478">
        <v>0.13983642382072151</v>
      </c>
      <c r="BM1478">
        <v>12.241204447318911</v>
      </c>
      <c r="BN1478" t="s">
        <v>48</v>
      </c>
      <c r="BO1478" t="s">
        <v>49</v>
      </c>
      <c r="BP1478" t="s">
        <v>48</v>
      </c>
      <c r="BQ1478" t="s">
        <v>3728</v>
      </c>
      <c r="BR1478" t="s">
        <v>2165</v>
      </c>
      <c r="BS1478">
        <v>17.135961383748992</v>
      </c>
      <c r="BT1478">
        <v>0.15816513724591991</v>
      </c>
      <c r="BU1478">
        <v>4.0333447448488444</v>
      </c>
      <c r="BV1478" t="s">
        <v>48</v>
      </c>
      <c r="BW1478" t="s">
        <v>2180</v>
      </c>
      <c r="BX1478" t="s">
        <v>2166</v>
      </c>
      <c r="BY1478">
        <v>100.7889061828547</v>
      </c>
      <c r="BZ1478">
        <v>1.1715009377673769E-2</v>
      </c>
      <c r="CA1478">
        <v>0.20615215873965501</v>
      </c>
      <c r="CB1478">
        <v>7.7605945722758155E-2</v>
      </c>
      <c r="CC1478">
        <v>1</v>
      </c>
      <c r="CD1478" t="s">
        <v>3688</v>
      </c>
      <c r="CE1478">
        <v>0.37644983296422813</v>
      </c>
      <c r="CF1478">
        <v>12.77412701399617</v>
      </c>
      <c r="CG1478">
        <v>7.1252830915107106</v>
      </c>
      <c r="CH1478">
        <v>60.49230290426388</v>
      </c>
      <c r="CI1478">
        <v>283.96299275945302</v>
      </c>
    </row>
    <row r="1479" spans="1:87">
      <c r="A1479">
        <v>1397</v>
      </c>
      <c r="B1479">
        <v>1574</v>
      </c>
      <c r="C1479">
        <v>1492</v>
      </c>
      <c r="D1479">
        <v>1408</v>
      </c>
      <c r="E1479">
        <v>1637</v>
      </c>
      <c r="F1479" t="s">
        <v>1605</v>
      </c>
      <c r="J1479">
        <v>2001</v>
      </c>
      <c r="L1479">
        <v>810867278</v>
      </c>
      <c r="M1479">
        <v>18458</v>
      </c>
      <c r="N1479">
        <v>8510107528</v>
      </c>
      <c r="O1479" t="s">
        <v>2198</v>
      </c>
      <c r="P1479" t="s">
        <v>542</v>
      </c>
      <c r="Q1479" t="s">
        <v>2583</v>
      </c>
      <c r="S1479" t="s">
        <v>2006</v>
      </c>
      <c r="U1479">
        <v>400</v>
      </c>
      <c r="V1479" t="s">
        <v>113</v>
      </c>
      <c r="W1479">
        <v>2023</v>
      </c>
      <c r="X1479">
        <v>573908.50755999994</v>
      </c>
      <c r="Y1479">
        <v>81487.88377</v>
      </c>
      <c r="Z1479">
        <v>78560.287219999998</v>
      </c>
      <c r="AA1479">
        <v>63333.774219999999</v>
      </c>
      <c r="AB1479">
        <v>2160.4585099999999</v>
      </c>
      <c r="AC1479">
        <v>193578</v>
      </c>
      <c r="AD1479">
        <v>123</v>
      </c>
      <c r="AE1479">
        <v>15792.984990000001</v>
      </c>
      <c r="AF1479">
        <v>229270.39185000001</v>
      </c>
      <c r="AG1479">
        <v>19532.30791</v>
      </c>
      <c r="AH1479">
        <v>209738.08394000001</v>
      </c>
      <c r="AI1479">
        <v>154702.54796</v>
      </c>
      <c r="AJ1479">
        <v>74567.843890000004</v>
      </c>
      <c r="AM1479" t="s">
        <v>0</v>
      </c>
      <c r="AN1479" t="s">
        <v>75</v>
      </c>
      <c r="AO1479" t="s">
        <v>166</v>
      </c>
      <c r="AP1479" t="s">
        <v>167</v>
      </c>
      <c r="AQ1479" t="s">
        <v>71</v>
      </c>
      <c r="AR1479">
        <v>0.33729766583005771</v>
      </c>
      <c r="AS1479">
        <v>14.06548621526014</v>
      </c>
      <c r="AT1479">
        <v>0.1103551757566143</v>
      </c>
      <c r="AU1479">
        <v>0.27624052852596892</v>
      </c>
      <c r="AV1479">
        <v>0.40939063418900912</v>
      </c>
      <c r="AW1479" t="s">
        <v>57</v>
      </c>
      <c r="AX1479">
        <v>0</v>
      </c>
      <c r="AY1479">
        <v>0.67476025452607946</v>
      </c>
      <c r="AZ1479">
        <v>128.39825195121949</v>
      </c>
      <c r="BA1479">
        <v>4665.9228256910556</v>
      </c>
      <c r="BB1479">
        <v>158.79925130081301</v>
      </c>
      <c r="BC1479" t="s">
        <v>3689</v>
      </c>
      <c r="BD1479" t="s">
        <v>2175</v>
      </c>
      <c r="BE1479" t="s">
        <v>2176</v>
      </c>
      <c r="BF1479" t="s">
        <v>2184</v>
      </c>
      <c r="BG1479">
        <v>0</v>
      </c>
      <c r="BH1479">
        <v>-0.1827290951046473</v>
      </c>
      <c r="BI1479">
        <v>62.694153574880993</v>
      </c>
      <c r="BJ1479">
        <v>0.48670189381671852</v>
      </c>
      <c r="BK1479">
        <v>17.89431418469638</v>
      </c>
      <c r="BL1479">
        <v>0.16461839464760611</v>
      </c>
      <c r="BM1479">
        <v>12.93875260690336</v>
      </c>
      <c r="BN1479" t="s">
        <v>48</v>
      </c>
      <c r="BO1479" t="s">
        <v>48</v>
      </c>
      <c r="BP1479" t="s">
        <v>48</v>
      </c>
      <c r="BQ1479" t="s">
        <v>3728</v>
      </c>
      <c r="BR1479" t="s">
        <v>2165</v>
      </c>
      <c r="BS1479">
        <v>2.5</v>
      </c>
      <c r="BT1479">
        <v>2.4692612590371251E-2</v>
      </c>
      <c r="BU1479">
        <v>0.6192246325636086</v>
      </c>
      <c r="BV1479" t="s">
        <v>48</v>
      </c>
      <c r="BW1479" t="s">
        <v>2181</v>
      </c>
      <c r="BX1479" t="s">
        <v>2166</v>
      </c>
      <c r="BY1479">
        <v>1726.3144923577231</v>
      </c>
      <c r="BZ1479">
        <v>3.8913914268624221E-2</v>
      </c>
      <c r="CA1479">
        <v>0.46585895608497929</v>
      </c>
      <c r="CB1479">
        <v>7.1781919344042835E-2</v>
      </c>
      <c r="CC1479">
        <v>0.52002676093470501</v>
      </c>
      <c r="CD1479" t="s">
        <v>3686</v>
      </c>
      <c r="CE1479">
        <v>0.1540850903614458</v>
      </c>
      <c r="CF1479">
        <v>12.77352337428556</v>
      </c>
      <c r="CG1479">
        <v>4.7874917427820458</v>
      </c>
      <c r="CH1479">
        <v>90.855154499999998</v>
      </c>
      <c r="CI1479">
        <v>2939.6083333333331</v>
      </c>
    </row>
    <row r="1480" spans="1:87">
      <c r="A1480">
        <v>1539</v>
      </c>
      <c r="B1480">
        <v>1877</v>
      </c>
      <c r="C1480">
        <v>1843</v>
      </c>
      <c r="D1480">
        <v>1953</v>
      </c>
      <c r="E1480">
        <v>1638</v>
      </c>
      <c r="F1480" t="s">
        <v>1703</v>
      </c>
      <c r="J1480">
        <v>2003</v>
      </c>
      <c r="L1480">
        <v>530974051</v>
      </c>
      <c r="M1480">
        <v>157600</v>
      </c>
      <c r="N1480">
        <v>7541009068</v>
      </c>
      <c r="O1480" t="s">
        <v>2200</v>
      </c>
      <c r="P1480" t="s">
        <v>354</v>
      </c>
      <c r="Q1480" t="s">
        <v>2041</v>
      </c>
      <c r="S1480" t="s">
        <v>2017</v>
      </c>
      <c r="U1480">
        <v>540</v>
      </c>
      <c r="V1480" t="s">
        <v>113</v>
      </c>
      <c r="W1480">
        <v>2023</v>
      </c>
      <c r="X1480">
        <v>519520</v>
      </c>
      <c r="Y1480">
        <v>10362</v>
      </c>
      <c r="Z1480">
        <v>10938</v>
      </c>
      <c r="AA1480">
        <v>8779</v>
      </c>
      <c r="AB1480">
        <v>462</v>
      </c>
      <c r="AC1480">
        <v>0</v>
      </c>
      <c r="AD1480">
        <v>34</v>
      </c>
      <c r="AE1480">
        <v>7490</v>
      </c>
      <c r="AF1480">
        <v>89254</v>
      </c>
      <c r="AG1480">
        <v>1944</v>
      </c>
      <c r="AH1480">
        <v>87310</v>
      </c>
      <c r="AI1480">
        <v>42553</v>
      </c>
      <c r="AJ1480">
        <v>46701</v>
      </c>
      <c r="AM1480" t="s">
        <v>42</v>
      </c>
      <c r="AN1480" t="s">
        <v>43</v>
      </c>
      <c r="AO1480" t="s">
        <v>87</v>
      </c>
      <c r="AP1480" t="s">
        <v>88</v>
      </c>
      <c r="AQ1480" t="s">
        <v>46</v>
      </c>
      <c r="AR1480">
        <v>0</v>
      </c>
      <c r="AS1480">
        <v>23.99814785643024</v>
      </c>
      <c r="AT1480">
        <v>1.6898290729904529E-2</v>
      </c>
      <c r="AU1480">
        <v>9.8359737378716922E-2</v>
      </c>
      <c r="AV1480">
        <v>0.20630742838342769</v>
      </c>
      <c r="AW1480" t="s">
        <v>47</v>
      </c>
      <c r="AX1480">
        <v>1</v>
      </c>
      <c r="AY1480">
        <v>0.47676294619848969</v>
      </c>
      <c r="AZ1480">
        <v>220.29411764705881</v>
      </c>
      <c r="BA1480">
        <v>15280</v>
      </c>
      <c r="BB1480">
        <v>57.176470588235297</v>
      </c>
      <c r="BC1480" t="s">
        <v>3685</v>
      </c>
      <c r="BD1480" t="s">
        <v>2173</v>
      </c>
      <c r="BE1480" t="s">
        <v>2174</v>
      </c>
      <c r="BF1480" t="s">
        <v>2184</v>
      </c>
      <c r="BG1480">
        <v>0</v>
      </c>
      <c r="BH1480">
        <v>0</v>
      </c>
      <c r="BI1480">
        <v>47.295481222321143</v>
      </c>
      <c r="BJ1480">
        <v>0.38727045963261553</v>
      </c>
      <c r="BK1480">
        <v>6.7358559582037376</v>
      </c>
      <c r="BL1480">
        <v>6.5186960463501364E-2</v>
      </c>
      <c r="BM1480">
        <v>10.165942904077109</v>
      </c>
      <c r="BN1480" t="s">
        <v>49</v>
      </c>
      <c r="BO1480" t="s">
        <v>48</v>
      </c>
      <c r="BP1480" t="s">
        <v>48</v>
      </c>
      <c r="BQ1480" t="s">
        <v>3728</v>
      </c>
      <c r="BR1480" t="s">
        <v>2165</v>
      </c>
      <c r="BS1480">
        <v>3.0303030303030298</v>
      </c>
      <c r="BT1480">
        <v>2.985296314968133E-2</v>
      </c>
      <c r="BU1480">
        <v>0.7491160182115264</v>
      </c>
      <c r="BV1480" t="s">
        <v>48</v>
      </c>
      <c r="BW1480" t="s">
        <v>2181</v>
      </c>
      <c r="BX1480" t="s">
        <v>2166</v>
      </c>
      <c r="BY1480">
        <v>4591.939393939394</v>
      </c>
      <c r="BZ1480">
        <v>2.3645755955384939E-2</v>
      </c>
      <c r="CA1480">
        <v>0.15986198964922371</v>
      </c>
      <c r="CB1480">
        <v>9.8288785178899732E-2</v>
      </c>
      <c r="CC1480">
        <v>0</v>
      </c>
      <c r="CD1480" t="s">
        <v>3685</v>
      </c>
      <c r="CE1480">
        <v>0.61483524253995192</v>
      </c>
      <c r="CF1480">
        <v>12.77339012770406</v>
      </c>
      <c r="CG1480">
        <v>3.4965075614664798</v>
      </c>
      <c r="CH1480">
        <v>170</v>
      </c>
      <c r="CI1480">
        <v>10688.06060606061</v>
      </c>
    </row>
    <row r="1481" spans="1:87">
      <c r="A1481">
        <v>1967</v>
      </c>
      <c r="B1481">
        <v>1490</v>
      </c>
      <c r="C1481">
        <v>1493</v>
      </c>
      <c r="D1481">
        <v>1602</v>
      </c>
      <c r="E1481">
        <v>1640</v>
      </c>
      <c r="F1481" t="s">
        <v>1947</v>
      </c>
      <c r="J1481">
        <v>1995</v>
      </c>
      <c r="L1481">
        <v>350846071</v>
      </c>
      <c r="M1481">
        <v>47581</v>
      </c>
      <c r="N1481">
        <v>6781012170</v>
      </c>
      <c r="O1481" t="s">
        <v>2200</v>
      </c>
      <c r="P1481" t="s">
        <v>86</v>
      </c>
      <c r="Q1481" t="s">
        <v>1990</v>
      </c>
      <c r="S1481" t="s">
        <v>1991</v>
      </c>
      <c r="U1481">
        <v>500</v>
      </c>
      <c r="V1481" t="s">
        <v>113</v>
      </c>
      <c r="W1481">
        <v>2023</v>
      </c>
      <c r="X1481">
        <v>410270.07614000002</v>
      </c>
      <c r="Y1481">
        <v>9591.9249199999995</v>
      </c>
      <c r="Z1481">
        <v>9207.5558199999996</v>
      </c>
      <c r="AA1481">
        <v>6889.6257500000002</v>
      </c>
      <c r="AB1481">
        <v>2373.9898600000001</v>
      </c>
      <c r="AC1481">
        <v>2740</v>
      </c>
      <c r="AD1481">
        <v>149</v>
      </c>
      <c r="AE1481">
        <v>24887.633580000002</v>
      </c>
      <c r="AF1481">
        <v>128697.15109</v>
      </c>
      <c r="AG1481">
        <v>8027.0798500000001</v>
      </c>
      <c r="AH1481">
        <v>120670.07124</v>
      </c>
      <c r="AI1481">
        <v>69828.98014</v>
      </c>
      <c r="AJ1481">
        <v>58868.17095</v>
      </c>
      <c r="AM1481" t="s">
        <v>42</v>
      </c>
      <c r="AN1481" t="s">
        <v>43</v>
      </c>
      <c r="AO1481" t="s">
        <v>87</v>
      </c>
      <c r="AP1481" t="s">
        <v>88</v>
      </c>
      <c r="AQ1481" t="s">
        <v>46</v>
      </c>
      <c r="AR1481">
        <v>6.6785275342991536E-3</v>
      </c>
      <c r="AS1481">
        <v>-22.52200330356705</v>
      </c>
      <c r="AT1481">
        <v>1.679290338408447E-2</v>
      </c>
      <c r="AU1481">
        <v>5.3533630633221821E-2</v>
      </c>
      <c r="AV1481">
        <v>9.8664275723159667E-2</v>
      </c>
      <c r="AW1481" t="s">
        <v>47</v>
      </c>
      <c r="AX1481">
        <v>1</v>
      </c>
      <c r="AY1481">
        <v>0.54258372892160966</v>
      </c>
      <c r="AZ1481">
        <v>167.03109785234901</v>
      </c>
      <c r="BA1481">
        <v>2753.4904438926169</v>
      </c>
      <c r="BB1481">
        <v>53.873019127516777</v>
      </c>
      <c r="BC1481" t="s">
        <v>3685</v>
      </c>
      <c r="BD1481" t="s">
        <v>2173</v>
      </c>
      <c r="BE1481" t="s">
        <v>2174</v>
      </c>
      <c r="BF1481" t="s">
        <v>2185</v>
      </c>
      <c r="BG1481">
        <v>1</v>
      </c>
      <c r="BH1481">
        <v>3.672506977546678E-3</v>
      </c>
      <c r="BI1481">
        <v>16.457061633356311</v>
      </c>
      <c r="BJ1481">
        <v>0.15235244940840789</v>
      </c>
      <c r="BK1481">
        <v>-15.61082490336498</v>
      </c>
      <c r="BL1481">
        <v>-0.1697310497607063</v>
      </c>
      <c r="BM1481">
        <v>3.882276196299062</v>
      </c>
      <c r="BN1481" t="s">
        <v>49</v>
      </c>
      <c r="BO1481" t="s">
        <v>49</v>
      </c>
      <c r="BP1481" t="s">
        <v>49</v>
      </c>
      <c r="BQ1481" t="s">
        <v>3731</v>
      </c>
      <c r="BR1481" t="s">
        <v>2168</v>
      </c>
      <c r="BS1481">
        <v>-5.095541401273886</v>
      </c>
      <c r="BT1481">
        <v>-5.2299499402848497E-2</v>
      </c>
      <c r="BU1481">
        <v>-1.298976999011459</v>
      </c>
      <c r="BV1481" t="s">
        <v>48</v>
      </c>
      <c r="BW1481" t="s">
        <v>2182</v>
      </c>
      <c r="BX1481" t="s">
        <v>2167</v>
      </c>
      <c r="BY1481">
        <v>509.5859852938911</v>
      </c>
      <c r="BZ1481">
        <v>7.2695171348848824E-3</v>
      </c>
      <c r="CA1481">
        <v>8.5301269027079241E-2</v>
      </c>
      <c r="CB1481">
        <v>2.236642154722188E-2</v>
      </c>
      <c r="CC1481">
        <v>3.006020556752476E-3</v>
      </c>
      <c r="CD1481" t="s">
        <v>3685</v>
      </c>
      <c r="CE1481">
        <v>0.26220502698642822</v>
      </c>
      <c r="CF1481">
        <v>12.77221849470247</v>
      </c>
      <c r="CG1481">
        <v>5.0562458053483077</v>
      </c>
      <c r="CH1481">
        <v>113.1734221656051</v>
      </c>
      <c r="CI1481">
        <v>2243.9044585987258</v>
      </c>
    </row>
    <row r="1482" spans="1:87">
      <c r="A1482">
        <v>1549</v>
      </c>
      <c r="B1482">
        <v>1431</v>
      </c>
      <c r="C1482">
        <v>1546</v>
      </c>
      <c r="D1482">
        <v>1535</v>
      </c>
      <c r="E1482">
        <v>1641</v>
      </c>
      <c r="F1482" t="s">
        <v>1711</v>
      </c>
      <c r="J1482">
        <v>2006</v>
      </c>
      <c r="L1482">
        <v>240484673</v>
      </c>
      <c r="M1482">
        <v>268394</v>
      </c>
      <c r="N1482">
        <v>6462746961</v>
      </c>
      <c r="O1482" t="s">
        <v>2198</v>
      </c>
      <c r="P1482" t="s">
        <v>1712</v>
      </c>
      <c r="Q1482" t="s">
        <v>2598</v>
      </c>
      <c r="S1482" t="s">
        <v>2000</v>
      </c>
      <c r="U1482">
        <v>100</v>
      </c>
      <c r="V1482" t="s">
        <v>113</v>
      </c>
      <c r="W1482">
        <v>2023</v>
      </c>
      <c r="X1482">
        <v>516956</v>
      </c>
      <c r="Y1482">
        <v>29572</v>
      </c>
      <c r="Z1482">
        <v>25762</v>
      </c>
      <c r="AA1482">
        <v>20945</v>
      </c>
      <c r="AB1482">
        <v>31907</v>
      </c>
      <c r="AC1482">
        <v>232629</v>
      </c>
      <c r="AD1482">
        <v>934</v>
      </c>
      <c r="AE1482">
        <v>107512</v>
      </c>
      <c r="AF1482">
        <v>517020</v>
      </c>
      <c r="AG1482">
        <v>304546</v>
      </c>
      <c r="AH1482">
        <v>212474</v>
      </c>
      <c r="AI1482">
        <v>303249</v>
      </c>
      <c r="AJ1482">
        <v>213771</v>
      </c>
      <c r="AM1482" t="s">
        <v>0</v>
      </c>
      <c r="AN1482" t="s">
        <v>75</v>
      </c>
      <c r="AO1482" t="s">
        <v>145</v>
      </c>
      <c r="AP1482" t="s">
        <v>146</v>
      </c>
      <c r="AQ1482" t="s">
        <v>64</v>
      </c>
      <c r="AR1482">
        <v>0.44999767871927199</v>
      </c>
      <c r="AS1482">
        <v>-6.069891197661514</v>
      </c>
      <c r="AT1482">
        <v>4.0516020705824093E-2</v>
      </c>
      <c r="AU1482">
        <v>4.0511005376968008E-2</v>
      </c>
      <c r="AV1482">
        <v>6.9068653153019466E-2</v>
      </c>
      <c r="AW1482" t="s">
        <v>57</v>
      </c>
      <c r="AX1482">
        <v>0</v>
      </c>
      <c r="AY1482">
        <v>0.58653243588255777</v>
      </c>
      <c r="AZ1482">
        <v>115.10920770877939</v>
      </c>
      <c r="BA1482">
        <v>553.48608137044971</v>
      </c>
      <c r="BB1482">
        <v>326.06638115631688</v>
      </c>
      <c r="BC1482" t="s">
        <v>3689</v>
      </c>
      <c r="BD1482" t="s">
        <v>2175</v>
      </c>
      <c r="BE1482" t="s">
        <v>2176</v>
      </c>
      <c r="BF1482" t="s">
        <v>2184</v>
      </c>
      <c r="BG1482">
        <v>0</v>
      </c>
      <c r="BH1482">
        <v>-0.13958210549424299</v>
      </c>
      <c r="BI1482">
        <v>46.779102782509938</v>
      </c>
      <c r="BJ1482">
        <v>0.38375856844159101</v>
      </c>
      <c r="BK1482">
        <v>6.3616686829782161</v>
      </c>
      <c r="BL1482">
        <v>6.167506927247679E-2</v>
      </c>
      <c r="BM1482">
        <v>10.069262650494929</v>
      </c>
      <c r="BN1482" t="s">
        <v>49</v>
      </c>
      <c r="BO1482" t="s">
        <v>49</v>
      </c>
      <c r="BP1482" t="s">
        <v>49</v>
      </c>
      <c r="BQ1482" t="s">
        <v>3728</v>
      </c>
      <c r="BR1482" t="s">
        <v>2165</v>
      </c>
      <c r="BS1482">
        <v>-9.6711798839458414</v>
      </c>
      <c r="BT1482">
        <v>-0.1017136168395316</v>
      </c>
      <c r="BU1482">
        <v>-2.5107825357304598</v>
      </c>
      <c r="BV1482" t="s">
        <v>49</v>
      </c>
      <c r="BW1482" t="s">
        <v>2182</v>
      </c>
      <c r="BX1482" t="s">
        <v>2167</v>
      </c>
      <c r="BY1482">
        <v>212.8671258578772</v>
      </c>
      <c r="BZ1482">
        <v>3.5028392958546282E-2</v>
      </c>
      <c r="CA1482">
        <v>5.0061476158206761E-2</v>
      </c>
      <c r="CB1482">
        <v>3.2026853024859303E-2</v>
      </c>
      <c r="CC1482">
        <v>0.58957978421351509</v>
      </c>
      <c r="CD1482" t="s">
        <v>3686</v>
      </c>
      <c r="CE1482">
        <v>0.63975047247201511</v>
      </c>
      <c r="CF1482">
        <v>12.77195447504424</v>
      </c>
      <c r="CG1482">
        <v>6.9411900550683736</v>
      </c>
      <c r="CH1482">
        <v>79.140232108317221</v>
      </c>
      <c r="CI1482">
        <v>340.61895551257248</v>
      </c>
    </row>
    <row r="1483" spans="1:87">
      <c r="A1483">
        <v>1312</v>
      </c>
      <c r="B1483">
        <v>1236</v>
      </c>
      <c r="C1483">
        <v>1411</v>
      </c>
      <c r="D1483">
        <v>1421</v>
      </c>
      <c r="E1483">
        <v>1642</v>
      </c>
      <c r="F1483" t="s">
        <v>1543</v>
      </c>
      <c r="J1483">
        <v>2001</v>
      </c>
      <c r="L1483" t="s">
        <v>3060</v>
      </c>
      <c r="M1483">
        <v>25731</v>
      </c>
      <c r="N1483">
        <v>5470168863</v>
      </c>
      <c r="O1483" t="s">
        <v>2198</v>
      </c>
      <c r="P1483" t="s">
        <v>389</v>
      </c>
      <c r="Q1483" t="s">
        <v>2047</v>
      </c>
      <c r="S1483" t="s">
        <v>2017</v>
      </c>
      <c r="U1483">
        <v>400</v>
      </c>
      <c r="V1483" t="s">
        <v>113</v>
      </c>
      <c r="W1483">
        <v>2023</v>
      </c>
      <c r="X1483">
        <v>607426.79182000004</v>
      </c>
      <c r="Y1483">
        <v>35529.961219999997</v>
      </c>
      <c r="Z1483">
        <v>33765.817719999999</v>
      </c>
      <c r="AA1483">
        <v>26200.36578</v>
      </c>
      <c r="AB1483">
        <v>6164.8645099999994</v>
      </c>
      <c r="AC1483">
        <v>0</v>
      </c>
      <c r="AD1483">
        <v>236</v>
      </c>
      <c r="AE1483">
        <v>35476.233949999987</v>
      </c>
      <c r="AF1483">
        <v>376998.21655000001</v>
      </c>
      <c r="AG1483">
        <v>83657.826419999998</v>
      </c>
      <c r="AH1483">
        <v>293340.39013000001</v>
      </c>
      <c r="AI1483">
        <v>158887.92241</v>
      </c>
      <c r="AJ1483">
        <v>218110.29414000001</v>
      </c>
      <c r="AM1483" t="s">
        <v>47</v>
      </c>
      <c r="AN1483" t="s">
        <v>186</v>
      </c>
      <c r="AO1483" t="s">
        <v>300</v>
      </c>
      <c r="AP1483" t="s">
        <v>301</v>
      </c>
      <c r="AQ1483" t="s">
        <v>71</v>
      </c>
      <c r="AR1483">
        <v>0</v>
      </c>
      <c r="AS1483">
        <v>-5.644803530715059</v>
      </c>
      <c r="AT1483">
        <v>4.313337200932027E-2</v>
      </c>
      <c r="AU1483">
        <v>6.9497320225452935E-2</v>
      </c>
      <c r="AV1483">
        <v>0.16489841004020209</v>
      </c>
      <c r="AW1483" t="s">
        <v>57</v>
      </c>
      <c r="AX1483">
        <v>0</v>
      </c>
      <c r="AY1483">
        <v>0.42145536884503332</v>
      </c>
      <c r="AZ1483">
        <v>150.3230252118644</v>
      </c>
      <c r="BA1483">
        <v>2573.8423382203391</v>
      </c>
      <c r="BB1483">
        <v>354.48231533898303</v>
      </c>
      <c r="BC1483" t="s">
        <v>3685</v>
      </c>
      <c r="BD1483" t="s">
        <v>2175</v>
      </c>
      <c r="BE1483" t="s">
        <v>2176</v>
      </c>
      <c r="BF1483" t="s">
        <v>2184</v>
      </c>
      <c r="BG1483">
        <v>0</v>
      </c>
      <c r="BH1483">
        <v>-0.68696176295820333</v>
      </c>
      <c r="BI1483">
        <v>72.698368854253445</v>
      </c>
      <c r="BJ1483">
        <v>0.54637635415325292</v>
      </c>
      <c r="BK1483">
        <v>25.143745546560481</v>
      </c>
      <c r="BL1483">
        <v>0.22429285498413881</v>
      </c>
      <c r="BM1483">
        <v>14.63627322956089</v>
      </c>
      <c r="BN1483" t="s">
        <v>48</v>
      </c>
      <c r="BO1483" t="s">
        <v>49</v>
      </c>
      <c r="BP1483" t="s">
        <v>48</v>
      </c>
      <c r="BQ1483" t="s">
        <v>3728</v>
      </c>
      <c r="BR1483" t="s">
        <v>2165</v>
      </c>
      <c r="BS1483">
        <v>-11.940298507462691</v>
      </c>
      <c r="BT1483">
        <v>-0.12715517548524599</v>
      </c>
      <c r="BU1483">
        <v>-3.1288841791886619</v>
      </c>
      <c r="BV1483" t="s">
        <v>49</v>
      </c>
      <c r="BW1483" t="s">
        <v>2182</v>
      </c>
      <c r="BX1483" t="s">
        <v>2167</v>
      </c>
      <c r="BY1483">
        <v>1261.428159115861</v>
      </c>
      <c r="BZ1483">
        <v>3.0145539011790391E-2</v>
      </c>
      <c r="CA1483">
        <v>0.13592718415486191</v>
      </c>
      <c r="CB1483">
        <v>4.4364759242832508E-2</v>
      </c>
      <c r="CC1483">
        <v>0.68696176295820333</v>
      </c>
      <c r="CD1483" t="s">
        <v>3686</v>
      </c>
      <c r="CE1483">
        <v>0.32638621566888149</v>
      </c>
      <c r="CF1483">
        <v>12.77061058548982</v>
      </c>
      <c r="CG1483">
        <v>5.5909869805108574</v>
      </c>
      <c r="CH1483">
        <v>98.939220820895514</v>
      </c>
      <c r="CI1483">
        <v>1312.4141791044781</v>
      </c>
    </row>
    <row r="1484" spans="1:87">
      <c r="A1484">
        <v>1004</v>
      </c>
      <c r="B1484">
        <v>851</v>
      </c>
      <c r="C1484">
        <v>1304</v>
      </c>
      <c r="D1484">
        <v>1686</v>
      </c>
      <c r="E1484">
        <v>1643</v>
      </c>
      <c r="F1484" t="s">
        <v>1276</v>
      </c>
      <c r="J1484">
        <v>2007</v>
      </c>
      <c r="L1484">
        <v>320292087</v>
      </c>
      <c r="M1484">
        <v>275386</v>
      </c>
      <c r="N1484">
        <v>6731836756</v>
      </c>
      <c r="O1484" t="s">
        <v>2200</v>
      </c>
      <c r="P1484" t="s">
        <v>701</v>
      </c>
      <c r="Q1484" t="s">
        <v>2552</v>
      </c>
      <c r="S1484" t="s">
        <v>2010</v>
      </c>
      <c r="U1484">
        <v>400</v>
      </c>
      <c r="V1484" t="s">
        <v>113</v>
      </c>
      <c r="W1484">
        <v>2023</v>
      </c>
      <c r="X1484">
        <v>785798.16579999996</v>
      </c>
      <c r="Y1484">
        <v>22440.430690000001</v>
      </c>
      <c r="Z1484">
        <v>20582.478770000002</v>
      </c>
      <c r="AA1484">
        <v>17284.95651</v>
      </c>
      <c r="AB1484">
        <v>3888.3678100000002</v>
      </c>
      <c r="AC1484">
        <v>311577.5</v>
      </c>
      <c r="AD1484">
        <v>45</v>
      </c>
      <c r="AE1484">
        <v>5132.9245799999999</v>
      </c>
      <c r="AF1484">
        <v>135966.41376</v>
      </c>
      <c r="AG1484">
        <v>45269.20938</v>
      </c>
      <c r="AH1484">
        <v>90697.204379999996</v>
      </c>
      <c r="AI1484">
        <v>62786.222729999987</v>
      </c>
      <c r="AJ1484">
        <v>73180.191030000002</v>
      </c>
      <c r="AM1484" t="s">
        <v>0</v>
      </c>
      <c r="AN1484" t="s">
        <v>75</v>
      </c>
      <c r="AO1484" t="s">
        <v>145</v>
      </c>
      <c r="AP1484" t="s">
        <v>146</v>
      </c>
      <c r="AQ1484" t="s">
        <v>64</v>
      </c>
      <c r="AR1484">
        <v>0.39651085171825429</v>
      </c>
      <c r="AS1484">
        <v>-14.28300340262191</v>
      </c>
      <c r="AT1484">
        <v>2.1996687269437251E-2</v>
      </c>
      <c r="AU1484">
        <v>0.12712666335754361</v>
      </c>
      <c r="AV1484">
        <v>0.27529855688772059</v>
      </c>
      <c r="AW1484" t="s">
        <v>57</v>
      </c>
      <c r="AX1484">
        <v>0</v>
      </c>
      <c r="AY1484">
        <v>0.46177744189698627</v>
      </c>
      <c r="AZ1484">
        <v>114.0649906666667</v>
      </c>
      <c r="BA1484">
        <v>17462.181462222219</v>
      </c>
      <c r="BB1484">
        <v>1005.982430666667</v>
      </c>
      <c r="BC1484" t="s">
        <v>3689</v>
      </c>
      <c r="BD1484" t="s">
        <v>2173</v>
      </c>
      <c r="BE1484" t="s">
        <v>2174</v>
      </c>
      <c r="BF1484" t="s">
        <v>2185</v>
      </c>
      <c r="BG1484">
        <v>1</v>
      </c>
      <c r="BH1484">
        <v>0.26465928213118978</v>
      </c>
      <c r="BI1484">
        <v>123.4583995586558</v>
      </c>
      <c r="BJ1484">
        <v>0.80405507901226336</v>
      </c>
      <c r="BK1484">
        <v>61.9263764917796</v>
      </c>
      <c r="BL1484">
        <v>0.48197157984315098</v>
      </c>
      <c r="BM1484">
        <v>22.26416071804362</v>
      </c>
      <c r="BN1484" t="s">
        <v>49</v>
      </c>
      <c r="BO1484" t="s">
        <v>49</v>
      </c>
      <c r="BP1484" t="s">
        <v>49</v>
      </c>
      <c r="BQ1484" t="s">
        <v>3729</v>
      </c>
      <c r="BR1484" t="s">
        <v>2165</v>
      </c>
      <c r="BS1484">
        <v>-8.1632653061224492</v>
      </c>
      <c r="BT1484">
        <v>-8.515780834030684E-2</v>
      </c>
      <c r="BU1484">
        <v>-2.1064431384828159</v>
      </c>
      <c r="BV1484" t="s">
        <v>49</v>
      </c>
      <c r="BW1484" t="s">
        <v>2182</v>
      </c>
      <c r="BX1484" t="s">
        <v>2167</v>
      </c>
      <c r="BY1484">
        <v>10285.58962548753</v>
      </c>
      <c r="BZ1484">
        <v>1.492095901357304E-2</v>
      </c>
      <c r="CA1484">
        <v>9.4545651116276552E-2</v>
      </c>
      <c r="CB1484">
        <v>5.4449229492035491E-2</v>
      </c>
      <c r="CC1484">
        <v>0.13185156958706451</v>
      </c>
      <c r="CD1484" t="s">
        <v>3687</v>
      </c>
      <c r="CE1484">
        <v>0.57590411456441659</v>
      </c>
      <c r="CF1484">
        <v>12.770400172909779</v>
      </c>
      <c r="CG1484">
        <v>3.891820298110626</v>
      </c>
      <c r="CH1484">
        <v>87.992103877551017</v>
      </c>
      <c r="CI1484">
        <v>7176.591836734694</v>
      </c>
    </row>
    <row r="1485" spans="1:87">
      <c r="B1485">
        <v>1454</v>
      </c>
      <c r="C1485">
        <v>1165</v>
      </c>
      <c r="D1485">
        <v>1576</v>
      </c>
      <c r="E1485">
        <v>1644</v>
      </c>
      <c r="F1485" t="s">
        <v>2594</v>
      </c>
      <c r="J1485">
        <v>2001</v>
      </c>
      <c r="L1485">
        <v>190315176</v>
      </c>
      <c r="M1485">
        <v>19113</v>
      </c>
      <c r="N1485">
        <v>5871000833</v>
      </c>
      <c r="O1485" t="s">
        <v>2198</v>
      </c>
      <c r="P1485" t="s">
        <v>1111</v>
      </c>
      <c r="Q1485" t="s">
        <v>2404</v>
      </c>
      <c r="S1485" t="s">
        <v>2000</v>
      </c>
      <c r="U1485">
        <v>500</v>
      </c>
      <c r="V1485" t="s">
        <v>113</v>
      </c>
      <c r="W1485">
        <v>2023</v>
      </c>
      <c r="X1485">
        <v>385770.55222999997</v>
      </c>
      <c r="Y1485">
        <v>24667.610400000001</v>
      </c>
      <c r="Z1485">
        <v>8140.3061399999997</v>
      </c>
      <c r="AA1485">
        <v>6318.6766500000003</v>
      </c>
      <c r="AB1485">
        <v>19240.715080000002</v>
      </c>
      <c r="AC1485">
        <v>204124.55223</v>
      </c>
      <c r="AD1485">
        <v>339</v>
      </c>
      <c r="AE1485">
        <v>41943.689329999987</v>
      </c>
      <c r="AF1485">
        <v>400946.65117999999</v>
      </c>
      <c r="AG1485">
        <v>245673.65536</v>
      </c>
      <c r="AH1485">
        <v>155272.99582000001</v>
      </c>
      <c r="AI1485">
        <v>246563.26569999999</v>
      </c>
      <c r="AJ1485">
        <v>154383.38548</v>
      </c>
      <c r="AM1485" t="s">
        <v>0</v>
      </c>
      <c r="AN1485" t="s">
        <v>75</v>
      </c>
      <c r="AO1485" t="s">
        <v>238</v>
      </c>
      <c r="AP1485" t="s">
        <v>239</v>
      </c>
      <c r="AQ1485" t="s">
        <v>64</v>
      </c>
      <c r="AR1485">
        <v>0.5291346139564822</v>
      </c>
      <c r="AS1485">
        <v>-28.790010417026568</v>
      </c>
      <c r="AT1485">
        <v>1.6379364919053611E-2</v>
      </c>
      <c r="AU1485">
        <v>1.5759395000317158E-2</v>
      </c>
      <c r="AV1485">
        <v>2.5626999350698499E-2</v>
      </c>
      <c r="AW1485" t="s">
        <v>47</v>
      </c>
      <c r="AX1485">
        <v>1</v>
      </c>
      <c r="AY1485">
        <v>0.6149527997661427</v>
      </c>
      <c r="AZ1485">
        <v>123.72769713864309</v>
      </c>
      <c r="BA1485">
        <v>1137.9662307669621</v>
      </c>
      <c r="BB1485">
        <v>724.70104825958708</v>
      </c>
      <c r="BC1485" t="s">
        <v>3686</v>
      </c>
      <c r="BD1485" t="s">
        <v>2175</v>
      </c>
      <c r="BE1485" t="s">
        <v>2174</v>
      </c>
      <c r="BF1485" t="s">
        <v>2185</v>
      </c>
      <c r="BG1485">
        <v>1</v>
      </c>
      <c r="BH1485">
        <v>0.2025714384576085</v>
      </c>
      <c r="BI1485">
        <v>9.7210835940522067</v>
      </c>
      <c r="BJ1485">
        <v>9.2771356026457141E-2</v>
      </c>
      <c r="BK1485">
        <v>-20.491968410107091</v>
      </c>
      <c r="BL1485">
        <v>-0.22931214314265699</v>
      </c>
      <c r="BM1485">
        <v>2.3463884277474811</v>
      </c>
      <c r="BN1485" t="s">
        <v>49</v>
      </c>
      <c r="BO1485" t="s">
        <v>49</v>
      </c>
      <c r="BP1485" t="s">
        <v>49</v>
      </c>
      <c r="BQ1485" t="s">
        <v>3731</v>
      </c>
      <c r="BR1485" t="s">
        <v>2168</v>
      </c>
      <c r="BS1485">
        <v>7.2784810126582284</v>
      </c>
      <c r="BT1485">
        <v>7.025789379353764E-2</v>
      </c>
      <c r="BU1485">
        <v>1.771963592998294</v>
      </c>
      <c r="BV1485" t="s">
        <v>48</v>
      </c>
      <c r="BW1485" t="s">
        <v>2180</v>
      </c>
      <c r="BX1485" t="s">
        <v>2166</v>
      </c>
      <c r="BY1485">
        <v>25.333319374556591</v>
      </c>
      <c r="BZ1485">
        <v>3.6730073494277461E-2</v>
      </c>
      <c r="CA1485">
        <v>8.8048599226830476E-2</v>
      </c>
      <c r="CB1485">
        <v>5.1126736028631603E-2</v>
      </c>
      <c r="CC1485">
        <v>0.3265631754988737</v>
      </c>
      <c r="CD1485" t="s">
        <v>3689</v>
      </c>
      <c r="CE1485">
        <v>0.58066495637164073</v>
      </c>
      <c r="CF1485">
        <v>12.77022669140575</v>
      </c>
      <c r="CG1485">
        <v>5.7557422135869123</v>
      </c>
      <c r="CH1485">
        <v>108.1720690822785</v>
      </c>
      <c r="CI1485">
        <v>1112.632911392405</v>
      </c>
    </row>
    <row r="1486" spans="1:87">
      <c r="A1486">
        <v>1176</v>
      </c>
      <c r="D1486">
        <v>1887</v>
      </c>
      <c r="E1486">
        <v>1645</v>
      </c>
      <c r="F1486" t="s">
        <v>1430</v>
      </c>
      <c r="H1486" t="s">
        <v>2935</v>
      </c>
      <c r="L1486">
        <v>271936361</v>
      </c>
      <c r="M1486">
        <v>16854</v>
      </c>
      <c r="N1486">
        <v>6340134211</v>
      </c>
      <c r="O1486" t="s">
        <v>2198</v>
      </c>
      <c r="P1486" t="s">
        <v>185</v>
      </c>
      <c r="Q1486" t="s">
        <v>2016</v>
      </c>
      <c r="S1486" t="s">
        <v>2017</v>
      </c>
      <c r="U1486">
        <v>540</v>
      </c>
      <c r="V1486" t="s">
        <v>2208</v>
      </c>
      <c r="W1486">
        <v>2023</v>
      </c>
      <c r="X1486">
        <v>678871</v>
      </c>
      <c r="Y1486">
        <v>121071</v>
      </c>
      <c r="Z1486">
        <v>141133</v>
      </c>
      <c r="AA1486">
        <v>116166</v>
      </c>
      <c r="AB1486">
        <v>81083</v>
      </c>
      <c r="AC1486">
        <v>0</v>
      </c>
      <c r="AD1486">
        <v>330</v>
      </c>
      <c r="AE1486">
        <v>44315</v>
      </c>
      <c r="AF1486">
        <v>1543403</v>
      </c>
      <c r="AG1486">
        <v>868672</v>
      </c>
      <c r="AH1486">
        <v>674731</v>
      </c>
      <c r="AI1486">
        <v>757929</v>
      </c>
      <c r="AJ1486">
        <v>785474</v>
      </c>
      <c r="AM1486" t="s">
        <v>47</v>
      </c>
      <c r="AN1486" t="s">
        <v>186</v>
      </c>
      <c r="AO1486" t="s">
        <v>187</v>
      </c>
      <c r="AP1486" t="s">
        <v>188</v>
      </c>
      <c r="AQ1486" t="s">
        <v>71</v>
      </c>
      <c r="AR1486">
        <v>0</v>
      </c>
      <c r="AS1486">
        <v>64.022083162192843</v>
      </c>
      <c r="AT1486">
        <v>0.17111645658748131</v>
      </c>
      <c r="AU1486">
        <v>7.526614889306292E-2</v>
      </c>
      <c r="AV1486">
        <v>0.15326765435812589</v>
      </c>
      <c r="AW1486" t="s">
        <v>47</v>
      </c>
      <c r="AX1486">
        <v>1</v>
      </c>
      <c r="AY1486">
        <v>0.49107653671788898</v>
      </c>
      <c r="AZ1486">
        <v>134.28787878787881</v>
      </c>
      <c r="BA1486">
        <v>2057.1848484848479</v>
      </c>
      <c r="BB1486">
        <v>2632.3393939393941</v>
      </c>
      <c r="BC1486" t="s">
        <v>3685</v>
      </c>
      <c r="BD1486" t="s">
        <v>2173</v>
      </c>
      <c r="BE1486" t="s">
        <v>2174</v>
      </c>
      <c r="BF1486" t="s">
        <v>2184</v>
      </c>
      <c r="BG1486">
        <v>0</v>
      </c>
      <c r="BH1486">
        <v>0</v>
      </c>
      <c r="BI1486">
        <v>93.14256288283778</v>
      </c>
      <c r="BJ1486">
        <v>0.65825839802274189</v>
      </c>
      <c r="BK1486">
        <v>39.958378900607087</v>
      </c>
      <c r="BL1486">
        <v>0.33617489885362772</v>
      </c>
      <c r="BM1486">
        <v>17.887972213918339</v>
      </c>
      <c r="BN1486" t="s">
        <v>49</v>
      </c>
      <c r="BO1486" t="s">
        <v>48</v>
      </c>
      <c r="BP1486" t="s">
        <v>48</v>
      </c>
      <c r="BQ1486" t="s">
        <v>3728</v>
      </c>
      <c r="BR1486" t="s">
        <v>2165</v>
      </c>
      <c r="BS1486">
        <v>-1.4925373134328359</v>
      </c>
      <c r="BT1486">
        <v>-1.503787736454054E-2</v>
      </c>
      <c r="BU1486">
        <v>-0.37524113837666961</v>
      </c>
      <c r="BV1486" t="s">
        <v>49</v>
      </c>
      <c r="BW1486" t="s">
        <v>2182</v>
      </c>
      <c r="BX1486" t="s">
        <v>2167</v>
      </c>
      <c r="BY1486">
        <v>1007.969923111714</v>
      </c>
      <c r="BZ1486">
        <v>0.22873107682503191</v>
      </c>
      <c r="CA1486">
        <v>0.10102995360433489</v>
      </c>
      <c r="CB1486">
        <v>6.0811526324229301E-2</v>
      </c>
      <c r="CC1486">
        <v>0</v>
      </c>
      <c r="CD1486" t="s">
        <v>3685</v>
      </c>
      <c r="CE1486">
        <v>0.60191580966558045</v>
      </c>
      <c r="CF1486">
        <v>12.769928005196141</v>
      </c>
      <c r="CG1486">
        <v>5.8141305318250662</v>
      </c>
      <c r="CH1486">
        <v>92.059701492537314</v>
      </c>
      <c r="CI1486">
        <v>1049.2149253731341</v>
      </c>
    </row>
    <row r="1487" spans="1:87">
      <c r="D1487">
        <v>1608</v>
      </c>
      <c r="E1487">
        <v>1646</v>
      </c>
      <c r="F1487" t="s">
        <v>2425</v>
      </c>
      <c r="L1487">
        <v>241784124</v>
      </c>
      <c r="M1487">
        <v>1084666</v>
      </c>
      <c r="N1487">
        <v>9372637477</v>
      </c>
      <c r="O1487" t="s">
        <v>2223</v>
      </c>
      <c r="P1487" t="s">
        <v>92</v>
      </c>
      <c r="Q1487" t="s">
        <v>2426</v>
      </c>
      <c r="S1487" t="s">
        <v>1986</v>
      </c>
      <c r="U1487">
        <v>400</v>
      </c>
      <c r="V1487" t="s">
        <v>113</v>
      </c>
      <c r="W1487">
        <v>2023</v>
      </c>
      <c r="X1487">
        <v>337724.11859999999</v>
      </c>
      <c r="Y1487">
        <v>37707.983119999997</v>
      </c>
      <c r="Z1487">
        <v>30026.599010000002</v>
      </c>
      <c r="AA1487">
        <v>24864.410759999999</v>
      </c>
      <c r="AB1487">
        <v>10753.753280000001</v>
      </c>
      <c r="AC1487">
        <v>137740</v>
      </c>
      <c r="AD1487">
        <v>456</v>
      </c>
      <c r="AE1487">
        <v>47734.860119999998</v>
      </c>
      <c r="AF1487">
        <v>516953.97392000002</v>
      </c>
      <c r="AG1487">
        <v>216801.27295000001</v>
      </c>
      <c r="AH1487">
        <v>300152.70097000001</v>
      </c>
      <c r="AI1487">
        <v>251035.49818</v>
      </c>
      <c r="AJ1487">
        <v>265918.47574000002</v>
      </c>
      <c r="AM1487" t="s">
        <v>0</v>
      </c>
      <c r="AN1487" t="s">
        <v>75</v>
      </c>
      <c r="AO1487" t="s">
        <v>93</v>
      </c>
      <c r="AP1487" t="s">
        <v>94</v>
      </c>
      <c r="AQ1487" t="s">
        <v>56</v>
      </c>
      <c r="AR1487">
        <v>0.40784768517862069</v>
      </c>
      <c r="AS1487">
        <v>13.810886528371389</v>
      </c>
      <c r="AT1487">
        <v>7.3623438157371796E-2</v>
      </c>
      <c r="AU1487">
        <v>4.8097919765382892E-2</v>
      </c>
      <c r="AV1487">
        <v>9.9047389473864267E-2</v>
      </c>
      <c r="AW1487" t="s">
        <v>57</v>
      </c>
      <c r="AX1487">
        <v>0</v>
      </c>
      <c r="AY1487">
        <v>0.48560512317262577</v>
      </c>
      <c r="AZ1487">
        <v>104.6817107894737</v>
      </c>
      <c r="BA1487">
        <v>740.6230671052632</v>
      </c>
      <c r="BB1487">
        <v>475.44138804824559</v>
      </c>
      <c r="BC1487" t="s">
        <v>3689</v>
      </c>
      <c r="BD1487" t="s">
        <v>2175</v>
      </c>
      <c r="BE1487" t="s">
        <v>2176</v>
      </c>
      <c r="BF1487" t="s">
        <v>2184</v>
      </c>
      <c r="BG1487">
        <v>0</v>
      </c>
      <c r="BH1487">
        <v>-0.30635904469999981</v>
      </c>
      <c r="BI1487">
        <v>-3.7502191328733381</v>
      </c>
      <c r="BJ1487">
        <v>-3.8223489527966947E-2</v>
      </c>
      <c r="BK1487">
        <v>-30.253781980343</v>
      </c>
      <c r="BL1487">
        <v>-0.36030698869707928</v>
      </c>
      <c r="BM1487">
        <v>-0.95103601186637965</v>
      </c>
      <c r="BN1487" t="s">
        <v>49</v>
      </c>
      <c r="BO1487" t="s">
        <v>48</v>
      </c>
      <c r="BP1487" t="s">
        <v>48</v>
      </c>
      <c r="BQ1487" t="s">
        <v>3730</v>
      </c>
      <c r="BR1487" t="s">
        <v>2168</v>
      </c>
      <c r="BS1487">
        <v>11.219512195121951</v>
      </c>
      <c r="BT1487">
        <v>0.10633564981603261</v>
      </c>
      <c r="BU1487">
        <v>2.694041673677416</v>
      </c>
      <c r="BV1487" t="s">
        <v>48</v>
      </c>
      <c r="BW1487" t="s">
        <v>2180</v>
      </c>
      <c r="BX1487" t="s">
        <v>2166</v>
      </c>
      <c r="BY1487">
        <v>-115.189128016688</v>
      </c>
      <c r="BZ1487">
        <v>2.6473211868343581E-2</v>
      </c>
      <c r="CA1487">
        <v>4.5179741343670497E-2</v>
      </c>
      <c r="CB1487">
        <v>2.23892288743682E-2</v>
      </c>
      <c r="CC1487">
        <v>0.71420672987862055</v>
      </c>
      <c r="CD1487" t="s">
        <v>3686</v>
      </c>
      <c r="CE1487">
        <v>0.4955590317363523</v>
      </c>
      <c r="CF1487">
        <v>12.768208113546761</v>
      </c>
      <c r="CG1487">
        <v>6.0161571596983539</v>
      </c>
      <c r="CH1487">
        <v>82.034146341463412</v>
      </c>
      <c r="CI1487">
        <v>855.81219512195116</v>
      </c>
    </row>
    <row r="1488" spans="1:87">
      <c r="E1488">
        <v>1647</v>
      </c>
      <c r="F1488" t="s">
        <v>2255</v>
      </c>
      <c r="L1488">
        <v>510504190</v>
      </c>
      <c r="M1488">
        <v>19827</v>
      </c>
      <c r="N1488">
        <v>7390102722</v>
      </c>
      <c r="O1488" t="s">
        <v>2198</v>
      </c>
      <c r="P1488" t="s">
        <v>2842</v>
      </c>
      <c r="Q1488" t="s">
        <v>2256</v>
      </c>
      <c r="S1488" t="s">
        <v>2017</v>
      </c>
      <c r="U1488">
        <v>400</v>
      </c>
      <c r="V1488" t="s">
        <v>113</v>
      </c>
      <c r="W1488">
        <v>2023</v>
      </c>
      <c r="X1488">
        <v>155387.89979</v>
      </c>
      <c r="Y1488">
        <v>-8684.5726599999998</v>
      </c>
      <c r="Z1488">
        <v>-11967.15583</v>
      </c>
      <c r="AA1488">
        <v>-12552.82035</v>
      </c>
      <c r="AB1488">
        <v>3334.5613199999998</v>
      </c>
      <c r="AC1488">
        <v>9650</v>
      </c>
      <c r="AD1488">
        <v>356</v>
      </c>
      <c r="AE1488">
        <v>55804.344810000002</v>
      </c>
      <c r="AF1488">
        <v>113321.20510000001</v>
      </c>
      <c r="AG1488">
        <v>26747.650559999998</v>
      </c>
      <c r="AH1488">
        <v>86573.554540000012</v>
      </c>
      <c r="AI1488">
        <v>60320.894540000001</v>
      </c>
      <c r="AJ1488">
        <v>53000.310560000013</v>
      </c>
      <c r="AM1488" t="s">
        <v>47</v>
      </c>
      <c r="AN1488" t="s">
        <v>186</v>
      </c>
      <c r="AO1488" t="s">
        <v>187</v>
      </c>
      <c r="AP1488" t="s">
        <v>188</v>
      </c>
      <c r="AQ1488" t="s">
        <v>71</v>
      </c>
      <c r="AR1488">
        <v>6.2102647716080567E-2</v>
      </c>
      <c r="AS1488">
        <v>-19.99196840627086</v>
      </c>
      <c r="AT1488">
        <v>-8.0783769952258777E-2</v>
      </c>
      <c r="AU1488">
        <v>-0.1107720336976897</v>
      </c>
      <c r="AV1488">
        <v>-0.20810069952918181</v>
      </c>
      <c r="AW1488" t="s">
        <v>57</v>
      </c>
      <c r="AX1488">
        <v>0</v>
      </c>
      <c r="AY1488">
        <v>0.53230015059202729</v>
      </c>
      <c r="AZ1488">
        <v>156.75377755617981</v>
      </c>
      <c r="BA1488">
        <v>436.48286457865169</v>
      </c>
      <c r="BB1488">
        <v>75.133849887640451</v>
      </c>
      <c r="BC1488" t="s">
        <v>3685</v>
      </c>
      <c r="BD1488" t="s">
        <v>2173</v>
      </c>
      <c r="BE1488" t="s">
        <v>2174</v>
      </c>
      <c r="BF1488" t="s">
        <v>2185</v>
      </c>
      <c r="BG1488">
        <v>1</v>
      </c>
      <c r="BH1488">
        <v>2.6281743682343969E-2</v>
      </c>
      <c r="BI1488">
        <v>-55.694220756336307</v>
      </c>
      <c r="BJ1488">
        <v>-0.81405506047819465</v>
      </c>
      <c r="BK1488">
        <v>-67.89436286691037</v>
      </c>
      <c r="BL1488">
        <v>-1.136138559647307</v>
      </c>
      <c r="BM1488">
        <v>-18.414102615093029</v>
      </c>
      <c r="BN1488" t="s">
        <v>49</v>
      </c>
      <c r="BO1488" t="s">
        <v>49</v>
      </c>
      <c r="BP1488" t="s">
        <v>49</v>
      </c>
      <c r="BQ1488" t="s">
        <v>3730</v>
      </c>
      <c r="BR1488" t="s">
        <v>2168</v>
      </c>
      <c r="BS1488">
        <v>-44.025157232704402</v>
      </c>
      <c r="BT1488">
        <v>-0.58026783248809188</v>
      </c>
      <c r="BU1488">
        <v>-13.503562521844049</v>
      </c>
      <c r="BV1488" t="s">
        <v>49</v>
      </c>
      <c r="BW1488" t="s">
        <v>2182</v>
      </c>
      <c r="BX1488" t="s">
        <v>2167</v>
      </c>
      <c r="BY1488">
        <v>-114.9589593207194</v>
      </c>
      <c r="BZ1488">
        <v>-7.0176238961898049E-2</v>
      </c>
      <c r="CA1488">
        <v>-0.33078422149049119</v>
      </c>
      <c r="CB1488">
        <v>-0.1053726704085696</v>
      </c>
      <c r="CC1488">
        <v>3.5820904033736597E-2</v>
      </c>
      <c r="CD1488" t="s">
        <v>3685</v>
      </c>
      <c r="CE1488">
        <v>0.31855410132251011</v>
      </c>
      <c r="CF1488">
        <v>12.767734909433029</v>
      </c>
      <c r="CG1488">
        <v>6.4551985633401223</v>
      </c>
      <c r="CH1488">
        <v>124.36163522012581</v>
      </c>
      <c r="CI1488">
        <v>551.44182389937112</v>
      </c>
    </row>
    <row r="1489" spans="1:87">
      <c r="A1489">
        <v>1399</v>
      </c>
      <c r="B1489">
        <v>1331</v>
      </c>
      <c r="C1489">
        <v>1187</v>
      </c>
      <c r="D1489">
        <v>1452</v>
      </c>
      <c r="E1489">
        <v>1648</v>
      </c>
      <c r="F1489" t="s">
        <v>1606</v>
      </c>
      <c r="J1489">
        <v>2004</v>
      </c>
      <c r="L1489">
        <v>691784934</v>
      </c>
      <c r="M1489">
        <v>206028</v>
      </c>
      <c r="N1489">
        <v>8722201077</v>
      </c>
      <c r="O1489" t="s">
        <v>2200</v>
      </c>
      <c r="P1489" t="s">
        <v>1111</v>
      </c>
      <c r="Q1489" t="s">
        <v>2404</v>
      </c>
      <c r="S1489" t="s">
        <v>2000</v>
      </c>
      <c r="U1489">
        <v>450</v>
      </c>
      <c r="V1489" t="s">
        <v>113</v>
      </c>
      <c r="W1489">
        <v>2023</v>
      </c>
      <c r="X1489">
        <v>572609.2191799999</v>
      </c>
      <c r="Y1489">
        <v>81584.338409999997</v>
      </c>
      <c r="Z1489">
        <v>81744.506200000003</v>
      </c>
      <c r="AA1489">
        <v>81744.506200000003</v>
      </c>
      <c r="AB1489">
        <v>32194.464240000001</v>
      </c>
      <c r="AC1489">
        <v>452751</v>
      </c>
      <c r="AD1489">
        <v>334</v>
      </c>
      <c r="AE1489">
        <v>31457.85167</v>
      </c>
      <c r="AF1489">
        <v>668732.85042999999</v>
      </c>
      <c r="AG1489">
        <v>539345.40662000002</v>
      </c>
      <c r="AH1489">
        <v>129387.44381</v>
      </c>
      <c r="AI1489">
        <v>336809.28519999998</v>
      </c>
      <c r="AJ1489">
        <v>331923.56523000001</v>
      </c>
      <c r="AM1489" t="s">
        <v>0</v>
      </c>
      <c r="AN1489" t="s">
        <v>75</v>
      </c>
      <c r="AO1489" t="s">
        <v>238</v>
      </c>
      <c r="AP1489" t="s">
        <v>239</v>
      </c>
      <c r="AQ1489" t="s">
        <v>64</v>
      </c>
      <c r="AR1489">
        <v>0.79068059827670634</v>
      </c>
      <c r="AS1489">
        <v>-2.9814577580185242</v>
      </c>
      <c r="AT1489">
        <v>0.14275792890142691</v>
      </c>
      <c r="AU1489">
        <v>0.1222379103216444</v>
      </c>
      <c r="AV1489">
        <v>0.24270265040781011</v>
      </c>
      <c r="AW1489" t="s">
        <v>57</v>
      </c>
      <c r="AX1489">
        <v>0</v>
      </c>
      <c r="AY1489">
        <v>0.50365296842143947</v>
      </c>
      <c r="AZ1489">
        <v>94.18518464071856</v>
      </c>
      <c r="BA1489">
        <v>1714.3988598203589</v>
      </c>
      <c r="BB1489">
        <v>1614.806606646707</v>
      </c>
      <c r="BC1489" t="s">
        <v>3688</v>
      </c>
      <c r="BD1489" t="s">
        <v>2175</v>
      </c>
      <c r="BE1489" t="s">
        <v>2176</v>
      </c>
      <c r="BF1489" t="s">
        <v>2184</v>
      </c>
      <c r="BG1489">
        <v>0</v>
      </c>
      <c r="BH1489">
        <v>-1.370541165754058E-2</v>
      </c>
      <c r="BI1489">
        <v>63.273288503760959</v>
      </c>
      <c r="BJ1489">
        <v>0.49025522745361089</v>
      </c>
      <c r="BK1489">
        <v>18.313977176638389</v>
      </c>
      <c r="BL1489">
        <v>0.16817172828449861</v>
      </c>
      <c r="BM1489">
        <v>13.039124449269931</v>
      </c>
      <c r="BN1489" t="s">
        <v>48</v>
      </c>
      <c r="BO1489" t="s">
        <v>49</v>
      </c>
      <c r="BP1489" t="s">
        <v>48</v>
      </c>
      <c r="BQ1489" t="s">
        <v>3728</v>
      </c>
      <c r="BR1489" t="s">
        <v>2165</v>
      </c>
      <c r="BS1489">
        <v>24.626865671641792</v>
      </c>
      <c r="BT1489">
        <v>0.22015401246584429</v>
      </c>
      <c r="BU1489">
        <v>5.6581295564992251</v>
      </c>
      <c r="BV1489" t="s">
        <v>48</v>
      </c>
      <c r="BW1489" t="s">
        <v>2180</v>
      </c>
      <c r="BX1489" t="s">
        <v>2166</v>
      </c>
      <c r="BY1489">
        <v>405.79438220841848</v>
      </c>
      <c r="BZ1489">
        <v>6.8068410577520777E-2</v>
      </c>
      <c r="CA1489">
        <v>0.1012671115202369</v>
      </c>
      <c r="CB1489">
        <v>6.7957572065429656E-2</v>
      </c>
      <c r="CC1489">
        <v>0.80438600993424691</v>
      </c>
      <c r="CD1489" t="s">
        <v>3688</v>
      </c>
      <c r="CE1489">
        <v>0.67107248390163921</v>
      </c>
      <c r="CF1489">
        <v>12.76770354462178</v>
      </c>
      <c r="CG1489">
        <v>5.5909869805108574</v>
      </c>
      <c r="CH1489">
        <v>82.537225895522383</v>
      </c>
      <c r="CI1489">
        <v>1308.60447761194</v>
      </c>
    </row>
    <row r="1490" spans="1:87">
      <c r="D1490">
        <v>1661</v>
      </c>
      <c r="E1490">
        <v>1649</v>
      </c>
      <c r="F1490" t="s">
        <v>2567</v>
      </c>
      <c r="L1490" t="s">
        <v>3028</v>
      </c>
      <c r="M1490">
        <v>112451</v>
      </c>
      <c r="N1490">
        <v>7792176987</v>
      </c>
      <c r="O1490" t="s">
        <v>2200</v>
      </c>
      <c r="P1490" t="s">
        <v>306</v>
      </c>
      <c r="Q1490" t="s">
        <v>2551</v>
      </c>
      <c r="S1490" t="s">
        <v>2004</v>
      </c>
      <c r="U1490">
        <v>540</v>
      </c>
      <c r="V1490" t="s">
        <v>113</v>
      </c>
      <c r="W1490">
        <v>2023</v>
      </c>
      <c r="X1490">
        <v>372879</v>
      </c>
      <c r="Y1490">
        <v>-4445</v>
      </c>
      <c r="Z1490">
        <v>9998</v>
      </c>
      <c r="AA1490">
        <v>7846</v>
      </c>
      <c r="AB1490">
        <v>4303</v>
      </c>
      <c r="AC1490">
        <v>369983</v>
      </c>
      <c r="AD1490">
        <v>546</v>
      </c>
      <c r="AE1490">
        <v>52575</v>
      </c>
      <c r="AF1490">
        <v>187432</v>
      </c>
      <c r="AG1490">
        <v>40438</v>
      </c>
      <c r="AH1490">
        <v>146994</v>
      </c>
      <c r="AI1490">
        <v>138581</v>
      </c>
      <c r="AJ1490">
        <v>48850</v>
      </c>
      <c r="AM1490" t="s">
        <v>0</v>
      </c>
      <c r="AN1490" t="s">
        <v>75</v>
      </c>
      <c r="AO1490" t="s">
        <v>307</v>
      </c>
      <c r="AP1490" t="s">
        <v>308</v>
      </c>
      <c r="AQ1490" t="s">
        <v>64</v>
      </c>
      <c r="AR1490">
        <v>0.99223340547469818</v>
      </c>
      <c r="AS1490">
        <v>-1.7643370497607891</v>
      </c>
      <c r="AT1490">
        <v>2.104167839969534E-2</v>
      </c>
      <c r="AU1490">
        <v>4.1860514746681461E-2</v>
      </c>
      <c r="AV1490">
        <v>5.6616707918112873E-2</v>
      </c>
      <c r="AW1490" t="s">
        <v>47</v>
      </c>
      <c r="AX1490">
        <v>1</v>
      </c>
      <c r="AY1490">
        <v>0.73936681036322505</v>
      </c>
      <c r="AZ1490">
        <v>96.291208791208788</v>
      </c>
      <c r="BA1490">
        <v>682.92857142857144</v>
      </c>
      <c r="BB1490">
        <v>74.062271062271066</v>
      </c>
      <c r="BC1490" t="s">
        <v>3688</v>
      </c>
      <c r="BD1490" t="s">
        <v>2175</v>
      </c>
      <c r="BE1490" t="s">
        <v>2176</v>
      </c>
      <c r="BF1490" t="s">
        <v>2185</v>
      </c>
      <c r="BG1490">
        <v>1</v>
      </c>
      <c r="BH1490">
        <v>1.374164686853852E-2</v>
      </c>
      <c r="BI1490">
        <v>7.0325646865245934</v>
      </c>
      <c r="BJ1490">
        <v>6.7962945035635158E-2</v>
      </c>
      <c r="BK1490">
        <v>-22.440170517011151</v>
      </c>
      <c r="BL1490">
        <v>-0.25412055413347717</v>
      </c>
      <c r="BM1490">
        <v>1.71358997979667</v>
      </c>
      <c r="BN1490" t="s">
        <v>49</v>
      </c>
      <c r="BO1490" t="s">
        <v>49</v>
      </c>
      <c r="BP1490" t="s">
        <v>49</v>
      </c>
      <c r="BQ1490" t="s">
        <v>3731</v>
      </c>
      <c r="BR1490" t="s">
        <v>2168</v>
      </c>
      <c r="BS1490">
        <v>-4.2105263157894726</v>
      </c>
      <c r="BT1490">
        <v>-4.3017385083691018E-2</v>
      </c>
      <c r="BU1490">
        <v>-1.0696725033629619</v>
      </c>
      <c r="BV1490" t="s">
        <v>48</v>
      </c>
      <c r="BW1490" t="s">
        <v>2182</v>
      </c>
      <c r="BX1490" t="s">
        <v>2167</v>
      </c>
      <c r="BY1490">
        <v>71.737308165413538</v>
      </c>
      <c r="BZ1490">
        <v>1.2895635733823071E-2</v>
      </c>
      <c r="CA1490">
        <v>4.7323355012577312E-2</v>
      </c>
      <c r="CB1490">
        <v>2.485835467604515E-2</v>
      </c>
      <c r="CC1490">
        <v>0.97849175860615967</v>
      </c>
      <c r="CD1490" t="s">
        <v>3688</v>
      </c>
      <c r="CE1490">
        <v>0.52528724283048933</v>
      </c>
      <c r="CF1490">
        <v>12.761046304179461</v>
      </c>
      <c r="CG1490">
        <v>6.3456363608285962</v>
      </c>
      <c r="CH1490">
        <v>81.877211403508767</v>
      </c>
      <c r="CI1490">
        <v>611.19126326315791</v>
      </c>
    </row>
    <row r="1491" spans="1:87">
      <c r="C1491">
        <v>1933</v>
      </c>
      <c r="D1491">
        <v>1770</v>
      </c>
      <c r="E1491">
        <v>1650</v>
      </c>
      <c r="F1491" t="s">
        <v>2455</v>
      </c>
      <c r="J1491">
        <v>2001</v>
      </c>
      <c r="L1491">
        <v>190880924</v>
      </c>
      <c r="M1491">
        <v>66693</v>
      </c>
      <c r="N1491">
        <v>5841031823</v>
      </c>
      <c r="O1491" t="s">
        <v>2198</v>
      </c>
      <c r="P1491" t="s">
        <v>366</v>
      </c>
      <c r="Q1491" t="s">
        <v>2317</v>
      </c>
      <c r="S1491" t="s">
        <v>2014</v>
      </c>
      <c r="U1491">
        <v>400</v>
      </c>
      <c r="V1491" t="s">
        <v>113</v>
      </c>
      <c r="W1491">
        <v>2023</v>
      </c>
      <c r="X1491">
        <v>290634.60158000002</v>
      </c>
      <c r="Y1491">
        <v>6469.7524999999996</v>
      </c>
      <c r="Z1491">
        <v>6480.8715499999998</v>
      </c>
      <c r="AA1491">
        <v>5232.4785499999998</v>
      </c>
      <c r="AB1491">
        <v>3518.8498300000001</v>
      </c>
      <c r="AC1491">
        <v>0</v>
      </c>
      <c r="AD1491">
        <v>174</v>
      </c>
      <c r="AE1491">
        <v>23313.763439999999</v>
      </c>
      <c r="AF1491">
        <v>86675.836849999992</v>
      </c>
      <c r="AG1491">
        <v>26618.413710000001</v>
      </c>
      <c r="AH1491">
        <v>60057.423139999999</v>
      </c>
      <c r="AI1491">
        <v>54803.840549999994</v>
      </c>
      <c r="AJ1491">
        <v>31871.996299999999</v>
      </c>
      <c r="AM1491" t="s">
        <v>171</v>
      </c>
      <c r="AN1491" t="s">
        <v>172</v>
      </c>
      <c r="AO1491" t="s">
        <v>269</v>
      </c>
      <c r="AP1491" t="s">
        <v>270</v>
      </c>
      <c r="AQ1491" t="s">
        <v>71</v>
      </c>
      <c r="AR1491">
        <v>0</v>
      </c>
      <c r="AS1491">
        <v>-14.30247049006311</v>
      </c>
      <c r="AT1491">
        <v>1.800363247030554E-2</v>
      </c>
      <c r="AU1491">
        <v>6.0368364934915542E-2</v>
      </c>
      <c r="AV1491">
        <v>9.5476493937065879E-2</v>
      </c>
      <c r="AW1491" t="s">
        <v>57</v>
      </c>
      <c r="AX1491">
        <v>0</v>
      </c>
      <c r="AY1491">
        <v>0.63228510438085261</v>
      </c>
      <c r="AZ1491">
        <v>133.9871462068966</v>
      </c>
      <c r="BA1491">
        <v>1670.3138021839079</v>
      </c>
      <c r="BB1491">
        <v>152.97938913793101</v>
      </c>
      <c r="BC1491" t="s">
        <v>3685</v>
      </c>
      <c r="BD1491" t="s">
        <v>2173</v>
      </c>
      <c r="BE1491" t="s">
        <v>2174</v>
      </c>
      <c r="BF1491" t="s">
        <v>2184</v>
      </c>
      <c r="BG1491">
        <v>0</v>
      </c>
      <c r="BH1491">
        <v>0</v>
      </c>
      <c r="BI1491">
        <v>-17.092989284826881</v>
      </c>
      <c r="BJ1491">
        <v>-0.1874505590851108</v>
      </c>
      <c r="BK1491">
        <v>-39.922456003497743</v>
      </c>
      <c r="BL1491">
        <v>-0.50953405825422315</v>
      </c>
      <c r="BM1491">
        <v>-4.5781539745281989</v>
      </c>
      <c r="BN1491" t="s">
        <v>49</v>
      </c>
      <c r="BO1491" t="s">
        <v>49</v>
      </c>
      <c r="BP1491" t="s">
        <v>49</v>
      </c>
      <c r="BQ1491" t="s">
        <v>3730</v>
      </c>
      <c r="BR1491" t="s">
        <v>2168</v>
      </c>
      <c r="BS1491">
        <v>-30.677290836653391</v>
      </c>
      <c r="BT1491">
        <v>-0.36639763991725438</v>
      </c>
      <c r="BU1491">
        <v>-8.7529397040576935</v>
      </c>
      <c r="BV1491" t="s">
        <v>49</v>
      </c>
      <c r="BW1491" t="s">
        <v>2182</v>
      </c>
      <c r="BX1491" t="s">
        <v>2167</v>
      </c>
      <c r="BY1491">
        <v>273.6806716261392</v>
      </c>
      <c r="BZ1491">
        <v>7.2313919616041568E-3</v>
      </c>
      <c r="CA1491">
        <v>5.5248016737860693E-2</v>
      </c>
      <c r="CB1491">
        <v>3.0111537410764128E-2</v>
      </c>
      <c r="CC1491">
        <v>0</v>
      </c>
      <c r="CD1491" t="s">
        <v>3685</v>
      </c>
      <c r="CE1491">
        <v>0.54502476629408336</v>
      </c>
      <c r="CF1491">
        <v>12.767272651557761</v>
      </c>
      <c r="CG1491">
        <v>5.5254529391317826</v>
      </c>
      <c r="CH1491">
        <v>94.41537768924303</v>
      </c>
      <c r="CI1491">
        <v>1396.6331305577689</v>
      </c>
    </row>
    <row r="1492" spans="1:87">
      <c r="E1492">
        <v>1651</v>
      </c>
      <c r="F1492" t="s">
        <v>2215</v>
      </c>
      <c r="L1492">
        <v>120183364</v>
      </c>
      <c r="M1492">
        <v>755416</v>
      </c>
      <c r="N1492">
        <v>6792876448</v>
      </c>
      <c r="O1492" t="s">
        <v>2200</v>
      </c>
      <c r="P1492" t="s">
        <v>389</v>
      </c>
      <c r="Q1492" t="s">
        <v>2047</v>
      </c>
      <c r="S1492" t="s">
        <v>2017</v>
      </c>
      <c r="U1492">
        <v>400</v>
      </c>
      <c r="V1492" t="s">
        <v>113</v>
      </c>
      <c r="W1492">
        <v>2023</v>
      </c>
      <c r="X1492">
        <v>26541.318289999999</v>
      </c>
      <c r="Y1492">
        <v>3711.6898799999999</v>
      </c>
      <c r="Z1492">
        <v>1469.4608599999999</v>
      </c>
      <c r="AA1492">
        <v>1182.69345</v>
      </c>
      <c r="AB1492">
        <v>169.6</v>
      </c>
      <c r="AC1492">
        <v>0</v>
      </c>
      <c r="AD1492">
        <v>6</v>
      </c>
      <c r="AE1492">
        <v>1109</v>
      </c>
      <c r="AF1492">
        <v>39735.035069999998</v>
      </c>
      <c r="AG1492">
        <v>4163.5484399999996</v>
      </c>
      <c r="AH1492">
        <v>35571.486629999999</v>
      </c>
      <c r="AI1492">
        <v>11188.518169999999</v>
      </c>
      <c r="AJ1492">
        <v>28546.516899999999</v>
      </c>
      <c r="AM1492" t="s">
        <v>47</v>
      </c>
      <c r="AN1492" t="s">
        <v>186</v>
      </c>
      <c r="AO1492" t="s">
        <v>300</v>
      </c>
      <c r="AP1492" t="s">
        <v>301</v>
      </c>
      <c r="AQ1492" t="s">
        <v>71</v>
      </c>
      <c r="AR1492">
        <v>0</v>
      </c>
      <c r="AS1492">
        <v>-70.520893887752379</v>
      </c>
      <c r="AT1492">
        <v>4.4560463692024092E-2</v>
      </c>
      <c r="AU1492">
        <v>2.9764499966251069E-2</v>
      </c>
      <c r="AV1492">
        <v>0.10570599538115601</v>
      </c>
      <c r="AW1492" t="s">
        <v>57</v>
      </c>
      <c r="AX1492">
        <v>0</v>
      </c>
      <c r="AY1492">
        <v>0.28157816270426161</v>
      </c>
      <c r="AZ1492">
        <v>184.83333333333329</v>
      </c>
      <c r="BA1492">
        <v>4423.5530483333332</v>
      </c>
      <c r="BB1492">
        <v>693.92473999999993</v>
      </c>
      <c r="BC1492" t="s">
        <v>3685</v>
      </c>
      <c r="BD1492" t="s">
        <v>2173</v>
      </c>
      <c r="BE1492" t="s">
        <v>2174</v>
      </c>
      <c r="BF1492" t="s">
        <v>2184</v>
      </c>
      <c r="BG1492">
        <v>0</v>
      </c>
      <c r="BH1492">
        <v>0</v>
      </c>
      <c r="BI1492">
        <v>-92.427972803108531</v>
      </c>
      <c r="BJ1492">
        <v>-2.580709360876273</v>
      </c>
      <c r="BK1492">
        <v>-94.513023770368505</v>
      </c>
      <c r="BL1492">
        <v>-2.9027928600453881</v>
      </c>
      <c r="BM1492">
        <v>-47.54304934138478</v>
      </c>
      <c r="BN1492" t="s">
        <v>49</v>
      </c>
      <c r="BO1492" t="s">
        <v>49</v>
      </c>
      <c r="BP1492" t="s">
        <v>49</v>
      </c>
      <c r="BQ1492" t="s">
        <v>3730</v>
      </c>
      <c r="BR1492" t="s">
        <v>2168</v>
      </c>
      <c r="BS1492">
        <v>-75</v>
      </c>
      <c r="BT1492">
        <v>-1.386294361119891</v>
      </c>
      <c r="BU1492">
        <v>-29.289321881345241</v>
      </c>
      <c r="BV1492" t="s">
        <v>49</v>
      </c>
      <c r="BW1492" t="s">
        <v>2182</v>
      </c>
      <c r="BX1492" t="s">
        <v>2167</v>
      </c>
      <c r="BY1492">
        <v>-10181.363618333329</v>
      </c>
      <c r="BZ1492">
        <v>4.5789374582760368E-2</v>
      </c>
      <c r="CA1492">
        <v>0.30196985945701871</v>
      </c>
      <c r="CB1492">
        <v>0.1276484061843863</v>
      </c>
      <c r="CC1492">
        <v>0</v>
      </c>
      <c r="CD1492" t="s">
        <v>3685</v>
      </c>
      <c r="CE1492">
        <v>0.4227190303493033</v>
      </c>
      <c r="CF1492">
        <v>12.767167339345001</v>
      </c>
      <c r="CG1492">
        <v>3.1780538303479462</v>
      </c>
      <c r="CH1492">
        <v>198.125</v>
      </c>
      <c r="CI1492">
        <v>14604.91666666667</v>
      </c>
    </row>
    <row r="1493" spans="1:87">
      <c r="A1493">
        <v>1535</v>
      </c>
      <c r="B1493">
        <v>1470</v>
      </c>
      <c r="D1493">
        <v>1492</v>
      </c>
      <c r="E1493">
        <v>1652</v>
      </c>
      <c r="F1493" t="s">
        <v>1699</v>
      </c>
      <c r="J1493">
        <v>1993</v>
      </c>
      <c r="L1493">
        <v>190255764</v>
      </c>
      <c r="M1493">
        <v>188378</v>
      </c>
      <c r="N1493">
        <v>5890011743</v>
      </c>
      <c r="O1493" t="s">
        <v>2200</v>
      </c>
      <c r="P1493" t="s">
        <v>366</v>
      </c>
      <c r="Q1493" t="s">
        <v>2317</v>
      </c>
      <c r="S1493" t="s">
        <v>2014</v>
      </c>
      <c r="U1493">
        <v>400</v>
      </c>
      <c r="V1493" t="s">
        <v>113</v>
      </c>
      <c r="W1493">
        <v>2023</v>
      </c>
      <c r="X1493">
        <v>520795.37685</v>
      </c>
      <c r="Y1493">
        <v>-3915.7923599999999</v>
      </c>
      <c r="Z1493">
        <v>-4025.3298599999998</v>
      </c>
      <c r="AA1493">
        <v>-3568.7558600000002</v>
      </c>
      <c r="AB1493">
        <v>14361.610269999999</v>
      </c>
      <c r="AC1493">
        <v>0</v>
      </c>
      <c r="AD1493">
        <v>523</v>
      </c>
      <c r="AE1493">
        <v>61342.027099999999</v>
      </c>
      <c r="AF1493">
        <v>225222.37236000001</v>
      </c>
      <c r="AG1493">
        <v>130606.26562999999</v>
      </c>
      <c r="AH1493">
        <v>94616.10673</v>
      </c>
      <c r="AI1493">
        <v>70210.927100000001</v>
      </c>
      <c r="AJ1493">
        <v>155011.44526000001</v>
      </c>
      <c r="AM1493" t="s">
        <v>171</v>
      </c>
      <c r="AN1493" t="s">
        <v>172</v>
      </c>
      <c r="AO1493" t="s">
        <v>269</v>
      </c>
      <c r="AP1493" t="s">
        <v>270</v>
      </c>
      <c r="AQ1493" t="s">
        <v>71</v>
      </c>
      <c r="AR1493">
        <v>0</v>
      </c>
      <c r="AS1493">
        <v>-3.0052835014179098</v>
      </c>
      <c r="AT1493">
        <v>-6.8525106378351684E-3</v>
      </c>
      <c r="AU1493">
        <v>-1.5845476728642342E-2</v>
      </c>
      <c r="AV1493">
        <v>-5.0829066178218862E-2</v>
      </c>
      <c r="AW1493" t="s">
        <v>57</v>
      </c>
      <c r="AX1493">
        <v>0</v>
      </c>
      <c r="AY1493">
        <v>0.3117404650536823</v>
      </c>
      <c r="AZ1493">
        <v>117.2887707456979</v>
      </c>
      <c r="BA1493">
        <v>995.78465936902489</v>
      </c>
      <c r="BB1493">
        <v>249.72517328871891</v>
      </c>
      <c r="BC1493" t="s">
        <v>3685</v>
      </c>
      <c r="BD1493" t="s">
        <v>2173</v>
      </c>
      <c r="BE1493" t="s">
        <v>2174</v>
      </c>
      <c r="BF1493" t="s">
        <v>2184</v>
      </c>
      <c r="BG1493">
        <v>0</v>
      </c>
      <c r="BH1493">
        <v>0</v>
      </c>
      <c r="BI1493">
        <v>48.650029070929072</v>
      </c>
      <c r="BJ1493">
        <v>0.39642455902228591</v>
      </c>
      <c r="BK1493">
        <v>7.7174123702384714</v>
      </c>
      <c r="BL1493">
        <v>7.4341059853173519E-2</v>
      </c>
      <c r="BM1493">
        <v>10.4183491105283</v>
      </c>
      <c r="BN1493" t="s">
        <v>48</v>
      </c>
      <c r="BO1493" t="s">
        <v>49</v>
      </c>
      <c r="BP1493" t="s">
        <v>48</v>
      </c>
      <c r="BQ1493" t="s">
        <v>3728</v>
      </c>
      <c r="BR1493" t="s">
        <v>2165</v>
      </c>
      <c r="BS1493">
        <v>32.070707070707073</v>
      </c>
      <c r="BT1493">
        <v>0.27816725281044258</v>
      </c>
      <c r="BU1493">
        <v>7.2016884726859853</v>
      </c>
      <c r="BV1493" t="s">
        <v>48</v>
      </c>
      <c r="BW1493" t="s">
        <v>2180</v>
      </c>
      <c r="BX1493" t="s">
        <v>2166</v>
      </c>
      <c r="BY1493">
        <v>111.06243714680269</v>
      </c>
      <c r="BZ1493">
        <v>1.0158413015555871E-2</v>
      </c>
      <c r="CA1493">
        <v>7.0926084617070881E-2</v>
      </c>
      <c r="CB1493">
        <v>2.8483393357342939E-2</v>
      </c>
      <c r="CC1493">
        <v>0</v>
      </c>
      <c r="CD1493" t="s">
        <v>3685</v>
      </c>
      <c r="CE1493">
        <v>0.40159263705482201</v>
      </c>
      <c r="CF1493">
        <v>12.76668793379868</v>
      </c>
      <c r="CG1493">
        <v>5.9814142112544806</v>
      </c>
      <c r="CH1493">
        <v>74.460316717171722</v>
      </c>
      <c r="CI1493">
        <v>884.72222222222217</v>
      </c>
    </row>
    <row r="1494" spans="1:87">
      <c r="A1494">
        <v>1629</v>
      </c>
      <c r="B1494">
        <v>1958</v>
      </c>
      <c r="C1494">
        <v>1640</v>
      </c>
      <c r="D1494">
        <v>1738</v>
      </c>
      <c r="E1494">
        <v>1653</v>
      </c>
      <c r="F1494" t="s">
        <v>1776</v>
      </c>
      <c r="I1494">
        <v>2002</v>
      </c>
      <c r="J1494">
        <v>2013</v>
      </c>
      <c r="L1494" t="s">
        <v>2992</v>
      </c>
      <c r="M1494">
        <v>480136</v>
      </c>
      <c r="N1494">
        <v>5862284989</v>
      </c>
      <c r="O1494" t="s">
        <v>2200</v>
      </c>
      <c r="P1494" t="s">
        <v>98</v>
      </c>
      <c r="Q1494" t="s">
        <v>1995</v>
      </c>
      <c r="S1494" t="s">
        <v>1986</v>
      </c>
      <c r="U1494">
        <v>400</v>
      </c>
      <c r="V1494" t="s">
        <v>113</v>
      </c>
      <c r="W1494">
        <v>2023</v>
      </c>
      <c r="X1494">
        <v>491519</v>
      </c>
      <c r="Y1494">
        <v>24959.9</v>
      </c>
      <c r="Z1494">
        <v>21409.9</v>
      </c>
      <c r="AA1494">
        <v>21256</v>
      </c>
      <c r="AB1494">
        <v>4808</v>
      </c>
      <c r="AC1494">
        <v>0</v>
      </c>
      <c r="AD1494">
        <v>242</v>
      </c>
      <c r="AE1494">
        <v>36803</v>
      </c>
      <c r="AF1494">
        <v>207637</v>
      </c>
      <c r="AG1494">
        <v>99504</v>
      </c>
      <c r="AH1494">
        <v>108133</v>
      </c>
      <c r="AI1494">
        <v>88055</v>
      </c>
      <c r="AJ1494">
        <v>119581</v>
      </c>
      <c r="AM1494" t="s">
        <v>42</v>
      </c>
      <c r="AN1494" t="s">
        <v>43</v>
      </c>
      <c r="AO1494" t="s">
        <v>99</v>
      </c>
      <c r="AP1494" t="s">
        <v>100</v>
      </c>
      <c r="AQ1494" t="s">
        <v>46</v>
      </c>
      <c r="AR1494">
        <v>0</v>
      </c>
      <c r="AS1494">
        <v>22.62704414827277</v>
      </c>
      <c r="AT1494">
        <v>4.3245530691590761E-2</v>
      </c>
      <c r="AU1494">
        <v>0.1023709647124549</v>
      </c>
      <c r="AV1494">
        <v>0.24139458293112259</v>
      </c>
      <c r="AW1494" t="s">
        <v>57</v>
      </c>
      <c r="AX1494">
        <v>0</v>
      </c>
      <c r="AY1494">
        <v>0.42408144983793827</v>
      </c>
      <c r="AZ1494">
        <v>152.07851239669421</v>
      </c>
      <c r="BA1494">
        <v>2031.070247933884</v>
      </c>
      <c r="BB1494">
        <v>411.17355371900828</v>
      </c>
      <c r="BC1494" t="s">
        <v>3685</v>
      </c>
      <c r="BD1494" t="s">
        <v>2173</v>
      </c>
      <c r="BE1494" t="s">
        <v>2174</v>
      </c>
      <c r="BF1494" t="s">
        <v>2184</v>
      </c>
      <c r="BG1494">
        <v>0</v>
      </c>
      <c r="BH1494">
        <v>0</v>
      </c>
      <c r="BI1494">
        <v>40.319739640578383</v>
      </c>
      <c r="BJ1494">
        <v>0.33875348716497911</v>
      </c>
      <c r="BK1494">
        <v>1.680970754042314</v>
      </c>
      <c r="BL1494">
        <v>1.666998799586494E-2</v>
      </c>
      <c r="BM1494">
        <v>8.8377844607393499</v>
      </c>
      <c r="BN1494" t="s">
        <v>49</v>
      </c>
      <c r="BO1494" t="s">
        <v>48</v>
      </c>
      <c r="BP1494" t="s">
        <v>48</v>
      </c>
      <c r="BQ1494" t="s">
        <v>3728</v>
      </c>
      <c r="BR1494" t="s">
        <v>2165</v>
      </c>
      <c r="BS1494">
        <v>13.6150234741784</v>
      </c>
      <c r="BT1494">
        <v>0.1276455604472613</v>
      </c>
      <c r="BU1494">
        <v>3.242601809781998</v>
      </c>
      <c r="BV1494" t="s">
        <v>49</v>
      </c>
      <c r="BW1494" t="s">
        <v>2180</v>
      </c>
      <c r="BX1494" t="s">
        <v>2166</v>
      </c>
      <c r="BY1494">
        <v>386.5397315019593</v>
      </c>
      <c r="BZ1494">
        <v>5.2757040695433719E-3</v>
      </c>
      <c r="CA1494">
        <v>4.7098402018502947E-2</v>
      </c>
      <c r="CB1494">
        <v>1.37346392918275E-2</v>
      </c>
      <c r="CC1494">
        <v>0</v>
      </c>
      <c r="CD1494" t="s">
        <v>3685</v>
      </c>
      <c r="CE1494">
        <v>0.29161582353540888</v>
      </c>
      <c r="CF1494">
        <v>12.76650238782913</v>
      </c>
      <c r="CG1494">
        <v>5.3612921657094246</v>
      </c>
      <c r="CH1494">
        <v>107.6961222065728</v>
      </c>
      <c r="CI1494">
        <v>1644.530516431925</v>
      </c>
    </row>
    <row r="1495" spans="1:87">
      <c r="E1495">
        <v>1654</v>
      </c>
      <c r="F1495" t="s">
        <v>2273</v>
      </c>
      <c r="L1495">
        <v>790147725</v>
      </c>
      <c r="M1495">
        <v>127565</v>
      </c>
      <c r="N1495">
        <v>8440012744</v>
      </c>
      <c r="O1495" t="s">
        <v>2198</v>
      </c>
      <c r="P1495" t="s">
        <v>1278</v>
      </c>
      <c r="Q1495" t="s">
        <v>2274</v>
      </c>
      <c r="S1495" t="s">
        <v>2017</v>
      </c>
      <c r="U1495">
        <v>500</v>
      </c>
      <c r="V1495" t="s">
        <v>113</v>
      </c>
      <c r="W1495">
        <v>2023</v>
      </c>
      <c r="X1495">
        <v>326672.91882999998</v>
      </c>
      <c r="Y1495">
        <v>10153.498530000001</v>
      </c>
      <c r="Z1495">
        <v>-14356.47486</v>
      </c>
      <c r="AA1495">
        <v>-12504.979859999999</v>
      </c>
      <c r="AB1495">
        <v>11583</v>
      </c>
      <c r="AC1495">
        <v>177932</v>
      </c>
      <c r="AD1495">
        <v>370</v>
      </c>
      <c r="AE1495">
        <v>50215</v>
      </c>
      <c r="AF1495">
        <v>389078.72976000002</v>
      </c>
      <c r="AG1495">
        <v>219091.52708999999</v>
      </c>
      <c r="AH1495">
        <v>169987.20267</v>
      </c>
      <c r="AI1495">
        <v>89862.72279</v>
      </c>
      <c r="AJ1495">
        <v>299216.00696999999</v>
      </c>
      <c r="AM1495" t="s">
        <v>0</v>
      </c>
      <c r="AN1495" t="s">
        <v>75</v>
      </c>
      <c r="AO1495" t="s">
        <v>316</v>
      </c>
      <c r="AP1495" t="s">
        <v>317</v>
      </c>
      <c r="AQ1495" t="s">
        <v>64</v>
      </c>
      <c r="AR1495">
        <v>0.54467937114981824</v>
      </c>
      <c r="AS1495">
        <v>66.184667555115894</v>
      </c>
      <c r="AT1495">
        <v>-3.8279817943854627E-2</v>
      </c>
      <c r="AU1495">
        <v>-3.2139972975941379E-2</v>
      </c>
      <c r="AV1495">
        <v>-0.1391564763647643</v>
      </c>
      <c r="AW1495" t="s">
        <v>47</v>
      </c>
      <c r="AX1495">
        <v>1</v>
      </c>
      <c r="AY1495">
        <v>0.23096282555829009</v>
      </c>
      <c r="AZ1495">
        <v>135.7162162162162</v>
      </c>
      <c r="BA1495">
        <v>882.89978062162152</v>
      </c>
      <c r="BB1495">
        <v>592.13926240540547</v>
      </c>
      <c r="BC1495" t="s">
        <v>3686</v>
      </c>
      <c r="BD1495" t="s">
        <v>2173</v>
      </c>
      <c r="BE1495" t="s">
        <v>2174</v>
      </c>
      <c r="BF1495" t="s">
        <v>2185</v>
      </c>
      <c r="BG1495">
        <v>1</v>
      </c>
      <c r="BH1495">
        <v>0.49526484388441439</v>
      </c>
      <c r="BI1495">
        <v>-6.6806113169494337</v>
      </c>
      <c r="BJ1495">
        <v>-6.9142289616598518E-2</v>
      </c>
      <c r="BK1495">
        <v>-32.377254577499578</v>
      </c>
      <c r="BL1495">
        <v>-0.39122578878571268</v>
      </c>
      <c r="BM1495">
        <v>-1.713703398608291</v>
      </c>
      <c r="BN1495" t="s">
        <v>49</v>
      </c>
      <c r="BO1495" t="s">
        <v>48</v>
      </c>
      <c r="BP1495" t="s">
        <v>48</v>
      </c>
      <c r="BQ1495" t="s">
        <v>3730</v>
      </c>
      <c r="BR1495" t="s">
        <v>2168</v>
      </c>
      <c r="BS1495">
        <v>-17.04035874439462</v>
      </c>
      <c r="BT1495">
        <v>-0.18681594638179441</v>
      </c>
      <c r="BU1495">
        <v>-4.563013794625725</v>
      </c>
      <c r="BV1495" t="s">
        <v>49</v>
      </c>
      <c r="BW1495" t="s">
        <v>2182</v>
      </c>
      <c r="BX1495" t="s">
        <v>2167</v>
      </c>
      <c r="BY1495">
        <v>98.014130397406234</v>
      </c>
      <c r="BZ1495">
        <v>3.1711797154193998E-2</v>
      </c>
      <c r="CA1495">
        <v>7.7626656410615016E-2</v>
      </c>
      <c r="CB1495">
        <v>2.5446884985856479E-2</v>
      </c>
      <c r="CC1495">
        <v>4.9414527265403831E-2</v>
      </c>
      <c r="CD1495" t="s">
        <v>3685</v>
      </c>
      <c r="CE1495">
        <v>0.32781116903003382</v>
      </c>
      <c r="CF1495">
        <v>12.765856990687601</v>
      </c>
      <c r="CG1495">
        <v>6.1003189520200642</v>
      </c>
      <c r="CH1495">
        <v>162.20852017937219</v>
      </c>
      <c r="CI1495">
        <v>784.88565022421528</v>
      </c>
    </row>
    <row r="1496" spans="1:87">
      <c r="A1496">
        <v>1050</v>
      </c>
      <c r="B1496">
        <v>1186</v>
      </c>
      <c r="C1496">
        <v>1460</v>
      </c>
      <c r="D1496">
        <v>1486</v>
      </c>
      <c r="E1496">
        <v>1655</v>
      </c>
      <c r="F1496" t="s">
        <v>1318</v>
      </c>
      <c r="J1496">
        <v>2004</v>
      </c>
      <c r="L1496" t="s">
        <v>3058</v>
      </c>
      <c r="M1496">
        <v>200265</v>
      </c>
      <c r="N1496">
        <v>5321857333</v>
      </c>
      <c r="O1496" t="s">
        <v>2200</v>
      </c>
      <c r="P1496" t="s">
        <v>769</v>
      </c>
      <c r="Q1496" t="s">
        <v>2365</v>
      </c>
      <c r="S1496" t="s">
        <v>2000</v>
      </c>
      <c r="U1496">
        <v>500</v>
      </c>
      <c r="V1496" t="s">
        <v>113</v>
      </c>
      <c r="W1496">
        <v>2023</v>
      </c>
      <c r="X1496">
        <v>754843.21540999995</v>
      </c>
      <c r="Y1496">
        <v>94934.611680000002</v>
      </c>
      <c r="Z1496">
        <v>74847.845010000005</v>
      </c>
      <c r="AA1496">
        <v>68758.210219999994</v>
      </c>
      <c r="AB1496">
        <v>36571</v>
      </c>
      <c r="AC1496">
        <v>403128</v>
      </c>
      <c r="AD1496">
        <v>486</v>
      </c>
      <c r="AE1496">
        <v>69114</v>
      </c>
      <c r="AF1496">
        <v>773435.67690999992</v>
      </c>
      <c r="AG1496">
        <v>449083.71477000002</v>
      </c>
      <c r="AH1496">
        <v>324351.96214000002</v>
      </c>
      <c r="AI1496">
        <v>359055.82321</v>
      </c>
      <c r="AJ1496">
        <v>414379.85369999998</v>
      </c>
      <c r="AM1496" t="s">
        <v>0</v>
      </c>
      <c r="AN1496" t="s">
        <v>75</v>
      </c>
      <c r="AO1496" t="s">
        <v>335</v>
      </c>
      <c r="AP1496" t="s">
        <v>336</v>
      </c>
      <c r="AQ1496" t="s">
        <v>46</v>
      </c>
      <c r="AR1496">
        <v>0.53405527369155381</v>
      </c>
      <c r="AS1496">
        <v>14.14062995185685</v>
      </c>
      <c r="AT1496">
        <v>9.1089392891546814E-2</v>
      </c>
      <c r="AU1496">
        <v>8.8899713670696073E-2</v>
      </c>
      <c r="AV1496">
        <v>0.19149727082906981</v>
      </c>
      <c r="AW1496" t="s">
        <v>47</v>
      </c>
      <c r="AX1496">
        <v>1</v>
      </c>
      <c r="AY1496">
        <v>0.46423488588538592</v>
      </c>
      <c r="AZ1496">
        <v>142.2098765432099</v>
      </c>
      <c r="BA1496">
        <v>1553.1753403497939</v>
      </c>
      <c r="BB1496">
        <v>924.04056537037025</v>
      </c>
      <c r="BC1496" t="s">
        <v>3686</v>
      </c>
      <c r="BD1496" t="s">
        <v>2175</v>
      </c>
      <c r="BE1496" t="s">
        <v>2176</v>
      </c>
      <c r="BF1496" t="s">
        <v>2185</v>
      </c>
      <c r="BG1496">
        <v>1</v>
      </c>
      <c r="BH1496">
        <v>1.2868299862856871E-2</v>
      </c>
      <c r="BI1496">
        <v>115.856977320301</v>
      </c>
      <c r="BJ1496">
        <v>0.76944586034757734</v>
      </c>
      <c r="BK1496">
        <v>56.418099507464539</v>
      </c>
      <c r="BL1496">
        <v>0.44736236117846317</v>
      </c>
      <c r="BM1496">
        <v>21.210857271976359</v>
      </c>
      <c r="BN1496" t="s">
        <v>48</v>
      </c>
      <c r="BO1496" t="s">
        <v>48</v>
      </c>
      <c r="BP1496" t="s">
        <v>48</v>
      </c>
      <c r="BQ1496" t="s">
        <v>3729</v>
      </c>
      <c r="BR1496" t="s">
        <v>2165</v>
      </c>
      <c r="BS1496">
        <v>50.464396284829718</v>
      </c>
      <c r="BT1496">
        <v>0.40855630067783721</v>
      </c>
      <c r="BU1496">
        <v>10.75374919818686</v>
      </c>
      <c r="BV1496" t="s">
        <v>48</v>
      </c>
      <c r="BW1496" t="s">
        <v>2180</v>
      </c>
      <c r="BX1496" t="s">
        <v>2166</v>
      </c>
      <c r="BY1496">
        <v>470.52518555103262</v>
      </c>
      <c r="BZ1496">
        <v>0.14524043740849191</v>
      </c>
      <c r="CA1496">
        <v>0.16795690461939361</v>
      </c>
      <c r="CB1496">
        <v>0.15044253030177371</v>
      </c>
      <c r="CC1496">
        <v>0.52118697382869694</v>
      </c>
      <c r="CD1496" t="s">
        <v>3686</v>
      </c>
      <c r="CE1496">
        <v>0.8957210222627694</v>
      </c>
      <c r="CF1496">
        <v>12.7648194846103</v>
      </c>
      <c r="CG1496">
        <v>5.7776523232226564</v>
      </c>
      <c r="CH1496">
        <v>114.16099071207429</v>
      </c>
      <c r="CI1496">
        <v>1082.6501547987621</v>
      </c>
    </row>
    <row r="1497" spans="1:87">
      <c r="A1497">
        <v>1864</v>
      </c>
      <c r="C1497">
        <v>1041</v>
      </c>
      <c r="D1497">
        <v>1814</v>
      </c>
      <c r="E1497">
        <v>1656</v>
      </c>
      <c r="F1497" t="s">
        <v>1893</v>
      </c>
      <c r="J1497">
        <v>2009</v>
      </c>
      <c r="L1497" t="s">
        <v>2962</v>
      </c>
      <c r="M1497">
        <v>332421</v>
      </c>
      <c r="N1497">
        <v>7123170393</v>
      </c>
      <c r="O1497" t="s">
        <v>2198</v>
      </c>
      <c r="P1497" t="s">
        <v>1894</v>
      </c>
      <c r="Q1497" t="s">
        <v>2486</v>
      </c>
      <c r="S1497" t="s">
        <v>2000</v>
      </c>
      <c r="U1497">
        <v>400</v>
      </c>
      <c r="V1497" t="s">
        <v>113</v>
      </c>
      <c r="W1497">
        <v>2023</v>
      </c>
      <c r="X1497">
        <v>432071.52747999999</v>
      </c>
      <c r="Y1497">
        <v>6685.9853899999998</v>
      </c>
      <c r="Z1497">
        <v>1457.4737700000001</v>
      </c>
      <c r="AA1497">
        <v>769.30376999999999</v>
      </c>
      <c r="AB1497">
        <v>15535.184660000001</v>
      </c>
      <c r="AC1497">
        <v>3821</v>
      </c>
      <c r="AD1497">
        <v>233</v>
      </c>
      <c r="AE1497">
        <v>34067.524770000004</v>
      </c>
      <c r="AF1497">
        <v>266956.08584000001</v>
      </c>
      <c r="AG1497">
        <v>133970.75349</v>
      </c>
      <c r="AH1497">
        <v>132985.33235000001</v>
      </c>
      <c r="AI1497">
        <v>222739.28417</v>
      </c>
      <c r="AJ1497">
        <v>44216.801670000001</v>
      </c>
      <c r="AM1497" t="s">
        <v>0</v>
      </c>
      <c r="AN1497" t="s">
        <v>75</v>
      </c>
      <c r="AO1497" t="s">
        <v>82</v>
      </c>
      <c r="AP1497" t="s">
        <v>83</v>
      </c>
      <c r="AQ1497" t="s">
        <v>64</v>
      </c>
      <c r="AR1497">
        <v>8.8434431731372731E-3</v>
      </c>
      <c r="AS1497">
        <v>-39.168209401444678</v>
      </c>
      <c r="AT1497">
        <v>1.78050096123404E-3</v>
      </c>
      <c r="AU1497">
        <v>2.881761498634955E-3</v>
      </c>
      <c r="AV1497">
        <v>3.4538306651504219E-3</v>
      </c>
      <c r="AW1497" t="s">
        <v>57</v>
      </c>
      <c r="AX1497">
        <v>0</v>
      </c>
      <c r="AY1497">
        <v>0.83436675912119374</v>
      </c>
      <c r="AZ1497">
        <v>146.2125526609442</v>
      </c>
      <c r="BA1497">
        <v>1854.384238111588</v>
      </c>
      <c r="BB1497">
        <v>574.98177463519312</v>
      </c>
      <c r="BC1497" t="s">
        <v>3685</v>
      </c>
      <c r="BD1497" t="s">
        <v>2175</v>
      </c>
      <c r="BE1497" t="s">
        <v>2176</v>
      </c>
      <c r="BF1497" t="s">
        <v>2184</v>
      </c>
      <c r="BG1497">
        <v>0</v>
      </c>
      <c r="BH1497">
        <v>-0.66199184569234881</v>
      </c>
      <c r="BI1497">
        <v>23.648258187479261</v>
      </c>
      <c r="BJ1497">
        <v>0.21227072124428401</v>
      </c>
      <c r="BK1497">
        <v>-10.399812907623719</v>
      </c>
      <c r="BL1497">
        <v>-0.1098127779248301</v>
      </c>
      <c r="BM1497">
        <v>5.4501011660767604</v>
      </c>
      <c r="BN1497" t="s">
        <v>49</v>
      </c>
      <c r="BO1497" t="s">
        <v>49</v>
      </c>
      <c r="BP1497" t="s">
        <v>49</v>
      </c>
      <c r="BQ1497" t="s">
        <v>3731</v>
      </c>
      <c r="BR1497" t="s">
        <v>2168</v>
      </c>
      <c r="BS1497">
        <v>-2.1008403361344539</v>
      </c>
      <c r="BT1497">
        <v>-2.1232220105774861E-2</v>
      </c>
      <c r="BU1497">
        <v>-0.52939921954576752</v>
      </c>
      <c r="BV1497" t="s">
        <v>48</v>
      </c>
      <c r="BW1497" t="s">
        <v>2182</v>
      </c>
      <c r="BX1497" t="s">
        <v>2167</v>
      </c>
      <c r="BY1497">
        <v>386.16575071663033</v>
      </c>
      <c r="BZ1497">
        <v>3.6152542954933087E-2</v>
      </c>
      <c r="CA1497">
        <v>0.1271117371836796</v>
      </c>
      <c r="CB1497">
        <v>6.4868778466420529E-2</v>
      </c>
      <c r="CC1497">
        <v>0.67083528886548605</v>
      </c>
      <c r="CD1497" t="s">
        <v>3686</v>
      </c>
      <c r="CE1497">
        <v>0.51032878555253736</v>
      </c>
      <c r="CF1497">
        <v>12.764075705146659</v>
      </c>
      <c r="CG1497">
        <v>5.472270673671475</v>
      </c>
      <c r="CH1497">
        <v>95.720670924369756</v>
      </c>
      <c r="CI1497">
        <v>1468.2184873949579</v>
      </c>
    </row>
    <row r="1498" spans="1:87">
      <c r="A1498">
        <v>852</v>
      </c>
      <c r="B1498">
        <v>576</v>
      </c>
      <c r="C1498">
        <v>629</v>
      </c>
      <c r="D1498">
        <v>1284</v>
      </c>
      <c r="E1498">
        <v>1658</v>
      </c>
      <c r="F1498" t="s">
        <v>1139</v>
      </c>
      <c r="J1498">
        <v>2013</v>
      </c>
      <c r="L1498" t="s">
        <v>3056</v>
      </c>
      <c r="M1498">
        <v>456570</v>
      </c>
      <c r="N1498">
        <v>9291854851</v>
      </c>
      <c r="O1498" t="s">
        <v>2200</v>
      </c>
      <c r="P1498" t="s">
        <v>96</v>
      </c>
      <c r="Q1498" t="s">
        <v>2030</v>
      </c>
      <c r="S1498" t="s">
        <v>1994</v>
      </c>
      <c r="U1498">
        <v>500</v>
      </c>
      <c r="V1498" t="s">
        <v>113</v>
      </c>
      <c r="W1498">
        <v>2023</v>
      </c>
      <c r="X1498">
        <v>927134.48860000004</v>
      </c>
      <c r="Y1498">
        <v>58973.779670000004</v>
      </c>
      <c r="Z1498">
        <v>39042.281080000001</v>
      </c>
      <c r="AA1498">
        <v>30371.86608</v>
      </c>
      <c r="AB1498">
        <v>198.93681000000001</v>
      </c>
      <c r="AC1498">
        <v>747788</v>
      </c>
      <c r="AD1498">
        <v>9</v>
      </c>
      <c r="AE1498">
        <v>1578.65014</v>
      </c>
      <c r="AF1498">
        <v>353125.43449000001</v>
      </c>
      <c r="AG1498">
        <v>724.81279000000006</v>
      </c>
      <c r="AH1498">
        <v>352400.62170000002</v>
      </c>
      <c r="AI1498">
        <v>258602.96163000001</v>
      </c>
      <c r="AJ1498">
        <v>94522.472859999994</v>
      </c>
      <c r="AM1498" t="s">
        <v>42</v>
      </c>
      <c r="AN1498" t="s">
        <v>43</v>
      </c>
      <c r="AO1498" t="s">
        <v>87</v>
      </c>
      <c r="AP1498" t="s">
        <v>88</v>
      </c>
      <c r="AQ1498" t="s">
        <v>46</v>
      </c>
      <c r="AR1498">
        <v>0.80655828166761601</v>
      </c>
      <c r="AS1498">
        <v>-27.569912313035541</v>
      </c>
      <c r="AT1498">
        <v>3.2758856944112173E-2</v>
      </c>
      <c r="AU1498">
        <v>8.6008718471000112E-2</v>
      </c>
      <c r="AV1498">
        <v>0.11744593290255891</v>
      </c>
      <c r="AW1498" t="s">
        <v>47</v>
      </c>
      <c r="AX1498">
        <v>1</v>
      </c>
      <c r="AY1498">
        <v>0.73232606992324512</v>
      </c>
      <c r="AZ1498">
        <v>175.4055711111111</v>
      </c>
      <c r="BA1498">
        <v>103014.94317777779</v>
      </c>
      <c r="BB1498">
        <v>80.534754444444445</v>
      </c>
      <c r="BC1498" t="s">
        <v>3688</v>
      </c>
      <c r="BD1498" t="s">
        <v>2175</v>
      </c>
      <c r="BE1498" t="s">
        <v>2176</v>
      </c>
      <c r="BF1498" t="s">
        <v>2185</v>
      </c>
      <c r="BG1498">
        <v>1</v>
      </c>
      <c r="BH1498">
        <v>8.1179960081385061E-2</v>
      </c>
      <c r="BI1498">
        <v>165.421861805981</v>
      </c>
      <c r="BJ1498">
        <v>0.97615030556193183</v>
      </c>
      <c r="BK1498">
        <v>92.334682468102187</v>
      </c>
      <c r="BL1498">
        <v>0.65406680639281944</v>
      </c>
      <c r="BM1498">
        <v>27.639229180350888</v>
      </c>
      <c r="BN1498" t="s">
        <v>48</v>
      </c>
      <c r="BO1498" t="s">
        <v>49</v>
      </c>
      <c r="BP1498" t="s">
        <v>48</v>
      </c>
      <c r="BQ1498" t="s">
        <v>3729</v>
      </c>
      <c r="BR1498" t="s">
        <v>2165</v>
      </c>
      <c r="BS1498">
        <v>12.5</v>
      </c>
      <c r="BT1498">
        <v>0.1177830356563838</v>
      </c>
      <c r="BU1498">
        <v>2.9883571953558841</v>
      </c>
      <c r="BV1498" t="s">
        <v>48</v>
      </c>
      <c r="BW1498" t="s">
        <v>2180</v>
      </c>
      <c r="BX1498" t="s">
        <v>2166</v>
      </c>
      <c r="BY1498">
        <v>59351.693177777779</v>
      </c>
      <c r="BZ1498">
        <v>9.2646562040159627E-2</v>
      </c>
      <c r="CA1498">
        <v>0.48475134811264231</v>
      </c>
      <c r="CB1498">
        <v>0.32319338473215348</v>
      </c>
      <c r="CC1498">
        <v>0.72537832158623095</v>
      </c>
      <c r="CD1498" t="s">
        <v>3686</v>
      </c>
      <c r="CE1498">
        <v>0.66671992969280547</v>
      </c>
      <c r="CF1498">
        <v>12.763703607858959</v>
      </c>
      <c r="CG1498">
        <v>2.0794415416798362</v>
      </c>
      <c r="CH1498">
        <v>82.409611249999998</v>
      </c>
      <c r="CI1498">
        <v>43663.25</v>
      </c>
    </row>
    <row r="1499" spans="1:87">
      <c r="A1499">
        <v>1499</v>
      </c>
      <c r="B1499">
        <v>1653</v>
      </c>
      <c r="C1499">
        <v>1608</v>
      </c>
      <c r="D1499">
        <v>1702</v>
      </c>
      <c r="E1499">
        <v>1659</v>
      </c>
      <c r="F1499" t="s">
        <v>1682</v>
      </c>
      <c r="J1499">
        <v>2009</v>
      </c>
      <c r="L1499" t="s">
        <v>3012</v>
      </c>
      <c r="M1499">
        <v>335997</v>
      </c>
      <c r="N1499">
        <v>5833080333</v>
      </c>
      <c r="O1499" t="s">
        <v>2200</v>
      </c>
      <c r="P1499" t="s">
        <v>98</v>
      </c>
      <c r="Q1499" t="s">
        <v>1995</v>
      </c>
      <c r="S1499" t="s">
        <v>1986</v>
      </c>
      <c r="U1499">
        <v>400</v>
      </c>
      <c r="V1499" t="s">
        <v>113</v>
      </c>
      <c r="W1499">
        <v>2023</v>
      </c>
      <c r="X1499">
        <v>535221.21987999999</v>
      </c>
      <c r="Y1499">
        <v>15187.43252</v>
      </c>
      <c r="Z1499">
        <v>9650.8242300000002</v>
      </c>
      <c r="AA1499">
        <v>7498.3959500000001</v>
      </c>
      <c r="AB1499">
        <v>2755.5924</v>
      </c>
      <c r="AC1499">
        <v>0</v>
      </c>
      <c r="AD1499">
        <v>107</v>
      </c>
      <c r="AE1499">
        <v>12642.96746</v>
      </c>
      <c r="AF1499">
        <v>171641.73425000001</v>
      </c>
      <c r="AG1499">
        <v>47225.461219999997</v>
      </c>
      <c r="AH1499">
        <v>124416.27303</v>
      </c>
      <c r="AI1499">
        <v>51616.026570000002</v>
      </c>
      <c r="AJ1499">
        <v>120025.70768000001</v>
      </c>
      <c r="AM1499" t="s">
        <v>42</v>
      </c>
      <c r="AN1499" t="s">
        <v>43</v>
      </c>
      <c r="AO1499" t="s">
        <v>99</v>
      </c>
      <c r="AP1499" t="s">
        <v>100</v>
      </c>
      <c r="AQ1499" t="s">
        <v>46</v>
      </c>
      <c r="AR1499">
        <v>0</v>
      </c>
      <c r="AS1499">
        <v>12.26810136815484</v>
      </c>
      <c r="AT1499">
        <v>1.4009900339304909E-2</v>
      </c>
      <c r="AU1499">
        <v>4.3686321294554277E-2</v>
      </c>
      <c r="AV1499">
        <v>0.14527263038798449</v>
      </c>
      <c r="AW1499" t="s">
        <v>57</v>
      </c>
      <c r="AX1499">
        <v>0</v>
      </c>
      <c r="AY1499">
        <v>0.3007195586524436</v>
      </c>
      <c r="AZ1499">
        <v>118.15857439252341</v>
      </c>
      <c r="BA1499">
        <v>5002.067475514019</v>
      </c>
      <c r="BB1499">
        <v>441.3594506542056</v>
      </c>
      <c r="BC1499" t="s">
        <v>3685</v>
      </c>
      <c r="BD1499" t="s">
        <v>2173</v>
      </c>
      <c r="BE1499" t="s">
        <v>2174</v>
      </c>
      <c r="BF1499" t="s">
        <v>2184</v>
      </c>
      <c r="BG1499">
        <v>0</v>
      </c>
      <c r="BH1499">
        <v>0</v>
      </c>
      <c r="BI1499">
        <v>53.629678710847791</v>
      </c>
      <c r="BJ1499">
        <v>0.42937483683449962</v>
      </c>
      <c r="BK1499">
        <v>11.32585413829551</v>
      </c>
      <c r="BL1499">
        <v>0.1072913376653872</v>
      </c>
      <c r="BM1499">
        <v>11.331684597752821</v>
      </c>
      <c r="BN1499" t="s">
        <v>49</v>
      </c>
      <c r="BO1499" t="s">
        <v>48</v>
      </c>
      <c r="BP1499" t="s">
        <v>48</v>
      </c>
      <c r="BQ1499" t="s">
        <v>3728</v>
      </c>
      <c r="BR1499" t="s">
        <v>2165</v>
      </c>
      <c r="BS1499">
        <v>13.82978723404255</v>
      </c>
      <c r="BT1499">
        <v>0.12953405219190189</v>
      </c>
      <c r="BU1499">
        <v>3.291356518287714</v>
      </c>
      <c r="BV1499" t="s">
        <v>48</v>
      </c>
      <c r="BW1499" t="s">
        <v>2180</v>
      </c>
      <c r="BX1499" t="s">
        <v>2166</v>
      </c>
      <c r="BY1499">
        <v>1295.8547095565721</v>
      </c>
      <c r="BZ1499">
        <v>1.2733076145862041E-2</v>
      </c>
      <c r="CA1499">
        <v>0.23069322377658741</v>
      </c>
      <c r="CB1499">
        <v>3.2232515894641232E-2</v>
      </c>
      <c r="CC1499">
        <v>0</v>
      </c>
      <c r="CD1499" t="s">
        <v>3685</v>
      </c>
      <c r="CE1499">
        <v>0.1397202543142598</v>
      </c>
      <c r="CF1499">
        <v>12.76106059868091</v>
      </c>
      <c r="CG1499">
        <v>4.5432947822700038</v>
      </c>
      <c r="CH1499">
        <v>80.462231489361699</v>
      </c>
      <c r="CI1499">
        <v>3706.2127659574471</v>
      </c>
    </row>
    <row r="1500" spans="1:87">
      <c r="A1500">
        <v>1589</v>
      </c>
      <c r="B1500">
        <v>1910</v>
      </c>
      <c r="C1500">
        <v>1690</v>
      </c>
      <c r="D1500">
        <v>1907</v>
      </c>
      <c r="E1500">
        <v>1660</v>
      </c>
      <c r="F1500" t="s">
        <v>1750</v>
      </c>
      <c r="J1500">
        <v>2001</v>
      </c>
      <c r="L1500">
        <v>273796214</v>
      </c>
      <c r="M1500">
        <v>26895</v>
      </c>
      <c r="N1500">
        <v>6342262054</v>
      </c>
      <c r="O1500" t="s">
        <v>2198</v>
      </c>
      <c r="P1500" t="s">
        <v>185</v>
      </c>
      <c r="Q1500" t="s">
        <v>2016</v>
      </c>
      <c r="S1500" t="s">
        <v>2017</v>
      </c>
      <c r="U1500">
        <v>400</v>
      </c>
      <c r="V1500" t="s">
        <v>113</v>
      </c>
      <c r="W1500">
        <v>2023</v>
      </c>
      <c r="X1500">
        <v>503459.18776</v>
      </c>
      <c r="Y1500">
        <v>107932.08671</v>
      </c>
      <c r="Z1500">
        <v>116783.56943</v>
      </c>
      <c r="AA1500">
        <v>96677.384919999997</v>
      </c>
      <c r="AB1500">
        <v>83865</v>
      </c>
      <c r="AC1500">
        <v>0</v>
      </c>
      <c r="AD1500">
        <v>48</v>
      </c>
      <c r="AE1500">
        <v>12969</v>
      </c>
      <c r="AF1500">
        <v>1220818.90488</v>
      </c>
      <c r="AG1500">
        <v>847857.06019000011</v>
      </c>
      <c r="AH1500">
        <v>372961.84469</v>
      </c>
      <c r="AI1500">
        <v>445107.31329000002</v>
      </c>
      <c r="AJ1500">
        <v>775711.59159000008</v>
      </c>
      <c r="AM1500" t="s">
        <v>47</v>
      </c>
      <c r="AN1500" t="s">
        <v>186</v>
      </c>
      <c r="AO1500" t="s">
        <v>187</v>
      </c>
      <c r="AP1500" t="s">
        <v>188</v>
      </c>
      <c r="AQ1500" t="s">
        <v>71</v>
      </c>
      <c r="AR1500">
        <v>0</v>
      </c>
      <c r="AS1500">
        <v>23.033046960320981</v>
      </c>
      <c r="AT1500">
        <v>0.19202626006318169</v>
      </c>
      <c r="AU1500">
        <v>7.9190602745050756E-2</v>
      </c>
      <c r="AV1500">
        <v>0.2172001718089317</v>
      </c>
      <c r="AW1500" t="s">
        <v>57</v>
      </c>
      <c r="AX1500">
        <v>0</v>
      </c>
      <c r="AY1500">
        <v>0.36459733012878898</v>
      </c>
      <c r="AZ1500">
        <v>270.1875</v>
      </c>
      <c r="BA1500">
        <v>10488.733078333329</v>
      </c>
      <c r="BB1500">
        <v>17663.68875395834</v>
      </c>
      <c r="BC1500" t="s">
        <v>3685</v>
      </c>
      <c r="BD1500" t="s">
        <v>2173</v>
      </c>
      <c r="BE1500" t="s">
        <v>2174</v>
      </c>
      <c r="BF1500" t="s">
        <v>2184</v>
      </c>
      <c r="BG1500">
        <v>0</v>
      </c>
      <c r="BH1500">
        <v>0</v>
      </c>
      <c r="BI1500">
        <v>44.912034793220961</v>
      </c>
      <c r="BJ1500">
        <v>0.37095671574343569</v>
      </c>
      <c r="BK1500">
        <v>5.0087208646528794</v>
      </c>
      <c r="BL1500">
        <v>4.8873216574321532E-2</v>
      </c>
      <c r="BM1500">
        <v>9.7175531456049171</v>
      </c>
      <c r="BN1500" t="s">
        <v>49</v>
      </c>
      <c r="BO1500" t="s">
        <v>48</v>
      </c>
      <c r="BP1500" t="s">
        <v>48</v>
      </c>
      <c r="BQ1500" t="s">
        <v>3728</v>
      </c>
      <c r="BR1500" t="s">
        <v>2165</v>
      </c>
      <c r="BS1500">
        <v>0</v>
      </c>
      <c r="BT1500">
        <v>0</v>
      </c>
      <c r="BU1500">
        <v>0</v>
      </c>
      <c r="BV1500" t="s">
        <v>49</v>
      </c>
      <c r="BW1500" t="s">
        <v>2180</v>
      </c>
      <c r="BX1500" t="s">
        <v>2166</v>
      </c>
      <c r="BY1500">
        <v>3250.7330783333332</v>
      </c>
      <c r="BZ1500">
        <v>0.20334231371465411</v>
      </c>
      <c r="CA1500">
        <v>0.12337369764834499</v>
      </c>
      <c r="CB1500">
        <v>6.4418472963226045E-2</v>
      </c>
      <c r="CC1500">
        <v>0</v>
      </c>
      <c r="CD1500" t="s">
        <v>3685</v>
      </c>
      <c r="CE1500">
        <v>0.52214105754404461</v>
      </c>
      <c r="CF1500">
        <v>12.75830121503158</v>
      </c>
      <c r="CG1500">
        <v>3.8712010109078911</v>
      </c>
      <c r="CH1500">
        <v>180.375</v>
      </c>
      <c r="CI1500">
        <v>7238</v>
      </c>
    </row>
    <row r="1501" spans="1:87">
      <c r="A1501">
        <v>1219</v>
      </c>
      <c r="B1501">
        <v>1116</v>
      </c>
      <c r="C1501">
        <v>1218</v>
      </c>
      <c r="D1501">
        <v>1482</v>
      </c>
      <c r="E1501">
        <v>1662</v>
      </c>
      <c r="F1501" t="s">
        <v>1465</v>
      </c>
      <c r="H1501">
        <v>2002</v>
      </c>
      <c r="L1501">
        <v>432507517</v>
      </c>
      <c r="M1501">
        <v>119312</v>
      </c>
      <c r="N1501">
        <v>9462354607</v>
      </c>
      <c r="O1501" t="s">
        <v>2200</v>
      </c>
      <c r="P1501" t="s">
        <v>728</v>
      </c>
      <c r="Q1501" t="s">
        <v>2078</v>
      </c>
      <c r="S1501" t="s">
        <v>2000</v>
      </c>
      <c r="T1501" t="s">
        <v>2590</v>
      </c>
      <c r="U1501">
        <v>500</v>
      </c>
      <c r="V1501" t="s">
        <v>113</v>
      </c>
      <c r="W1501">
        <v>2023</v>
      </c>
      <c r="X1501">
        <v>662002</v>
      </c>
      <c r="Y1501">
        <v>106928</v>
      </c>
      <c r="Z1501">
        <v>152932</v>
      </c>
      <c r="AA1501">
        <v>132853</v>
      </c>
      <c r="AB1501">
        <v>17743</v>
      </c>
      <c r="AC1501">
        <v>216318</v>
      </c>
      <c r="AD1501">
        <v>561</v>
      </c>
      <c r="AE1501">
        <v>61497</v>
      </c>
      <c r="AF1501">
        <v>533659</v>
      </c>
      <c r="AG1501">
        <v>305311</v>
      </c>
      <c r="AH1501">
        <v>228348</v>
      </c>
      <c r="AI1501">
        <v>444565</v>
      </c>
      <c r="AJ1501">
        <v>89094</v>
      </c>
      <c r="AM1501" t="s">
        <v>0</v>
      </c>
      <c r="AN1501" t="s">
        <v>75</v>
      </c>
      <c r="AO1501" t="s">
        <v>138</v>
      </c>
      <c r="AP1501" t="s">
        <v>139</v>
      </c>
      <c r="AQ1501" t="s">
        <v>64</v>
      </c>
      <c r="AR1501">
        <v>0.32676336325267902</v>
      </c>
      <c r="AS1501">
        <v>-6.6481279621855567</v>
      </c>
      <c r="AT1501">
        <v>0.20068368373509449</v>
      </c>
      <c r="AU1501">
        <v>0.24894736151737351</v>
      </c>
      <c r="AV1501">
        <v>0.29883819014092428</v>
      </c>
      <c r="AW1501" t="s">
        <v>47</v>
      </c>
      <c r="AX1501">
        <v>1</v>
      </c>
      <c r="AY1501">
        <v>0.83305069342033022</v>
      </c>
      <c r="AZ1501">
        <v>109.62032085561501</v>
      </c>
      <c r="BA1501">
        <v>1180.039215686274</v>
      </c>
      <c r="BB1501">
        <v>544.2263814616756</v>
      </c>
      <c r="BC1501" t="s">
        <v>3689</v>
      </c>
      <c r="BD1501" t="s">
        <v>2175</v>
      </c>
      <c r="BE1501" t="s">
        <v>2174</v>
      </c>
      <c r="BF1501" t="s">
        <v>2185</v>
      </c>
      <c r="BG1501">
        <v>1</v>
      </c>
      <c r="BH1501">
        <v>2.821612124544115E-2</v>
      </c>
      <c r="BI1501">
        <v>90.743493995343798</v>
      </c>
      <c r="BJ1501">
        <v>0.6457593760998801</v>
      </c>
      <c r="BK1501">
        <v>38.219923185031739</v>
      </c>
      <c r="BL1501">
        <v>0.32367587693076771</v>
      </c>
      <c r="BM1501">
        <v>17.52017606241898</v>
      </c>
      <c r="BN1501" t="s">
        <v>48</v>
      </c>
      <c r="BO1501" t="s">
        <v>49</v>
      </c>
      <c r="BP1501" t="s">
        <v>48</v>
      </c>
      <c r="BQ1501" t="s">
        <v>3728</v>
      </c>
      <c r="BR1501" t="s">
        <v>2165</v>
      </c>
      <c r="BS1501">
        <v>-17.134416543574591</v>
      </c>
      <c r="BT1501">
        <v>-0.18795036738957899</v>
      </c>
      <c r="BU1501">
        <v>-4.590076387415376</v>
      </c>
      <c r="BV1501" t="s">
        <v>49</v>
      </c>
      <c r="BW1501" t="s">
        <v>2182</v>
      </c>
      <c r="BX1501" t="s">
        <v>2167</v>
      </c>
      <c r="BY1501">
        <v>667.38928954151822</v>
      </c>
      <c r="BZ1501">
        <v>0.1475520365119978</v>
      </c>
      <c r="CA1501">
        <v>0.19439109012367239</v>
      </c>
      <c r="CB1501">
        <v>0.1582797852513283</v>
      </c>
      <c r="CC1501">
        <v>0.29854724200723792</v>
      </c>
      <c r="CD1501" t="s">
        <v>3689</v>
      </c>
      <c r="CE1501">
        <v>0.81423374471859822</v>
      </c>
      <c r="CF1501">
        <v>12.757264479962741</v>
      </c>
      <c r="CG1501">
        <v>6.517671272912275</v>
      </c>
      <c r="CH1501">
        <v>43.336779911373711</v>
      </c>
      <c r="CI1501">
        <v>512.64992614475625</v>
      </c>
    </row>
    <row r="1502" spans="1:87">
      <c r="C1502">
        <v>1936</v>
      </c>
      <c r="D1502">
        <v>1914</v>
      </c>
      <c r="E1502">
        <v>1663</v>
      </c>
      <c r="F1502" t="s">
        <v>2432</v>
      </c>
      <c r="J1502">
        <v>2012</v>
      </c>
      <c r="L1502">
        <v>146450721</v>
      </c>
      <c r="M1502">
        <v>444381</v>
      </c>
      <c r="N1502">
        <v>5342489283</v>
      </c>
      <c r="O1502" t="s">
        <v>2200</v>
      </c>
      <c r="P1502" t="s">
        <v>98</v>
      </c>
      <c r="Q1502" t="s">
        <v>1995</v>
      </c>
      <c r="S1502" t="s">
        <v>1986</v>
      </c>
      <c r="U1502">
        <v>400</v>
      </c>
      <c r="V1502" t="s">
        <v>113</v>
      </c>
      <c r="W1502">
        <v>2023</v>
      </c>
      <c r="X1502">
        <v>390133</v>
      </c>
      <c r="Y1502">
        <v>-2785</v>
      </c>
      <c r="Z1502">
        <v>-7729</v>
      </c>
      <c r="AA1502">
        <v>-9185</v>
      </c>
      <c r="AB1502">
        <v>767</v>
      </c>
      <c r="AC1502">
        <v>25326</v>
      </c>
      <c r="AD1502">
        <v>151</v>
      </c>
      <c r="AE1502">
        <v>21867</v>
      </c>
      <c r="AF1502">
        <v>139693</v>
      </c>
      <c r="AG1502">
        <v>6790</v>
      </c>
      <c r="AH1502">
        <v>132903</v>
      </c>
      <c r="AI1502">
        <v>21019</v>
      </c>
      <c r="AJ1502">
        <v>118674</v>
      </c>
      <c r="AM1502" t="s">
        <v>42</v>
      </c>
      <c r="AN1502" t="s">
        <v>43</v>
      </c>
      <c r="AO1502" t="s">
        <v>99</v>
      </c>
      <c r="AP1502" t="s">
        <v>100</v>
      </c>
      <c r="AQ1502" t="s">
        <v>46</v>
      </c>
      <c r="AR1502">
        <v>6.4916323407658419E-2</v>
      </c>
      <c r="AS1502">
        <v>16.525092142912619</v>
      </c>
      <c r="AT1502">
        <v>-2.354325319826828E-2</v>
      </c>
      <c r="AU1502">
        <v>-6.5751326122282433E-2</v>
      </c>
      <c r="AV1502">
        <v>-0.43698558447119268</v>
      </c>
      <c r="AW1502" t="s">
        <v>57</v>
      </c>
      <c r="AX1502">
        <v>0</v>
      </c>
      <c r="AY1502">
        <v>0.15046566399175329</v>
      </c>
      <c r="AZ1502">
        <v>144.81456953642379</v>
      </c>
      <c r="BA1502">
        <v>2583.662251655629</v>
      </c>
      <c r="BB1502">
        <v>44.966887417218537</v>
      </c>
      <c r="BC1502" t="s">
        <v>3685</v>
      </c>
      <c r="BD1502" t="s">
        <v>2173</v>
      </c>
      <c r="BE1502" t="s">
        <v>2174</v>
      </c>
      <c r="BF1502" t="s">
        <v>2185</v>
      </c>
      <c r="BG1502">
        <v>1</v>
      </c>
      <c r="BH1502">
        <v>2.750950189254096E-2</v>
      </c>
      <c r="BI1502">
        <v>12.41438528853274</v>
      </c>
      <c r="BJ1502">
        <v>0.1170217262764375</v>
      </c>
      <c r="BK1502">
        <v>-18.54030051555598</v>
      </c>
      <c r="BL1502">
        <v>-0.20506177289267491</v>
      </c>
      <c r="BM1502">
        <v>2.9687575599988358</v>
      </c>
      <c r="BN1502" t="s">
        <v>49</v>
      </c>
      <c r="BO1502" t="s">
        <v>48</v>
      </c>
      <c r="BP1502" t="s">
        <v>48</v>
      </c>
      <c r="BQ1502" t="s">
        <v>3731</v>
      </c>
      <c r="BR1502" t="s">
        <v>2168</v>
      </c>
      <c r="BS1502">
        <v>26.890756302521009</v>
      </c>
      <c r="BT1502">
        <v>0.2381563437033947</v>
      </c>
      <c r="BU1502">
        <v>6.1347243908506988</v>
      </c>
      <c r="BV1502" t="s">
        <v>48</v>
      </c>
      <c r="BW1502" t="s">
        <v>2180</v>
      </c>
      <c r="BX1502" t="s">
        <v>2166</v>
      </c>
      <c r="BY1502">
        <v>-332.71589960487518</v>
      </c>
      <c r="BZ1502">
        <v>-2.7693495731150361E-2</v>
      </c>
      <c r="CA1502">
        <v>-0.33287154088594878</v>
      </c>
      <c r="CB1502">
        <v>-7.458308436091042E-2</v>
      </c>
      <c r="CC1502">
        <v>3.7406821515117462E-2</v>
      </c>
      <c r="CD1502" t="s">
        <v>3685</v>
      </c>
      <c r="CE1502">
        <v>0.22405966025934521</v>
      </c>
      <c r="CF1502">
        <v>12.75722125933439</v>
      </c>
      <c r="CG1502">
        <v>4.7791234931115296</v>
      </c>
      <c r="CH1502">
        <v>112.6806722689076</v>
      </c>
      <c r="CI1502">
        <v>2916.3781512605042</v>
      </c>
    </row>
    <row r="1503" spans="1:87">
      <c r="E1503">
        <v>1664</v>
      </c>
      <c r="F1503" t="s">
        <v>2259</v>
      </c>
      <c r="L1503">
        <v>272740714</v>
      </c>
      <c r="M1503">
        <v>127573</v>
      </c>
      <c r="N1503">
        <v>6261015601</v>
      </c>
      <c r="O1503" t="s">
        <v>2198</v>
      </c>
      <c r="P1503" t="s">
        <v>2843</v>
      </c>
      <c r="Q1503" t="s">
        <v>2260</v>
      </c>
      <c r="S1503" t="s">
        <v>2002</v>
      </c>
      <c r="U1503">
        <v>500</v>
      </c>
      <c r="V1503" t="s">
        <v>113</v>
      </c>
      <c r="W1503">
        <v>2023</v>
      </c>
      <c r="X1503">
        <v>202012</v>
      </c>
      <c r="Y1503">
        <v>9909</v>
      </c>
      <c r="Z1503">
        <v>9547</v>
      </c>
      <c r="AA1503">
        <v>7082</v>
      </c>
      <c r="AB1503">
        <v>71456</v>
      </c>
      <c r="AC1503">
        <v>0</v>
      </c>
      <c r="AD1503">
        <v>845</v>
      </c>
      <c r="AE1503">
        <v>69327</v>
      </c>
      <c r="AF1503">
        <v>511076</v>
      </c>
      <c r="AG1503">
        <v>230325</v>
      </c>
      <c r="AH1503">
        <v>280751</v>
      </c>
      <c r="AI1503">
        <v>72171</v>
      </c>
      <c r="AJ1503">
        <v>438906</v>
      </c>
      <c r="AM1503" t="s">
        <v>42</v>
      </c>
      <c r="AN1503" t="s">
        <v>43</v>
      </c>
      <c r="AO1503" t="s">
        <v>44</v>
      </c>
      <c r="AP1503" t="s">
        <v>45</v>
      </c>
      <c r="AQ1503" t="s">
        <v>46</v>
      </c>
      <c r="AR1503">
        <v>0</v>
      </c>
      <c r="AS1503">
        <v>2.411868863778821</v>
      </c>
      <c r="AT1503">
        <v>3.505732332732709E-2</v>
      </c>
      <c r="AU1503">
        <v>1.3857038874844451E-2</v>
      </c>
      <c r="AV1503">
        <v>9.8128056975793604E-2</v>
      </c>
      <c r="AW1503" t="s">
        <v>47</v>
      </c>
      <c r="AX1503">
        <v>1</v>
      </c>
      <c r="AY1503">
        <v>0.14121383121101361</v>
      </c>
      <c r="AZ1503">
        <v>82.04378698224852</v>
      </c>
      <c r="BA1503">
        <v>239.0674556213018</v>
      </c>
      <c r="BB1503">
        <v>272.5739644970414</v>
      </c>
      <c r="BC1503" t="s">
        <v>3685</v>
      </c>
      <c r="BD1503" t="s">
        <v>2173</v>
      </c>
      <c r="BE1503" t="s">
        <v>2174</v>
      </c>
      <c r="BF1503" t="s">
        <v>2184</v>
      </c>
      <c r="BG1503">
        <v>0</v>
      </c>
      <c r="BH1503">
        <v>0</v>
      </c>
      <c r="BI1503">
        <v>-41.779929678944043</v>
      </c>
      <c r="BJ1503">
        <v>-0.54094003982084615</v>
      </c>
      <c r="BK1503">
        <v>-57.81154324561161</v>
      </c>
      <c r="BL1503">
        <v>-0.86302353898995854</v>
      </c>
      <c r="BM1503">
        <v>-12.648939612360421</v>
      </c>
      <c r="BN1503" t="s">
        <v>49</v>
      </c>
      <c r="BO1503" t="s">
        <v>49</v>
      </c>
      <c r="BP1503" t="s">
        <v>49</v>
      </c>
      <c r="BQ1503" t="s">
        <v>3730</v>
      </c>
      <c r="BR1503" t="s">
        <v>2168</v>
      </c>
      <c r="BS1503">
        <v>-0.7050528789659225</v>
      </c>
      <c r="BT1503">
        <v>-7.075501216200486E-3</v>
      </c>
      <c r="BU1503">
        <v>-0.1767311766166513</v>
      </c>
      <c r="BV1503" t="s">
        <v>49</v>
      </c>
      <c r="BW1503" t="s">
        <v>2182</v>
      </c>
      <c r="BX1503" t="s">
        <v>2167</v>
      </c>
      <c r="BY1503">
        <v>-168.6646242846912</v>
      </c>
      <c r="BZ1503">
        <v>2.4306876477030379E-2</v>
      </c>
      <c r="CA1503">
        <v>0.43824369966224991</v>
      </c>
      <c r="CB1503">
        <v>2.9298354095308229E-2</v>
      </c>
      <c r="CC1503">
        <v>0</v>
      </c>
      <c r="CD1503" t="s">
        <v>3685</v>
      </c>
      <c r="CE1503">
        <v>6.6854022357624734E-2</v>
      </c>
      <c r="CF1503">
        <v>12.75702242038032</v>
      </c>
      <c r="CG1503">
        <v>6.7464121285733736</v>
      </c>
      <c r="CH1503">
        <v>71.098707403055229</v>
      </c>
      <c r="CI1503">
        <v>407.73207990599298</v>
      </c>
    </row>
    <row r="1504" spans="1:87">
      <c r="A1504">
        <v>940</v>
      </c>
      <c r="B1504">
        <v>1095</v>
      </c>
      <c r="C1504">
        <v>1295</v>
      </c>
      <c r="D1504">
        <v>1493</v>
      </c>
      <c r="E1504">
        <v>1665</v>
      </c>
      <c r="F1504" t="s">
        <v>1217</v>
      </c>
      <c r="J1504">
        <v>2003</v>
      </c>
      <c r="L1504" t="s">
        <v>3054</v>
      </c>
      <c r="M1504">
        <v>156358</v>
      </c>
      <c r="N1504">
        <v>9372385461</v>
      </c>
      <c r="O1504" t="s">
        <v>2200</v>
      </c>
      <c r="P1504" t="s">
        <v>291</v>
      </c>
      <c r="Q1504" t="s">
        <v>2309</v>
      </c>
      <c r="R1504" t="s">
        <v>2589</v>
      </c>
      <c r="S1504" t="s">
        <v>1986</v>
      </c>
      <c r="U1504">
        <v>400</v>
      </c>
      <c r="V1504" t="s">
        <v>113</v>
      </c>
      <c r="W1504">
        <v>2023</v>
      </c>
      <c r="X1504">
        <v>836137.25647999998</v>
      </c>
      <c r="Y1504">
        <v>40125.428350000002</v>
      </c>
      <c r="Z1504">
        <v>45713.102429999999</v>
      </c>
      <c r="AA1504">
        <v>45909.003279999997</v>
      </c>
      <c r="AB1504">
        <v>39450</v>
      </c>
      <c r="AC1504">
        <v>233289.9</v>
      </c>
      <c r="AD1504">
        <v>681</v>
      </c>
      <c r="AE1504">
        <v>81699</v>
      </c>
      <c r="AF1504">
        <v>672693.43296000001</v>
      </c>
      <c r="AG1504">
        <v>428505.46399999998</v>
      </c>
      <c r="AH1504">
        <v>244187.96896</v>
      </c>
      <c r="AI1504">
        <v>271656.90912000003</v>
      </c>
      <c r="AJ1504">
        <v>397334.22642000002</v>
      </c>
      <c r="AM1504" t="s">
        <v>0</v>
      </c>
      <c r="AN1504" t="s">
        <v>75</v>
      </c>
      <c r="AO1504" t="s">
        <v>93</v>
      </c>
      <c r="AP1504" t="s">
        <v>94</v>
      </c>
      <c r="AQ1504" t="s">
        <v>56</v>
      </c>
      <c r="AR1504">
        <v>0.27900909592536521</v>
      </c>
      <c r="AS1504">
        <v>17.60177439231969</v>
      </c>
      <c r="AT1504">
        <v>5.4906061085316711E-2</v>
      </c>
      <c r="AU1504">
        <v>6.8246545945885376E-2</v>
      </c>
      <c r="AV1504">
        <v>0.16899626602068291</v>
      </c>
      <c r="AW1504" t="s">
        <v>57</v>
      </c>
      <c r="AX1504">
        <v>0</v>
      </c>
      <c r="AY1504">
        <v>0.40383463820160909</v>
      </c>
      <c r="AZ1504">
        <v>119.9691629955947</v>
      </c>
      <c r="BA1504">
        <v>1227.808012452276</v>
      </c>
      <c r="BB1504">
        <v>629.22975624082233</v>
      </c>
      <c r="BC1504" t="s">
        <v>3689</v>
      </c>
      <c r="BD1504" t="s">
        <v>2175</v>
      </c>
      <c r="BE1504" t="s">
        <v>2176</v>
      </c>
      <c r="BF1504" t="s">
        <v>2184</v>
      </c>
      <c r="BG1504">
        <v>0</v>
      </c>
      <c r="BH1504">
        <v>-0.25599090407463482</v>
      </c>
      <c r="BI1504">
        <v>141.05205306887311</v>
      </c>
      <c r="BJ1504">
        <v>0.8798427120181973</v>
      </c>
      <c r="BK1504">
        <v>74.675400774545707</v>
      </c>
      <c r="BL1504">
        <v>0.55775921284908314</v>
      </c>
      <c r="BM1504">
        <v>24.60277333271905</v>
      </c>
      <c r="BN1504" t="s">
        <v>48</v>
      </c>
      <c r="BO1504" t="s">
        <v>48</v>
      </c>
      <c r="BP1504" t="s">
        <v>48</v>
      </c>
      <c r="BQ1504" t="s">
        <v>3729</v>
      </c>
      <c r="BR1504" t="s">
        <v>2165</v>
      </c>
      <c r="BS1504">
        <v>135.64013840830449</v>
      </c>
      <c r="BT1504">
        <v>0.85713561803707972</v>
      </c>
      <c r="BU1504">
        <v>23.897435527274592</v>
      </c>
      <c r="BV1504" t="s">
        <v>48</v>
      </c>
      <c r="BW1504" t="s">
        <v>2180</v>
      </c>
      <c r="BX1504" t="s">
        <v>2166</v>
      </c>
      <c r="BY1504">
        <v>27.56579791940408</v>
      </c>
      <c r="BZ1504">
        <v>5.7675786317640608E-2</v>
      </c>
      <c r="CA1504">
        <v>0.17785008178650169</v>
      </c>
      <c r="CB1504">
        <v>6.3506272537965355E-2</v>
      </c>
      <c r="CC1504">
        <v>0.53500000000000003</v>
      </c>
      <c r="CD1504" t="s">
        <v>3686</v>
      </c>
      <c r="CE1504">
        <v>0.35707755599573371</v>
      </c>
      <c r="CF1504">
        <v>12.75670534896453</v>
      </c>
      <c r="CG1504">
        <v>5.6664266881124323</v>
      </c>
      <c r="CH1504">
        <v>134.8754325259516</v>
      </c>
      <c r="CI1504">
        <v>1200.2422145328719</v>
      </c>
    </row>
    <row r="1505" spans="1:87">
      <c r="A1505">
        <v>1200</v>
      </c>
      <c r="B1505">
        <v>1359</v>
      </c>
      <c r="C1505">
        <v>1404</v>
      </c>
      <c r="D1505">
        <v>1725</v>
      </c>
      <c r="E1505">
        <v>1666</v>
      </c>
      <c r="F1505" t="s">
        <v>1452</v>
      </c>
      <c r="J1505">
        <v>2009</v>
      </c>
      <c r="L1505">
        <v>320626772</v>
      </c>
      <c r="M1505">
        <v>327502</v>
      </c>
      <c r="N1505">
        <v>8513085230</v>
      </c>
      <c r="O1505" t="s">
        <v>2200</v>
      </c>
      <c r="P1505" t="s">
        <v>833</v>
      </c>
      <c r="Q1505" t="s">
        <v>2536</v>
      </c>
      <c r="S1505" t="s">
        <v>2004</v>
      </c>
      <c r="U1505">
        <v>500</v>
      </c>
      <c r="V1505" t="s">
        <v>113</v>
      </c>
      <c r="W1505">
        <v>2023</v>
      </c>
      <c r="X1505">
        <v>669259.11205</v>
      </c>
      <c r="Y1505">
        <v>34813.14086</v>
      </c>
      <c r="Z1505">
        <v>35608.846579999998</v>
      </c>
      <c r="AA1505">
        <v>28653.57058</v>
      </c>
      <c r="AB1505">
        <v>1956</v>
      </c>
      <c r="AC1505">
        <v>648190</v>
      </c>
      <c r="AD1505">
        <v>580</v>
      </c>
      <c r="AE1505">
        <v>66113</v>
      </c>
      <c r="AF1505">
        <v>286944.81526</v>
      </c>
      <c r="AG1505">
        <v>16358.77334</v>
      </c>
      <c r="AH1505">
        <v>270586.04191999999</v>
      </c>
      <c r="AI1505">
        <v>196846.26482000001</v>
      </c>
      <c r="AJ1505">
        <v>90098.550439999992</v>
      </c>
      <c r="AM1505" t="s">
        <v>0</v>
      </c>
      <c r="AN1505" t="s">
        <v>75</v>
      </c>
      <c r="AO1505" t="s">
        <v>516</v>
      </c>
      <c r="AP1505" t="s">
        <v>517</v>
      </c>
      <c r="AQ1505" t="s">
        <v>46</v>
      </c>
      <c r="AR1505">
        <v>0.96851875204886873</v>
      </c>
      <c r="AS1505">
        <v>15.59270113767028</v>
      </c>
      <c r="AT1505">
        <v>4.2813866952414847E-2</v>
      </c>
      <c r="AU1505">
        <v>9.9857425735457417E-2</v>
      </c>
      <c r="AV1505">
        <v>0.1455631916927729</v>
      </c>
      <c r="AW1505" t="s">
        <v>47</v>
      </c>
      <c r="AX1505">
        <v>1</v>
      </c>
      <c r="AY1505">
        <v>0.68600739358764173</v>
      </c>
      <c r="AZ1505">
        <v>113.9879310344828</v>
      </c>
      <c r="BA1505">
        <v>1153.8950207758619</v>
      </c>
      <c r="BB1505">
        <v>28.204781620689651</v>
      </c>
      <c r="BC1505" t="s">
        <v>3688</v>
      </c>
      <c r="BD1505" t="s">
        <v>2175</v>
      </c>
      <c r="BE1505" t="s">
        <v>2176</v>
      </c>
      <c r="BF1505" t="s">
        <v>2184</v>
      </c>
      <c r="BG1505">
        <v>0</v>
      </c>
      <c r="BH1505">
        <v>-3.86863806759985E-3</v>
      </c>
      <c r="BI1505">
        <v>93.083175969441783</v>
      </c>
      <c r="BJ1505">
        <v>0.6579508736509041</v>
      </c>
      <c r="BK1505">
        <v>39.915344905392587</v>
      </c>
      <c r="BL1505">
        <v>0.33586737448178988</v>
      </c>
      <c r="BM1505">
        <v>17.8789092061592</v>
      </c>
      <c r="BN1505" t="s">
        <v>49</v>
      </c>
      <c r="BO1505" t="s">
        <v>48</v>
      </c>
      <c r="BP1505" t="s">
        <v>48</v>
      </c>
      <c r="BQ1505" t="s">
        <v>3728</v>
      </c>
      <c r="BR1505" t="s">
        <v>2165</v>
      </c>
      <c r="BS1505">
        <v>25.813449023861171</v>
      </c>
      <c r="BT1505">
        <v>0.22963006054381641</v>
      </c>
      <c r="BU1505">
        <v>5.9087316578680937</v>
      </c>
      <c r="BV1505" t="s">
        <v>48</v>
      </c>
      <c r="BW1505" t="s">
        <v>2180</v>
      </c>
      <c r="BX1505" t="s">
        <v>2166</v>
      </c>
      <c r="BY1505">
        <v>402.01432663269509</v>
      </c>
      <c r="BZ1505">
        <v>6.5749804539304194E-2</v>
      </c>
      <c r="CA1505">
        <v>0.2376037366028608</v>
      </c>
      <c r="CB1505">
        <v>0.1063194528676862</v>
      </c>
      <c r="CC1505">
        <v>0.97238739011646858</v>
      </c>
      <c r="CD1505" t="s">
        <v>3688</v>
      </c>
      <c r="CE1505">
        <v>0.44746540769008281</v>
      </c>
      <c r="CF1505">
        <v>12.755975702954659</v>
      </c>
      <c r="CG1505">
        <v>6.1333980429966486</v>
      </c>
      <c r="CH1505">
        <v>89.080260303687638</v>
      </c>
      <c r="CI1505">
        <v>751.88069414316703</v>
      </c>
    </row>
    <row r="1506" spans="1:87">
      <c r="A1506">
        <v>1680</v>
      </c>
      <c r="B1506">
        <v>1474</v>
      </c>
      <c r="C1506">
        <v>1333</v>
      </c>
      <c r="D1506">
        <v>1306</v>
      </c>
      <c r="E1506">
        <v>1667</v>
      </c>
      <c r="F1506" t="s">
        <v>1803</v>
      </c>
      <c r="J1506">
        <v>2003</v>
      </c>
      <c r="L1506">
        <v>292837869</v>
      </c>
      <c r="M1506">
        <v>174088</v>
      </c>
      <c r="N1506">
        <v>6631759743</v>
      </c>
      <c r="O1506" t="s">
        <v>2200</v>
      </c>
      <c r="P1506" t="s">
        <v>581</v>
      </c>
      <c r="Q1506" t="s">
        <v>2497</v>
      </c>
      <c r="S1506" t="s">
        <v>2017</v>
      </c>
      <c r="U1506">
        <v>540</v>
      </c>
      <c r="V1506" t="s">
        <v>113</v>
      </c>
      <c r="W1506">
        <v>2023</v>
      </c>
      <c r="X1506">
        <v>478183.22661000001</v>
      </c>
      <c r="Y1506">
        <v>380.88702999999998</v>
      </c>
      <c r="Z1506">
        <v>-2718.0087899999999</v>
      </c>
      <c r="AA1506">
        <v>-3063.6877899999999</v>
      </c>
      <c r="AB1506">
        <v>7677.64365</v>
      </c>
      <c r="AC1506">
        <v>218837</v>
      </c>
      <c r="AD1506">
        <v>121</v>
      </c>
      <c r="AE1506">
        <v>12696.2588</v>
      </c>
      <c r="AF1506">
        <v>344488.08159000002</v>
      </c>
      <c r="AG1506">
        <v>84351.449840000001</v>
      </c>
      <c r="AH1506">
        <v>260136.63175</v>
      </c>
      <c r="AI1506">
        <v>136295.94368999999</v>
      </c>
      <c r="AJ1506">
        <v>208192.1379</v>
      </c>
      <c r="AM1506" t="s">
        <v>0</v>
      </c>
      <c r="AN1506" t="s">
        <v>75</v>
      </c>
      <c r="AO1506" t="s">
        <v>316</v>
      </c>
      <c r="AP1506" t="s">
        <v>317</v>
      </c>
      <c r="AQ1506" t="s">
        <v>64</v>
      </c>
      <c r="AR1506">
        <v>0.45764256841756729</v>
      </c>
      <c r="AS1506">
        <v>-10.665902453224319</v>
      </c>
      <c r="AT1506">
        <v>-6.406932781225937E-3</v>
      </c>
      <c r="AU1506">
        <v>-8.8934507570172325E-3</v>
      </c>
      <c r="AV1506">
        <v>-2.2478202263805029E-2</v>
      </c>
      <c r="AW1506" t="s">
        <v>47</v>
      </c>
      <c r="AX1506">
        <v>1</v>
      </c>
      <c r="AY1506">
        <v>0.39564777701719028</v>
      </c>
      <c r="AZ1506">
        <v>104.927758677686</v>
      </c>
      <c r="BA1506">
        <v>3951.9274926446278</v>
      </c>
      <c r="BB1506">
        <v>697.11942016528928</v>
      </c>
      <c r="BC1506" t="s">
        <v>3689</v>
      </c>
      <c r="BD1506" t="s">
        <v>2175</v>
      </c>
      <c r="BE1506" t="s">
        <v>2174</v>
      </c>
      <c r="BF1506" t="s">
        <v>2185</v>
      </c>
      <c r="BG1506">
        <v>1</v>
      </c>
      <c r="BH1506">
        <v>2.2461096659155411E-3</v>
      </c>
      <c r="BI1506">
        <v>35.805616519362523</v>
      </c>
      <c r="BJ1506">
        <v>0.30605438703944721</v>
      </c>
      <c r="BK1506">
        <v>-1.59013295698367</v>
      </c>
      <c r="BL1506">
        <v>-1.6029112129666959E-2</v>
      </c>
      <c r="BM1506">
        <v>7.9516868169003052</v>
      </c>
      <c r="BN1506" t="s">
        <v>48</v>
      </c>
      <c r="BO1506" t="s">
        <v>49</v>
      </c>
      <c r="BP1506" t="s">
        <v>48</v>
      </c>
      <c r="BQ1506" t="s">
        <v>3731</v>
      </c>
      <c r="BR1506" t="s">
        <v>2168</v>
      </c>
      <c r="BS1506">
        <v>16.34615384615385</v>
      </c>
      <c r="BT1506">
        <v>0.15139964645536891</v>
      </c>
      <c r="BU1506">
        <v>3.8575343083019802</v>
      </c>
      <c r="BV1506" t="s">
        <v>48</v>
      </c>
      <c r="BW1506" t="s">
        <v>2180</v>
      </c>
      <c r="BX1506" t="s">
        <v>2166</v>
      </c>
      <c r="BY1506">
        <v>566.26807860616645</v>
      </c>
      <c r="BZ1506">
        <v>1.5847384391759331E-3</v>
      </c>
      <c r="CA1506">
        <v>5.2055152340616077E-3</v>
      </c>
      <c r="CB1506">
        <v>1.9181321929957239E-3</v>
      </c>
      <c r="CC1506">
        <v>0.45539645875165169</v>
      </c>
      <c r="CD1506" t="s">
        <v>3689</v>
      </c>
      <c r="CE1506">
        <v>0.36848075680283798</v>
      </c>
      <c r="CF1506">
        <v>12.771694870253871</v>
      </c>
      <c r="CG1506">
        <v>4.6443908991413716</v>
      </c>
      <c r="CH1506">
        <v>82.111087596153851</v>
      </c>
      <c r="CI1506">
        <v>3385.6594140384618</v>
      </c>
    </row>
    <row r="1507" spans="1:87">
      <c r="E1507">
        <v>1668</v>
      </c>
      <c r="F1507" t="s">
        <v>2262</v>
      </c>
      <c r="L1507">
        <v>31199</v>
      </c>
      <c r="M1507">
        <v>47582</v>
      </c>
      <c r="N1507">
        <v>5860104345</v>
      </c>
      <c r="O1507" t="s">
        <v>2198</v>
      </c>
      <c r="P1507" t="s">
        <v>553</v>
      </c>
      <c r="Q1507" t="s">
        <v>2059</v>
      </c>
      <c r="S1507" t="s">
        <v>1984</v>
      </c>
      <c r="U1507">
        <v>124</v>
      </c>
      <c r="V1507" t="s">
        <v>113</v>
      </c>
      <c r="W1507">
        <v>2023</v>
      </c>
      <c r="X1507">
        <v>368125.85956999997</v>
      </c>
      <c r="Y1507">
        <v>20867.888269999999</v>
      </c>
      <c r="Z1507">
        <v>17098.644130000001</v>
      </c>
      <c r="AA1507">
        <v>15150.71513</v>
      </c>
      <c r="AB1507">
        <v>7343</v>
      </c>
      <c r="AC1507">
        <v>297402</v>
      </c>
      <c r="AD1507">
        <v>305</v>
      </c>
      <c r="AE1507">
        <v>56637</v>
      </c>
      <c r="AF1507">
        <v>305546.39627999999</v>
      </c>
      <c r="AG1507">
        <v>185464.78036999999</v>
      </c>
      <c r="AH1507">
        <v>120081.61590999999</v>
      </c>
      <c r="AI1507">
        <v>-7979.7772699999996</v>
      </c>
      <c r="AJ1507">
        <v>313526.17355000001</v>
      </c>
      <c r="AM1507" t="s">
        <v>0</v>
      </c>
      <c r="AN1507" t="s">
        <v>75</v>
      </c>
      <c r="AO1507" t="s">
        <v>477</v>
      </c>
      <c r="AP1507" t="s">
        <v>478</v>
      </c>
      <c r="AQ1507" t="s">
        <v>46</v>
      </c>
      <c r="AR1507">
        <v>0.80788130545186088</v>
      </c>
      <c r="AS1507">
        <v>15.406687599495401</v>
      </c>
      <c r="AT1507">
        <v>4.1156345679429392E-2</v>
      </c>
      <c r="AU1507">
        <v>4.9585644977190382E-2</v>
      </c>
      <c r="AV1507">
        <v>-1.898638848850978</v>
      </c>
      <c r="AW1507" t="s">
        <v>57</v>
      </c>
      <c r="AX1507">
        <v>0</v>
      </c>
      <c r="AY1507">
        <v>-2.6116417562612661E-2</v>
      </c>
      <c r="AZ1507">
        <v>185.6950819672131</v>
      </c>
      <c r="BA1507">
        <v>1206.9700313770491</v>
      </c>
      <c r="BB1507">
        <v>608.08124711475409</v>
      </c>
      <c r="BC1507" t="s">
        <v>3688</v>
      </c>
      <c r="BD1507" t="s">
        <v>2175</v>
      </c>
      <c r="BE1507" t="s">
        <v>2176</v>
      </c>
      <c r="BF1507" t="s">
        <v>2185</v>
      </c>
      <c r="BG1507">
        <v>1</v>
      </c>
      <c r="BH1507">
        <v>0.13224592975314131</v>
      </c>
      <c r="BI1507">
        <v>7.4421266636676986</v>
      </c>
      <c r="BJ1507">
        <v>7.1782159996628181E-2</v>
      </c>
      <c r="BK1507">
        <v>-22.143386475603108</v>
      </c>
      <c r="BL1507">
        <v>-0.25030133917248598</v>
      </c>
      <c r="BM1507">
        <v>1.810752874309407</v>
      </c>
      <c r="BN1507" t="s">
        <v>49</v>
      </c>
      <c r="BO1507" t="s">
        <v>48</v>
      </c>
      <c r="BP1507" t="s">
        <v>48</v>
      </c>
      <c r="BQ1507" t="s">
        <v>3731</v>
      </c>
      <c r="BR1507" t="s">
        <v>2168</v>
      </c>
      <c r="BS1507">
        <v>-47.773972602739732</v>
      </c>
      <c r="BT1507">
        <v>-0.64958920622081529</v>
      </c>
      <c r="BU1507">
        <v>-14.989660996138319</v>
      </c>
      <c r="BV1507" t="s">
        <v>49</v>
      </c>
      <c r="BW1507" t="s">
        <v>2182</v>
      </c>
      <c r="BX1507" t="s">
        <v>2167</v>
      </c>
      <c r="BY1507">
        <v>620.27976487019976</v>
      </c>
      <c r="BZ1507">
        <v>-0.14500384599507701</v>
      </c>
      <c r="CA1507">
        <v>1.1027614762862361</v>
      </c>
      <c r="CB1507">
        <v>-0.1099074455166023</v>
      </c>
      <c r="CC1507">
        <v>0.67563537569871956</v>
      </c>
      <c r="CD1507" t="s">
        <v>3686</v>
      </c>
      <c r="CE1507">
        <v>-9.9665655610982173E-2</v>
      </c>
      <c r="CF1507">
        <v>12.74439800838354</v>
      </c>
      <c r="CG1507">
        <v>6.3699009828282271</v>
      </c>
      <c r="CH1507">
        <v>118.097602739726</v>
      </c>
      <c r="CI1507">
        <v>586.6902665068493</v>
      </c>
    </row>
    <row r="1508" spans="1:87">
      <c r="A1508">
        <v>1548</v>
      </c>
      <c r="B1508">
        <v>1307</v>
      </c>
      <c r="C1508">
        <v>1502</v>
      </c>
      <c r="D1508">
        <v>1522</v>
      </c>
      <c r="E1508">
        <v>1669</v>
      </c>
      <c r="F1508" t="s">
        <v>1710</v>
      </c>
      <c r="J1508">
        <v>2001</v>
      </c>
      <c r="L1508" t="s">
        <v>3053</v>
      </c>
      <c r="M1508">
        <v>56619</v>
      </c>
      <c r="N1508">
        <v>7160002164</v>
      </c>
      <c r="O1508" t="s">
        <v>2341</v>
      </c>
      <c r="P1508" t="s">
        <v>198</v>
      </c>
      <c r="Q1508" t="s">
        <v>2019</v>
      </c>
      <c r="S1508" t="s">
        <v>2006</v>
      </c>
      <c r="U1508">
        <v>400</v>
      </c>
      <c r="V1508" t="s">
        <v>113</v>
      </c>
      <c r="W1508">
        <v>2023</v>
      </c>
      <c r="X1508">
        <v>517206.40268</v>
      </c>
      <c r="Y1508">
        <v>3.4248599999999998</v>
      </c>
      <c r="Z1508">
        <v>-1602.49566</v>
      </c>
      <c r="AA1508">
        <v>-1947.7336600000001</v>
      </c>
      <c r="AB1508">
        <v>10173.840459999999</v>
      </c>
      <c r="AC1508">
        <v>28646</v>
      </c>
      <c r="AD1508">
        <v>323</v>
      </c>
      <c r="AE1508">
        <v>37344.593150000001</v>
      </c>
      <c r="AF1508">
        <v>191423.85741</v>
      </c>
      <c r="AG1508">
        <v>100136.97529</v>
      </c>
      <c r="AH1508">
        <v>91270.56173999999</v>
      </c>
      <c r="AI1508">
        <v>123311.58495</v>
      </c>
      <c r="AJ1508">
        <v>68112.272459999993</v>
      </c>
      <c r="AM1508" t="s">
        <v>0</v>
      </c>
      <c r="AN1508" t="s">
        <v>75</v>
      </c>
      <c r="AO1508" t="s">
        <v>166</v>
      </c>
      <c r="AP1508" t="s">
        <v>167</v>
      </c>
      <c r="AQ1508" t="s">
        <v>71</v>
      </c>
      <c r="AR1508">
        <v>5.5386011951061492E-2</v>
      </c>
      <c r="AS1508">
        <v>-13.861431890500461</v>
      </c>
      <c r="AT1508">
        <v>-3.7658730632634482E-3</v>
      </c>
      <c r="AU1508">
        <v>-1.017497863825959E-2</v>
      </c>
      <c r="AV1508">
        <v>-1.5795220382494968E-2</v>
      </c>
      <c r="AW1508" t="s">
        <v>57</v>
      </c>
      <c r="AX1508">
        <v>0</v>
      </c>
      <c r="AY1508">
        <v>0.64418085926398327</v>
      </c>
      <c r="AZ1508">
        <v>115.6179354489164</v>
      </c>
      <c r="BA1508">
        <v>1601.258212631579</v>
      </c>
      <c r="BB1508">
        <v>310.02159532507739</v>
      </c>
      <c r="BC1508" t="s">
        <v>3685</v>
      </c>
      <c r="BD1508" t="s">
        <v>2173</v>
      </c>
      <c r="BE1508" t="s">
        <v>2174</v>
      </c>
      <c r="BF1508" t="s">
        <v>2184</v>
      </c>
      <c r="BG1508">
        <v>0</v>
      </c>
      <c r="BH1508">
        <v>-2.8527382323614119E-2</v>
      </c>
      <c r="BI1508">
        <v>49.56937240057028</v>
      </c>
      <c r="BJ1508">
        <v>0.40259012864953903</v>
      </c>
      <c r="BK1508">
        <v>8.3836031888190572</v>
      </c>
      <c r="BL1508">
        <v>8.0506629480424863E-2</v>
      </c>
      <c r="BM1508">
        <v>10.588678353797549</v>
      </c>
      <c r="BN1508" t="s">
        <v>48</v>
      </c>
      <c r="BO1508" t="s">
        <v>49</v>
      </c>
      <c r="BP1508" t="s">
        <v>48</v>
      </c>
      <c r="BQ1508" t="s">
        <v>3728</v>
      </c>
      <c r="BR1508" t="s">
        <v>2165</v>
      </c>
      <c r="BS1508">
        <v>5.9016393442622954</v>
      </c>
      <c r="BT1508">
        <v>5.734054661524457E-2</v>
      </c>
      <c r="BU1508">
        <v>1.4438377459052409</v>
      </c>
      <c r="BV1508" t="s">
        <v>48</v>
      </c>
      <c r="BW1508" t="s">
        <v>2180</v>
      </c>
      <c r="BX1508" t="s">
        <v>2166</v>
      </c>
      <c r="BY1508">
        <v>467.49755689387422</v>
      </c>
      <c r="BZ1508">
        <v>6.9983256072204212E-3</v>
      </c>
      <c r="CA1508">
        <v>2.1070778661047791E-2</v>
      </c>
      <c r="CB1508">
        <v>1.431605350181317E-2</v>
      </c>
      <c r="CC1508">
        <v>8.3913394274675604E-2</v>
      </c>
      <c r="CD1508" t="s">
        <v>3685</v>
      </c>
      <c r="CE1508">
        <v>0.67942688460196043</v>
      </c>
      <c r="CF1508">
        <v>12.753607176658701</v>
      </c>
      <c r="CG1508">
        <v>5.7203117766074119</v>
      </c>
      <c r="CH1508">
        <v>91.979562327868862</v>
      </c>
      <c r="CI1508">
        <v>1133.7606557377051</v>
      </c>
    </row>
    <row r="1509" spans="1:87">
      <c r="D1509">
        <v>1748</v>
      </c>
      <c r="E1509">
        <v>1670</v>
      </c>
      <c r="F1509" t="s">
        <v>2340</v>
      </c>
      <c r="L1509" t="s">
        <v>2864</v>
      </c>
      <c r="M1509">
        <v>144299</v>
      </c>
      <c r="N1509">
        <v>7720100259</v>
      </c>
      <c r="O1509" t="s">
        <v>2341</v>
      </c>
      <c r="P1509" t="s">
        <v>198</v>
      </c>
      <c r="Q1509" t="s">
        <v>2019</v>
      </c>
      <c r="S1509" t="s">
        <v>2006</v>
      </c>
      <c r="U1509">
        <v>400</v>
      </c>
      <c r="V1509" t="s">
        <v>113</v>
      </c>
      <c r="W1509">
        <v>2023</v>
      </c>
      <c r="X1509">
        <v>238565.40471</v>
      </c>
      <c r="Y1509">
        <v>-8881.4857699999993</v>
      </c>
      <c r="Z1509">
        <v>-8023.0650099999993</v>
      </c>
      <c r="AA1509">
        <v>-8230.1662500000002</v>
      </c>
      <c r="AB1509">
        <v>3418.6557200000002</v>
      </c>
      <c r="AC1509">
        <v>750</v>
      </c>
      <c r="AD1509">
        <v>373</v>
      </c>
      <c r="AE1509">
        <v>32080.83698</v>
      </c>
      <c r="AF1509">
        <v>81125.327950000006</v>
      </c>
      <c r="AG1509">
        <v>24387.452929999999</v>
      </c>
      <c r="AH1509">
        <v>55371.404060000001</v>
      </c>
      <c r="AI1509">
        <v>53499.706039999997</v>
      </c>
      <c r="AJ1509">
        <v>27625.621910000002</v>
      </c>
      <c r="AM1509" t="s">
        <v>0</v>
      </c>
      <c r="AN1509" t="s">
        <v>75</v>
      </c>
      <c r="AO1509" t="s">
        <v>166</v>
      </c>
      <c r="AP1509" t="s">
        <v>167</v>
      </c>
      <c r="AQ1509" t="s">
        <v>71</v>
      </c>
      <c r="AR1509">
        <v>3.1437919547123759E-3</v>
      </c>
      <c r="AS1509">
        <v>-23.170063311766729</v>
      </c>
      <c r="AT1509">
        <v>-3.4498573923593769E-2</v>
      </c>
      <c r="AU1509">
        <v>-0.10145002131852709</v>
      </c>
      <c r="AV1509">
        <v>-0.1538357284402006</v>
      </c>
      <c r="AW1509" t="s">
        <v>57</v>
      </c>
      <c r="AX1509">
        <v>0</v>
      </c>
      <c r="AY1509">
        <v>0.65946982763476147</v>
      </c>
      <c r="AZ1509">
        <v>86.007605844504027</v>
      </c>
      <c r="BA1509">
        <v>639.58553541554966</v>
      </c>
      <c r="BB1509">
        <v>65.381911340482574</v>
      </c>
      <c r="BC1509" t="s">
        <v>3685</v>
      </c>
      <c r="BD1509" t="s">
        <v>2173</v>
      </c>
      <c r="BE1509" t="s">
        <v>2174</v>
      </c>
      <c r="BF1509" t="s">
        <v>2184</v>
      </c>
      <c r="BG1509">
        <v>0</v>
      </c>
      <c r="BH1509">
        <v>-3.2014218986426649E-3</v>
      </c>
      <c r="BI1509">
        <v>-31.00508154525324</v>
      </c>
      <c r="BJ1509">
        <v>-0.37113732968618152</v>
      </c>
      <c r="BK1509">
        <v>-50.003682279169013</v>
      </c>
      <c r="BL1509">
        <v>-0.6932208288552939</v>
      </c>
      <c r="BM1509">
        <v>-8.8609963615677643</v>
      </c>
      <c r="BN1509" t="s">
        <v>49</v>
      </c>
      <c r="BO1509" t="s">
        <v>49</v>
      </c>
      <c r="BP1509" t="s">
        <v>49</v>
      </c>
      <c r="BQ1509" t="s">
        <v>3730</v>
      </c>
      <c r="BR1509" t="s">
        <v>2168</v>
      </c>
      <c r="BS1509">
        <v>-42.260061919504643</v>
      </c>
      <c r="BT1509">
        <v>-0.5492210841387859</v>
      </c>
      <c r="BU1509">
        <v>-12.829592049555149</v>
      </c>
      <c r="BV1509" t="s">
        <v>49</v>
      </c>
      <c r="BW1509" t="s">
        <v>2182</v>
      </c>
      <c r="BX1509" t="s">
        <v>2167</v>
      </c>
      <c r="BY1509">
        <v>104.3340989449614</v>
      </c>
      <c r="BZ1509">
        <v>-3.12141718866276E-2</v>
      </c>
      <c r="CA1509">
        <v>-0.21414682539682539</v>
      </c>
      <c r="CB1509">
        <v>-0.11736114131616721</v>
      </c>
      <c r="CC1509">
        <v>6.3452138533550409E-3</v>
      </c>
      <c r="CD1509" t="s">
        <v>3685</v>
      </c>
      <c r="CE1509">
        <v>0.54804053760167026</v>
      </c>
      <c r="CF1509">
        <v>12.75353611498646</v>
      </c>
      <c r="CG1509">
        <v>6.4707995037826018</v>
      </c>
      <c r="CH1509">
        <v>59.746130030959748</v>
      </c>
      <c r="CI1509">
        <v>535.25143647058826</v>
      </c>
    </row>
    <row r="1510" spans="1:87">
      <c r="A1510">
        <v>1867</v>
      </c>
      <c r="B1510">
        <v>1710</v>
      </c>
      <c r="C1510">
        <v>1400</v>
      </c>
      <c r="D1510">
        <v>1553</v>
      </c>
      <c r="E1510">
        <v>1671</v>
      </c>
      <c r="F1510" t="s">
        <v>1898</v>
      </c>
      <c r="J1510">
        <v>2003</v>
      </c>
      <c r="L1510">
        <v>151544639</v>
      </c>
      <c r="M1510">
        <v>168164</v>
      </c>
      <c r="N1510">
        <v>5732408654</v>
      </c>
      <c r="O1510" t="s">
        <v>2200</v>
      </c>
      <c r="P1510" t="s">
        <v>1072</v>
      </c>
      <c r="Q1510" t="s">
        <v>2110</v>
      </c>
      <c r="S1510" t="s">
        <v>2017</v>
      </c>
      <c r="U1510">
        <v>400</v>
      </c>
      <c r="V1510" t="s">
        <v>113</v>
      </c>
      <c r="W1510">
        <v>2023</v>
      </c>
      <c r="X1510">
        <v>431908.25987000001</v>
      </c>
      <c r="Y1510">
        <v>2964.2298700000001</v>
      </c>
      <c r="Z1510">
        <v>1684.41237</v>
      </c>
      <c r="AA1510">
        <v>532.71636999999998</v>
      </c>
      <c r="AB1510">
        <v>3937.17535</v>
      </c>
      <c r="AC1510">
        <v>41401</v>
      </c>
      <c r="AD1510">
        <v>285</v>
      </c>
      <c r="AE1510">
        <v>38675.841239999987</v>
      </c>
      <c r="AF1510">
        <v>155793.85881999999</v>
      </c>
      <c r="AG1510">
        <v>72221.163450000007</v>
      </c>
      <c r="AH1510">
        <v>83572.695370000001</v>
      </c>
      <c r="AI1510">
        <v>100457.88563</v>
      </c>
      <c r="AJ1510">
        <v>55335.973189999997</v>
      </c>
      <c r="AM1510" t="s">
        <v>42</v>
      </c>
      <c r="AN1510" t="s">
        <v>43</v>
      </c>
      <c r="AO1510" t="s">
        <v>87</v>
      </c>
      <c r="AP1510" t="s">
        <v>88</v>
      </c>
      <c r="AQ1510" t="s">
        <v>46</v>
      </c>
      <c r="AR1510">
        <v>9.5856004264566003E-2</v>
      </c>
      <c r="AS1510">
        <v>-6.4659853395024669</v>
      </c>
      <c r="AT1510">
        <v>1.233401672291107E-3</v>
      </c>
      <c r="AU1510">
        <v>3.4193669380478339E-3</v>
      </c>
      <c r="AV1510">
        <v>5.3028825627693043E-3</v>
      </c>
      <c r="AW1510" t="s">
        <v>57</v>
      </c>
      <c r="AX1510">
        <v>0</v>
      </c>
      <c r="AY1510">
        <v>0.64481287254118469</v>
      </c>
      <c r="AZ1510">
        <v>135.70470610526311</v>
      </c>
      <c r="BA1510">
        <v>1515.4675784912281</v>
      </c>
      <c r="BB1510">
        <v>253.4075910526316</v>
      </c>
      <c r="BC1510" t="s">
        <v>3685</v>
      </c>
      <c r="BD1510" t="s">
        <v>2173</v>
      </c>
      <c r="BE1510" t="s">
        <v>2174</v>
      </c>
      <c r="BF1510" t="s">
        <v>2185</v>
      </c>
      <c r="BG1510">
        <v>1</v>
      </c>
      <c r="BH1510">
        <v>8.6418899468674537E-2</v>
      </c>
      <c r="BI1510">
        <v>25.106307876130039</v>
      </c>
      <c r="BJ1510">
        <v>0.2239936528844986</v>
      </c>
      <c r="BK1510">
        <v>-9.3432551622246045</v>
      </c>
      <c r="BL1510">
        <v>-9.8089846284615589E-2</v>
      </c>
      <c r="BM1510">
        <v>5.759600556427924</v>
      </c>
      <c r="BN1510" t="s">
        <v>48</v>
      </c>
      <c r="BO1510" t="s">
        <v>49</v>
      </c>
      <c r="BP1510" t="s">
        <v>48</v>
      </c>
      <c r="BQ1510" t="s">
        <v>3731</v>
      </c>
      <c r="BR1510" t="s">
        <v>2168</v>
      </c>
      <c r="BS1510">
        <v>90</v>
      </c>
      <c r="BT1510">
        <v>0.64185388617239525</v>
      </c>
      <c r="BU1510">
        <v>17.405488594401849</v>
      </c>
      <c r="BV1510" t="s">
        <v>49</v>
      </c>
      <c r="BW1510" t="s">
        <v>2180</v>
      </c>
      <c r="BX1510" t="s">
        <v>2166</v>
      </c>
      <c r="BY1510">
        <v>-786.08575484210519</v>
      </c>
      <c r="BZ1510">
        <v>5.9930539664516426E-3</v>
      </c>
      <c r="CA1510">
        <v>2.64294108630116E-2</v>
      </c>
      <c r="CB1510">
        <v>1.556153915581094E-2</v>
      </c>
      <c r="CC1510">
        <v>9.4371047958914708E-3</v>
      </c>
      <c r="CD1510" t="s">
        <v>3685</v>
      </c>
      <c r="CE1510">
        <v>0.58879629351063512</v>
      </c>
      <c r="CF1510">
        <v>12.751974830377829</v>
      </c>
      <c r="CG1510">
        <v>5.0106352940962564</v>
      </c>
      <c r="CH1510">
        <v>99.426595866666673</v>
      </c>
      <c r="CI1510">
        <v>2301.5533333333328</v>
      </c>
    </row>
    <row r="1511" spans="1:87">
      <c r="A1511">
        <v>1575</v>
      </c>
      <c r="B1511">
        <v>1713</v>
      </c>
      <c r="C1511">
        <v>1533</v>
      </c>
      <c r="D1511">
        <v>1836</v>
      </c>
      <c r="E1511">
        <v>1672</v>
      </c>
      <c r="F1511" t="s">
        <v>1738</v>
      </c>
      <c r="J1511">
        <v>2001</v>
      </c>
      <c r="L1511">
        <v>190443359</v>
      </c>
      <c r="M1511">
        <v>54418</v>
      </c>
      <c r="N1511">
        <v>5841008149</v>
      </c>
      <c r="O1511" t="s">
        <v>2198</v>
      </c>
      <c r="P1511" t="s">
        <v>443</v>
      </c>
      <c r="Q1511" t="s">
        <v>2405</v>
      </c>
      <c r="S1511" t="s">
        <v>1986</v>
      </c>
      <c r="U1511">
        <v>500</v>
      </c>
      <c r="V1511" t="s">
        <v>113</v>
      </c>
      <c r="W1511">
        <v>2023</v>
      </c>
      <c r="X1511">
        <v>508316</v>
      </c>
      <c r="Y1511">
        <v>66506</v>
      </c>
      <c r="Z1511">
        <v>116550</v>
      </c>
      <c r="AA1511">
        <v>91715</v>
      </c>
      <c r="AB1511">
        <v>14394</v>
      </c>
      <c r="AC1511">
        <v>485466</v>
      </c>
      <c r="AD1511">
        <v>823</v>
      </c>
      <c r="AE1511">
        <v>115527</v>
      </c>
      <c r="AF1511">
        <v>1022546</v>
      </c>
      <c r="AG1511">
        <v>102553</v>
      </c>
      <c r="AH1511">
        <v>919993</v>
      </c>
      <c r="AI1511">
        <v>917198</v>
      </c>
      <c r="AJ1511">
        <v>105348</v>
      </c>
      <c r="AM1511" t="s">
        <v>0</v>
      </c>
      <c r="AN1511" t="s">
        <v>75</v>
      </c>
      <c r="AO1511" t="s">
        <v>370</v>
      </c>
      <c r="AP1511" t="s">
        <v>371</v>
      </c>
      <c r="AQ1511" t="s">
        <v>46</v>
      </c>
      <c r="AR1511">
        <v>0.95504764752634186</v>
      </c>
      <c r="AS1511">
        <v>10.438895515448561</v>
      </c>
      <c r="AT1511">
        <v>0.18042910315630431</v>
      </c>
      <c r="AU1511">
        <v>8.9692786436991592E-2</v>
      </c>
      <c r="AV1511">
        <v>9.9994766669792123E-2</v>
      </c>
      <c r="AW1511" t="s">
        <v>47</v>
      </c>
      <c r="AX1511">
        <v>1</v>
      </c>
      <c r="AY1511">
        <v>0.89697480602339652</v>
      </c>
      <c r="AZ1511">
        <v>140.3730255164034</v>
      </c>
      <c r="BA1511">
        <v>617.63791008505473</v>
      </c>
      <c r="BB1511">
        <v>124.6087484811665</v>
      </c>
      <c r="BC1511" t="s">
        <v>3688</v>
      </c>
      <c r="BD1511" t="s">
        <v>2175</v>
      </c>
      <c r="BE1511" t="s">
        <v>2176</v>
      </c>
      <c r="BF1511" t="s">
        <v>2185</v>
      </c>
      <c r="BG1511">
        <v>1</v>
      </c>
      <c r="BH1511">
        <v>9.6789177001777027E-4</v>
      </c>
      <c r="BI1511">
        <v>47.240237639364018</v>
      </c>
      <c r="BJ1511">
        <v>0.38689533648070368</v>
      </c>
      <c r="BK1511">
        <v>6.6958243763507506</v>
      </c>
      <c r="BL1511">
        <v>6.4811837311591347E-2</v>
      </c>
      <c r="BM1511">
        <v>10.1556119395738</v>
      </c>
      <c r="BN1511" t="s">
        <v>49</v>
      </c>
      <c r="BO1511" t="s">
        <v>49</v>
      </c>
      <c r="BP1511" t="s">
        <v>49</v>
      </c>
      <c r="BQ1511" t="s">
        <v>3728</v>
      </c>
      <c r="BR1511" t="s">
        <v>2165</v>
      </c>
      <c r="BS1511">
        <v>3.5220125786163519</v>
      </c>
      <c r="BT1511">
        <v>3.4614086022737738E-2</v>
      </c>
      <c r="BU1511">
        <v>0.86910714578629644</v>
      </c>
      <c r="BV1511" t="s">
        <v>49</v>
      </c>
      <c r="BW1511" t="s">
        <v>2181</v>
      </c>
      <c r="BX1511" t="s">
        <v>2166</v>
      </c>
      <c r="BY1511">
        <v>183.38759561964591</v>
      </c>
      <c r="BZ1511">
        <v>0.1618954375211816</v>
      </c>
      <c r="CA1511">
        <v>9.1156256218053483E-2</v>
      </c>
      <c r="CB1511">
        <v>8.098572161348376E-2</v>
      </c>
      <c r="CC1511">
        <v>0.95407975575632409</v>
      </c>
      <c r="CD1511" t="s">
        <v>3688</v>
      </c>
      <c r="CE1511">
        <v>0.88842746481118162</v>
      </c>
      <c r="CF1511">
        <v>12.751963243932821</v>
      </c>
      <c r="CG1511">
        <v>6.678342114654332</v>
      </c>
      <c r="CH1511">
        <v>94.913207547169804</v>
      </c>
      <c r="CI1511">
        <v>434.25031446540879</v>
      </c>
    </row>
    <row r="1512" spans="1:87">
      <c r="A1512">
        <v>1571</v>
      </c>
      <c r="B1512">
        <v>1805</v>
      </c>
      <c r="C1512">
        <v>1929</v>
      </c>
      <c r="E1512">
        <v>1673</v>
      </c>
      <c r="F1512" t="s">
        <v>1735</v>
      </c>
      <c r="J1512">
        <v>2001</v>
      </c>
      <c r="L1512" t="s">
        <v>2884</v>
      </c>
      <c r="M1512">
        <v>66437</v>
      </c>
      <c r="N1512">
        <v>8381700683</v>
      </c>
      <c r="O1512" t="s">
        <v>2319</v>
      </c>
      <c r="P1512" t="s">
        <v>598</v>
      </c>
      <c r="Q1512" t="s">
        <v>2066</v>
      </c>
      <c r="S1512" t="s">
        <v>2006</v>
      </c>
      <c r="U1512">
        <v>450</v>
      </c>
      <c r="V1512" t="s">
        <v>113</v>
      </c>
      <c r="W1512">
        <v>2023</v>
      </c>
      <c r="X1512">
        <v>509655.27846</v>
      </c>
      <c r="Y1512">
        <v>34951.999960000001</v>
      </c>
      <c r="Z1512">
        <v>42122.402150000002</v>
      </c>
      <c r="AA1512">
        <v>36511.160150000003</v>
      </c>
      <c r="AB1512">
        <v>38682.927600000003</v>
      </c>
      <c r="AC1512">
        <v>474644</v>
      </c>
      <c r="AD1512">
        <v>153</v>
      </c>
      <c r="AE1512">
        <v>28854.49049</v>
      </c>
      <c r="AF1512">
        <v>425469.77026999998</v>
      </c>
      <c r="AG1512">
        <v>170979.04300000001</v>
      </c>
      <c r="AH1512">
        <v>254490.72727</v>
      </c>
      <c r="AI1512">
        <v>332706.57347</v>
      </c>
      <c r="AJ1512">
        <v>92763.196799999991</v>
      </c>
      <c r="AM1512" t="s">
        <v>0</v>
      </c>
      <c r="AN1512" t="s">
        <v>75</v>
      </c>
      <c r="AO1512" t="s">
        <v>283</v>
      </c>
      <c r="AP1512" t="s">
        <v>284</v>
      </c>
      <c r="AQ1512" t="s">
        <v>71</v>
      </c>
      <c r="AR1512">
        <v>0.93130400107737166</v>
      </c>
      <c r="AS1512">
        <v>16.538483995894619</v>
      </c>
      <c r="AT1512">
        <v>7.1638932614067993E-2</v>
      </c>
      <c r="AU1512">
        <v>8.5813758582261396E-2</v>
      </c>
      <c r="AV1512">
        <v>0.1097398219975121</v>
      </c>
      <c r="AW1512" t="s">
        <v>57</v>
      </c>
      <c r="AX1512">
        <v>0</v>
      </c>
      <c r="AY1512">
        <v>0.78197464712679088</v>
      </c>
      <c r="AZ1512">
        <v>188.5914411111111</v>
      </c>
      <c r="BA1512">
        <v>3331.0802513725489</v>
      </c>
      <c r="BB1512">
        <v>1117.5100849673199</v>
      </c>
      <c r="BC1512" t="s">
        <v>3688</v>
      </c>
      <c r="BD1512" t="s">
        <v>2175</v>
      </c>
      <c r="BE1512" t="s">
        <v>2176</v>
      </c>
      <c r="BF1512" t="s">
        <v>2184</v>
      </c>
      <c r="BG1512">
        <v>0</v>
      </c>
      <c r="BH1512">
        <v>-4.8402045177031623E-2</v>
      </c>
      <c r="BI1512">
        <v>46.172574164053948</v>
      </c>
      <c r="BJ1512">
        <v>0.37961775251301327</v>
      </c>
      <c r="BK1512">
        <v>5.9221551913434487</v>
      </c>
      <c r="BL1512">
        <v>5.7534253343899167E-2</v>
      </c>
      <c r="BM1512">
        <v>9.9553774688545538</v>
      </c>
      <c r="BN1512" t="s">
        <v>49</v>
      </c>
      <c r="BO1512" t="s">
        <v>48</v>
      </c>
      <c r="BP1512" t="s">
        <v>48</v>
      </c>
      <c r="BQ1512" t="s">
        <v>3728</v>
      </c>
      <c r="BR1512" t="s">
        <v>2165</v>
      </c>
      <c r="BS1512">
        <v>-3.164556962025316</v>
      </c>
      <c r="BT1512">
        <v>-3.215711163453161E-2</v>
      </c>
      <c r="BU1512">
        <v>-0.80070493366305451</v>
      </c>
      <c r="BV1512" t="s">
        <v>49</v>
      </c>
      <c r="BW1512" t="s">
        <v>2182</v>
      </c>
      <c r="BX1512" t="s">
        <v>2167</v>
      </c>
      <c r="BY1512">
        <v>1124.3281723219161</v>
      </c>
      <c r="BZ1512">
        <v>-7.8846043711865363E-2</v>
      </c>
      <c r="CA1512">
        <v>-0.1567939680149659</v>
      </c>
      <c r="CB1512">
        <v>-8.521460963581301E-2</v>
      </c>
      <c r="CC1512">
        <v>0.97970604625440327</v>
      </c>
      <c r="CD1512" t="s">
        <v>3688</v>
      </c>
      <c r="CE1512">
        <v>0.54348142798248034</v>
      </c>
      <c r="CF1512">
        <v>12.76187209905925</v>
      </c>
      <c r="CG1512">
        <v>5.0625950330269669</v>
      </c>
      <c r="CH1512">
        <v>146.2197002531646</v>
      </c>
      <c r="CI1512">
        <v>2206.7520790506328</v>
      </c>
    </row>
    <row r="1513" spans="1:87">
      <c r="A1513">
        <v>1918</v>
      </c>
      <c r="C1513">
        <v>1412</v>
      </c>
      <c r="D1513">
        <v>1213</v>
      </c>
      <c r="E1513">
        <v>1674</v>
      </c>
      <c r="F1513" t="s">
        <v>1927</v>
      </c>
      <c r="L1513" t="s">
        <v>3051</v>
      </c>
      <c r="M1513">
        <v>750047</v>
      </c>
      <c r="N1513">
        <v>5252764188</v>
      </c>
      <c r="O1513" t="s">
        <v>2200</v>
      </c>
      <c r="P1513" t="s">
        <v>515</v>
      </c>
      <c r="Q1513" t="s">
        <v>2562</v>
      </c>
      <c r="S1513" t="s">
        <v>2000</v>
      </c>
      <c r="U1513">
        <v>500</v>
      </c>
      <c r="V1513" t="s">
        <v>113</v>
      </c>
      <c r="W1513">
        <v>2023</v>
      </c>
      <c r="X1513">
        <v>419046</v>
      </c>
      <c r="Y1513">
        <v>43808</v>
      </c>
      <c r="Z1513">
        <v>36588</v>
      </c>
      <c r="AA1513">
        <v>29444</v>
      </c>
      <c r="AB1513">
        <v>13145</v>
      </c>
      <c r="AC1513">
        <v>379440</v>
      </c>
      <c r="AD1513">
        <v>768</v>
      </c>
      <c r="AE1513">
        <v>71154</v>
      </c>
      <c r="AF1513">
        <v>527012</v>
      </c>
      <c r="AG1513">
        <v>207857</v>
      </c>
      <c r="AH1513">
        <v>319155</v>
      </c>
      <c r="AI1513">
        <v>265119</v>
      </c>
      <c r="AJ1513">
        <v>261892</v>
      </c>
      <c r="AM1513" t="s">
        <v>0</v>
      </c>
      <c r="AN1513" t="s">
        <v>75</v>
      </c>
      <c r="AO1513" t="s">
        <v>516</v>
      </c>
      <c r="AP1513" t="s">
        <v>517</v>
      </c>
      <c r="AQ1513" t="s">
        <v>46</v>
      </c>
      <c r="AR1513">
        <v>0.90548531664781429</v>
      </c>
      <c r="AS1513">
        <v>-24.11762084217181</v>
      </c>
      <c r="AT1513">
        <v>7.0264362385036486E-2</v>
      </c>
      <c r="AU1513">
        <v>5.5869695566704361E-2</v>
      </c>
      <c r="AV1513">
        <v>0.11105956193256609</v>
      </c>
      <c r="AW1513" t="s">
        <v>47</v>
      </c>
      <c r="AX1513">
        <v>1</v>
      </c>
      <c r="AY1513">
        <v>0.50306065137036726</v>
      </c>
      <c r="AZ1513">
        <v>92.6484375</v>
      </c>
      <c r="BA1513">
        <v>545.6328125</v>
      </c>
      <c r="BB1513">
        <v>270.64713541666669</v>
      </c>
      <c r="BC1513" t="s">
        <v>3688</v>
      </c>
      <c r="BD1513" t="s">
        <v>2175</v>
      </c>
      <c r="BE1513" t="s">
        <v>2176</v>
      </c>
      <c r="BF1513" t="s">
        <v>2184</v>
      </c>
      <c r="BG1513">
        <v>0</v>
      </c>
      <c r="BH1513">
        <v>-3.2414208198463752E-2</v>
      </c>
      <c r="BI1513">
        <v>21.48338411496459</v>
      </c>
      <c r="BJ1513">
        <v>0.19460731118508789</v>
      </c>
      <c r="BK1513">
        <v>-11.968562235532911</v>
      </c>
      <c r="BL1513">
        <v>-0.1274761879840263</v>
      </c>
      <c r="BM1513">
        <v>4.9854756854618376</v>
      </c>
      <c r="BN1513" t="s">
        <v>48</v>
      </c>
      <c r="BO1513" t="s">
        <v>49</v>
      </c>
      <c r="BP1513" t="s">
        <v>48</v>
      </c>
      <c r="BQ1513" t="s">
        <v>3731</v>
      </c>
      <c r="BR1513" t="s">
        <v>2168</v>
      </c>
      <c r="BS1513">
        <v>-16.248636859323881</v>
      </c>
      <c r="BT1513">
        <v>-0.17731773910879231</v>
      </c>
      <c r="BU1513">
        <v>-4.3361244518622772</v>
      </c>
      <c r="BV1513" t="s">
        <v>48</v>
      </c>
      <c r="BW1513" t="s">
        <v>2182</v>
      </c>
      <c r="BX1513" t="s">
        <v>2167</v>
      </c>
      <c r="BY1513">
        <v>169.47032613140681</v>
      </c>
      <c r="BZ1513">
        <v>6.7312960767203667E-2</v>
      </c>
      <c r="CA1513">
        <v>0.15535468158278579</v>
      </c>
      <c r="CB1513">
        <v>0.1052419263456091</v>
      </c>
      <c r="CC1513">
        <v>0.93789952484627803</v>
      </c>
      <c r="CD1513" t="s">
        <v>3688</v>
      </c>
      <c r="CE1513">
        <v>0.67743002832861188</v>
      </c>
      <c r="CF1513">
        <v>12.751128666896101</v>
      </c>
      <c r="CG1513">
        <v>6.8211074722564646</v>
      </c>
      <c r="CH1513">
        <v>54.415485278080688</v>
      </c>
      <c r="CI1513">
        <v>376.16248636859319</v>
      </c>
    </row>
    <row r="1514" spans="1:87">
      <c r="C1514">
        <v>1783</v>
      </c>
      <c r="D1514">
        <v>1657</v>
      </c>
      <c r="E1514">
        <v>1675</v>
      </c>
      <c r="F1514" t="s">
        <v>2559</v>
      </c>
      <c r="J1514">
        <v>2001</v>
      </c>
      <c r="L1514" t="s">
        <v>3021</v>
      </c>
      <c r="M1514">
        <v>30425</v>
      </c>
      <c r="N1514">
        <v>9510065434</v>
      </c>
      <c r="O1514" t="s">
        <v>2200</v>
      </c>
      <c r="P1514" t="s">
        <v>703</v>
      </c>
      <c r="Q1514" t="s">
        <v>2148</v>
      </c>
      <c r="S1514" t="s">
        <v>1984</v>
      </c>
      <c r="U1514">
        <v>500</v>
      </c>
      <c r="V1514" t="s">
        <v>113</v>
      </c>
      <c r="W1514">
        <v>2023</v>
      </c>
      <c r="X1514">
        <v>394208.84188999998</v>
      </c>
      <c r="Y1514">
        <v>-15531.83402</v>
      </c>
      <c r="Z1514">
        <v>-17351.806990000001</v>
      </c>
      <c r="AA1514">
        <v>-17351.806990000001</v>
      </c>
      <c r="AB1514">
        <v>4530.0362599999999</v>
      </c>
      <c r="AC1514">
        <v>0</v>
      </c>
      <c r="AD1514">
        <v>98</v>
      </c>
      <c r="AE1514">
        <v>30034.387299999999</v>
      </c>
      <c r="AF1514">
        <v>43006.107909999999</v>
      </c>
      <c r="AG1514">
        <v>417.91410999999999</v>
      </c>
      <c r="AH1514">
        <v>42588.193799999986</v>
      </c>
      <c r="AI1514">
        <v>-74311.662730000011</v>
      </c>
      <c r="AJ1514">
        <v>117317.77064</v>
      </c>
      <c r="AM1514" t="s">
        <v>695</v>
      </c>
      <c r="AN1514" t="s">
        <v>696</v>
      </c>
      <c r="AO1514" t="s">
        <v>697</v>
      </c>
      <c r="AP1514" t="s">
        <v>698</v>
      </c>
      <c r="AQ1514" t="s">
        <v>71</v>
      </c>
      <c r="AR1514">
        <v>0</v>
      </c>
      <c r="AS1514">
        <v>8.7884850466803943</v>
      </c>
      <c r="AT1514">
        <v>-4.4016787920860091E-2</v>
      </c>
      <c r="AU1514">
        <v>-0.40347308401663717</v>
      </c>
      <c r="AV1514">
        <v>0.23350045406795861</v>
      </c>
      <c r="AW1514" t="s">
        <v>47</v>
      </c>
      <c r="AX1514">
        <v>1</v>
      </c>
      <c r="AY1514">
        <v>-1.727932759819</v>
      </c>
      <c r="AZ1514">
        <v>306.47333979591838</v>
      </c>
      <c r="BA1514">
        <v>4022.539202959184</v>
      </c>
      <c r="BB1514">
        <v>4.2644296938775508</v>
      </c>
      <c r="BC1514" t="s">
        <v>3685</v>
      </c>
      <c r="BD1514" t="s">
        <v>2173</v>
      </c>
      <c r="BE1514" t="s">
        <v>2174</v>
      </c>
      <c r="BF1514" t="s">
        <v>2184</v>
      </c>
      <c r="BG1514">
        <v>0</v>
      </c>
      <c r="BH1514">
        <v>-2.467852590809717E-4</v>
      </c>
      <c r="BI1514">
        <v>14.45286020921583</v>
      </c>
      <c r="BJ1514">
        <v>0.13499285100442829</v>
      </c>
      <c r="BK1514">
        <v>-17.063144775930549</v>
      </c>
      <c r="BL1514">
        <v>-0.1870906481646859</v>
      </c>
      <c r="BM1514">
        <v>3.4324144308176758</v>
      </c>
      <c r="BN1514" t="s">
        <v>49</v>
      </c>
      <c r="BO1514" t="s">
        <v>49</v>
      </c>
      <c r="BP1514" t="s">
        <v>49</v>
      </c>
      <c r="BQ1514" t="s">
        <v>3731</v>
      </c>
      <c r="BR1514" t="s">
        <v>2168</v>
      </c>
      <c r="BS1514">
        <v>-10.90909090909091</v>
      </c>
      <c r="BT1514">
        <v>-0.11551288712184429</v>
      </c>
      <c r="BU1514">
        <v>-2.846523096260789</v>
      </c>
      <c r="BV1514" t="s">
        <v>49</v>
      </c>
      <c r="BW1514" t="s">
        <v>2182</v>
      </c>
      <c r="BX1514" t="s">
        <v>2167</v>
      </c>
      <c r="BY1514">
        <v>891.3664756864564</v>
      </c>
      <c r="BZ1514">
        <v>2.935583240667888E-2</v>
      </c>
      <c r="CA1514">
        <v>0.49396648590551567</v>
      </c>
      <c r="CB1514">
        <v>6.2708542651236057E-2</v>
      </c>
      <c r="CC1514">
        <v>2.467852590809717E-4</v>
      </c>
      <c r="CD1514" t="s">
        <v>3685</v>
      </c>
      <c r="CE1514">
        <v>0.12694898224984191</v>
      </c>
      <c r="CF1514">
        <v>12.749643252404191</v>
      </c>
      <c r="CG1514">
        <v>4.7004803657924166</v>
      </c>
      <c r="CH1514">
        <v>203.48050190909089</v>
      </c>
      <c r="CI1514">
        <v>3131.1727272727271</v>
      </c>
    </row>
    <row r="1515" spans="1:87">
      <c r="A1515">
        <v>1613</v>
      </c>
      <c r="B1515">
        <v>1831</v>
      </c>
      <c r="E1515">
        <v>1676</v>
      </c>
      <c r="F1515" t="s">
        <v>1767</v>
      </c>
      <c r="J1515">
        <v>2006</v>
      </c>
      <c r="L1515">
        <v>240512056</v>
      </c>
      <c r="M1515">
        <v>268969</v>
      </c>
      <c r="N1515">
        <v>9542573961</v>
      </c>
      <c r="O1515" t="s">
        <v>2200</v>
      </c>
      <c r="P1515" t="s">
        <v>400</v>
      </c>
      <c r="Q1515" t="s">
        <v>2371</v>
      </c>
      <c r="S1515" t="s">
        <v>1986</v>
      </c>
      <c r="U1515">
        <v>500</v>
      </c>
      <c r="V1515" t="s">
        <v>113</v>
      </c>
      <c r="W1515">
        <v>2023</v>
      </c>
      <c r="X1515">
        <v>497384.37886</v>
      </c>
      <c r="Y1515">
        <v>7840.8060700000005</v>
      </c>
      <c r="Z1515">
        <v>-3501.69083</v>
      </c>
      <c r="AA1515">
        <v>-3668.32582</v>
      </c>
      <c r="AB1515">
        <v>7284.9516700000004</v>
      </c>
      <c r="AC1515">
        <v>479680</v>
      </c>
      <c r="AD1515">
        <v>391</v>
      </c>
      <c r="AE1515">
        <v>45250.937810000003</v>
      </c>
      <c r="AF1515">
        <v>304088.85596000002</v>
      </c>
      <c r="AG1515">
        <v>167249.45507</v>
      </c>
      <c r="AH1515">
        <v>136839.40088999999</v>
      </c>
      <c r="AI1515">
        <v>84856.95573999999</v>
      </c>
      <c r="AJ1515">
        <v>219231.90022000001</v>
      </c>
      <c r="AM1515" t="s">
        <v>0</v>
      </c>
      <c r="AN1515" t="s">
        <v>75</v>
      </c>
      <c r="AO1515" t="s">
        <v>93</v>
      </c>
      <c r="AP1515" t="s">
        <v>94</v>
      </c>
      <c r="AQ1515" t="s">
        <v>56</v>
      </c>
      <c r="AR1515">
        <v>0.96440503640146835</v>
      </c>
      <c r="AS1515">
        <v>15.40032649654219</v>
      </c>
      <c r="AT1515">
        <v>-7.3752332721179663E-3</v>
      </c>
      <c r="AU1515">
        <v>-1.2063335265671601E-2</v>
      </c>
      <c r="AV1515">
        <v>-4.3229524179958533E-2</v>
      </c>
      <c r="AW1515" t="s">
        <v>47</v>
      </c>
      <c r="AX1515">
        <v>1</v>
      </c>
      <c r="AY1515">
        <v>0.27905315856481799</v>
      </c>
      <c r="AZ1515">
        <v>115.73129874680311</v>
      </c>
      <c r="BA1515">
        <v>1272.082810383632</v>
      </c>
      <c r="BB1515">
        <v>427.74796693094629</v>
      </c>
      <c r="BC1515" t="s">
        <v>3688</v>
      </c>
      <c r="BD1515" t="s">
        <v>2175</v>
      </c>
      <c r="BE1515" t="s">
        <v>2176</v>
      </c>
      <c r="BF1515" t="s">
        <v>2185</v>
      </c>
      <c r="BG1515">
        <v>1</v>
      </c>
      <c r="BH1515">
        <v>1.422803060195099E-2</v>
      </c>
      <c r="BI1515">
        <v>44.446135598930127</v>
      </c>
      <c r="BJ1515">
        <v>0.36773648804937231</v>
      </c>
      <c r="BK1515">
        <v>4.6711127528479199</v>
      </c>
      <c r="BL1515">
        <v>4.5652988880259933E-2</v>
      </c>
      <c r="BM1515">
        <v>9.6292598151610065</v>
      </c>
      <c r="BN1515" t="s">
        <v>49</v>
      </c>
      <c r="BO1515" t="s">
        <v>48</v>
      </c>
      <c r="BP1515" t="s">
        <v>48</v>
      </c>
      <c r="BQ1515" t="s">
        <v>3728</v>
      </c>
      <c r="BR1515" t="s">
        <v>2165</v>
      </c>
      <c r="BS1515">
        <v>5.9620596205962064</v>
      </c>
      <c r="BT1515">
        <v>5.791091594483877E-2</v>
      </c>
      <c r="BU1515">
        <v>1.458303890693013</v>
      </c>
      <c r="BV1515" t="s">
        <v>49</v>
      </c>
      <c r="BW1515" t="s">
        <v>2180</v>
      </c>
      <c r="BX1515" t="s">
        <v>2166</v>
      </c>
      <c r="BY1515">
        <v>338.91478870341501</v>
      </c>
      <c r="BZ1515">
        <v>7.3192406320515532E-2</v>
      </c>
      <c r="CA1515">
        <v>0.22146943294756541</v>
      </c>
      <c r="CB1515">
        <v>0.1389996525422327</v>
      </c>
      <c r="CC1515">
        <v>0.95017700579951736</v>
      </c>
      <c r="CD1515" t="s">
        <v>3688</v>
      </c>
      <c r="CE1515">
        <v>0.62762454706398185</v>
      </c>
      <c r="CF1515">
        <v>12.749381916219839</v>
      </c>
      <c r="CG1515">
        <v>5.9107966440405271</v>
      </c>
      <c r="CH1515">
        <v>95.627285040650392</v>
      </c>
      <c r="CI1515">
        <v>933.16802168021684</v>
      </c>
    </row>
    <row r="1516" spans="1:87">
      <c r="B1516">
        <v>1820</v>
      </c>
      <c r="C1516">
        <v>1789</v>
      </c>
      <c r="E1516">
        <v>1679</v>
      </c>
      <c r="F1516" t="s">
        <v>2199</v>
      </c>
      <c r="J1516">
        <v>2006</v>
      </c>
      <c r="L1516">
        <v>240444538</v>
      </c>
      <c r="M1516">
        <v>265532</v>
      </c>
      <c r="N1516">
        <v>6292347155</v>
      </c>
      <c r="O1516" t="s">
        <v>2200</v>
      </c>
      <c r="P1516" t="s">
        <v>718</v>
      </c>
      <c r="Q1516" t="s">
        <v>2075</v>
      </c>
      <c r="S1516" t="s">
        <v>2000</v>
      </c>
      <c r="U1516">
        <v>500</v>
      </c>
      <c r="V1516" t="s">
        <v>113</v>
      </c>
      <c r="W1516">
        <v>2023</v>
      </c>
      <c r="X1516">
        <v>393.74299999999999</v>
      </c>
      <c r="Y1516">
        <v>2.5390000000000001</v>
      </c>
      <c r="Z1516">
        <v>6.5529999999999999</v>
      </c>
      <c r="AA1516">
        <v>5.0430000000000001</v>
      </c>
      <c r="AB1516">
        <v>0.16800000000000001</v>
      </c>
      <c r="AC1516">
        <v>0</v>
      </c>
      <c r="AD1516">
        <v>49</v>
      </c>
      <c r="AE1516">
        <v>8.6630000000000003</v>
      </c>
      <c r="AF1516">
        <v>169.624</v>
      </c>
      <c r="AG1516">
        <v>3.895</v>
      </c>
      <c r="AH1516">
        <v>165.72900000000001</v>
      </c>
      <c r="AI1516">
        <v>93.04</v>
      </c>
      <c r="AJ1516">
        <v>76.584000000000003</v>
      </c>
      <c r="AM1516" t="s">
        <v>0</v>
      </c>
      <c r="AN1516" t="s">
        <v>75</v>
      </c>
      <c r="AO1516" t="s">
        <v>138</v>
      </c>
      <c r="AP1516" t="s">
        <v>139</v>
      </c>
      <c r="AQ1516" t="s">
        <v>64</v>
      </c>
      <c r="AR1516">
        <v>0</v>
      </c>
      <c r="AS1516">
        <v>-99.903593604622685</v>
      </c>
      <c r="AT1516">
        <v>1.280784674267225E-2</v>
      </c>
      <c r="AU1516">
        <v>2.973046267037683E-2</v>
      </c>
      <c r="AV1516">
        <v>5.4202493551160788E-2</v>
      </c>
      <c r="AW1516" t="s">
        <v>47</v>
      </c>
      <c r="AX1516">
        <v>1</v>
      </c>
      <c r="AY1516">
        <v>0.54850728670471161</v>
      </c>
      <c r="AZ1516">
        <v>0.17679591836734701</v>
      </c>
      <c r="BA1516">
        <v>8.0355714285714281</v>
      </c>
      <c r="BB1516">
        <v>7.9489795918367342E-2</v>
      </c>
      <c r="BC1516" t="s">
        <v>3685</v>
      </c>
      <c r="BD1516" t="s">
        <v>2175</v>
      </c>
      <c r="BE1516" t="s">
        <v>2174</v>
      </c>
      <c r="BF1516" t="s">
        <v>2184</v>
      </c>
      <c r="BG1516">
        <v>0</v>
      </c>
      <c r="BH1516">
        <v>-0.34483120334271578</v>
      </c>
      <c r="BI1516">
        <v>-99.885271012896496</v>
      </c>
      <c r="BJ1516">
        <v>-6.7703527517216022</v>
      </c>
      <c r="BK1516">
        <v>-99.916863052823544</v>
      </c>
      <c r="BL1516">
        <v>-7.0924362508907146</v>
      </c>
      <c r="BM1516">
        <v>-81.595742972275929</v>
      </c>
      <c r="BN1516" t="s">
        <v>49</v>
      </c>
      <c r="BO1516" t="s">
        <v>49</v>
      </c>
      <c r="BP1516" t="s">
        <v>49</v>
      </c>
      <c r="BQ1516" t="s">
        <v>3730</v>
      </c>
      <c r="BR1516" t="s">
        <v>2168</v>
      </c>
      <c r="BS1516">
        <v>-3.9215686274509798</v>
      </c>
      <c r="BT1516">
        <v>-4.0005334613699262E-2</v>
      </c>
      <c r="BU1516">
        <v>-0.99514866333029195</v>
      </c>
      <c r="BV1516" t="s">
        <v>49</v>
      </c>
      <c r="BW1516" t="s">
        <v>2182</v>
      </c>
      <c r="BX1516" t="s">
        <v>2167</v>
      </c>
      <c r="BY1516">
        <v>-6721.258546218487</v>
      </c>
      <c r="BZ1516">
        <v>3.5507613769471487E-2</v>
      </c>
      <c r="CA1516">
        <v>0.19572759396080949</v>
      </c>
      <c r="CB1516">
        <v>0.1114301389904901</v>
      </c>
      <c r="CC1516">
        <v>0.34483120334271578</v>
      </c>
      <c r="CD1516" t="s">
        <v>3689</v>
      </c>
      <c r="CE1516">
        <v>0.56931236283833209</v>
      </c>
      <c r="CF1516">
        <v>12.746051163925641</v>
      </c>
      <c r="CG1516">
        <v>3.9318256327243262</v>
      </c>
      <c r="CH1516">
        <v>142.66666666666671</v>
      </c>
      <c r="CI1516">
        <v>6729.2941176470586</v>
      </c>
    </row>
    <row r="1517" spans="1:87">
      <c r="A1517">
        <v>1847</v>
      </c>
      <c r="B1517">
        <v>1230</v>
      </c>
      <c r="C1517">
        <v>997</v>
      </c>
      <c r="D1517">
        <v>1279</v>
      </c>
      <c r="E1517">
        <v>1680</v>
      </c>
      <c r="F1517" t="s">
        <v>1882</v>
      </c>
      <c r="J1517">
        <v>2013</v>
      </c>
      <c r="L1517">
        <v>302575764</v>
      </c>
      <c r="M1517">
        <v>483154</v>
      </c>
      <c r="N1517">
        <v>6211812784</v>
      </c>
      <c r="O1517" t="s">
        <v>2587</v>
      </c>
      <c r="P1517" t="s">
        <v>299</v>
      </c>
      <c r="Q1517" t="s">
        <v>2034</v>
      </c>
      <c r="S1517" t="s">
        <v>2017</v>
      </c>
      <c r="U1517">
        <v>400</v>
      </c>
      <c r="V1517" t="s">
        <v>113</v>
      </c>
      <c r="W1517">
        <v>2023</v>
      </c>
      <c r="X1517">
        <v>434747.77773999999</v>
      </c>
      <c r="Y1517">
        <v>34971.379099999998</v>
      </c>
      <c r="Z1517">
        <v>43000.05874</v>
      </c>
      <c r="AA1517">
        <v>32321.44874</v>
      </c>
      <c r="AB1517">
        <v>3628.5611100000001</v>
      </c>
      <c r="AC1517">
        <v>0</v>
      </c>
      <c r="AD1517">
        <v>112</v>
      </c>
      <c r="AE1517">
        <v>10147.0571</v>
      </c>
      <c r="AF1517">
        <v>400798.57855999999</v>
      </c>
      <c r="AG1517">
        <v>9574.9174199999998</v>
      </c>
      <c r="AH1517">
        <v>391223.66113999998</v>
      </c>
      <c r="AI1517">
        <v>274690.57260000001</v>
      </c>
      <c r="AJ1517">
        <v>126108.00595999999</v>
      </c>
      <c r="AM1517" t="s">
        <v>47</v>
      </c>
      <c r="AN1517" t="s">
        <v>186</v>
      </c>
      <c r="AO1517" t="s">
        <v>300</v>
      </c>
      <c r="AP1517" t="s">
        <v>301</v>
      </c>
      <c r="AQ1517" t="s">
        <v>71</v>
      </c>
      <c r="AR1517">
        <v>0</v>
      </c>
      <c r="AS1517">
        <v>-32.597112550286077</v>
      </c>
      <c r="AT1517">
        <v>7.43452879920867E-2</v>
      </c>
      <c r="AU1517">
        <v>8.0642623175275166E-2</v>
      </c>
      <c r="AV1517">
        <v>0.117664936346636</v>
      </c>
      <c r="AW1517" t="s">
        <v>57</v>
      </c>
      <c r="AX1517">
        <v>0</v>
      </c>
      <c r="AY1517">
        <v>0.68535815068734962</v>
      </c>
      <c r="AZ1517">
        <v>90.598724107142857</v>
      </c>
      <c r="BA1517">
        <v>3881.676586964285</v>
      </c>
      <c r="BB1517">
        <v>85.490334107142857</v>
      </c>
      <c r="BC1517" t="s">
        <v>3685</v>
      </c>
      <c r="BD1517" t="s">
        <v>2173</v>
      </c>
      <c r="BE1517" t="s">
        <v>2174</v>
      </c>
      <c r="BF1517" t="s">
        <v>2184</v>
      </c>
      <c r="BG1517">
        <v>0</v>
      </c>
      <c r="BH1517">
        <v>0</v>
      </c>
      <c r="BI1517">
        <v>26.72571655852294</v>
      </c>
      <c r="BJ1517">
        <v>0.23685485279128929</v>
      </c>
      <c r="BK1517">
        <v>-8.1697706097659708</v>
      </c>
      <c r="BL1517">
        <v>-8.5228646377823125E-2</v>
      </c>
      <c r="BM1517">
        <v>6.1001966635323424</v>
      </c>
      <c r="BN1517" t="s">
        <v>48</v>
      </c>
      <c r="BO1517" t="s">
        <v>49</v>
      </c>
      <c r="BP1517" t="s">
        <v>48</v>
      </c>
      <c r="BQ1517" t="s">
        <v>3731</v>
      </c>
      <c r="BR1517" t="s">
        <v>2168</v>
      </c>
      <c r="BS1517">
        <v>72.307692307692307</v>
      </c>
      <c r="BT1517">
        <v>0.54411160139945736</v>
      </c>
      <c r="BU1517">
        <v>14.57138589664468</v>
      </c>
      <c r="BV1517" t="s">
        <v>48</v>
      </c>
      <c r="BW1517" t="s">
        <v>2180</v>
      </c>
      <c r="BX1517" t="s">
        <v>2166</v>
      </c>
      <c r="BY1517">
        <v>-1396.2003361126381</v>
      </c>
      <c r="BZ1517">
        <v>3.4014259813095013E-2</v>
      </c>
      <c r="CA1517">
        <v>0.1535980834792223</v>
      </c>
      <c r="CB1517">
        <v>9.4855266259683463E-2</v>
      </c>
      <c r="CC1517">
        <v>0</v>
      </c>
      <c r="CD1517" t="s">
        <v>3685</v>
      </c>
      <c r="CE1517">
        <v>0.61755501182744132</v>
      </c>
      <c r="CF1517">
        <v>12.74566646783081</v>
      </c>
      <c r="CG1517">
        <v>4.1743872698956368</v>
      </c>
      <c r="CH1517">
        <v>60.01062061538461</v>
      </c>
      <c r="CI1517">
        <v>5277.876923076923</v>
      </c>
    </row>
    <row r="1518" spans="1:87">
      <c r="A1518">
        <v>1469</v>
      </c>
      <c r="B1518">
        <v>1795</v>
      </c>
      <c r="C1518">
        <v>1749</v>
      </c>
      <c r="D1518">
        <v>1643</v>
      </c>
      <c r="E1518">
        <v>1681</v>
      </c>
      <c r="F1518" t="s">
        <v>1655</v>
      </c>
      <c r="J1518">
        <v>2001</v>
      </c>
      <c r="L1518">
        <v>932276947</v>
      </c>
      <c r="M1518">
        <v>15446</v>
      </c>
      <c r="N1518">
        <v>9121724701</v>
      </c>
      <c r="O1518" t="s">
        <v>2200</v>
      </c>
      <c r="P1518" t="s">
        <v>92</v>
      </c>
      <c r="Q1518" t="s">
        <v>2426</v>
      </c>
      <c r="S1518" t="s">
        <v>1986</v>
      </c>
      <c r="U1518">
        <v>400</v>
      </c>
      <c r="V1518" t="s">
        <v>113</v>
      </c>
      <c r="W1518">
        <v>2023</v>
      </c>
      <c r="X1518">
        <v>543342.77707000007</v>
      </c>
      <c r="Y1518">
        <v>36139.302669999997</v>
      </c>
      <c r="Z1518">
        <v>27149.490590000001</v>
      </c>
      <c r="AA1518">
        <v>21664.55588</v>
      </c>
      <c r="AB1518">
        <v>6759.7949100000014</v>
      </c>
      <c r="AC1518">
        <v>0</v>
      </c>
      <c r="AD1518">
        <v>716</v>
      </c>
      <c r="AE1518">
        <v>91453.482170000003</v>
      </c>
      <c r="AF1518">
        <v>1021378.89763</v>
      </c>
      <c r="AG1518">
        <v>55248.075290000001</v>
      </c>
      <c r="AH1518">
        <v>966123.17009000003</v>
      </c>
      <c r="AI1518">
        <v>104132.32487</v>
      </c>
      <c r="AJ1518">
        <v>917246.57276000001</v>
      </c>
      <c r="AM1518" t="s">
        <v>0</v>
      </c>
      <c r="AN1518" t="s">
        <v>75</v>
      </c>
      <c r="AO1518" t="s">
        <v>93</v>
      </c>
      <c r="AP1518" t="s">
        <v>94</v>
      </c>
      <c r="AQ1518" t="s">
        <v>56</v>
      </c>
      <c r="AR1518">
        <v>0</v>
      </c>
      <c r="AS1518">
        <v>23.605293181258858</v>
      </c>
      <c r="AT1518">
        <v>3.9872722697865008E-2</v>
      </c>
      <c r="AU1518">
        <v>2.1211086238682109E-2</v>
      </c>
      <c r="AV1518">
        <v>0.20804832607978629</v>
      </c>
      <c r="AW1518" t="s">
        <v>57</v>
      </c>
      <c r="AX1518">
        <v>0</v>
      </c>
      <c r="AY1518">
        <v>0.1019526887736058</v>
      </c>
      <c r="AZ1518">
        <v>127.7283270530726</v>
      </c>
      <c r="BA1518">
        <v>758.85862719273757</v>
      </c>
      <c r="BB1518">
        <v>77.162116326815649</v>
      </c>
      <c r="BC1518" t="s">
        <v>3685</v>
      </c>
      <c r="BD1518" t="s">
        <v>2173</v>
      </c>
      <c r="BE1518" t="s">
        <v>2174</v>
      </c>
      <c r="BF1518" t="s">
        <v>2184</v>
      </c>
      <c r="BG1518">
        <v>0</v>
      </c>
      <c r="BH1518">
        <v>-1.5482905995390181E-4</v>
      </c>
      <c r="BI1518">
        <v>58.72688944620861</v>
      </c>
      <c r="BJ1518">
        <v>0.46201486289556293</v>
      </c>
      <c r="BK1518">
        <v>15.019485105948281</v>
      </c>
      <c r="BL1518">
        <v>0.13993136372645049</v>
      </c>
      <c r="BM1518">
        <v>12.243868521276919</v>
      </c>
      <c r="BN1518" t="s">
        <v>49</v>
      </c>
      <c r="BO1518" t="s">
        <v>48</v>
      </c>
      <c r="BP1518" t="s">
        <v>48</v>
      </c>
      <c r="BQ1518" t="s">
        <v>3728</v>
      </c>
      <c r="BR1518" t="s">
        <v>2165</v>
      </c>
      <c r="BS1518">
        <v>10.323574730354389</v>
      </c>
      <c r="BT1518">
        <v>9.8247450256555346E-2</v>
      </c>
      <c r="BU1518">
        <v>2.4865989984208969</v>
      </c>
      <c r="BV1518" t="s">
        <v>48</v>
      </c>
      <c r="BW1518" t="s">
        <v>2180</v>
      </c>
      <c r="BX1518" t="s">
        <v>2166</v>
      </c>
      <c r="BY1518">
        <v>231.41178589843869</v>
      </c>
      <c r="BZ1518">
        <v>5.3012885867612387E-2</v>
      </c>
      <c r="CA1518">
        <v>0.25344972067039112</v>
      </c>
      <c r="CB1518">
        <v>5.572153663337151E-2</v>
      </c>
      <c r="CC1518">
        <v>1.5482905995390181E-4</v>
      </c>
      <c r="CD1518" t="s">
        <v>3685</v>
      </c>
      <c r="CE1518">
        <v>0.21985242866310689</v>
      </c>
      <c r="CF1518">
        <v>12.743480802178651</v>
      </c>
      <c r="CG1518">
        <v>6.4754327167040904</v>
      </c>
      <c r="CH1518">
        <v>84.57787978428351</v>
      </c>
      <c r="CI1518">
        <v>527.44684129429891</v>
      </c>
    </row>
    <row r="1519" spans="1:87">
      <c r="B1519">
        <v>1441</v>
      </c>
      <c r="C1519">
        <v>1289</v>
      </c>
      <c r="E1519">
        <v>1682</v>
      </c>
      <c r="F1519" t="s">
        <v>2560</v>
      </c>
      <c r="L1519">
        <v>931877716</v>
      </c>
      <c r="M1519">
        <v>18175</v>
      </c>
      <c r="N1519">
        <v>8992212932</v>
      </c>
      <c r="O1519" t="s">
        <v>2200</v>
      </c>
      <c r="P1519" t="s">
        <v>2910</v>
      </c>
      <c r="Q1519" t="s">
        <v>2252</v>
      </c>
      <c r="S1519" t="s">
        <v>2000</v>
      </c>
      <c r="U1519">
        <v>500</v>
      </c>
      <c r="V1519" t="s">
        <v>113</v>
      </c>
      <c r="W1519">
        <v>2023</v>
      </c>
      <c r="X1519">
        <v>350150</v>
      </c>
      <c r="Y1519">
        <v>328</v>
      </c>
      <c r="Z1519">
        <v>-2508</v>
      </c>
      <c r="AA1519">
        <v>-3014</v>
      </c>
      <c r="AB1519">
        <v>8319</v>
      </c>
      <c r="AC1519">
        <v>202020</v>
      </c>
      <c r="AD1519">
        <v>205</v>
      </c>
      <c r="AE1519">
        <v>26658.5</v>
      </c>
      <c r="AF1519">
        <v>169869</v>
      </c>
      <c r="AG1519">
        <v>61426</v>
      </c>
      <c r="AH1519">
        <v>108443</v>
      </c>
      <c r="AI1519">
        <v>52333</v>
      </c>
      <c r="AJ1519">
        <v>117536</v>
      </c>
      <c r="AM1519" t="s">
        <v>0</v>
      </c>
      <c r="AN1519" t="s">
        <v>75</v>
      </c>
      <c r="AO1519" t="s">
        <v>82</v>
      </c>
      <c r="AP1519" t="s">
        <v>83</v>
      </c>
      <c r="AQ1519" t="s">
        <v>64</v>
      </c>
      <c r="AR1519">
        <v>0.57695273454233897</v>
      </c>
      <c r="AS1519">
        <v>-35.819139677479598</v>
      </c>
      <c r="AT1519">
        <v>-8.6077395401970586E-3</v>
      </c>
      <c r="AU1519">
        <v>-1.7743084376784461E-2</v>
      </c>
      <c r="AV1519">
        <v>-5.7592723520531977E-2</v>
      </c>
      <c r="AW1519" t="s">
        <v>47</v>
      </c>
      <c r="AX1519">
        <v>1</v>
      </c>
      <c r="AY1519">
        <v>0.30807857819849421</v>
      </c>
      <c r="AZ1519">
        <v>130.04146341463411</v>
      </c>
      <c r="BA1519">
        <v>1708.0487804878051</v>
      </c>
      <c r="BB1519">
        <v>299.63902439024389</v>
      </c>
      <c r="BC1519" t="s">
        <v>3686</v>
      </c>
      <c r="BD1519" t="s">
        <v>2175</v>
      </c>
      <c r="BE1519" t="s">
        <v>2176</v>
      </c>
      <c r="BF1519" t="s">
        <v>2185</v>
      </c>
      <c r="BG1519">
        <v>1</v>
      </c>
      <c r="BH1519">
        <v>3.3747443107128072E-2</v>
      </c>
      <c r="BI1519">
        <v>6.4181751426935847</v>
      </c>
      <c r="BJ1519">
        <v>6.2206195341824262E-2</v>
      </c>
      <c r="BK1519">
        <v>-22.885380331381459</v>
      </c>
      <c r="BL1519">
        <v>-0.25987730382728991</v>
      </c>
      <c r="BM1519">
        <v>1.5673103474556971</v>
      </c>
      <c r="BN1519" t="s">
        <v>49</v>
      </c>
      <c r="BO1519" t="s">
        <v>49</v>
      </c>
      <c r="BP1519" t="s">
        <v>49</v>
      </c>
      <c r="BQ1519" t="s">
        <v>3731</v>
      </c>
      <c r="BR1519" t="s">
        <v>2168</v>
      </c>
      <c r="BS1519">
        <v>-24.35424354243542</v>
      </c>
      <c r="BT1519">
        <v>-0.27910884174129258</v>
      </c>
      <c r="BU1519">
        <v>-6.7398429339316834</v>
      </c>
      <c r="BV1519" t="s">
        <v>49</v>
      </c>
      <c r="BW1519" t="s">
        <v>2182</v>
      </c>
      <c r="BX1519" t="s">
        <v>2167</v>
      </c>
      <c r="BY1519">
        <v>493.90803908559059</v>
      </c>
      <c r="BZ1519">
        <v>-1.6180489587169049E-2</v>
      </c>
      <c r="CA1519">
        <v>-0.13287363657099879</v>
      </c>
      <c r="CB1519">
        <v>-4.2570203181913839E-2</v>
      </c>
      <c r="CC1519">
        <v>0.5432052914352109</v>
      </c>
      <c r="CD1519" t="s">
        <v>3686</v>
      </c>
      <c r="CE1519">
        <v>0.32038111005690112</v>
      </c>
      <c r="CF1519">
        <v>12.70391071774184</v>
      </c>
      <c r="CG1519">
        <v>5.602118820879701</v>
      </c>
      <c r="CH1519">
        <v>90.536989409594085</v>
      </c>
      <c r="CI1519">
        <v>1214.140741402214</v>
      </c>
    </row>
    <row r="1520" spans="1:87">
      <c r="B1520">
        <v>1333</v>
      </c>
      <c r="C1520">
        <v>1441</v>
      </c>
      <c r="D1520">
        <v>1792</v>
      </c>
      <c r="E1520">
        <v>1683</v>
      </c>
      <c r="F1520" t="s">
        <v>2498</v>
      </c>
      <c r="L1520" t="s">
        <v>2970</v>
      </c>
      <c r="M1520">
        <v>273368</v>
      </c>
      <c r="N1520">
        <v>5431505859</v>
      </c>
      <c r="O1520" t="s">
        <v>2200</v>
      </c>
      <c r="P1520" t="s">
        <v>96</v>
      </c>
      <c r="Q1520" t="s">
        <v>2030</v>
      </c>
      <c r="S1520" t="s">
        <v>1994</v>
      </c>
      <c r="U1520">
        <v>400</v>
      </c>
      <c r="V1520" t="s">
        <v>113</v>
      </c>
      <c r="W1520">
        <v>2023</v>
      </c>
      <c r="X1520">
        <v>311414.8</v>
      </c>
      <c r="Y1520">
        <v>-64116</v>
      </c>
      <c r="Z1520">
        <v>-61897</v>
      </c>
      <c r="AA1520">
        <v>-61907</v>
      </c>
      <c r="AB1520">
        <v>5263</v>
      </c>
      <c r="AC1520">
        <v>0</v>
      </c>
      <c r="AD1520">
        <v>170</v>
      </c>
      <c r="AE1520">
        <v>20015</v>
      </c>
      <c r="AF1520">
        <v>239113</v>
      </c>
      <c r="AG1520">
        <v>23534</v>
      </c>
      <c r="AH1520">
        <v>215579</v>
      </c>
      <c r="AI1520">
        <v>115720</v>
      </c>
      <c r="AJ1520">
        <v>123393</v>
      </c>
      <c r="AM1520" t="s">
        <v>42</v>
      </c>
      <c r="AN1520" t="s">
        <v>43</v>
      </c>
      <c r="AO1520" t="s">
        <v>87</v>
      </c>
      <c r="AP1520" t="s">
        <v>88</v>
      </c>
      <c r="AQ1520" t="s">
        <v>46</v>
      </c>
      <c r="AR1520">
        <v>0</v>
      </c>
      <c r="AS1520">
        <v>-47.218974678544221</v>
      </c>
      <c r="AT1520">
        <v>-0.19879273560537261</v>
      </c>
      <c r="AU1520">
        <v>-0.25890269454191123</v>
      </c>
      <c r="AV1520">
        <v>-0.5349723470445904</v>
      </c>
      <c r="AW1520" t="s">
        <v>57</v>
      </c>
      <c r="AX1520">
        <v>0</v>
      </c>
      <c r="AY1520">
        <v>0.48395528473985111</v>
      </c>
      <c r="AZ1520">
        <v>117.7352941176471</v>
      </c>
      <c r="BA1520">
        <v>1831.851764705882</v>
      </c>
      <c r="BB1520">
        <v>138.43529411764709</v>
      </c>
      <c r="BC1520" t="s">
        <v>3685</v>
      </c>
      <c r="BD1520" t="s">
        <v>2173</v>
      </c>
      <c r="BE1520" t="s">
        <v>2174</v>
      </c>
      <c r="BF1520" t="s">
        <v>2184</v>
      </c>
      <c r="BG1520">
        <v>0</v>
      </c>
      <c r="BH1520">
        <v>-1.100588587897041E-2</v>
      </c>
      <c r="BI1520">
        <v>-9.6389203843292126</v>
      </c>
      <c r="BJ1520">
        <v>-0.1013565465217425</v>
      </c>
      <c r="BK1520">
        <v>-34.520956800238558</v>
      </c>
      <c r="BL1520">
        <v>-0.42344004569085492</v>
      </c>
      <c r="BM1520">
        <v>-2.50207952082242</v>
      </c>
      <c r="BN1520" t="s">
        <v>49</v>
      </c>
      <c r="BO1520" t="s">
        <v>49</v>
      </c>
      <c r="BP1520" t="s">
        <v>49</v>
      </c>
      <c r="BQ1520" t="s">
        <v>3730</v>
      </c>
      <c r="BR1520" t="s">
        <v>2168</v>
      </c>
      <c r="BS1520">
        <v>-9.5744680851063837</v>
      </c>
      <c r="BT1520">
        <v>-0.1006435257796872</v>
      </c>
      <c r="BU1520">
        <v>-2.4846984618343</v>
      </c>
      <c r="BV1520" t="s">
        <v>49</v>
      </c>
      <c r="BW1520" t="s">
        <v>2182</v>
      </c>
      <c r="BX1520" t="s">
        <v>2167</v>
      </c>
      <c r="BY1520">
        <v>-1.3066140707135221</v>
      </c>
      <c r="BZ1520">
        <v>-0.10172827657021449</v>
      </c>
      <c r="CA1520">
        <v>-1.2370853916725479</v>
      </c>
      <c r="CB1520">
        <v>-0.19685450543527089</v>
      </c>
      <c r="CC1520">
        <v>1.100588587897041E-2</v>
      </c>
      <c r="CD1520" t="s">
        <v>3685</v>
      </c>
      <c r="CE1520">
        <v>0.15912766148594021</v>
      </c>
      <c r="CF1520">
        <v>12.750237611070469</v>
      </c>
      <c r="CG1520">
        <v>5.2364419628299492</v>
      </c>
      <c r="CH1520">
        <v>89.76948452127661</v>
      </c>
      <c r="CI1520">
        <v>1833.158378776596</v>
      </c>
    </row>
    <row r="1521" spans="1:87">
      <c r="A1521">
        <v>1882</v>
      </c>
      <c r="B1521">
        <v>1596</v>
      </c>
      <c r="C1521">
        <v>1565</v>
      </c>
      <c r="D1521">
        <v>1460</v>
      </c>
      <c r="E1521">
        <v>1684</v>
      </c>
      <c r="F1521" t="s">
        <v>1907</v>
      </c>
      <c r="J1521">
        <v>2003</v>
      </c>
      <c r="L1521">
        <v>590358026</v>
      </c>
      <c r="M1521">
        <v>145631</v>
      </c>
      <c r="N1521">
        <v>7691004724</v>
      </c>
      <c r="O1521" t="s">
        <v>2200</v>
      </c>
      <c r="P1521" t="s">
        <v>1908</v>
      </c>
      <c r="Q1521" t="s">
        <v>2581</v>
      </c>
      <c r="S1521" t="s">
        <v>2017</v>
      </c>
      <c r="U1521">
        <v>500</v>
      </c>
      <c r="V1521" t="s">
        <v>113</v>
      </c>
      <c r="W1521">
        <v>2023</v>
      </c>
      <c r="X1521">
        <v>427801.35217999999</v>
      </c>
      <c r="Y1521">
        <v>89063.164569999994</v>
      </c>
      <c r="Z1521">
        <v>88118.533079999994</v>
      </c>
      <c r="AA1521">
        <v>73478.592560000005</v>
      </c>
      <c r="AB1521">
        <v>20404.903590000002</v>
      </c>
      <c r="AC1521">
        <v>15523</v>
      </c>
      <c r="AD1521">
        <v>245</v>
      </c>
      <c r="AE1521">
        <v>44666.259520000007</v>
      </c>
      <c r="AF1521">
        <v>330437.58565000002</v>
      </c>
      <c r="AG1521">
        <v>172214.43985</v>
      </c>
      <c r="AH1521">
        <v>158223.1458</v>
      </c>
      <c r="AI1521">
        <v>252915.42001</v>
      </c>
      <c r="AJ1521">
        <v>77522.165640000007</v>
      </c>
      <c r="AM1521" t="s">
        <v>0</v>
      </c>
      <c r="AN1521" t="s">
        <v>75</v>
      </c>
      <c r="AO1521" t="s">
        <v>316</v>
      </c>
      <c r="AP1521" t="s">
        <v>317</v>
      </c>
      <c r="AQ1521" t="s">
        <v>64</v>
      </c>
      <c r="AR1521">
        <v>3.6285532808387679E-2</v>
      </c>
      <c r="AS1521">
        <v>-13.637848356685639</v>
      </c>
      <c r="AT1521">
        <v>0.17175867300457581</v>
      </c>
      <c r="AU1521">
        <v>0.22236753853367219</v>
      </c>
      <c r="AV1521">
        <v>0.29052634496186408</v>
      </c>
      <c r="AW1521" t="s">
        <v>47</v>
      </c>
      <c r="AX1521">
        <v>1</v>
      </c>
      <c r="AY1521">
        <v>0.76539543621374961</v>
      </c>
      <c r="AZ1521">
        <v>182.3112633469388</v>
      </c>
      <c r="BA1521">
        <v>1746.1279680816331</v>
      </c>
      <c r="BB1521">
        <v>702.91608102040811</v>
      </c>
      <c r="BC1521" t="s">
        <v>3685</v>
      </c>
      <c r="BD1521" t="s">
        <v>2173</v>
      </c>
      <c r="BE1521" t="s">
        <v>2174</v>
      </c>
      <c r="BF1521" t="s">
        <v>2184</v>
      </c>
      <c r="BG1521">
        <v>0</v>
      </c>
      <c r="BH1521">
        <v>-6.8494229009181562E-2</v>
      </c>
      <c r="BI1521">
        <v>25.331815424729371</v>
      </c>
      <c r="BJ1521">
        <v>0.22579455768745049</v>
      </c>
      <c r="BK1521">
        <v>-9.1798438951236356</v>
      </c>
      <c r="BL1521">
        <v>-9.6288941481661894E-2</v>
      </c>
      <c r="BM1521">
        <v>5.8072270201144471</v>
      </c>
      <c r="BN1521" t="s">
        <v>48</v>
      </c>
      <c r="BO1521" t="s">
        <v>49</v>
      </c>
      <c r="BP1521" t="s">
        <v>48</v>
      </c>
      <c r="BQ1521" t="s">
        <v>3731</v>
      </c>
      <c r="BR1521" t="s">
        <v>2168</v>
      </c>
      <c r="BS1521">
        <v>-11.552346570397111</v>
      </c>
      <c r="BT1521">
        <v>-0.12275929564261109</v>
      </c>
      <c r="BU1521">
        <v>-3.022367214093979</v>
      </c>
      <c r="BV1521" t="s">
        <v>49</v>
      </c>
      <c r="BW1521" t="s">
        <v>2182</v>
      </c>
      <c r="BX1521" t="s">
        <v>2167</v>
      </c>
      <c r="BY1521">
        <v>513.87165039210186</v>
      </c>
      <c r="BZ1521">
        <v>0.12946225848506601</v>
      </c>
      <c r="CA1521">
        <v>0.20544506122904399</v>
      </c>
      <c r="CB1521">
        <v>0.16896916953125299</v>
      </c>
      <c r="CC1521">
        <v>0.10477976181756921</v>
      </c>
      <c r="CD1521" t="s">
        <v>3687</v>
      </c>
      <c r="CE1521">
        <v>0.82245427814336569</v>
      </c>
      <c r="CF1521">
        <v>12.74061967871406</v>
      </c>
      <c r="CG1521">
        <v>5.6240175061873394</v>
      </c>
      <c r="CH1521">
        <v>137.65728707581229</v>
      </c>
      <c r="CI1521">
        <v>1232.256317689531</v>
      </c>
    </row>
    <row r="1522" spans="1:87">
      <c r="A1522">
        <v>1975</v>
      </c>
      <c r="B1522">
        <v>1742</v>
      </c>
      <c r="C1522">
        <v>1433</v>
      </c>
      <c r="D1522">
        <v>1534</v>
      </c>
      <c r="E1522">
        <v>1685</v>
      </c>
      <c r="F1522" t="s">
        <v>1951</v>
      </c>
      <c r="I1522">
        <v>1990</v>
      </c>
      <c r="J1522">
        <v>2007</v>
      </c>
      <c r="L1522" t="s">
        <v>3045</v>
      </c>
      <c r="M1522">
        <v>279074</v>
      </c>
      <c r="N1522">
        <v>5220201720</v>
      </c>
      <c r="O1522" t="s">
        <v>2223</v>
      </c>
      <c r="P1522" t="s">
        <v>1072</v>
      </c>
      <c r="Q1522" t="s">
        <v>2110</v>
      </c>
      <c r="S1522" t="s">
        <v>2017</v>
      </c>
      <c r="U1522">
        <v>400</v>
      </c>
      <c r="V1522" t="s">
        <v>2208</v>
      </c>
      <c r="W1522">
        <v>2023</v>
      </c>
      <c r="X1522">
        <v>408416.04452</v>
      </c>
      <c r="Y1522">
        <v>47481.880080000003</v>
      </c>
      <c r="Z1522">
        <v>29117.343649999999</v>
      </c>
      <c r="AA1522">
        <v>21988.460650000001</v>
      </c>
      <c r="AB1522">
        <v>6079.8527199999999</v>
      </c>
      <c r="AC1522">
        <v>169766</v>
      </c>
      <c r="AD1522">
        <v>366</v>
      </c>
      <c r="AE1522">
        <v>43128.49381</v>
      </c>
      <c r="AF1522">
        <v>386103.96642000001</v>
      </c>
      <c r="AG1522">
        <v>77186.517890000003</v>
      </c>
      <c r="AH1522">
        <v>308917.44852999999</v>
      </c>
      <c r="AI1522">
        <v>163340.03632000001</v>
      </c>
      <c r="AJ1522">
        <v>222763.9301</v>
      </c>
      <c r="AM1522" t="s">
        <v>42</v>
      </c>
      <c r="AN1522" t="s">
        <v>43</v>
      </c>
      <c r="AO1522" t="s">
        <v>87</v>
      </c>
      <c r="AP1522" t="s">
        <v>88</v>
      </c>
      <c r="AQ1522" t="s">
        <v>46</v>
      </c>
      <c r="AR1522">
        <v>0.41566927224791389</v>
      </c>
      <c r="AS1522">
        <v>-9.6654842558890017</v>
      </c>
      <c r="AT1522">
        <v>5.3838385991525933E-2</v>
      </c>
      <c r="AU1522">
        <v>5.6949584988415188E-2</v>
      </c>
      <c r="AV1522">
        <v>0.13461770393464551</v>
      </c>
      <c r="AW1522" t="s">
        <v>57</v>
      </c>
      <c r="AX1522">
        <v>0</v>
      </c>
      <c r="AY1522">
        <v>0.42304677114433042</v>
      </c>
      <c r="AZ1522">
        <v>117.8374147814208</v>
      </c>
      <c r="BA1522">
        <v>1115.8908320218579</v>
      </c>
      <c r="BB1522">
        <v>210.89212538251371</v>
      </c>
      <c r="BC1522" t="s">
        <v>3689</v>
      </c>
      <c r="BD1522" t="s">
        <v>2175</v>
      </c>
      <c r="BE1522" t="s">
        <v>2174</v>
      </c>
      <c r="BF1522" t="s">
        <v>2184</v>
      </c>
      <c r="BG1522">
        <v>0</v>
      </c>
      <c r="BH1522">
        <v>-1.1359767120018901E-2</v>
      </c>
      <c r="BI1522">
        <v>19.724800341744789</v>
      </c>
      <c r="BJ1522">
        <v>0.18002559259872089</v>
      </c>
      <c r="BK1522">
        <v>-13.24289830308347</v>
      </c>
      <c r="BL1522">
        <v>-0.1420579065703915</v>
      </c>
      <c r="BM1522">
        <v>4.6034552572944856</v>
      </c>
      <c r="BN1522" t="s">
        <v>48</v>
      </c>
      <c r="BO1522" t="s">
        <v>49</v>
      </c>
      <c r="BP1522" t="s">
        <v>48</v>
      </c>
      <c r="BQ1522" t="s">
        <v>3731</v>
      </c>
      <c r="BR1522" t="s">
        <v>2168</v>
      </c>
      <c r="BS1522">
        <v>-2.9177718832891251</v>
      </c>
      <c r="BT1522">
        <v>-2.9611854046645011E-2</v>
      </c>
      <c r="BU1522">
        <v>-0.73756290708311134</v>
      </c>
      <c r="BV1522" t="s">
        <v>48</v>
      </c>
      <c r="BW1522" t="s">
        <v>2182</v>
      </c>
      <c r="BX1522" t="s">
        <v>2167</v>
      </c>
      <c r="BY1522">
        <v>211.03930586801181</v>
      </c>
      <c r="BZ1522">
        <v>3.8087710379638387E-2</v>
      </c>
      <c r="CA1522">
        <v>0.12698071519560769</v>
      </c>
      <c r="CB1522">
        <v>4.246841170164041E-2</v>
      </c>
      <c r="CC1522">
        <v>0.42702903936793279</v>
      </c>
      <c r="CD1522" t="s">
        <v>3689</v>
      </c>
      <c r="CE1522">
        <v>0.33444772803665379</v>
      </c>
      <c r="CF1522">
        <v>12.740016058190189</v>
      </c>
      <c r="CG1522">
        <v>5.9322451874480109</v>
      </c>
      <c r="CH1522">
        <v>97.965620185676386</v>
      </c>
      <c r="CI1522">
        <v>904.85152615384618</v>
      </c>
    </row>
    <row r="1523" spans="1:87">
      <c r="A1523">
        <v>1294</v>
      </c>
      <c r="B1523">
        <v>1155</v>
      </c>
      <c r="D1523">
        <v>1542</v>
      </c>
      <c r="E1523">
        <v>1686</v>
      </c>
      <c r="F1523" t="s">
        <v>1532</v>
      </c>
      <c r="J1523">
        <v>2005</v>
      </c>
      <c r="L1523">
        <v>300186567</v>
      </c>
      <c r="M1523">
        <v>247430</v>
      </c>
      <c r="N1523">
        <v>7772881079</v>
      </c>
      <c r="O1523" t="s">
        <v>2200</v>
      </c>
      <c r="P1523" t="s">
        <v>389</v>
      </c>
      <c r="Q1523" t="s">
        <v>2047</v>
      </c>
      <c r="S1523" t="s">
        <v>2017</v>
      </c>
      <c r="U1523">
        <v>400</v>
      </c>
      <c r="V1523" t="s">
        <v>113</v>
      </c>
      <c r="W1523">
        <v>2023</v>
      </c>
      <c r="X1523">
        <v>615787</v>
      </c>
      <c r="Y1523">
        <v>55241</v>
      </c>
      <c r="Z1523">
        <v>48347</v>
      </c>
      <c r="AA1523">
        <v>47905</v>
      </c>
      <c r="AB1523">
        <v>2610</v>
      </c>
      <c r="AC1523">
        <v>0</v>
      </c>
      <c r="AD1523">
        <v>175</v>
      </c>
      <c r="AE1523">
        <v>22632</v>
      </c>
      <c r="AF1523">
        <v>410307</v>
      </c>
      <c r="AG1523">
        <v>15382</v>
      </c>
      <c r="AH1523">
        <v>394925</v>
      </c>
      <c r="AI1523">
        <v>148921</v>
      </c>
      <c r="AJ1523">
        <v>261387</v>
      </c>
      <c r="AM1523" t="s">
        <v>47</v>
      </c>
      <c r="AN1523" t="s">
        <v>186</v>
      </c>
      <c r="AO1523" t="s">
        <v>300</v>
      </c>
      <c r="AP1523" t="s">
        <v>301</v>
      </c>
      <c r="AQ1523" t="s">
        <v>71</v>
      </c>
      <c r="AR1523">
        <v>0</v>
      </c>
      <c r="AS1523">
        <v>-9.3663362927555838</v>
      </c>
      <c r="AT1523">
        <v>7.7794756953297156E-2</v>
      </c>
      <c r="AU1523">
        <v>0.1167540402674095</v>
      </c>
      <c r="AV1523">
        <v>0.32168062261198888</v>
      </c>
      <c r="AW1523" t="s">
        <v>57</v>
      </c>
      <c r="AX1523">
        <v>0</v>
      </c>
      <c r="AY1523">
        <v>0.36295018120577999</v>
      </c>
      <c r="AZ1523">
        <v>129.3257142857143</v>
      </c>
      <c r="BA1523">
        <v>3518.7828571428572</v>
      </c>
      <c r="BB1523">
        <v>87.897142857142853</v>
      </c>
      <c r="BC1523" t="s">
        <v>3685</v>
      </c>
      <c r="BD1523" t="s">
        <v>2173</v>
      </c>
      <c r="BE1523" t="s">
        <v>2174</v>
      </c>
      <c r="BF1523" t="s">
        <v>2184</v>
      </c>
      <c r="BG1523">
        <v>0</v>
      </c>
      <c r="BH1523">
        <v>0</v>
      </c>
      <c r="BI1523">
        <v>80.831407419588814</v>
      </c>
      <c r="BJ1523">
        <v>0.59239496048744478</v>
      </c>
      <c r="BK1523">
        <v>31.03725175332524</v>
      </c>
      <c r="BL1523">
        <v>0.27031146131833061</v>
      </c>
      <c r="BM1523">
        <v>15.96273924602465</v>
      </c>
      <c r="BN1523" t="s">
        <v>48</v>
      </c>
      <c r="BO1523" t="s">
        <v>49</v>
      </c>
      <c r="BP1523" t="s">
        <v>48</v>
      </c>
      <c r="BQ1523" t="s">
        <v>3728</v>
      </c>
      <c r="BR1523" t="s">
        <v>2165</v>
      </c>
      <c r="BS1523">
        <v>86.170212765957444</v>
      </c>
      <c r="BT1523">
        <v>0.62149119165351063</v>
      </c>
      <c r="BU1523">
        <v>16.80933427061975</v>
      </c>
      <c r="BV1523" t="s">
        <v>49</v>
      </c>
      <c r="BW1523" t="s">
        <v>2180</v>
      </c>
      <c r="BX1523" t="s">
        <v>2166</v>
      </c>
      <c r="BY1523">
        <v>-103.88735562310011</v>
      </c>
      <c r="BZ1523">
        <v>5.1780895131427092E-2</v>
      </c>
      <c r="CA1523">
        <v>0.2428520273248127</v>
      </c>
      <c r="CB1523">
        <v>0.1091421143847487</v>
      </c>
      <c r="CC1523">
        <v>0</v>
      </c>
      <c r="CD1523" t="s">
        <v>3685</v>
      </c>
      <c r="CE1523">
        <v>0.44941817281505331</v>
      </c>
      <c r="CF1523">
        <v>12.738261443012011</v>
      </c>
      <c r="CG1523">
        <v>4.5432947822700038</v>
      </c>
      <c r="CH1523">
        <v>101.78723404255319</v>
      </c>
      <c r="CI1523">
        <v>3622.6702127659569</v>
      </c>
    </row>
    <row r="1524" spans="1:87">
      <c r="A1524">
        <v>1344</v>
      </c>
      <c r="B1524">
        <v>1471</v>
      </c>
      <c r="C1524">
        <v>1603</v>
      </c>
      <c r="D1524">
        <v>1734</v>
      </c>
      <c r="E1524">
        <v>1687</v>
      </c>
      <c r="F1524" t="s">
        <v>1566</v>
      </c>
      <c r="J1524">
        <v>2001</v>
      </c>
      <c r="L1524" t="s">
        <v>2996</v>
      </c>
      <c r="M1524">
        <v>17870</v>
      </c>
      <c r="N1524">
        <v>5272108234</v>
      </c>
      <c r="O1524" t="s">
        <v>2200</v>
      </c>
      <c r="P1524" t="s">
        <v>291</v>
      </c>
      <c r="Q1524" t="s">
        <v>2309</v>
      </c>
      <c r="S1524" t="s">
        <v>1986</v>
      </c>
      <c r="U1524">
        <v>500</v>
      </c>
      <c r="V1524" t="s">
        <v>113</v>
      </c>
      <c r="W1524">
        <v>2023</v>
      </c>
      <c r="X1524">
        <v>594130.03584999999</v>
      </c>
      <c r="Y1524">
        <v>28705.779849999999</v>
      </c>
      <c r="Z1524">
        <v>36267.291219999999</v>
      </c>
      <c r="AA1524">
        <v>44088.385920000001</v>
      </c>
      <c r="AB1524">
        <v>27382.281459999998</v>
      </c>
      <c r="AC1524">
        <v>219145</v>
      </c>
      <c r="AD1524">
        <v>476</v>
      </c>
      <c r="AE1524">
        <v>61023.926520000001</v>
      </c>
      <c r="AF1524">
        <v>272499.97340000002</v>
      </c>
      <c r="AG1524">
        <v>186490.03907</v>
      </c>
      <c r="AH1524">
        <v>86009.934330000004</v>
      </c>
      <c r="AI1524">
        <v>15982.756149999999</v>
      </c>
      <c r="AJ1524">
        <v>256517.21724999999</v>
      </c>
      <c r="AM1524" t="s">
        <v>0</v>
      </c>
      <c r="AN1524" t="s">
        <v>75</v>
      </c>
      <c r="AO1524" t="s">
        <v>93</v>
      </c>
      <c r="AP1524" t="s">
        <v>94</v>
      </c>
      <c r="AQ1524" t="s">
        <v>56</v>
      </c>
      <c r="AR1524">
        <v>0.36885022937188711</v>
      </c>
      <c r="AS1524">
        <v>10.66861413761608</v>
      </c>
      <c r="AT1524">
        <v>7.4206626932981717E-2</v>
      </c>
      <c r="AU1524">
        <v>0.1617922577015562</v>
      </c>
      <c r="AV1524">
        <v>2.7584970643501929</v>
      </c>
      <c r="AW1524" t="s">
        <v>47</v>
      </c>
      <c r="AX1524">
        <v>1</v>
      </c>
      <c r="AY1524">
        <v>5.865232187211656E-2</v>
      </c>
      <c r="AZ1524">
        <v>128.20152630252099</v>
      </c>
      <c r="BA1524">
        <v>1248.1723442226889</v>
      </c>
      <c r="BB1524">
        <v>391.78579636554622</v>
      </c>
      <c r="BC1524" t="s">
        <v>3689</v>
      </c>
      <c r="BD1524" t="s">
        <v>2173</v>
      </c>
      <c r="BE1524" t="s">
        <v>2174</v>
      </c>
      <c r="BF1524" t="s">
        <v>2185</v>
      </c>
      <c r="BG1524">
        <v>1</v>
      </c>
      <c r="BH1524">
        <v>0.2019650618289863</v>
      </c>
      <c r="BI1524">
        <v>78.394189591754042</v>
      </c>
      <c r="BJ1524">
        <v>0.57882546407446966</v>
      </c>
      <c r="BK1524">
        <v>29.27115187808263</v>
      </c>
      <c r="BL1524">
        <v>0.25674196490535728</v>
      </c>
      <c r="BM1524">
        <v>15.570016759888521</v>
      </c>
      <c r="BN1524" t="s">
        <v>49</v>
      </c>
      <c r="BO1524" t="s">
        <v>49</v>
      </c>
      <c r="BP1524" t="s">
        <v>49</v>
      </c>
      <c r="BQ1524" t="s">
        <v>3728</v>
      </c>
      <c r="BR1524" t="s">
        <v>2165</v>
      </c>
      <c r="BS1524">
        <v>58.666666666666657</v>
      </c>
      <c r="BT1524">
        <v>0.4616353795752195</v>
      </c>
      <c r="BU1524">
        <v>12.233220357406299</v>
      </c>
      <c r="BV1524" t="s">
        <v>49</v>
      </c>
      <c r="BW1524" t="s">
        <v>2180</v>
      </c>
      <c r="BX1524" t="s">
        <v>2166</v>
      </c>
      <c r="BY1524">
        <v>138.02774962268879</v>
      </c>
      <c r="BZ1524">
        <v>9.9711249211836082E-3</v>
      </c>
      <c r="CA1524">
        <v>-5.5149394113610362E-2</v>
      </c>
      <c r="CB1524">
        <v>1.075913056549284E-2</v>
      </c>
      <c r="CC1524">
        <v>0.16688516754290081</v>
      </c>
      <c r="CD1524" t="s">
        <v>3687</v>
      </c>
      <c r="CE1524">
        <v>-0.19509063949693661</v>
      </c>
      <c r="CF1524">
        <v>12.71602802588419</v>
      </c>
      <c r="CG1524">
        <v>5.7037824746562009</v>
      </c>
      <c r="CH1524">
        <v>97.327962066666672</v>
      </c>
      <c r="CI1524">
        <v>1110.1445945999999</v>
      </c>
    </row>
    <row r="1525" spans="1:87">
      <c r="B1525">
        <v>1576</v>
      </c>
      <c r="C1525">
        <v>1693</v>
      </c>
      <c r="E1525">
        <v>1688</v>
      </c>
      <c r="F1525" t="s">
        <v>2372</v>
      </c>
      <c r="J1525">
        <v>2001</v>
      </c>
      <c r="L1525">
        <v>330880221</v>
      </c>
      <c r="M1525">
        <v>51509</v>
      </c>
      <c r="N1525">
        <v>6692200740</v>
      </c>
      <c r="O1525" t="s">
        <v>2200</v>
      </c>
      <c r="P1525" t="s">
        <v>96</v>
      </c>
      <c r="Q1525" t="s">
        <v>2030</v>
      </c>
      <c r="S1525" t="s">
        <v>1994</v>
      </c>
      <c r="U1525">
        <v>400</v>
      </c>
      <c r="V1525" t="s">
        <v>113</v>
      </c>
      <c r="W1525">
        <v>2023</v>
      </c>
      <c r="X1525">
        <v>334533.49476999999</v>
      </c>
      <c r="Y1525">
        <v>876.07076000000006</v>
      </c>
      <c r="Z1525">
        <v>9668.884320000001</v>
      </c>
      <c r="AA1525">
        <v>7792.4393200000004</v>
      </c>
      <c r="AB1525">
        <v>2929.98344</v>
      </c>
      <c r="AC1525">
        <v>0</v>
      </c>
      <c r="AD1525">
        <v>68</v>
      </c>
      <c r="AE1525">
        <v>8093.8425499999994</v>
      </c>
      <c r="AF1525">
        <v>160558.95921</v>
      </c>
      <c r="AG1525">
        <v>76435.174870000003</v>
      </c>
      <c r="AH1525">
        <v>84123.784339999998</v>
      </c>
      <c r="AI1525">
        <v>85660.144920000006</v>
      </c>
      <c r="AJ1525">
        <v>74898.814290000009</v>
      </c>
      <c r="AM1525" t="s">
        <v>42</v>
      </c>
      <c r="AN1525" t="s">
        <v>43</v>
      </c>
      <c r="AO1525" t="s">
        <v>87</v>
      </c>
      <c r="AP1525" t="s">
        <v>88</v>
      </c>
      <c r="AQ1525" t="s">
        <v>46</v>
      </c>
      <c r="AR1525">
        <v>0</v>
      </c>
      <c r="AS1525">
        <v>-33.335951675490108</v>
      </c>
      <c r="AT1525">
        <v>2.3293450257820949E-2</v>
      </c>
      <c r="AU1525">
        <v>4.8533195271950103E-2</v>
      </c>
      <c r="AV1525">
        <v>9.0969252121596803E-2</v>
      </c>
      <c r="AW1525" t="s">
        <v>57</v>
      </c>
      <c r="AX1525">
        <v>0</v>
      </c>
      <c r="AY1525">
        <v>0.53351208391904481</v>
      </c>
      <c r="AZ1525">
        <v>119.02709632352941</v>
      </c>
      <c r="BA1525">
        <v>4919.6102172058818</v>
      </c>
      <c r="BB1525">
        <v>1124.0466892647059</v>
      </c>
      <c r="BC1525" t="s">
        <v>3685</v>
      </c>
      <c r="BD1525" t="s">
        <v>2173</v>
      </c>
      <c r="BE1525" t="s">
        <v>2174</v>
      </c>
      <c r="BF1525" t="s">
        <v>2184</v>
      </c>
      <c r="BG1525">
        <v>0</v>
      </c>
      <c r="BH1525">
        <v>0</v>
      </c>
      <c r="BI1525">
        <v>-1.72690435890739</v>
      </c>
      <c r="BJ1525">
        <v>-1.7419892725030191E-2</v>
      </c>
      <c r="BK1525">
        <v>-28.787611854280708</v>
      </c>
      <c r="BL1525">
        <v>-0.33950339189414258</v>
      </c>
      <c r="BM1525">
        <v>-0.43455040364969172</v>
      </c>
      <c r="BN1525" t="s">
        <v>49</v>
      </c>
      <c r="BO1525" t="s">
        <v>49</v>
      </c>
      <c r="BP1525" t="s">
        <v>49</v>
      </c>
      <c r="BQ1525" t="s">
        <v>3730</v>
      </c>
      <c r="BR1525" t="s">
        <v>2168</v>
      </c>
      <c r="BS1525">
        <v>1.4925373134328359</v>
      </c>
      <c r="BT1525">
        <v>1.4815085785141241E-2</v>
      </c>
      <c r="BU1525">
        <v>0.37106388836036791</v>
      </c>
      <c r="BV1525" t="s">
        <v>48</v>
      </c>
      <c r="BW1525" t="s">
        <v>2181</v>
      </c>
      <c r="BX1525" t="s">
        <v>2166</v>
      </c>
      <c r="BY1525">
        <v>-161.16718458516331</v>
      </c>
      <c r="BZ1525">
        <v>1.2269910919031211E-2</v>
      </c>
      <c r="CA1525">
        <v>6.8843862306538536E-2</v>
      </c>
      <c r="CB1525">
        <v>3.8308257850906163E-2</v>
      </c>
      <c r="CC1525">
        <v>0</v>
      </c>
      <c r="CD1525" t="s">
        <v>3685</v>
      </c>
      <c r="CE1525">
        <v>0.55645131704453743</v>
      </c>
      <c r="CF1525">
        <v>12.737912180103949</v>
      </c>
      <c r="CG1525">
        <v>4.2046926193909657</v>
      </c>
      <c r="CH1525">
        <v>89.109369552238803</v>
      </c>
      <c r="CI1525">
        <v>5080.7774017910451</v>
      </c>
    </row>
    <row r="1526" spans="1:87">
      <c r="A1526">
        <v>1564</v>
      </c>
      <c r="B1526">
        <v>1652</v>
      </c>
      <c r="C1526">
        <v>1638</v>
      </c>
      <c r="D1526">
        <v>1440</v>
      </c>
      <c r="E1526">
        <v>1690</v>
      </c>
      <c r="F1526" t="s">
        <v>1728</v>
      </c>
      <c r="J1526">
        <v>2001</v>
      </c>
      <c r="L1526">
        <v>971185341</v>
      </c>
      <c r="M1526">
        <v>3178</v>
      </c>
      <c r="N1526">
        <v>9251745943</v>
      </c>
      <c r="O1526" t="s">
        <v>2200</v>
      </c>
      <c r="P1526" t="s">
        <v>165</v>
      </c>
      <c r="Q1526" t="s">
        <v>2459</v>
      </c>
      <c r="S1526" t="s">
        <v>2006</v>
      </c>
      <c r="U1526">
        <v>500</v>
      </c>
      <c r="V1526" t="s">
        <v>113</v>
      </c>
      <c r="W1526">
        <v>2023</v>
      </c>
      <c r="X1526">
        <v>512801.92465</v>
      </c>
      <c r="Y1526">
        <v>14995.532090000001</v>
      </c>
      <c r="Z1526">
        <v>14071.99648</v>
      </c>
      <c r="AA1526">
        <v>11305.26348</v>
      </c>
      <c r="AB1526">
        <v>9615.0335799999993</v>
      </c>
      <c r="AC1526">
        <v>269814</v>
      </c>
      <c r="AD1526">
        <v>461</v>
      </c>
      <c r="AE1526">
        <v>41120.879489999999</v>
      </c>
      <c r="AF1526">
        <v>215802.4412</v>
      </c>
      <c r="AG1526">
        <v>98536.590580000004</v>
      </c>
      <c r="AH1526">
        <v>117265.85062</v>
      </c>
      <c r="AI1526">
        <v>168202.20936000001</v>
      </c>
      <c r="AJ1526">
        <v>47600.23184</v>
      </c>
      <c r="AM1526" t="s">
        <v>0</v>
      </c>
      <c r="AN1526" t="s">
        <v>75</v>
      </c>
      <c r="AO1526" t="s">
        <v>166</v>
      </c>
      <c r="AP1526" t="s">
        <v>167</v>
      </c>
      <c r="AQ1526" t="s">
        <v>71</v>
      </c>
      <c r="AR1526">
        <v>0.52615637155448414</v>
      </c>
      <c r="AS1526">
        <v>7.4688951346591148</v>
      </c>
      <c r="AT1526">
        <v>2.20460628881534E-2</v>
      </c>
      <c r="AU1526">
        <v>5.2387097278119202E-2</v>
      </c>
      <c r="AV1526">
        <v>6.7212336407565007E-2</v>
      </c>
      <c r="AW1526" t="s">
        <v>47</v>
      </c>
      <c r="AX1526">
        <v>1</v>
      </c>
      <c r="AY1526">
        <v>0.77942681475097242</v>
      </c>
      <c r="AZ1526">
        <v>89.199304750542296</v>
      </c>
      <c r="BA1526">
        <v>1112.36860010846</v>
      </c>
      <c r="BB1526">
        <v>213.74531579175709</v>
      </c>
      <c r="BC1526" t="s">
        <v>3686</v>
      </c>
      <c r="BD1526" t="s">
        <v>2175</v>
      </c>
      <c r="BE1526" t="s">
        <v>2174</v>
      </c>
      <c r="BF1526" t="s">
        <v>2185</v>
      </c>
      <c r="BG1526">
        <v>1</v>
      </c>
      <c r="BH1526">
        <v>0.15275875202417291</v>
      </c>
      <c r="BI1526">
        <v>50.667666995736781</v>
      </c>
      <c r="BJ1526">
        <v>0.40990634450622387</v>
      </c>
      <c r="BK1526">
        <v>9.179468837490429</v>
      </c>
      <c r="BL1526">
        <v>8.7822845337111488E-2</v>
      </c>
      <c r="BM1526">
        <v>10.791136110972269</v>
      </c>
      <c r="BN1526" t="s">
        <v>48</v>
      </c>
      <c r="BO1526" t="s">
        <v>49</v>
      </c>
      <c r="BP1526" t="s">
        <v>48</v>
      </c>
      <c r="BQ1526" t="s">
        <v>3728</v>
      </c>
      <c r="BR1526" t="s">
        <v>2165</v>
      </c>
      <c r="BS1526">
        <v>-6.3008130081300813</v>
      </c>
      <c r="BT1526">
        <v>-6.5080673495659269E-2</v>
      </c>
      <c r="BU1526">
        <v>-1.6138524109539529</v>
      </c>
      <c r="BV1526" t="s">
        <v>49</v>
      </c>
      <c r="BW1526" t="s">
        <v>2182</v>
      </c>
      <c r="BX1526" t="s">
        <v>2167</v>
      </c>
      <c r="BY1526">
        <v>420.59420986455729</v>
      </c>
      <c r="BZ1526">
        <v>1.3391978328382591E-2</v>
      </c>
      <c r="CA1526">
        <v>4.1149068322981368E-2</v>
      </c>
      <c r="CB1526">
        <v>2.922075840625701E-2</v>
      </c>
      <c r="CC1526">
        <v>0.3733976195303112</v>
      </c>
      <c r="CD1526" t="s">
        <v>3689</v>
      </c>
      <c r="CE1526">
        <v>0.71011956277847232</v>
      </c>
      <c r="CF1526">
        <v>12.73773859329296</v>
      </c>
      <c r="CG1526">
        <v>6.1984787164923079</v>
      </c>
      <c r="CH1526">
        <v>60.587198841463412</v>
      </c>
      <c r="CI1526">
        <v>691.77439024390242</v>
      </c>
    </row>
    <row r="1527" spans="1:87">
      <c r="A1527">
        <v>900</v>
      </c>
      <c r="B1527">
        <v>1117</v>
      </c>
      <c r="C1527">
        <v>1224</v>
      </c>
      <c r="D1527">
        <v>1526</v>
      </c>
      <c r="E1527">
        <v>1692</v>
      </c>
      <c r="F1527" t="s">
        <v>1186</v>
      </c>
      <c r="J1527">
        <v>2001</v>
      </c>
      <c r="L1527" t="s">
        <v>3043</v>
      </c>
      <c r="M1527">
        <v>34524</v>
      </c>
      <c r="N1527">
        <v>5252219137</v>
      </c>
      <c r="O1527" t="s">
        <v>2200</v>
      </c>
      <c r="P1527" t="s">
        <v>848</v>
      </c>
      <c r="Q1527" t="s">
        <v>2094</v>
      </c>
      <c r="S1527" t="s">
        <v>2002</v>
      </c>
      <c r="U1527">
        <v>400</v>
      </c>
      <c r="V1527" t="s">
        <v>113</v>
      </c>
      <c r="W1527">
        <v>2023</v>
      </c>
      <c r="X1527">
        <v>873348.85225999996</v>
      </c>
      <c r="Y1527">
        <v>61359.593150000001</v>
      </c>
      <c r="Z1527">
        <v>58727.396119999998</v>
      </c>
      <c r="AA1527">
        <v>47081.34721</v>
      </c>
      <c r="AB1527">
        <v>345.51551999999998</v>
      </c>
      <c r="AC1527">
        <v>168060</v>
      </c>
      <c r="AD1527">
        <v>621</v>
      </c>
      <c r="AE1527">
        <v>76498</v>
      </c>
      <c r="AF1527">
        <v>352388.03508</v>
      </c>
      <c r="AG1527">
        <v>10356.11017</v>
      </c>
      <c r="AH1527">
        <v>342031.92491</v>
      </c>
      <c r="AI1527">
        <v>67941.433059999996</v>
      </c>
      <c r="AJ1527">
        <v>284446.60201999999</v>
      </c>
      <c r="AM1527" t="s">
        <v>52</v>
      </c>
      <c r="AN1527" t="s">
        <v>53</v>
      </c>
      <c r="AO1527" t="s">
        <v>849</v>
      </c>
      <c r="AP1527" t="s">
        <v>850</v>
      </c>
      <c r="AQ1527" t="s">
        <v>56</v>
      </c>
      <c r="AR1527">
        <v>0.19243169503813329</v>
      </c>
      <c r="AS1527">
        <v>24.31976868357712</v>
      </c>
      <c r="AT1527">
        <v>5.3908981603589111E-2</v>
      </c>
      <c r="AU1527">
        <v>0.13360654313734421</v>
      </c>
      <c r="AV1527">
        <v>0.6929695929201527</v>
      </c>
      <c r="AW1527" t="s">
        <v>57</v>
      </c>
      <c r="AX1527">
        <v>0</v>
      </c>
      <c r="AY1527">
        <v>0.19280289424292099</v>
      </c>
      <c r="AZ1527">
        <v>123.1851851851852</v>
      </c>
      <c r="BA1527">
        <v>1406.358860322061</v>
      </c>
      <c r="BB1527">
        <v>16.676505909822861</v>
      </c>
      <c r="BC1527" t="s">
        <v>3687</v>
      </c>
      <c r="BD1527" t="s">
        <v>2173</v>
      </c>
      <c r="BE1527" t="s">
        <v>2174</v>
      </c>
      <c r="BF1527" t="s">
        <v>2185</v>
      </c>
      <c r="BG1527">
        <v>1</v>
      </c>
      <c r="BH1527">
        <v>0.16712148780236399</v>
      </c>
      <c r="BI1527">
        <v>156.61296075948249</v>
      </c>
      <c r="BJ1527">
        <v>0.94239877450276843</v>
      </c>
      <c r="BK1527">
        <v>85.951420840204733</v>
      </c>
      <c r="BL1527">
        <v>0.62031527533365427</v>
      </c>
      <c r="BM1527">
        <v>26.566755395517269</v>
      </c>
      <c r="BN1527" t="s">
        <v>48</v>
      </c>
      <c r="BO1527" t="s">
        <v>48</v>
      </c>
      <c r="BP1527" t="s">
        <v>48</v>
      </c>
      <c r="BQ1527" t="s">
        <v>3729</v>
      </c>
      <c r="BR1527" t="s">
        <v>2165</v>
      </c>
      <c r="BS1527">
        <v>813.23529411764707</v>
      </c>
      <c r="BT1527">
        <v>2.2118233767573718</v>
      </c>
      <c r="BU1527">
        <v>73.838382292341606</v>
      </c>
      <c r="BV1527" t="s">
        <v>48</v>
      </c>
      <c r="BW1527" t="s">
        <v>2180</v>
      </c>
      <c r="BX1527" t="s">
        <v>2166</v>
      </c>
      <c r="BY1527">
        <v>-3598.59702203088</v>
      </c>
      <c r="BZ1527">
        <v>3.6922227086681733E-2</v>
      </c>
      <c r="CA1527">
        <v>0.38151622795032941</v>
      </c>
      <c r="CB1527">
        <v>9.8370922413320711E-2</v>
      </c>
      <c r="CC1527">
        <v>2.5310207235769249E-2</v>
      </c>
      <c r="CD1527" t="s">
        <v>3685</v>
      </c>
      <c r="CE1527">
        <v>0.25784203975231129</v>
      </c>
      <c r="CF1527">
        <v>12.73769158217188</v>
      </c>
      <c r="CG1527">
        <v>4.219507705176107</v>
      </c>
      <c r="CH1527">
        <v>143.48323867647059</v>
      </c>
      <c r="CI1527">
        <v>5004.9558823529414</v>
      </c>
    </row>
    <row r="1528" spans="1:87">
      <c r="D1528">
        <v>1778</v>
      </c>
      <c r="E1528">
        <v>1693</v>
      </c>
      <c r="F1528" t="s">
        <v>2250</v>
      </c>
      <c r="L1528">
        <v>730008887</v>
      </c>
      <c r="M1528">
        <v>958407</v>
      </c>
      <c r="N1528">
        <v>8270005974</v>
      </c>
      <c r="O1528" t="s">
        <v>2200</v>
      </c>
      <c r="P1528" t="s">
        <v>96</v>
      </c>
      <c r="Q1528" t="s">
        <v>2030</v>
      </c>
      <c r="S1528" t="s">
        <v>1994</v>
      </c>
      <c r="U1528">
        <v>400</v>
      </c>
      <c r="V1528" t="s">
        <v>113</v>
      </c>
      <c r="W1528">
        <v>2023</v>
      </c>
      <c r="X1528">
        <v>132377.43898000001</v>
      </c>
      <c r="Y1528">
        <v>-1398.4599599999999</v>
      </c>
      <c r="Z1528">
        <v>-1473.14426</v>
      </c>
      <c r="AA1528">
        <v>-1473.14426</v>
      </c>
      <c r="AB1528">
        <v>16.211359999999999</v>
      </c>
      <c r="AC1528">
        <v>0</v>
      </c>
      <c r="AD1528">
        <v>16</v>
      </c>
      <c r="AE1528">
        <v>2011.3824</v>
      </c>
      <c r="AF1528">
        <v>12076.85275</v>
      </c>
      <c r="AG1528">
        <v>1682.0148899999999</v>
      </c>
      <c r="AH1528">
        <v>10394.83786</v>
      </c>
      <c r="AI1528">
        <v>9548.66741</v>
      </c>
      <c r="AJ1528">
        <v>2528.18534</v>
      </c>
      <c r="AM1528" t="s">
        <v>42</v>
      </c>
      <c r="AN1528" t="s">
        <v>43</v>
      </c>
      <c r="AO1528" t="s">
        <v>87</v>
      </c>
      <c r="AP1528" t="s">
        <v>88</v>
      </c>
      <c r="AQ1528" t="s">
        <v>46</v>
      </c>
      <c r="AR1528">
        <v>0</v>
      </c>
      <c r="AS1528">
        <v>-31.61562963247756</v>
      </c>
      <c r="AT1528">
        <v>-1.112836349872705E-2</v>
      </c>
      <c r="AU1528">
        <v>-0.12198080828633109</v>
      </c>
      <c r="AV1528">
        <v>-0.15427747105917891</v>
      </c>
      <c r="AW1528" t="s">
        <v>57</v>
      </c>
      <c r="AX1528">
        <v>0</v>
      </c>
      <c r="AY1528">
        <v>0.79065859356445334</v>
      </c>
      <c r="AZ1528">
        <v>125.7114</v>
      </c>
      <c r="BA1528">
        <v>8273.5899362500004</v>
      </c>
      <c r="BB1528">
        <v>105.125930625</v>
      </c>
      <c r="BC1528" t="s">
        <v>3685</v>
      </c>
      <c r="BD1528" t="s">
        <v>2173</v>
      </c>
      <c r="BE1528" t="s">
        <v>2174</v>
      </c>
      <c r="BF1528" t="s">
        <v>2184</v>
      </c>
      <c r="BG1528">
        <v>0</v>
      </c>
      <c r="BH1528">
        <v>0</v>
      </c>
      <c r="BI1528">
        <v>-61.089139360054091</v>
      </c>
      <c r="BJ1528">
        <v>-0.94389678050209191</v>
      </c>
      <c r="BK1528">
        <v>-71.803724173952247</v>
      </c>
      <c r="BL1528">
        <v>-1.2659802796712061</v>
      </c>
      <c r="BM1528">
        <v>-21.019894561308551</v>
      </c>
      <c r="BN1528" t="s">
        <v>49</v>
      </c>
      <c r="BO1528" t="s">
        <v>49</v>
      </c>
      <c r="BP1528" t="s">
        <v>49</v>
      </c>
      <c r="BQ1528" t="s">
        <v>3730</v>
      </c>
      <c r="BR1528" t="s">
        <v>2168</v>
      </c>
      <c r="BS1528">
        <v>-5.8823529411764701</v>
      </c>
      <c r="BT1528">
        <v>-6.062462181643502E-2</v>
      </c>
      <c r="BU1528">
        <v>-1.504187898909537</v>
      </c>
      <c r="BV1528" t="s">
        <v>49</v>
      </c>
      <c r="BW1528" t="s">
        <v>2182</v>
      </c>
      <c r="BX1528" t="s">
        <v>2167</v>
      </c>
      <c r="BY1528">
        <v>-11738.581594338229</v>
      </c>
      <c r="BZ1528">
        <v>5.1023541799425174E-3</v>
      </c>
      <c r="CA1528">
        <v>5.6238455906175079E-2</v>
      </c>
      <c r="CB1528">
        <v>3.2739648811769141E-2</v>
      </c>
      <c r="CC1528">
        <v>0</v>
      </c>
      <c r="CD1528" t="s">
        <v>3685</v>
      </c>
      <c r="CE1528">
        <v>0.58215767634854776</v>
      </c>
      <c r="CF1528">
        <v>12.73730928801416</v>
      </c>
      <c r="CG1528">
        <v>2.8332133440562162</v>
      </c>
      <c r="CH1528">
        <v>106.2352941176471</v>
      </c>
      <c r="CI1528">
        <v>20012.171530588239</v>
      </c>
    </row>
    <row r="1529" spans="1:87">
      <c r="A1529">
        <v>994</v>
      </c>
      <c r="D1529">
        <v>1551</v>
      </c>
      <c r="E1529">
        <v>1694</v>
      </c>
      <c r="F1529" t="s">
        <v>1266</v>
      </c>
      <c r="L1529" t="s">
        <v>3042</v>
      </c>
      <c r="M1529">
        <v>154153</v>
      </c>
      <c r="N1529">
        <v>5261277542</v>
      </c>
      <c r="O1529" t="s">
        <v>2200</v>
      </c>
      <c r="P1529" t="s">
        <v>226</v>
      </c>
      <c r="Q1529" t="s">
        <v>2026</v>
      </c>
      <c r="S1529" t="s">
        <v>2002</v>
      </c>
      <c r="U1529">
        <v>500</v>
      </c>
      <c r="V1529" t="s">
        <v>113</v>
      </c>
      <c r="W1529">
        <v>2023</v>
      </c>
      <c r="X1529">
        <v>795927</v>
      </c>
      <c r="Y1529">
        <v>5443</v>
      </c>
      <c r="Z1529">
        <v>13307</v>
      </c>
      <c r="AA1529">
        <v>9256</v>
      </c>
      <c r="AB1529">
        <v>2084</v>
      </c>
      <c r="AC1529">
        <v>11535</v>
      </c>
      <c r="AD1529">
        <v>55</v>
      </c>
      <c r="AE1529">
        <v>24061</v>
      </c>
      <c r="AF1529">
        <v>151624</v>
      </c>
      <c r="AG1529">
        <v>5266</v>
      </c>
      <c r="AH1529">
        <v>146358</v>
      </c>
      <c r="AI1529">
        <v>64724</v>
      </c>
      <c r="AJ1529">
        <v>86900</v>
      </c>
      <c r="AM1529" t="s">
        <v>42</v>
      </c>
      <c r="AN1529" t="s">
        <v>43</v>
      </c>
      <c r="AO1529" t="s">
        <v>87</v>
      </c>
      <c r="AP1529" t="s">
        <v>88</v>
      </c>
      <c r="AQ1529" t="s">
        <v>46</v>
      </c>
      <c r="AR1529">
        <v>1.449253511942678E-2</v>
      </c>
      <c r="AS1529">
        <v>46.056391011937002</v>
      </c>
      <c r="AT1529">
        <v>1.162920720116292E-2</v>
      </c>
      <c r="AU1529">
        <v>6.1045744736980947E-2</v>
      </c>
      <c r="AV1529">
        <v>0.14300723070267601</v>
      </c>
      <c r="AW1529" t="s">
        <v>47</v>
      </c>
      <c r="AX1529">
        <v>1</v>
      </c>
      <c r="AY1529">
        <v>0.42687173534532791</v>
      </c>
      <c r="AZ1529">
        <v>437.4727272727273</v>
      </c>
      <c r="BA1529">
        <v>14471.4</v>
      </c>
      <c r="BB1529">
        <v>95.74545454545455</v>
      </c>
      <c r="BC1529" t="s">
        <v>3685</v>
      </c>
      <c r="BD1529" t="s">
        <v>2173</v>
      </c>
      <c r="BE1529" t="s">
        <v>2174</v>
      </c>
      <c r="BF1529" t="s">
        <v>2185</v>
      </c>
      <c r="BG1529">
        <v>1</v>
      </c>
      <c r="BH1529">
        <v>1.449253511942678E-2</v>
      </c>
      <c r="BI1529">
        <v>133.9619923867194</v>
      </c>
      <c r="BJ1529">
        <v>0.84998849047934755</v>
      </c>
      <c r="BK1529">
        <v>69.537675642550283</v>
      </c>
      <c r="BL1529">
        <v>0.52790499131023516</v>
      </c>
      <c r="BM1529">
        <v>23.676255492412281</v>
      </c>
      <c r="BN1529" t="s">
        <v>48</v>
      </c>
      <c r="BO1529" t="s">
        <v>48</v>
      </c>
      <c r="BP1529" t="s">
        <v>48</v>
      </c>
      <c r="BQ1529" t="s">
        <v>3729</v>
      </c>
      <c r="BR1529" t="s">
        <v>2165</v>
      </c>
      <c r="BS1529">
        <v>12.244897959183669</v>
      </c>
      <c r="BT1529">
        <v>0.1155128871218447</v>
      </c>
      <c r="BU1529">
        <v>2.929924061370603</v>
      </c>
      <c r="BV1529" t="s">
        <v>48</v>
      </c>
      <c r="BW1529" t="s">
        <v>2180</v>
      </c>
      <c r="BX1529" t="s">
        <v>2166</v>
      </c>
      <c r="BY1529">
        <v>7528.6448979591833</v>
      </c>
      <c r="BZ1529">
        <v>-6.0553506077396793E-4</v>
      </c>
      <c r="CA1529">
        <v>-3.6760769477854312E-3</v>
      </c>
      <c r="CB1529">
        <v>-2.0708720784116609E-3</v>
      </c>
      <c r="CC1529">
        <v>0</v>
      </c>
      <c r="CD1529" t="s">
        <v>3685</v>
      </c>
      <c r="CE1529">
        <v>0.56333752199044984</v>
      </c>
      <c r="CF1529">
        <v>12.737274261598969</v>
      </c>
      <c r="CG1529">
        <v>3.891820298110626</v>
      </c>
      <c r="CH1529">
        <v>142.69926530612241</v>
      </c>
      <c r="CI1529">
        <v>6942.7551020408164</v>
      </c>
    </row>
    <row r="1530" spans="1:87">
      <c r="A1530">
        <v>1734</v>
      </c>
      <c r="B1530">
        <v>1734</v>
      </c>
      <c r="C1530">
        <v>1620</v>
      </c>
      <c r="D1530">
        <v>1642</v>
      </c>
      <c r="E1530">
        <v>1695</v>
      </c>
      <c r="F1530" t="s">
        <v>1832</v>
      </c>
      <c r="J1530">
        <v>1991</v>
      </c>
      <c r="L1530">
        <v>930531192</v>
      </c>
      <c r="M1530">
        <v>26139</v>
      </c>
      <c r="N1530">
        <v>8940006103</v>
      </c>
      <c r="O1530" t="s">
        <v>2200</v>
      </c>
      <c r="P1530" t="s">
        <v>1833</v>
      </c>
      <c r="Q1530" t="s">
        <v>2574</v>
      </c>
      <c r="S1530" t="s">
        <v>2000</v>
      </c>
      <c r="U1530">
        <v>500</v>
      </c>
      <c r="V1530" t="s">
        <v>113</v>
      </c>
      <c r="W1530">
        <v>2023</v>
      </c>
      <c r="X1530">
        <v>464305.43553000002</v>
      </c>
      <c r="Y1530">
        <v>29472.21487</v>
      </c>
      <c r="Z1530">
        <v>15278.66468</v>
      </c>
      <c r="AA1530">
        <v>14874.217500000001</v>
      </c>
      <c r="AB1530">
        <v>7773</v>
      </c>
      <c r="AC1530">
        <v>443426</v>
      </c>
      <c r="AD1530">
        <v>689</v>
      </c>
      <c r="AE1530">
        <v>114429</v>
      </c>
      <c r="AF1530">
        <v>138607.19965</v>
      </c>
      <c r="AG1530">
        <v>49736.449789999999</v>
      </c>
      <c r="AH1530">
        <v>88870.749859999996</v>
      </c>
      <c r="AI1530">
        <v>38763.73573</v>
      </c>
      <c r="AJ1530">
        <v>99843.463919999995</v>
      </c>
      <c r="AM1530" t="s">
        <v>0</v>
      </c>
      <c r="AN1530" t="s">
        <v>75</v>
      </c>
      <c r="AO1530" t="s">
        <v>370</v>
      </c>
      <c r="AP1530" t="s">
        <v>371</v>
      </c>
      <c r="AQ1530" t="s">
        <v>46</v>
      </c>
      <c r="AR1530">
        <v>0.95503081822385671</v>
      </c>
      <c r="AS1530">
        <v>2.29440435460817</v>
      </c>
      <c r="AT1530">
        <v>3.2035415400686038E-2</v>
      </c>
      <c r="AU1530">
        <v>0.107312012201092</v>
      </c>
      <c r="AV1530">
        <v>0.38371475864975929</v>
      </c>
      <c r="AW1530" t="s">
        <v>47</v>
      </c>
      <c r="AX1530">
        <v>1</v>
      </c>
      <c r="AY1530">
        <v>0.27966610556943028</v>
      </c>
      <c r="AZ1530">
        <v>166.07982583454279</v>
      </c>
      <c r="BA1530">
        <v>673.88307043541363</v>
      </c>
      <c r="BB1530">
        <v>72.186429303338173</v>
      </c>
      <c r="BC1530" t="s">
        <v>3688</v>
      </c>
      <c r="BD1530" t="s">
        <v>2175</v>
      </c>
      <c r="BE1530" t="s">
        <v>2176</v>
      </c>
      <c r="BF1530" t="s">
        <v>2184</v>
      </c>
      <c r="BG1530">
        <v>0</v>
      </c>
      <c r="BH1530">
        <v>-1.275922142460151E-2</v>
      </c>
      <c r="BI1530">
        <v>36.565242164429321</v>
      </c>
      <c r="BJ1530">
        <v>0.31163227902281321</v>
      </c>
      <c r="BK1530">
        <v>-1.0396795909932419</v>
      </c>
      <c r="BL1530">
        <v>-1.045122014629918E-2</v>
      </c>
      <c r="BM1530">
        <v>8.1023275368192529</v>
      </c>
      <c r="BN1530" t="s">
        <v>49</v>
      </c>
      <c r="BO1530" t="s">
        <v>49</v>
      </c>
      <c r="BP1530" t="s">
        <v>49</v>
      </c>
      <c r="BQ1530" t="s">
        <v>3731</v>
      </c>
      <c r="BR1530" t="s">
        <v>2168</v>
      </c>
      <c r="BS1530">
        <v>-7.39247311827957</v>
      </c>
      <c r="BT1530">
        <v>-7.6799763819432876E-2</v>
      </c>
      <c r="BU1530">
        <v>-1.90167960850729</v>
      </c>
      <c r="BV1530" t="s">
        <v>49</v>
      </c>
      <c r="BW1530" t="s">
        <v>2182</v>
      </c>
      <c r="BX1530" t="s">
        <v>2167</v>
      </c>
      <c r="BY1530">
        <v>216.90995215584371</v>
      </c>
      <c r="BZ1530">
        <v>2.3189053731308161E-2</v>
      </c>
      <c r="CA1530">
        <v>0.25858506346551208</v>
      </c>
      <c r="CB1530">
        <v>5.8558759302999253E-2</v>
      </c>
      <c r="CC1530">
        <v>0.96779003964845822</v>
      </c>
      <c r="CD1530" t="s">
        <v>3688</v>
      </c>
      <c r="CE1530">
        <v>0.226458398324346</v>
      </c>
      <c r="CF1530">
        <v>12.73666560185185</v>
      </c>
      <c r="CG1530">
        <v>6.6120410348330916</v>
      </c>
      <c r="CH1530">
        <v>123.9959677419355</v>
      </c>
      <c r="CI1530">
        <v>456.97311827956992</v>
      </c>
    </row>
    <row r="1531" spans="1:87">
      <c r="B1531">
        <v>1827</v>
      </c>
      <c r="E1531">
        <v>1696</v>
      </c>
      <c r="F1531" t="s">
        <v>2509</v>
      </c>
      <c r="L1531" t="s">
        <v>2978</v>
      </c>
      <c r="M1531">
        <v>208187</v>
      </c>
      <c r="N1531">
        <v>7282163201</v>
      </c>
      <c r="O1531" t="s">
        <v>2200</v>
      </c>
      <c r="P1531" t="s">
        <v>1612</v>
      </c>
      <c r="Q1531" t="s">
        <v>2485</v>
      </c>
      <c r="S1531" t="s">
        <v>2000</v>
      </c>
      <c r="U1531">
        <v>500</v>
      </c>
      <c r="V1531" t="s">
        <v>113</v>
      </c>
      <c r="W1531">
        <v>2023</v>
      </c>
      <c r="X1531">
        <v>351799</v>
      </c>
      <c r="Y1531">
        <v>1064</v>
      </c>
      <c r="Z1531">
        <v>702</v>
      </c>
      <c r="AA1531">
        <v>-1460</v>
      </c>
      <c r="AB1531">
        <v>15838</v>
      </c>
      <c r="AC1531">
        <v>108742</v>
      </c>
      <c r="AD1531">
        <v>327</v>
      </c>
      <c r="AE1531">
        <v>33608</v>
      </c>
      <c r="AF1531">
        <v>241798</v>
      </c>
      <c r="AG1531">
        <v>86301</v>
      </c>
      <c r="AH1531">
        <v>155497</v>
      </c>
      <c r="AI1531">
        <v>160023</v>
      </c>
      <c r="AJ1531">
        <v>81775</v>
      </c>
      <c r="AM1531" t="s">
        <v>0</v>
      </c>
      <c r="AN1531" t="s">
        <v>75</v>
      </c>
      <c r="AO1531" t="s">
        <v>238</v>
      </c>
      <c r="AP1531" t="s">
        <v>239</v>
      </c>
      <c r="AQ1531" t="s">
        <v>64</v>
      </c>
      <c r="AR1531">
        <v>0.30910264099670548</v>
      </c>
      <c r="AS1531">
        <v>-18.601168776219321</v>
      </c>
      <c r="AT1531">
        <v>-4.1500970724760444E-3</v>
      </c>
      <c r="AU1531">
        <v>-6.0380979164426501E-3</v>
      </c>
      <c r="AV1531">
        <v>-9.1236884697824695E-3</v>
      </c>
      <c r="AW1531" t="s">
        <v>47</v>
      </c>
      <c r="AX1531">
        <v>1</v>
      </c>
      <c r="AY1531">
        <v>0.66180448142664539</v>
      </c>
      <c r="AZ1531">
        <v>102.7767584097859</v>
      </c>
      <c r="BA1531">
        <v>1075.8379204892969</v>
      </c>
      <c r="BB1531">
        <v>263.91743119266062</v>
      </c>
      <c r="BC1531" t="s">
        <v>3689</v>
      </c>
      <c r="BD1531" t="s">
        <v>2175</v>
      </c>
      <c r="BE1531" t="s">
        <v>2174</v>
      </c>
      <c r="BF1531" t="s">
        <v>2184</v>
      </c>
      <c r="BG1531">
        <v>0</v>
      </c>
      <c r="BH1531">
        <v>-6.5306677037408833E-2</v>
      </c>
      <c r="BI1531">
        <v>4.4178269874773166</v>
      </c>
      <c r="BJ1531">
        <v>4.3230231468232461E-2</v>
      </c>
      <c r="BK1531">
        <v>-24.3349079800889</v>
      </c>
      <c r="BL1531">
        <v>-0.2788532677008817</v>
      </c>
      <c r="BM1531">
        <v>1.0866170483356139</v>
      </c>
      <c r="BN1531" t="s">
        <v>49</v>
      </c>
      <c r="BO1531" t="s">
        <v>49</v>
      </c>
      <c r="BP1531" t="s">
        <v>49</v>
      </c>
      <c r="BQ1531" t="s">
        <v>3731</v>
      </c>
      <c r="BR1531" t="s">
        <v>2168</v>
      </c>
      <c r="BS1531">
        <v>-1.2084592145015109</v>
      </c>
      <c r="BT1531">
        <v>-1.215820447980942E-2</v>
      </c>
      <c r="BU1531">
        <v>-0.30349363612294228</v>
      </c>
      <c r="BV1531" t="s">
        <v>49</v>
      </c>
      <c r="BW1531" t="s">
        <v>2182</v>
      </c>
      <c r="BX1531" t="s">
        <v>2167</v>
      </c>
      <c r="BY1531">
        <v>57.96876091225738</v>
      </c>
      <c r="BZ1531">
        <v>3.2864368870905721E-2</v>
      </c>
      <c r="CA1531">
        <v>3.9961164751677963E-2</v>
      </c>
      <c r="CB1531">
        <v>3.4283173711589503E-2</v>
      </c>
      <c r="CC1531">
        <v>0.37440931803411431</v>
      </c>
      <c r="CD1531" t="s">
        <v>3689</v>
      </c>
      <c r="CE1531">
        <v>0.85791227369442369</v>
      </c>
      <c r="CF1531">
        <v>12.72758503728916</v>
      </c>
      <c r="CG1531">
        <v>5.8021183753770629</v>
      </c>
      <c r="CH1531">
        <v>78.207672900302114</v>
      </c>
      <c r="CI1531">
        <v>1017.869159577039</v>
      </c>
    </row>
    <row r="1532" spans="1:87">
      <c r="A1532">
        <v>1607</v>
      </c>
      <c r="B1532">
        <v>1408</v>
      </c>
      <c r="D1532">
        <v>1597</v>
      </c>
      <c r="E1532">
        <v>1698</v>
      </c>
      <c r="F1532" t="s">
        <v>1762</v>
      </c>
      <c r="J1532">
        <v>2001</v>
      </c>
      <c r="L1532">
        <v>430298529</v>
      </c>
      <c r="M1532">
        <v>4606</v>
      </c>
      <c r="N1532">
        <v>7140002190</v>
      </c>
      <c r="O1532" t="s">
        <v>2419</v>
      </c>
      <c r="P1532" t="s">
        <v>1075</v>
      </c>
      <c r="Q1532" t="s">
        <v>2111</v>
      </c>
      <c r="S1532" t="s">
        <v>1984</v>
      </c>
      <c r="U1532">
        <v>400</v>
      </c>
      <c r="V1532" t="s">
        <v>113</v>
      </c>
      <c r="W1532">
        <v>2023</v>
      </c>
      <c r="X1532">
        <v>499068.40935999999</v>
      </c>
      <c r="Y1532">
        <v>59637.719810000002</v>
      </c>
      <c r="Z1532">
        <v>69691.965920000002</v>
      </c>
      <c r="AA1532">
        <v>69691.965920000002</v>
      </c>
      <c r="AB1532">
        <v>24072</v>
      </c>
      <c r="AC1532">
        <v>52414</v>
      </c>
      <c r="AD1532">
        <v>994</v>
      </c>
      <c r="AE1532">
        <v>77384</v>
      </c>
      <c r="AF1532">
        <v>531867.73028999998</v>
      </c>
      <c r="AG1532">
        <v>359600.47777</v>
      </c>
      <c r="AH1532">
        <v>172267.25252000001</v>
      </c>
      <c r="AI1532">
        <v>286008.51455999998</v>
      </c>
      <c r="AJ1532">
        <v>245859.21573</v>
      </c>
      <c r="AM1532" t="s">
        <v>0</v>
      </c>
      <c r="AN1532" t="s">
        <v>75</v>
      </c>
      <c r="AO1532" t="s">
        <v>1076</v>
      </c>
      <c r="AP1532" t="s">
        <v>1077</v>
      </c>
      <c r="AQ1532" t="s">
        <v>46</v>
      </c>
      <c r="AR1532">
        <v>0.1050236781510879</v>
      </c>
      <c r="AS1532">
        <v>-10.414997414280879</v>
      </c>
      <c r="AT1532">
        <v>0.13964411413932659</v>
      </c>
      <c r="AU1532">
        <v>0.13103251419671691</v>
      </c>
      <c r="AV1532">
        <v>0.2436709481436776</v>
      </c>
      <c r="AW1532" t="s">
        <v>57</v>
      </c>
      <c r="AX1532">
        <v>0</v>
      </c>
      <c r="AY1532">
        <v>0.53774368752180979</v>
      </c>
      <c r="AZ1532">
        <v>77.851106639839031</v>
      </c>
      <c r="BA1532">
        <v>502.0808947283702</v>
      </c>
      <c r="BB1532">
        <v>361.77110439637829</v>
      </c>
      <c r="BC1532" t="s">
        <v>3687</v>
      </c>
      <c r="BD1532" t="s">
        <v>2173</v>
      </c>
      <c r="BE1532" t="s">
        <v>2174</v>
      </c>
      <c r="BF1532" t="s">
        <v>2185</v>
      </c>
      <c r="BG1532">
        <v>1</v>
      </c>
      <c r="BH1532">
        <v>2.74708083428227E-2</v>
      </c>
      <c r="BI1532">
        <v>47.074735432869971</v>
      </c>
      <c r="BJ1532">
        <v>0.38577067590219899</v>
      </c>
      <c r="BK1532">
        <v>6.5758952412101337</v>
      </c>
      <c r="BL1532">
        <v>6.3687176733086659E-2</v>
      </c>
      <c r="BM1532">
        <v>10.124644374715389</v>
      </c>
      <c r="BN1532" t="s">
        <v>49</v>
      </c>
      <c r="BO1532" t="s">
        <v>49</v>
      </c>
      <c r="BP1532" t="s">
        <v>49</v>
      </c>
      <c r="BQ1532" t="s">
        <v>3728</v>
      </c>
      <c r="BR1532" t="s">
        <v>2165</v>
      </c>
      <c r="BS1532">
        <v>30.617608409986861</v>
      </c>
      <c r="BT1532">
        <v>0.26710384879488819</v>
      </c>
      <c r="BU1532">
        <v>6.905594240028945</v>
      </c>
      <c r="BV1532" t="s">
        <v>48</v>
      </c>
      <c r="BW1532" t="s">
        <v>2180</v>
      </c>
      <c r="BX1532" t="s">
        <v>2166</v>
      </c>
      <c r="BY1532">
        <v>56.181022770420157</v>
      </c>
      <c r="BZ1532">
        <v>0.11517350057423729</v>
      </c>
      <c r="CA1532">
        <v>0.2382426525523951</v>
      </c>
      <c r="CB1532">
        <v>0.13066815966324741</v>
      </c>
      <c r="CC1532">
        <v>7.755286980826516E-2</v>
      </c>
      <c r="CD1532" t="s">
        <v>3685</v>
      </c>
      <c r="CE1532">
        <v>0.54846669252270208</v>
      </c>
      <c r="CF1532">
        <v>12.73472778234089</v>
      </c>
      <c r="CG1532">
        <v>6.6346333578616861</v>
      </c>
      <c r="CH1532">
        <v>66.252299605781872</v>
      </c>
      <c r="CI1532">
        <v>445.89987195794998</v>
      </c>
    </row>
    <row r="1533" spans="1:87">
      <c r="D1533">
        <v>1635</v>
      </c>
      <c r="E1533">
        <v>1699</v>
      </c>
      <c r="F1533" t="s">
        <v>2307</v>
      </c>
      <c r="L1533" t="s">
        <v>2855</v>
      </c>
      <c r="M1533">
        <v>368567</v>
      </c>
      <c r="N1533">
        <v>7792384007</v>
      </c>
      <c r="O1533" t="s">
        <v>2198</v>
      </c>
      <c r="P1533" t="s">
        <v>163</v>
      </c>
      <c r="Q1533" t="s">
        <v>2013</v>
      </c>
      <c r="S1533" t="s">
        <v>2004</v>
      </c>
      <c r="U1533">
        <v>400</v>
      </c>
      <c r="V1533" t="s">
        <v>113</v>
      </c>
      <c r="W1533">
        <v>2023</v>
      </c>
      <c r="X1533">
        <v>222455.37310999999</v>
      </c>
      <c r="Y1533">
        <v>8498.7928800000009</v>
      </c>
      <c r="Z1533">
        <v>6111.6845499999999</v>
      </c>
      <c r="AA1533">
        <v>4887.6881100000001</v>
      </c>
      <c r="AB1533">
        <v>134.73589000000001</v>
      </c>
      <c r="AC1533">
        <v>0</v>
      </c>
      <c r="AD1533">
        <v>50</v>
      </c>
      <c r="AE1533">
        <v>4837.8699299999998</v>
      </c>
      <c r="AF1533">
        <v>44662.9758</v>
      </c>
      <c r="AG1533">
        <v>11124.65725</v>
      </c>
      <c r="AH1533">
        <v>33538.318550000004</v>
      </c>
      <c r="AI1533">
        <v>33731.096749999997</v>
      </c>
      <c r="AJ1533">
        <v>10931.87905</v>
      </c>
      <c r="AM1533" t="s">
        <v>42</v>
      </c>
      <c r="AN1533" t="s">
        <v>43</v>
      </c>
      <c r="AO1533" t="s">
        <v>87</v>
      </c>
      <c r="AP1533" t="s">
        <v>88</v>
      </c>
      <c r="AQ1533" t="s">
        <v>46</v>
      </c>
      <c r="AR1533">
        <v>0</v>
      </c>
      <c r="AS1533">
        <v>6.2722132511011663</v>
      </c>
      <c r="AT1533">
        <v>2.1971544412115102E-2</v>
      </c>
      <c r="AU1533">
        <v>0.10943489596141059</v>
      </c>
      <c r="AV1533">
        <v>0.14490154726439489</v>
      </c>
      <c r="AW1533" t="s">
        <v>57</v>
      </c>
      <c r="AX1533">
        <v>0</v>
      </c>
      <c r="AY1533">
        <v>0.75523621401868157</v>
      </c>
      <c r="AZ1533">
        <v>96.757398600000002</v>
      </c>
      <c r="BA1533">
        <v>4449.1074622000006</v>
      </c>
      <c r="BB1533">
        <v>222.493145</v>
      </c>
      <c r="BC1533" t="s">
        <v>3685</v>
      </c>
      <c r="BD1533" t="s">
        <v>2175</v>
      </c>
      <c r="BE1533" t="s">
        <v>2174</v>
      </c>
      <c r="BF1533" t="s">
        <v>2184</v>
      </c>
      <c r="BG1533">
        <v>0</v>
      </c>
      <c r="BH1533">
        <v>-0.32163121537002559</v>
      </c>
      <c r="BI1533">
        <v>-34.434279936804742</v>
      </c>
      <c r="BJ1533">
        <v>-0.42211718663238068</v>
      </c>
      <c r="BK1533">
        <v>-52.488608649858513</v>
      </c>
      <c r="BL1533">
        <v>-0.7442006858014949</v>
      </c>
      <c r="BM1533">
        <v>-10.01518900818018</v>
      </c>
      <c r="BN1533" t="s">
        <v>49</v>
      </c>
      <c r="BO1533" t="s">
        <v>49</v>
      </c>
      <c r="BP1533" t="s">
        <v>49</v>
      </c>
      <c r="BQ1533" t="s">
        <v>3730</v>
      </c>
      <c r="BR1533" t="s">
        <v>2168</v>
      </c>
      <c r="BS1533">
        <v>-47.916666666666671</v>
      </c>
      <c r="BT1533">
        <v>-0.65232518603969014</v>
      </c>
      <c r="BU1533">
        <v>-15.047787757643871</v>
      </c>
      <c r="BV1533" t="s">
        <v>48</v>
      </c>
      <c r="BW1533" t="s">
        <v>2182</v>
      </c>
      <c r="BX1533" t="s">
        <v>2167</v>
      </c>
      <c r="BY1533">
        <v>914.87727657500091</v>
      </c>
      <c r="BZ1533">
        <v>2.459576167022098E-2</v>
      </c>
      <c r="CA1533">
        <v>0.30717414510251412</v>
      </c>
      <c r="CB1533">
        <v>7.7871300063454149E-2</v>
      </c>
      <c r="CC1533">
        <v>0.32163121537002559</v>
      </c>
      <c r="CD1533" t="s">
        <v>3689</v>
      </c>
      <c r="CE1533">
        <v>0.25350864096151687</v>
      </c>
      <c r="CF1533">
        <v>12.734598976811769</v>
      </c>
      <c r="CG1533">
        <v>4.5643481914678361</v>
      </c>
      <c r="CH1533">
        <v>87.947916666666671</v>
      </c>
      <c r="CI1533">
        <v>3534.2301856250001</v>
      </c>
    </row>
    <row r="1534" spans="1:87">
      <c r="A1534">
        <v>1777</v>
      </c>
      <c r="B1534">
        <v>1907</v>
      </c>
      <c r="D1534">
        <v>1878</v>
      </c>
      <c r="E1534">
        <v>1700</v>
      </c>
      <c r="F1534" t="s">
        <v>1855</v>
      </c>
      <c r="J1534">
        <v>2002</v>
      </c>
      <c r="L1534" t="s">
        <v>2938</v>
      </c>
      <c r="M1534">
        <v>107529</v>
      </c>
      <c r="N1534">
        <v>9540007298</v>
      </c>
      <c r="O1534" t="s">
        <v>2200</v>
      </c>
      <c r="P1534" t="s">
        <v>354</v>
      </c>
      <c r="Q1534" t="s">
        <v>2041</v>
      </c>
      <c r="S1534" t="s">
        <v>2017</v>
      </c>
      <c r="U1534">
        <v>500</v>
      </c>
      <c r="V1534" t="s">
        <v>113</v>
      </c>
      <c r="W1534">
        <v>2023</v>
      </c>
      <c r="X1534">
        <v>451842.55112999998</v>
      </c>
      <c r="Y1534">
        <v>18282.075819999998</v>
      </c>
      <c r="Z1534">
        <v>17320.854039999998</v>
      </c>
      <c r="AA1534">
        <v>14197.405510000001</v>
      </c>
      <c r="AB1534">
        <v>4177.4048300000004</v>
      </c>
      <c r="AC1534">
        <v>287911</v>
      </c>
      <c r="AD1534">
        <v>80</v>
      </c>
      <c r="AE1534">
        <v>25118.659830000001</v>
      </c>
      <c r="AF1534">
        <v>203506.81954</v>
      </c>
      <c r="AG1534">
        <v>31116.272209999999</v>
      </c>
      <c r="AH1534">
        <v>172390.54733</v>
      </c>
      <c r="AI1534">
        <v>88526.326690000002</v>
      </c>
      <c r="AJ1534">
        <v>114980.49285</v>
      </c>
      <c r="AM1534" t="s">
        <v>42</v>
      </c>
      <c r="AN1534" t="s">
        <v>43</v>
      </c>
      <c r="AO1534" t="s">
        <v>87</v>
      </c>
      <c r="AP1534" t="s">
        <v>88</v>
      </c>
      <c r="AQ1534" t="s">
        <v>46</v>
      </c>
      <c r="AR1534">
        <v>0.63719319767465832</v>
      </c>
      <c r="AS1534">
        <v>10.141753704746661</v>
      </c>
      <c r="AT1534">
        <v>3.1421134363052168E-2</v>
      </c>
      <c r="AU1534">
        <v>6.9763782570487515E-2</v>
      </c>
      <c r="AV1534">
        <v>0.160374953314354</v>
      </c>
      <c r="AW1534" t="s">
        <v>47</v>
      </c>
      <c r="AX1534">
        <v>1</v>
      </c>
      <c r="AY1534">
        <v>0.43500422683673179</v>
      </c>
      <c r="AZ1534">
        <v>313.98324787500002</v>
      </c>
      <c r="BA1534">
        <v>5648.0318891249999</v>
      </c>
      <c r="BB1534">
        <v>388.95340262500002</v>
      </c>
      <c r="BC1534" t="s">
        <v>3686</v>
      </c>
      <c r="BD1534" t="s">
        <v>2175</v>
      </c>
      <c r="BE1534" t="s">
        <v>2176</v>
      </c>
      <c r="BF1534" t="s">
        <v>2185</v>
      </c>
      <c r="BG1534">
        <v>1</v>
      </c>
      <c r="BH1534">
        <v>3.719319767465834E-2</v>
      </c>
      <c r="BI1534">
        <v>33.242081167395028</v>
      </c>
      <c r="BJ1534">
        <v>0.28699744690464613</v>
      </c>
      <c r="BK1534">
        <v>-3.447767270003598</v>
      </c>
      <c r="BL1534">
        <v>-3.5086052264468037E-2</v>
      </c>
      <c r="BM1534">
        <v>7.4386028055265951</v>
      </c>
      <c r="BN1534" t="s">
        <v>49</v>
      </c>
      <c r="BO1534" t="s">
        <v>49</v>
      </c>
      <c r="BP1534" t="s">
        <v>49</v>
      </c>
      <c r="BQ1534" t="s">
        <v>3731</v>
      </c>
      <c r="BR1534" t="s">
        <v>2168</v>
      </c>
      <c r="BS1534">
        <v>-13.043478260869559</v>
      </c>
      <c r="BT1534">
        <v>-0.13976194237515929</v>
      </c>
      <c r="BU1534">
        <v>-3.4337114599347518</v>
      </c>
      <c r="BV1534" t="s">
        <v>49</v>
      </c>
      <c r="BW1534" t="s">
        <v>2182</v>
      </c>
      <c r="BX1534" t="s">
        <v>2167</v>
      </c>
      <c r="BY1534">
        <v>1962.0101499945649</v>
      </c>
      <c r="BZ1534">
        <v>3.0694692640233081E-2</v>
      </c>
      <c r="CA1534">
        <v>0.10081258292897891</v>
      </c>
      <c r="CB1534">
        <v>5.1086865831333338E-2</v>
      </c>
      <c r="CC1534">
        <v>0.6</v>
      </c>
      <c r="CD1534" t="s">
        <v>3686</v>
      </c>
      <c r="CE1534">
        <v>0.5067508871122105</v>
      </c>
      <c r="CF1534">
        <v>12.73409161301791</v>
      </c>
      <c r="CG1534">
        <v>4.5217885770490396</v>
      </c>
      <c r="CH1534">
        <v>206.17214706521739</v>
      </c>
      <c r="CI1534">
        <v>3686.021739130435</v>
      </c>
    </row>
    <row r="1535" spans="1:87">
      <c r="D1535">
        <v>1991</v>
      </c>
      <c r="E1535">
        <v>1701</v>
      </c>
      <c r="F1535" t="s">
        <v>2257</v>
      </c>
      <c r="L1535">
        <v>243147597</v>
      </c>
      <c r="M1535">
        <v>1038023</v>
      </c>
      <c r="N1535">
        <v>6312647938</v>
      </c>
      <c r="O1535" t="s">
        <v>2223</v>
      </c>
      <c r="P1535" t="s">
        <v>86</v>
      </c>
      <c r="Q1535" t="s">
        <v>1990</v>
      </c>
      <c r="S1535" t="s">
        <v>1991</v>
      </c>
      <c r="U1535">
        <v>400</v>
      </c>
      <c r="V1535" t="s">
        <v>113</v>
      </c>
      <c r="W1535">
        <v>2023</v>
      </c>
      <c r="X1535">
        <v>158535</v>
      </c>
      <c r="Y1535">
        <v>4371</v>
      </c>
      <c r="Z1535">
        <v>3578</v>
      </c>
      <c r="AA1535">
        <v>2830</v>
      </c>
      <c r="AB1535">
        <v>2596</v>
      </c>
      <c r="AC1535">
        <v>46</v>
      </c>
      <c r="AD1535">
        <v>77</v>
      </c>
      <c r="AE1535">
        <v>5006</v>
      </c>
      <c r="AF1535">
        <v>72877</v>
      </c>
      <c r="AG1535">
        <v>47060</v>
      </c>
      <c r="AH1535">
        <v>25817</v>
      </c>
      <c r="AI1535">
        <v>39626</v>
      </c>
      <c r="AJ1535">
        <v>33251</v>
      </c>
      <c r="AM1535" t="s">
        <v>42</v>
      </c>
      <c r="AN1535" t="s">
        <v>43</v>
      </c>
      <c r="AO1535" t="s">
        <v>87</v>
      </c>
      <c r="AP1535" t="s">
        <v>88</v>
      </c>
      <c r="AQ1535" t="s">
        <v>46</v>
      </c>
      <c r="AR1535">
        <v>2.9015674772132341E-4</v>
      </c>
      <c r="AS1535">
        <v>-23.159506972280521</v>
      </c>
      <c r="AT1535">
        <v>1.785094774024663E-2</v>
      </c>
      <c r="AU1535">
        <v>3.8832553480521982E-2</v>
      </c>
      <c r="AV1535">
        <v>7.1417756018775549E-2</v>
      </c>
      <c r="AW1535" t="s">
        <v>57</v>
      </c>
      <c r="AX1535">
        <v>0</v>
      </c>
      <c r="AY1535">
        <v>0.54373807922938655</v>
      </c>
      <c r="AZ1535">
        <v>65.012987012987011</v>
      </c>
      <c r="BA1535">
        <v>2058.8961038961038</v>
      </c>
      <c r="BB1535">
        <v>611.16883116883116</v>
      </c>
      <c r="BC1535" t="s">
        <v>3685</v>
      </c>
      <c r="BD1535" t="s">
        <v>2173</v>
      </c>
      <c r="BE1535" t="s">
        <v>2174</v>
      </c>
      <c r="BF1535" t="s">
        <v>2184</v>
      </c>
      <c r="BG1535">
        <v>0</v>
      </c>
      <c r="BH1535">
        <v>-3.1877795063772418E-2</v>
      </c>
      <c r="BI1535">
        <v>-53.234789175285101</v>
      </c>
      <c r="BJ1535">
        <v>-0.76003061793864113</v>
      </c>
      <c r="BK1535">
        <v>-66.112166069047177</v>
      </c>
      <c r="BL1535">
        <v>-1.082114117107754</v>
      </c>
      <c r="BM1535">
        <v>-17.3047195978417</v>
      </c>
      <c r="BN1535" t="s">
        <v>49</v>
      </c>
      <c r="BO1535" t="s">
        <v>49</v>
      </c>
      <c r="BP1535" t="s">
        <v>49</v>
      </c>
      <c r="BQ1535" t="s">
        <v>3730</v>
      </c>
      <c r="BR1535" t="s">
        <v>2168</v>
      </c>
      <c r="BS1535">
        <v>-30</v>
      </c>
      <c r="BT1535">
        <v>-0.35667494393873239</v>
      </c>
      <c r="BU1535">
        <v>-8.5308780771305557</v>
      </c>
      <c r="BV1535" t="s">
        <v>49</v>
      </c>
      <c r="BW1535" t="s">
        <v>2182</v>
      </c>
      <c r="BX1535" t="s">
        <v>2167</v>
      </c>
      <c r="BY1535">
        <v>-1022.94025974026</v>
      </c>
      <c r="BZ1535">
        <v>6.7934702450133042E-3</v>
      </c>
      <c r="CA1535">
        <v>6.0982391102873033E-2</v>
      </c>
      <c r="CB1535">
        <v>2.575745713614656E-2</v>
      </c>
      <c r="CC1535">
        <v>3.216795181149374E-2</v>
      </c>
      <c r="CD1535" t="s">
        <v>3685</v>
      </c>
      <c r="CE1535">
        <v>0.42237532294684099</v>
      </c>
      <c r="CF1535">
        <v>12.7337612860502</v>
      </c>
      <c r="CG1535">
        <v>4.7004803657924166</v>
      </c>
      <c r="CH1535">
        <v>63.045454545454547</v>
      </c>
      <c r="CI1535">
        <v>3081.8363636363638</v>
      </c>
    </row>
    <row r="1536" spans="1:87">
      <c r="C1536">
        <v>1779</v>
      </c>
      <c r="D1536">
        <v>1765</v>
      </c>
      <c r="E1536">
        <v>1702</v>
      </c>
      <c r="F1536" t="s">
        <v>2510</v>
      </c>
      <c r="L1536">
        <v>180040712</v>
      </c>
      <c r="M1536">
        <v>234280</v>
      </c>
      <c r="N1536">
        <v>8722235254</v>
      </c>
      <c r="O1536" t="s">
        <v>2200</v>
      </c>
      <c r="P1536" t="s">
        <v>2980</v>
      </c>
      <c r="Q1536" t="s">
        <v>2511</v>
      </c>
      <c r="S1536" t="s">
        <v>2000</v>
      </c>
      <c r="U1536">
        <v>400</v>
      </c>
      <c r="V1536" t="s">
        <v>113</v>
      </c>
      <c r="W1536">
        <v>2023</v>
      </c>
      <c r="X1536">
        <v>310131</v>
      </c>
      <c r="Y1536">
        <v>22207</v>
      </c>
      <c r="Z1536">
        <v>21346</v>
      </c>
      <c r="AA1536">
        <v>17003</v>
      </c>
      <c r="AB1536">
        <v>5508</v>
      </c>
      <c r="AC1536">
        <v>52632</v>
      </c>
      <c r="AD1536">
        <v>310</v>
      </c>
      <c r="AE1536">
        <v>22089</v>
      </c>
      <c r="AF1536">
        <v>359185</v>
      </c>
      <c r="AG1536">
        <v>76850</v>
      </c>
      <c r="AH1536">
        <v>282335</v>
      </c>
      <c r="AI1536">
        <v>181285</v>
      </c>
      <c r="AJ1536">
        <v>177899</v>
      </c>
      <c r="AM1536" t="s">
        <v>0</v>
      </c>
      <c r="AN1536" t="s">
        <v>75</v>
      </c>
      <c r="AO1536" t="s">
        <v>453</v>
      </c>
      <c r="AP1536" t="s">
        <v>454</v>
      </c>
      <c r="AQ1536" t="s">
        <v>56</v>
      </c>
      <c r="AR1536">
        <v>0.16970892945239269</v>
      </c>
      <c r="AS1536">
        <v>-27.847986413233141</v>
      </c>
      <c r="AT1536">
        <v>5.4825219020349467E-2</v>
      </c>
      <c r="AU1536">
        <v>4.7337722900455202E-2</v>
      </c>
      <c r="AV1536">
        <v>9.3791543701905844E-2</v>
      </c>
      <c r="AW1536" t="s">
        <v>57</v>
      </c>
      <c r="AX1536">
        <v>0</v>
      </c>
      <c r="AY1536">
        <v>0.50471205646115513</v>
      </c>
      <c r="AZ1536">
        <v>71.254838709677415</v>
      </c>
      <c r="BA1536">
        <v>1000.422580645161</v>
      </c>
      <c r="BB1536">
        <v>247.90322580645159</v>
      </c>
      <c r="BC1536" t="s">
        <v>3687</v>
      </c>
      <c r="BD1536" t="s">
        <v>2175</v>
      </c>
      <c r="BE1536" t="s">
        <v>2174</v>
      </c>
      <c r="BF1536" t="s">
        <v>2184</v>
      </c>
      <c r="BG1536">
        <v>0</v>
      </c>
      <c r="BH1536">
        <v>-0.24747205883357021</v>
      </c>
      <c r="BI1536">
        <v>-9.0309319190620965</v>
      </c>
      <c r="BJ1536">
        <v>-9.4650648452631714E-2</v>
      </c>
      <c r="BK1536">
        <v>-34.08038544859572</v>
      </c>
      <c r="BL1536">
        <v>-0.41673414762174588</v>
      </c>
      <c r="BM1536">
        <v>-2.3384896528440891</v>
      </c>
      <c r="BN1536" t="s">
        <v>49</v>
      </c>
      <c r="BO1536" t="s">
        <v>49</v>
      </c>
      <c r="BP1536" t="s">
        <v>49</v>
      </c>
      <c r="BQ1536" t="s">
        <v>3730</v>
      </c>
      <c r="BR1536" t="s">
        <v>2168</v>
      </c>
      <c r="BS1536">
        <v>-31.415929203539822</v>
      </c>
      <c r="BT1536">
        <v>-0.37710988235303938</v>
      </c>
      <c r="BU1536">
        <v>-8.996977941469364</v>
      </c>
      <c r="BV1536" t="s">
        <v>49</v>
      </c>
      <c r="BW1536" t="s">
        <v>2182</v>
      </c>
      <c r="BX1536" t="s">
        <v>2167</v>
      </c>
      <c r="BY1536">
        <v>246.17660951684269</v>
      </c>
      <c r="BZ1536">
        <v>7.7888029889613226E-3</v>
      </c>
      <c r="CA1536">
        <v>1.99627009698536E-2</v>
      </c>
      <c r="CB1536">
        <v>8.7979648808548389E-3</v>
      </c>
      <c r="CC1536">
        <v>0.41718098828596278</v>
      </c>
      <c r="CD1536" t="s">
        <v>3689</v>
      </c>
      <c r="CE1536">
        <v>0.44072016578022</v>
      </c>
      <c r="CF1536">
        <v>12.739400716297069</v>
      </c>
      <c r="CG1536">
        <v>6.1136821798322316</v>
      </c>
      <c r="CH1536">
        <v>60.241358849557521</v>
      </c>
      <c r="CI1536">
        <v>754.2459711283185</v>
      </c>
    </row>
    <row r="1537" spans="1:87">
      <c r="B1537">
        <v>1870</v>
      </c>
      <c r="D1537">
        <v>1678</v>
      </c>
      <c r="E1537">
        <v>1703</v>
      </c>
      <c r="F1537" t="s">
        <v>2558</v>
      </c>
      <c r="J1537">
        <v>2014</v>
      </c>
      <c r="L1537">
        <v>147379327</v>
      </c>
      <c r="M1537">
        <v>518923</v>
      </c>
      <c r="N1537">
        <v>5272718659</v>
      </c>
      <c r="O1537" t="s">
        <v>2200</v>
      </c>
      <c r="P1537" t="s">
        <v>79</v>
      </c>
      <c r="Q1537" t="s">
        <v>1987</v>
      </c>
      <c r="S1537" t="s">
        <v>1980</v>
      </c>
      <c r="U1537">
        <v>540</v>
      </c>
      <c r="V1537" t="s">
        <v>113</v>
      </c>
      <c r="W1537">
        <v>2023</v>
      </c>
      <c r="X1537">
        <v>395045.92547000002</v>
      </c>
      <c r="Y1537">
        <v>-3617.6158300000002</v>
      </c>
      <c r="Z1537">
        <v>-1968.6018099999999</v>
      </c>
      <c r="AA1537">
        <v>-1968.6018099999999</v>
      </c>
      <c r="AB1537">
        <v>6972.2437800000007</v>
      </c>
      <c r="AC1537">
        <v>0</v>
      </c>
      <c r="AD1537">
        <v>781</v>
      </c>
      <c r="AE1537">
        <v>39138.299129999999</v>
      </c>
      <c r="AF1537">
        <v>125431.83971</v>
      </c>
      <c r="AG1537">
        <v>27443.86925</v>
      </c>
      <c r="AH1537">
        <v>97987.970459999997</v>
      </c>
      <c r="AI1537">
        <v>-36918.008990000002</v>
      </c>
      <c r="AJ1537">
        <v>162349.8487</v>
      </c>
      <c r="AM1537" t="s">
        <v>42</v>
      </c>
      <c r="AN1537" t="s">
        <v>43</v>
      </c>
      <c r="AO1537" t="s">
        <v>44</v>
      </c>
      <c r="AP1537" t="s">
        <v>45</v>
      </c>
      <c r="AQ1537" t="s">
        <v>46</v>
      </c>
      <c r="AR1537">
        <v>0</v>
      </c>
      <c r="AS1537">
        <v>-6.0000123755752028</v>
      </c>
      <c r="AT1537">
        <v>-4.9832226662200989E-3</v>
      </c>
      <c r="AU1537">
        <v>-1.569459408832265E-2</v>
      </c>
      <c r="AV1537">
        <v>5.3323618035123081E-2</v>
      </c>
      <c r="AW1537" t="s">
        <v>47</v>
      </c>
      <c r="AX1537">
        <v>1</v>
      </c>
      <c r="AY1537">
        <v>-0.29432725435068879</v>
      </c>
      <c r="AZ1537">
        <v>50.113059065300902</v>
      </c>
      <c r="BA1537">
        <v>505.82064720870682</v>
      </c>
      <c r="BB1537">
        <v>35.139397247119078</v>
      </c>
      <c r="BC1537" t="s">
        <v>3685</v>
      </c>
      <c r="BD1537" t="s">
        <v>2173</v>
      </c>
      <c r="BE1537" t="s">
        <v>2174</v>
      </c>
      <c r="BF1537" t="s">
        <v>2184</v>
      </c>
      <c r="BG1537">
        <v>0</v>
      </c>
      <c r="BH1537">
        <v>0</v>
      </c>
      <c r="BI1537">
        <v>16.576394540137461</v>
      </c>
      <c r="BJ1537">
        <v>0.1533766192351074</v>
      </c>
      <c r="BK1537">
        <v>-15.52435178250909</v>
      </c>
      <c r="BL1537">
        <v>-0.16870687993400679</v>
      </c>
      <c r="BM1537">
        <v>3.9088778749355679</v>
      </c>
      <c r="BN1537" t="s">
        <v>49</v>
      </c>
      <c r="BO1537" t="s">
        <v>49</v>
      </c>
      <c r="BP1537" t="s">
        <v>49</v>
      </c>
      <c r="BQ1537" t="s">
        <v>3731</v>
      </c>
      <c r="BR1537" t="s">
        <v>2168</v>
      </c>
      <c r="BS1537">
        <v>-1.013941698352345</v>
      </c>
      <c r="BT1537">
        <v>-1.0191171006187719E-2</v>
      </c>
      <c r="BU1537">
        <v>-0.25445498822322937</v>
      </c>
      <c r="BV1537" t="s">
        <v>49</v>
      </c>
      <c r="BW1537" t="s">
        <v>2182</v>
      </c>
      <c r="BX1537" t="s">
        <v>2167</v>
      </c>
      <c r="BY1537">
        <v>76.323815776514152</v>
      </c>
      <c r="BZ1537">
        <v>-3.2988759800869349E-2</v>
      </c>
      <c r="CA1537">
        <v>0.6556598240469208</v>
      </c>
      <c r="CB1537">
        <v>-0.1082827226145158</v>
      </c>
      <c r="CC1537">
        <v>0</v>
      </c>
      <c r="CD1537" t="s">
        <v>3685</v>
      </c>
      <c r="CE1537">
        <v>-0.16515076666763531</v>
      </c>
      <c r="CF1537">
        <v>12.733380684902331</v>
      </c>
      <c r="CG1537">
        <v>6.6707663208458738</v>
      </c>
      <c r="CH1537">
        <v>35.40763664131812</v>
      </c>
      <c r="CI1537">
        <v>429.49683143219272</v>
      </c>
    </row>
    <row r="1538" spans="1:87">
      <c r="A1538">
        <v>1125</v>
      </c>
      <c r="B1538">
        <v>1053</v>
      </c>
      <c r="C1538">
        <v>1249</v>
      </c>
      <c r="D1538">
        <v>1906</v>
      </c>
      <c r="E1538">
        <v>1704</v>
      </c>
      <c r="F1538" t="s">
        <v>1381</v>
      </c>
      <c r="J1538">
        <v>2004</v>
      </c>
      <c r="L1538">
        <v>356810200</v>
      </c>
      <c r="M1538">
        <v>214618</v>
      </c>
      <c r="N1538">
        <v>9442108667</v>
      </c>
      <c r="O1538" t="s">
        <v>2200</v>
      </c>
      <c r="P1538" t="s">
        <v>381</v>
      </c>
      <c r="Q1538" t="s">
        <v>2044</v>
      </c>
      <c r="S1538" t="s">
        <v>1986</v>
      </c>
      <c r="U1538">
        <v>400</v>
      </c>
      <c r="V1538" t="s">
        <v>113</v>
      </c>
      <c r="W1538">
        <v>2023</v>
      </c>
      <c r="X1538">
        <v>705587.57065000001</v>
      </c>
      <c r="Y1538">
        <v>7026.5483800000002</v>
      </c>
      <c r="Z1538">
        <v>11081.47573</v>
      </c>
      <c r="AA1538">
        <v>7586.4117300000007</v>
      </c>
      <c r="AB1538">
        <v>8794.2760199999993</v>
      </c>
      <c r="AC1538">
        <v>0</v>
      </c>
      <c r="AD1538">
        <v>169</v>
      </c>
      <c r="AE1538">
        <v>16418.56177</v>
      </c>
      <c r="AF1538">
        <v>389842.60593000002</v>
      </c>
      <c r="AG1538">
        <v>63320.875330000003</v>
      </c>
      <c r="AH1538">
        <v>326521.73060000001</v>
      </c>
      <c r="AI1538">
        <v>61531.374389999997</v>
      </c>
      <c r="AJ1538">
        <v>328311.23154000001</v>
      </c>
      <c r="AM1538" t="s">
        <v>42</v>
      </c>
      <c r="AN1538" t="s">
        <v>43</v>
      </c>
      <c r="AO1538" t="s">
        <v>99</v>
      </c>
      <c r="AP1538" t="s">
        <v>100</v>
      </c>
      <c r="AQ1538" t="s">
        <v>46</v>
      </c>
      <c r="AR1538">
        <v>0</v>
      </c>
      <c r="AS1538">
        <v>-4.7123208553042861</v>
      </c>
      <c r="AT1538">
        <v>1.0751906702397351E-2</v>
      </c>
      <c r="AU1538">
        <v>1.946019140699622E-2</v>
      </c>
      <c r="AV1538">
        <v>0.1232933898390694</v>
      </c>
      <c r="AW1538" t="s">
        <v>57</v>
      </c>
      <c r="AX1538">
        <v>0</v>
      </c>
      <c r="AY1538">
        <v>0.15783645362007601</v>
      </c>
      <c r="AZ1538">
        <v>97.151253076923084</v>
      </c>
      <c r="BA1538">
        <v>4175.0743825443788</v>
      </c>
      <c r="BB1538">
        <v>374.67973568047341</v>
      </c>
      <c r="BC1538" t="s">
        <v>3685</v>
      </c>
      <c r="BD1538" t="s">
        <v>2173</v>
      </c>
      <c r="BE1538" t="s">
        <v>2174</v>
      </c>
      <c r="BF1538" t="s">
        <v>2184</v>
      </c>
      <c r="BG1538">
        <v>0</v>
      </c>
      <c r="BH1538">
        <v>0</v>
      </c>
      <c r="BI1538">
        <v>108.327203078313</v>
      </c>
      <c r="BJ1538">
        <v>0.73393974942317364</v>
      </c>
      <c r="BK1538">
        <v>50.961741361096408</v>
      </c>
      <c r="BL1538">
        <v>0.41185625025405947</v>
      </c>
      <c r="BM1538">
        <v>20.139686906181328</v>
      </c>
      <c r="BN1538" t="s">
        <v>49</v>
      </c>
      <c r="BO1538" t="s">
        <v>49</v>
      </c>
      <c r="BP1538" t="s">
        <v>49</v>
      </c>
      <c r="BQ1538" t="s">
        <v>3729</v>
      </c>
      <c r="BR1538" t="s">
        <v>2165</v>
      </c>
      <c r="BS1538">
        <v>87.777777777777771</v>
      </c>
      <c r="BT1538">
        <v>0.63008904459280846</v>
      </c>
      <c r="BU1538">
        <v>17.060681674347759</v>
      </c>
      <c r="BV1538" t="s">
        <v>48</v>
      </c>
      <c r="BW1538" t="s">
        <v>2180</v>
      </c>
      <c r="BX1538" t="s">
        <v>2166</v>
      </c>
      <c r="BY1538">
        <v>411.82993809993422</v>
      </c>
      <c r="BZ1538">
        <v>1.534727717218003E-2</v>
      </c>
      <c r="CA1538">
        <v>0.17166446499339499</v>
      </c>
      <c r="CB1538">
        <v>3.061915729575938E-2</v>
      </c>
      <c r="CC1538">
        <v>0</v>
      </c>
      <c r="CD1538" t="s">
        <v>3685</v>
      </c>
      <c r="CE1538">
        <v>0.17836631068018349</v>
      </c>
      <c r="CF1538">
        <v>12.73284641880444</v>
      </c>
      <c r="CG1538">
        <v>4.499809670330265</v>
      </c>
      <c r="CH1538">
        <v>77.539267777777781</v>
      </c>
      <c r="CI1538">
        <v>3763.244444444445</v>
      </c>
    </row>
    <row r="1539" spans="1:87">
      <c r="B1539">
        <v>1881</v>
      </c>
      <c r="C1539">
        <v>1767</v>
      </c>
      <c r="D1539">
        <v>1875</v>
      </c>
      <c r="E1539">
        <v>1706</v>
      </c>
      <c r="F1539" t="s">
        <v>2461</v>
      </c>
      <c r="L1539">
        <v>143050808</v>
      </c>
      <c r="M1539">
        <v>390636</v>
      </c>
      <c r="N1539">
        <v>7010305673</v>
      </c>
      <c r="O1539" t="s">
        <v>2200</v>
      </c>
      <c r="P1539" t="s">
        <v>2939</v>
      </c>
      <c r="Q1539" t="s">
        <v>2462</v>
      </c>
      <c r="S1539" t="s">
        <v>2000</v>
      </c>
      <c r="U1539">
        <v>500</v>
      </c>
      <c r="V1539" t="s">
        <v>113</v>
      </c>
      <c r="W1539">
        <v>2023</v>
      </c>
      <c r="X1539">
        <v>341906.79427000001</v>
      </c>
      <c r="Y1539">
        <v>29413.616890000001</v>
      </c>
      <c r="Z1539">
        <v>16375.20859</v>
      </c>
      <c r="AA1539">
        <v>10820.62659</v>
      </c>
      <c r="AB1539">
        <v>14574.599260000001</v>
      </c>
      <c r="AC1539">
        <v>331723</v>
      </c>
      <c r="AD1539">
        <v>549</v>
      </c>
      <c r="AE1539">
        <v>63349.389380000001</v>
      </c>
      <c r="AF1539">
        <v>365153.04465</v>
      </c>
      <c r="AG1539">
        <v>237832.33489999999</v>
      </c>
      <c r="AH1539">
        <v>127320.70974999999</v>
      </c>
      <c r="AI1539">
        <v>44371.131420000012</v>
      </c>
      <c r="AJ1539">
        <v>320781.91323000001</v>
      </c>
      <c r="AM1539" t="s">
        <v>0</v>
      </c>
      <c r="AN1539" t="s">
        <v>75</v>
      </c>
      <c r="AO1539" t="s">
        <v>82</v>
      </c>
      <c r="AP1539" t="s">
        <v>83</v>
      </c>
      <c r="AQ1539" t="s">
        <v>64</v>
      </c>
      <c r="AR1539">
        <v>0.97021470634491713</v>
      </c>
      <c r="AS1539">
        <v>-18.087125806474809</v>
      </c>
      <c r="AT1539">
        <v>3.1647884076427768E-2</v>
      </c>
      <c r="AU1539">
        <v>2.9633127118990871E-2</v>
      </c>
      <c r="AV1539">
        <v>0.24386636634473269</v>
      </c>
      <c r="AW1539" t="s">
        <v>47</v>
      </c>
      <c r="AX1539">
        <v>1</v>
      </c>
      <c r="AY1539">
        <v>0.1215137928331663</v>
      </c>
      <c r="AZ1539">
        <v>115.3905088888889</v>
      </c>
      <c r="BA1539">
        <v>622.78104602914379</v>
      </c>
      <c r="BB1539">
        <v>433.21008178506378</v>
      </c>
      <c r="BC1539" t="s">
        <v>3688</v>
      </c>
      <c r="BD1539" t="s">
        <v>2175</v>
      </c>
      <c r="BE1539" t="s">
        <v>2176</v>
      </c>
      <c r="BF1539" t="s">
        <v>2185</v>
      </c>
      <c r="BG1539">
        <v>1</v>
      </c>
      <c r="BH1539">
        <v>0.24089114793696659</v>
      </c>
      <c r="BI1539">
        <v>2.3467449673708831</v>
      </c>
      <c r="BJ1539">
        <v>2.319632265667693E-2</v>
      </c>
      <c r="BK1539">
        <v>-25.835692052629788</v>
      </c>
      <c r="BL1539">
        <v>-0.29888717651243718</v>
      </c>
      <c r="BM1539">
        <v>0.58159278828266991</v>
      </c>
      <c r="BN1539" t="s">
        <v>49</v>
      </c>
      <c r="BO1539" t="s">
        <v>49</v>
      </c>
      <c r="BP1539" t="s">
        <v>49</v>
      </c>
      <c r="BQ1539" t="s">
        <v>3731</v>
      </c>
      <c r="BR1539" t="s">
        <v>2168</v>
      </c>
      <c r="BS1539">
        <v>-21.459227467811161</v>
      </c>
      <c r="BT1539">
        <v>-0.24155230072427969</v>
      </c>
      <c r="BU1539">
        <v>-5.8600870950845767</v>
      </c>
      <c r="BV1539" t="s">
        <v>49</v>
      </c>
      <c r="BW1539" t="s">
        <v>2182</v>
      </c>
      <c r="BX1539" t="s">
        <v>2167</v>
      </c>
      <c r="BY1539">
        <v>144.8595988045372</v>
      </c>
      <c r="BZ1539">
        <v>-3.6258811281360617E-2</v>
      </c>
      <c r="CA1539">
        <v>-0.47553397658036251</v>
      </c>
      <c r="CB1539">
        <v>-3.5131542770878238E-2</v>
      </c>
      <c r="CC1539">
        <v>0.72932355840795049</v>
      </c>
      <c r="CD1539" t="s">
        <v>3686</v>
      </c>
      <c r="CE1539">
        <v>7.387809178960153E-2</v>
      </c>
      <c r="CF1539">
        <v>12.71909712487037</v>
      </c>
      <c r="CG1539">
        <v>6.5496507422338102</v>
      </c>
      <c r="CH1539">
        <v>59.472585593705283</v>
      </c>
      <c r="CI1539">
        <v>477.9214472246066</v>
      </c>
    </row>
    <row r="1540" spans="1:87">
      <c r="C1540">
        <v>1466</v>
      </c>
      <c r="D1540">
        <v>1751</v>
      </c>
      <c r="E1540">
        <v>1707</v>
      </c>
      <c r="F1540" t="s">
        <v>2516</v>
      </c>
      <c r="L1540">
        <v>360890064</v>
      </c>
      <c r="M1540">
        <v>546082</v>
      </c>
      <c r="N1540">
        <v>8442354584</v>
      </c>
      <c r="O1540" t="s">
        <v>2200</v>
      </c>
      <c r="P1540" t="s">
        <v>446</v>
      </c>
      <c r="Q1540" t="s">
        <v>2320</v>
      </c>
      <c r="S1540" t="s">
        <v>2017</v>
      </c>
      <c r="U1540">
        <v>400</v>
      </c>
      <c r="V1540" t="s">
        <v>113</v>
      </c>
      <c r="W1540">
        <v>2023</v>
      </c>
      <c r="X1540">
        <v>692672</v>
      </c>
      <c r="Y1540">
        <v>184021</v>
      </c>
      <c r="Z1540">
        <v>173391</v>
      </c>
      <c r="AA1540">
        <v>182854</v>
      </c>
      <c r="AB1540">
        <v>35860</v>
      </c>
      <c r="AC1540">
        <v>83096</v>
      </c>
      <c r="AD1540">
        <v>234</v>
      </c>
      <c r="AE1540">
        <v>28038</v>
      </c>
      <c r="AF1540">
        <v>833598</v>
      </c>
      <c r="AG1540">
        <v>576181</v>
      </c>
      <c r="AH1540">
        <v>257417</v>
      </c>
      <c r="AI1540">
        <v>583655</v>
      </c>
      <c r="AJ1540">
        <v>249943</v>
      </c>
      <c r="AM1540" t="s">
        <v>0</v>
      </c>
      <c r="AN1540" t="s">
        <v>75</v>
      </c>
      <c r="AO1540" t="s">
        <v>447</v>
      </c>
      <c r="AP1540" t="s">
        <v>448</v>
      </c>
      <c r="AQ1540" t="s">
        <v>46</v>
      </c>
      <c r="AR1540">
        <v>0.1199644276078721</v>
      </c>
      <c r="AS1540">
        <v>61.079394166304283</v>
      </c>
      <c r="AT1540">
        <v>0.26398353044442391</v>
      </c>
      <c r="AU1540">
        <v>0.21935513280981961</v>
      </c>
      <c r="AV1540">
        <v>0.31329124225784072</v>
      </c>
      <c r="AW1540" t="s">
        <v>57</v>
      </c>
      <c r="AX1540">
        <v>0</v>
      </c>
      <c r="AY1540">
        <v>0.70016362803173715</v>
      </c>
      <c r="AZ1540">
        <v>119.8205128205128</v>
      </c>
      <c r="BA1540">
        <v>2960.136752136752</v>
      </c>
      <c r="BB1540">
        <v>2462.3119658119658</v>
      </c>
      <c r="BC1540" t="s">
        <v>3687</v>
      </c>
      <c r="BD1540" t="s">
        <v>2173</v>
      </c>
      <c r="BE1540" t="s">
        <v>2174</v>
      </c>
      <c r="BF1540" t="s">
        <v>2185</v>
      </c>
      <c r="BG1540">
        <v>1</v>
      </c>
      <c r="BH1540">
        <v>7.0439869279440515E-2</v>
      </c>
      <c r="BI1540">
        <v>104.7405244194055</v>
      </c>
      <c r="BJ1540">
        <v>0.71657325689228912</v>
      </c>
      <c r="BK1540">
        <v>48.36269885464165</v>
      </c>
      <c r="BL1540">
        <v>0.39448975772317502</v>
      </c>
      <c r="BM1540">
        <v>19.619216323471409</v>
      </c>
      <c r="BN1540" t="s">
        <v>49</v>
      </c>
      <c r="BO1540" t="s">
        <v>48</v>
      </c>
      <c r="BP1540" t="s">
        <v>48</v>
      </c>
      <c r="BQ1540" t="s">
        <v>3728</v>
      </c>
      <c r="BR1540" t="s">
        <v>2165</v>
      </c>
      <c r="BS1540">
        <v>3.5398230088495581</v>
      </c>
      <c r="BT1540">
        <v>3.4786116085415493E-2</v>
      </c>
      <c r="BU1540">
        <v>0.87344536877984602</v>
      </c>
      <c r="BV1540" t="s">
        <v>48</v>
      </c>
      <c r="BW1540" t="s">
        <v>2181</v>
      </c>
      <c r="BX1540" t="s">
        <v>2166</v>
      </c>
      <c r="BY1540">
        <v>1463.1588760305569</v>
      </c>
      <c r="BZ1540">
        <v>8.5907595539094994E-2</v>
      </c>
      <c r="CA1540">
        <v>0.1326638670805185</v>
      </c>
      <c r="CB1540">
        <v>3.9074179635823908E-2</v>
      </c>
      <c r="CC1540">
        <v>4.9524558328431618E-2</v>
      </c>
      <c r="CD1540" t="s">
        <v>3685</v>
      </c>
      <c r="CE1540">
        <v>0.29453520763199498</v>
      </c>
      <c r="CF1540">
        <v>12.73173860476253</v>
      </c>
      <c r="CG1540">
        <v>5.4205349992722862</v>
      </c>
      <c r="CH1540">
        <v>81.141592920353986</v>
      </c>
      <c r="CI1540">
        <v>1496.977876106195</v>
      </c>
    </row>
    <row r="1541" spans="1:87">
      <c r="D1541">
        <v>1663</v>
      </c>
      <c r="E1541">
        <v>1708</v>
      </c>
      <c r="F1541" t="s">
        <v>2389</v>
      </c>
      <c r="L1541" t="s">
        <v>2895</v>
      </c>
      <c r="M1541">
        <v>733183</v>
      </c>
      <c r="N1541">
        <v>7732487229</v>
      </c>
      <c r="O1541" t="s">
        <v>2200</v>
      </c>
      <c r="P1541" t="s">
        <v>220</v>
      </c>
      <c r="Q1541" t="s">
        <v>2023</v>
      </c>
      <c r="S1541" t="s">
        <v>1991</v>
      </c>
      <c r="U1541">
        <v>400</v>
      </c>
      <c r="V1541" t="s">
        <v>113</v>
      </c>
      <c r="W1541">
        <v>2023</v>
      </c>
      <c r="X1541">
        <v>267632.68663000001</v>
      </c>
      <c r="Y1541">
        <v>312.00416000000001</v>
      </c>
      <c r="Z1541">
        <v>-2406.9444800000001</v>
      </c>
      <c r="AA1541">
        <v>-2019.73748</v>
      </c>
      <c r="AB1541">
        <v>1391.3145199999999</v>
      </c>
      <c r="AC1541">
        <v>0</v>
      </c>
      <c r="AD1541">
        <v>130</v>
      </c>
      <c r="AE1541">
        <v>13696.524289999999</v>
      </c>
      <c r="AF1541">
        <v>64856.795639999997</v>
      </c>
      <c r="AG1541">
        <v>6073.4397600000002</v>
      </c>
      <c r="AH1541">
        <v>58783.355880000003</v>
      </c>
      <c r="AI1541">
        <v>18387.493729999998</v>
      </c>
      <c r="AJ1541">
        <v>46469.301909999987</v>
      </c>
      <c r="AM1541" t="s">
        <v>42</v>
      </c>
      <c r="AN1541" t="s">
        <v>43</v>
      </c>
      <c r="AO1541" t="s">
        <v>87</v>
      </c>
      <c r="AP1541" t="s">
        <v>88</v>
      </c>
      <c r="AQ1541" t="s">
        <v>46</v>
      </c>
      <c r="AR1541">
        <v>0</v>
      </c>
      <c r="AS1541">
        <v>-26.004134351343421</v>
      </c>
      <c r="AT1541">
        <v>-7.5466771470716152E-3</v>
      </c>
      <c r="AU1541">
        <v>-3.1141493502252829E-2</v>
      </c>
      <c r="AV1541">
        <v>-0.1098430003380346</v>
      </c>
      <c r="AW1541" t="s">
        <v>57</v>
      </c>
      <c r="AX1541">
        <v>0</v>
      </c>
      <c r="AY1541">
        <v>0.28350913036258052</v>
      </c>
      <c r="AZ1541">
        <v>105.3578791538462</v>
      </c>
      <c r="BA1541">
        <v>2058.7129740769228</v>
      </c>
      <c r="BB1541">
        <v>46.718767384615383</v>
      </c>
      <c r="BC1541" t="s">
        <v>3685</v>
      </c>
      <c r="BD1541" t="s">
        <v>2173</v>
      </c>
      <c r="BE1541" t="s">
        <v>2174</v>
      </c>
      <c r="BF1541" t="s">
        <v>2184</v>
      </c>
      <c r="BG1541">
        <v>0</v>
      </c>
      <c r="BH1541">
        <v>0</v>
      </c>
      <c r="BI1541">
        <v>-20.881230912267529</v>
      </c>
      <c r="BJ1541">
        <v>-0.23422005633089779</v>
      </c>
      <c r="BK1541">
        <v>-42.66755863207792</v>
      </c>
      <c r="BL1541">
        <v>-0.55630355550001021</v>
      </c>
      <c r="BM1541">
        <v>-5.687364625881286</v>
      </c>
      <c r="BN1541" t="s">
        <v>49</v>
      </c>
      <c r="BO1541" t="s">
        <v>49</v>
      </c>
      <c r="BP1541" t="s">
        <v>49</v>
      </c>
      <c r="BQ1541" t="s">
        <v>3730</v>
      </c>
      <c r="BR1541" t="s">
        <v>2168</v>
      </c>
      <c r="BS1541">
        <v>-35</v>
      </c>
      <c r="BT1541">
        <v>-0.43078291609245412</v>
      </c>
      <c r="BU1541">
        <v>-10.20992399881516</v>
      </c>
      <c r="BV1541" t="s">
        <v>48</v>
      </c>
      <c r="BW1541" t="s">
        <v>2182</v>
      </c>
      <c r="BX1541" t="s">
        <v>2167</v>
      </c>
      <c r="BY1541">
        <v>367.37797407692318</v>
      </c>
      <c r="BZ1541">
        <v>4.2569922575953316E-3</v>
      </c>
      <c r="CA1541">
        <v>9.1620538270662341E-2</v>
      </c>
      <c r="CB1541">
        <v>1.548237267361223E-2</v>
      </c>
      <c r="CC1541">
        <v>0</v>
      </c>
      <c r="CD1541" t="s">
        <v>3685</v>
      </c>
      <c r="CE1541">
        <v>0.16898364674386351</v>
      </c>
      <c r="CF1541">
        <v>12.731590803454511</v>
      </c>
      <c r="CG1541">
        <v>5.2983173665480363</v>
      </c>
      <c r="CH1541">
        <v>65.224999999999994</v>
      </c>
      <c r="CI1541">
        <v>1691.335</v>
      </c>
    </row>
    <row r="1542" spans="1:87">
      <c r="D1542">
        <v>1806</v>
      </c>
      <c r="E1542">
        <v>1709</v>
      </c>
      <c r="F1542" t="s">
        <v>2492</v>
      </c>
      <c r="L1542" t="s">
        <v>2965</v>
      </c>
      <c r="M1542">
        <v>75060</v>
      </c>
      <c r="N1542">
        <v>5241027606</v>
      </c>
      <c r="O1542" t="s">
        <v>2200</v>
      </c>
      <c r="P1542" t="s">
        <v>1096</v>
      </c>
      <c r="Q1542" t="s">
        <v>2358</v>
      </c>
      <c r="S1542" t="s">
        <v>2000</v>
      </c>
      <c r="U1542">
        <v>500</v>
      </c>
      <c r="V1542" t="s">
        <v>113</v>
      </c>
      <c r="W1542">
        <v>2023</v>
      </c>
      <c r="X1542">
        <v>502659.9</v>
      </c>
      <c r="Y1542">
        <v>-23239.7</v>
      </c>
      <c r="Z1542">
        <v>-42461</v>
      </c>
      <c r="AA1542">
        <v>-38811</v>
      </c>
      <c r="AB1542">
        <v>8721</v>
      </c>
      <c r="AC1542">
        <v>489239.5</v>
      </c>
      <c r="AD1542">
        <v>498</v>
      </c>
      <c r="AE1542">
        <v>57940</v>
      </c>
      <c r="AF1542">
        <v>391006</v>
      </c>
      <c r="AG1542">
        <v>117698</v>
      </c>
      <c r="AH1542">
        <v>273308</v>
      </c>
      <c r="AI1542">
        <v>116993</v>
      </c>
      <c r="AJ1542">
        <v>274013</v>
      </c>
      <c r="AM1542" t="s">
        <v>0</v>
      </c>
      <c r="AN1542" t="s">
        <v>75</v>
      </c>
      <c r="AO1542" t="s">
        <v>316</v>
      </c>
      <c r="AP1542" t="s">
        <v>317</v>
      </c>
      <c r="AQ1542" t="s">
        <v>64</v>
      </c>
      <c r="AR1542">
        <v>0.97330123210544539</v>
      </c>
      <c r="AS1542">
        <v>4.8739721968958927</v>
      </c>
      <c r="AT1542">
        <v>-7.7211251583824372E-2</v>
      </c>
      <c r="AU1542">
        <v>-9.9259346403891502E-2</v>
      </c>
      <c r="AV1542">
        <v>-0.33173779627840982</v>
      </c>
      <c r="AW1542" t="s">
        <v>47</v>
      </c>
      <c r="AX1542">
        <v>1</v>
      </c>
      <c r="AY1542">
        <v>0.29921024229807208</v>
      </c>
      <c r="AZ1542">
        <v>116.3453815261044</v>
      </c>
      <c r="BA1542">
        <v>1009.357228915663</v>
      </c>
      <c r="BB1542">
        <v>236.3413654618474</v>
      </c>
      <c r="BC1542" t="s">
        <v>3688</v>
      </c>
      <c r="BD1542" t="s">
        <v>2175</v>
      </c>
      <c r="BE1542" t="s">
        <v>2176</v>
      </c>
      <c r="BF1542" t="s">
        <v>2184</v>
      </c>
      <c r="BG1542">
        <v>0</v>
      </c>
      <c r="BH1542">
        <v>-2.271746677427688E-3</v>
      </c>
      <c r="BI1542">
        <v>48.56216306639233</v>
      </c>
      <c r="BJ1542">
        <v>0.395833291171094</v>
      </c>
      <c r="BK1542">
        <v>7.653741352458213</v>
      </c>
      <c r="BL1542">
        <v>7.3749792001981618E-2</v>
      </c>
      <c r="BM1542">
        <v>10.40202861177861</v>
      </c>
      <c r="BN1542" t="s">
        <v>49</v>
      </c>
      <c r="BO1542" t="s">
        <v>49</v>
      </c>
      <c r="BP1542" t="s">
        <v>49</v>
      </c>
      <c r="BQ1542" t="s">
        <v>3728</v>
      </c>
      <c r="BR1542" t="s">
        <v>2165</v>
      </c>
      <c r="BS1542">
        <v>3.1055900621118009</v>
      </c>
      <c r="BT1542">
        <v>3.0583423372080532E-2</v>
      </c>
      <c r="BU1542">
        <v>0.76751600364086681</v>
      </c>
      <c r="BV1542" t="s">
        <v>49</v>
      </c>
      <c r="BW1542" t="s">
        <v>2181</v>
      </c>
      <c r="BX1542" t="s">
        <v>2166</v>
      </c>
      <c r="BY1542">
        <v>308.83987966100437</v>
      </c>
      <c r="BZ1542">
        <v>1.511920141566757E-2</v>
      </c>
      <c r="CA1542">
        <v>4.5021814897706527E-2</v>
      </c>
      <c r="CB1542">
        <v>1.786748638567574E-2</v>
      </c>
      <c r="CC1542">
        <v>0.97557297878287308</v>
      </c>
      <c r="CD1542" t="s">
        <v>3688</v>
      </c>
      <c r="CE1542">
        <v>0.39686286362005219</v>
      </c>
      <c r="CF1542">
        <v>12.731835786081771</v>
      </c>
      <c r="CG1542">
        <v>6.1800166536525722</v>
      </c>
      <c r="CH1542">
        <v>69.970148944099378</v>
      </c>
      <c r="CI1542">
        <v>700.51734925465837</v>
      </c>
    </row>
    <row r="1543" spans="1:87">
      <c r="A1543">
        <v>1944</v>
      </c>
      <c r="B1543">
        <v>1852</v>
      </c>
      <c r="C1543">
        <v>1981</v>
      </c>
      <c r="E1543">
        <v>1710</v>
      </c>
      <c r="F1543" t="s">
        <v>1941</v>
      </c>
      <c r="J1543">
        <v>2002</v>
      </c>
      <c r="L1543">
        <v>190463681</v>
      </c>
      <c r="M1543">
        <v>224190</v>
      </c>
      <c r="N1543">
        <v>5930103464</v>
      </c>
      <c r="O1543" t="s">
        <v>2200</v>
      </c>
      <c r="P1543" t="s">
        <v>291</v>
      </c>
      <c r="Q1543" t="s">
        <v>2309</v>
      </c>
      <c r="S1543" t="s">
        <v>1986</v>
      </c>
      <c r="U1543">
        <v>500</v>
      </c>
      <c r="V1543" t="s">
        <v>113</v>
      </c>
      <c r="W1543">
        <v>2023</v>
      </c>
      <c r="X1543">
        <v>414267.04911000002</v>
      </c>
      <c r="Y1543">
        <v>-11035.78739</v>
      </c>
      <c r="Z1543">
        <v>-3729.2634600000001</v>
      </c>
      <c r="AA1543">
        <v>-6045.85059</v>
      </c>
      <c r="AB1543">
        <v>6.8</v>
      </c>
      <c r="AC1543">
        <v>358332</v>
      </c>
      <c r="AD1543">
        <v>416</v>
      </c>
      <c r="AE1543">
        <v>68844</v>
      </c>
      <c r="AF1543">
        <v>285998.79219000001</v>
      </c>
      <c r="AG1543">
        <v>5.3581499999999993</v>
      </c>
      <c r="AH1543">
        <v>285993.43404000002</v>
      </c>
      <c r="AI1543">
        <v>160212.95480000001</v>
      </c>
      <c r="AJ1543">
        <v>125785.83739</v>
      </c>
      <c r="AM1543" t="s">
        <v>0</v>
      </c>
      <c r="AN1543" t="s">
        <v>75</v>
      </c>
      <c r="AO1543" t="s">
        <v>93</v>
      </c>
      <c r="AP1543" t="s">
        <v>94</v>
      </c>
      <c r="AQ1543" t="s">
        <v>56</v>
      </c>
      <c r="AR1543">
        <v>0.86497828096593887</v>
      </c>
      <c r="AS1543">
        <v>-2.851467855745049</v>
      </c>
      <c r="AT1543">
        <v>-1.4594089978888589E-2</v>
      </c>
      <c r="AU1543">
        <v>-2.1139427001438209E-2</v>
      </c>
      <c r="AV1543">
        <v>-3.7736340344931958E-2</v>
      </c>
      <c r="AW1543" t="s">
        <v>47</v>
      </c>
      <c r="AX1543">
        <v>1</v>
      </c>
      <c r="AY1543">
        <v>0.560187522377942</v>
      </c>
      <c r="AZ1543">
        <v>165.49038461538461</v>
      </c>
      <c r="BA1543">
        <v>995.8342526682693</v>
      </c>
      <c r="BB1543">
        <v>1.288016826923077E-2</v>
      </c>
      <c r="BC1543" t="s">
        <v>3688</v>
      </c>
      <c r="BD1543" t="s">
        <v>2175</v>
      </c>
      <c r="BE1543" t="s">
        <v>2176</v>
      </c>
      <c r="BF1543" t="s">
        <v>2184</v>
      </c>
      <c r="BG1543">
        <v>0</v>
      </c>
      <c r="BH1543">
        <v>-7.2282596961595891E-2</v>
      </c>
      <c r="BI1543">
        <v>22.580535606811559</v>
      </c>
      <c r="BJ1543">
        <v>0.20359806150693421</v>
      </c>
      <c r="BK1543">
        <v>-11.173524922600309</v>
      </c>
      <c r="BL1543">
        <v>-0.1184854376621782</v>
      </c>
      <c r="BM1543">
        <v>5.2217156326275882</v>
      </c>
      <c r="BN1543" t="s">
        <v>49</v>
      </c>
      <c r="BO1543" t="s">
        <v>49</v>
      </c>
      <c r="BP1543" t="s">
        <v>49</v>
      </c>
      <c r="BQ1543" t="s">
        <v>3731</v>
      </c>
      <c r="BR1543" t="s">
        <v>2168</v>
      </c>
      <c r="BS1543">
        <v>-25.17985611510791</v>
      </c>
      <c r="BT1543">
        <v>-0.29008303398931901</v>
      </c>
      <c r="BU1543">
        <v>-6.9953559906651748</v>
      </c>
      <c r="BV1543" t="s">
        <v>49</v>
      </c>
      <c r="BW1543" t="s">
        <v>2182</v>
      </c>
      <c r="BX1543" t="s">
        <v>2167</v>
      </c>
      <c r="BY1543">
        <v>388.00151885531972</v>
      </c>
      <c r="BZ1543">
        <v>-9.4113121569439712E-2</v>
      </c>
      <c r="CA1543">
        <v>-9.1790088540524312E-2</v>
      </c>
      <c r="CB1543">
        <v>-7.389217494737918E-2</v>
      </c>
      <c r="CC1543">
        <v>0.93726087792753476</v>
      </c>
      <c r="CD1543" t="s">
        <v>3688</v>
      </c>
      <c r="CE1543">
        <v>0.80501256859292158</v>
      </c>
      <c r="CF1543">
        <v>12.730668029507081</v>
      </c>
      <c r="CG1543">
        <v>6.3207682942505823</v>
      </c>
      <c r="CH1543">
        <v>108.2751798561151</v>
      </c>
      <c r="CI1543">
        <v>607.83273381294964</v>
      </c>
    </row>
    <row r="1544" spans="1:87">
      <c r="A1544">
        <v>1919</v>
      </c>
      <c r="C1544">
        <v>1219</v>
      </c>
      <c r="D1544">
        <v>1078</v>
      </c>
      <c r="E1544">
        <v>1711</v>
      </c>
      <c r="F1544" t="s">
        <v>1928</v>
      </c>
      <c r="L1544">
        <v>380387214</v>
      </c>
      <c r="M1544">
        <v>1003926</v>
      </c>
      <c r="N1544">
        <v>5732901461</v>
      </c>
      <c r="O1544" t="s">
        <v>2200</v>
      </c>
      <c r="P1544" t="s">
        <v>575</v>
      </c>
      <c r="Q1544" t="s">
        <v>2063</v>
      </c>
      <c r="S1544" t="s">
        <v>2002</v>
      </c>
      <c r="U1544">
        <v>400</v>
      </c>
      <c r="V1544" t="s">
        <v>113</v>
      </c>
      <c r="W1544">
        <v>2023</v>
      </c>
      <c r="X1544">
        <v>418918</v>
      </c>
      <c r="Y1544">
        <v>6978</v>
      </c>
      <c r="Z1544">
        <v>7777</v>
      </c>
      <c r="AA1544">
        <v>7728</v>
      </c>
      <c r="AB1544">
        <v>1402</v>
      </c>
      <c r="AC1544">
        <v>225362</v>
      </c>
      <c r="AD1544">
        <v>89</v>
      </c>
      <c r="AE1544">
        <v>3500</v>
      </c>
      <c r="AF1544">
        <v>112479</v>
      </c>
      <c r="AG1544">
        <v>10945</v>
      </c>
      <c r="AH1544">
        <v>101534</v>
      </c>
      <c r="AI1544">
        <v>25371</v>
      </c>
      <c r="AJ1544">
        <v>87109</v>
      </c>
      <c r="AM1544" t="s">
        <v>42</v>
      </c>
      <c r="AN1544" t="s">
        <v>43</v>
      </c>
      <c r="AO1544" t="s">
        <v>87</v>
      </c>
      <c r="AP1544" t="s">
        <v>88</v>
      </c>
      <c r="AQ1544" t="s">
        <v>46</v>
      </c>
      <c r="AR1544">
        <v>0.5379620832716665</v>
      </c>
      <c r="AS1544">
        <v>-13.229588909440769</v>
      </c>
      <c r="AT1544">
        <v>1.8447524336505001E-2</v>
      </c>
      <c r="AU1544">
        <v>6.8706158482916807E-2</v>
      </c>
      <c r="AV1544">
        <v>0.30459973986047062</v>
      </c>
      <c r="AW1544" t="s">
        <v>57</v>
      </c>
      <c r="AX1544">
        <v>0</v>
      </c>
      <c r="AY1544">
        <v>0.22556210492625289</v>
      </c>
      <c r="AZ1544">
        <v>39.325842696629223</v>
      </c>
      <c r="BA1544">
        <v>4706.9438202247193</v>
      </c>
      <c r="BB1544">
        <v>122.9775280898876</v>
      </c>
      <c r="BC1544" t="s">
        <v>3686</v>
      </c>
      <c r="BD1544" t="s">
        <v>2175</v>
      </c>
      <c r="BE1544" t="s">
        <v>2176</v>
      </c>
      <c r="BF1544" t="s">
        <v>2184</v>
      </c>
      <c r="BG1544">
        <v>0</v>
      </c>
      <c r="BH1544">
        <v>-0.1118606268896257</v>
      </c>
      <c r="BI1544">
        <v>24.140536748275249</v>
      </c>
      <c r="BJ1544">
        <v>0.21624409872155681</v>
      </c>
      <c r="BK1544">
        <v>-10.04308931284401</v>
      </c>
      <c r="BL1544">
        <v>-0.10583940044755739</v>
      </c>
      <c r="BM1544">
        <v>5.5549014730940538</v>
      </c>
      <c r="BN1544" t="s">
        <v>48</v>
      </c>
      <c r="BO1544" t="s">
        <v>49</v>
      </c>
      <c r="BP1544" t="s">
        <v>48</v>
      </c>
      <c r="BQ1544" t="s">
        <v>3731</v>
      </c>
      <c r="BR1544" t="s">
        <v>2168</v>
      </c>
      <c r="BS1544">
        <v>217.8571428571428</v>
      </c>
      <c r="BT1544">
        <v>1.1564318595569361</v>
      </c>
      <c r="BU1544">
        <v>33.523587934056941</v>
      </c>
      <c r="BV1544" t="s">
        <v>48</v>
      </c>
      <c r="BW1544" t="s">
        <v>2180</v>
      </c>
      <c r="BX1544" t="s">
        <v>2166</v>
      </c>
      <c r="BY1544">
        <v>-7345.0075687038516</v>
      </c>
      <c r="BZ1544">
        <v>2.4800285447336909E-2</v>
      </c>
      <c r="CA1544">
        <v>0.33645564624741131</v>
      </c>
      <c r="CB1544">
        <v>0.14738297707868631</v>
      </c>
      <c r="CC1544">
        <v>0.64982271016129223</v>
      </c>
      <c r="CD1544" t="s">
        <v>3686</v>
      </c>
      <c r="CE1544">
        <v>0.43804578321835852</v>
      </c>
      <c r="CF1544">
        <v>12.729186376972899</v>
      </c>
      <c r="CG1544">
        <v>3.3322045101752038</v>
      </c>
      <c r="CH1544">
        <v>30.357142857142861</v>
      </c>
      <c r="CI1544">
        <v>12051.95138892857</v>
      </c>
    </row>
    <row r="1545" spans="1:87">
      <c r="D1545">
        <v>2000</v>
      </c>
      <c r="E1545">
        <v>1712</v>
      </c>
      <c r="F1545" t="s">
        <v>2399</v>
      </c>
      <c r="L1545" t="s">
        <v>2901</v>
      </c>
      <c r="M1545">
        <v>97093</v>
      </c>
      <c r="N1545">
        <v>1180045417</v>
      </c>
      <c r="O1545" t="s">
        <v>2200</v>
      </c>
      <c r="P1545" t="s">
        <v>2902</v>
      </c>
      <c r="Q1545" t="s">
        <v>2400</v>
      </c>
      <c r="S1545" t="s">
        <v>1984</v>
      </c>
      <c r="U1545">
        <v>500</v>
      </c>
      <c r="V1545" t="s">
        <v>113</v>
      </c>
      <c r="W1545">
        <v>2023</v>
      </c>
      <c r="X1545">
        <v>337333.08526000002</v>
      </c>
      <c r="Y1545">
        <v>28982.575980000001</v>
      </c>
      <c r="Z1545">
        <v>26414.32804</v>
      </c>
      <c r="AA1545">
        <v>20735.654040000001</v>
      </c>
      <c r="AB1545">
        <v>62646.370619999987</v>
      </c>
      <c r="AC1545">
        <v>106956</v>
      </c>
      <c r="AD1545">
        <v>457</v>
      </c>
      <c r="AE1545">
        <v>71968.21342</v>
      </c>
      <c r="AF1545">
        <v>360764.60808999999</v>
      </c>
      <c r="AG1545">
        <v>271292.15667</v>
      </c>
      <c r="AH1545">
        <v>89472.451419999998</v>
      </c>
      <c r="AI1545">
        <v>319519.16858</v>
      </c>
      <c r="AJ1545">
        <v>41245.439509999997</v>
      </c>
      <c r="AM1545" t="s">
        <v>117</v>
      </c>
      <c r="AN1545" t="s">
        <v>118</v>
      </c>
      <c r="AO1545" t="s">
        <v>119</v>
      </c>
      <c r="AP1545" t="s">
        <v>120</v>
      </c>
      <c r="AQ1545" t="s">
        <v>56</v>
      </c>
      <c r="AR1545">
        <v>0.31706347427369452</v>
      </c>
      <c r="AS1545">
        <v>-0.46641226840566929</v>
      </c>
      <c r="AT1545">
        <v>6.1469375362389847E-2</v>
      </c>
      <c r="AU1545">
        <v>5.7476963025228547E-2</v>
      </c>
      <c r="AV1545">
        <v>6.4896432136303223E-2</v>
      </c>
      <c r="AW1545" t="s">
        <v>47</v>
      </c>
      <c r="AX1545">
        <v>1</v>
      </c>
      <c r="AY1545">
        <v>0.88567215689929735</v>
      </c>
      <c r="AZ1545">
        <v>157.4796792560175</v>
      </c>
      <c r="BA1545">
        <v>738.14679487964986</v>
      </c>
      <c r="BB1545">
        <v>593.63710431072207</v>
      </c>
      <c r="BC1545" t="s">
        <v>3689</v>
      </c>
      <c r="BD1545" t="s">
        <v>2173</v>
      </c>
      <c r="BE1545" t="s">
        <v>2174</v>
      </c>
      <c r="BF1545" t="s">
        <v>2185</v>
      </c>
      <c r="BG1545">
        <v>1</v>
      </c>
      <c r="BH1545">
        <v>0.14040330094024259</v>
      </c>
      <c r="BI1545">
        <v>1.9001230471808399E-2</v>
      </c>
      <c r="BJ1545">
        <v>1.899942546668143E-4</v>
      </c>
      <c r="BK1545">
        <v>-27.522462876469699</v>
      </c>
      <c r="BL1545">
        <v>-0.32189350491444729</v>
      </c>
      <c r="BM1545">
        <v>4.7499691741226258E-3</v>
      </c>
      <c r="BN1545" t="s">
        <v>49</v>
      </c>
      <c r="BO1545" t="s">
        <v>49</v>
      </c>
      <c r="BP1545" t="s">
        <v>49</v>
      </c>
      <c r="BQ1545" t="s">
        <v>3731</v>
      </c>
      <c r="BR1545" t="s">
        <v>2168</v>
      </c>
      <c r="BS1545">
        <v>-9.8619329388560164</v>
      </c>
      <c r="BT1545">
        <v>-0.10382761269697841</v>
      </c>
      <c r="BU1545">
        <v>-2.5622918736819429</v>
      </c>
      <c r="BV1545" t="s">
        <v>49</v>
      </c>
      <c r="BW1545" t="s">
        <v>2182</v>
      </c>
      <c r="BX1545" t="s">
        <v>2167</v>
      </c>
      <c r="BY1545">
        <v>72.921942808643962</v>
      </c>
      <c r="BZ1545">
        <v>0.1097551212830115</v>
      </c>
      <c r="CA1545">
        <v>8.5742081185940122E-2</v>
      </c>
      <c r="CB1545">
        <v>7.8636934313081941E-2</v>
      </c>
      <c r="CC1545">
        <v>0.17666017333345191</v>
      </c>
      <c r="CD1545" t="s">
        <v>3687</v>
      </c>
      <c r="CE1545">
        <v>0.91713349180958204</v>
      </c>
      <c r="CF1545">
        <v>12.728636110511241</v>
      </c>
      <c r="CG1545">
        <v>6.2285110035911826</v>
      </c>
      <c r="CH1545">
        <v>122.64651455621301</v>
      </c>
      <c r="CI1545">
        <v>665.2248520710059</v>
      </c>
    </row>
    <row r="1546" spans="1:87">
      <c r="C1546">
        <v>1458</v>
      </c>
      <c r="D1546">
        <v>1519</v>
      </c>
      <c r="E1546">
        <v>1713</v>
      </c>
      <c r="F1546" t="s">
        <v>2575</v>
      </c>
      <c r="L1546">
        <v>810453743</v>
      </c>
      <c r="M1546">
        <v>118228</v>
      </c>
      <c r="N1546">
        <v>8511000620</v>
      </c>
      <c r="O1546" t="s">
        <v>2200</v>
      </c>
      <c r="P1546" t="s">
        <v>86</v>
      </c>
      <c r="Q1546" t="s">
        <v>1990</v>
      </c>
      <c r="S1546" t="s">
        <v>1991</v>
      </c>
      <c r="U1546">
        <v>500</v>
      </c>
      <c r="V1546" t="s">
        <v>113</v>
      </c>
      <c r="W1546">
        <v>2023</v>
      </c>
      <c r="X1546">
        <v>377771</v>
      </c>
      <c r="Y1546">
        <v>21038</v>
      </c>
      <c r="Z1546">
        <v>10750</v>
      </c>
      <c r="AA1546">
        <v>6876</v>
      </c>
      <c r="AB1546">
        <v>12181</v>
      </c>
      <c r="AC1546">
        <v>356659</v>
      </c>
      <c r="AD1546">
        <v>406</v>
      </c>
      <c r="AE1546">
        <v>42323</v>
      </c>
      <c r="AF1546">
        <v>342202</v>
      </c>
      <c r="AG1546">
        <v>138059</v>
      </c>
      <c r="AH1546">
        <v>204143</v>
      </c>
      <c r="AI1546">
        <v>294143</v>
      </c>
      <c r="AJ1546">
        <v>48060</v>
      </c>
      <c r="AM1546" t="s">
        <v>42</v>
      </c>
      <c r="AN1546" t="s">
        <v>43</v>
      </c>
      <c r="AO1546" t="s">
        <v>87</v>
      </c>
      <c r="AP1546" t="s">
        <v>88</v>
      </c>
      <c r="AQ1546" t="s">
        <v>46</v>
      </c>
      <c r="AR1546">
        <v>0.94411429146228798</v>
      </c>
      <c r="AS1546">
        <v>-12.70607238998196</v>
      </c>
      <c r="AT1546">
        <v>1.8201503026966069E-2</v>
      </c>
      <c r="AU1546">
        <v>2.0093395129192702E-2</v>
      </c>
      <c r="AV1546">
        <v>2.3376384955616829E-2</v>
      </c>
      <c r="AW1546" t="s">
        <v>47</v>
      </c>
      <c r="AX1546">
        <v>1</v>
      </c>
      <c r="AY1546">
        <v>0.85955955838948928</v>
      </c>
      <c r="AZ1546">
        <v>104.243842364532</v>
      </c>
      <c r="BA1546">
        <v>930.47044334975374</v>
      </c>
      <c r="BB1546">
        <v>340.04679802955673</v>
      </c>
      <c r="BC1546" t="s">
        <v>3688</v>
      </c>
      <c r="BD1546" t="s">
        <v>2175</v>
      </c>
      <c r="BE1546" t="s">
        <v>2176</v>
      </c>
      <c r="BF1546" t="s">
        <v>2184</v>
      </c>
      <c r="BG1546">
        <v>0</v>
      </c>
      <c r="BH1546">
        <v>-2.4346352187040291E-2</v>
      </c>
      <c r="BI1546">
        <v>12.03342289687971</v>
      </c>
      <c r="BJ1546">
        <v>0.1136270595111331</v>
      </c>
      <c r="BK1546">
        <v>-18.81636021965237</v>
      </c>
      <c r="BL1546">
        <v>-0.2084564396579793</v>
      </c>
      <c r="BM1546">
        <v>2.8814084755823139</v>
      </c>
      <c r="BN1546" t="s">
        <v>48</v>
      </c>
      <c r="BO1546" t="s">
        <v>49</v>
      </c>
      <c r="BP1546" t="s">
        <v>48</v>
      </c>
      <c r="BQ1546" t="s">
        <v>3731</v>
      </c>
      <c r="BR1546" t="s">
        <v>2168</v>
      </c>
      <c r="BS1546">
        <v>-2.4038461538461542</v>
      </c>
      <c r="BT1546">
        <v>-2.4332100659530731E-2</v>
      </c>
      <c r="BU1546">
        <v>-0.60645610255500859</v>
      </c>
      <c r="BV1546" t="s">
        <v>49</v>
      </c>
      <c r="BW1546" t="s">
        <v>2182</v>
      </c>
      <c r="BX1546" t="s">
        <v>2167</v>
      </c>
      <c r="BY1546">
        <v>119.9057547920614</v>
      </c>
      <c r="BZ1546">
        <v>7.0565051141938577E-3</v>
      </c>
      <c r="CA1546">
        <v>1.542662203953553E-2</v>
      </c>
      <c r="CB1546">
        <v>8.0343658219513437E-3</v>
      </c>
      <c r="CC1546">
        <v>0.96846064364932827</v>
      </c>
      <c r="CD1546" t="s">
        <v>3688</v>
      </c>
      <c r="CE1546">
        <v>0.52081173709712825</v>
      </c>
      <c r="CF1546">
        <v>12.72841641140162</v>
      </c>
      <c r="CG1546">
        <v>6.0306852602612633</v>
      </c>
      <c r="CH1546">
        <v>84.45432692307692</v>
      </c>
      <c r="CI1546">
        <v>810.56468855769231</v>
      </c>
    </row>
    <row r="1547" spans="1:87">
      <c r="A1547">
        <v>1862</v>
      </c>
      <c r="E1547">
        <v>1714</v>
      </c>
      <c r="F1547" t="s">
        <v>1892</v>
      </c>
      <c r="J1547">
        <v>2007</v>
      </c>
      <c r="L1547">
        <v>141224960</v>
      </c>
      <c r="M1547">
        <v>505182</v>
      </c>
      <c r="N1547">
        <v>5321956443</v>
      </c>
      <c r="O1547" t="s">
        <v>2332</v>
      </c>
      <c r="P1547" t="s">
        <v>426</v>
      </c>
      <c r="Q1547" t="s">
        <v>2051</v>
      </c>
      <c r="S1547" t="s">
        <v>1984</v>
      </c>
      <c r="U1547">
        <v>400</v>
      </c>
      <c r="V1547" t="s">
        <v>113</v>
      </c>
      <c r="W1547">
        <v>2023</v>
      </c>
      <c r="X1547">
        <v>432218.65610999998</v>
      </c>
      <c r="Y1547">
        <v>65860.958140000002</v>
      </c>
      <c r="Z1547">
        <v>64717.32589</v>
      </c>
      <c r="AA1547">
        <v>52138.737289999997</v>
      </c>
      <c r="AB1547">
        <v>4627.95867</v>
      </c>
      <c r="AC1547">
        <v>1194</v>
      </c>
      <c r="AD1547">
        <v>850</v>
      </c>
      <c r="AE1547">
        <v>99650.927260000011</v>
      </c>
      <c r="AF1547">
        <v>105951.43143</v>
      </c>
      <c r="AG1547">
        <v>13695.938840000001</v>
      </c>
      <c r="AH1547">
        <v>92255.492590000009</v>
      </c>
      <c r="AI1547">
        <v>52189.737289999997</v>
      </c>
      <c r="AJ1547">
        <v>53761.69414</v>
      </c>
      <c r="AM1547" t="s">
        <v>427</v>
      </c>
      <c r="AN1547" t="s">
        <v>428</v>
      </c>
      <c r="AO1547" t="s">
        <v>429</v>
      </c>
      <c r="AP1547" t="s">
        <v>430</v>
      </c>
      <c r="AQ1547" t="s">
        <v>71</v>
      </c>
      <c r="AR1547">
        <v>2.7624906586543219E-3</v>
      </c>
      <c r="AS1547">
        <v>17.068751583299719</v>
      </c>
      <c r="AT1547">
        <v>0.1206304645876522</v>
      </c>
      <c r="AU1547">
        <v>0.49210035755342307</v>
      </c>
      <c r="AV1547">
        <v>0.9990227963839593</v>
      </c>
      <c r="AW1547" t="s">
        <v>57</v>
      </c>
      <c r="AX1547">
        <v>0</v>
      </c>
      <c r="AY1547">
        <v>0.4925817101818083</v>
      </c>
      <c r="AZ1547">
        <v>117.2363850117647</v>
      </c>
      <c r="BA1547">
        <v>508.49253660000011</v>
      </c>
      <c r="BB1547">
        <v>16.112869223529412</v>
      </c>
      <c r="BC1547" t="s">
        <v>3685</v>
      </c>
      <c r="BD1547" t="s">
        <v>2173</v>
      </c>
      <c r="BE1547" t="s">
        <v>2174</v>
      </c>
      <c r="BF1547" t="s">
        <v>2184</v>
      </c>
      <c r="BG1547">
        <v>0</v>
      </c>
      <c r="BH1547">
        <v>-7.2443308260566547E-3</v>
      </c>
      <c r="BI1547">
        <v>28.190128454488839</v>
      </c>
      <c r="BJ1547">
        <v>0.2483443543987072</v>
      </c>
      <c r="BK1547">
        <v>-7.1086025692109676</v>
      </c>
      <c r="BL1547">
        <v>-7.3739144770406995E-2</v>
      </c>
      <c r="BM1547">
        <v>6.4053943699156957</v>
      </c>
      <c r="BN1547" t="s">
        <v>49</v>
      </c>
      <c r="BO1547" t="s">
        <v>48</v>
      </c>
      <c r="BP1547" t="s">
        <v>48</v>
      </c>
      <c r="BQ1547" t="s">
        <v>3731</v>
      </c>
      <c r="BR1547" t="s">
        <v>2168</v>
      </c>
      <c r="BS1547">
        <v>-21.15027829313544</v>
      </c>
      <c r="BT1547">
        <v>-0.23762640198457949</v>
      </c>
      <c r="BU1547">
        <v>-5.7676457967509638</v>
      </c>
      <c r="BV1547" t="s">
        <v>48</v>
      </c>
      <c r="BW1547" t="s">
        <v>2182</v>
      </c>
      <c r="BX1547" t="s">
        <v>2167</v>
      </c>
      <c r="BY1547">
        <v>195.71888168348801</v>
      </c>
      <c r="BZ1547">
        <v>0.1161491235875078</v>
      </c>
      <c r="CA1547">
        <v>0.47990882688136471</v>
      </c>
      <c r="CB1547">
        <v>0.34173669467787121</v>
      </c>
      <c r="CC1547">
        <v>1.000682148471098E-2</v>
      </c>
      <c r="CD1547" t="s">
        <v>3685</v>
      </c>
      <c r="CE1547">
        <v>0.71208670384041473</v>
      </c>
      <c r="CF1547">
        <v>12.72834253318042</v>
      </c>
      <c r="CG1547">
        <v>6.9828627514689421</v>
      </c>
      <c r="CH1547">
        <v>81.281076066790348</v>
      </c>
      <c r="CI1547">
        <v>312.77365491651199</v>
      </c>
    </row>
    <row r="1548" spans="1:87">
      <c r="D1548">
        <v>1934</v>
      </c>
      <c r="E1548">
        <v>1715</v>
      </c>
      <c r="F1548" t="s">
        <v>2427</v>
      </c>
      <c r="L1548">
        <v>870263088</v>
      </c>
      <c r="M1548">
        <v>140301</v>
      </c>
      <c r="N1548">
        <v>8761002175</v>
      </c>
      <c r="O1548" t="s">
        <v>2200</v>
      </c>
      <c r="P1548" t="s">
        <v>2918</v>
      </c>
      <c r="Q1548" t="s">
        <v>2428</v>
      </c>
      <c r="S1548" t="s">
        <v>2000</v>
      </c>
      <c r="U1548">
        <v>500</v>
      </c>
      <c r="V1548" t="s">
        <v>113</v>
      </c>
      <c r="W1548">
        <v>2023</v>
      </c>
      <c r="X1548">
        <v>382029</v>
      </c>
      <c r="Y1548">
        <v>6698</v>
      </c>
      <c r="Z1548">
        <v>9506</v>
      </c>
      <c r="AA1548">
        <v>7764</v>
      </c>
      <c r="AB1548">
        <v>3706</v>
      </c>
      <c r="AC1548">
        <v>314287</v>
      </c>
      <c r="AD1548">
        <v>873</v>
      </c>
      <c r="AE1548">
        <v>57066</v>
      </c>
      <c r="AF1548">
        <v>168962</v>
      </c>
      <c r="AG1548">
        <v>31661</v>
      </c>
      <c r="AH1548">
        <v>137301</v>
      </c>
      <c r="AI1548">
        <v>61074</v>
      </c>
      <c r="AJ1548">
        <v>107888</v>
      </c>
      <c r="AM1548" t="s">
        <v>0</v>
      </c>
      <c r="AN1548" t="s">
        <v>75</v>
      </c>
      <c r="AO1548" t="s">
        <v>905</v>
      </c>
      <c r="AP1548" t="s">
        <v>906</v>
      </c>
      <c r="AQ1548" t="s">
        <v>64</v>
      </c>
      <c r="AR1548">
        <v>0.82267838305468954</v>
      </c>
      <c r="AS1548">
        <v>17.279626207243769</v>
      </c>
      <c r="AT1548">
        <v>2.0323064479398158E-2</v>
      </c>
      <c r="AU1548">
        <v>4.5951160615996488E-2</v>
      </c>
      <c r="AV1548">
        <v>0.1271244719520582</v>
      </c>
      <c r="AW1548" t="s">
        <v>47</v>
      </c>
      <c r="AX1548">
        <v>1</v>
      </c>
      <c r="AY1548">
        <v>0.36146589173897092</v>
      </c>
      <c r="AZ1548">
        <v>65.36769759450172</v>
      </c>
      <c r="BA1548">
        <v>437.60481099656357</v>
      </c>
      <c r="BB1548">
        <v>36.266895761741132</v>
      </c>
      <c r="BC1548" t="s">
        <v>3688</v>
      </c>
      <c r="BD1548" t="s">
        <v>2175</v>
      </c>
      <c r="BE1548" t="s">
        <v>2176</v>
      </c>
      <c r="BF1548" t="s">
        <v>2184</v>
      </c>
      <c r="BG1548">
        <v>0</v>
      </c>
      <c r="BH1548">
        <v>-0.17658472877553039</v>
      </c>
      <c r="BI1548">
        <v>13.373729596867131</v>
      </c>
      <c r="BJ1548">
        <v>0.1255195170646228</v>
      </c>
      <c r="BK1548">
        <v>-17.845123480531051</v>
      </c>
      <c r="BL1548">
        <v>-0.19656398210448961</v>
      </c>
      <c r="BM1548">
        <v>3.1877418278152492</v>
      </c>
      <c r="BN1548" t="s">
        <v>49</v>
      </c>
      <c r="BO1548" t="s">
        <v>48</v>
      </c>
      <c r="BP1548" t="s">
        <v>48</v>
      </c>
      <c r="BQ1548" t="s">
        <v>3731</v>
      </c>
      <c r="BR1548" t="s">
        <v>2168</v>
      </c>
      <c r="BS1548">
        <v>-4.6943231441048026</v>
      </c>
      <c r="BT1548">
        <v>-4.8080808834527922E-2</v>
      </c>
      <c r="BU1548">
        <v>-1.194824816732698</v>
      </c>
      <c r="BV1548" t="s">
        <v>49</v>
      </c>
      <c r="BW1548" t="s">
        <v>2182</v>
      </c>
      <c r="BX1548" t="s">
        <v>2167</v>
      </c>
      <c r="BY1548">
        <v>69.739849195253498</v>
      </c>
      <c r="BZ1548">
        <v>2.7732907791888139E-2</v>
      </c>
      <c r="CA1548">
        <v>0.11860190626070841</v>
      </c>
      <c r="CB1548">
        <v>6.1297982315745278E-2</v>
      </c>
      <c r="CC1548">
        <v>0.99926311183021999</v>
      </c>
      <c r="CD1548" t="s">
        <v>3688</v>
      </c>
      <c r="CE1548">
        <v>0.51683808674205656</v>
      </c>
      <c r="CF1548">
        <v>12.72773228387296</v>
      </c>
      <c r="CG1548">
        <v>6.8200163646741299</v>
      </c>
      <c r="CH1548">
        <v>51.03225246724891</v>
      </c>
      <c r="CI1548">
        <v>367.86496180131007</v>
      </c>
    </row>
    <row r="1549" spans="1:87">
      <c r="A1549">
        <v>1046</v>
      </c>
      <c r="B1549">
        <v>1027</v>
      </c>
      <c r="C1549">
        <v>736</v>
      </c>
      <c r="D1549">
        <v>180</v>
      </c>
      <c r="E1549">
        <v>1716</v>
      </c>
      <c r="F1549" t="s">
        <v>1316</v>
      </c>
      <c r="J1549">
        <v>2007</v>
      </c>
      <c r="L1549">
        <v>356590980</v>
      </c>
      <c r="M1549">
        <v>276519</v>
      </c>
      <c r="N1549">
        <v>6782881784</v>
      </c>
      <c r="O1549" t="s">
        <v>2198</v>
      </c>
      <c r="P1549" t="s">
        <v>51</v>
      </c>
      <c r="Q1549" t="s">
        <v>1981</v>
      </c>
      <c r="S1549" t="s">
        <v>2014</v>
      </c>
      <c r="U1549">
        <v>450</v>
      </c>
      <c r="V1549" t="s">
        <v>113</v>
      </c>
      <c r="W1549">
        <v>2023</v>
      </c>
      <c r="X1549">
        <v>759811</v>
      </c>
      <c r="Y1549">
        <v>50663</v>
      </c>
      <c r="Z1549">
        <v>410162</v>
      </c>
      <c r="AA1549">
        <v>391908</v>
      </c>
      <c r="AB1549">
        <v>21315</v>
      </c>
      <c r="AC1549">
        <v>0</v>
      </c>
      <c r="AD1549">
        <v>48</v>
      </c>
      <c r="AE1549">
        <v>24630</v>
      </c>
      <c r="AF1549">
        <v>2247325</v>
      </c>
      <c r="AG1549">
        <v>1744919</v>
      </c>
      <c r="AH1549">
        <v>502406</v>
      </c>
      <c r="AI1549">
        <v>1190526</v>
      </c>
      <c r="AJ1549">
        <v>1056799</v>
      </c>
      <c r="AM1549" t="s">
        <v>52</v>
      </c>
      <c r="AN1549" t="s">
        <v>53</v>
      </c>
      <c r="AO1549" t="s">
        <v>54</v>
      </c>
      <c r="AP1549" t="s">
        <v>55</v>
      </c>
      <c r="AQ1549" t="s">
        <v>56</v>
      </c>
      <c r="AR1549">
        <v>0</v>
      </c>
      <c r="AS1549">
        <v>-0.24904556601742511</v>
      </c>
      <c r="AT1549">
        <v>0.51579669154566066</v>
      </c>
      <c r="AU1549">
        <v>0.17438866207602369</v>
      </c>
      <c r="AV1549">
        <v>0.32918894673446858</v>
      </c>
      <c r="AW1549" t="s">
        <v>57</v>
      </c>
      <c r="AX1549">
        <v>0</v>
      </c>
      <c r="AY1549">
        <v>0.52975248350817083</v>
      </c>
      <c r="AZ1549">
        <v>513.125</v>
      </c>
      <c r="BA1549">
        <v>15829.39583333333</v>
      </c>
      <c r="BB1549">
        <v>36352.479166666657</v>
      </c>
      <c r="BC1549" t="s">
        <v>3685</v>
      </c>
      <c r="BD1549" t="s">
        <v>2173</v>
      </c>
      <c r="BE1549" t="s">
        <v>2174</v>
      </c>
      <c r="BF1549" t="s">
        <v>2184</v>
      </c>
      <c r="BG1549">
        <v>0</v>
      </c>
      <c r="BH1549">
        <v>-3.5301270928801302E-2</v>
      </c>
      <c r="BI1549">
        <v>125.35955272797381</v>
      </c>
      <c r="BJ1549">
        <v>0.81252695287790466</v>
      </c>
      <c r="BK1549">
        <v>63.30402371592303</v>
      </c>
      <c r="BL1549">
        <v>0.49044345370879228</v>
      </c>
      <c r="BM1549">
        <v>22.523386774420299</v>
      </c>
      <c r="BN1549" t="s">
        <v>48</v>
      </c>
      <c r="BO1549" t="s">
        <v>49</v>
      </c>
      <c r="BP1549" t="s">
        <v>48</v>
      </c>
      <c r="BQ1549" t="s">
        <v>3729</v>
      </c>
      <c r="BR1549" t="s">
        <v>2165</v>
      </c>
      <c r="BS1549">
        <v>-17.241379310344829</v>
      </c>
      <c r="BT1549">
        <v>-0.18924199963852789</v>
      </c>
      <c r="BU1549">
        <v>-4.6208800473246043</v>
      </c>
      <c r="BV1549" t="s">
        <v>48</v>
      </c>
      <c r="BW1549" t="s">
        <v>2182</v>
      </c>
      <c r="BX1549" t="s">
        <v>2167</v>
      </c>
      <c r="BY1549">
        <v>10016.378591954021</v>
      </c>
      <c r="BZ1549">
        <v>0.47574557696015191</v>
      </c>
      <c r="CA1549">
        <v>0.18077374317731271</v>
      </c>
      <c r="CB1549">
        <v>0.1010879559750608</v>
      </c>
      <c r="CC1549">
        <v>3.5301270928801302E-2</v>
      </c>
      <c r="CD1549" t="s">
        <v>3685</v>
      </c>
      <c r="CE1549">
        <v>0.55919601042894951</v>
      </c>
      <c r="CF1549">
        <v>12.72829804424704</v>
      </c>
      <c r="CG1549">
        <v>4.0604430105464191</v>
      </c>
      <c r="CH1549">
        <v>410.44827586206901</v>
      </c>
      <c r="CI1549">
        <v>5813.0172413793107</v>
      </c>
    </row>
    <row r="1550" spans="1:87">
      <c r="A1550">
        <v>1727</v>
      </c>
      <c r="B1550">
        <v>1152</v>
      </c>
      <c r="C1550">
        <v>600</v>
      </c>
      <c r="D1550">
        <v>1260</v>
      </c>
      <c r="E1550">
        <v>1717</v>
      </c>
      <c r="F1550" t="s">
        <v>1829</v>
      </c>
      <c r="J1550">
        <v>2010</v>
      </c>
      <c r="L1550">
        <v>142330322</v>
      </c>
      <c r="M1550">
        <v>350550</v>
      </c>
      <c r="N1550">
        <v>1070015800</v>
      </c>
      <c r="O1550" t="s">
        <v>2200</v>
      </c>
      <c r="P1550" t="s">
        <v>163</v>
      </c>
      <c r="Q1550" t="s">
        <v>2013</v>
      </c>
      <c r="S1550" t="s">
        <v>2004</v>
      </c>
      <c r="U1550">
        <v>500</v>
      </c>
      <c r="V1550" t="s">
        <v>113</v>
      </c>
      <c r="W1550">
        <v>2023</v>
      </c>
      <c r="X1550">
        <v>466471.27333</v>
      </c>
      <c r="Y1550">
        <v>16285.550730000001</v>
      </c>
      <c r="Z1550">
        <v>16218.54199</v>
      </c>
      <c r="AA1550">
        <v>12687.913689999999</v>
      </c>
      <c r="AB1550">
        <v>2004.00937</v>
      </c>
      <c r="AC1550">
        <v>73181</v>
      </c>
      <c r="AD1550">
        <v>65</v>
      </c>
      <c r="AE1550">
        <v>38089.969319999997</v>
      </c>
      <c r="AF1550">
        <v>397604.17846999998</v>
      </c>
      <c r="AG1550">
        <v>23596.316169999998</v>
      </c>
      <c r="AH1550">
        <v>374007.86229999998</v>
      </c>
      <c r="AI1550">
        <v>130446.12940000001</v>
      </c>
      <c r="AJ1550">
        <v>267158.04907000001</v>
      </c>
      <c r="AM1550" t="s">
        <v>42</v>
      </c>
      <c r="AN1550" t="s">
        <v>43</v>
      </c>
      <c r="AO1550" t="s">
        <v>87</v>
      </c>
      <c r="AP1550" t="s">
        <v>88</v>
      </c>
      <c r="AQ1550" t="s">
        <v>46</v>
      </c>
      <c r="AR1550">
        <v>0.15688211511414751</v>
      </c>
      <c r="AS1550">
        <v>-31.478607114827849</v>
      </c>
      <c r="AT1550">
        <v>2.7199775024568499E-2</v>
      </c>
      <c r="AU1550">
        <v>3.1910916376240557E-2</v>
      </c>
      <c r="AV1550">
        <v>9.7265543626011169E-2</v>
      </c>
      <c r="AW1550" t="s">
        <v>47</v>
      </c>
      <c r="AX1550">
        <v>1</v>
      </c>
      <c r="AY1550">
        <v>0.32808037858646999</v>
      </c>
      <c r="AZ1550">
        <v>585.99952800000005</v>
      </c>
      <c r="BA1550">
        <v>7176.4811281538459</v>
      </c>
      <c r="BB1550">
        <v>363.02024876923082</v>
      </c>
      <c r="BC1550" t="s">
        <v>3687</v>
      </c>
      <c r="BD1550" t="s">
        <v>2173</v>
      </c>
      <c r="BE1550" t="s">
        <v>2174</v>
      </c>
      <c r="BF1550" t="s">
        <v>2184</v>
      </c>
      <c r="BG1550">
        <v>0</v>
      </c>
      <c r="BH1550">
        <v>-5.537990700012943E-2</v>
      </c>
      <c r="BI1550">
        <v>38.502616815520383</v>
      </c>
      <c r="BJ1550">
        <v>0.3257190334356892</v>
      </c>
      <c r="BK1550">
        <v>0.36421508371042871</v>
      </c>
      <c r="BL1550">
        <v>3.635534266576812E-3</v>
      </c>
      <c r="BM1550">
        <v>8.4837014175527248</v>
      </c>
      <c r="BN1550" t="s">
        <v>48</v>
      </c>
      <c r="BO1550" t="s">
        <v>49</v>
      </c>
      <c r="BP1550" t="s">
        <v>48</v>
      </c>
      <c r="BQ1550" t="s">
        <v>3731</v>
      </c>
      <c r="BR1550" t="s">
        <v>2168</v>
      </c>
      <c r="BS1550">
        <v>62.5</v>
      </c>
      <c r="BT1550">
        <v>0.48550781578170049</v>
      </c>
      <c r="BU1550">
        <v>12.90504321766128</v>
      </c>
      <c r="BV1550" t="s">
        <v>48</v>
      </c>
      <c r="BW1550" t="s">
        <v>2180</v>
      </c>
      <c r="BX1550" t="s">
        <v>2166</v>
      </c>
      <c r="BY1550">
        <v>-1243.4188718461539</v>
      </c>
      <c r="BZ1550">
        <v>2.0908799391916769E-2</v>
      </c>
      <c r="CA1550">
        <v>0.117946570638975</v>
      </c>
      <c r="CB1550">
        <v>3.9167700274207268E-2</v>
      </c>
      <c r="CC1550">
        <v>0.21226202211427689</v>
      </c>
      <c r="CD1550" t="s">
        <v>3687</v>
      </c>
      <c r="CE1550">
        <v>0.33208002625270461</v>
      </c>
      <c r="CF1550">
        <v>12.72723268479522</v>
      </c>
      <c r="CG1550">
        <v>3.6888794541139358</v>
      </c>
      <c r="CH1550">
        <v>485.84750000000003</v>
      </c>
      <c r="CI1550">
        <v>8419.9</v>
      </c>
    </row>
    <row r="1551" spans="1:87">
      <c r="A1551">
        <v>974</v>
      </c>
      <c r="B1551">
        <v>1170</v>
      </c>
      <c r="C1551">
        <v>1452</v>
      </c>
      <c r="D1551">
        <v>1545</v>
      </c>
      <c r="E1551">
        <v>1718</v>
      </c>
      <c r="F1551" t="s">
        <v>1246</v>
      </c>
      <c r="L1551">
        <v>369004816</v>
      </c>
      <c r="M1551">
        <v>709832</v>
      </c>
      <c r="N1551">
        <v>8272316187</v>
      </c>
      <c r="O1551" t="s">
        <v>2200</v>
      </c>
      <c r="P1551" t="s">
        <v>764</v>
      </c>
      <c r="Q1551" t="s">
        <v>2081</v>
      </c>
      <c r="S1551" t="s">
        <v>1991</v>
      </c>
      <c r="U1551">
        <v>400</v>
      </c>
      <c r="V1551" t="s">
        <v>113</v>
      </c>
      <c r="W1551">
        <v>2023</v>
      </c>
      <c r="X1551">
        <v>814326</v>
      </c>
      <c r="Y1551">
        <v>419</v>
      </c>
      <c r="Z1551">
        <v>239</v>
      </c>
      <c r="AA1551">
        <v>184</v>
      </c>
      <c r="AB1551">
        <v>0</v>
      </c>
      <c r="AC1551">
        <v>0</v>
      </c>
      <c r="AD1551">
        <v>11</v>
      </c>
      <c r="AE1551">
        <v>1137</v>
      </c>
      <c r="AF1551">
        <v>71127</v>
      </c>
      <c r="AG1551">
        <v>90</v>
      </c>
      <c r="AH1551">
        <v>71037</v>
      </c>
      <c r="AI1551">
        <v>321</v>
      </c>
      <c r="AJ1551">
        <v>70807</v>
      </c>
      <c r="AM1551" t="s">
        <v>42</v>
      </c>
      <c r="AN1551" t="s">
        <v>43</v>
      </c>
      <c r="AO1551" t="s">
        <v>87</v>
      </c>
      <c r="AP1551" t="s">
        <v>88</v>
      </c>
      <c r="AQ1551" t="s">
        <v>46</v>
      </c>
      <c r="AR1551">
        <v>0</v>
      </c>
      <c r="AS1551">
        <v>22.111436345041358</v>
      </c>
      <c r="AT1551">
        <v>2.2595373351704361E-4</v>
      </c>
      <c r="AU1551">
        <v>2.586921984619061E-3</v>
      </c>
      <c r="AV1551">
        <v>0.57320872274143297</v>
      </c>
      <c r="AW1551" t="s">
        <v>57</v>
      </c>
      <c r="AX1551">
        <v>0</v>
      </c>
      <c r="AY1551">
        <v>4.5130541144712977E-3</v>
      </c>
      <c r="AZ1551">
        <v>103.3636363636364</v>
      </c>
      <c r="BA1551">
        <v>74029.636363636368</v>
      </c>
      <c r="BB1551">
        <v>8.1818181818181817</v>
      </c>
      <c r="BC1551" t="s">
        <v>3685</v>
      </c>
      <c r="BD1551" t="s">
        <v>2173</v>
      </c>
      <c r="BE1551" t="s">
        <v>2174</v>
      </c>
      <c r="BF1551" t="s">
        <v>2184</v>
      </c>
      <c r="BG1551">
        <v>0</v>
      </c>
      <c r="BH1551">
        <v>0</v>
      </c>
      <c r="BI1551">
        <v>141.80120258332721</v>
      </c>
      <c r="BJ1551">
        <v>0.88294572564312546</v>
      </c>
      <c r="BK1551">
        <v>75.218262741541437</v>
      </c>
      <c r="BL1551">
        <v>0.56086222647401307</v>
      </c>
      <c r="BM1551">
        <v>24.699471860814779</v>
      </c>
      <c r="BN1551" t="s">
        <v>48</v>
      </c>
      <c r="BO1551" t="s">
        <v>48</v>
      </c>
      <c r="BP1551" t="s">
        <v>48</v>
      </c>
      <c r="BQ1551" t="s">
        <v>3729</v>
      </c>
      <c r="BR1551" t="s">
        <v>2165</v>
      </c>
      <c r="BS1551">
        <v>22.222222222222221</v>
      </c>
      <c r="BT1551">
        <v>0.20067069546215111</v>
      </c>
      <c r="BU1551">
        <v>5.1447381843301443</v>
      </c>
      <c r="BV1551" t="s">
        <v>48</v>
      </c>
      <c r="BW1551" t="s">
        <v>2180</v>
      </c>
      <c r="BX1551" t="s">
        <v>2166</v>
      </c>
      <c r="BY1551">
        <v>36610.191919191922</v>
      </c>
      <c r="BZ1551">
        <v>8.9080246455348528E-5</v>
      </c>
      <c r="CA1551">
        <v>0.35294117647058831</v>
      </c>
      <c r="CB1551">
        <v>8.363534987454698E-4</v>
      </c>
      <c r="CC1551">
        <v>0</v>
      </c>
      <c r="CD1551" t="s">
        <v>3685</v>
      </c>
      <c r="CE1551">
        <v>2.3696682464454978E-3</v>
      </c>
      <c r="CF1551">
        <v>12.72717033056677</v>
      </c>
      <c r="CG1551">
        <v>2.19722457733622</v>
      </c>
      <c r="CH1551">
        <v>59.966596666666668</v>
      </c>
      <c r="CI1551">
        <v>37419.444444444453</v>
      </c>
    </row>
    <row r="1552" spans="1:87">
      <c r="A1552">
        <v>1845</v>
      </c>
      <c r="B1552">
        <v>1708</v>
      </c>
      <c r="C1552">
        <v>1593</v>
      </c>
      <c r="D1552">
        <v>1981</v>
      </c>
      <c r="E1552">
        <v>1719</v>
      </c>
      <c r="F1552" t="s">
        <v>1881</v>
      </c>
      <c r="J1552">
        <v>1996</v>
      </c>
      <c r="L1552">
        <v>272959424</v>
      </c>
      <c r="M1552">
        <v>73057</v>
      </c>
      <c r="N1552">
        <v>6441057400</v>
      </c>
      <c r="O1552" t="s">
        <v>2200</v>
      </c>
      <c r="P1552" t="s">
        <v>443</v>
      </c>
      <c r="Q1552" t="s">
        <v>2405</v>
      </c>
      <c r="S1552" t="s">
        <v>1986</v>
      </c>
      <c r="U1552">
        <v>500</v>
      </c>
      <c r="V1552" t="s">
        <v>113</v>
      </c>
      <c r="W1552">
        <v>2023</v>
      </c>
      <c r="X1552">
        <v>435314.09239000001</v>
      </c>
      <c r="Y1552">
        <v>-86.005330000000001</v>
      </c>
      <c r="Z1552">
        <v>-3290.6419999999998</v>
      </c>
      <c r="AA1552">
        <v>-2151.0622699999999</v>
      </c>
      <c r="AB1552">
        <v>13981.498079999999</v>
      </c>
      <c r="AC1552">
        <v>427470.09239000001</v>
      </c>
      <c r="AD1552">
        <v>1063</v>
      </c>
      <c r="AE1552">
        <v>121543.94316</v>
      </c>
      <c r="AF1552">
        <v>238688.37748</v>
      </c>
      <c r="AG1552">
        <v>141086.17825</v>
      </c>
      <c r="AH1552">
        <v>97602.199229999998</v>
      </c>
      <c r="AI1552">
        <v>132928.79612000001</v>
      </c>
      <c r="AJ1552">
        <v>105759.58136</v>
      </c>
      <c r="AM1552" t="s">
        <v>0</v>
      </c>
      <c r="AN1552" t="s">
        <v>75</v>
      </c>
      <c r="AO1552" t="s">
        <v>370</v>
      </c>
      <c r="AP1552" t="s">
        <v>371</v>
      </c>
      <c r="AQ1552" t="s">
        <v>46</v>
      </c>
      <c r="AR1552">
        <v>0.98198082686242893</v>
      </c>
      <c r="AS1552">
        <v>-5.799686436658213</v>
      </c>
      <c r="AT1552">
        <v>-4.9414027884786531E-3</v>
      </c>
      <c r="AU1552">
        <v>-9.0120109437680524E-3</v>
      </c>
      <c r="AV1552">
        <v>-1.6182063877703011E-2</v>
      </c>
      <c r="AW1552" t="s">
        <v>47</v>
      </c>
      <c r="AX1552">
        <v>1</v>
      </c>
      <c r="AY1552">
        <v>0.55691356874357356</v>
      </c>
      <c r="AZ1552">
        <v>114.3404921542803</v>
      </c>
      <c r="BA1552">
        <v>409.51466828786448</v>
      </c>
      <c r="BB1552">
        <v>132.72453269049859</v>
      </c>
      <c r="BC1552" t="s">
        <v>3688</v>
      </c>
      <c r="BD1552" t="s">
        <v>2175</v>
      </c>
      <c r="BE1552" t="s">
        <v>2176</v>
      </c>
      <c r="BF1552" t="s">
        <v>2185</v>
      </c>
      <c r="BG1552">
        <v>1</v>
      </c>
      <c r="BH1552">
        <v>2.8105975746651191E-2</v>
      </c>
      <c r="BI1552">
        <v>29.299551309735619</v>
      </c>
      <c r="BJ1552">
        <v>0.25696162963470931</v>
      </c>
      <c r="BK1552">
        <v>-6.3046729639596952</v>
      </c>
      <c r="BL1552">
        <v>-6.5121869534404908E-2</v>
      </c>
      <c r="BM1552">
        <v>6.63487260827611</v>
      </c>
      <c r="BN1552" t="s">
        <v>49</v>
      </c>
      <c r="BO1552" t="s">
        <v>49</v>
      </c>
      <c r="BP1552" t="s">
        <v>49</v>
      </c>
      <c r="BQ1552" t="s">
        <v>3731</v>
      </c>
      <c r="BR1552" t="s">
        <v>2168</v>
      </c>
      <c r="BS1552">
        <v>-1.9372693726937269</v>
      </c>
      <c r="BT1552">
        <v>-1.9562803657644071E-2</v>
      </c>
      <c r="BU1552">
        <v>-0.48787609096218038</v>
      </c>
      <c r="BV1552" t="s">
        <v>48</v>
      </c>
      <c r="BW1552" t="s">
        <v>2182</v>
      </c>
      <c r="BX1552" t="s">
        <v>2167</v>
      </c>
      <c r="BY1552">
        <v>98.932564966831308</v>
      </c>
      <c r="BZ1552">
        <v>6.5292228911905101E-2</v>
      </c>
      <c r="CA1552">
        <v>0.14864051606970191</v>
      </c>
      <c r="CB1552">
        <v>0.1113136653196812</v>
      </c>
      <c r="CC1552">
        <v>0.95387485111577774</v>
      </c>
      <c r="CD1552" t="s">
        <v>3688</v>
      </c>
      <c r="CE1552">
        <v>0.74887835607004327</v>
      </c>
      <c r="CF1552">
        <v>12.726861471353629</v>
      </c>
      <c r="CG1552">
        <v>6.9884131819995918</v>
      </c>
      <c r="CH1552">
        <v>85.234198671586725</v>
      </c>
      <c r="CI1552">
        <v>310.58210332103317</v>
      </c>
    </row>
    <row r="1553" spans="1:87">
      <c r="A1553">
        <v>1858</v>
      </c>
      <c r="B1553">
        <v>1224</v>
      </c>
      <c r="C1553">
        <v>1243</v>
      </c>
      <c r="D1553">
        <v>1205</v>
      </c>
      <c r="E1553">
        <v>1720</v>
      </c>
      <c r="F1553" t="s">
        <v>1889</v>
      </c>
      <c r="J1553">
        <v>2017</v>
      </c>
      <c r="L1553" t="s">
        <v>3038</v>
      </c>
      <c r="M1553">
        <v>689870</v>
      </c>
      <c r="N1553">
        <v>6793154639</v>
      </c>
      <c r="O1553" t="s">
        <v>2200</v>
      </c>
      <c r="P1553" t="s">
        <v>389</v>
      </c>
      <c r="Q1553" t="s">
        <v>2047</v>
      </c>
      <c r="S1553" t="s">
        <v>2017</v>
      </c>
      <c r="U1553">
        <v>400</v>
      </c>
      <c r="V1553" t="s">
        <v>113</v>
      </c>
      <c r="W1553">
        <v>2023</v>
      </c>
      <c r="X1553">
        <v>432786.72239000001</v>
      </c>
      <c r="Y1553">
        <v>38872.11752</v>
      </c>
      <c r="Z1553">
        <v>19847.081289999998</v>
      </c>
      <c r="AA1553">
        <v>14300.181329999999</v>
      </c>
      <c r="AB1553">
        <v>2170</v>
      </c>
      <c r="AC1553">
        <v>0</v>
      </c>
      <c r="AD1553">
        <v>46</v>
      </c>
      <c r="AE1553">
        <v>6729</v>
      </c>
      <c r="AF1553">
        <v>912560.48539000005</v>
      </c>
      <c r="AG1553">
        <v>446386.43582999997</v>
      </c>
      <c r="AH1553">
        <v>466174.04956000001</v>
      </c>
      <c r="AI1553">
        <v>486004.30690999998</v>
      </c>
      <c r="AJ1553">
        <v>426556.17848</v>
      </c>
      <c r="AM1553" t="s">
        <v>47</v>
      </c>
      <c r="AN1553" t="s">
        <v>186</v>
      </c>
      <c r="AO1553" t="s">
        <v>300</v>
      </c>
      <c r="AP1553" t="s">
        <v>301</v>
      </c>
      <c r="AQ1553" t="s">
        <v>71</v>
      </c>
      <c r="AR1553">
        <v>0</v>
      </c>
      <c r="AS1553">
        <v>-33.148657097475912</v>
      </c>
      <c r="AT1553">
        <v>3.3042098082467469E-2</v>
      </c>
      <c r="AU1553">
        <v>1.567039287690453E-2</v>
      </c>
      <c r="AV1553">
        <v>2.942398066576837E-2</v>
      </c>
      <c r="AW1553" t="s">
        <v>57</v>
      </c>
      <c r="AX1553">
        <v>0</v>
      </c>
      <c r="AY1553">
        <v>0.53257215789076917</v>
      </c>
      <c r="AZ1553">
        <v>146.28260869565219</v>
      </c>
      <c r="BA1553">
        <v>9408.4070084782616</v>
      </c>
      <c r="BB1553">
        <v>9704.0529528260868</v>
      </c>
      <c r="BC1553" t="s">
        <v>3685</v>
      </c>
      <c r="BD1553" t="s">
        <v>2173</v>
      </c>
      <c r="BE1553" t="s">
        <v>2174</v>
      </c>
      <c r="BF1553" t="s">
        <v>2184</v>
      </c>
      <c r="BG1553">
        <v>0</v>
      </c>
      <c r="BH1553">
        <v>0</v>
      </c>
      <c r="BI1553">
        <v>28.611888759784382</v>
      </c>
      <c r="BJ1553">
        <v>0.25162906913016059</v>
      </c>
      <c r="BK1553">
        <v>-6.8029791595765357</v>
      </c>
      <c r="BL1553">
        <v>-7.0454430038953575E-2</v>
      </c>
      <c r="BM1553">
        <v>6.4928080977467273</v>
      </c>
      <c r="BN1553" t="s">
        <v>48</v>
      </c>
      <c r="BO1553" t="s">
        <v>49</v>
      </c>
      <c r="BP1553" t="s">
        <v>48</v>
      </c>
      <c r="BQ1553" t="s">
        <v>3731</v>
      </c>
      <c r="BR1553" t="s">
        <v>2168</v>
      </c>
      <c r="BS1553">
        <v>-74.444444444444443</v>
      </c>
      <c r="BT1553">
        <v>-1.3643154544011149</v>
      </c>
      <c r="BU1553">
        <v>-28.899716624795602</v>
      </c>
      <c r="BV1553" t="s">
        <v>49</v>
      </c>
      <c r="BW1553" t="s">
        <v>2182</v>
      </c>
      <c r="BX1553" t="s">
        <v>2167</v>
      </c>
      <c r="BY1553">
        <v>7538.9292307004825</v>
      </c>
      <c r="BZ1553">
        <v>0.27300256161851499</v>
      </c>
      <c r="CA1553">
        <v>0.32367137844046401</v>
      </c>
      <c r="CB1553">
        <v>0.20612009268523801</v>
      </c>
      <c r="CC1553">
        <v>0</v>
      </c>
      <c r="CD1553" t="s">
        <v>3685</v>
      </c>
      <c r="CE1553">
        <v>0.63681902823283354</v>
      </c>
      <c r="CF1553">
        <v>12.726371258517171</v>
      </c>
      <c r="CG1553">
        <v>5.1929568508902104</v>
      </c>
      <c r="CH1553">
        <v>25.25</v>
      </c>
      <c r="CI1553">
        <v>1869.4777777777781</v>
      </c>
    </row>
    <row r="1554" spans="1:87">
      <c r="D1554">
        <v>1456</v>
      </c>
      <c r="E1554">
        <v>1721</v>
      </c>
      <c r="F1554" t="s">
        <v>2564</v>
      </c>
      <c r="J1554">
        <v>2000</v>
      </c>
      <c r="L1554" t="s">
        <v>3026</v>
      </c>
      <c r="M1554">
        <v>68851</v>
      </c>
      <c r="N1554">
        <v>5252172306</v>
      </c>
      <c r="O1554" t="s">
        <v>2200</v>
      </c>
      <c r="P1554" t="s">
        <v>3027</v>
      </c>
      <c r="Q1554" t="s">
        <v>2565</v>
      </c>
      <c r="S1554" t="s">
        <v>1984</v>
      </c>
      <c r="U1554">
        <v>500</v>
      </c>
      <c r="V1554" t="s">
        <v>113</v>
      </c>
      <c r="W1554">
        <v>2023</v>
      </c>
      <c r="X1554">
        <v>386120.75433999998</v>
      </c>
      <c r="Y1554">
        <v>13582.61759</v>
      </c>
      <c r="Z1554">
        <v>16959.982899999999</v>
      </c>
      <c r="AA1554">
        <v>15594.65568</v>
      </c>
      <c r="AB1554">
        <v>1709.3047999999999</v>
      </c>
      <c r="AC1554">
        <v>339977</v>
      </c>
      <c r="AD1554">
        <v>583</v>
      </c>
      <c r="AE1554">
        <v>56234.717240000013</v>
      </c>
      <c r="AF1554">
        <v>109112.09954</v>
      </c>
      <c r="AG1554">
        <v>12413.62398</v>
      </c>
      <c r="AH1554">
        <v>96698.475560000006</v>
      </c>
      <c r="AI1554">
        <v>61684.739430000001</v>
      </c>
      <c r="AJ1554">
        <v>47427.360110000001</v>
      </c>
      <c r="AM1554" t="s">
        <v>2208</v>
      </c>
      <c r="AN1554" t="s">
        <v>2531</v>
      </c>
      <c r="AO1554" t="s">
        <v>2998</v>
      </c>
      <c r="AP1554" t="s">
        <v>2532</v>
      </c>
      <c r="AQ1554" t="s">
        <v>56</v>
      </c>
      <c r="AR1554">
        <v>0.88049398064894502</v>
      </c>
      <c r="AS1554">
        <v>16.77486264796433</v>
      </c>
      <c r="AT1554">
        <v>4.0388027591669082E-2</v>
      </c>
      <c r="AU1554">
        <v>0.14292324816170429</v>
      </c>
      <c r="AV1554">
        <v>0.25281221618349958</v>
      </c>
      <c r="AW1554" t="s">
        <v>47</v>
      </c>
      <c r="AX1554">
        <v>1</v>
      </c>
      <c r="AY1554">
        <v>0.56533363110098211</v>
      </c>
      <c r="AZ1554">
        <v>96.457490977701553</v>
      </c>
      <c r="BA1554">
        <v>662.2997501543739</v>
      </c>
      <c r="BB1554">
        <v>21.292665488850769</v>
      </c>
      <c r="BC1554" t="s">
        <v>3688</v>
      </c>
      <c r="BD1554" t="s">
        <v>2175</v>
      </c>
      <c r="BE1554" t="s">
        <v>2176</v>
      </c>
      <c r="BF1554" t="s">
        <v>2185</v>
      </c>
      <c r="BG1554">
        <v>1</v>
      </c>
      <c r="BH1554">
        <v>0.2491445218947913</v>
      </c>
      <c r="BI1554">
        <v>14.764554888451631</v>
      </c>
      <c r="BJ1554">
        <v>0.1377124948955579</v>
      </c>
      <c r="BK1554">
        <v>-16.837279066339399</v>
      </c>
      <c r="BL1554">
        <v>-0.18437100427355449</v>
      </c>
      <c r="BM1554">
        <v>3.5027631770627949</v>
      </c>
      <c r="BN1554" t="s">
        <v>48</v>
      </c>
      <c r="BO1554" t="s">
        <v>48</v>
      </c>
      <c r="BP1554" t="s">
        <v>48</v>
      </c>
      <c r="BQ1554" t="s">
        <v>3731</v>
      </c>
      <c r="BR1554" t="s">
        <v>2168</v>
      </c>
      <c r="BS1554">
        <v>-4.2692939244663384</v>
      </c>
      <c r="BT1554">
        <v>-4.3631081359404973E-2</v>
      </c>
      <c r="BU1554">
        <v>-1.084849632449703</v>
      </c>
      <c r="BV1554" t="s">
        <v>48</v>
      </c>
      <c r="BW1554" t="s">
        <v>2182</v>
      </c>
      <c r="BX1554" t="s">
        <v>2167</v>
      </c>
      <c r="BY1554">
        <v>109.8432641116809</v>
      </c>
      <c r="BZ1554">
        <v>-1.3746633932339811E-2</v>
      </c>
      <c r="CA1554">
        <v>-0.1760161363982341</v>
      </c>
      <c r="CB1554">
        <v>-4.2722805202483012E-2</v>
      </c>
      <c r="CC1554">
        <v>0.63134945875415371</v>
      </c>
      <c r="CD1554" t="s">
        <v>3686</v>
      </c>
      <c r="CE1554">
        <v>0.2427209577298256</v>
      </c>
      <c r="CF1554">
        <v>12.72619293970644</v>
      </c>
      <c r="CG1554">
        <v>6.4118182677098972</v>
      </c>
      <c r="CH1554">
        <v>74.975369458128085</v>
      </c>
      <c r="CI1554">
        <v>552.45648604269297</v>
      </c>
    </row>
    <row r="1555" spans="1:87">
      <c r="A1555">
        <v>1818</v>
      </c>
      <c r="B1555">
        <v>1980</v>
      </c>
      <c r="D1555">
        <v>1958</v>
      </c>
      <c r="E1555">
        <v>1722</v>
      </c>
      <c r="F1555" t="s">
        <v>1874</v>
      </c>
      <c r="L1555" t="s">
        <v>2908</v>
      </c>
      <c r="M1555">
        <v>549985</v>
      </c>
      <c r="N1555">
        <v>5291675572</v>
      </c>
      <c r="O1555" t="s">
        <v>2198</v>
      </c>
      <c r="P1555" t="s">
        <v>1487</v>
      </c>
      <c r="Q1555" t="s">
        <v>2417</v>
      </c>
      <c r="S1555" t="s">
        <v>2017</v>
      </c>
      <c r="U1555">
        <v>400</v>
      </c>
      <c r="V1555" t="s">
        <v>113</v>
      </c>
      <c r="W1555">
        <v>2023</v>
      </c>
      <c r="X1555">
        <v>442518</v>
      </c>
      <c r="Y1555">
        <v>17601</v>
      </c>
      <c r="Z1555">
        <v>19178</v>
      </c>
      <c r="AA1555">
        <v>16426</v>
      </c>
      <c r="AB1555">
        <v>20862</v>
      </c>
      <c r="AC1555">
        <v>0</v>
      </c>
      <c r="AD1555">
        <v>82</v>
      </c>
      <c r="AE1555">
        <v>11106.9</v>
      </c>
      <c r="AF1555">
        <v>367201</v>
      </c>
      <c r="AG1555">
        <v>250131</v>
      </c>
      <c r="AH1555">
        <v>117070</v>
      </c>
      <c r="AI1555">
        <v>215920</v>
      </c>
      <c r="AJ1555">
        <v>151280</v>
      </c>
      <c r="AM1555" t="s">
        <v>0</v>
      </c>
      <c r="AN1555" t="s">
        <v>75</v>
      </c>
      <c r="AO1555" t="s">
        <v>316</v>
      </c>
      <c r="AP1555" t="s">
        <v>317</v>
      </c>
      <c r="AQ1555" t="s">
        <v>64</v>
      </c>
      <c r="AR1555">
        <v>0</v>
      </c>
      <c r="AS1555">
        <v>14.365229801352219</v>
      </c>
      <c r="AT1555">
        <v>3.7119394013350869E-2</v>
      </c>
      <c r="AU1555">
        <v>4.4732993646531473E-2</v>
      </c>
      <c r="AV1555">
        <v>7.607447202667654E-2</v>
      </c>
      <c r="AW1555" t="s">
        <v>57</v>
      </c>
      <c r="AX1555">
        <v>0</v>
      </c>
      <c r="AY1555">
        <v>0.58801582784360606</v>
      </c>
      <c r="AZ1555">
        <v>135.44999999999999</v>
      </c>
      <c r="BA1555">
        <v>5396.5609756097556</v>
      </c>
      <c r="BB1555">
        <v>3050.3780487804879</v>
      </c>
      <c r="BC1555" t="s">
        <v>3685</v>
      </c>
      <c r="BD1555" t="s">
        <v>2173</v>
      </c>
      <c r="BE1555" t="s">
        <v>2174</v>
      </c>
      <c r="BF1555" t="s">
        <v>2184</v>
      </c>
      <c r="BG1555">
        <v>0</v>
      </c>
      <c r="BH1555">
        <v>0</v>
      </c>
      <c r="BI1555">
        <v>31.618349082278201</v>
      </c>
      <c r="BJ1555">
        <v>0.27473625389996492</v>
      </c>
      <c r="BK1555">
        <v>-4.6243847229868029</v>
      </c>
      <c r="BL1555">
        <v>-4.7347245269147457E-2</v>
      </c>
      <c r="BM1555">
        <v>7.1097756783206956</v>
      </c>
      <c r="BN1555" t="s">
        <v>49</v>
      </c>
      <c r="BO1555" t="s">
        <v>48</v>
      </c>
      <c r="BP1555" t="s">
        <v>48</v>
      </c>
      <c r="BQ1555" t="s">
        <v>3731</v>
      </c>
      <c r="BR1555" t="s">
        <v>2168</v>
      </c>
      <c r="BS1555">
        <v>-14.58333333333333</v>
      </c>
      <c r="BT1555">
        <v>-0.15762894420358281</v>
      </c>
      <c r="BU1555">
        <v>-3.8640870676250332</v>
      </c>
      <c r="BV1555" t="s">
        <v>49</v>
      </c>
      <c r="BW1555" t="s">
        <v>2182</v>
      </c>
      <c r="BX1555" t="s">
        <v>2167</v>
      </c>
      <c r="BY1555">
        <v>1894.342225609756</v>
      </c>
      <c r="BZ1555">
        <v>4.8540657261914318E-2</v>
      </c>
      <c r="CA1555">
        <v>8.0756098767875706E-2</v>
      </c>
      <c r="CB1555">
        <v>5.7382957402296021E-2</v>
      </c>
      <c r="CC1555">
        <v>0</v>
      </c>
      <c r="CD1555" t="s">
        <v>3685</v>
      </c>
      <c r="CE1555">
        <v>0.71057119248958356</v>
      </c>
      <c r="CF1555">
        <v>12.72550016666893</v>
      </c>
      <c r="CG1555">
        <v>4.5643481914678361</v>
      </c>
      <c r="CH1555">
        <v>93.750994062499998</v>
      </c>
      <c r="CI1555">
        <v>3502.21875</v>
      </c>
    </row>
    <row r="1556" spans="1:87">
      <c r="B1556">
        <v>693</v>
      </c>
      <c r="C1556">
        <v>865</v>
      </c>
      <c r="E1556">
        <v>1723</v>
      </c>
      <c r="F1556" t="s">
        <v>2254</v>
      </c>
      <c r="L1556" t="s">
        <v>2841</v>
      </c>
      <c r="M1556">
        <v>667707</v>
      </c>
      <c r="N1556">
        <v>8522629505</v>
      </c>
      <c r="O1556" t="s">
        <v>2200</v>
      </c>
      <c r="P1556" t="s">
        <v>1448</v>
      </c>
      <c r="Q1556" t="s">
        <v>2134</v>
      </c>
      <c r="S1556" t="s">
        <v>1991</v>
      </c>
      <c r="U1556">
        <v>500</v>
      </c>
      <c r="V1556" t="s">
        <v>113</v>
      </c>
      <c r="W1556">
        <v>2023</v>
      </c>
      <c r="X1556">
        <v>144840</v>
      </c>
      <c r="Y1556">
        <v>-12426.813560000001</v>
      </c>
      <c r="Z1556">
        <v>-11487.50648</v>
      </c>
      <c r="AA1556">
        <v>-13709.404479999999</v>
      </c>
      <c r="AB1556">
        <v>3899.5509299999999</v>
      </c>
      <c r="AC1556">
        <v>34399</v>
      </c>
      <c r="AD1556">
        <v>29</v>
      </c>
      <c r="AE1556">
        <v>5459.6492500000004</v>
      </c>
      <c r="AF1556">
        <v>217747.33142</v>
      </c>
      <c r="AG1556">
        <v>34135.585500000001</v>
      </c>
      <c r="AH1556">
        <v>183611.74591999999</v>
      </c>
      <c r="AI1556">
        <v>5372.174</v>
      </c>
      <c r="AJ1556">
        <v>212375.15742</v>
      </c>
      <c r="AM1556" t="s">
        <v>42</v>
      </c>
      <c r="AN1556" t="s">
        <v>43</v>
      </c>
      <c r="AO1556" t="s">
        <v>87</v>
      </c>
      <c r="AP1556" t="s">
        <v>88</v>
      </c>
      <c r="AQ1556" t="s">
        <v>46</v>
      </c>
      <c r="AR1556">
        <v>0.2374965479149406</v>
      </c>
      <c r="AS1556">
        <v>-86.802803825106878</v>
      </c>
      <c r="AT1556">
        <v>-9.4652060756697048E-2</v>
      </c>
      <c r="AU1556">
        <v>-6.2960149227072451E-2</v>
      </c>
      <c r="AV1556">
        <v>-2.5519286009723441</v>
      </c>
      <c r="AW1556" t="s">
        <v>47</v>
      </c>
      <c r="AX1556">
        <v>1</v>
      </c>
      <c r="AY1556">
        <v>2.4671595123422801E-2</v>
      </c>
      <c r="AZ1556">
        <v>188.2637672413793</v>
      </c>
      <c r="BA1556">
        <v>4994.4827586206893</v>
      </c>
      <c r="BB1556">
        <v>1177.0891551724139</v>
      </c>
      <c r="BC1556" t="s">
        <v>3687</v>
      </c>
      <c r="BD1556" t="s">
        <v>2175</v>
      </c>
      <c r="BE1556" t="s">
        <v>2176</v>
      </c>
      <c r="BF1556" t="s">
        <v>2184</v>
      </c>
      <c r="BG1556">
        <v>0</v>
      </c>
      <c r="BH1556">
        <v>-0.76250139688862117</v>
      </c>
      <c r="BI1556">
        <v>-56.884989990609007</v>
      </c>
      <c r="BJ1556">
        <v>-0.84129898942817682</v>
      </c>
      <c r="BK1556">
        <v>-68.757239123629716</v>
      </c>
      <c r="BL1556">
        <v>-1.163382488597291</v>
      </c>
      <c r="BM1556">
        <v>-18.967894638352981</v>
      </c>
      <c r="BN1556" t="s">
        <v>49</v>
      </c>
      <c r="BO1556" t="s">
        <v>49</v>
      </c>
      <c r="BP1556" t="s">
        <v>49</v>
      </c>
      <c r="BQ1556" t="s">
        <v>3730</v>
      </c>
      <c r="BR1556" t="s">
        <v>2168</v>
      </c>
      <c r="BS1556">
        <v>107.1428571428571</v>
      </c>
      <c r="BT1556">
        <v>0.72823850037121574</v>
      </c>
      <c r="BU1556">
        <v>19.968572311995491</v>
      </c>
      <c r="BV1556" t="s">
        <v>48</v>
      </c>
      <c r="BW1556" t="s">
        <v>2180</v>
      </c>
      <c r="BX1556" t="s">
        <v>2166</v>
      </c>
      <c r="BY1556">
        <v>-19001.137985665031</v>
      </c>
      <c r="BZ1556">
        <v>7.5505571770514606E-3</v>
      </c>
      <c r="CA1556">
        <v>0.6322880839351066</v>
      </c>
      <c r="CB1556">
        <v>6.5621683661205743E-2</v>
      </c>
      <c r="CC1556">
        <v>0.99999794480356186</v>
      </c>
      <c r="CD1556" t="s">
        <v>3688</v>
      </c>
      <c r="CE1556">
        <v>0.1037844699726156</v>
      </c>
      <c r="CF1556">
        <v>12.72468395330776</v>
      </c>
      <c r="CG1556">
        <v>2.639057329615258</v>
      </c>
      <c r="CH1556">
        <v>206.5249185714286</v>
      </c>
      <c r="CI1556">
        <v>23995.620744285719</v>
      </c>
    </row>
    <row r="1557" spans="1:87">
      <c r="A1557">
        <v>1424</v>
      </c>
      <c r="B1557">
        <v>1508</v>
      </c>
      <c r="C1557">
        <v>1487</v>
      </c>
      <c r="D1557">
        <v>1818</v>
      </c>
      <c r="E1557">
        <v>1724</v>
      </c>
      <c r="F1557" t="s">
        <v>1622</v>
      </c>
      <c r="J1557">
        <v>2007</v>
      </c>
      <c r="L1557">
        <v>330013139</v>
      </c>
      <c r="M1557">
        <v>281814</v>
      </c>
      <c r="N1557">
        <v>6690407477</v>
      </c>
      <c r="O1557" t="s">
        <v>2200</v>
      </c>
      <c r="P1557" t="s">
        <v>315</v>
      </c>
      <c r="Q1557" t="s">
        <v>2036</v>
      </c>
      <c r="S1557" t="s">
        <v>2000</v>
      </c>
      <c r="U1557">
        <v>400</v>
      </c>
      <c r="V1557" t="s">
        <v>113</v>
      </c>
      <c r="W1557">
        <v>2023</v>
      </c>
      <c r="X1557">
        <v>561523.098</v>
      </c>
      <c r="Y1557">
        <v>35993.508000000002</v>
      </c>
      <c r="Z1557">
        <v>35873.794000000002</v>
      </c>
      <c r="AA1557">
        <v>30743.547999999999</v>
      </c>
      <c r="AB1557">
        <v>11618</v>
      </c>
      <c r="AC1557">
        <v>397474</v>
      </c>
      <c r="AD1557">
        <v>1241</v>
      </c>
      <c r="AE1557">
        <v>130686.9</v>
      </c>
      <c r="AF1557">
        <v>326581.87199999997</v>
      </c>
      <c r="AG1557">
        <v>144828.182</v>
      </c>
      <c r="AH1557">
        <v>181753.69</v>
      </c>
      <c r="AI1557">
        <v>163256.58300000001</v>
      </c>
      <c r="AJ1557">
        <v>163325.28899999999</v>
      </c>
      <c r="AM1557" t="s">
        <v>0</v>
      </c>
      <c r="AN1557" t="s">
        <v>75</v>
      </c>
      <c r="AO1557" t="s">
        <v>316</v>
      </c>
      <c r="AP1557" t="s">
        <v>317</v>
      </c>
      <c r="AQ1557" t="s">
        <v>64</v>
      </c>
      <c r="AR1557">
        <v>0.70784977753488598</v>
      </c>
      <c r="AS1557">
        <v>7.1184852084527739</v>
      </c>
      <c r="AT1557">
        <v>5.4750282062306192E-2</v>
      </c>
      <c r="AU1557">
        <v>9.4137337788301981E-2</v>
      </c>
      <c r="AV1557">
        <v>0.18831429296789831</v>
      </c>
      <c r="AW1557" t="s">
        <v>57</v>
      </c>
      <c r="AX1557">
        <v>0</v>
      </c>
      <c r="AY1557">
        <v>0.49989481045047113</v>
      </c>
      <c r="AZ1557">
        <v>105.3077356970185</v>
      </c>
      <c r="BA1557">
        <v>452.4763078162772</v>
      </c>
      <c r="BB1557">
        <v>116.7028058017728</v>
      </c>
      <c r="BC1557" t="s">
        <v>3686</v>
      </c>
      <c r="BD1557" t="s">
        <v>2175</v>
      </c>
      <c r="BE1557" t="s">
        <v>2176</v>
      </c>
      <c r="BF1557" t="s">
        <v>2185</v>
      </c>
      <c r="BG1557">
        <v>1</v>
      </c>
      <c r="BH1557">
        <v>5.375526363806038E-2</v>
      </c>
      <c r="BI1557">
        <v>71.086816577300908</v>
      </c>
      <c r="BJ1557">
        <v>0.53700094096135409</v>
      </c>
      <c r="BK1557">
        <v>23.9759540415224</v>
      </c>
      <c r="BL1557">
        <v>0.2149174417922399</v>
      </c>
      <c r="BM1557">
        <v>14.367897262295839</v>
      </c>
      <c r="BN1557" t="s">
        <v>49</v>
      </c>
      <c r="BO1557" t="s">
        <v>49</v>
      </c>
      <c r="BP1557" t="s">
        <v>49</v>
      </c>
      <c r="BQ1557" t="s">
        <v>3728</v>
      </c>
      <c r="BR1557" t="s">
        <v>2165</v>
      </c>
      <c r="BS1557">
        <v>4.4612794612794611</v>
      </c>
      <c r="BT1557">
        <v>4.3646285282016528E-2</v>
      </c>
      <c r="BU1557">
        <v>1.0971319633088279</v>
      </c>
      <c r="BV1557" t="s">
        <v>49</v>
      </c>
      <c r="BW1557" t="s">
        <v>2181</v>
      </c>
      <c r="BX1557" t="s">
        <v>2166</v>
      </c>
      <c r="BY1557">
        <v>176.20572784994721</v>
      </c>
      <c r="BZ1557">
        <v>4.7046725946028441E-2</v>
      </c>
      <c r="CA1557">
        <v>0.14505414803245331</v>
      </c>
      <c r="CB1557">
        <v>6.3115134188155689E-2</v>
      </c>
      <c r="CC1557">
        <v>0.6540945138968256</v>
      </c>
      <c r="CD1557" t="s">
        <v>3686</v>
      </c>
      <c r="CE1557">
        <v>0.43511430072330509</v>
      </c>
      <c r="CF1557">
        <v>12.701407247595419</v>
      </c>
      <c r="CG1557">
        <v>7.0800264999225906</v>
      </c>
      <c r="CH1557">
        <v>68.693602693602699</v>
      </c>
      <c r="CI1557">
        <v>276.27057996632999</v>
      </c>
    </row>
    <row r="1558" spans="1:87">
      <c r="A1558">
        <v>1248</v>
      </c>
      <c r="B1558">
        <v>1146</v>
      </c>
      <c r="C1558">
        <v>1348</v>
      </c>
      <c r="D1558">
        <v>1549</v>
      </c>
      <c r="E1558">
        <v>1725</v>
      </c>
      <c r="F1558" t="s">
        <v>1492</v>
      </c>
      <c r="J1558">
        <v>2001</v>
      </c>
      <c r="L1558" t="s">
        <v>3037</v>
      </c>
      <c r="M1558">
        <v>64370</v>
      </c>
      <c r="N1558">
        <v>6460009589</v>
      </c>
      <c r="O1558" t="s">
        <v>2341</v>
      </c>
      <c r="P1558" t="s">
        <v>198</v>
      </c>
      <c r="Q1558" t="s">
        <v>2019</v>
      </c>
      <c r="S1558" t="s">
        <v>2006</v>
      </c>
      <c r="U1558">
        <v>400</v>
      </c>
      <c r="V1558" t="s">
        <v>113</v>
      </c>
      <c r="W1558">
        <v>2023</v>
      </c>
      <c r="X1558">
        <v>643129.34308000002</v>
      </c>
      <c r="Y1558">
        <v>4972.1187499999996</v>
      </c>
      <c r="Z1558">
        <v>914.37623999999994</v>
      </c>
      <c r="AA1558">
        <v>910.52923999999996</v>
      </c>
      <c r="AB1558">
        <v>4812.0509299999994</v>
      </c>
      <c r="AC1558">
        <v>137793</v>
      </c>
      <c r="AD1558">
        <v>334</v>
      </c>
      <c r="AE1558">
        <v>40117.233310000003</v>
      </c>
      <c r="AF1558">
        <v>263267.92427999998</v>
      </c>
      <c r="AG1558">
        <v>86576.662200000006</v>
      </c>
      <c r="AH1558">
        <v>174607.77111999999</v>
      </c>
      <c r="AI1558">
        <v>172020.90285000001</v>
      </c>
      <c r="AJ1558">
        <v>91247.021430000008</v>
      </c>
      <c r="AM1558" t="s">
        <v>0</v>
      </c>
      <c r="AN1558" t="s">
        <v>75</v>
      </c>
      <c r="AO1558" t="s">
        <v>166</v>
      </c>
      <c r="AP1558" t="s">
        <v>167</v>
      </c>
      <c r="AQ1558" t="s">
        <v>71</v>
      </c>
      <c r="AR1558">
        <v>0.2142539467101561</v>
      </c>
      <c r="AS1558">
        <v>-5.9424414552423528</v>
      </c>
      <c r="AT1558">
        <v>1.415779344850601E-3</v>
      </c>
      <c r="AU1558">
        <v>3.458565043539454E-3</v>
      </c>
      <c r="AV1558">
        <v>5.2931313864453423E-3</v>
      </c>
      <c r="AW1558" t="s">
        <v>57</v>
      </c>
      <c r="AX1558">
        <v>0</v>
      </c>
      <c r="AY1558">
        <v>0.65340623367032835</v>
      </c>
      <c r="AZ1558">
        <v>120.1114769760479</v>
      </c>
      <c r="BA1558">
        <v>1925.536955329341</v>
      </c>
      <c r="BB1558">
        <v>259.2115634730539</v>
      </c>
      <c r="BC1558" t="s">
        <v>3687</v>
      </c>
      <c r="BD1558" t="s">
        <v>2173</v>
      </c>
      <c r="BE1558" t="s">
        <v>2174</v>
      </c>
      <c r="BF1558" t="s">
        <v>2185</v>
      </c>
      <c r="BG1558">
        <v>1</v>
      </c>
      <c r="BH1558">
        <v>1.3793453511813381E-2</v>
      </c>
      <c r="BI1558">
        <v>91.563187673317913</v>
      </c>
      <c r="BJ1558">
        <v>0.65004752994776993</v>
      </c>
      <c r="BK1558">
        <v>38.813904111099951</v>
      </c>
      <c r="BL1558">
        <v>0.32796403077865582</v>
      </c>
      <c r="BM1558">
        <v>17.646229766352661</v>
      </c>
      <c r="BN1558" t="s">
        <v>48</v>
      </c>
      <c r="BO1558" t="s">
        <v>49</v>
      </c>
      <c r="BP1558" t="s">
        <v>48</v>
      </c>
      <c r="BQ1558" t="s">
        <v>3728</v>
      </c>
      <c r="BR1558" t="s">
        <v>2165</v>
      </c>
      <c r="BS1558">
        <v>41.525423728813557</v>
      </c>
      <c r="BT1558">
        <v>0.34730918795109028</v>
      </c>
      <c r="BU1558">
        <v>9.0708294843447455</v>
      </c>
      <c r="BV1558" t="s">
        <v>48</v>
      </c>
      <c r="BW1558" t="s">
        <v>2180</v>
      </c>
      <c r="BX1558" t="s">
        <v>2166</v>
      </c>
      <c r="BY1558">
        <v>502.96492143103637</v>
      </c>
      <c r="BZ1558">
        <v>5.7296553449677858E-2</v>
      </c>
      <c r="CA1558">
        <v>0.1514681449168091</v>
      </c>
      <c r="CB1558">
        <v>9.7865239422861683E-2</v>
      </c>
      <c r="CC1558">
        <v>0.20046049319834269</v>
      </c>
      <c r="CD1558" t="s">
        <v>3687</v>
      </c>
      <c r="CE1558">
        <v>0.64611103197053255</v>
      </c>
      <c r="CF1558">
        <v>12.724053608688321</v>
      </c>
      <c r="CG1558">
        <v>5.4638318050256096</v>
      </c>
      <c r="CH1558">
        <v>89.758562203389843</v>
      </c>
      <c r="CI1558">
        <v>1422.5720338983051</v>
      </c>
    </row>
    <row r="1559" spans="1:87">
      <c r="C1559">
        <v>1830</v>
      </c>
      <c r="D1559">
        <v>1726</v>
      </c>
      <c r="E1559">
        <v>1726</v>
      </c>
      <c r="F1559" t="s">
        <v>2421</v>
      </c>
      <c r="L1559" t="s">
        <v>2913</v>
      </c>
      <c r="M1559">
        <v>186911</v>
      </c>
      <c r="N1559">
        <v>6211685676</v>
      </c>
      <c r="O1559" t="s">
        <v>2198</v>
      </c>
      <c r="P1559" t="s">
        <v>724</v>
      </c>
      <c r="Q1559" t="s">
        <v>2077</v>
      </c>
      <c r="S1559" t="s">
        <v>1991</v>
      </c>
      <c r="U1559">
        <v>400</v>
      </c>
      <c r="V1559" t="s">
        <v>113</v>
      </c>
      <c r="W1559">
        <v>2023</v>
      </c>
      <c r="X1559">
        <v>278116.92320000002</v>
      </c>
      <c r="Y1559">
        <v>2138.9582099999998</v>
      </c>
      <c r="Z1559">
        <v>2216.8091199999999</v>
      </c>
      <c r="AA1559">
        <v>2215.9801200000002</v>
      </c>
      <c r="AB1559">
        <v>2041.2542800000001</v>
      </c>
      <c r="AC1559">
        <v>0</v>
      </c>
      <c r="AD1559">
        <v>531</v>
      </c>
      <c r="AE1559">
        <v>39262.374889999999</v>
      </c>
      <c r="AF1559">
        <v>144568.30632999999</v>
      </c>
      <c r="AG1559">
        <v>39595.579790000003</v>
      </c>
      <c r="AH1559">
        <v>104972.72654</v>
      </c>
      <c r="AI1559">
        <v>3832.3646699999999</v>
      </c>
      <c r="AJ1559">
        <v>140735.94166000001</v>
      </c>
      <c r="AM1559" t="s">
        <v>42</v>
      </c>
      <c r="AN1559" t="s">
        <v>43</v>
      </c>
      <c r="AO1559" t="s">
        <v>87</v>
      </c>
      <c r="AP1559" t="s">
        <v>88</v>
      </c>
      <c r="AQ1559" t="s">
        <v>46</v>
      </c>
      <c r="AR1559">
        <v>0</v>
      </c>
      <c r="AS1559">
        <v>-3.672776417371804</v>
      </c>
      <c r="AT1559">
        <v>7.9678003571413032E-3</v>
      </c>
      <c r="AU1559">
        <v>1.5328256768407289E-2</v>
      </c>
      <c r="AV1559">
        <v>0.57822788560463378</v>
      </c>
      <c r="AW1559" t="s">
        <v>57</v>
      </c>
      <c r="AX1559">
        <v>0</v>
      </c>
      <c r="AY1559">
        <v>2.65090237776738E-2</v>
      </c>
      <c r="AZ1559">
        <v>73.940442354048969</v>
      </c>
      <c r="BA1559">
        <v>523.76068399246697</v>
      </c>
      <c r="BB1559">
        <v>74.567946873822962</v>
      </c>
      <c r="BC1559" t="s">
        <v>3685</v>
      </c>
      <c r="BD1559" t="s">
        <v>2173</v>
      </c>
      <c r="BE1559" t="s">
        <v>2174</v>
      </c>
      <c r="BF1559" t="s">
        <v>2184</v>
      </c>
      <c r="BG1559">
        <v>0</v>
      </c>
      <c r="BH1559">
        <v>0</v>
      </c>
      <c r="BI1559">
        <v>-17.012022621249571</v>
      </c>
      <c r="BJ1559">
        <v>-0.1864744395418203</v>
      </c>
      <c r="BK1559">
        <v>-39.863784508151859</v>
      </c>
      <c r="BL1559">
        <v>-0.50855793871093447</v>
      </c>
      <c r="BM1559">
        <v>-4.5548653508931221</v>
      </c>
      <c r="BN1559" t="s">
        <v>49</v>
      </c>
      <c r="BO1559" t="s">
        <v>49</v>
      </c>
      <c r="BP1559" t="s">
        <v>49</v>
      </c>
      <c r="BQ1559" t="s">
        <v>3730</v>
      </c>
      <c r="BR1559" t="s">
        <v>2168</v>
      </c>
      <c r="BS1559">
        <v>-32.614213197969541</v>
      </c>
      <c r="BT1559">
        <v>-0.39473606861594052</v>
      </c>
      <c r="BU1559">
        <v>-9.3971047596037689</v>
      </c>
      <c r="BV1559" t="s">
        <v>49</v>
      </c>
      <c r="BW1559" t="s">
        <v>2182</v>
      </c>
      <c r="BX1559" t="s">
        <v>2167</v>
      </c>
      <c r="BY1559">
        <v>98.46985390363443</v>
      </c>
      <c r="BZ1559">
        <v>-6.3131651298897418E-2</v>
      </c>
      <c r="CA1559">
        <v>-1.056331227719806</v>
      </c>
      <c r="CB1559">
        <v>-0.11208905856299731</v>
      </c>
      <c r="CC1559">
        <v>0</v>
      </c>
      <c r="CD1559" t="s">
        <v>3685</v>
      </c>
      <c r="CE1559">
        <v>0.1061116585608782</v>
      </c>
      <c r="CF1559">
        <v>12.722271330843011</v>
      </c>
      <c r="CG1559">
        <v>6.6694980898578793</v>
      </c>
      <c r="CH1559">
        <v>60.535896408629434</v>
      </c>
      <c r="CI1559">
        <v>425.29083008883248</v>
      </c>
    </row>
    <row r="1560" spans="1:87">
      <c r="C1560">
        <v>1665</v>
      </c>
      <c r="D1560">
        <v>1889</v>
      </c>
      <c r="E1560">
        <v>1727</v>
      </c>
      <c r="F1560" t="s">
        <v>2448</v>
      </c>
      <c r="L1560">
        <v>670014990</v>
      </c>
      <c r="M1560">
        <v>32572</v>
      </c>
      <c r="N1560">
        <v>8120005317</v>
      </c>
      <c r="O1560" t="s">
        <v>2200</v>
      </c>
      <c r="P1560" t="s">
        <v>2934</v>
      </c>
      <c r="Q1560" t="s">
        <v>2449</v>
      </c>
      <c r="S1560" t="s">
        <v>2000</v>
      </c>
      <c r="U1560">
        <v>500</v>
      </c>
      <c r="V1560" t="s">
        <v>113</v>
      </c>
      <c r="W1560">
        <v>2023</v>
      </c>
      <c r="X1560">
        <v>359022</v>
      </c>
      <c r="Y1560">
        <v>21439</v>
      </c>
      <c r="Z1560">
        <v>27205</v>
      </c>
      <c r="AA1560">
        <v>22803</v>
      </c>
      <c r="AB1560">
        <v>5390</v>
      </c>
      <c r="AC1560">
        <v>300362</v>
      </c>
      <c r="AD1560">
        <v>423</v>
      </c>
      <c r="AE1560">
        <v>68191</v>
      </c>
      <c r="AF1560">
        <v>192488</v>
      </c>
      <c r="AG1560">
        <v>40155</v>
      </c>
      <c r="AH1560">
        <v>152334</v>
      </c>
      <c r="AI1560">
        <v>107877</v>
      </c>
      <c r="AJ1560">
        <v>84612</v>
      </c>
      <c r="AM1560" t="s">
        <v>0</v>
      </c>
      <c r="AN1560" t="s">
        <v>75</v>
      </c>
      <c r="AO1560" t="s">
        <v>335</v>
      </c>
      <c r="AP1560" t="s">
        <v>336</v>
      </c>
      <c r="AQ1560" t="s">
        <v>46</v>
      </c>
      <c r="AR1560">
        <v>0.83661168396365682</v>
      </c>
      <c r="AS1560">
        <v>-1.086058121466593</v>
      </c>
      <c r="AT1560">
        <v>6.3514213613650422E-2</v>
      </c>
      <c r="AU1560">
        <v>0.118464527658867</v>
      </c>
      <c r="AV1560">
        <v>0.21137962679718569</v>
      </c>
      <c r="AW1560" t="s">
        <v>47</v>
      </c>
      <c r="AX1560">
        <v>1</v>
      </c>
      <c r="AY1560">
        <v>0.56043493620381535</v>
      </c>
      <c r="AZ1560">
        <v>161.20803782505911</v>
      </c>
      <c r="BA1560">
        <v>848.75177304964541</v>
      </c>
      <c r="BB1560">
        <v>94.929078014184398</v>
      </c>
      <c r="BC1560" t="s">
        <v>3688</v>
      </c>
      <c r="BD1560" t="s">
        <v>2175</v>
      </c>
      <c r="BE1560" t="s">
        <v>2176</v>
      </c>
      <c r="BF1560" t="s">
        <v>2185</v>
      </c>
      <c r="BG1560">
        <v>1</v>
      </c>
      <c r="BH1560">
        <v>2.5043232764794029E-2</v>
      </c>
      <c r="BI1560">
        <v>7.2158729495100919</v>
      </c>
      <c r="BJ1560">
        <v>6.9674120246407512E-2</v>
      </c>
      <c r="BK1560">
        <v>-22.30733844238399</v>
      </c>
      <c r="BL1560">
        <v>-0.25240937892270671</v>
      </c>
      <c r="BM1560">
        <v>1.757111731743799</v>
      </c>
      <c r="BN1560" t="s">
        <v>49</v>
      </c>
      <c r="BO1560" t="s">
        <v>49</v>
      </c>
      <c r="BP1560" t="s">
        <v>49</v>
      </c>
      <c r="BQ1560" t="s">
        <v>3731</v>
      </c>
      <c r="BR1560" t="s">
        <v>2168</v>
      </c>
      <c r="BS1560">
        <v>-5.1569506726457401</v>
      </c>
      <c r="BT1560">
        <v>-5.2946772973786693E-2</v>
      </c>
      <c r="BU1560">
        <v>-1.314947347731787</v>
      </c>
      <c r="BV1560" t="s">
        <v>48</v>
      </c>
      <c r="BW1560" t="s">
        <v>2182</v>
      </c>
      <c r="BX1560" t="s">
        <v>2167</v>
      </c>
      <c r="BY1560">
        <v>97.946840314219344</v>
      </c>
      <c r="BZ1560">
        <v>5.251165415891465E-2</v>
      </c>
      <c r="CA1560">
        <v>9.4473636138959635E-2</v>
      </c>
      <c r="CB1560">
        <v>6.5209732508075199E-2</v>
      </c>
      <c r="CC1560">
        <v>0.81156845119886278</v>
      </c>
      <c r="CD1560" t="s">
        <v>3688</v>
      </c>
      <c r="CE1560">
        <v>0.69024264517732048</v>
      </c>
      <c r="CF1560">
        <v>12.72146482668343</v>
      </c>
      <c r="CG1560">
        <v>6.1003189520200642</v>
      </c>
      <c r="CH1560">
        <v>121.75560538116591</v>
      </c>
      <c r="CI1560">
        <v>750.80493273542606</v>
      </c>
    </row>
    <row r="1561" spans="1:87">
      <c r="A1561">
        <v>1682</v>
      </c>
      <c r="B1561">
        <v>1990</v>
      </c>
      <c r="D1561">
        <v>1644</v>
      </c>
      <c r="E1561">
        <v>1728</v>
      </c>
      <c r="F1561" t="s">
        <v>1804</v>
      </c>
      <c r="J1561">
        <v>1992</v>
      </c>
      <c r="L1561">
        <v>190073253</v>
      </c>
      <c r="M1561">
        <v>114047</v>
      </c>
      <c r="N1561">
        <v>5870201044</v>
      </c>
      <c r="O1561" t="s">
        <v>2200</v>
      </c>
      <c r="P1561" t="s">
        <v>400</v>
      </c>
      <c r="Q1561" t="s">
        <v>2371</v>
      </c>
      <c r="S1561" t="s">
        <v>1986</v>
      </c>
      <c r="U1561">
        <v>500</v>
      </c>
      <c r="V1561" t="s">
        <v>113</v>
      </c>
      <c r="W1561">
        <v>2023</v>
      </c>
      <c r="X1561">
        <v>477602.07010000001</v>
      </c>
      <c r="Y1561">
        <v>30908.744620000001</v>
      </c>
      <c r="Z1561">
        <v>29282.223910000001</v>
      </c>
      <c r="AA1561">
        <v>23249.960910000002</v>
      </c>
      <c r="AB1561">
        <v>9370.2794400000002</v>
      </c>
      <c r="AC1561">
        <v>392830</v>
      </c>
      <c r="AD1561">
        <v>932</v>
      </c>
      <c r="AE1561">
        <v>116048.93979999999</v>
      </c>
      <c r="AF1561">
        <v>328556.44851999998</v>
      </c>
      <c r="AG1561">
        <v>122703.03660000001</v>
      </c>
      <c r="AH1561">
        <v>205853.41192000001</v>
      </c>
      <c r="AI1561">
        <v>200209.27090999999</v>
      </c>
      <c r="AJ1561">
        <v>128347.17761</v>
      </c>
      <c r="AM1561" t="s">
        <v>0</v>
      </c>
      <c r="AN1561" t="s">
        <v>75</v>
      </c>
      <c r="AO1561" t="s">
        <v>93</v>
      </c>
      <c r="AP1561" t="s">
        <v>94</v>
      </c>
      <c r="AQ1561" t="s">
        <v>56</v>
      </c>
      <c r="AR1561">
        <v>0.82250481016078825</v>
      </c>
      <c r="AS1561">
        <v>21.332040663716771</v>
      </c>
      <c r="AT1561">
        <v>4.8680611675598347E-2</v>
      </c>
      <c r="AU1561">
        <v>7.0763976828732741E-2</v>
      </c>
      <c r="AV1561">
        <v>0.11612829318204521</v>
      </c>
      <c r="AW1561" t="s">
        <v>47</v>
      </c>
      <c r="AX1561">
        <v>1</v>
      </c>
      <c r="AY1561">
        <v>0.60936034526746718</v>
      </c>
      <c r="AZ1561">
        <v>124.5160298283262</v>
      </c>
      <c r="BA1561">
        <v>512.44857306866959</v>
      </c>
      <c r="BB1561">
        <v>131.65561866952791</v>
      </c>
      <c r="BC1561" t="s">
        <v>3688</v>
      </c>
      <c r="BD1561" t="s">
        <v>2175</v>
      </c>
      <c r="BE1561" t="s">
        <v>2176</v>
      </c>
      <c r="BF1561" t="s">
        <v>2185</v>
      </c>
      <c r="BG1561">
        <v>1</v>
      </c>
      <c r="BH1561">
        <v>2.3720497606649849E-2</v>
      </c>
      <c r="BI1561">
        <v>42.657209026553957</v>
      </c>
      <c r="BJ1561">
        <v>0.3552744268582444</v>
      </c>
      <c r="BK1561">
        <v>3.3747891496768001</v>
      </c>
      <c r="BL1561">
        <v>3.319092768913201E-2</v>
      </c>
      <c r="BM1561">
        <v>9.2882396816844839</v>
      </c>
      <c r="BN1561" t="s">
        <v>49</v>
      </c>
      <c r="BO1561" t="s">
        <v>48</v>
      </c>
      <c r="BP1561" t="s">
        <v>48</v>
      </c>
      <c r="BQ1561" t="s">
        <v>3728</v>
      </c>
      <c r="BR1561" t="s">
        <v>2165</v>
      </c>
      <c r="BS1561">
        <v>38.897168405365129</v>
      </c>
      <c r="BT1561">
        <v>0.32856367771390887</v>
      </c>
      <c r="BU1561">
        <v>8.5608782420059537</v>
      </c>
      <c r="BV1561" t="s">
        <v>48</v>
      </c>
      <c r="BW1561" t="s">
        <v>2180</v>
      </c>
      <c r="BX1561" t="s">
        <v>2166</v>
      </c>
      <c r="BY1561">
        <v>13.506695274332801</v>
      </c>
      <c r="BZ1561">
        <v>5.1545745093939492E-2</v>
      </c>
      <c r="CA1561">
        <v>0.1248598157889025</v>
      </c>
      <c r="CB1561">
        <v>7.8057010520983169E-2</v>
      </c>
      <c r="CC1561">
        <v>0.7987843125541384</v>
      </c>
      <c r="CD1561" t="s">
        <v>3688</v>
      </c>
      <c r="CE1561">
        <v>0.6251571814982676</v>
      </c>
      <c r="CF1561">
        <v>12.721258748573129</v>
      </c>
      <c r="CG1561">
        <v>6.508769136971682</v>
      </c>
      <c r="CH1561">
        <v>98.590144798807728</v>
      </c>
      <c r="CI1561">
        <v>498.94187779433679</v>
      </c>
    </row>
    <row r="1562" spans="1:87">
      <c r="A1562">
        <v>1058</v>
      </c>
      <c r="B1562">
        <v>820</v>
      </c>
      <c r="C1562">
        <v>1048</v>
      </c>
      <c r="D1562">
        <v>1335</v>
      </c>
      <c r="E1562">
        <v>1729</v>
      </c>
      <c r="F1562" t="s">
        <v>1323</v>
      </c>
      <c r="H1562">
        <v>2011</v>
      </c>
      <c r="J1562">
        <v>2011</v>
      </c>
      <c r="L1562" t="s">
        <v>3033</v>
      </c>
      <c r="M1562">
        <v>389269</v>
      </c>
      <c r="N1562">
        <v>9462628335</v>
      </c>
      <c r="O1562" t="s">
        <v>2200</v>
      </c>
      <c r="P1562" t="s">
        <v>279</v>
      </c>
      <c r="Q1562" t="s">
        <v>2571</v>
      </c>
      <c r="S1562" t="s">
        <v>2000</v>
      </c>
      <c r="U1562">
        <v>400</v>
      </c>
      <c r="V1562" t="s">
        <v>113</v>
      </c>
      <c r="W1562">
        <v>2023</v>
      </c>
      <c r="X1562">
        <v>746288</v>
      </c>
      <c r="Y1562">
        <v>44729</v>
      </c>
      <c r="Z1562">
        <v>44522</v>
      </c>
      <c r="AA1562">
        <v>36263</v>
      </c>
      <c r="AB1562">
        <v>20261</v>
      </c>
      <c r="AC1562">
        <v>321117</v>
      </c>
      <c r="AD1562">
        <v>307</v>
      </c>
      <c r="AE1562">
        <v>36624</v>
      </c>
      <c r="AF1562">
        <v>248216</v>
      </c>
      <c r="AG1562">
        <v>100765</v>
      </c>
      <c r="AH1562">
        <v>147451</v>
      </c>
      <c r="AI1562">
        <v>132671</v>
      </c>
      <c r="AJ1562">
        <v>115545</v>
      </c>
      <c r="AM1562" t="s">
        <v>0</v>
      </c>
      <c r="AN1562" t="s">
        <v>75</v>
      </c>
      <c r="AO1562" t="s">
        <v>82</v>
      </c>
      <c r="AP1562" t="s">
        <v>83</v>
      </c>
      <c r="AQ1562" t="s">
        <v>64</v>
      </c>
      <c r="AR1562">
        <v>0.43028562699654832</v>
      </c>
      <c r="AS1562">
        <v>-21.08108908367781</v>
      </c>
      <c r="AT1562">
        <v>4.8591160517119397E-2</v>
      </c>
      <c r="AU1562">
        <v>0.1460945305701486</v>
      </c>
      <c r="AV1562">
        <v>0.27333026810682071</v>
      </c>
      <c r="AW1562" t="s">
        <v>57</v>
      </c>
      <c r="AX1562">
        <v>0</v>
      </c>
      <c r="AY1562">
        <v>0.53449817900538243</v>
      </c>
      <c r="AZ1562">
        <v>119.2964169381108</v>
      </c>
      <c r="BA1562">
        <v>2430.905537459284</v>
      </c>
      <c r="BB1562">
        <v>328.22475570032572</v>
      </c>
      <c r="BC1562" t="s">
        <v>3689</v>
      </c>
      <c r="BD1562" t="s">
        <v>2175</v>
      </c>
      <c r="BE1562" t="s">
        <v>2174</v>
      </c>
      <c r="BF1562" t="s">
        <v>2185</v>
      </c>
      <c r="BG1562">
        <v>1</v>
      </c>
      <c r="BH1562">
        <v>0.13222140785515499</v>
      </c>
      <c r="BI1562">
        <v>123.07752090918331</v>
      </c>
      <c r="BJ1562">
        <v>0.80234915245906357</v>
      </c>
      <c r="BK1562">
        <v>61.650377470422683</v>
      </c>
      <c r="BL1562">
        <v>0.48026565328995119</v>
      </c>
      <c r="BM1562">
        <v>22.212028416000251</v>
      </c>
      <c r="BN1562" t="s">
        <v>48</v>
      </c>
      <c r="BO1562" t="s">
        <v>49</v>
      </c>
      <c r="BP1562" t="s">
        <v>48</v>
      </c>
      <c r="BQ1562" t="s">
        <v>3729</v>
      </c>
      <c r="BR1562" t="s">
        <v>2165</v>
      </c>
      <c r="BS1562">
        <v>31.196581196581199</v>
      </c>
      <c r="BT1562">
        <v>0.27152663222949508</v>
      </c>
      <c r="BU1562">
        <v>7.023864686368797</v>
      </c>
      <c r="BV1562" t="s">
        <v>48</v>
      </c>
      <c r="BW1562" t="s">
        <v>2180</v>
      </c>
      <c r="BX1562" t="s">
        <v>2166</v>
      </c>
      <c r="BY1562">
        <v>1001.238870792617</v>
      </c>
      <c r="BZ1562">
        <v>6.1908519707540459E-2</v>
      </c>
      <c r="CA1562">
        <v>0.184748091058303</v>
      </c>
      <c r="CB1562">
        <v>0.1146515502953339</v>
      </c>
      <c r="CC1562">
        <v>0.29806421914139331</v>
      </c>
      <c r="CD1562" t="s">
        <v>3689</v>
      </c>
      <c r="CE1562">
        <v>0.6205831391197002</v>
      </c>
      <c r="CF1562">
        <v>12.720517711206471</v>
      </c>
      <c r="CG1562">
        <v>5.4553211153577017</v>
      </c>
      <c r="CH1562">
        <v>82.803418803418808</v>
      </c>
      <c r="CI1562">
        <v>1429.666666666667</v>
      </c>
    </row>
    <row r="1563" spans="1:87">
      <c r="A1563">
        <v>1877</v>
      </c>
      <c r="C1563">
        <v>1955</v>
      </c>
      <c r="E1563">
        <v>1730</v>
      </c>
      <c r="F1563" t="s">
        <v>1905</v>
      </c>
      <c r="J1563">
        <v>2002</v>
      </c>
      <c r="L1563" t="s">
        <v>2897</v>
      </c>
      <c r="M1563">
        <v>102377</v>
      </c>
      <c r="N1563">
        <v>5260300279</v>
      </c>
      <c r="O1563" t="s">
        <v>2200</v>
      </c>
      <c r="P1563" t="s">
        <v>323</v>
      </c>
      <c r="Q1563" t="s">
        <v>2037</v>
      </c>
      <c r="S1563" t="s">
        <v>1991</v>
      </c>
      <c r="U1563">
        <v>400</v>
      </c>
      <c r="V1563" t="s">
        <v>113</v>
      </c>
      <c r="W1563">
        <v>2023</v>
      </c>
      <c r="X1563">
        <v>429113.19098000001</v>
      </c>
      <c r="Y1563">
        <v>-76920.995389999996</v>
      </c>
      <c r="Z1563">
        <v>-94750.406860000003</v>
      </c>
      <c r="AA1563">
        <v>-94791.502859999993</v>
      </c>
      <c r="AB1563">
        <v>6968.13861</v>
      </c>
      <c r="AC1563">
        <v>26236</v>
      </c>
      <c r="AD1563">
        <v>207</v>
      </c>
      <c r="AE1563">
        <v>24013.816360000001</v>
      </c>
      <c r="AF1563">
        <v>159133.82143000001</v>
      </c>
      <c r="AG1563">
        <v>78952.078640000007</v>
      </c>
      <c r="AH1563">
        <v>80181.742790000004</v>
      </c>
      <c r="AI1563">
        <v>132879.14092000001</v>
      </c>
      <c r="AJ1563">
        <v>26254.680509999998</v>
      </c>
      <c r="AM1563" t="s">
        <v>42</v>
      </c>
      <c r="AN1563" t="s">
        <v>43</v>
      </c>
      <c r="AO1563" t="s">
        <v>87</v>
      </c>
      <c r="AP1563" t="s">
        <v>88</v>
      </c>
      <c r="AQ1563" t="s">
        <v>46</v>
      </c>
      <c r="AR1563">
        <v>6.1140045450671782E-2</v>
      </c>
      <c r="AS1563">
        <v>37.30166422859331</v>
      </c>
      <c r="AT1563">
        <v>-0.22090092976055359</v>
      </c>
      <c r="AU1563">
        <v>-0.59567163038120718</v>
      </c>
      <c r="AV1563">
        <v>-0.7133663132053909</v>
      </c>
      <c r="AW1563" t="s">
        <v>57</v>
      </c>
      <c r="AX1563">
        <v>0</v>
      </c>
      <c r="AY1563">
        <v>0.83501508180931261</v>
      </c>
      <c r="AZ1563">
        <v>116.0087746859903</v>
      </c>
      <c r="BA1563">
        <v>2073.0105844444452</v>
      </c>
      <c r="BB1563">
        <v>381.41100792270532</v>
      </c>
      <c r="BC1563" t="s">
        <v>3685</v>
      </c>
      <c r="BD1563" t="s">
        <v>2173</v>
      </c>
      <c r="BE1563" t="s">
        <v>2174</v>
      </c>
      <c r="BF1563" t="s">
        <v>2185</v>
      </c>
      <c r="BG1563">
        <v>1</v>
      </c>
      <c r="BH1563">
        <v>6.1140045450671782E-2</v>
      </c>
      <c r="BI1563">
        <v>46.826367726694073</v>
      </c>
      <c r="BJ1563">
        <v>0.38408053073003501</v>
      </c>
      <c r="BK1563">
        <v>6.3959186425319521</v>
      </c>
      <c r="BL1563">
        <v>6.1997031560922622E-2</v>
      </c>
      <c r="BM1563">
        <v>10.078122544981699</v>
      </c>
      <c r="BN1563" t="s">
        <v>49</v>
      </c>
      <c r="BO1563" t="s">
        <v>48</v>
      </c>
      <c r="BP1563" t="s">
        <v>48</v>
      </c>
      <c r="BQ1563" t="s">
        <v>3728</v>
      </c>
      <c r="BR1563" t="s">
        <v>2165</v>
      </c>
      <c r="BS1563">
        <v>-22.471910112359549</v>
      </c>
      <c r="BT1563">
        <v>-0.25452986513488091</v>
      </c>
      <c r="BU1563">
        <v>-6.1650188644799648</v>
      </c>
      <c r="BV1563" t="s">
        <v>49</v>
      </c>
      <c r="BW1563" t="s">
        <v>2182</v>
      </c>
      <c r="BX1563" t="s">
        <v>2167</v>
      </c>
      <c r="BY1563">
        <v>978.40780009987543</v>
      </c>
      <c r="BZ1563">
        <v>3.1761004441394898E-3</v>
      </c>
      <c r="CA1563">
        <v>6.6306515734362408E-3</v>
      </c>
      <c r="CB1563">
        <v>6.1445489384992077E-3</v>
      </c>
      <c r="CC1563">
        <v>0</v>
      </c>
      <c r="CD1563" t="s">
        <v>3685</v>
      </c>
      <c r="CE1563">
        <v>0.92668855699122221</v>
      </c>
      <c r="CF1563">
        <v>12.585395480816469</v>
      </c>
      <c r="CG1563">
        <v>5.5872486584002496</v>
      </c>
      <c r="CH1563">
        <v>73.423310936329571</v>
      </c>
      <c r="CI1563">
        <v>1094.602784344569</v>
      </c>
    </row>
    <row r="1564" spans="1:87">
      <c r="E1564">
        <v>1731</v>
      </c>
      <c r="F1564" t="s">
        <v>2386</v>
      </c>
      <c r="L1564">
        <v>240724798</v>
      </c>
      <c r="M1564">
        <v>289252</v>
      </c>
      <c r="N1564">
        <v>6312536788</v>
      </c>
      <c r="O1564" t="s">
        <v>2200</v>
      </c>
      <c r="P1564" t="s">
        <v>291</v>
      </c>
      <c r="Q1564" t="s">
        <v>2387</v>
      </c>
      <c r="S1564" t="s">
        <v>1986</v>
      </c>
      <c r="U1564">
        <v>500</v>
      </c>
      <c r="V1564" t="s">
        <v>113</v>
      </c>
      <c r="W1564">
        <v>2023</v>
      </c>
      <c r="X1564">
        <v>316474.53412000003</v>
      </c>
      <c r="Y1564">
        <v>58.957260000000012</v>
      </c>
      <c r="Z1564">
        <v>6629.8667300000006</v>
      </c>
      <c r="AA1564">
        <v>5670.7767299999996</v>
      </c>
      <c r="AB1564">
        <v>6154</v>
      </c>
      <c r="AC1564">
        <v>279027</v>
      </c>
      <c r="AD1564">
        <v>263</v>
      </c>
      <c r="AE1564">
        <v>45654</v>
      </c>
      <c r="AF1564">
        <v>175666.92431999999</v>
      </c>
      <c r="AG1564">
        <v>47084.476779999997</v>
      </c>
      <c r="AH1564">
        <v>128582.44753999999</v>
      </c>
      <c r="AI1564">
        <v>28634.613600000001</v>
      </c>
      <c r="AJ1564">
        <v>147032.31072000001</v>
      </c>
      <c r="AM1564" t="s">
        <v>0</v>
      </c>
      <c r="AN1564" t="s">
        <v>75</v>
      </c>
      <c r="AO1564" t="s">
        <v>93</v>
      </c>
      <c r="AP1564" t="s">
        <v>94</v>
      </c>
      <c r="AQ1564" t="s">
        <v>56</v>
      </c>
      <c r="AR1564">
        <v>0.88167283593882861</v>
      </c>
      <c r="AS1564">
        <v>0.23622904115034871</v>
      </c>
      <c r="AT1564">
        <v>1.7918587812344389E-2</v>
      </c>
      <c r="AU1564">
        <v>3.2281414113393067E-2</v>
      </c>
      <c r="AV1564">
        <v>0.1980392265534186</v>
      </c>
      <c r="AW1564" t="s">
        <v>47</v>
      </c>
      <c r="AX1564">
        <v>1</v>
      </c>
      <c r="AY1564">
        <v>0.16300515142986369</v>
      </c>
      <c r="AZ1564">
        <v>173.58935361216729</v>
      </c>
      <c r="BA1564">
        <v>1203.3252247908749</v>
      </c>
      <c r="BB1564">
        <v>179.02842882129281</v>
      </c>
      <c r="BC1564" t="s">
        <v>3688</v>
      </c>
      <c r="BD1564" t="s">
        <v>2175</v>
      </c>
      <c r="BE1564" t="s">
        <v>2176</v>
      </c>
      <c r="BF1564" t="s">
        <v>2185</v>
      </c>
      <c r="BG1564">
        <v>1</v>
      </c>
      <c r="BH1564">
        <v>3.0244994775625481E-2</v>
      </c>
      <c r="BI1564">
        <v>-5.3300719649919168</v>
      </c>
      <c r="BJ1564">
        <v>-5.4773786014390417E-2</v>
      </c>
      <c r="BK1564">
        <v>-31.39860287318254</v>
      </c>
      <c r="BL1564">
        <v>-0.37685728518350281</v>
      </c>
      <c r="BM1564">
        <v>-1.360011774813441</v>
      </c>
      <c r="BN1564" t="s">
        <v>49</v>
      </c>
      <c r="BO1564" t="s">
        <v>49</v>
      </c>
      <c r="BP1564" t="s">
        <v>49</v>
      </c>
      <c r="BQ1564" t="s">
        <v>3730</v>
      </c>
      <c r="BR1564" t="s">
        <v>2168</v>
      </c>
      <c r="BS1564">
        <v>-37.677725118483423</v>
      </c>
      <c r="BT1564">
        <v>-0.47285128185824732</v>
      </c>
      <c r="BU1564">
        <v>-11.14930599679267</v>
      </c>
      <c r="BV1564" t="s">
        <v>49</v>
      </c>
      <c r="BW1564" t="s">
        <v>2182</v>
      </c>
      <c r="BX1564" t="s">
        <v>2167</v>
      </c>
      <c r="BY1564">
        <v>411.16273995675152</v>
      </c>
      <c r="BZ1564">
        <v>-3.8369826178660679E-2</v>
      </c>
      <c r="CA1564">
        <v>-5.2784970164609053</v>
      </c>
      <c r="CB1564">
        <v>-6.127407755070844E-2</v>
      </c>
      <c r="CC1564">
        <v>0.85142784116320314</v>
      </c>
      <c r="CD1564" t="s">
        <v>3688</v>
      </c>
      <c r="CE1564">
        <v>1.1608243285849411E-2</v>
      </c>
      <c r="CF1564">
        <v>12.719771842427329</v>
      </c>
      <c r="CG1564">
        <v>6.045005314036012</v>
      </c>
      <c r="CH1564">
        <v>95.277251184834128</v>
      </c>
      <c r="CI1564">
        <v>792.16248483412323</v>
      </c>
    </row>
    <row r="1565" spans="1:87">
      <c r="B1565">
        <v>1893</v>
      </c>
      <c r="C1565">
        <v>1605</v>
      </c>
      <c r="E1565">
        <v>1732</v>
      </c>
      <c r="F1565" t="s">
        <v>2433</v>
      </c>
      <c r="L1565">
        <v>471107144</v>
      </c>
      <c r="M1565">
        <v>40055</v>
      </c>
      <c r="N1565">
        <v>9470005732</v>
      </c>
      <c r="O1565" t="s">
        <v>2200</v>
      </c>
      <c r="P1565" t="s">
        <v>1867</v>
      </c>
      <c r="Q1565" t="s">
        <v>2154</v>
      </c>
      <c r="S1565" t="s">
        <v>1991</v>
      </c>
      <c r="U1565">
        <v>450</v>
      </c>
      <c r="V1565" t="s">
        <v>113</v>
      </c>
      <c r="W1565">
        <v>2023</v>
      </c>
      <c r="X1565">
        <v>349200.40123999998</v>
      </c>
      <c r="Y1565">
        <v>-3176.6488800000002</v>
      </c>
      <c r="Z1565">
        <v>-1399.5163500000001</v>
      </c>
      <c r="AA1565">
        <v>-1586.9473499999999</v>
      </c>
      <c r="AB1565">
        <v>5886</v>
      </c>
      <c r="AC1565">
        <v>124102</v>
      </c>
      <c r="AD1565">
        <v>449</v>
      </c>
      <c r="AE1565">
        <v>40092</v>
      </c>
      <c r="AF1565">
        <v>336795.07857999997</v>
      </c>
      <c r="AG1565">
        <v>128902.08212000001</v>
      </c>
      <c r="AH1565">
        <v>207892.99645999999</v>
      </c>
      <c r="AI1565">
        <v>255528.89295000001</v>
      </c>
      <c r="AJ1565">
        <v>81266.185629999993</v>
      </c>
      <c r="AM1565" t="s">
        <v>42</v>
      </c>
      <c r="AN1565" t="s">
        <v>43</v>
      </c>
      <c r="AO1565" t="s">
        <v>87</v>
      </c>
      <c r="AP1565" t="s">
        <v>88</v>
      </c>
      <c r="AQ1565" t="s">
        <v>46</v>
      </c>
      <c r="AR1565">
        <v>0.35538905327518971</v>
      </c>
      <c r="AS1565">
        <v>-15.66831858850389</v>
      </c>
      <c r="AT1565">
        <v>-4.5445175445526361E-3</v>
      </c>
      <c r="AU1565">
        <v>-4.7119077769512234E-3</v>
      </c>
      <c r="AV1565">
        <v>-6.2104419256828322E-3</v>
      </c>
      <c r="AW1565" t="s">
        <v>57</v>
      </c>
      <c r="AX1565">
        <v>0</v>
      </c>
      <c r="AY1565">
        <v>0.75870732442814903</v>
      </c>
      <c r="AZ1565">
        <v>89.291759465478847</v>
      </c>
      <c r="BA1565">
        <v>777.72917870824062</v>
      </c>
      <c r="BB1565">
        <v>287.08704258351901</v>
      </c>
      <c r="BC1565" t="s">
        <v>3689</v>
      </c>
      <c r="BD1565" t="s">
        <v>2175</v>
      </c>
      <c r="BE1565" t="s">
        <v>2174</v>
      </c>
      <c r="BF1565" t="s">
        <v>2184</v>
      </c>
      <c r="BG1565">
        <v>0</v>
      </c>
      <c r="BH1565">
        <v>-7.0909182195840192E-2</v>
      </c>
      <c r="BI1565">
        <v>15.17575754890766</v>
      </c>
      <c r="BJ1565">
        <v>0.14128910218502</v>
      </c>
      <c r="BK1565">
        <v>-16.539306123979951</v>
      </c>
      <c r="BL1565">
        <v>-0.18079439698409419</v>
      </c>
      <c r="BM1565">
        <v>3.5953517493289229</v>
      </c>
      <c r="BN1565" t="s">
        <v>49</v>
      </c>
      <c r="BO1565" t="s">
        <v>49</v>
      </c>
      <c r="BP1565" t="s">
        <v>49</v>
      </c>
      <c r="BQ1565" t="s">
        <v>3731</v>
      </c>
      <c r="BR1565" t="s">
        <v>2168</v>
      </c>
      <c r="BS1565">
        <v>7.9846079846079814</v>
      </c>
      <c r="BT1565">
        <v>7.6818512318341803E-2</v>
      </c>
      <c r="BU1565">
        <v>1.9390223140287599</v>
      </c>
      <c r="BV1565" t="s">
        <v>48</v>
      </c>
      <c r="BW1565" t="s">
        <v>2180</v>
      </c>
      <c r="BX1565" t="s">
        <v>2166</v>
      </c>
      <c r="BY1565">
        <v>48.55854186360375</v>
      </c>
      <c r="BZ1565">
        <v>2.6761076372921449E-2</v>
      </c>
      <c r="CA1565">
        <v>3.759506588576509E-2</v>
      </c>
      <c r="CB1565">
        <v>2.6462142045342151E-2</v>
      </c>
      <c r="CC1565">
        <v>0.42629823547102991</v>
      </c>
      <c r="CD1565" t="s">
        <v>3689</v>
      </c>
      <c r="CE1565">
        <v>0.70387274026195323</v>
      </c>
      <c r="CF1565">
        <v>12.622112149788251</v>
      </c>
      <c r="CG1565">
        <v>6.0302043754239127</v>
      </c>
      <c r="CH1565">
        <v>72.943722943722946</v>
      </c>
      <c r="CI1565">
        <v>729.17063684463687</v>
      </c>
    </row>
    <row r="1566" spans="1:87">
      <c r="B1566">
        <v>1382</v>
      </c>
      <c r="C1566">
        <v>1337</v>
      </c>
      <c r="D1566">
        <v>1746</v>
      </c>
      <c r="E1566">
        <v>1733</v>
      </c>
      <c r="F1566" t="s">
        <v>2519</v>
      </c>
      <c r="J1566">
        <v>2001</v>
      </c>
      <c r="L1566">
        <v>357033260</v>
      </c>
      <c r="M1566">
        <v>45149</v>
      </c>
      <c r="N1566">
        <v>6792571223</v>
      </c>
      <c r="O1566" t="s">
        <v>2200</v>
      </c>
      <c r="P1566" t="s">
        <v>1111</v>
      </c>
      <c r="Q1566" t="s">
        <v>2404</v>
      </c>
      <c r="S1566" t="s">
        <v>2000</v>
      </c>
      <c r="U1566">
        <v>400</v>
      </c>
      <c r="V1566" t="s">
        <v>113</v>
      </c>
      <c r="W1566">
        <v>2023</v>
      </c>
      <c r="X1566">
        <v>400846.13305</v>
      </c>
      <c r="Y1566">
        <v>22027.411700000001</v>
      </c>
      <c r="Z1566">
        <v>23489.75476</v>
      </c>
      <c r="AA1566">
        <v>18790.080839999999</v>
      </c>
      <c r="AB1566">
        <v>3459.5917399999998</v>
      </c>
      <c r="AC1566">
        <v>20882</v>
      </c>
      <c r="AD1566">
        <v>252</v>
      </c>
      <c r="AE1566">
        <v>33425.352959999997</v>
      </c>
      <c r="AF1566">
        <v>231825.67056999999</v>
      </c>
      <c r="AG1566">
        <v>135300.26126</v>
      </c>
      <c r="AH1566">
        <v>96525.409310000003</v>
      </c>
      <c r="AI1566">
        <v>171660.08131000001</v>
      </c>
      <c r="AJ1566">
        <v>60165.589260000001</v>
      </c>
      <c r="AM1566" t="s">
        <v>0</v>
      </c>
      <c r="AN1566" t="s">
        <v>75</v>
      </c>
      <c r="AO1566" t="s">
        <v>238</v>
      </c>
      <c r="AP1566" t="s">
        <v>239</v>
      </c>
      <c r="AQ1566" t="s">
        <v>64</v>
      </c>
      <c r="AR1566">
        <v>5.2094802165386637E-2</v>
      </c>
      <c r="AS1566">
        <v>-29.410227305789981</v>
      </c>
      <c r="AT1566">
        <v>4.6876043675482322E-2</v>
      </c>
      <c r="AU1566">
        <v>8.1052632324108018E-2</v>
      </c>
      <c r="AV1566">
        <v>0.1094609806578566</v>
      </c>
      <c r="AW1566" t="s">
        <v>57</v>
      </c>
      <c r="AX1566">
        <v>0</v>
      </c>
      <c r="AY1566">
        <v>0.74047054792479106</v>
      </c>
      <c r="AZ1566">
        <v>132.64028952380951</v>
      </c>
      <c r="BA1566">
        <v>1590.6592581349209</v>
      </c>
      <c r="BB1566">
        <v>536.9057986507936</v>
      </c>
      <c r="BC1566" t="s">
        <v>3685</v>
      </c>
      <c r="BD1566" t="s">
        <v>2173</v>
      </c>
      <c r="BE1566" t="s">
        <v>2174</v>
      </c>
      <c r="BF1566" t="s">
        <v>2185</v>
      </c>
      <c r="BG1566">
        <v>1</v>
      </c>
      <c r="BH1566">
        <v>1.8265408254138239E-2</v>
      </c>
      <c r="BI1566">
        <v>20.099032262413751</v>
      </c>
      <c r="BJ1566">
        <v>0.183146485300302</v>
      </c>
      <c r="BK1566">
        <v>-12.97171575187409</v>
      </c>
      <c r="BL1566">
        <v>-0.13893701386881219</v>
      </c>
      <c r="BM1566">
        <v>4.6851011441773496</v>
      </c>
      <c r="BN1566" t="s">
        <v>49</v>
      </c>
      <c r="BO1566" t="s">
        <v>49</v>
      </c>
      <c r="BP1566" t="s">
        <v>49</v>
      </c>
      <c r="BQ1566" t="s">
        <v>3731</v>
      </c>
      <c r="BR1566" t="s">
        <v>2168</v>
      </c>
      <c r="BS1566">
        <v>-1.1764705882352939</v>
      </c>
      <c r="BT1566">
        <v>-1.183445764700242E-2</v>
      </c>
      <c r="BU1566">
        <v>-0.29542420252635088</v>
      </c>
      <c r="BV1566" t="s">
        <v>48</v>
      </c>
      <c r="BW1566" t="s">
        <v>2182</v>
      </c>
      <c r="BX1566" t="s">
        <v>2167</v>
      </c>
      <c r="BY1566">
        <v>281.78474833099932</v>
      </c>
      <c r="BZ1566">
        <v>6.9426509229603042E-2</v>
      </c>
      <c r="CA1566">
        <v>0.38110588467484618</v>
      </c>
      <c r="CB1566">
        <v>0.25599328310391312</v>
      </c>
      <c r="CC1566">
        <v>3.3829393911248402E-2</v>
      </c>
      <c r="CD1566" t="s">
        <v>3685</v>
      </c>
      <c r="CE1566">
        <v>0.67171170374953049</v>
      </c>
      <c r="CF1566">
        <v>12.718186439248869</v>
      </c>
      <c r="CG1566">
        <v>5.5412635451584258</v>
      </c>
      <c r="CH1566">
        <v>86.912912745098041</v>
      </c>
      <c r="CI1566">
        <v>1308.874509803921</v>
      </c>
    </row>
    <row r="1567" spans="1:87">
      <c r="B1567">
        <v>1826</v>
      </c>
      <c r="C1567">
        <v>1624</v>
      </c>
      <c r="D1567">
        <v>1729</v>
      </c>
      <c r="E1567">
        <v>1734</v>
      </c>
      <c r="F1567" t="s">
        <v>2408</v>
      </c>
      <c r="L1567" t="s">
        <v>2905</v>
      </c>
      <c r="M1567">
        <v>404303</v>
      </c>
      <c r="N1567">
        <v>5252523303</v>
      </c>
      <c r="O1567" t="s">
        <v>2200</v>
      </c>
      <c r="P1567" t="s">
        <v>289</v>
      </c>
      <c r="Q1567" t="s">
        <v>2409</v>
      </c>
      <c r="S1567" t="s">
        <v>2017</v>
      </c>
      <c r="U1567">
        <v>400</v>
      </c>
      <c r="V1567" t="s">
        <v>113</v>
      </c>
      <c r="W1567">
        <v>2023</v>
      </c>
      <c r="X1567">
        <v>273854.39899999998</v>
      </c>
      <c r="Y1567">
        <v>26084.75</v>
      </c>
      <c r="Z1567">
        <v>29642.825000000001</v>
      </c>
      <c r="AA1567">
        <v>25883.098999999998</v>
      </c>
      <c r="AB1567">
        <v>14433.599</v>
      </c>
      <c r="AC1567">
        <v>161103</v>
      </c>
      <c r="AD1567">
        <v>685</v>
      </c>
      <c r="AE1567">
        <v>57471.175000000003</v>
      </c>
      <c r="AF1567">
        <v>200658.26300000001</v>
      </c>
      <c r="AG1567">
        <v>97666.558000000005</v>
      </c>
      <c r="AH1567">
        <v>102991.705</v>
      </c>
      <c r="AI1567">
        <v>128309.249</v>
      </c>
      <c r="AJ1567">
        <v>72349.013999999996</v>
      </c>
      <c r="AM1567" t="s">
        <v>0</v>
      </c>
      <c r="AN1567" t="s">
        <v>75</v>
      </c>
      <c r="AO1567" t="s">
        <v>238</v>
      </c>
      <c r="AP1567" t="s">
        <v>239</v>
      </c>
      <c r="AQ1567" t="s">
        <v>64</v>
      </c>
      <c r="AR1567">
        <v>0.58827975956668865</v>
      </c>
      <c r="AS1567">
        <v>-36.704554547597468</v>
      </c>
      <c r="AT1567">
        <v>9.4514088853471373E-2</v>
      </c>
      <c r="AU1567">
        <v>0.12899094516730669</v>
      </c>
      <c r="AV1567">
        <v>0.2017243433479998</v>
      </c>
      <c r="AW1567" t="s">
        <v>57</v>
      </c>
      <c r="AX1567">
        <v>0</v>
      </c>
      <c r="AY1567">
        <v>0.63944164113490798</v>
      </c>
      <c r="AZ1567">
        <v>83.899525547445265</v>
      </c>
      <c r="BA1567">
        <v>399.78744379562039</v>
      </c>
      <c r="BB1567">
        <v>142.57891678832121</v>
      </c>
      <c r="BC1567" t="s">
        <v>3686</v>
      </c>
      <c r="BD1567" t="s">
        <v>2175</v>
      </c>
      <c r="BE1567" t="s">
        <v>2174</v>
      </c>
      <c r="BF1567" t="s">
        <v>2185</v>
      </c>
      <c r="BG1567">
        <v>1</v>
      </c>
      <c r="BH1567">
        <v>0.1593474757812447</v>
      </c>
      <c r="BI1567">
        <v>-17.94157599983221</v>
      </c>
      <c r="BJ1567">
        <v>-0.19773870461585299</v>
      </c>
      <c r="BK1567">
        <v>-40.537373912921879</v>
      </c>
      <c r="BL1567">
        <v>-0.51982220378496713</v>
      </c>
      <c r="BM1567">
        <v>-4.8232670791710781</v>
      </c>
      <c r="BN1567" t="s">
        <v>49</v>
      </c>
      <c r="BO1567" t="s">
        <v>49</v>
      </c>
      <c r="BP1567" t="s">
        <v>49</v>
      </c>
      <c r="BQ1567" t="s">
        <v>3730</v>
      </c>
      <c r="BR1567" t="s">
        <v>2168</v>
      </c>
      <c r="BS1567">
        <v>-30.527383367139961</v>
      </c>
      <c r="BT1567">
        <v>-0.36423751634040968</v>
      </c>
      <c r="BU1567">
        <v>-8.7036501647528191</v>
      </c>
      <c r="BV1567" t="s">
        <v>49</v>
      </c>
      <c r="BW1567" t="s">
        <v>2182</v>
      </c>
      <c r="BX1567" t="s">
        <v>2167</v>
      </c>
      <c r="BY1567">
        <v>61.317869759109207</v>
      </c>
      <c r="BZ1567">
        <v>1.77118697394009E-2</v>
      </c>
      <c r="CA1567">
        <v>7.4283057280016079E-2</v>
      </c>
      <c r="CB1567">
        <v>3.281063528628126E-2</v>
      </c>
      <c r="CC1567">
        <v>0.42893228378544401</v>
      </c>
      <c r="CD1567" t="s">
        <v>3689</v>
      </c>
      <c r="CE1567">
        <v>0.44169742721545341</v>
      </c>
      <c r="CF1567">
        <v>12.71809055823714</v>
      </c>
      <c r="CG1567">
        <v>6.8936563546026353</v>
      </c>
      <c r="CH1567">
        <v>71.811304259634881</v>
      </c>
      <c r="CI1567">
        <v>338.46957403651118</v>
      </c>
    </row>
    <row r="1568" spans="1:87">
      <c r="C1568">
        <v>1907</v>
      </c>
      <c r="E1568">
        <v>1735</v>
      </c>
      <c r="F1568" t="s">
        <v>2380</v>
      </c>
      <c r="L1568" t="s">
        <v>2888</v>
      </c>
      <c r="M1568">
        <v>355323</v>
      </c>
      <c r="N1568">
        <v>5862253658</v>
      </c>
      <c r="O1568" t="s">
        <v>2200</v>
      </c>
      <c r="P1568" t="s">
        <v>2889</v>
      </c>
      <c r="Q1568" t="s">
        <v>2381</v>
      </c>
      <c r="S1568" t="s">
        <v>2014</v>
      </c>
      <c r="U1568">
        <v>400</v>
      </c>
      <c r="V1568" t="s">
        <v>113</v>
      </c>
      <c r="W1568">
        <v>2023</v>
      </c>
      <c r="X1568">
        <v>305264.83351000003</v>
      </c>
      <c r="Y1568">
        <v>11261.38026</v>
      </c>
      <c r="Z1568">
        <v>11815.46953</v>
      </c>
      <c r="AA1568">
        <v>9342.2224299999998</v>
      </c>
      <c r="AB1568">
        <v>480.26681000000002</v>
      </c>
      <c r="AC1568">
        <v>161651</v>
      </c>
      <c r="AD1568">
        <v>136</v>
      </c>
      <c r="AE1568">
        <v>18969.764469999998</v>
      </c>
      <c r="AF1568">
        <v>75872.454489999989</v>
      </c>
      <c r="AG1568">
        <v>997.66925000000003</v>
      </c>
      <c r="AH1568">
        <v>74874.785239999997</v>
      </c>
      <c r="AI1568">
        <v>13432.876029999999</v>
      </c>
      <c r="AJ1568">
        <v>62439.578459999997</v>
      </c>
      <c r="AM1568" t="s">
        <v>171</v>
      </c>
      <c r="AN1568" t="s">
        <v>172</v>
      </c>
      <c r="AO1568" t="s">
        <v>173</v>
      </c>
      <c r="AP1568" t="s">
        <v>174</v>
      </c>
      <c r="AQ1568" t="s">
        <v>71</v>
      </c>
      <c r="AR1568">
        <v>0.52954347260148649</v>
      </c>
      <c r="AS1568">
        <v>-18.75374602600802</v>
      </c>
      <c r="AT1568">
        <v>3.0603664112178072E-2</v>
      </c>
      <c r="AU1568">
        <v>0.12313062089261009</v>
      </c>
      <c r="AV1568">
        <v>0.69547447688311614</v>
      </c>
      <c r="AW1568" t="s">
        <v>57</v>
      </c>
      <c r="AX1568">
        <v>0</v>
      </c>
      <c r="AY1568">
        <v>0.17704549194161709</v>
      </c>
      <c r="AZ1568">
        <v>139.48356227941181</v>
      </c>
      <c r="BA1568">
        <v>2244.5943640441169</v>
      </c>
      <c r="BB1568">
        <v>7.3358033088235297</v>
      </c>
      <c r="BC1568" t="s">
        <v>3686</v>
      </c>
      <c r="BD1568" t="s">
        <v>2173</v>
      </c>
      <c r="BE1568" t="s">
        <v>2174</v>
      </c>
      <c r="BF1568" t="s">
        <v>2185</v>
      </c>
      <c r="BG1568">
        <v>1</v>
      </c>
      <c r="BH1568">
        <v>0.35092588528691748</v>
      </c>
      <c r="BI1568">
        <v>-8.449464297760537</v>
      </c>
      <c r="BJ1568">
        <v>-8.8279063412933567E-2</v>
      </c>
      <c r="BK1568">
        <v>-33.659032099826483</v>
      </c>
      <c r="BL1568">
        <v>-0.41036256258204601</v>
      </c>
      <c r="BM1568">
        <v>-2.1828010332829</v>
      </c>
      <c r="BN1568" t="s">
        <v>49</v>
      </c>
      <c r="BO1568" t="s">
        <v>49</v>
      </c>
      <c r="BP1568" t="s">
        <v>49</v>
      </c>
      <c r="BQ1568" t="s">
        <v>3730</v>
      </c>
      <c r="BR1568" t="s">
        <v>2168</v>
      </c>
      <c r="BS1568">
        <v>-28.042328042328041</v>
      </c>
      <c r="BT1568">
        <v>-0.32909212932359022</v>
      </c>
      <c r="BU1568">
        <v>-7.8979543998178956</v>
      </c>
      <c r="BV1568" t="s">
        <v>49</v>
      </c>
      <c r="BW1568" t="s">
        <v>2182</v>
      </c>
      <c r="BX1568" t="s">
        <v>2167</v>
      </c>
      <c r="BY1568">
        <v>480.36891536686858</v>
      </c>
      <c r="BZ1568">
        <v>1.5784223678106279E-2</v>
      </c>
      <c r="CA1568">
        <v>0.35477381867205932</v>
      </c>
      <c r="CB1568">
        <v>6.3385275733744417E-2</v>
      </c>
      <c r="CC1568">
        <v>0.178617587314569</v>
      </c>
      <c r="CD1568" t="s">
        <v>3687</v>
      </c>
      <c r="CE1568">
        <v>0.17866390471258409</v>
      </c>
      <c r="CF1568">
        <v>12.71721404883256</v>
      </c>
      <c r="CG1568">
        <v>5.2417470150596426</v>
      </c>
      <c r="CH1568">
        <v>97.05170592592593</v>
      </c>
      <c r="CI1568">
        <v>1764.225448677249</v>
      </c>
    </row>
    <row r="1569" spans="1:87">
      <c r="A1569">
        <v>1249</v>
      </c>
      <c r="C1569">
        <v>1204</v>
      </c>
      <c r="E1569">
        <v>1736</v>
      </c>
      <c r="F1569" t="s">
        <v>1493</v>
      </c>
      <c r="J1569">
        <v>1996</v>
      </c>
      <c r="L1569" t="s">
        <v>3029</v>
      </c>
      <c r="M1569">
        <v>56793</v>
      </c>
      <c r="N1569">
        <v>5211144572</v>
      </c>
      <c r="O1569" t="s">
        <v>2200</v>
      </c>
      <c r="P1569" t="s">
        <v>108</v>
      </c>
      <c r="Q1569" t="s">
        <v>1998</v>
      </c>
      <c r="S1569" t="s">
        <v>1986</v>
      </c>
      <c r="U1569">
        <v>500</v>
      </c>
      <c r="V1569" t="s">
        <v>113</v>
      </c>
      <c r="W1569">
        <v>2023</v>
      </c>
      <c r="X1569">
        <v>642139.88850999996</v>
      </c>
      <c r="Y1569">
        <v>76550.128599999996</v>
      </c>
      <c r="Z1569">
        <v>87011.376810000002</v>
      </c>
      <c r="AA1569">
        <v>70850.816279999999</v>
      </c>
      <c r="AB1569">
        <v>1127.9241400000001</v>
      </c>
      <c r="AC1569">
        <v>248855</v>
      </c>
      <c r="AD1569">
        <v>80</v>
      </c>
      <c r="AE1569">
        <v>15393.24618</v>
      </c>
      <c r="AF1569">
        <v>363797.84321000002</v>
      </c>
      <c r="AG1569">
        <v>30063.152870000002</v>
      </c>
      <c r="AH1569">
        <v>333734.69033999997</v>
      </c>
      <c r="AI1569">
        <v>134343.13524999999</v>
      </c>
      <c r="AJ1569">
        <v>229454.70796</v>
      </c>
      <c r="AM1569" t="s">
        <v>42</v>
      </c>
      <c r="AN1569" t="s">
        <v>43</v>
      </c>
      <c r="AO1569" t="s">
        <v>99</v>
      </c>
      <c r="AP1569" t="s">
        <v>100</v>
      </c>
      <c r="AQ1569" t="s">
        <v>46</v>
      </c>
      <c r="AR1569">
        <v>0.38754016757537812</v>
      </c>
      <c r="AS1569">
        <v>12.45510157773086</v>
      </c>
      <c r="AT1569">
        <v>0.1103354853790502</v>
      </c>
      <c r="AU1569">
        <v>0.19475326091777251</v>
      </c>
      <c r="AV1569">
        <v>0.5273869494570993</v>
      </c>
      <c r="AW1569" t="s">
        <v>47</v>
      </c>
      <c r="AX1569">
        <v>1</v>
      </c>
      <c r="AY1569">
        <v>0.36927963636236089</v>
      </c>
      <c r="AZ1569">
        <v>192.41557725000001</v>
      </c>
      <c r="BA1569">
        <v>8026.7486063749993</v>
      </c>
      <c r="BB1569">
        <v>375.78941087499999</v>
      </c>
      <c r="BC1569" t="s">
        <v>3689</v>
      </c>
      <c r="BD1569" t="s">
        <v>2173</v>
      </c>
      <c r="BE1569" t="s">
        <v>2174</v>
      </c>
      <c r="BF1569" t="s">
        <v>2185</v>
      </c>
      <c r="BG1569">
        <v>1</v>
      </c>
      <c r="BH1569">
        <v>0.38754016757537812</v>
      </c>
      <c r="BI1569">
        <v>92.617306273565973</v>
      </c>
      <c r="BJ1569">
        <v>0.65553516538048306</v>
      </c>
      <c r="BK1569">
        <v>39.577758169250721</v>
      </c>
      <c r="BL1569">
        <v>0.3334516662113689</v>
      </c>
      <c r="BM1569">
        <v>17.807740434726611</v>
      </c>
      <c r="BN1569" t="s">
        <v>48</v>
      </c>
      <c r="BO1569" t="s">
        <v>48</v>
      </c>
      <c r="BP1569" t="s">
        <v>48</v>
      </c>
      <c r="BQ1569" t="s">
        <v>3728</v>
      </c>
      <c r="BR1569" t="s">
        <v>2165</v>
      </c>
      <c r="BS1569">
        <v>8.1081081081081088</v>
      </c>
      <c r="BT1569">
        <v>7.7961541469711015E-2</v>
      </c>
      <c r="BU1569">
        <v>1.9681562949959821</v>
      </c>
      <c r="BV1569" t="s">
        <v>48</v>
      </c>
      <c r="BW1569" t="s">
        <v>2180</v>
      </c>
      <c r="BX1569" t="s">
        <v>2166</v>
      </c>
      <c r="BY1569">
        <v>3521.6674021858098</v>
      </c>
      <c r="BZ1569">
        <v>9.2115257369546705E-2</v>
      </c>
      <c r="CA1569">
        <v>0.45333438041033702</v>
      </c>
      <c r="CB1569">
        <v>0.18015507306277159</v>
      </c>
      <c r="CC1569">
        <v>0</v>
      </c>
      <c r="CD1569" t="s">
        <v>3685</v>
      </c>
      <c r="CE1569">
        <v>0.39739997857586651</v>
      </c>
      <c r="CF1569">
        <v>12.717026288431359</v>
      </c>
      <c r="CG1569">
        <v>4.3040650932041702</v>
      </c>
      <c r="CH1569">
        <v>148.05060189189189</v>
      </c>
      <c r="CI1569">
        <v>4505.0812041891904</v>
      </c>
    </row>
    <row r="1570" spans="1:87">
      <c r="A1570">
        <v>1487</v>
      </c>
      <c r="B1570">
        <v>1255</v>
      </c>
      <c r="C1570">
        <v>1501</v>
      </c>
      <c r="D1570">
        <v>1753</v>
      </c>
      <c r="E1570">
        <v>1737</v>
      </c>
      <c r="F1570" t="s">
        <v>1674</v>
      </c>
      <c r="I1570">
        <v>2001</v>
      </c>
      <c r="J1570">
        <v>1999</v>
      </c>
      <c r="L1570">
        <v>276768135</v>
      </c>
      <c r="M1570">
        <v>66339</v>
      </c>
      <c r="N1570">
        <v>6342383421</v>
      </c>
      <c r="O1570" t="s">
        <v>2200</v>
      </c>
      <c r="P1570" t="s">
        <v>1675</v>
      </c>
      <c r="Q1570" t="s">
        <v>2503</v>
      </c>
      <c r="S1570" t="s">
        <v>2000</v>
      </c>
      <c r="U1570">
        <v>400</v>
      </c>
      <c r="V1570" t="s">
        <v>113</v>
      </c>
      <c r="W1570">
        <v>2023</v>
      </c>
      <c r="X1570">
        <v>540028.84349999996</v>
      </c>
      <c r="Y1570">
        <v>25719.707539999999</v>
      </c>
      <c r="Z1570">
        <v>19218.01744</v>
      </c>
      <c r="AA1570">
        <v>18274.385439999998</v>
      </c>
      <c r="AB1570">
        <v>29065.846379999999</v>
      </c>
      <c r="AC1570">
        <v>275420</v>
      </c>
      <c r="AD1570">
        <v>1210</v>
      </c>
      <c r="AE1570">
        <v>143013.48237000001</v>
      </c>
      <c r="AF1570">
        <v>527918.0591500001</v>
      </c>
      <c r="AG1570">
        <v>203412.36566000001</v>
      </c>
      <c r="AH1570">
        <v>324505.69348999998</v>
      </c>
      <c r="AI1570">
        <v>441863.12927999999</v>
      </c>
      <c r="AJ1570">
        <v>86054.929870000007</v>
      </c>
      <c r="AM1570" t="s">
        <v>0</v>
      </c>
      <c r="AN1570" t="s">
        <v>75</v>
      </c>
      <c r="AO1570" t="s">
        <v>370</v>
      </c>
      <c r="AP1570" t="s">
        <v>371</v>
      </c>
      <c r="AQ1570" t="s">
        <v>46</v>
      </c>
      <c r="AR1570">
        <v>0.51000979543049174</v>
      </c>
      <c r="AS1570">
        <v>-14.108964780555681</v>
      </c>
      <c r="AT1570">
        <v>3.3839647011373021E-2</v>
      </c>
      <c r="AU1570">
        <v>3.4615950568964347E-2</v>
      </c>
      <c r="AV1570">
        <v>4.135757031770778E-2</v>
      </c>
      <c r="AW1570" t="s">
        <v>57</v>
      </c>
      <c r="AX1570">
        <v>0</v>
      </c>
      <c r="AY1570">
        <v>0.83699188088288357</v>
      </c>
      <c r="AZ1570">
        <v>118.19296063636359</v>
      </c>
      <c r="BA1570">
        <v>446.30482933884292</v>
      </c>
      <c r="BB1570">
        <v>168.109393107438</v>
      </c>
      <c r="BC1570" t="s">
        <v>3686</v>
      </c>
      <c r="BD1570" t="s">
        <v>2175</v>
      </c>
      <c r="BE1570" t="s">
        <v>2176</v>
      </c>
      <c r="BF1570" t="s">
        <v>2184</v>
      </c>
      <c r="BG1570">
        <v>0</v>
      </c>
      <c r="BH1570">
        <v>-0.12860664836606331</v>
      </c>
      <c r="BI1570">
        <v>65.451130325094312</v>
      </c>
      <c r="BJ1570">
        <v>0.50350568017906561</v>
      </c>
      <c r="BK1570">
        <v>19.892123423981381</v>
      </c>
      <c r="BL1570">
        <v>0.18142218100995139</v>
      </c>
      <c r="BM1570">
        <v>13.41420024044713</v>
      </c>
      <c r="BN1570" t="s">
        <v>49</v>
      </c>
      <c r="BO1570" t="s">
        <v>49</v>
      </c>
      <c r="BP1570" t="s">
        <v>49</v>
      </c>
      <c r="BQ1570" t="s">
        <v>3728</v>
      </c>
      <c r="BR1570" t="s">
        <v>2165</v>
      </c>
      <c r="BS1570">
        <v>18.1640625</v>
      </c>
      <c r="BT1570">
        <v>0.1669038329913333</v>
      </c>
      <c r="BU1570">
        <v>4.2608721277009209</v>
      </c>
      <c r="BV1570" t="s">
        <v>49</v>
      </c>
      <c r="BW1570" t="s">
        <v>2180</v>
      </c>
      <c r="BX1570" t="s">
        <v>2166</v>
      </c>
      <c r="BY1570">
        <v>127.5569812919679</v>
      </c>
      <c r="BZ1570">
        <v>4.6977286700824059E-2</v>
      </c>
      <c r="CA1570">
        <v>6.8882889422641078E-2</v>
      </c>
      <c r="CB1570">
        <v>5.7490866642350258E-2</v>
      </c>
      <c r="CC1570">
        <v>0.63861644379655502</v>
      </c>
      <c r="CD1570" t="s">
        <v>3686</v>
      </c>
      <c r="CE1570">
        <v>0.83461752438412695</v>
      </c>
      <c r="CF1570">
        <v>12.69587215082381</v>
      </c>
      <c r="CG1570">
        <v>6.9314718055994531</v>
      </c>
      <c r="CH1570">
        <v>89.800619150390631</v>
      </c>
      <c r="CI1570">
        <v>318.74784804687499</v>
      </c>
    </row>
    <row r="1571" spans="1:87">
      <c r="A1571">
        <v>1637</v>
      </c>
      <c r="B1571">
        <v>1676</v>
      </c>
      <c r="C1571">
        <v>1566</v>
      </c>
      <c r="D1571">
        <v>1692</v>
      </c>
      <c r="E1571">
        <v>1738</v>
      </c>
      <c r="F1571" t="s">
        <v>1780</v>
      </c>
      <c r="J1571">
        <v>2001</v>
      </c>
      <c r="L1571" t="s">
        <v>3010</v>
      </c>
      <c r="M1571">
        <v>11198</v>
      </c>
      <c r="N1571">
        <v>7830001311</v>
      </c>
      <c r="O1571" t="s">
        <v>2200</v>
      </c>
      <c r="P1571" t="s">
        <v>786</v>
      </c>
      <c r="Q1571" t="s">
        <v>2521</v>
      </c>
      <c r="S1571" t="s">
        <v>2000</v>
      </c>
      <c r="U1571">
        <v>400</v>
      </c>
      <c r="V1571" t="s">
        <v>113</v>
      </c>
      <c r="W1571">
        <v>2023</v>
      </c>
      <c r="X1571">
        <v>489457.38267999998</v>
      </c>
      <c r="Y1571">
        <v>26245.102269999999</v>
      </c>
      <c r="Z1571">
        <v>24123.71675</v>
      </c>
      <c r="AA1571">
        <v>22642.830750000001</v>
      </c>
      <c r="AB1571">
        <v>16045.60745</v>
      </c>
      <c r="AC1571">
        <v>287203</v>
      </c>
      <c r="AD1571">
        <v>478</v>
      </c>
      <c r="AE1571">
        <v>76902.429680000001</v>
      </c>
      <c r="AF1571">
        <v>572305.77986999997</v>
      </c>
      <c r="AG1571">
        <v>320402.06562000001</v>
      </c>
      <c r="AH1571">
        <v>251903.71424999999</v>
      </c>
      <c r="AI1571">
        <v>474740.26494000002</v>
      </c>
      <c r="AJ1571">
        <v>97565.514930000005</v>
      </c>
      <c r="AM1571" t="s">
        <v>0</v>
      </c>
      <c r="AN1571" t="s">
        <v>75</v>
      </c>
      <c r="AO1571" t="s">
        <v>145</v>
      </c>
      <c r="AP1571" t="s">
        <v>146</v>
      </c>
      <c r="AQ1571" t="s">
        <v>64</v>
      </c>
      <c r="AR1571">
        <v>0.58677835938939982</v>
      </c>
      <c r="AS1571">
        <v>3.9110384989759162</v>
      </c>
      <c r="AT1571">
        <v>4.6261087382154273E-2</v>
      </c>
      <c r="AU1571">
        <v>3.9564218196683862E-2</v>
      </c>
      <c r="AV1571">
        <v>4.7695197610553873E-2</v>
      </c>
      <c r="AW1571" t="s">
        <v>57</v>
      </c>
      <c r="AX1571">
        <v>0</v>
      </c>
      <c r="AY1571">
        <v>0.8295220520887242</v>
      </c>
      <c r="AZ1571">
        <v>160.8837441004184</v>
      </c>
      <c r="BA1571">
        <v>1023.969419832636</v>
      </c>
      <c r="BB1571">
        <v>670.29720841004189</v>
      </c>
      <c r="BC1571" t="s">
        <v>3686</v>
      </c>
      <c r="BD1571" t="s">
        <v>2175</v>
      </c>
      <c r="BE1571" t="s">
        <v>2176</v>
      </c>
      <c r="BF1571" t="s">
        <v>2184</v>
      </c>
      <c r="BG1571">
        <v>0</v>
      </c>
      <c r="BH1571">
        <v>-1.9253626004394061E-2</v>
      </c>
      <c r="BI1571">
        <v>47.035674682613248</v>
      </c>
      <c r="BJ1571">
        <v>0.38550505626316139</v>
      </c>
      <c r="BK1571">
        <v>6.5475903497197603</v>
      </c>
      <c r="BL1571">
        <v>6.3421557094047287E-2</v>
      </c>
      <c r="BM1571">
        <v>10.11733180044145</v>
      </c>
      <c r="BN1571" t="s">
        <v>49</v>
      </c>
      <c r="BO1571" t="s">
        <v>49</v>
      </c>
      <c r="BP1571" t="s">
        <v>49</v>
      </c>
      <c r="BQ1571" t="s">
        <v>3728</v>
      </c>
      <c r="BR1571" t="s">
        <v>2165</v>
      </c>
      <c r="BS1571">
        <v>3.9130434782608701</v>
      </c>
      <c r="BT1571">
        <v>3.8384243008315437E-2</v>
      </c>
      <c r="BU1571">
        <v>0.96422505716045048</v>
      </c>
      <c r="BV1571" t="s">
        <v>48</v>
      </c>
      <c r="BW1571" t="s">
        <v>2181</v>
      </c>
      <c r="BX1571" t="s">
        <v>2166</v>
      </c>
      <c r="BY1571">
        <v>300.30981087611423</v>
      </c>
      <c r="BZ1571">
        <v>1.77321792652579E-2</v>
      </c>
      <c r="CA1571">
        <v>2.0337274843413172E-2</v>
      </c>
      <c r="CB1571">
        <v>1.661996981642077E-2</v>
      </c>
      <c r="CC1571">
        <v>0.60603198539379388</v>
      </c>
      <c r="CD1571" t="s">
        <v>3686</v>
      </c>
      <c r="CE1571">
        <v>0.81721715148102259</v>
      </c>
      <c r="CF1571">
        <v>12.715547617937141</v>
      </c>
      <c r="CG1571">
        <v>6.131226489483141</v>
      </c>
      <c r="CH1571">
        <v>116.773659173913</v>
      </c>
      <c r="CI1571">
        <v>723.65960895652177</v>
      </c>
    </row>
    <row r="1572" spans="1:87">
      <c r="A1572">
        <v>776</v>
      </c>
      <c r="B1572">
        <v>566</v>
      </c>
      <c r="C1572">
        <v>1214</v>
      </c>
      <c r="D1572">
        <v>1833</v>
      </c>
      <c r="E1572">
        <v>1739</v>
      </c>
      <c r="F1572" t="s">
        <v>1060</v>
      </c>
      <c r="J1572">
        <v>2009</v>
      </c>
      <c r="L1572">
        <v>320706531</v>
      </c>
      <c r="M1572">
        <v>334929</v>
      </c>
      <c r="N1572">
        <v>6692484358</v>
      </c>
      <c r="O1572" t="s">
        <v>2200</v>
      </c>
      <c r="P1572" t="s">
        <v>1061</v>
      </c>
      <c r="Q1572" t="s">
        <v>2481</v>
      </c>
      <c r="S1572" t="s">
        <v>2000</v>
      </c>
      <c r="U1572">
        <v>500</v>
      </c>
      <c r="V1572" t="s">
        <v>113</v>
      </c>
      <c r="W1572">
        <v>2023</v>
      </c>
      <c r="X1572">
        <v>1006190.56623</v>
      </c>
      <c r="Y1572">
        <v>61730.838470000002</v>
      </c>
      <c r="Z1572">
        <v>55800.311689999988</v>
      </c>
      <c r="AA1572">
        <v>44967.58569</v>
      </c>
      <c r="AB1572">
        <v>3137.3204799999999</v>
      </c>
      <c r="AC1572">
        <v>841607</v>
      </c>
      <c r="AD1572">
        <v>385</v>
      </c>
      <c r="AE1572">
        <v>44822.964919999999</v>
      </c>
      <c r="AF1572">
        <v>537994.79804000002</v>
      </c>
      <c r="AG1572">
        <v>50195.006350000003</v>
      </c>
      <c r="AH1572">
        <v>487799.79168999998</v>
      </c>
      <c r="AI1572">
        <v>244140.36947000001</v>
      </c>
      <c r="AJ1572">
        <v>293854.42856999999</v>
      </c>
      <c r="AM1572" t="s">
        <v>0</v>
      </c>
      <c r="AN1572" t="s">
        <v>75</v>
      </c>
      <c r="AO1572" t="s">
        <v>370</v>
      </c>
      <c r="AP1572" t="s">
        <v>371</v>
      </c>
      <c r="AQ1572" t="s">
        <v>46</v>
      </c>
      <c r="AR1572">
        <v>0.83642903068882613</v>
      </c>
      <c r="AS1572">
        <v>-22.25812320371854</v>
      </c>
      <c r="AT1572">
        <v>4.4690923567773828E-2</v>
      </c>
      <c r="AU1572">
        <v>8.3583681206257032E-2</v>
      </c>
      <c r="AV1572">
        <v>0.1841874237661692</v>
      </c>
      <c r="AW1572" t="s">
        <v>47</v>
      </c>
      <c r="AX1572">
        <v>1</v>
      </c>
      <c r="AY1572">
        <v>0.45379689610279123</v>
      </c>
      <c r="AZ1572">
        <v>116.4232855064935</v>
      </c>
      <c r="BA1572">
        <v>2613.481990207792</v>
      </c>
      <c r="BB1572">
        <v>130.37663987012991</v>
      </c>
      <c r="BC1572" t="s">
        <v>3688</v>
      </c>
      <c r="BD1572" t="s">
        <v>2175</v>
      </c>
      <c r="BE1572" t="s">
        <v>2176</v>
      </c>
      <c r="BF1572" t="s">
        <v>2184</v>
      </c>
      <c r="BG1572">
        <v>0</v>
      </c>
      <c r="BH1572">
        <v>-0.13475551448695269</v>
      </c>
      <c r="BI1572">
        <v>202.4917976604917</v>
      </c>
      <c r="BJ1572">
        <v>1.1068839759432549</v>
      </c>
      <c r="BK1572">
        <v>119.1969548264433</v>
      </c>
      <c r="BL1572">
        <v>0.78480047677414078</v>
      </c>
      <c r="BM1572">
        <v>31.879836702378089</v>
      </c>
      <c r="BN1572" t="s">
        <v>49</v>
      </c>
      <c r="BO1572" t="s">
        <v>49</v>
      </c>
      <c r="BP1572" t="s">
        <v>49</v>
      </c>
      <c r="BQ1572" t="s">
        <v>3729</v>
      </c>
      <c r="BR1572" t="s">
        <v>2165</v>
      </c>
      <c r="BS1572">
        <v>123.8372093023256</v>
      </c>
      <c r="BT1572">
        <v>0.80574885747433189</v>
      </c>
      <c r="BU1572">
        <v>22.31594378142632</v>
      </c>
      <c r="BV1572" t="s">
        <v>49</v>
      </c>
      <c r="BW1572" t="s">
        <v>2180</v>
      </c>
      <c r="BX1572" t="s">
        <v>2166</v>
      </c>
      <c r="BY1572">
        <v>679.56338555662933</v>
      </c>
      <c r="BZ1572">
        <v>0.17954568685101341</v>
      </c>
      <c r="CA1572">
        <v>0.86266268001328883</v>
      </c>
      <c r="CB1572">
        <v>0.37358396146748818</v>
      </c>
      <c r="CC1572">
        <v>0.97118454517577879</v>
      </c>
      <c r="CD1572" t="s">
        <v>3688</v>
      </c>
      <c r="CE1572">
        <v>0.43305914365245668</v>
      </c>
      <c r="CF1572">
        <v>12.71479806541112</v>
      </c>
      <c r="CG1572">
        <v>5.1474944768134527</v>
      </c>
      <c r="CH1572">
        <v>72.360430639534883</v>
      </c>
      <c r="CI1572">
        <v>1933.9186046511629</v>
      </c>
    </row>
    <row r="1573" spans="1:87">
      <c r="A1573">
        <v>596</v>
      </c>
      <c r="B1573">
        <v>794</v>
      </c>
      <c r="C1573">
        <v>943</v>
      </c>
      <c r="D1573">
        <v>1366</v>
      </c>
      <c r="E1573">
        <v>1740</v>
      </c>
      <c r="F1573" t="s">
        <v>859</v>
      </c>
      <c r="G1573" t="s">
        <v>2283</v>
      </c>
      <c r="H1573">
        <v>2011</v>
      </c>
      <c r="J1573">
        <v>2012</v>
      </c>
      <c r="L1573" t="s">
        <v>2982</v>
      </c>
      <c r="M1573">
        <v>816066</v>
      </c>
      <c r="N1573">
        <v>6793080390</v>
      </c>
      <c r="O1573" t="s">
        <v>2198</v>
      </c>
      <c r="P1573" t="s">
        <v>344</v>
      </c>
      <c r="Q1573" t="s">
        <v>2040</v>
      </c>
      <c r="R1573" t="s">
        <v>2513</v>
      </c>
      <c r="S1573" t="s">
        <v>1980</v>
      </c>
      <c r="U1573">
        <v>400</v>
      </c>
      <c r="V1573" t="s">
        <v>113</v>
      </c>
      <c r="W1573">
        <v>2023</v>
      </c>
      <c r="X1573">
        <v>1260058</v>
      </c>
      <c r="Y1573">
        <v>39995</v>
      </c>
      <c r="Z1573">
        <v>25675</v>
      </c>
      <c r="AA1573">
        <v>20206</v>
      </c>
      <c r="AB1573">
        <v>16498</v>
      </c>
      <c r="AC1573">
        <v>994565</v>
      </c>
      <c r="AD1573">
        <v>747</v>
      </c>
      <c r="AE1573">
        <v>80995</v>
      </c>
      <c r="AF1573">
        <v>770971</v>
      </c>
      <c r="AG1573">
        <v>207212</v>
      </c>
      <c r="AH1573">
        <v>563759</v>
      </c>
      <c r="AI1573">
        <v>233548</v>
      </c>
      <c r="AJ1573">
        <v>537423</v>
      </c>
      <c r="AM1573" t="s">
        <v>42</v>
      </c>
      <c r="AN1573" t="s">
        <v>43</v>
      </c>
      <c r="AO1573" t="s">
        <v>44</v>
      </c>
      <c r="AP1573" t="s">
        <v>45</v>
      </c>
      <c r="AQ1573" t="s">
        <v>46</v>
      </c>
      <c r="AR1573">
        <v>0.78930096868556843</v>
      </c>
      <c r="AS1573">
        <v>29.44263130374576</v>
      </c>
      <c r="AT1573">
        <v>1.6035769782025911E-2</v>
      </c>
      <c r="AU1573">
        <v>2.6208508491240269E-2</v>
      </c>
      <c r="AV1573">
        <v>8.6517546714165824E-2</v>
      </c>
      <c r="AW1573" t="s">
        <v>57</v>
      </c>
      <c r="AX1573">
        <v>0</v>
      </c>
      <c r="AY1573">
        <v>0.30292708804870738</v>
      </c>
      <c r="AZ1573">
        <v>108.4270414993307</v>
      </c>
      <c r="BA1573">
        <v>1686.824631860776</v>
      </c>
      <c r="BB1573">
        <v>277.39223560910312</v>
      </c>
      <c r="BC1573" t="s">
        <v>3688</v>
      </c>
      <c r="BD1573" t="s">
        <v>2175</v>
      </c>
      <c r="BE1573" t="s">
        <v>2176</v>
      </c>
      <c r="BF1573" t="s">
        <v>2185</v>
      </c>
      <c r="BG1573">
        <v>1</v>
      </c>
      <c r="BH1573">
        <v>9.9301365735593006E-2</v>
      </c>
      <c r="BI1573">
        <v>303.88139586564853</v>
      </c>
      <c r="BJ1573">
        <v>1.395951074281623</v>
      </c>
      <c r="BK1573">
        <v>192.66767816351339</v>
      </c>
      <c r="BL1573">
        <v>1.07386757511251</v>
      </c>
      <c r="BM1573">
        <v>41.76318505717709</v>
      </c>
      <c r="BN1573" t="s">
        <v>48</v>
      </c>
      <c r="BO1573" t="s">
        <v>48</v>
      </c>
      <c r="BP1573" t="s">
        <v>48</v>
      </c>
      <c r="BQ1573" t="s">
        <v>3729</v>
      </c>
      <c r="BR1573" t="s">
        <v>2165</v>
      </c>
      <c r="BS1573">
        <v>70.159453302961268</v>
      </c>
      <c r="BT1573">
        <v>0.53156577205764588</v>
      </c>
      <c r="BU1573">
        <v>14.212600584453391</v>
      </c>
      <c r="BV1573" t="s">
        <v>48</v>
      </c>
      <c r="BW1573" t="s">
        <v>2180</v>
      </c>
      <c r="BX1573" t="s">
        <v>2166</v>
      </c>
      <c r="BY1573">
        <v>976.14778436647111</v>
      </c>
      <c r="BZ1573">
        <v>3.7164240733764703E-2</v>
      </c>
      <c r="CA1573">
        <v>0.21150919026092019</v>
      </c>
      <c r="CB1573">
        <v>7.8721212509295674E-2</v>
      </c>
      <c r="CC1573">
        <v>0.68999960294997542</v>
      </c>
      <c r="CD1573" t="s">
        <v>3686</v>
      </c>
      <c r="CE1573">
        <v>0.37218814185891541</v>
      </c>
      <c r="CF1573">
        <v>12.650717235332641</v>
      </c>
      <c r="CG1573">
        <v>6.0844994130751724</v>
      </c>
      <c r="CH1573">
        <v>53.69033328018223</v>
      </c>
      <c r="CI1573">
        <v>710.67684749430532</v>
      </c>
    </row>
    <row r="1574" spans="1:87">
      <c r="A1574">
        <v>1992</v>
      </c>
      <c r="B1574">
        <v>1426</v>
      </c>
      <c r="D1574">
        <v>1450</v>
      </c>
      <c r="E1574">
        <v>1741</v>
      </c>
      <c r="F1574" t="s">
        <v>1958</v>
      </c>
      <c r="J1574">
        <v>2001</v>
      </c>
      <c r="L1574">
        <v>630008749</v>
      </c>
      <c r="M1574">
        <v>31468</v>
      </c>
      <c r="N1574">
        <v>7780043683</v>
      </c>
      <c r="O1574" t="s">
        <v>2200</v>
      </c>
      <c r="P1574" t="s">
        <v>383</v>
      </c>
      <c r="Q1574" t="s">
        <v>2045</v>
      </c>
      <c r="S1574" t="s">
        <v>2002</v>
      </c>
      <c r="U1574">
        <v>400</v>
      </c>
      <c r="V1574" t="s">
        <v>113</v>
      </c>
      <c r="W1574">
        <v>2023</v>
      </c>
      <c r="X1574">
        <v>404169.70312000002</v>
      </c>
      <c r="Y1574">
        <v>36725.267319999999</v>
      </c>
      <c r="Z1574">
        <v>34783.369830000003</v>
      </c>
      <c r="AA1574">
        <v>28144.596300000001</v>
      </c>
      <c r="AB1574">
        <v>5055.1722800000007</v>
      </c>
      <c r="AC1574">
        <v>0</v>
      </c>
      <c r="AD1574">
        <v>60</v>
      </c>
      <c r="AE1574">
        <v>13695.19212</v>
      </c>
      <c r="AF1574">
        <v>94192.720480000004</v>
      </c>
      <c r="AG1574">
        <v>11375.76922</v>
      </c>
      <c r="AH1574">
        <v>82816.951260000002</v>
      </c>
      <c r="AI1574">
        <v>28808.465400000001</v>
      </c>
      <c r="AJ1574">
        <v>65384.255080000003</v>
      </c>
      <c r="AM1574" t="s">
        <v>42</v>
      </c>
      <c r="AN1574" t="s">
        <v>43</v>
      </c>
      <c r="AO1574" t="s">
        <v>44</v>
      </c>
      <c r="AP1574" t="s">
        <v>45</v>
      </c>
      <c r="AQ1574" t="s">
        <v>46</v>
      </c>
      <c r="AR1574">
        <v>0</v>
      </c>
      <c r="AS1574">
        <v>-26.703271583156919</v>
      </c>
      <c r="AT1574">
        <v>6.9635591393261184E-2</v>
      </c>
      <c r="AU1574">
        <v>0.29879799794057288</v>
      </c>
      <c r="AV1574">
        <v>0.97695576314870292</v>
      </c>
      <c r="AW1574" t="s">
        <v>57</v>
      </c>
      <c r="AX1574">
        <v>0</v>
      </c>
      <c r="AY1574">
        <v>0.30584598526503881</v>
      </c>
      <c r="AZ1574">
        <v>228.25320199999999</v>
      </c>
      <c r="BA1574">
        <v>6736.1617186666672</v>
      </c>
      <c r="BB1574">
        <v>189.59615366666671</v>
      </c>
      <c r="BC1574" t="s">
        <v>3685</v>
      </c>
      <c r="BD1574" t="s">
        <v>2173</v>
      </c>
      <c r="BE1574" t="s">
        <v>2174</v>
      </c>
      <c r="BF1574" t="s">
        <v>2184</v>
      </c>
      <c r="BG1574">
        <v>0</v>
      </c>
      <c r="BH1574">
        <v>0</v>
      </c>
      <c r="BI1574">
        <v>21.641331353311571</v>
      </c>
      <c r="BJ1574">
        <v>0.19590662179004431</v>
      </c>
      <c r="BK1574">
        <v>-11.854107714991599</v>
      </c>
      <c r="BL1574">
        <v>-0.1261768773790681</v>
      </c>
      <c r="BM1574">
        <v>5.0195834102091608</v>
      </c>
      <c r="BN1574" t="s">
        <v>48</v>
      </c>
      <c r="BO1574" t="s">
        <v>49</v>
      </c>
      <c r="BP1574" t="s">
        <v>48</v>
      </c>
      <c r="BQ1574" t="s">
        <v>3731</v>
      </c>
      <c r="BR1574" t="s">
        <v>2168</v>
      </c>
      <c r="BS1574">
        <v>-6.25</v>
      </c>
      <c r="BT1574">
        <v>-6.4538521137571081E-2</v>
      </c>
      <c r="BU1574">
        <v>-1.600516436728483</v>
      </c>
      <c r="BV1574" t="s">
        <v>49</v>
      </c>
      <c r="BW1574" t="s">
        <v>2182</v>
      </c>
      <c r="BX1574" t="s">
        <v>2167</v>
      </c>
      <c r="BY1574">
        <v>1544.545069135417</v>
      </c>
      <c r="BZ1574">
        <v>4.4545218339335703E-2</v>
      </c>
      <c r="CA1574">
        <v>0.9399091014161427</v>
      </c>
      <c r="CB1574">
        <v>0.2347722763827863</v>
      </c>
      <c r="CC1574">
        <v>0</v>
      </c>
      <c r="CD1574" t="s">
        <v>3685</v>
      </c>
      <c r="CE1574">
        <v>0.2497818948971337</v>
      </c>
      <c r="CF1574">
        <v>12.713683504181629</v>
      </c>
      <c r="CG1574">
        <v>4.1588830833596706</v>
      </c>
      <c r="CH1574">
        <v>83.326010312500003</v>
      </c>
      <c r="CI1574">
        <v>5191.61664953125</v>
      </c>
    </row>
    <row r="1575" spans="1:87">
      <c r="B1575">
        <v>1497</v>
      </c>
      <c r="C1575">
        <v>1959</v>
      </c>
      <c r="D1575">
        <v>1544</v>
      </c>
      <c r="E1575">
        <v>1742</v>
      </c>
      <c r="F1575" t="s">
        <v>2329</v>
      </c>
      <c r="L1575">
        <v>810966307</v>
      </c>
      <c r="M1575">
        <v>89527</v>
      </c>
      <c r="N1575">
        <v>8512037186</v>
      </c>
      <c r="O1575" t="s">
        <v>2200</v>
      </c>
      <c r="P1575" t="s">
        <v>323</v>
      </c>
      <c r="Q1575" t="s">
        <v>2037</v>
      </c>
      <c r="S1575" t="s">
        <v>1991</v>
      </c>
      <c r="U1575">
        <v>500</v>
      </c>
      <c r="V1575" t="s">
        <v>113</v>
      </c>
      <c r="W1575">
        <v>2023</v>
      </c>
      <c r="X1575">
        <v>224806.36661999999</v>
      </c>
      <c r="Y1575">
        <v>2033.4512400000001</v>
      </c>
      <c r="Z1575">
        <v>1769.2946099999999</v>
      </c>
      <c r="AA1575">
        <v>621.62060999999994</v>
      </c>
      <c r="AB1575">
        <v>529.39112</v>
      </c>
      <c r="AC1575">
        <v>31404</v>
      </c>
      <c r="AD1575">
        <v>53</v>
      </c>
      <c r="AE1575">
        <v>7429.8112199999996</v>
      </c>
      <c r="AF1575">
        <v>57902.76397</v>
      </c>
      <c r="AG1575">
        <v>5542.5359800000006</v>
      </c>
      <c r="AH1575">
        <v>52360.227989999999</v>
      </c>
      <c r="AI1575">
        <v>47214.343050000003</v>
      </c>
      <c r="AJ1575">
        <v>10688.42092</v>
      </c>
      <c r="AM1575" t="s">
        <v>42</v>
      </c>
      <c r="AN1575" t="s">
        <v>43</v>
      </c>
      <c r="AO1575" t="s">
        <v>87</v>
      </c>
      <c r="AP1575" t="s">
        <v>88</v>
      </c>
      <c r="AQ1575" t="s">
        <v>46</v>
      </c>
      <c r="AR1575">
        <v>0.1396935525989064</v>
      </c>
      <c r="AS1575">
        <v>-57.261746720425528</v>
      </c>
      <c r="AT1575">
        <v>2.7651379244554601E-3</v>
      </c>
      <c r="AU1575">
        <v>1.073559476922497E-2</v>
      </c>
      <c r="AV1575">
        <v>1.31659273399548E-2</v>
      </c>
      <c r="AW1575" t="s">
        <v>47</v>
      </c>
      <c r="AX1575">
        <v>1</v>
      </c>
      <c r="AY1575">
        <v>0.81540741430689245</v>
      </c>
      <c r="AZ1575">
        <v>140.1851173584906</v>
      </c>
      <c r="BA1575">
        <v>4241.629558867925</v>
      </c>
      <c r="BB1575">
        <v>104.5761505660377</v>
      </c>
      <c r="BC1575" t="s">
        <v>3687</v>
      </c>
      <c r="BD1575" t="s">
        <v>2175</v>
      </c>
      <c r="BE1575" t="s">
        <v>2174</v>
      </c>
      <c r="BF1575" t="s">
        <v>2184</v>
      </c>
      <c r="BG1575">
        <v>0</v>
      </c>
      <c r="BH1575">
        <v>-0.17027708539230271</v>
      </c>
      <c r="BI1575">
        <v>-32.335071918970073</v>
      </c>
      <c r="BJ1575">
        <v>-0.39060218932828761</v>
      </c>
      <c r="BK1575">
        <v>-50.967443419543521</v>
      </c>
      <c r="BL1575">
        <v>-0.71268568849740177</v>
      </c>
      <c r="BM1575">
        <v>-9.3034210002641551</v>
      </c>
      <c r="BN1575" t="s">
        <v>48</v>
      </c>
      <c r="BO1575" t="s">
        <v>49</v>
      </c>
      <c r="BP1575" t="s">
        <v>48</v>
      </c>
      <c r="BQ1575" t="s">
        <v>3730</v>
      </c>
      <c r="BR1575" t="s">
        <v>2168</v>
      </c>
      <c r="BS1575">
        <v>-32.051282051282051</v>
      </c>
      <c r="BT1575">
        <v>-0.38641691313746968</v>
      </c>
      <c r="BU1575">
        <v>-9.208473778213822</v>
      </c>
      <c r="BV1575" t="s">
        <v>49</v>
      </c>
      <c r="BW1575" t="s">
        <v>2182</v>
      </c>
      <c r="BX1575" t="s">
        <v>2167</v>
      </c>
      <c r="BY1575">
        <v>-17.78959241412667</v>
      </c>
      <c r="BZ1575">
        <v>-3.7682792416425228E-4</v>
      </c>
      <c r="CA1575">
        <v>-3.7233913276231261E-3</v>
      </c>
      <c r="CB1575">
        <v>-1.0357676715864711E-3</v>
      </c>
      <c r="CC1575">
        <v>0.30997063799120911</v>
      </c>
      <c r="CD1575" t="s">
        <v>3689</v>
      </c>
      <c r="CE1575">
        <v>0.27817856906479582</v>
      </c>
      <c r="CF1575">
        <v>12.713596907192271</v>
      </c>
      <c r="CG1575">
        <v>4.3567088266895917</v>
      </c>
      <c r="CH1575">
        <v>93.537835384615391</v>
      </c>
      <c r="CI1575">
        <v>4259.4191512820516</v>
      </c>
    </row>
    <row r="1576" spans="1:87">
      <c r="A1576">
        <v>1768</v>
      </c>
      <c r="B1576">
        <v>1661</v>
      </c>
      <c r="C1576">
        <v>1756</v>
      </c>
      <c r="D1576">
        <v>1580</v>
      </c>
      <c r="E1576">
        <v>1743</v>
      </c>
      <c r="F1576" t="s">
        <v>1849</v>
      </c>
      <c r="J1576">
        <v>2002</v>
      </c>
      <c r="L1576">
        <v>634392383</v>
      </c>
      <c r="M1576">
        <v>131449</v>
      </c>
      <c r="N1576">
        <v>7772669089</v>
      </c>
      <c r="O1576" t="s">
        <v>2200</v>
      </c>
      <c r="P1576" t="s">
        <v>1850</v>
      </c>
      <c r="Q1576" t="s">
        <v>2568</v>
      </c>
      <c r="S1576" t="s">
        <v>2000</v>
      </c>
      <c r="U1576">
        <v>400</v>
      </c>
      <c r="V1576" t="s">
        <v>113</v>
      </c>
      <c r="W1576">
        <v>2023</v>
      </c>
      <c r="X1576">
        <v>454951.29431000003</v>
      </c>
      <c r="Y1576">
        <v>19936.145509999998</v>
      </c>
      <c r="Z1576">
        <v>5399.9084599999996</v>
      </c>
      <c r="AA1576">
        <v>1246.9807499999999</v>
      </c>
      <c r="AB1576">
        <v>1816.6700699999999</v>
      </c>
      <c r="AC1576">
        <v>28675</v>
      </c>
      <c r="AD1576">
        <v>271</v>
      </c>
      <c r="AE1576">
        <v>27005.80039</v>
      </c>
      <c r="AF1576">
        <v>521617.77010999998</v>
      </c>
      <c r="AG1576">
        <v>222281.28937000001</v>
      </c>
      <c r="AH1576">
        <v>299336.48074000003</v>
      </c>
      <c r="AI1576">
        <v>363351.15990999999</v>
      </c>
      <c r="AJ1576">
        <v>158266.6102</v>
      </c>
      <c r="AM1576" t="s">
        <v>0</v>
      </c>
      <c r="AN1576" t="s">
        <v>75</v>
      </c>
      <c r="AO1576" t="s">
        <v>516</v>
      </c>
      <c r="AP1576" t="s">
        <v>517</v>
      </c>
      <c r="AQ1576" t="s">
        <v>46</v>
      </c>
      <c r="AR1576">
        <v>6.3028724961624344E-2</v>
      </c>
      <c r="AS1576">
        <v>-4.1686285817997053</v>
      </c>
      <c r="AT1576">
        <v>2.7409104350197052E-3</v>
      </c>
      <c r="AU1576">
        <v>2.3906025090691088E-3</v>
      </c>
      <c r="AV1576">
        <v>3.431888727997648E-3</v>
      </c>
      <c r="AW1576" t="s">
        <v>57</v>
      </c>
      <c r="AX1576">
        <v>0</v>
      </c>
      <c r="AY1576">
        <v>0.69658508726298884</v>
      </c>
      <c r="AZ1576">
        <v>99.652399963099626</v>
      </c>
      <c r="BA1576">
        <v>1678.7870638745389</v>
      </c>
      <c r="BB1576">
        <v>820.22616003690041</v>
      </c>
      <c r="BC1576" t="s">
        <v>3685</v>
      </c>
      <c r="BD1576" t="s">
        <v>2173</v>
      </c>
      <c r="BE1576" t="s">
        <v>2174</v>
      </c>
      <c r="BF1576" t="s">
        <v>2184</v>
      </c>
      <c r="BG1576">
        <v>0</v>
      </c>
      <c r="BH1576">
        <v>-3.9285470941110782E-2</v>
      </c>
      <c r="BI1576">
        <v>36.982360296154447</v>
      </c>
      <c r="BJ1576">
        <v>0.31468197458776892</v>
      </c>
      <c r="BK1576">
        <v>-0.73742007525038122</v>
      </c>
      <c r="BL1576">
        <v>-7.4015245813452424E-3</v>
      </c>
      <c r="BM1576">
        <v>8.1847787614295786</v>
      </c>
      <c r="BN1576" t="s">
        <v>48</v>
      </c>
      <c r="BO1576" t="s">
        <v>49</v>
      </c>
      <c r="BP1576" t="s">
        <v>48</v>
      </c>
      <c r="BQ1576" t="s">
        <v>3731</v>
      </c>
      <c r="BR1576" t="s">
        <v>2168</v>
      </c>
      <c r="BS1576">
        <v>-13.141025641025641</v>
      </c>
      <c r="BT1576">
        <v>-0.14088436692978151</v>
      </c>
      <c r="BU1576">
        <v>-3.4608047518364988</v>
      </c>
      <c r="BV1576" t="s">
        <v>49</v>
      </c>
      <c r="BW1576" t="s">
        <v>2182</v>
      </c>
      <c r="BX1576" t="s">
        <v>2167</v>
      </c>
      <c r="BY1576">
        <v>614.28706387453894</v>
      </c>
      <c r="BZ1576">
        <v>1.9962423673085959E-3</v>
      </c>
      <c r="CA1576">
        <v>2.0545398202665012E-3</v>
      </c>
      <c r="CB1576">
        <v>1.477328686692678E-3</v>
      </c>
      <c r="CC1576">
        <v>0.10231419590273511</v>
      </c>
      <c r="CD1576" t="s">
        <v>3687</v>
      </c>
      <c r="CE1576">
        <v>0.71905575745961858</v>
      </c>
      <c r="CF1576">
        <v>12.71326367214302</v>
      </c>
      <c r="CG1576">
        <v>5.7430031878094816</v>
      </c>
      <c r="CH1576">
        <v>64.913223076923074</v>
      </c>
      <c r="CI1576">
        <v>1064.5</v>
      </c>
    </row>
    <row r="1577" spans="1:87">
      <c r="A1577">
        <v>1752</v>
      </c>
      <c r="B1577">
        <v>1282</v>
      </c>
      <c r="C1577">
        <v>1226</v>
      </c>
      <c r="D1577">
        <v>1994</v>
      </c>
      <c r="E1577">
        <v>1744</v>
      </c>
      <c r="F1577" t="s">
        <v>1844</v>
      </c>
      <c r="J1577">
        <v>1990</v>
      </c>
      <c r="L1577">
        <v>271008448</v>
      </c>
      <c r="M1577">
        <v>593541</v>
      </c>
      <c r="N1577">
        <v>6340000723</v>
      </c>
      <c r="O1577" t="s">
        <v>2223</v>
      </c>
      <c r="P1577" t="s">
        <v>272</v>
      </c>
      <c r="Q1577" t="s">
        <v>2031</v>
      </c>
      <c r="S1577" t="s">
        <v>2000</v>
      </c>
      <c r="U1577">
        <v>400</v>
      </c>
      <c r="V1577" t="s">
        <v>113</v>
      </c>
      <c r="W1577">
        <v>2023</v>
      </c>
      <c r="X1577">
        <v>458874.05566000001</v>
      </c>
      <c r="Y1577">
        <v>-6067.4772499999999</v>
      </c>
      <c r="Z1577">
        <v>-5832.9971999999998</v>
      </c>
      <c r="AA1577">
        <v>-5840.9902000000002</v>
      </c>
      <c r="AB1577">
        <v>4448.3359800000007</v>
      </c>
      <c r="AC1577">
        <v>12196</v>
      </c>
      <c r="AD1577">
        <v>151</v>
      </c>
      <c r="AE1577">
        <v>17876.914250000002</v>
      </c>
      <c r="AF1577">
        <v>239628.63026999999</v>
      </c>
      <c r="AG1577">
        <v>58674.93174</v>
      </c>
      <c r="AH1577">
        <v>180953.69852999999</v>
      </c>
      <c r="AI1577">
        <v>172543.73727000001</v>
      </c>
      <c r="AJ1577">
        <v>67084.892999999996</v>
      </c>
      <c r="AM1577" t="s">
        <v>42</v>
      </c>
      <c r="AN1577" t="s">
        <v>43</v>
      </c>
      <c r="AO1577" t="s">
        <v>87</v>
      </c>
      <c r="AP1577" t="s">
        <v>88</v>
      </c>
      <c r="AQ1577" t="s">
        <v>46</v>
      </c>
      <c r="AR1577">
        <v>2.6578098825958799E-2</v>
      </c>
      <c r="AS1577">
        <v>-25.040995371865179</v>
      </c>
      <c r="AT1577">
        <v>-1.2728961526488759E-2</v>
      </c>
      <c r="AU1577">
        <v>-2.4375176678257109E-2</v>
      </c>
      <c r="AV1577">
        <v>-3.3852229541428663E-2</v>
      </c>
      <c r="AW1577" t="s">
        <v>57</v>
      </c>
      <c r="AX1577">
        <v>0</v>
      </c>
      <c r="AY1577">
        <v>0.72004641964354377</v>
      </c>
      <c r="AZ1577">
        <v>118.3901605960265</v>
      </c>
      <c r="BA1577">
        <v>3038.9010308609272</v>
      </c>
      <c r="BB1577">
        <v>388.5757068874172</v>
      </c>
      <c r="BC1577" t="s">
        <v>3685</v>
      </c>
      <c r="BD1577" t="s">
        <v>2173</v>
      </c>
      <c r="BE1577" t="s">
        <v>2174</v>
      </c>
      <c r="BF1577" t="s">
        <v>2184</v>
      </c>
      <c r="BG1577">
        <v>0</v>
      </c>
      <c r="BH1577">
        <v>-3.0893525365068361E-4</v>
      </c>
      <c r="BI1577">
        <v>38.269218567511373</v>
      </c>
      <c r="BJ1577">
        <v>0.32403245789947732</v>
      </c>
      <c r="BK1577">
        <v>0.19508591848651749</v>
      </c>
      <c r="BL1577">
        <v>1.948958730363159E-3</v>
      </c>
      <c r="BM1577">
        <v>8.4379695702849524</v>
      </c>
      <c r="BN1577" t="s">
        <v>49</v>
      </c>
      <c r="BO1577" t="s">
        <v>49</v>
      </c>
      <c r="BP1577" t="s">
        <v>49</v>
      </c>
      <c r="BQ1577" t="s">
        <v>3731</v>
      </c>
      <c r="BR1577" t="s">
        <v>2168</v>
      </c>
      <c r="BS1577">
        <v>10.21897810218978</v>
      </c>
      <c r="BT1577">
        <v>9.7298910986799214E-2</v>
      </c>
      <c r="BU1577">
        <v>2.4622987388101421</v>
      </c>
      <c r="BV1577" t="s">
        <v>48</v>
      </c>
      <c r="BW1577" t="s">
        <v>2180</v>
      </c>
      <c r="BX1577" t="s">
        <v>2166</v>
      </c>
      <c r="BY1577">
        <v>616.49227173683948</v>
      </c>
      <c r="BZ1577">
        <v>3.2422334046463982E-3</v>
      </c>
      <c r="CA1577">
        <v>1.164476959373174E-2</v>
      </c>
      <c r="CB1577">
        <v>6.1382440623315056E-3</v>
      </c>
      <c r="CC1577">
        <v>2.688703407960949E-2</v>
      </c>
      <c r="CD1577" t="s">
        <v>3685</v>
      </c>
      <c r="CE1577">
        <v>0.52712456119661322</v>
      </c>
      <c r="CF1577">
        <v>12.712498604951479</v>
      </c>
      <c r="CG1577">
        <v>4.9199809258281251</v>
      </c>
      <c r="CH1577">
        <v>83.995394014598546</v>
      </c>
      <c r="CI1577">
        <v>2422.4087591240882</v>
      </c>
    </row>
    <row r="1578" spans="1:87">
      <c r="A1578">
        <v>1786</v>
      </c>
      <c r="C1578">
        <v>1715</v>
      </c>
      <c r="D1578">
        <v>1737</v>
      </c>
      <c r="E1578">
        <v>1745</v>
      </c>
      <c r="F1578" t="s">
        <v>1857</v>
      </c>
      <c r="J1578">
        <v>2002</v>
      </c>
      <c r="L1578" t="s">
        <v>2993</v>
      </c>
      <c r="M1578">
        <v>92158</v>
      </c>
      <c r="N1578">
        <v>5220020042</v>
      </c>
      <c r="O1578" t="s">
        <v>2200</v>
      </c>
      <c r="P1578" t="s">
        <v>98</v>
      </c>
      <c r="Q1578" t="s">
        <v>1995</v>
      </c>
      <c r="S1578" t="s">
        <v>1986</v>
      </c>
      <c r="U1578">
        <v>400</v>
      </c>
      <c r="V1578" t="s">
        <v>113</v>
      </c>
      <c r="W1578">
        <v>2023</v>
      </c>
      <c r="X1578">
        <v>449663.07354000001</v>
      </c>
      <c r="Y1578">
        <v>6268.7032600000002</v>
      </c>
      <c r="Z1578">
        <v>2124.2403199999999</v>
      </c>
      <c r="AA1578">
        <v>1590.0273199999999</v>
      </c>
      <c r="AB1578">
        <v>4200.8142099999995</v>
      </c>
      <c r="AC1578">
        <v>1508</v>
      </c>
      <c r="AD1578">
        <v>233</v>
      </c>
      <c r="AE1578">
        <v>29104.205760000001</v>
      </c>
      <c r="AF1578">
        <v>155877.22534</v>
      </c>
      <c r="AG1578">
        <v>14318.895399999999</v>
      </c>
      <c r="AH1578">
        <v>141558.32994</v>
      </c>
      <c r="AI1578">
        <v>20920.982410000001</v>
      </c>
      <c r="AJ1578">
        <v>134956.24293000001</v>
      </c>
      <c r="AM1578" t="s">
        <v>42</v>
      </c>
      <c r="AN1578" t="s">
        <v>43</v>
      </c>
      <c r="AO1578" t="s">
        <v>99</v>
      </c>
      <c r="AP1578" t="s">
        <v>100</v>
      </c>
      <c r="AQ1578" t="s">
        <v>46</v>
      </c>
      <c r="AR1578">
        <v>3.3536220533480271E-3</v>
      </c>
      <c r="AS1578">
        <v>27.508648166105079</v>
      </c>
      <c r="AT1578">
        <v>3.536041568818211E-3</v>
      </c>
      <c r="AU1578">
        <v>1.0200510796441411E-2</v>
      </c>
      <c r="AV1578">
        <v>7.6001560961113587E-2</v>
      </c>
      <c r="AW1578" t="s">
        <v>57</v>
      </c>
      <c r="AX1578">
        <v>0</v>
      </c>
      <c r="AY1578">
        <v>0.13421449069527039</v>
      </c>
      <c r="AZ1578">
        <v>124.91075433476399</v>
      </c>
      <c r="BA1578">
        <v>1929.884435793992</v>
      </c>
      <c r="BB1578">
        <v>61.454486695278973</v>
      </c>
      <c r="BC1578" t="s">
        <v>3685</v>
      </c>
      <c r="BD1578" t="s">
        <v>2173</v>
      </c>
      <c r="BE1578" t="s">
        <v>2174</v>
      </c>
      <c r="BF1578" t="s">
        <v>2185</v>
      </c>
      <c r="BG1578">
        <v>1</v>
      </c>
      <c r="BH1578">
        <v>2.385158952998958E-3</v>
      </c>
      <c r="BI1578">
        <v>35.664203835837966</v>
      </c>
      <c r="BJ1578">
        <v>0.30501255707742381</v>
      </c>
      <c r="BK1578">
        <v>-1.6926059160594451</v>
      </c>
      <c r="BL1578">
        <v>-1.7070942091688579E-2</v>
      </c>
      <c r="BM1578">
        <v>7.9235736527571321</v>
      </c>
      <c r="BN1578" t="s">
        <v>49</v>
      </c>
      <c r="BO1578" t="s">
        <v>48</v>
      </c>
      <c r="BP1578" t="s">
        <v>48</v>
      </c>
      <c r="BQ1578" t="s">
        <v>3731</v>
      </c>
      <c r="BR1578" t="s">
        <v>2168</v>
      </c>
      <c r="BS1578">
        <v>11.483253588516749</v>
      </c>
      <c r="BT1578">
        <v>0.1087042016008892</v>
      </c>
      <c r="BU1578">
        <v>2.7548687198262871</v>
      </c>
      <c r="BV1578" t="s">
        <v>49</v>
      </c>
      <c r="BW1578" t="s">
        <v>2180</v>
      </c>
      <c r="BX1578" t="s">
        <v>2166</v>
      </c>
      <c r="BY1578">
        <v>343.98491426289121</v>
      </c>
      <c r="BZ1578">
        <v>3.2885507145809512E-3</v>
      </c>
      <c r="CA1578">
        <v>6.8869653124407654E-2</v>
      </c>
      <c r="CB1578">
        <v>7.0614148743197722E-3</v>
      </c>
      <c r="CC1578">
        <v>9.6846310034906914E-4</v>
      </c>
      <c r="CD1578" t="s">
        <v>3685</v>
      </c>
      <c r="CE1578">
        <v>0.1025330396475771</v>
      </c>
      <c r="CF1578">
        <v>12.71124129876751</v>
      </c>
      <c r="CG1578">
        <v>5.3423342519648109</v>
      </c>
      <c r="CH1578">
        <v>92.002986363636367</v>
      </c>
      <c r="CI1578">
        <v>1585.8995215310999</v>
      </c>
    </row>
    <row r="1579" spans="1:87">
      <c r="D1579">
        <v>1876</v>
      </c>
      <c r="E1579">
        <v>1747</v>
      </c>
      <c r="F1579" t="s">
        <v>2458</v>
      </c>
      <c r="L1579">
        <v>510501291</v>
      </c>
      <c r="M1579">
        <v>6778</v>
      </c>
      <c r="N1579">
        <v>7420001145</v>
      </c>
      <c r="O1579" t="s">
        <v>2200</v>
      </c>
      <c r="P1579" t="s">
        <v>165</v>
      </c>
      <c r="Q1579" t="s">
        <v>2459</v>
      </c>
      <c r="S1579" t="s">
        <v>2006</v>
      </c>
      <c r="U1579">
        <v>400</v>
      </c>
      <c r="V1579" t="s">
        <v>113</v>
      </c>
      <c r="W1579">
        <v>2023</v>
      </c>
      <c r="X1579">
        <v>342480.98220000003</v>
      </c>
      <c r="Y1579">
        <v>5496.2714999999998</v>
      </c>
      <c r="Z1579">
        <v>4397.6204699999998</v>
      </c>
      <c r="AA1579">
        <v>2964.7644700000001</v>
      </c>
      <c r="AB1579">
        <v>3724.2856000000002</v>
      </c>
      <c r="AC1579">
        <v>0</v>
      </c>
      <c r="AD1579">
        <v>581</v>
      </c>
      <c r="AE1579">
        <v>48779.188289999998</v>
      </c>
      <c r="AF1579">
        <v>58692.8226</v>
      </c>
      <c r="AG1579">
        <v>26743.099920000001</v>
      </c>
      <c r="AH1579">
        <v>31949.722679999999</v>
      </c>
      <c r="AI1579">
        <v>31958.48661</v>
      </c>
      <c r="AJ1579">
        <v>26734.33599</v>
      </c>
      <c r="AM1579" t="s">
        <v>0</v>
      </c>
      <c r="AN1579" t="s">
        <v>75</v>
      </c>
      <c r="AO1579" t="s">
        <v>166</v>
      </c>
      <c r="AP1579" t="s">
        <v>167</v>
      </c>
      <c r="AQ1579" t="s">
        <v>71</v>
      </c>
      <c r="AR1579">
        <v>0</v>
      </c>
      <c r="AS1579">
        <v>-3.0282402541509161</v>
      </c>
      <c r="AT1579">
        <v>8.6567273048424476E-3</v>
      </c>
      <c r="AU1579">
        <v>5.0513237201170152E-2</v>
      </c>
      <c r="AV1579">
        <v>9.2769238611953159E-2</v>
      </c>
      <c r="AW1579" t="s">
        <v>57</v>
      </c>
      <c r="AX1579">
        <v>0</v>
      </c>
      <c r="AY1579">
        <v>0.54450416923721101</v>
      </c>
      <c r="AZ1579">
        <v>83.957294819277109</v>
      </c>
      <c r="BA1579">
        <v>589.46812771084331</v>
      </c>
      <c r="BB1579">
        <v>46.029431876075733</v>
      </c>
      <c r="BC1579" t="s">
        <v>3685</v>
      </c>
      <c r="BD1579" t="s">
        <v>2173</v>
      </c>
      <c r="BE1579" t="s">
        <v>2174</v>
      </c>
      <c r="BF1579" t="s">
        <v>2184</v>
      </c>
      <c r="BG1579">
        <v>0</v>
      </c>
      <c r="BH1579">
        <v>0</v>
      </c>
      <c r="BI1579">
        <v>3.3518883057427908</v>
      </c>
      <c r="BJ1579">
        <v>3.2969370952384842E-2</v>
      </c>
      <c r="BK1579">
        <v>-25.107327314679129</v>
      </c>
      <c r="BL1579">
        <v>-0.28911412821672933</v>
      </c>
      <c r="BM1579">
        <v>0.82764043632181927</v>
      </c>
      <c r="BN1579" t="s">
        <v>49</v>
      </c>
      <c r="BO1579" t="s">
        <v>49</v>
      </c>
      <c r="BP1579" t="s">
        <v>49</v>
      </c>
      <c r="BQ1579" t="s">
        <v>3731</v>
      </c>
      <c r="BR1579" t="s">
        <v>2168</v>
      </c>
      <c r="BS1579">
        <v>-8.0696202531645564</v>
      </c>
      <c r="BT1579">
        <v>-8.4138637294946861E-2</v>
      </c>
      <c r="BU1579">
        <v>-2.0814973909496599</v>
      </c>
      <c r="BV1579" t="s">
        <v>49</v>
      </c>
      <c r="BW1579" t="s">
        <v>2182</v>
      </c>
      <c r="BX1579" t="s">
        <v>2167</v>
      </c>
      <c r="BY1579">
        <v>65.142643992488956</v>
      </c>
      <c r="BZ1579">
        <v>2.4599467488026491E-2</v>
      </c>
      <c r="CA1579">
        <v>0.29460125406577531</v>
      </c>
      <c r="CB1579">
        <v>0.12783039878310781</v>
      </c>
      <c r="CC1579">
        <v>0</v>
      </c>
      <c r="CD1579" t="s">
        <v>3685</v>
      </c>
      <c r="CE1579">
        <v>0.43390989352193071</v>
      </c>
      <c r="CF1579">
        <v>12.711002037767029</v>
      </c>
      <c r="CG1579">
        <v>6.4488893941468577</v>
      </c>
      <c r="CH1579">
        <v>60.52215189873418</v>
      </c>
      <c r="CI1579">
        <v>524.32548371835435</v>
      </c>
    </row>
    <row r="1580" spans="1:87">
      <c r="C1580">
        <v>1687</v>
      </c>
      <c r="D1580">
        <v>1733</v>
      </c>
      <c r="E1580">
        <v>1749</v>
      </c>
      <c r="F1580" t="s">
        <v>2338</v>
      </c>
      <c r="L1580">
        <v>870320113</v>
      </c>
      <c r="M1580">
        <v>147646</v>
      </c>
      <c r="N1580">
        <v>8761008692</v>
      </c>
      <c r="O1580" t="s">
        <v>2200</v>
      </c>
      <c r="P1580" t="s">
        <v>369</v>
      </c>
      <c r="Q1580" t="s">
        <v>2339</v>
      </c>
      <c r="S1580" t="s">
        <v>2000</v>
      </c>
      <c r="U1580">
        <v>400</v>
      </c>
      <c r="V1580" t="s">
        <v>113</v>
      </c>
      <c r="W1580">
        <v>2023</v>
      </c>
      <c r="X1580">
        <v>236736.14045000001</v>
      </c>
      <c r="Y1580">
        <v>-26798.309639999999</v>
      </c>
      <c r="Z1580">
        <v>-49410.208760000001</v>
      </c>
      <c r="AA1580">
        <v>-40212.768210000002</v>
      </c>
      <c r="AB1580">
        <v>12019</v>
      </c>
      <c r="AC1580">
        <v>91395</v>
      </c>
      <c r="AD1580">
        <v>1066</v>
      </c>
      <c r="AE1580">
        <v>96433</v>
      </c>
      <c r="AF1580">
        <v>407332.80856999999</v>
      </c>
      <c r="AG1580">
        <v>145142.09406999999</v>
      </c>
      <c r="AH1580">
        <v>262190.7145</v>
      </c>
      <c r="AI1580">
        <v>16795.337380000001</v>
      </c>
      <c r="AJ1580">
        <v>390537.47119000001</v>
      </c>
      <c r="AM1580" t="s">
        <v>0</v>
      </c>
      <c r="AN1580" t="s">
        <v>75</v>
      </c>
      <c r="AO1580" t="s">
        <v>370</v>
      </c>
      <c r="AP1580" t="s">
        <v>371</v>
      </c>
      <c r="AQ1580" t="s">
        <v>46</v>
      </c>
      <c r="AR1580">
        <v>0.38606272716228202</v>
      </c>
      <c r="AS1580">
        <v>-35.882600514370857</v>
      </c>
      <c r="AT1580">
        <v>-0.16986324155476029</v>
      </c>
      <c r="AU1580">
        <v>-9.8722144064880682E-2</v>
      </c>
      <c r="AV1580">
        <v>-2.3942816568773209</v>
      </c>
      <c r="AW1580" t="s">
        <v>57</v>
      </c>
      <c r="AX1580">
        <v>0</v>
      </c>
      <c r="AY1580">
        <v>4.1232468945878502E-2</v>
      </c>
      <c r="AZ1580">
        <v>90.4624765478424</v>
      </c>
      <c r="BA1580">
        <v>222.0789310037523</v>
      </c>
      <c r="BB1580">
        <v>136.15581057223261</v>
      </c>
      <c r="BC1580" t="s">
        <v>3689</v>
      </c>
      <c r="BD1580" t="s">
        <v>2175</v>
      </c>
      <c r="BE1580" t="s">
        <v>2174</v>
      </c>
      <c r="BF1580" t="s">
        <v>2185</v>
      </c>
      <c r="BG1580">
        <v>1</v>
      </c>
      <c r="BH1580">
        <v>3.3074064308015738E-2</v>
      </c>
      <c r="BI1580">
        <v>-28.231426722841309</v>
      </c>
      <c r="BJ1580">
        <v>-0.33172350384139371</v>
      </c>
      <c r="BK1580">
        <v>-47.993787480319789</v>
      </c>
      <c r="BL1580">
        <v>-0.65380700301050787</v>
      </c>
      <c r="BM1580">
        <v>-7.9585232191850874</v>
      </c>
      <c r="BN1580" t="s">
        <v>49</v>
      </c>
      <c r="BO1580" t="s">
        <v>49</v>
      </c>
      <c r="BP1580" t="s">
        <v>49</v>
      </c>
      <c r="BQ1580" t="s">
        <v>3730</v>
      </c>
      <c r="BR1580" t="s">
        <v>2168</v>
      </c>
      <c r="BS1580">
        <v>-14.170692431561999</v>
      </c>
      <c r="BT1580">
        <v>-0.15280965776763461</v>
      </c>
      <c r="BU1580">
        <v>-3.7481906390831932</v>
      </c>
      <c r="BV1580" t="s">
        <v>49</v>
      </c>
      <c r="BW1580" t="s">
        <v>2182</v>
      </c>
      <c r="BX1580" t="s">
        <v>2167</v>
      </c>
      <c r="BY1580">
        <v>-43.509194873864402</v>
      </c>
      <c r="BZ1580">
        <v>2.4068844669553151E-2</v>
      </c>
      <c r="CA1580">
        <v>7.3338572690746215E-2</v>
      </c>
      <c r="CB1580">
        <v>2.3434976211973799E-2</v>
      </c>
      <c r="CC1580">
        <v>0.35298866285426622</v>
      </c>
      <c r="CD1580" t="s">
        <v>3689</v>
      </c>
      <c r="CE1580">
        <v>0.31954502729135881</v>
      </c>
      <c r="CF1580">
        <v>12.70642497231024</v>
      </c>
      <c r="CG1580">
        <v>7.1244782624934242</v>
      </c>
      <c r="CH1580">
        <v>64.661835748792271</v>
      </c>
      <c r="CI1580">
        <v>265.58812587761668</v>
      </c>
    </row>
    <row r="1581" spans="1:87">
      <c r="D1581">
        <v>1619</v>
      </c>
      <c r="E1581">
        <v>1750</v>
      </c>
      <c r="F1581" t="s">
        <v>2517</v>
      </c>
      <c r="L1581" t="s">
        <v>2986</v>
      </c>
      <c r="M1581">
        <v>95449</v>
      </c>
      <c r="N1581">
        <v>5210534532</v>
      </c>
      <c r="O1581" t="s">
        <v>2200</v>
      </c>
      <c r="P1581" t="s">
        <v>1023</v>
      </c>
      <c r="Q1581" t="s">
        <v>2107</v>
      </c>
      <c r="S1581" t="s">
        <v>2017</v>
      </c>
      <c r="U1581">
        <v>450</v>
      </c>
      <c r="V1581" t="s">
        <v>113</v>
      </c>
      <c r="W1581">
        <v>2023</v>
      </c>
      <c r="X1581">
        <v>342970</v>
      </c>
      <c r="Y1581">
        <v>48814</v>
      </c>
      <c r="Z1581">
        <v>48093</v>
      </c>
      <c r="AA1581">
        <v>36008</v>
      </c>
      <c r="AB1581">
        <v>1794</v>
      </c>
      <c r="AC1581">
        <v>0</v>
      </c>
      <c r="AD1581">
        <v>459</v>
      </c>
      <c r="AE1581">
        <v>82476</v>
      </c>
      <c r="AF1581">
        <v>129685</v>
      </c>
      <c r="AG1581">
        <v>14313</v>
      </c>
      <c r="AH1581">
        <v>115372</v>
      </c>
      <c r="AI1581">
        <v>44382</v>
      </c>
      <c r="AJ1581">
        <v>85303</v>
      </c>
      <c r="AM1581" t="s">
        <v>47</v>
      </c>
      <c r="AN1581" t="s">
        <v>186</v>
      </c>
      <c r="AO1581" t="s">
        <v>535</v>
      </c>
      <c r="AP1581" t="s">
        <v>536</v>
      </c>
      <c r="AQ1581" t="s">
        <v>71</v>
      </c>
      <c r="AR1581">
        <v>0</v>
      </c>
      <c r="AS1581">
        <v>-1.5845413954983181</v>
      </c>
      <c r="AT1581">
        <v>0.1049887745283844</v>
      </c>
      <c r="AU1581">
        <v>0.27765740062459038</v>
      </c>
      <c r="AV1581">
        <v>0.8113199044657744</v>
      </c>
      <c r="AW1581" t="s">
        <v>57</v>
      </c>
      <c r="AX1581">
        <v>0</v>
      </c>
      <c r="AY1581">
        <v>0.34222924779272851</v>
      </c>
      <c r="AZ1581">
        <v>179.68627450980389</v>
      </c>
      <c r="BA1581">
        <v>747.21132897603491</v>
      </c>
      <c r="BB1581">
        <v>31.183006535947712</v>
      </c>
      <c r="BC1581" t="s">
        <v>3685</v>
      </c>
      <c r="BD1581" t="s">
        <v>2173</v>
      </c>
      <c r="BE1581" t="s">
        <v>2174</v>
      </c>
      <c r="BF1581" t="s">
        <v>2184</v>
      </c>
      <c r="BG1581">
        <v>0</v>
      </c>
      <c r="BH1581">
        <v>0</v>
      </c>
      <c r="BI1581">
        <v>3.6689316632006581</v>
      </c>
      <c r="BJ1581">
        <v>3.6032286125514901E-2</v>
      </c>
      <c r="BK1581">
        <v>-24.877585751303869</v>
      </c>
      <c r="BL1581">
        <v>-0.28605121304359932</v>
      </c>
      <c r="BM1581">
        <v>0.90487663097782445</v>
      </c>
      <c r="BN1581" t="s">
        <v>49</v>
      </c>
      <c r="BO1581" t="s">
        <v>49</v>
      </c>
      <c r="BP1581" t="s">
        <v>49</v>
      </c>
      <c r="BQ1581" t="s">
        <v>3731</v>
      </c>
      <c r="BR1581" t="s">
        <v>2168</v>
      </c>
      <c r="BS1581">
        <v>-2.547770700636943</v>
      </c>
      <c r="BT1581">
        <v>-2.5807883955872409E-2</v>
      </c>
      <c r="BU1581">
        <v>-0.64312017157355239</v>
      </c>
      <c r="BV1581" t="s">
        <v>48</v>
      </c>
      <c r="BW1581" t="s">
        <v>2182</v>
      </c>
      <c r="BX1581" t="s">
        <v>2167</v>
      </c>
      <c r="BY1581">
        <v>44.807931948434089</v>
      </c>
      <c r="BZ1581">
        <v>6.9343352517289736E-2</v>
      </c>
      <c r="CA1581">
        <v>0.75655443063021466</v>
      </c>
      <c r="CB1581">
        <v>0.17627939142461971</v>
      </c>
      <c r="CC1581">
        <v>0</v>
      </c>
      <c r="CD1581" t="s">
        <v>3685</v>
      </c>
      <c r="CE1581">
        <v>0.23300291993238051</v>
      </c>
      <c r="CF1581">
        <v>12.709365972640549</v>
      </c>
      <c r="CG1581">
        <v>6.1548580940164177</v>
      </c>
      <c r="CH1581">
        <v>129.171974522293</v>
      </c>
      <c r="CI1581">
        <v>702.40339702760082</v>
      </c>
    </row>
    <row r="1582" spans="1:87">
      <c r="A1582">
        <v>1649</v>
      </c>
      <c r="B1582">
        <v>1605</v>
      </c>
      <c r="C1582">
        <v>1659</v>
      </c>
      <c r="D1582">
        <v>1839</v>
      </c>
      <c r="E1582">
        <v>1751</v>
      </c>
      <c r="F1582" t="s">
        <v>1788</v>
      </c>
      <c r="J1582">
        <v>2014</v>
      </c>
      <c r="L1582" t="s">
        <v>3649</v>
      </c>
      <c r="M1582">
        <v>529173</v>
      </c>
      <c r="N1582">
        <v>5170367819</v>
      </c>
      <c r="O1582" t="s">
        <v>2200</v>
      </c>
      <c r="P1582" t="s">
        <v>291</v>
      </c>
      <c r="Q1582" t="s">
        <v>2309</v>
      </c>
      <c r="S1582" t="s">
        <v>1986</v>
      </c>
      <c r="U1582">
        <v>500</v>
      </c>
      <c r="V1582" t="s">
        <v>113</v>
      </c>
      <c r="W1582">
        <v>2023</v>
      </c>
      <c r="X1582">
        <v>493937</v>
      </c>
      <c r="Y1582">
        <v>38267.493970000003</v>
      </c>
      <c r="Z1582">
        <v>49663.881099999999</v>
      </c>
      <c r="AA1582">
        <v>47217.191099999996</v>
      </c>
      <c r="AB1582">
        <v>29249.348529999999</v>
      </c>
      <c r="AC1582">
        <v>493937</v>
      </c>
      <c r="AD1582">
        <v>451</v>
      </c>
      <c r="AE1582">
        <v>59491.412709999997</v>
      </c>
      <c r="AF1582">
        <v>384540.02610999998</v>
      </c>
      <c r="AG1582">
        <v>220386.04243999999</v>
      </c>
      <c r="AH1582">
        <v>164153.98366999999</v>
      </c>
      <c r="AI1582">
        <v>135635.7353</v>
      </c>
      <c r="AJ1582">
        <v>248904.29081000001</v>
      </c>
      <c r="AM1582" t="s">
        <v>0</v>
      </c>
      <c r="AN1582" t="s">
        <v>75</v>
      </c>
      <c r="AO1582" t="s">
        <v>93</v>
      </c>
      <c r="AP1582" t="s">
        <v>94</v>
      </c>
      <c r="AQ1582" t="s">
        <v>56</v>
      </c>
      <c r="AR1582">
        <v>1</v>
      </c>
      <c r="AS1582">
        <v>0.38732684229065839</v>
      </c>
      <c r="AT1582">
        <v>9.5593549582234177E-2</v>
      </c>
      <c r="AU1582">
        <v>0.1227887551203662</v>
      </c>
      <c r="AV1582">
        <v>0.34811763283153008</v>
      </c>
      <c r="AW1582" t="s">
        <v>47</v>
      </c>
      <c r="AX1582">
        <v>1</v>
      </c>
      <c r="AY1582">
        <v>0.35272202135129771</v>
      </c>
      <c r="AZ1582">
        <v>131.9100060088692</v>
      </c>
      <c r="BA1582">
        <v>1095.20399113082</v>
      </c>
      <c r="BB1582">
        <v>488.6608479822616</v>
      </c>
      <c r="BC1582" t="s">
        <v>3688</v>
      </c>
      <c r="BD1582" t="s">
        <v>2175</v>
      </c>
      <c r="BE1582" t="s">
        <v>2176</v>
      </c>
      <c r="BF1582" t="s">
        <v>2184</v>
      </c>
      <c r="BG1582">
        <v>0</v>
      </c>
      <c r="BH1582">
        <v>0</v>
      </c>
      <c r="BI1582">
        <v>49.32854050524228</v>
      </c>
      <c r="BJ1582">
        <v>0.40097866241276853</v>
      </c>
      <c r="BK1582">
        <v>8.2090873226393501</v>
      </c>
      <c r="BL1582">
        <v>7.8895163243654309E-2</v>
      </c>
      <c r="BM1582">
        <v>10.544134846610699</v>
      </c>
      <c r="BN1582" t="s">
        <v>49</v>
      </c>
      <c r="BO1582" t="s">
        <v>49</v>
      </c>
      <c r="BP1582" t="s">
        <v>49</v>
      </c>
      <c r="BQ1582" t="s">
        <v>3728</v>
      </c>
      <c r="BR1582" t="s">
        <v>2165</v>
      </c>
      <c r="BS1582">
        <v>-8.7044534412955468</v>
      </c>
      <c r="BT1582">
        <v>-9.1068177685244223E-2</v>
      </c>
      <c r="BU1582">
        <v>-2.2509830960037669</v>
      </c>
      <c r="BV1582" t="s">
        <v>49</v>
      </c>
      <c r="BW1582" t="s">
        <v>2182</v>
      </c>
      <c r="BX1582" t="s">
        <v>2167</v>
      </c>
      <c r="BY1582">
        <v>425.6250437623994</v>
      </c>
      <c r="BZ1582">
        <v>2.231144111351626E-2</v>
      </c>
      <c r="CA1582">
        <v>0.12752941989666319</v>
      </c>
      <c r="CB1582">
        <v>2.5163151326691349E-2</v>
      </c>
      <c r="CC1582">
        <v>1</v>
      </c>
      <c r="CD1582" t="s">
        <v>3688</v>
      </c>
      <c r="CE1582">
        <v>0.19731252088405171</v>
      </c>
      <c r="CF1582">
        <v>12.709184595260229</v>
      </c>
      <c r="CG1582">
        <v>6.2025355171879228</v>
      </c>
      <c r="CH1582">
        <v>92.208936255060735</v>
      </c>
      <c r="CI1582">
        <v>669.57894736842104</v>
      </c>
    </row>
    <row r="1583" spans="1:87">
      <c r="D1583">
        <v>1798</v>
      </c>
      <c r="E1583">
        <v>1752</v>
      </c>
      <c r="F1583" t="s">
        <v>2388</v>
      </c>
      <c r="L1583" t="s">
        <v>2894</v>
      </c>
      <c r="M1583">
        <v>1011890</v>
      </c>
      <c r="N1583">
        <v>5213725712</v>
      </c>
      <c r="O1583" t="s">
        <v>2198</v>
      </c>
      <c r="P1583" t="s">
        <v>96</v>
      </c>
      <c r="Q1583" t="s">
        <v>2030</v>
      </c>
      <c r="S1583" t="s">
        <v>1994</v>
      </c>
      <c r="U1583">
        <v>400</v>
      </c>
      <c r="V1583" t="s">
        <v>113</v>
      </c>
      <c r="W1583">
        <v>2023</v>
      </c>
      <c r="X1583">
        <v>267563.62878000003</v>
      </c>
      <c r="Y1583">
        <v>1335.96478</v>
      </c>
      <c r="Z1583">
        <v>1109.03244</v>
      </c>
      <c r="AA1583">
        <v>904.21143999999993</v>
      </c>
      <c r="AB1583">
        <v>337.28296</v>
      </c>
      <c r="AC1583">
        <v>129295</v>
      </c>
      <c r="AD1583">
        <v>14</v>
      </c>
      <c r="AE1583">
        <v>3518.8930099999998</v>
      </c>
      <c r="AF1583">
        <v>51062.612399999998</v>
      </c>
      <c r="AG1583">
        <v>30447.08538</v>
      </c>
      <c r="AH1583">
        <v>20615.527020000001</v>
      </c>
      <c r="AI1583">
        <v>44163.177229999987</v>
      </c>
      <c r="AJ1583">
        <v>6899.4351699999997</v>
      </c>
      <c r="AM1583" t="s">
        <v>42</v>
      </c>
      <c r="AN1583" t="s">
        <v>43</v>
      </c>
      <c r="AO1583" t="s">
        <v>87</v>
      </c>
      <c r="AP1583" t="s">
        <v>88</v>
      </c>
      <c r="AQ1583" t="s">
        <v>46</v>
      </c>
      <c r="AR1583">
        <v>0.48323085088037421</v>
      </c>
      <c r="AS1583">
        <v>-57.846700430930063</v>
      </c>
      <c r="AT1583">
        <v>3.379425836474484E-3</v>
      </c>
      <c r="AU1583">
        <v>1.770789619843265E-2</v>
      </c>
      <c r="AV1583">
        <v>2.0474329446246681E-2</v>
      </c>
      <c r="AW1583" t="s">
        <v>57</v>
      </c>
      <c r="AX1583">
        <v>0</v>
      </c>
      <c r="AY1583">
        <v>0.86488283999351345</v>
      </c>
      <c r="AZ1583">
        <v>251.34950071428571</v>
      </c>
      <c r="BA1583">
        <v>19111.68777</v>
      </c>
      <c r="BB1583">
        <v>2174.7918128571432</v>
      </c>
      <c r="BC1583" t="s">
        <v>3689</v>
      </c>
      <c r="BD1583" t="s">
        <v>2175</v>
      </c>
      <c r="BE1583" t="s">
        <v>2176</v>
      </c>
      <c r="BF1583" t="s">
        <v>2184</v>
      </c>
      <c r="BG1583">
        <v>0</v>
      </c>
      <c r="BH1583">
        <v>-5.0344005702596013E-2</v>
      </c>
      <c r="BI1583">
        <v>-19.086597945439529</v>
      </c>
      <c r="BJ1583">
        <v>-0.2117907136593988</v>
      </c>
      <c r="BK1583">
        <v>-41.36709996046342</v>
      </c>
      <c r="BL1583">
        <v>-0.53387421282851122</v>
      </c>
      <c r="BM1583">
        <v>-5.1570365473983077</v>
      </c>
      <c r="BN1583" t="s">
        <v>49</v>
      </c>
      <c r="BO1583" t="s">
        <v>49</v>
      </c>
      <c r="BP1583" t="s">
        <v>49</v>
      </c>
      <c r="BQ1583" t="s">
        <v>3730</v>
      </c>
      <c r="BR1583" t="s">
        <v>2168</v>
      </c>
      <c r="BS1583">
        <v>-12.5</v>
      </c>
      <c r="BT1583">
        <v>-0.13353139262452271</v>
      </c>
      <c r="BU1583">
        <v>-3.2831789866165311</v>
      </c>
      <c r="BV1583" t="s">
        <v>48</v>
      </c>
      <c r="BW1583" t="s">
        <v>2182</v>
      </c>
      <c r="BX1583" t="s">
        <v>2167</v>
      </c>
      <c r="BY1583">
        <v>-1555.74973</v>
      </c>
      <c r="BZ1583">
        <v>2.964506364177949E-2</v>
      </c>
      <c r="CA1583">
        <v>0.55088508007867376</v>
      </c>
      <c r="CB1583">
        <v>0.1152927893492655</v>
      </c>
      <c r="CC1583">
        <v>0.53357485658297021</v>
      </c>
      <c r="CD1583" t="s">
        <v>3686</v>
      </c>
      <c r="CE1583">
        <v>0.2092864619473814</v>
      </c>
      <c r="CF1583">
        <v>12.708903395290429</v>
      </c>
      <c r="CG1583">
        <v>2.7725887222397811</v>
      </c>
      <c r="CH1583">
        <v>174.5</v>
      </c>
      <c r="CI1583">
        <v>20667.4375</v>
      </c>
    </row>
    <row r="1584" spans="1:87">
      <c r="A1584">
        <v>1355</v>
      </c>
      <c r="B1584">
        <v>1188</v>
      </c>
      <c r="D1584">
        <v>1868</v>
      </c>
      <c r="E1584">
        <v>1753</v>
      </c>
      <c r="F1584" t="s">
        <v>1576</v>
      </c>
      <c r="H1584">
        <v>1996</v>
      </c>
      <c r="L1584">
        <v>710447740</v>
      </c>
      <c r="M1584">
        <v>42235</v>
      </c>
      <c r="N1584">
        <v>8211656871</v>
      </c>
      <c r="O1584" t="s">
        <v>2198</v>
      </c>
      <c r="P1584" t="s">
        <v>601</v>
      </c>
      <c r="Q1584" t="s">
        <v>2067</v>
      </c>
      <c r="S1584" t="s">
        <v>2006</v>
      </c>
      <c r="T1584" t="s">
        <v>2465</v>
      </c>
      <c r="U1584">
        <v>400</v>
      </c>
      <c r="V1584" t="s">
        <v>113</v>
      </c>
      <c r="W1584">
        <v>2023</v>
      </c>
      <c r="X1584">
        <v>591108</v>
      </c>
      <c r="Y1584">
        <v>57693.061450000001</v>
      </c>
      <c r="Z1584">
        <v>42443.156629999998</v>
      </c>
      <c r="AA1584">
        <v>42203</v>
      </c>
      <c r="AB1584">
        <v>15994</v>
      </c>
      <c r="AC1584">
        <v>92314</v>
      </c>
      <c r="AD1584">
        <v>796</v>
      </c>
      <c r="AE1584">
        <v>81614</v>
      </c>
      <c r="AF1584">
        <v>528639.17989000003</v>
      </c>
      <c r="AG1584">
        <v>148274</v>
      </c>
      <c r="AH1584">
        <v>380274</v>
      </c>
      <c r="AI1584">
        <v>231559</v>
      </c>
      <c r="AJ1584">
        <v>297080.12517000001</v>
      </c>
      <c r="AM1584" t="s">
        <v>0</v>
      </c>
      <c r="AN1584" t="s">
        <v>75</v>
      </c>
      <c r="AO1584" t="s">
        <v>166</v>
      </c>
      <c r="AP1584" t="s">
        <v>167</v>
      </c>
      <c r="AQ1584" t="s">
        <v>71</v>
      </c>
      <c r="AR1584">
        <v>0.15617112270515709</v>
      </c>
      <c r="AS1584">
        <v>-10.2817576071819</v>
      </c>
      <c r="AT1584">
        <v>7.1396428402254755E-2</v>
      </c>
      <c r="AU1584">
        <v>7.9833280629675721E-2</v>
      </c>
      <c r="AV1584">
        <v>0.1822559261354558</v>
      </c>
      <c r="AW1584" t="s">
        <v>57</v>
      </c>
      <c r="AX1584">
        <v>0</v>
      </c>
      <c r="AY1584">
        <v>0.43802844890948711</v>
      </c>
      <c r="AZ1584">
        <v>102.53015075376889</v>
      </c>
      <c r="BA1584">
        <v>742.59798994974869</v>
      </c>
      <c r="BB1584">
        <v>186.2738693467337</v>
      </c>
      <c r="BC1584" t="s">
        <v>3687</v>
      </c>
      <c r="BD1584" t="s">
        <v>2173</v>
      </c>
      <c r="BE1584" t="s">
        <v>2174</v>
      </c>
      <c r="BF1584" t="s">
        <v>2184</v>
      </c>
      <c r="BG1584">
        <v>0</v>
      </c>
      <c r="BH1584">
        <v>-3.2257978665120757E-2</v>
      </c>
      <c r="BI1584">
        <v>79.00158982511924</v>
      </c>
      <c r="BJ1584">
        <v>0.58222450151779803</v>
      </c>
      <c r="BK1584">
        <v>29.7112969747241</v>
      </c>
      <c r="BL1584">
        <v>0.26014100234868559</v>
      </c>
      <c r="BM1584">
        <v>15.668265201316119</v>
      </c>
      <c r="BN1584" t="s">
        <v>49</v>
      </c>
      <c r="BO1584" t="s">
        <v>49</v>
      </c>
      <c r="BP1584" t="s">
        <v>49</v>
      </c>
      <c r="BQ1584" t="s">
        <v>3728</v>
      </c>
      <c r="BR1584" t="s">
        <v>2165</v>
      </c>
      <c r="BS1584">
        <v>34.686971235194576</v>
      </c>
      <c r="BT1584">
        <v>0.29778316843828462</v>
      </c>
      <c r="BU1584">
        <v>7.7286944486777864</v>
      </c>
      <c r="BV1584" t="s">
        <v>49</v>
      </c>
      <c r="BW1584" t="s">
        <v>2180</v>
      </c>
      <c r="BX1584" t="s">
        <v>2166</v>
      </c>
      <c r="BY1584">
        <v>183.8416447720837</v>
      </c>
      <c r="BZ1584">
        <v>2.4180483004012411E-2</v>
      </c>
      <c r="CA1584">
        <v>8.4950423422273283E-2</v>
      </c>
      <c r="CB1584">
        <v>3.941341388773717E-2</v>
      </c>
      <c r="CC1584">
        <v>0.18842910137027791</v>
      </c>
      <c r="CD1584" t="s">
        <v>3687</v>
      </c>
      <c r="CE1584">
        <v>0.46395782740034353</v>
      </c>
      <c r="CF1584">
        <v>12.707529519292059</v>
      </c>
      <c r="CG1584">
        <v>6.3818160174060976</v>
      </c>
      <c r="CH1584">
        <v>61.913705583756347</v>
      </c>
      <c r="CI1584">
        <v>558.75634517766503</v>
      </c>
    </row>
    <row r="1585" spans="1:87">
      <c r="A1585">
        <v>1432</v>
      </c>
      <c r="B1585">
        <v>1678</v>
      </c>
      <c r="E1585">
        <v>1754</v>
      </c>
      <c r="F1585" t="s">
        <v>1629</v>
      </c>
      <c r="J1585">
        <v>2004</v>
      </c>
      <c r="L1585" t="s">
        <v>2900</v>
      </c>
      <c r="M1585">
        <v>878211</v>
      </c>
      <c r="N1585">
        <v>1132463068</v>
      </c>
      <c r="O1585" t="s">
        <v>2398</v>
      </c>
      <c r="P1585" t="s">
        <v>1630</v>
      </c>
      <c r="Q1585" t="s">
        <v>2140</v>
      </c>
      <c r="S1585" t="s">
        <v>2002</v>
      </c>
      <c r="U1585">
        <v>540</v>
      </c>
      <c r="V1585" t="s">
        <v>113</v>
      </c>
      <c r="W1585">
        <v>2023</v>
      </c>
      <c r="X1585">
        <v>558497</v>
      </c>
      <c r="Y1585">
        <v>95088</v>
      </c>
      <c r="Z1585">
        <v>88776</v>
      </c>
      <c r="AA1585">
        <v>88776</v>
      </c>
      <c r="AB1585">
        <v>26278</v>
      </c>
      <c r="AC1585">
        <v>542198</v>
      </c>
      <c r="AD1585">
        <v>366</v>
      </c>
      <c r="AE1585">
        <v>50172</v>
      </c>
      <c r="AF1585">
        <v>324115</v>
      </c>
      <c r="AG1585">
        <v>215228</v>
      </c>
      <c r="AH1585">
        <v>108887</v>
      </c>
      <c r="AI1585">
        <v>282528</v>
      </c>
      <c r="AJ1585">
        <v>41587</v>
      </c>
      <c r="AM1585" t="s">
        <v>113</v>
      </c>
      <c r="AN1585" t="s">
        <v>114</v>
      </c>
      <c r="AO1585" t="s">
        <v>759</v>
      </c>
      <c r="AP1585" t="s">
        <v>760</v>
      </c>
      <c r="AQ1585" t="s">
        <v>46</v>
      </c>
      <c r="AR1585">
        <v>0.97081631593365769</v>
      </c>
      <c r="AS1585">
        <v>18.71901810235612</v>
      </c>
      <c r="AT1585">
        <v>0.15895519582021031</v>
      </c>
      <c r="AU1585">
        <v>0.27390278142017488</v>
      </c>
      <c r="AV1585">
        <v>0.31422018348623848</v>
      </c>
      <c r="AW1585" t="s">
        <v>47</v>
      </c>
      <c r="AX1585">
        <v>1</v>
      </c>
      <c r="AY1585">
        <v>0.87169060364376838</v>
      </c>
      <c r="AZ1585">
        <v>137.08196721311481</v>
      </c>
      <c r="BA1585">
        <v>1525.9480874316939</v>
      </c>
      <c r="BB1585">
        <v>588.05464480874321</v>
      </c>
      <c r="BC1585" t="s">
        <v>3688</v>
      </c>
      <c r="BD1585" t="s">
        <v>2175</v>
      </c>
      <c r="BE1585" t="s">
        <v>2176</v>
      </c>
      <c r="BF1585" t="s">
        <v>2185</v>
      </c>
      <c r="BG1585">
        <v>1</v>
      </c>
      <c r="BH1585">
        <v>6.0487351197002437E-2</v>
      </c>
      <c r="BI1585">
        <v>69.473128427032094</v>
      </c>
      <c r="BJ1585">
        <v>0.52752419391072181</v>
      </c>
      <c r="BK1585">
        <v>22.806614802197181</v>
      </c>
      <c r="BL1585">
        <v>0.20544069474160939</v>
      </c>
      <c r="BM1585">
        <v>14.097259076824271</v>
      </c>
      <c r="BN1585" t="s">
        <v>49</v>
      </c>
      <c r="BO1585" t="s">
        <v>48</v>
      </c>
      <c r="BP1585" t="s">
        <v>48</v>
      </c>
      <c r="BQ1585" t="s">
        <v>3728</v>
      </c>
      <c r="BR1585" t="s">
        <v>2165</v>
      </c>
      <c r="BS1585">
        <v>-20.434782608695649</v>
      </c>
      <c r="BT1585">
        <v>-0.22859315608177511</v>
      </c>
      <c r="BU1585">
        <v>-5.5545993177614426</v>
      </c>
      <c r="BV1585" t="s">
        <v>49</v>
      </c>
      <c r="BW1585" t="s">
        <v>2182</v>
      </c>
      <c r="BX1585" t="s">
        <v>2167</v>
      </c>
      <c r="BY1585">
        <v>809.53721786647657</v>
      </c>
      <c r="BZ1585">
        <v>0.3275719240537826</v>
      </c>
      <c r="CA1585">
        <v>0.23473017695381981</v>
      </c>
      <c r="CB1585">
        <v>0.22436924662929639</v>
      </c>
      <c r="CC1585">
        <v>0.91032896473665526</v>
      </c>
      <c r="CD1585" t="s">
        <v>3688</v>
      </c>
      <c r="CE1585">
        <v>0.95586025427586252</v>
      </c>
      <c r="CF1585">
        <v>12.705480332035361</v>
      </c>
      <c r="CG1585">
        <v>6.131226489483141</v>
      </c>
      <c r="CH1585">
        <v>95.071739130434779</v>
      </c>
      <c r="CI1585">
        <v>716.41086956521735</v>
      </c>
    </row>
    <row r="1586" spans="1:87">
      <c r="E1586">
        <v>1755</v>
      </c>
      <c r="F1586" t="s">
        <v>2287</v>
      </c>
      <c r="L1586">
        <v>70559075</v>
      </c>
      <c r="M1586">
        <v>61872</v>
      </c>
      <c r="N1586">
        <v>5480075347</v>
      </c>
      <c r="O1586" t="s">
        <v>2288</v>
      </c>
      <c r="P1586" t="s">
        <v>373</v>
      </c>
      <c r="Q1586" t="s">
        <v>2289</v>
      </c>
      <c r="S1586" t="s">
        <v>2000</v>
      </c>
      <c r="U1586">
        <v>400</v>
      </c>
      <c r="V1586" t="s">
        <v>2208</v>
      </c>
      <c r="W1586">
        <v>2023</v>
      </c>
      <c r="X1586">
        <v>387320</v>
      </c>
      <c r="Y1586">
        <v>4810</v>
      </c>
      <c r="Z1586">
        <v>3805</v>
      </c>
      <c r="AA1586">
        <v>2147</v>
      </c>
      <c r="AB1586">
        <v>10494</v>
      </c>
      <c r="AC1586">
        <v>96152</v>
      </c>
      <c r="AD1586">
        <v>1059</v>
      </c>
      <c r="AE1586">
        <v>92423</v>
      </c>
      <c r="AF1586">
        <v>269632</v>
      </c>
      <c r="AG1586">
        <v>95376</v>
      </c>
      <c r="AH1586">
        <v>174256</v>
      </c>
      <c r="AI1586">
        <v>176331</v>
      </c>
      <c r="AJ1586">
        <v>93301</v>
      </c>
      <c r="AM1586" t="s">
        <v>0</v>
      </c>
      <c r="AN1586" t="s">
        <v>75</v>
      </c>
      <c r="AO1586" t="s">
        <v>76</v>
      </c>
      <c r="AP1586" t="s">
        <v>77</v>
      </c>
      <c r="AQ1586" t="s">
        <v>46</v>
      </c>
      <c r="AR1586">
        <v>0.24824950944955079</v>
      </c>
      <c r="AS1586">
        <v>-5.7365578705788174</v>
      </c>
      <c r="AT1586">
        <v>5.5432200764225963E-3</v>
      </c>
      <c r="AU1586">
        <v>7.962704723474958E-3</v>
      </c>
      <c r="AV1586">
        <v>1.217596452126966E-2</v>
      </c>
      <c r="AW1586" t="s">
        <v>57</v>
      </c>
      <c r="AX1586">
        <v>0</v>
      </c>
      <c r="AY1586">
        <v>0.65396911345834319</v>
      </c>
      <c r="AZ1586">
        <v>87.273843248347504</v>
      </c>
      <c r="BA1586">
        <v>365.74126534466478</v>
      </c>
      <c r="BB1586">
        <v>90.062322946175641</v>
      </c>
      <c r="BC1586" t="s">
        <v>3687</v>
      </c>
      <c r="BD1586" t="s">
        <v>2175</v>
      </c>
      <c r="BE1586" t="s">
        <v>2174</v>
      </c>
      <c r="BF1586" t="s">
        <v>2184</v>
      </c>
      <c r="BG1586">
        <v>0</v>
      </c>
      <c r="BH1586">
        <v>-6.4972155605389492E-3</v>
      </c>
      <c r="BI1586">
        <v>17.53246162109345</v>
      </c>
      <c r="BJ1586">
        <v>0.16154437855652579</v>
      </c>
      <c r="BK1586">
        <v>-14.831549549932269</v>
      </c>
      <c r="BL1586">
        <v>-0.1605391206125866</v>
      </c>
      <c r="BM1586">
        <v>4.1212703238986403</v>
      </c>
      <c r="BN1586" t="s">
        <v>49</v>
      </c>
      <c r="BO1586" t="s">
        <v>49</v>
      </c>
      <c r="BP1586" t="s">
        <v>49</v>
      </c>
      <c r="BQ1586" t="s">
        <v>3731</v>
      </c>
      <c r="BR1586" t="s">
        <v>2168</v>
      </c>
      <c r="BS1586">
        <v>53.478260869565219</v>
      </c>
      <c r="BT1586">
        <v>0.42838874801010179</v>
      </c>
      <c r="BU1586">
        <v>11.30424224797029</v>
      </c>
      <c r="BV1586" t="s">
        <v>49</v>
      </c>
      <c r="BW1586" t="s">
        <v>2180</v>
      </c>
      <c r="BX1586" t="s">
        <v>2166</v>
      </c>
      <c r="BY1586">
        <v>-111.85728537997289</v>
      </c>
      <c r="BZ1586">
        <v>2.58266751228216E-2</v>
      </c>
      <c r="CA1586">
        <v>5.5830337697777538E-2</v>
      </c>
      <c r="CB1586">
        <v>3.4845017256696947E-2</v>
      </c>
      <c r="CC1586">
        <v>0.25474672501008971</v>
      </c>
      <c r="CD1586" t="s">
        <v>3689</v>
      </c>
      <c r="CE1586">
        <v>0.62412334751262011</v>
      </c>
      <c r="CF1586">
        <v>12.705462125168941</v>
      </c>
      <c r="CG1586">
        <v>6.5366915975913047</v>
      </c>
      <c r="CH1586">
        <v>74.382608695652181</v>
      </c>
      <c r="CI1586">
        <v>477.59855072463768</v>
      </c>
    </row>
    <row r="1587" spans="1:87">
      <c r="A1587">
        <v>1969</v>
      </c>
      <c r="D1587">
        <v>1582</v>
      </c>
      <c r="E1587">
        <v>1756</v>
      </c>
      <c r="F1587" t="s">
        <v>1948</v>
      </c>
      <c r="J1587">
        <v>2017</v>
      </c>
      <c r="L1587">
        <v>366458965</v>
      </c>
      <c r="M1587">
        <v>661211</v>
      </c>
      <c r="N1587">
        <v>8262197539</v>
      </c>
      <c r="O1587" t="s">
        <v>2223</v>
      </c>
      <c r="P1587" t="s">
        <v>764</v>
      </c>
      <c r="Q1587" t="s">
        <v>2081</v>
      </c>
      <c r="S1587" t="s">
        <v>1991</v>
      </c>
      <c r="U1587">
        <v>400</v>
      </c>
      <c r="V1587" t="s">
        <v>113</v>
      </c>
      <c r="W1587">
        <v>2023</v>
      </c>
      <c r="X1587">
        <v>410133.61317000003</v>
      </c>
      <c r="Y1587">
        <v>16040.802540000001</v>
      </c>
      <c r="Z1587">
        <v>15941.96105</v>
      </c>
      <c r="AA1587">
        <v>15883.625050000001</v>
      </c>
      <c r="AB1587">
        <v>1249.61132</v>
      </c>
      <c r="AC1587">
        <v>0</v>
      </c>
      <c r="AD1587">
        <v>18</v>
      </c>
      <c r="AE1587">
        <v>1574.9793400000001</v>
      </c>
      <c r="AF1587">
        <v>50777.117250000003</v>
      </c>
      <c r="AG1587">
        <v>5718.1220599999997</v>
      </c>
      <c r="AH1587">
        <v>45058.995189999987</v>
      </c>
      <c r="AI1587">
        <v>35770.375220000002</v>
      </c>
      <c r="AJ1587">
        <v>15006.742029999999</v>
      </c>
      <c r="AM1587" t="s">
        <v>42</v>
      </c>
      <c r="AN1587" t="s">
        <v>43</v>
      </c>
      <c r="AO1587" t="s">
        <v>87</v>
      </c>
      <c r="AP1587" t="s">
        <v>88</v>
      </c>
      <c r="AQ1587" t="s">
        <v>46</v>
      </c>
      <c r="AR1587">
        <v>0</v>
      </c>
      <c r="AS1587">
        <v>31.453304665407661</v>
      </c>
      <c r="AT1587">
        <v>3.8727928021389101E-2</v>
      </c>
      <c r="AU1587">
        <v>0.31281068934648909</v>
      </c>
      <c r="AV1587">
        <v>0.44404412736266508</v>
      </c>
      <c r="AW1587" t="s">
        <v>57</v>
      </c>
      <c r="AX1587">
        <v>0</v>
      </c>
      <c r="AY1587">
        <v>0.70445856632398729</v>
      </c>
      <c r="AZ1587">
        <v>87.498852222222226</v>
      </c>
      <c r="BA1587">
        <v>22785.200731666671</v>
      </c>
      <c r="BB1587">
        <v>317.67344777777782</v>
      </c>
      <c r="BC1587" t="s">
        <v>3685</v>
      </c>
      <c r="BD1587" t="s">
        <v>2173</v>
      </c>
      <c r="BE1587" t="s">
        <v>2174</v>
      </c>
      <c r="BF1587" t="s">
        <v>2184</v>
      </c>
      <c r="BG1587">
        <v>0</v>
      </c>
      <c r="BH1587">
        <v>0</v>
      </c>
      <c r="BI1587">
        <v>24.47377286688074</v>
      </c>
      <c r="BJ1587">
        <v>0.2189248480210306</v>
      </c>
      <c r="BK1587">
        <v>-9.8016138645791724</v>
      </c>
      <c r="BL1587">
        <v>-0.10315865114808349</v>
      </c>
      <c r="BM1587">
        <v>5.625666740482993</v>
      </c>
      <c r="BN1587" t="s">
        <v>48</v>
      </c>
      <c r="BO1587" t="s">
        <v>48</v>
      </c>
      <c r="BP1587" t="s">
        <v>48</v>
      </c>
      <c r="BQ1587" t="s">
        <v>3731</v>
      </c>
      <c r="BR1587" t="s">
        <v>2168</v>
      </c>
      <c r="BS1587">
        <v>-18.18181818181818</v>
      </c>
      <c r="BT1587">
        <v>-0.20067069546215149</v>
      </c>
      <c r="BU1587">
        <v>-4.8930058442970834</v>
      </c>
      <c r="BV1587" t="s">
        <v>48</v>
      </c>
      <c r="BW1587" t="s">
        <v>2182</v>
      </c>
      <c r="BX1587" t="s">
        <v>2167</v>
      </c>
      <c r="BY1587">
        <v>7808.2007316666677</v>
      </c>
      <c r="BZ1587">
        <v>3.5099273431382673E-2</v>
      </c>
      <c r="CA1587">
        <v>0.70239902824172484</v>
      </c>
      <c r="CB1587">
        <v>0.2768335886633474</v>
      </c>
      <c r="CC1587">
        <v>0</v>
      </c>
      <c r="CD1587" t="s">
        <v>3685</v>
      </c>
      <c r="CE1587">
        <v>0.39412581386441969</v>
      </c>
      <c r="CF1587">
        <v>12.705313423350709</v>
      </c>
      <c r="CG1587">
        <v>3.0910424533583161</v>
      </c>
      <c r="CH1587">
        <v>37.545454545454547</v>
      </c>
      <c r="CI1587">
        <v>14977</v>
      </c>
    </row>
    <row r="1588" spans="1:87">
      <c r="B1588">
        <v>1646</v>
      </c>
      <c r="C1588">
        <v>1432</v>
      </c>
      <c r="D1588">
        <v>1605</v>
      </c>
      <c r="E1588">
        <v>1757</v>
      </c>
      <c r="F1588" t="s">
        <v>2554</v>
      </c>
      <c r="J1588">
        <v>1991</v>
      </c>
      <c r="L1588" t="s">
        <v>3018</v>
      </c>
      <c r="M1588">
        <v>73427</v>
      </c>
      <c r="N1588">
        <v>8390202306</v>
      </c>
      <c r="O1588" t="s">
        <v>2200</v>
      </c>
      <c r="P1588" t="s">
        <v>1709</v>
      </c>
      <c r="Q1588" t="s">
        <v>2555</v>
      </c>
      <c r="S1588" t="s">
        <v>2000</v>
      </c>
      <c r="U1588">
        <v>500</v>
      </c>
      <c r="V1588" t="s">
        <v>113</v>
      </c>
      <c r="W1588">
        <v>2023</v>
      </c>
      <c r="X1588">
        <v>403209</v>
      </c>
      <c r="Y1588">
        <v>14500</v>
      </c>
      <c r="Z1588">
        <v>13481</v>
      </c>
      <c r="AA1588">
        <v>12316</v>
      </c>
      <c r="AB1588">
        <v>9676</v>
      </c>
      <c r="AC1588">
        <v>262662</v>
      </c>
      <c r="AD1588">
        <v>398</v>
      </c>
      <c r="AE1588">
        <v>39957</v>
      </c>
      <c r="AF1588">
        <v>223046</v>
      </c>
      <c r="AG1588">
        <v>67363</v>
      </c>
      <c r="AH1588">
        <v>155683</v>
      </c>
      <c r="AI1588">
        <v>157065</v>
      </c>
      <c r="AJ1588">
        <v>65981</v>
      </c>
      <c r="AM1588" t="s">
        <v>0</v>
      </c>
      <c r="AN1588" t="s">
        <v>75</v>
      </c>
      <c r="AO1588" t="s">
        <v>138</v>
      </c>
      <c r="AP1588" t="s">
        <v>139</v>
      </c>
      <c r="AQ1588" t="s">
        <v>64</v>
      </c>
      <c r="AR1588">
        <v>0.65142891155703375</v>
      </c>
      <c r="AS1588">
        <v>-15.75944342303193</v>
      </c>
      <c r="AT1588">
        <v>3.054495311364578E-2</v>
      </c>
      <c r="AU1588">
        <v>5.5217309433928427E-2</v>
      </c>
      <c r="AV1588">
        <v>7.8413395727883362E-2</v>
      </c>
      <c r="AW1588" t="s">
        <v>47</v>
      </c>
      <c r="AX1588">
        <v>1</v>
      </c>
      <c r="AY1588">
        <v>0.70418209696654499</v>
      </c>
      <c r="AZ1588">
        <v>100.39447236180909</v>
      </c>
      <c r="BA1588">
        <v>1013.087939698493</v>
      </c>
      <c r="BB1588">
        <v>169.2537688442211</v>
      </c>
      <c r="BC1588" t="s">
        <v>3686</v>
      </c>
      <c r="BD1588" t="s">
        <v>2175</v>
      </c>
      <c r="BE1588" t="s">
        <v>2176</v>
      </c>
      <c r="BF1588" t="s">
        <v>2184</v>
      </c>
      <c r="BG1588">
        <v>0</v>
      </c>
      <c r="BH1588">
        <v>-5.7609848750499237E-2</v>
      </c>
      <c r="BI1588">
        <v>23.555260021021081</v>
      </c>
      <c r="BJ1588">
        <v>0.21151831956716019</v>
      </c>
      <c r="BK1588">
        <v>-10.46720288331805</v>
      </c>
      <c r="BL1588">
        <v>-0.110565179601954</v>
      </c>
      <c r="BM1588">
        <v>5.4302678232227342</v>
      </c>
      <c r="BN1588" t="s">
        <v>48</v>
      </c>
      <c r="BO1588" t="s">
        <v>49</v>
      </c>
      <c r="BP1588" t="s">
        <v>48</v>
      </c>
      <c r="BQ1588" t="s">
        <v>3731</v>
      </c>
      <c r="BR1588" t="s">
        <v>2168</v>
      </c>
      <c r="BS1588">
        <v>-15.49893842887473</v>
      </c>
      <c r="BT1588">
        <v>-0.16840608873198001</v>
      </c>
      <c r="BU1588">
        <v>-4.122756103959702</v>
      </c>
      <c r="BV1588" t="s">
        <v>49</v>
      </c>
      <c r="BW1588" t="s">
        <v>2182</v>
      </c>
      <c r="BX1588" t="s">
        <v>2167</v>
      </c>
      <c r="BY1588">
        <v>320.22382080252652</v>
      </c>
      <c r="BZ1588">
        <v>4.3810270914601067E-2</v>
      </c>
      <c r="CA1588">
        <v>7.2772342743125898E-2</v>
      </c>
      <c r="CB1588">
        <v>5.6742908624747478E-2</v>
      </c>
      <c r="CC1588">
        <v>0.70903876030753299</v>
      </c>
      <c r="CD1588" t="s">
        <v>3686</v>
      </c>
      <c r="CE1588">
        <v>0.77973178388718889</v>
      </c>
      <c r="CF1588">
        <v>12.69569199735159</v>
      </c>
      <c r="CG1588">
        <v>6.1548580940164177</v>
      </c>
      <c r="CH1588">
        <v>81.908704883227173</v>
      </c>
      <c r="CI1588">
        <v>692.86411889596604</v>
      </c>
    </row>
    <row r="1589" spans="1:87">
      <c r="A1589">
        <v>380</v>
      </c>
      <c r="B1589">
        <v>528</v>
      </c>
      <c r="C1589">
        <v>1298</v>
      </c>
      <c r="D1589">
        <v>1844</v>
      </c>
      <c r="E1589">
        <v>1758</v>
      </c>
      <c r="F1589" t="s">
        <v>615</v>
      </c>
      <c r="J1589">
        <v>2016</v>
      </c>
      <c r="L1589">
        <v>365529798</v>
      </c>
      <c r="M1589">
        <v>639818</v>
      </c>
      <c r="N1589">
        <v>5252678371</v>
      </c>
      <c r="O1589" t="s">
        <v>2200</v>
      </c>
      <c r="P1589" t="s">
        <v>66</v>
      </c>
      <c r="Q1589" t="s">
        <v>1985</v>
      </c>
      <c r="R1589" t="s">
        <v>2327</v>
      </c>
      <c r="S1589" t="s">
        <v>1982</v>
      </c>
      <c r="U1589">
        <v>400</v>
      </c>
      <c r="V1589" t="s">
        <v>113</v>
      </c>
      <c r="W1589">
        <v>2023</v>
      </c>
      <c r="X1589">
        <v>1815095.8712200001</v>
      </c>
      <c r="Y1589">
        <v>28201.28515</v>
      </c>
      <c r="Z1589">
        <v>14159.20982</v>
      </c>
      <c r="AA1589">
        <v>10044.08892</v>
      </c>
      <c r="AB1589">
        <v>1739.3368399999999</v>
      </c>
      <c r="AC1589">
        <v>6641</v>
      </c>
      <c r="AD1589">
        <v>64</v>
      </c>
      <c r="AE1589">
        <v>17332</v>
      </c>
      <c r="AF1589">
        <v>604155.77855000005</v>
      </c>
      <c r="AG1589">
        <v>17430.533289999999</v>
      </c>
      <c r="AH1589">
        <v>586725.24526</v>
      </c>
      <c r="AI1589">
        <v>-12785.828740000001</v>
      </c>
      <c r="AJ1589">
        <v>616941.60728999996</v>
      </c>
      <c r="AM1589" t="s">
        <v>67</v>
      </c>
      <c r="AN1589" t="s">
        <v>68</v>
      </c>
      <c r="AO1589" t="s">
        <v>69</v>
      </c>
      <c r="AP1589" t="s">
        <v>70</v>
      </c>
      <c r="AQ1589" t="s">
        <v>71</v>
      </c>
      <c r="AR1589">
        <v>3.6587599064595482E-3</v>
      </c>
      <c r="AS1589">
        <v>32.443033185803372</v>
      </c>
      <c r="AT1589">
        <v>5.5336409934363178E-3</v>
      </c>
      <c r="AU1589">
        <v>1.6624998512976649E-2</v>
      </c>
      <c r="AV1589">
        <v>-0.78556416828714692</v>
      </c>
      <c r="AW1589" t="s">
        <v>57</v>
      </c>
      <c r="AX1589">
        <v>0</v>
      </c>
      <c r="AY1589">
        <v>-2.1163132413773381E-2</v>
      </c>
      <c r="AZ1589">
        <v>270.8125</v>
      </c>
      <c r="BA1589">
        <v>28360.872987812501</v>
      </c>
      <c r="BB1589">
        <v>272.35208265624999</v>
      </c>
      <c r="BC1589" t="s">
        <v>3685</v>
      </c>
      <c r="BD1589" t="s">
        <v>2173</v>
      </c>
      <c r="BE1589" t="s">
        <v>2174</v>
      </c>
      <c r="BF1589" t="s">
        <v>2185</v>
      </c>
      <c r="BG1589">
        <v>1</v>
      </c>
      <c r="BH1589">
        <v>2.588874023097184E-3</v>
      </c>
      <c r="BI1589">
        <v>447.0268872021382</v>
      </c>
      <c r="BJ1589">
        <v>1.6993277691603139</v>
      </c>
      <c r="BK1589">
        <v>296.39629507401321</v>
      </c>
      <c r="BL1589">
        <v>1.377244269991202</v>
      </c>
      <c r="BM1589">
        <v>52.933338179953452</v>
      </c>
      <c r="BN1589" t="s">
        <v>49</v>
      </c>
      <c r="BO1589" t="s">
        <v>48</v>
      </c>
      <c r="BP1589" t="s">
        <v>48</v>
      </c>
      <c r="BQ1589" t="s">
        <v>3729</v>
      </c>
      <c r="BR1589" t="s">
        <v>2165</v>
      </c>
      <c r="BS1589">
        <v>300</v>
      </c>
      <c r="BT1589">
        <v>1.3862943611198899</v>
      </c>
      <c r="BU1589">
        <v>41.421356237309517</v>
      </c>
      <c r="BV1589" t="s">
        <v>48</v>
      </c>
      <c r="BW1589" t="s">
        <v>2180</v>
      </c>
      <c r="BX1589" t="s">
        <v>2166</v>
      </c>
      <c r="BY1589">
        <v>7622.6799290625022</v>
      </c>
      <c r="BZ1589">
        <v>-5.5001175693980709E-3</v>
      </c>
      <c r="CA1589">
        <v>-2.2365196078431371</v>
      </c>
      <c r="CB1589">
        <v>-1.603676593351552E-2</v>
      </c>
      <c r="CC1589">
        <v>1.069885883362365E-3</v>
      </c>
      <c r="CD1589" t="s">
        <v>3685</v>
      </c>
      <c r="CE1589">
        <v>7.1704115078074894E-3</v>
      </c>
      <c r="CF1589">
        <v>12.712321076734581</v>
      </c>
      <c r="CG1589">
        <v>2.7725887222397811</v>
      </c>
      <c r="CH1589">
        <v>223.46340624999999</v>
      </c>
      <c r="CI1589">
        <v>20738.193058749999</v>
      </c>
    </row>
    <row r="1590" spans="1:87">
      <c r="A1590">
        <v>1687</v>
      </c>
      <c r="B1590">
        <v>1880</v>
      </c>
      <c r="D1590">
        <v>1670</v>
      </c>
      <c r="E1590">
        <v>1759</v>
      </c>
      <c r="F1590" t="s">
        <v>1807</v>
      </c>
      <c r="J1590">
        <v>2002</v>
      </c>
      <c r="L1590" t="s">
        <v>3017</v>
      </c>
      <c r="M1590">
        <v>120050</v>
      </c>
      <c r="N1590">
        <v>7780021575</v>
      </c>
      <c r="O1590" t="s">
        <v>2200</v>
      </c>
      <c r="P1590" t="s">
        <v>306</v>
      </c>
      <c r="Q1590" t="s">
        <v>2551</v>
      </c>
      <c r="S1590" t="s">
        <v>2004</v>
      </c>
      <c r="U1590">
        <v>400</v>
      </c>
      <c r="V1590" t="s">
        <v>113</v>
      </c>
      <c r="W1590">
        <v>2023</v>
      </c>
      <c r="X1590">
        <v>476320.25264999998</v>
      </c>
      <c r="Y1590">
        <v>128512.45447</v>
      </c>
      <c r="Z1590">
        <v>127002.55631</v>
      </c>
      <c r="AA1590">
        <v>102145.56630999999</v>
      </c>
      <c r="AB1590">
        <v>11995</v>
      </c>
      <c r="AC1590">
        <v>0</v>
      </c>
      <c r="AD1590">
        <v>499</v>
      </c>
      <c r="AE1590">
        <v>75628</v>
      </c>
      <c r="AF1590">
        <v>362398.87021999998</v>
      </c>
      <c r="AG1590">
        <v>59223.698240000012</v>
      </c>
      <c r="AH1590">
        <v>303175.17197999998</v>
      </c>
      <c r="AI1590">
        <v>292929.22483999998</v>
      </c>
      <c r="AJ1590">
        <v>69469.645380000002</v>
      </c>
      <c r="AM1590" t="s">
        <v>0</v>
      </c>
      <c r="AN1590" t="s">
        <v>75</v>
      </c>
      <c r="AO1590" t="s">
        <v>307</v>
      </c>
      <c r="AP1590" t="s">
        <v>308</v>
      </c>
      <c r="AQ1590" t="s">
        <v>64</v>
      </c>
      <c r="AR1590">
        <v>0</v>
      </c>
      <c r="AS1590">
        <v>14.07671532960895</v>
      </c>
      <c r="AT1590">
        <v>0.2144472458219335</v>
      </c>
      <c r="AU1590">
        <v>0.28185950537867538</v>
      </c>
      <c r="AV1590">
        <v>0.3487039108705956</v>
      </c>
      <c r="AW1590" t="s">
        <v>57</v>
      </c>
      <c r="AX1590">
        <v>0</v>
      </c>
      <c r="AY1590">
        <v>0.80830612044174588</v>
      </c>
      <c r="AZ1590">
        <v>151.55911823647301</v>
      </c>
      <c r="BA1590">
        <v>954.54960450901797</v>
      </c>
      <c r="BB1590">
        <v>118.6847660120241</v>
      </c>
      <c r="BC1590" t="s">
        <v>3685</v>
      </c>
      <c r="BD1590" t="s">
        <v>2173</v>
      </c>
      <c r="BE1590" t="s">
        <v>2174</v>
      </c>
      <c r="BF1590" t="s">
        <v>2184</v>
      </c>
      <c r="BG1590">
        <v>0</v>
      </c>
      <c r="BH1590">
        <v>-3.0040226903238269E-2</v>
      </c>
      <c r="BI1590">
        <v>46.591214713797527</v>
      </c>
      <c r="BJ1590">
        <v>0.3824776747506089</v>
      </c>
      <c r="BK1590">
        <v>6.2255179085489356</v>
      </c>
      <c r="BL1590">
        <v>6.0394175581496512E-2</v>
      </c>
      <c r="BM1590">
        <v>10.034021537285989</v>
      </c>
      <c r="BN1590" t="s">
        <v>49</v>
      </c>
      <c r="BO1590" t="s">
        <v>48</v>
      </c>
      <c r="BP1590" t="s">
        <v>48</v>
      </c>
      <c r="BQ1590" t="s">
        <v>3728</v>
      </c>
      <c r="BR1590" t="s">
        <v>2165</v>
      </c>
      <c r="BS1590">
        <v>17.411764705882351</v>
      </c>
      <c r="BT1590">
        <v>0.16051692682710161</v>
      </c>
      <c r="BU1590">
        <v>4.0945288636745847</v>
      </c>
      <c r="BV1590" t="s">
        <v>48</v>
      </c>
      <c r="BW1590" t="s">
        <v>2180</v>
      </c>
      <c r="BX1590" t="s">
        <v>2166</v>
      </c>
      <c r="BY1590">
        <v>190.00615090901809</v>
      </c>
      <c r="BZ1590">
        <v>0.16490739444163921</v>
      </c>
      <c r="CA1590">
        <v>0.2987434380000335</v>
      </c>
      <c r="CB1590">
        <v>0.2311477655458016</v>
      </c>
      <c r="CC1590">
        <v>3.0040226903238269E-2</v>
      </c>
      <c r="CD1590" t="s">
        <v>3685</v>
      </c>
      <c r="CE1590">
        <v>0.77373336496775447</v>
      </c>
      <c r="CF1590">
        <v>12.691368031919581</v>
      </c>
      <c r="CG1590">
        <v>6.0520891689244172</v>
      </c>
      <c r="CH1590">
        <v>119.3011764705882</v>
      </c>
      <c r="CI1590">
        <v>764.54345359999991</v>
      </c>
    </row>
    <row r="1591" spans="1:87">
      <c r="A1591">
        <v>778</v>
      </c>
      <c r="B1591">
        <v>632</v>
      </c>
      <c r="C1591">
        <v>1012</v>
      </c>
      <c r="D1591">
        <v>1105</v>
      </c>
      <c r="E1591">
        <v>1760</v>
      </c>
      <c r="F1591" t="s">
        <v>1063</v>
      </c>
      <c r="J1591">
        <v>2013</v>
      </c>
      <c r="L1591" t="s">
        <v>3023</v>
      </c>
      <c r="M1591">
        <v>490056</v>
      </c>
      <c r="N1591">
        <v>2040004117</v>
      </c>
      <c r="O1591" t="s">
        <v>2200</v>
      </c>
      <c r="P1591" t="s">
        <v>323</v>
      </c>
      <c r="Q1591" t="s">
        <v>2037</v>
      </c>
      <c r="S1591" t="s">
        <v>1991</v>
      </c>
      <c r="U1591">
        <v>500</v>
      </c>
      <c r="V1591" t="s">
        <v>113</v>
      </c>
      <c r="W1591">
        <v>2023</v>
      </c>
      <c r="X1591">
        <v>1002720</v>
      </c>
      <c r="Y1591">
        <v>-3129</v>
      </c>
      <c r="Z1591">
        <v>6964</v>
      </c>
      <c r="AA1591">
        <v>5513</v>
      </c>
      <c r="AB1591">
        <v>1425</v>
      </c>
      <c r="AC1591">
        <v>223945</v>
      </c>
      <c r="AD1591">
        <v>76</v>
      </c>
      <c r="AE1591">
        <v>12903</v>
      </c>
      <c r="AF1591">
        <v>202064.66276000001</v>
      </c>
      <c r="AG1591">
        <v>22252.338350000002</v>
      </c>
      <c r="AH1591">
        <v>179812.32441</v>
      </c>
      <c r="AI1591">
        <v>66673.036969999986</v>
      </c>
      <c r="AJ1591">
        <v>135391.62578999999</v>
      </c>
      <c r="AM1591" t="s">
        <v>42</v>
      </c>
      <c r="AN1591" t="s">
        <v>43</v>
      </c>
      <c r="AO1591" t="s">
        <v>87</v>
      </c>
      <c r="AP1591" t="s">
        <v>88</v>
      </c>
      <c r="AQ1591" t="s">
        <v>46</v>
      </c>
      <c r="AR1591">
        <v>0.2233375219403223</v>
      </c>
      <c r="AS1591">
        <v>-16.522509158903791</v>
      </c>
      <c r="AT1591">
        <v>5.4980453167384714E-3</v>
      </c>
      <c r="AU1591">
        <v>2.7283345463268872E-2</v>
      </c>
      <c r="AV1591">
        <v>8.2687098871476544E-2</v>
      </c>
      <c r="AW1591" t="s">
        <v>47</v>
      </c>
      <c r="AX1591">
        <v>1</v>
      </c>
      <c r="AY1591">
        <v>0.32995891542496042</v>
      </c>
      <c r="AZ1591">
        <v>169.7763157894737</v>
      </c>
      <c r="BA1591">
        <v>13193.684210526309</v>
      </c>
      <c r="BB1591">
        <v>292.79392565789482</v>
      </c>
      <c r="BC1591" t="s">
        <v>3687</v>
      </c>
      <c r="BD1591" t="s">
        <v>2173</v>
      </c>
      <c r="BE1591" t="s">
        <v>2174</v>
      </c>
      <c r="BF1591" t="s">
        <v>2185</v>
      </c>
      <c r="BG1591">
        <v>1</v>
      </c>
      <c r="BH1591">
        <v>0.16707782159923479</v>
      </c>
      <c r="BI1591">
        <v>204.5550220051573</v>
      </c>
      <c r="BJ1591">
        <v>1.113681581078515</v>
      </c>
      <c r="BK1591">
        <v>120.6920449312734</v>
      </c>
      <c r="BL1591">
        <v>0.7915980819094024</v>
      </c>
      <c r="BM1591">
        <v>32.104144006256917</v>
      </c>
      <c r="BN1591" t="s">
        <v>48</v>
      </c>
      <c r="BO1591" t="s">
        <v>49</v>
      </c>
      <c r="BP1591" t="s">
        <v>48</v>
      </c>
      <c r="BQ1591" t="s">
        <v>3729</v>
      </c>
      <c r="BR1591" t="s">
        <v>2165</v>
      </c>
      <c r="BS1591">
        <v>33.333333333333329</v>
      </c>
      <c r="BT1591">
        <v>0.28768207245178079</v>
      </c>
      <c r="BU1591">
        <v>7.4569931823541991</v>
      </c>
      <c r="BV1591" t="s">
        <v>48</v>
      </c>
      <c r="BW1591" t="s">
        <v>2180</v>
      </c>
      <c r="BX1591" t="s">
        <v>2166</v>
      </c>
      <c r="BY1591">
        <v>7417.5263157894724</v>
      </c>
      <c r="BZ1591">
        <v>-5.3851130327024887E-3</v>
      </c>
      <c r="CA1591">
        <v>-8.5244482907832111E-2</v>
      </c>
      <c r="CB1591">
        <v>-2.0653503407303861E-2</v>
      </c>
      <c r="CC1591">
        <v>5.6259700341087529E-2</v>
      </c>
      <c r="CD1591" t="s">
        <v>3685</v>
      </c>
      <c r="CE1591">
        <v>0.24228551459024991</v>
      </c>
      <c r="CF1591">
        <v>12.704545284379989</v>
      </c>
      <c r="CG1591">
        <v>4.0430512678345503</v>
      </c>
      <c r="CH1591">
        <v>120.3315928070175</v>
      </c>
      <c r="CI1591">
        <v>5776.1578947368434</v>
      </c>
    </row>
    <row r="1592" spans="1:87">
      <c r="A1592">
        <v>1890</v>
      </c>
      <c r="B1592">
        <v>1696</v>
      </c>
      <c r="C1592">
        <v>1614</v>
      </c>
      <c r="D1592">
        <v>1609</v>
      </c>
      <c r="E1592">
        <v>1761</v>
      </c>
      <c r="F1592" t="s">
        <v>1910</v>
      </c>
      <c r="J1592">
        <v>2002</v>
      </c>
      <c r="L1592">
        <v>631525688</v>
      </c>
      <c r="M1592">
        <v>104824</v>
      </c>
      <c r="N1592">
        <v>7790020695</v>
      </c>
      <c r="O1592" t="s">
        <v>2200</v>
      </c>
      <c r="P1592" t="s">
        <v>354</v>
      </c>
      <c r="Q1592" t="s">
        <v>2041</v>
      </c>
      <c r="S1592" t="s">
        <v>2017</v>
      </c>
      <c r="U1592">
        <v>500</v>
      </c>
      <c r="V1592" t="s">
        <v>113</v>
      </c>
      <c r="W1592">
        <v>2023</v>
      </c>
      <c r="X1592">
        <v>424687.09970999998</v>
      </c>
      <c r="Y1592">
        <v>-1899.8815</v>
      </c>
      <c r="Z1592">
        <v>-1318.7852499999999</v>
      </c>
      <c r="AA1592">
        <v>-1829.03125</v>
      </c>
      <c r="AB1592">
        <v>3517.3781800000002</v>
      </c>
      <c r="AC1592">
        <v>10</v>
      </c>
      <c r="AD1592">
        <v>187</v>
      </c>
      <c r="AE1592">
        <v>27102.160650000002</v>
      </c>
      <c r="AF1592">
        <v>219391.41237999999</v>
      </c>
      <c r="AG1592">
        <v>50674.176570000003</v>
      </c>
      <c r="AH1592">
        <v>168717.23581000001</v>
      </c>
      <c r="AI1592">
        <v>53531.362569999998</v>
      </c>
      <c r="AJ1592">
        <v>165860.04981</v>
      </c>
      <c r="AM1592" t="s">
        <v>42</v>
      </c>
      <c r="AN1592" t="s">
        <v>43</v>
      </c>
      <c r="AO1592" t="s">
        <v>87</v>
      </c>
      <c r="AP1592" t="s">
        <v>88</v>
      </c>
      <c r="AQ1592" t="s">
        <v>46</v>
      </c>
      <c r="AR1592">
        <v>2.3546747727511751E-5</v>
      </c>
      <c r="AS1592">
        <v>-8.9951472923783253</v>
      </c>
      <c r="AT1592">
        <v>-4.306773742948548E-3</v>
      </c>
      <c r="AU1592">
        <v>-8.3368406728336307E-3</v>
      </c>
      <c r="AV1592">
        <v>-3.416747047318807E-2</v>
      </c>
      <c r="AW1592" t="s">
        <v>47</v>
      </c>
      <c r="AX1592">
        <v>1</v>
      </c>
      <c r="AY1592">
        <v>0.24399935252379079</v>
      </c>
      <c r="AZ1592">
        <v>144.93134037433151</v>
      </c>
      <c r="BA1592">
        <v>2271.054009144385</v>
      </c>
      <c r="BB1592">
        <v>270.98490144385028</v>
      </c>
      <c r="BC1592" t="s">
        <v>3685</v>
      </c>
      <c r="BD1592" t="s">
        <v>2173</v>
      </c>
      <c r="BE1592" t="s">
        <v>2174</v>
      </c>
      <c r="BF1592" t="s">
        <v>2184</v>
      </c>
      <c r="BG1592">
        <v>0</v>
      </c>
      <c r="BH1592">
        <v>-1.595120293650956E-5</v>
      </c>
      <c r="BI1592">
        <v>29.032847015322162</v>
      </c>
      <c r="BJ1592">
        <v>0.25489681398711989</v>
      </c>
      <c r="BK1592">
        <v>-6.4979369454187106</v>
      </c>
      <c r="BL1592">
        <v>-6.7186685181994221E-2</v>
      </c>
      <c r="BM1592">
        <v>6.5798414747562317</v>
      </c>
      <c r="BN1592" t="s">
        <v>48</v>
      </c>
      <c r="BO1592" t="s">
        <v>49</v>
      </c>
      <c r="BP1592" t="s">
        <v>48</v>
      </c>
      <c r="BQ1592" t="s">
        <v>3731</v>
      </c>
      <c r="BR1592" t="s">
        <v>2168</v>
      </c>
      <c r="BS1592">
        <v>23.026315789473681</v>
      </c>
      <c r="BT1592">
        <v>0.20722809600831041</v>
      </c>
      <c r="BU1592">
        <v>5.3172485890721433</v>
      </c>
      <c r="BV1592" t="s">
        <v>48</v>
      </c>
      <c r="BW1592" t="s">
        <v>2180</v>
      </c>
      <c r="BX1592" t="s">
        <v>2166</v>
      </c>
      <c r="BY1592">
        <v>105.7184828285954</v>
      </c>
      <c r="BZ1592">
        <v>9.7954917646772867E-3</v>
      </c>
      <c r="CA1592">
        <v>8.0252906180768177E-2</v>
      </c>
      <c r="CB1592">
        <v>1.8519582275427091E-2</v>
      </c>
      <c r="CC1592">
        <v>3.9497950664021318E-5</v>
      </c>
      <c r="CD1592" t="s">
        <v>3685</v>
      </c>
      <c r="CE1592">
        <v>0.2307652539549418</v>
      </c>
      <c r="CF1592">
        <v>12.704211126788159</v>
      </c>
      <c r="CG1592">
        <v>5.0238805208462756</v>
      </c>
      <c r="CH1592">
        <v>108.2889425</v>
      </c>
      <c r="CI1592">
        <v>2165.33552631579</v>
      </c>
    </row>
    <row r="1593" spans="1:87">
      <c r="A1593">
        <v>1994</v>
      </c>
      <c r="B1593">
        <v>1477</v>
      </c>
      <c r="D1593">
        <v>1937</v>
      </c>
      <c r="E1593">
        <v>1762</v>
      </c>
      <c r="F1593" t="s">
        <v>1959</v>
      </c>
      <c r="J1593">
        <v>2002</v>
      </c>
      <c r="L1593" t="s">
        <v>2917</v>
      </c>
      <c r="M1593">
        <v>96236</v>
      </c>
      <c r="N1593">
        <v>9251895476</v>
      </c>
      <c r="O1593" t="s">
        <v>2200</v>
      </c>
      <c r="P1593" t="s">
        <v>416</v>
      </c>
      <c r="Q1593" t="s">
        <v>2050</v>
      </c>
      <c r="S1593" t="s">
        <v>2006</v>
      </c>
      <c r="U1593">
        <v>400</v>
      </c>
      <c r="V1593" t="s">
        <v>113</v>
      </c>
      <c r="W1593">
        <v>2023</v>
      </c>
      <c r="X1593">
        <v>403932.49540000001</v>
      </c>
      <c r="Y1593">
        <v>5663.1029900000003</v>
      </c>
      <c r="Z1593">
        <v>6544.5127599999996</v>
      </c>
      <c r="AA1593">
        <v>5506.6458600000014</v>
      </c>
      <c r="AB1593">
        <v>4736.2686599999997</v>
      </c>
      <c r="AC1593">
        <v>247353</v>
      </c>
      <c r="AD1593">
        <v>274</v>
      </c>
      <c r="AE1593">
        <v>23132.315040000001</v>
      </c>
      <c r="AF1593">
        <v>146393.21294999999</v>
      </c>
      <c r="AG1593">
        <v>38924.025970000002</v>
      </c>
      <c r="AH1593">
        <v>107469.18698</v>
      </c>
      <c r="AI1593">
        <v>126526.07183</v>
      </c>
      <c r="AJ1593">
        <v>19867.14112</v>
      </c>
      <c r="AM1593" t="s">
        <v>0</v>
      </c>
      <c r="AN1593" t="s">
        <v>75</v>
      </c>
      <c r="AO1593" t="s">
        <v>166</v>
      </c>
      <c r="AP1593" t="s">
        <v>167</v>
      </c>
      <c r="AQ1593" t="s">
        <v>71</v>
      </c>
      <c r="AR1593">
        <v>0.61236222095737836</v>
      </c>
      <c r="AS1593">
        <v>-24.45768476440049</v>
      </c>
      <c r="AT1593">
        <v>1.3632589412116911E-2</v>
      </c>
      <c r="AU1593">
        <v>3.7615445067666987E-2</v>
      </c>
      <c r="AV1593">
        <v>4.3521827401697188E-2</v>
      </c>
      <c r="AW1593" t="s">
        <v>57</v>
      </c>
      <c r="AX1593">
        <v>0</v>
      </c>
      <c r="AY1593">
        <v>0.8642891926500339</v>
      </c>
      <c r="AZ1593">
        <v>84.424507445255472</v>
      </c>
      <c r="BA1593">
        <v>1474.2061875912409</v>
      </c>
      <c r="BB1593">
        <v>142.05848894160579</v>
      </c>
      <c r="BC1593" t="s">
        <v>3686</v>
      </c>
      <c r="BD1593" t="s">
        <v>2175</v>
      </c>
      <c r="BE1593" t="s">
        <v>2176</v>
      </c>
      <c r="BF1593" t="s">
        <v>2184</v>
      </c>
      <c r="BG1593">
        <v>0</v>
      </c>
      <c r="BH1593">
        <v>-6.7817005814341247E-3</v>
      </c>
      <c r="BI1593">
        <v>22.84117551889301</v>
      </c>
      <c r="BJ1593">
        <v>0.2057220790510588</v>
      </c>
      <c r="BK1593">
        <v>-10.984655421092009</v>
      </c>
      <c r="BL1593">
        <v>-0.1163614201180536</v>
      </c>
      <c r="BM1593">
        <v>5.2776036622154576</v>
      </c>
      <c r="BN1593" t="s">
        <v>49</v>
      </c>
      <c r="BO1593" t="s">
        <v>49</v>
      </c>
      <c r="BP1593" t="s">
        <v>49</v>
      </c>
      <c r="BQ1593" t="s">
        <v>3731</v>
      </c>
      <c r="BR1593" t="s">
        <v>2168</v>
      </c>
      <c r="BS1593">
        <v>9.6</v>
      </c>
      <c r="BT1593">
        <v>9.166718852582445E-2</v>
      </c>
      <c r="BU1593">
        <v>2.3181404377636379</v>
      </c>
      <c r="BV1593" t="s">
        <v>48</v>
      </c>
      <c r="BW1593" t="s">
        <v>2180</v>
      </c>
      <c r="BX1593" t="s">
        <v>2166</v>
      </c>
      <c r="BY1593">
        <v>158.90618759124069</v>
      </c>
      <c r="BZ1593">
        <v>8.6958108416330879E-2</v>
      </c>
      <c r="CA1593">
        <v>0.4156829679595278</v>
      </c>
      <c r="CB1593">
        <v>0.33172078562396318</v>
      </c>
      <c r="CC1593">
        <v>0.61914392153881248</v>
      </c>
      <c r="CD1593" t="s">
        <v>3686</v>
      </c>
      <c r="CE1593">
        <v>0.79801389807306344</v>
      </c>
      <c r="CF1593">
        <v>12.70328097333698</v>
      </c>
      <c r="CG1593">
        <v>5.521460917862246</v>
      </c>
      <c r="CH1593">
        <v>55.266368240000013</v>
      </c>
      <c r="CI1593">
        <v>1315.3</v>
      </c>
    </row>
    <row r="1594" spans="1:87">
      <c r="C1594">
        <v>1668</v>
      </c>
      <c r="D1594">
        <v>1407</v>
      </c>
      <c r="E1594">
        <v>1763</v>
      </c>
      <c r="F1594" t="s">
        <v>2533</v>
      </c>
      <c r="J1594">
        <v>2001</v>
      </c>
      <c r="L1594">
        <v>630239680</v>
      </c>
      <c r="M1594">
        <v>56936</v>
      </c>
      <c r="N1594">
        <v>7791002618</v>
      </c>
      <c r="O1594" t="s">
        <v>2198</v>
      </c>
      <c r="P1594" t="s">
        <v>151</v>
      </c>
      <c r="Q1594" t="s">
        <v>2012</v>
      </c>
      <c r="S1594" t="s">
        <v>2002</v>
      </c>
      <c r="U1594">
        <v>500</v>
      </c>
      <c r="V1594" t="s">
        <v>113</v>
      </c>
      <c r="W1594">
        <v>2023</v>
      </c>
      <c r="X1594">
        <v>392120.91555999999</v>
      </c>
      <c r="Y1594">
        <v>99515.665059999999</v>
      </c>
      <c r="Z1594">
        <v>-40572.781580000003</v>
      </c>
      <c r="AA1594">
        <v>-49363.69096</v>
      </c>
      <c r="AB1594">
        <v>87234.862800000003</v>
      </c>
      <c r="AC1594">
        <v>0</v>
      </c>
      <c r="AD1594">
        <v>250</v>
      </c>
      <c r="AE1594">
        <v>47141.294700000013</v>
      </c>
      <c r="AF1594">
        <v>1956709.43402</v>
      </c>
      <c r="AG1594">
        <v>1798903.35002</v>
      </c>
      <c r="AH1594">
        <v>157806.084</v>
      </c>
      <c r="AI1594">
        <v>-591645.62514000002</v>
      </c>
      <c r="AJ1594">
        <v>2548355.0591600002</v>
      </c>
      <c r="AM1594" t="s">
        <v>113</v>
      </c>
      <c r="AN1594" t="s">
        <v>114</v>
      </c>
      <c r="AO1594" t="s">
        <v>141</v>
      </c>
      <c r="AP1594" t="s">
        <v>142</v>
      </c>
      <c r="AQ1594" t="s">
        <v>56</v>
      </c>
      <c r="AR1594">
        <v>0</v>
      </c>
      <c r="AS1594">
        <v>23.539756181369139</v>
      </c>
      <c r="AT1594">
        <v>-0.12588895159928459</v>
      </c>
      <c r="AU1594">
        <v>-2.522791074737336E-2</v>
      </c>
      <c r="AV1594">
        <v>8.3434557550086108E-2</v>
      </c>
      <c r="AW1594" t="s">
        <v>47</v>
      </c>
      <c r="AX1594">
        <v>1</v>
      </c>
      <c r="AY1594">
        <v>-0.30236764583103282</v>
      </c>
      <c r="AZ1594">
        <v>188.56517880000001</v>
      </c>
      <c r="BA1594">
        <v>1568.4836622400001</v>
      </c>
      <c r="BB1594">
        <v>7195.6134000800002</v>
      </c>
      <c r="BC1594" t="s">
        <v>3685</v>
      </c>
      <c r="BD1594" t="s">
        <v>2173</v>
      </c>
      <c r="BE1594" t="s">
        <v>2174</v>
      </c>
      <c r="BF1594" t="s">
        <v>2184</v>
      </c>
      <c r="BG1594">
        <v>0</v>
      </c>
      <c r="BH1594">
        <v>0</v>
      </c>
      <c r="BI1594">
        <v>19.33942576722627</v>
      </c>
      <c r="BJ1594">
        <v>0.1768015643565963</v>
      </c>
      <c r="BK1594">
        <v>-13.52215524114038</v>
      </c>
      <c r="BL1594">
        <v>-0.1452819348125178</v>
      </c>
      <c r="BM1594">
        <v>4.5191781023546262</v>
      </c>
      <c r="BN1594" t="s">
        <v>48</v>
      </c>
      <c r="BO1594" t="s">
        <v>48</v>
      </c>
      <c r="BP1594" t="s">
        <v>48</v>
      </c>
      <c r="BQ1594" t="s">
        <v>3731</v>
      </c>
      <c r="BR1594" t="s">
        <v>2168</v>
      </c>
      <c r="BS1594">
        <v>-69.437652811735944</v>
      </c>
      <c r="BT1594">
        <v>-1.1854014187405011</v>
      </c>
      <c r="BU1594">
        <v>-25.647311574593481</v>
      </c>
      <c r="BV1594" t="s">
        <v>49</v>
      </c>
      <c r="BW1594" t="s">
        <v>2182</v>
      </c>
      <c r="BX1594" t="s">
        <v>2167</v>
      </c>
      <c r="BY1594">
        <v>1166.801301726553</v>
      </c>
      <c r="BZ1594">
        <v>-4.6172453250169637E-2</v>
      </c>
      <c r="CA1594">
        <v>-7.7000763259906194E-2</v>
      </c>
      <c r="CB1594">
        <v>-1.076674921701614E-2</v>
      </c>
      <c r="CC1594">
        <v>0</v>
      </c>
      <c r="CD1594" t="s">
        <v>3685</v>
      </c>
      <c r="CE1594">
        <v>0.13982652588357281</v>
      </c>
      <c r="CF1594">
        <v>12.702523964913819</v>
      </c>
      <c r="CG1594">
        <v>6.7068623366027467</v>
      </c>
      <c r="CH1594">
        <v>71.06616815403423</v>
      </c>
      <c r="CI1594">
        <v>401.68236051344741</v>
      </c>
    </row>
    <row r="1595" spans="1:87">
      <c r="A1595">
        <v>1403</v>
      </c>
      <c r="B1595">
        <v>1792</v>
      </c>
      <c r="C1595">
        <v>1708</v>
      </c>
      <c r="D1595">
        <v>1664</v>
      </c>
      <c r="E1595">
        <v>1764</v>
      </c>
      <c r="F1595" t="s">
        <v>1609</v>
      </c>
      <c r="H1595">
        <v>1993</v>
      </c>
      <c r="J1595">
        <v>2003</v>
      </c>
      <c r="L1595" t="s">
        <v>3022</v>
      </c>
      <c r="M1595">
        <v>152098</v>
      </c>
      <c r="N1595">
        <v>5260017951</v>
      </c>
      <c r="O1595" t="s">
        <v>2198</v>
      </c>
      <c r="P1595" t="s">
        <v>1321</v>
      </c>
      <c r="Q1595" t="s">
        <v>2124</v>
      </c>
      <c r="S1595" t="s">
        <v>2006</v>
      </c>
      <c r="U1595">
        <v>400</v>
      </c>
      <c r="V1595" t="s">
        <v>113</v>
      </c>
      <c r="W1595">
        <v>2023</v>
      </c>
      <c r="X1595">
        <v>571572</v>
      </c>
      <c r="Y1595">
        <v>42409</v>
      </c>
      <c r="Z1595">
        <v>37580</v>
      </c>
      <c r="AA1595">
        <v>36326</v>
      </c>
      <c r="AB1595">
        <v>14141</v>
      </c>
      <c r="AC1595">
        <v>153519</v>
      </c>
      <c r="AD1595">
        <v>268</v>
      </c>
      <c r="AE1595">
        <v>49594</v>
      </c>
      <c r="AF1595">
        <v>584839</v>
      </c>
      <c r="AG1595">
        <v>453164</v>
      </c>
      <c r="AH1595">
        <v>131675</v>
      </c>
      <c r="AI1595">
        <v>216465</v>
      </c>
      <c r="AJ1595">
        <v>368374</v>
      </c>
      <c r="AM1595" t="s">
        <v>0</v>
      </c>
      <c r="AN1595" t="s">
        <v>75</v>
      </c>
      <c r="AO1595" t="s">
        <v>166</v>
      </c>
      <c r="AP1595" t="s">
        <v>167</v>
      </c>
      <c r="AQ1595" t="s">
        <v>71</v>
      </c>
      <c r="AR1595">
        <v>0.26859083370074111</v>
      </c>
      <c r="AS1595">
        <v>29.87144006216684</v>
      </c>
      <c r="AT1595">
        <v>6.3554547808500061E-2</v>
      </c>
      <c r="AU1595">
        <v>6.2112820793414937E-2</v>
      </c>
      <c r="AV1595">
        <v>0.1678146582588409</v>
      </c>
      <c r="AW1595" t="s">
        <v>57</v>
      </c>
      <c r="AX1595">
        <v>0</v>
      </c>
      <c r="AY1595">
        <v>0.37012750517663828</v>
      </c>
      <c r="AZ1595">
        <v>185.05223880597009</v>
      </c>
      <c r="BA1595">
        <v>2132.7313432835822</v>
      </c>
      <c r="BB1595">
        <v>1690.9104477611941</v>
      </c>
      <c r="BC1595" t="s">
        <v>3689</v>
      </c>
      <c r="BD1595" t="s">
        <v>2175</v>
      </c>
      <c r="BE1595" t="s">
        <v>2176</v>
      </c>
      <c r="BF1595" t="s">
        <v>2184</v>
      </c>
      <c r="BG1595">
        <v>0</v>
      </c>
      <c r="BH1595">
        <v>-0.72801825236576834</v>
      </c>
      <c r="BI1595">
        <v>73.981279963473099</v>
      </c>
      <c r="BJ1595">
        <v>0.55377752102178235</v>
      </c>
      <c r="BK1595">
        <v>26.073391277879072</v>
      </c>
      <c r="BL1595">
        <v>0.23169402185266821</v>
      </c>
      <c r="BM1595">
        <v>14.84858013068002</v>
      </c>
      <c r="BN1595" t="s">
        <v>49</v>
      </c>
      <c r="BO1595" t="s">
        <v>48</v>
      </c>
      <c r="BP1595" t="s">
        <v>48</v>
      </c>
      <c r="BQ1595" t="s">
        <v>3728</v>
      </c>
      <c r="BR1595" t="s">
        <v>2165</v>
      </c>
      <c r="BS1595">
        <v>20.179372197309419</v>
      </c>
      <c r="BT1595">
        <v>0.1838152090507377</v>
      </c>
      <c r="BU1595">
        <v>4.702603960568208</v>
      </c>
      <c r="BV1595" t="s">
        <v>48</v>
      </c>
      <c r="BW1595" t="s">
        <v>2180</v>
      </c>
      <c r="BX1595" t="s">
        <v>2166</v>
      </c>
      <c r="BY1595">
        <v>659.52506525667627</v>
      </c>
      <c r="BZ1595">
        <v>5.7846434822311853E-2</v>
      </c>
      <c r="CA1595">
        <v>0.14571831677094829</v>
      </c>
      <c r="CB1595">
        <v>9.7708447945212523E-2</v>
      </c>
      <c r="CC1595">
        <v>0.99660908606650944</v>
      </c>
      <c r="CD1595" t="s">
        <v>3688</v>
      </c>
      <c r="CE1595">
        <v>0.67052962256487247</v>
      </c>
      <c r="CF1595">
        <v>12.70236821751184</v>
      </c>
      <c r="CG1595">
        <v>5.4071717714601188</v>
      </c>
      <c r="CH1595">
        <v>153.60986547085199</v>
      </c>
      <c r="CI1595">
        <v>1473.2062780269059</v>
      </c>
    </row>
    <row r="1596" spans="1:87">
      <c r="D1596">
        <v>1710</v>
      </c>
      <c r="E1596">
        <v>1765</v>
      </c>
      <c r="F1596" t="s">
        <v>3650</v>
      </c>
      <c r="L1596" t="s">
        <v>3651</v>
      </c>
      <c r="M1596">
        <v>121213</v>
      </c>
      <c r="N1596">
        <v>5212877785</v>
      </c>
      <c r="O1596" t="s">
        <v>2200</v>
      </c>
      <c r="P1596" t="s">
        <v>710</v>
      </c>
      <c r="Q1596" t="s">
        <v>2234</v>
      </c>
      <c r="S1596" t="s">
        <v>2000</v>
      </c>
      <c r="U1596">
        <v>500</v>
      </c>
      <c r="V1596" t="s">
        <v>113</v>
      </c>
      <c r="W1596">
        <v>2023</v>
      </c>
      <c r="X1596">
        <v>501170</v>
      </c>
      <c r="Y1596">
        <v>34293</v>
      </c>
      <c r="Z1596">
        <v>30393</v>
      </c>
      <c r="AA1596">
        <v>24742</v>
      </c>
      <c r="AB1596">
        <v>11372</v>
      </c>
      <c r="AC1596">
        <v>499942</v>
      </c>
      <c r="AD1596">
        <v>282</v>
      </c>
      <c r="AE1596">
        <v>36434</v>
      </c>
      <c r="AF1596">
        <v>282617</v>
      </c>
      <c r="AG1596">
        <v>97523</v>
      </c>
      <c r="AH1596">
        <v>185094</v>
      </c>
      <c r="AI1596">
        <v>117407</v>
      </c>
      <c r="AJ1596">
        <v>165210</v>
      </c>
      <c r="AM1596" t="s">
        <v>0</v>
      </c>
      <c r="AN1596" t="s">
        <v>75</v>
      </c>
      <c r="AO1596" t="s">
        <v>76</v>
      </c>
      <c r="AP1596" t="s">
        <v>77</v>
      </c>
      <c r="AQ1596" t="s">
        <v>46</v>
      </c>
      <c r="AR1596">
        <v>0.99754973362332144</v>
      </c>
      <c r="AS1596">
        <v>24.118309760092099</v>
      </c>
      <c r="AT1596">
        <v>4.936847776203683E-2</v>
      </c>
      <c r="AU1596">
        <v>8.7546042877816976E-2</v>
      </c>
      <c r="AV1596">
        <v>0.2107370088665923</v>
      </c>
      <c r="AW1596" t="s">
        <v>47</v>
      </c>
      <c r="AX1596">
        <v>1</v>
      </c>
      <c r="AY1596">
        <v>0.41542794665572141</v>
      </c>
      <c r="AZ1596">
        <v>129.19858156028371</v>
      </c>
      <c r="BA1596">
        <v>1777.1985815602841</v>
      </c>
      <c r="BB1596">
        <v>345.8262411347518</v>
      </c>
      <c r="BC1596" t="s">
        <v>3688</v>
      </c>
      <c r="BD1596" t="s">
        <v>2175</v>
      </c>
      <c r="BE1596" t="s">
        <v>2176</v>
      </c>
      <c r="BF1596" t="s">
        <v>2184</v>
      </c>
      <c r="BG1596">
        <v>0</v>
      </c>
      <c r="BH1596">
        <v>-2.450266376678556E-3</v>
      </c>
      <c r="BI1596">
        <v>52.611945979689089</v>
      </c>
      <c r="BJ1596">
        <v>0.422728212758269</v>
      </c>
      <c r="BK1596">
        <v>10.588366651948631</v>
      </c>
      <c r="BL1596">
        <v>0.1006447135891566</v>
      </c>
      <c r="BM1596">
        <v>11.146843247830439</v>
      </c>
      <c r="BN1596" t="s">
        <v>49</v>
      </c>
      <c r="BO1596" t="s">
        <v>48</v>
      </c>
      <c r="BP1596" t="s">
        <v>48</v>
      </c>
      <c r="BQ1596" t="s">
        <v>3728</v>
      </c>
      <c r="BR1596" t="s">
        <v>2165</v>
      </c>
      <c r="BS1596">
        <v>-13.49693251533742</v>
      </c>
      <c r="BT1596">
        <v>-0.14499031042859389</v>
      </c>
      <c r="BU1596">
        <v>-3.5598500291281199</v>
      </c>
      <c r="BV1596" t="s">
        <v>49</v>
      </c>
      <c r="BW1596" t="s">
        <v>2182</v>
      </c>
      <c r="BX1596" t="s">
        <v>2167</v>
      </c>
      <c r="BY1596">
        <v>769.85195579341246</v>
      </c>
      <c r="BZ1596">
        <v>3.5174104356034651E-2</v>
      </c>
      <c r="CA1596">
        <v>0.15854823566875481</v>
      </c>
      <c r="CB1596">
        <v>6.2779801111242164E-2</v>
      </c>
      <c r="CC1596">
        <v>1</v>
      </c>
      <c r="CD1596" t="s">
        <v>3688</v>
      </c>
      <c r="CE1596">
        <v>0.39596657034017191</v>
      </c>
      <c r="CF1596">
        <v>12.701972431109549</v>
      </c>
      <c r="CG1596">
        <v>5.7868973813667077</v>
      </c>
      <c r="CH1596">
        <v>88.662576687116569</v>
      </c>
      <c r="CI1596">
        <v>1007.3466257668711</v>
      </c>
    </row>
    <row r="1597" spans="1:87">
      <c r="A1597">
        <v>1281</v>
      </c>
      <c r="B1597">
        <v>1049</v>
      </c>
      <c r="C1597">
        <v>1015</v>
      </c>
      <c r="D1597">
        <v>1176</v>
      </c>
      <c r="E1597">
        <v>1766</v>
      </c>
      <c r="F1597" t="s">
        <v>1520</v>
      </c>
      <c r="J1597">
        <v>2001</v>
      </c>
      <c r="L1597" t="s">
        <v>2969</v>
      </c>
      <c r="M1597">
        <v>64429</v>
      </c>
      <c r="N1597">
        <v>7961012611</v>
      </c>
      <c r="O1597" t="s">
        <v>2200</v>
      </c>
      <c r="P1597" t="s">
        <v>581</v>
      </c>
      <c r="Q1597" t="s">
        <v>2497</v>
      </c>
      <c r="S1597" t="s">
        <v>2017</v>
      </c>
      <c r="U1597">
        <v>500</v>
      </c>
      <c r="V1597" t="s">
        <v>113</v>
      </c>
      <c r="W1597">
        <v>2023</v>
      </c>
      <c r="X1597">
        <v>624359</v>
      </c>
      <c r="Y1597">
        <v>-7372</v>
      </c>
      <c r="Z1597">
        <v>-80634</v>
      </c>
      <c r="AA1597">
        <v>-61697</v>
      </c>
      <c r="AB1597">
        <v>69198</v>
      </c>
      <c r="AC1597">
        <v>226266</v>
      </c>
      <c r="AD1597">
        <v>1116</v>
      </c>
      <c r="AE1597">
        <v>120672</v>
      </c>
      <c r="AF1597">
        <v>1037851</v>
      </c>
      <c r="AG1597">
        <v>673599</v>
      </c>
      <c r="AH1597">
        <v>364252</v>
      </c>
      <c r="AI1597">
        <v>164874</v>
      </c>
      <c r="AJ1597">
        <v>872978</v>
      </c>
      <c r="AM1597" t="s">
        <v>0</v>
      </c>
      <c r="AN1597" t="s">
        <v>75</v>
      </c>
      <c r="AO1597" t="s">
        <v>316</v>
      </c>
      <c r="AP1597" t="s">
        <v>317</v>
      </c>
      <c r="AQ1597" t="s">
        <v>64</v>
      </c>
      <c r="AR1597">
        <v>0.36239727464487581</v>
      </c>
      <c r="AS1597">
        <v>-15.817823416154759</v>
      </c>
      <c r="AT1597">
        <v>-9.8816546249833825E-2</v>
      </c>
      <c r="AU1597">
        <v>-5.9446876285709598E-2</v>
      </c>
      <c r="AV1597">
        <v>-0.374206970171161</v>
      </c>
      <c r="AW1597" t="s">
        <v>47</v>
      </c>
      <c r="AX1597">
        <v>1</v>
      </c>
      <c r="AY1597">
        <v>0.1588609540290466</v>
      </c>
      <c r="AZ1597">
        <v>108.1290322580645</v>
      </c>
      <c r="BA1597">
        <v>559.46146953405014</v>
      </c>
      <c r="BB1597">
        <v>603.58333333333337</v>
      </c>
      <c r="BC1597" t="s">
        <v>3689</v>
      </c>
      <c r="BD1597" t="s">
        <v>2173</v>
      </c>
      <c r="BE1597" t="s">
        <v>2174</v>
      </c>
      <c r="BF1597" t="s">
        <v>2185</v>
      </c>
      <c r="BG1597">
        <v>1</v>
      </c>
      <c r="BH1597">
        <v>0.25476916428295771</v>
      </c>
      <c r="BI1597">
        <v>104.6615683665007</v>
      </c>
      <c r="BJ1597">
        <v>0.716187542919279</v>
      </c>
      <c r="BK1597">
        <v>48.305484323551241</v>
      </c>
      <c r="BL1597">
        <v>0.39410404375016478</v>
      </c>
      <c r="BM1597">
        <v>19.60768217879632</v>
      </c>
      <c r="BN1597" t="s">
        <v>48</v>
      </c>
      <c r="BO1597" t="s">
        <v>49</v>
      </c>
      <c r="BP1597" t="s">
        <v>48</v>
      </c>
      <c r="BQ1597" t="s">
        <v>3728</v>
      </c>
      <c r="BR1597" t="s">
        <v>2165</v>
      </c>
      <c r="BS1597">
        <v>-4.5337895637296839</v>
      </c>
      <c r="BT1597">
        <v>-4.6397818530811819E-2</v>
      </c>
      <c r="BU1597">
        <v>-1.153244031891298</v>
      </c>
      <c r="BV1597" t="s">
        <v>49</v>
      </c>
      <c r="BW1597" t="s">
        <v>2182</v>
      </c>
      <c r="BX1597" t="s">
        <v>2167</v>
      </c>
      <c r="BY1597">
        <v>298.49568681377639</v>
      </c>
      <c r="BZ1597">
        <v>0.1266467586021523</v>
      </c>
      <c r="CA1597">
        <v>0.17215474142924619</v>
      </c>
      <c r="CB1597">
        <v>6.2230812595635017E-2</v>
      </c>
      <c r="CC1597">
        <v>0.10762811036191811</v>
      </c>
      <c r="CD1597" t="s">
        <v>3687</v>
      </c>
      <c r="CE1597">
        <v>0.36148183941370698</v>
      </c>
      <c r="CF1597">
        <v>12.628293259511709</v>
      </c>
      <c r="CG1597">
        <v>7.063903961472068</v>
      </c>
      <c r="CH1597">
        <v>8.8023952095808387</v>
      </c>
      <c r="CI1597">
        <v>260.96578272027381</v>
      </c>
    </row>
    <row r="1598" spans="1:87">
      <c r="D1598">
        <v>1651</v>
      </c>
      <c r="E1598">
        <v>1767</v>
      </c>
      <c r="F1598" t="s">
        <v>2253</v>
      </c>
      <c r="L1598" t="s">
        <v>2840</v>
      </c>
      <c r="M1598">
        <v>111008</v>
      </c>
      <c r="N1598">
        <v>5482350734</v>
      </c>
      <c r="O1598" t="s">
        <v>2200</v>
      </c>
      <c r="P1598" t="s">
        <v>299</v>
      </c>
      <c r="Q1598" t="s">
        <v>2034</v>
      </c>
      <c r="S1598" t="s">
        <v>2017</v>
      </c>
      <c r="U1598">
        <v>400</v>
      </c>
      <c r="V1598" t="s">
        <v>113</v>
      </c>
      <c r="W1598">
        <v>2023</v>
      </c>
      <c r="X1598">
        <v>141394.04613999999</v>
      </c>
      <c r="Y1598">
        <v>1270.78999</v>
      </c>
      <c r="Z1598">
        <v>534.88691000000006</v>
      </c>
      <c r="AA1598">
        <v>-1681.34609</v>
      </c>
      <c r="AB1598">
        <v>13.721399999999999</v>
      </c>
      <c r="AC1598">
        <v>0</v>
      </c>
      <c r="AD1598">
        <v>26.5</v>
      </c>
      <c r="AE1598">
        <v>3024.0916400000001</v>
      </c>
      <c r="AF1598">
        <v>102587.88935</v>
      </c>
      <c r="AG1598">
        <v>14992.1734</v>
      </c>
      <c r="AH1598">
        <v>87595.715949999998</v>
      </c>
      <c r="AI1598">
        <v>64318.653909999994</v>
      </c>
      <c r="AJ1598">
        <v>38269.235439999997</v>
      </c>
      <c r="AM1598" t="s">
        <v>47</v>
      </c>
      <c r="AN1598" t="s">
        <v>186</v>
      </c>
      <c r="AO1598" t="s">
        <v>300</v>
      </c>
      <c r="AP1598" t="s">
        <v>301</v>
      </c>
      <c r="AQ1598" t="s">
        <v>71</v>
      </c>
      <c r="AR1598">
        <v>0</v>
      </c>
      <c r="AS1598">
        <v>-9.7429121328762918</v>
      </c>
      <c r="AT1598">
        <v>-1.1891208547319111E-2</v>
      </c>
      <c r="AU1598">
        <v>-1.6389323346576879E-2</v>
      </c>
      <c r="AV1598">
        <v>-2.6140878077962879E-2</v>
      </c>
      <c r="AW1598" t="s">
        <v>57</v>
      </c>
      <c r="AX1598">
        <v>0</v>
      </c>
      <c r="AY1598">
        <v>0.62696146998953728</v>
      </c>
      <c r="AZ1598">
        <v>114.11666566037739</v>
      </c>
      <c r="BA1598">
        <v>5335.6243826415093</v>
      </c>
      <c r="BB1598">
        <v>565.74239245283013</v>
      </c>
      <c r="BC1598" t="s">
        <v>3685</v>
      </c>
      <c r="BD1598" t="s">
        <v>2173</v>
      </c>
      <c r="BE1598" t="s">
        <v>2174</v>
      </c>
      <c r="BF1598" t="s">
        <v>2184</v>
      </c>
      <c r="BG1598">
        <v>0</v>
      </c>
      <c r="BH1598">
        <v>-3.3518804049071532E-5</v>
      </c>
      <c r="BI1598">
        <v>-56.914915215708739</v>
      </c>
      <c r="BJ1598">
        <v>-0.84199330946050566</v>
      </c>
      <c r="BK1598">
        <v>-68.778924069354147</v>
      </c>
      <c r="BL1598">
        <v>-1.16407680862962</v>
      </c>
      <c r="BM1598">
        <v>-18.98195897117775</v>
      </c>
      <c r="BN1598" t="s">
        <v>49</v>
      </c>
      <c r="BO1598" t="s">
        <v>49</v>
      </c>
      <c r="BP1598" t="s">
        <v>49</v>
      </c>
      <c r="BQ1598" t="s">
        <v>3730</v>
      </c>
      <c r="BR1598" t="s">
        <v>2168</v>
      </c>
      <c r="BS1598">
        <v>-30.263157894736839</v>
      </c>
      <c r="BT1598">
        <v>-0.36044142673420909</v>
      </c>
      <c r="BU1598">
        <v>-8.6169667578378082</v>
      </c>
      <c r="BV1598" t="s">
        <v>49</v>
      </c>
      <c r="BW1598" t="s">
        <v>2182</v>
      </c>
      <c r="BX1598" t="s">
        <v>2167</v>
      </c>
      <c r="BY1598">
        <v>-3300.5335120953318</v>
      </c>
      <c r="BZ1598">
        <v>5.2207060888431127E-2</v>
      </c>
      <c r="CA1598">
        <v>0.19444791229244929</v>
      </c>
      <c r="CB1598">
        <v>0.1075605667756942</v>
      </c>
      <c r="CC1598">
        <v>3.3518804049071532E-5</v>
      </c>
      <c r="CD1598" t="s">
        <v>3685</v>
      </c>
      <c r="CE1598">
        <v>0.55315876374092043</v>
      </c>
      <c r="CF1598">
        <v>12.70129923451225</v>
      </c>
      <c r="CG1598">
        <v>3.6375861597263861</v>
      </c>
      <c r="CH1598">
        <v>82.375589210526314</v>
      </c>
      <c r="CI1598">
        <v>8636.1578947368416</v>
      </c>
    </row>
    <row r="1599" spans="1:87">
      <c r="A1599">
        <v>1840</v>
      </c>
      <c r="D1599">
        <v>1902</v>
      </c>
      <c r="E1599">
        <v>1768</v>
      </c>
      <c r="F1599" t="s">
        <v>1879</v>
      </c>
      <c r="L1599">
        <v>140230935</v>
      </c>
      <c r="M1599">
        <v>240057</v>
      </c>
      <c r="N1599">
        <v>5252345072</v>
      </c>
      <c r="O1599" t="s">
        <v>2200</v>
      </c>
      <c r="P1599" t="s">
        <v>110</v>
      </c>
      <c r="Q1599" t="s">
        <v>1999</v>
      </c>
      <c r="S1599" t="s">
        <v>1980</v>
      </c>
      <c r="U1599">
        <v>500</v>
      </c>
      <c r="V1599" t="s">
        <v>113</v>
      </c>
      <c r="W1599">
        <v>2023</v>
      </c>
      <c r="X1599">
        <v>436253.21500000003</v>
      </c>
      <c r="Y1599">
        <v>41502.160000000003</v>
      </c>
      <c r="Z1599">
        <v>36254.084999999999</v>
      </c>
      <c r="AA1599">
        <v>28505.281999999999</v>
      </c>
      <c r="AB1599">
        <v>27068.959999999999</v>
      </c>
      <c r="AC1599">
        <v>0</v>
      </c>
      <c r="AD1599">
        <v>693</v>
      </c>
      <c r="AE1599">
        <v>35135.544000000002</v>
      </c>
      <c r="AF1599">
        <v>224986.217</v>
      </c>
      <c r="AG1599">
        <v>115208.14200000001</v>
      </c>
      <c r="AH1599">
        <v>109778.075</v>
      </c>
      <c r="AI1599">
        <v>53559.635000000002</v>
      </c>
      <c r="AJ1599">
        <v>171426.58300000001</v>
      </c>
      <c r="AM1599" t="s">
        <v>42</v>
      </c>
      <c r="AN1599" t="s">
        <v>43</v>
      </c>
      <c r="AO1599" t="s">
        <v>44</v>
      </c>
      <c r="AP1599" t="s">
        <v>45</v>
      </c>
      <c r="AQ1599" t="s">
        <v>46</v>
      </c>
      <c r="AR1599">
        <v>0</v>
      </c>
      <c r="AS1599">
        <v>20.22002237660487</v>
      </c>
      <c r="AT1599">
        <v>6.534113909051649E-2</v>
      </c>
      <c r="AU1599">
        <v>0.1266979034542369</v>
      </c>
      <c r="AV1599">
        <v>0.53221576285947425</v>
      </c>
      <c r="AW1599" t="s">
        <v>47</v>
      </c>
      <c r="AX1599">
        <v>1</v>
      </c>
      <c r="AY1599">
        <v>0.23805740508984161</v>
      </c>
      <c r="AZ1599">
        <v>50.700640692640697</v>
      </c>
      <c r="BA1599">
        <v>629.51401875901877</v>
      </c>
      <c r="BB1599">
        <v>166.24551515151509</v>
      </c>
      <c r="BC1599" t="s">
        <v>3685</v>
      </c>
      <c r="BD1599" t="s">
        <v>2173</v>
      </c>
      <c r="BE1599" t="s">
        <v>2174</v>
      </c>
      <c r="BF1599" t="s">
        <v>2184</v>
      </c>
      <c r="BG1599">
        <v>0</v>
      </c>
      <c r="BH1599">
        <v>0</v>
      </c>
      <c r="BI1599">
        <v>33.22580118123463</v>
      </c>
      <c r="BJ1599">
        <v>0.28687525592209973</v>
      </c>
      <c r="BK1599">
        <v>-3.4595643614241771</v>
      </c>
      <c r="BL1599">
        <v>-3.5208243247012661E-2</v>
      </c>
      <c r="BM1599">
        <v>7.4353208485449684</v>
      </c>
      <c r="BN1599" t="s">
        <v>49</v>
      </c>
      <c r="BO1599" t="s">
        <v>48</v>
      </c>
      <c r="BP1599" t="s">
        <v>48</v>
      </c>
      <c r="BQ1599" t="s">
        <v>3731</v>
      </c>
      <c r="BR1599" t="s">
        <v>2168</v>
      </c>
      <c r="BS1599">
        <v>-6.0975609756097562</v>
      </c>
      <c r="BT1599">
        <v>-6.2913825410569224E-2</v>
      </c>
      <c r="BU1599">
        <v>-1.560541013669581</v>
      </c>
      <c r="BV1599" t="s">
        <v>49</v>
      </c>
      <c r="BW1599" t="s">
        <v>2182</v>
      </c>
      <c r="BX1599" t="s">
        <v>2167</v>
      </c>
      <c r="BY1599">
        <v>185.8094117129483</v>
      </c>
      <c r="BZ1599">
        <v>0.1018249891587826</v>
      </c>
      <c r="CA1599">
        <v>0.64076792989468834</v>
      </c>
      <c r="CB1599">
        <v>0.16117695966588039</v>
      </c>
      <c r="CC1599">
        <v>0</v>
      </c>
      <c r="CD1599" t="s">
        <v>3685</v>
      </c>
      <c r="CE1599">
        <v>0.25153718241231288</v>
      </c>
      <c r="CF1599">
        <v>12.69910286617703</v>
      </c>
      <c r="CG1599">
        <v>6.6039438246004716</v>
      </c>
      <c r="CH1599">
        <v>37.844173441734419</v>
      </c>
      <c r="CI1599">
        <v>443.70460704607052</v>
      </c>
    </row>
    <row r="1600" spans="1:87">
      <c r="E1600">
        <v>1769</v>
      </c>
      <c r="F1600" t="s">
        <v>3673</v>
      </c>
      <c r="L1600">
        <v>80106704</v>
      </c>
      <c r="M1600">
        <v>259574</v>
      </c>
      <c r="N1600">
        <v>9271876714</v>
      </c>
      <c r="O1600" t="s">
        <v>2200</v>
      </c>
      <c r="P1600" t="s">
        <v>506</v>
      </c>
      <c r="Q1600" t="s">
        <v>2642</v>
      </c>
      <c r="S1600" t="s">
        <v>1986</v>
      </c>
      <c r="U1600">
        <v>500</v>
      </c>
      <c r="V1600" t="s">
        <v>113</v>
      </c>
      <c r="W1600">
        <v>2023</v>
      </c>
      <c r="X1600">
        <v>354259</v>
      </c>
      <c r="Y1600">
        <v>13008</v>
      </c>
      <c r="Z1600">
        <v>16994</v>
      </c>
      <c r="AA1600">
        <v>13683</v>
      </c>
      <c r="AB1600">
        <v>2297</v>
      </c>
      <c r="AC1600">
        <v>351152</v>
      </c>
      <c r="AD1600">
        <v>426</v>
      </c>
      <c r="AE1600">
        <v>58089</v>
      </c>
      <c r="AF1600">
        <v>203891</v>
      </c>
      <c r="AG1600">
        <v>15965</v>
      </c>
      <c r="AH1600">
        <v>187926</v>
      </c>
      <c r="AI1600">
        <v>45235</v>
      </c>
      <c r="AJ1600">
        <v>158524</v>
      </c>
      <c r="AM1600" t="s">
        <v>0</v>
      </c>
      <c r="AN1600" t="s">
        <v>75</v>
      </c>
      <c r="AO1600" t="s">
        <v>453</v>
      </c>
      <c r="AP1600" t="s">
        <v>454</v>
      </c>
      <c r="AQ1600" t="s">
        <v>56</v>
      </c>
      <c r="AR1600">
        <v>0.99122958061757072</v>
      </c>
      <c r="AS1600">
        <v>8.3167875105556455</v>
      </c>
      <c r="AT1600">
        <v>3.8624283363301988E-2</v>
      </c>
      <c r="AU1600">
        <v>6.7109386878283009E-2</v>
      </c>
      <c r="AV1600">
        <v>0.3024870122692605</v>
      </c>
      <c r="AW1600" t="s">
        <v>47</v>
      </c>
      <c r="AX1600">
        <v>1</v>
      </c>
      <c r="AY1600">
        <v>0.22185873824739691</v>
      </c>
      <c r="AZ1600">
        <v>136.3591549295775</v>
      </c>
      <c r="BA1600">
        <v>831.59389671361498</v>
      </c>
      <c r="BB1600">
        <v>37.476525821596248</v>
      </c>
      <c r="BC1600" t="s">
        <v>3688</v>
      </c>
      <c r="BD1600" t="s">
        <v>2175</v>
      </c>
      <c r="BE1600" t="s">
        <v>2176</v>
      </c>
      <c r="BF1600" t="s">
        <v>2184</v>
      </c>
      <c r="BG1600">
        <v>0</v>
      </c>
      <c r="BH1600">
        <v>-8.7673618581678436E-3</v>
      </c>
      <c r="BI1600">
        <v>8.3155487338792042</v>
      </c>
      <c r="BJ1600">
        <v>7.9878528663478221E-2</v>
      </c>
      <c r="BK1600">
        <v>-21.51047193197158</v>
      </c>
      <c r="BL1600">
        <v>-0.24220497050563591</v>
      </c>
      <c r="BM1600">
        <v>2.017035919209476</v>
      </c>
      <c r="BN1600" t="s">
        <v>49</v>
      </c>
      <c r="BO1600" t="s">
        <v>49</v>
      </c>
      <c r="BP1600" t="s">
        <v>49</v>
      </c>
      <c r="BQ1600" t="s">
        <v>3731</v>
      </c>
      <c r="BR1600" t="s">
        <v>2168</v>
      </c>
      <c r="BS1600">
        <v>22.766570605187319</v>
      </c>
      <c r="BT1600">
        <v>0.2051145663225116</v>
      </c>
      <c r="BU1600">
        <v>5.2616155053083258</v>
      </c>
      <c r="BV1600" t="s">
        <v>49</v>
      </c>
      <c r="BW1600" t="s">
        <v>2180</v>
      </c>
      <c r="BX1600" t="s">
        <v>2166</v>
      </c>
      <c r="BY1600">
        <v>-110.9478900299009</v>
      </c>
      <c r="BZ1600">
        <v>4.0842409084516078E-2</v>
      </c>
      <c r="CA1600">
        <v>0.36640425706997293</v>
      </c>
      <c r="CB1600">
        <v>9.023480774946635E-2</v>
      </c>
      <c r="CC1600">
        <v>0.99999694247573856</v>
      </c>
      <c r="CD1600" t="s">
        <v>3688</v>
      </c>
      <c r="CE1600">
        <v>0.2462711772812019</v>
      </c>
      <c r="CF1600">
        <v>12.6979050343536</v>
      </c>
      <c r="CG1600">
        <v>5.8493247799468593</v>
      </c>
      <c r="CH1600">
        <v>102.0432276657061</v>
      </c>
      <c r="CI1600">
        <v>942.5417867435159</v>
      </c>
    </row>
    <row r="1601" spans="1:87">
      <c r="A1601">
        <v>1537</v>
      </c>
      <c r="D1601">
        <v>1803</v>
      </c>
      <c r="E1601">
        <v>1770</v>
      </c>
      <c r="F1601" t="s">
        <v>1700</v>
      </c>
      <c r="H1601" t="s">
        <v>2948</v>
      </c>
      <c r="L1601">
        <v>931022788</v>
      </c>
      <c r="M1601">
        <v>147157</v>
      </c>
      <c r="N1601">
        <v>9110007611</v>
      </c>
      <c r="O1601" t="s">
        <v>2200</v>
      </c>
      <c r="P1601" t="s">
        <v>98</v>
      </c>
      <c r="Q1601" t="s">
        <v>1995</v>
      </c>
      <c r="S1601" t="s">
        <v>1986</v>
      </c>
      <c r="U1601">
        <v>400</v>
      </c>
      <c r="V1601" t="s">
        <v>113</v>
      </c>
      <c r="W1601">
        <v>2023</v>
      </c>
      <c r="X1601">
        <v>519804</v>
      </c>
      <c r="Y1601">
        <v>16181</v>
      </c>
      <c r="Z1601">
        <v>19611</v>
      </c>
      <c r="AA1601">
        <v>15577</v>
      </c>
      <c r="AB1601">
        <v>2796</v>
      </c>
      <c r="AC1601">
        <v>0</v>
      </c>
      <c r="AD1601">
        <v>156</v>
      </c>
      <c r="AE1601">
        <v>21546</v>
      </c>
      <c r="AF1601">
        <v>226379</v>
      </c>
      <c r="AG1601">
        <v>79823</v>
      </c>
      <c r="AH1601">
        <v>146556</v>
      </c>
      <c r="AI1601">
        <v>85710</v>
      </c>
      <c r="AJ1601">
        <v>140669</v>
      </c>
      <c r="AM1601" t="s">
        <v>42</v>
      </c>
      <c r="AN1601" t="s">
        <v>43</v>
      </c>
      <c r="AO1601" t="s">
        <v>99</v>
      </c>
      <c r="AP1601" t="s">
        <v>100</v>
      </c>
      <c r="AQ1601" t="s">
        <v>46</v>
      </c>
      <c r="AR1601">
        <v>0</v>
      </c>
      <c r="AS1601">
        <v>0.72159355138738945</v>
      </c>
      <c r="AT1601">
        <v>2.9967064508930288E-2</v>
      </c>
      <c r="AU1601">
        <v>6.8809386029622888E-2</v>
      </c>
      <c r="AV1601">
        <v>0.18174075370435189</v>
      </c>
      <c r="AW1601" t="s">
        <v>57</v>
      </c>
      <c r="AX1601">
        <v>0</v>
      </c>
      <c r="AY1601">
        <v>0.37861285719965188</v>
      </c>
      <c r="AZ1601">
        <v>138.11538461538461</v>
      </c>
      <c r="BA1601">
        <v>3332.0769230769229</v>
      </c>
      <c r="BB1601">
        <v>511.68589743589752</v>
      </c>
      <c r="BC1601" t="s">
        <v>3685</v>
      </c>
      <c r="BD1601" t="s">
        <v>2175</v>
      </c>
      <c r="BE1601" t="s">
        <v>2174</v>
      </c>
      <c r="BF1601" t="s">
        <v>2184</v>
      </c>
      <c r="BG1601">
        <v>0</v>
      </c>
      <c r="BH1601">
        <v>-0.48817714850382571</v>
      </c>
      <c r="BI1601">
        <v>59.026148249899798</v>
      </c>
      <c r="BJ1601">
        <v>0.46389845711288302</v>
      </c>
      <c r="BK1601">
        <v>15.236339311521609</v>
      </c>
      <c r="BL1601">
        <v>0.14181495794376889</v>
      </c>
      <c r="BM1601">
        <v>12.296736443433121</v>
      </c>
      <c r="BN1601" t="s">
        <v>49</v>
      </c>
      <c r="BO1601" t="s">
        <v>49</v>
      </c>
      <c r="BP1601" t="s">
        <v>49</v>
      </c>
      <c r="BQ1601" t="s">
        <v>3728</v>
      </c>
      <c r="BR1601" t="s">
        <v>2165</v>
      </c>
      <c r="BS1601">
        <v>5.4054054054054053</v>
      </c>
      <c r="BT1601">
        <v>5.2643733485422388E-2</v>
      </c>
      <c r="BU1601">
        <v>1.3247919642907391</v>
      </c>
      <c r="BV1601" t="s">
        <v>48</v>
      </c>
      <c r="BW1601" t="s">
        <v>2180</v>
      </c>
      <c r="BX1601" t="s">
        <v>2166</v>
      </c>
      <c r="BY1601">
        <v>1123.516112266112</v>
      </c>
      <c r="BZ1601">
        <v>8.2510623586963504E-3</v>
      </c>
      <c r="CA1601">
        <v>5.3968063392964338E-2</v>
      </c>
      <c r="CB1601">
        <v>1.9603994940904531E-2</v>
      </c>
      <c r="CC1601">
        <v>0.48817714850382571</v>
      </c>
      <c r="CD1601" t="s">
        <v>3689</v>
      </c>
      <c r="CE1601">
        <v>0.36325177722534779</v>
      </c>
      <c r="CF1601">
        <v>12.69730863931445</v>
      </c>
      <c r="CG1601">
        <v>4.9972122737641147</v>
      </c>
      <c r="CH1601">
        <v>102.7297297297297</v>
      </c>
      <c r="CI1601">
        <v>2208.5608108108108</v>
      </c>
    </row>
    <row r="1602" spans="1:87">
      <c r="A1602">
        <v>1723</v>
      </c>
      <c r="B1602">
        <v>1617</v>
      </c>
      <c r="C1602">
        <v>1528</v>
      </c>
      <c r="D1602">
        <v>1684</v>
      </c>
      <c r="E1602">
        <v>1772</v>
      </c>
      <c r="F1602" t="s">
        <v>1827</v>
      </c>
      <c r="J1602">
        <v>2004</v>
      </c>
      <c r="L1602">
        <v>634572257</v>
      </c>
      <c r="M1602">
        <v>202540</v>
      </c>
      <c r="N1602">
        <v>7792231060</v>
      </c>
      <c r="O1602" t="s">
        <v>2200</v>
      </c>
      <c r="P1602" t="s">
        <v>86</v>
      </c>
      <c r="Q1602" t="s">
        <v>1990</v>
      </c>
      <c r="S1602" t="s">
        <v>1991</v>
      </c>
      <c r="U1602">
        <v>400</v>
      </c>
      <c r="V1602" t="s">
        <v>113</v>
      </c>
      <c r="W1602">
        <v>2023</v>
      </c>
      <c r="X1602">
        <v>467471.00906000001</v>
      </c>
      <c r="Y1602">
        <v>3154.7808399999999</v>
      </c>
      <c r="Z1602">
        <v>1668.6336799999999</v>
      </c>
      <c r="AA1602">
        <v>702.71968000000004</v>
      </c>
      <c r="AB1602">
        <v>3894.46875</v>
      </c>
      <c r="AC1602">
        <v>8130</v>
      </c>
      <c r="AD1602">
        <v>332</v>
      </c>
      <c r="AE1602">
        <v>38526.112569999998</v>
      </c>
      <c r="AF1602">
        <v>212402.53596000001</v>
      </c>
      <c r="AG1602">
        <v>40545.423740000013</v>
      </c>
      <c r="AH1602">
        <v>171857.11222000001</v>
      </c>
      <c r="AI1602">
        <v>57209.307990000001</v>
      </c>
      <c r="AJ1602">
        <v>155193.22797000001</v>
      </c>
      <c r="AM1602" t="s">
        <v>42</v>
      </c>
      <c r="AN1602" t="s">
        <v>43</v>
      </c>
      <c r="AO1602" t="s">
        <v>87</v>
      </c>
      <c r="AP1602" t="s">
        <v>88</v>
      </c>
      <c r="AQ1602" t="s">
        <v>46</v>
      </c>
      <c r="AR1602">
        <v>1.739145282259956E-2</v>
      </c>
      <c r="AS1602">
        <v>-4.3293905591156427</v>
      </c>
      <c r="AT1602">
        <v>1.503236920323771E-3</v>
      </c>
      <c r="AU1602">
        <v>3.3084335684783789E-3</v>
      </c>
      <c r="AV1602">
        <v>1.228331026347728E-2</v>
      </c>
      <c r="AW1602" t="s">
        <v>57</v>
      </c>
      <c r="AX1602">
        <v>0</v>
      </c>
      <c r="AY1602">
        <v>0.26934380859169099</v>
      </c>
      <c r="AZ1602">
        <v>116.0425077409638</v>
      </c>
      <c r="BA1602">
        <v>1408.0452080120481</v>
      </c>
      <c r="BB1602">
        <v>122.1247703012048</v>
      </c>
      <c r="BC1602" t="s">
        <v>3685</v>
      </c>
      <c r="BD1602" t="s">
        <v>2173</v>
      </c>
      <c r="BE1602" t="s">
        <v>2174</v>
      </c>
      <c r="BF1602" t="s">
        <v>2185</v>
      </c>
      <c r="BG1602">
        <v>1</v>
      </c>
      <c r="BH1602">
        <v>7.5291334940453571E-3</v>
      </c>
      <c r="BI1602">
        <v>43.089645195256793</v>
      </c>
      <c r="BJ1602">
        <v>0.3583011373360101</v>
      </c>
      <c r="BK1602">
        <v>3.6881486922150679</v>
      </c>
      <c r="BL1602">
        <v>3.6217638166895938E-2</v>
      </c>
      <c r="BM1602">
        <v>9.3709669417056496</v>
      </c>
      <c r="BN1602" t="s">
        <v>49</v>
      </c>
      <c r="BO1602" t="s">
        <v>49</v>
      </c>
      <c r="BP1602" t="s">
        <v>49</v>
      </c>
      <c r="BQ1602" t="s">
        <v>3728</v>
      </c>
      <c r="BR1602" t="s">
        <v>2165</v>
      </c>
      <c r="BS1602">
        <v>0.91185410334346495</v>
      </c>
      <c r="BT1602">
        <v>9.0772181511162842E-3</v>
      </c>
      <c r="BU1602">
        <v>0.2271881358149708</v>
      </c>
      <c r="BV1602" t="s">
        <v>49</v>
      </c>
      <c r="BW1602" t="s">
        <v>2181</v>
      </c>
      <c r="BX1602" t="s">
        <v>2166</v>
      </c>
      <c r="BY1602">
        <v>415.04216849837047</v>
      </c>
      <c r="BZ1602">
        <v>7.8421049409546431E-3</v>
      </c>
      <c r="CA1602">
        <v>7.058629050033062E-2</v>
      </c>
      <c r="CB1602">
        <v>1.6525087559743801E-2</v>
      </c>
      <c r="CC1602">
        <v>9.8623193285541991E-3</v>
      </c>
      <c r="CD1602" t="s">
        <v>3685</v>
      </c>
      <c r="CE1602">
        <v>0.23411185716957891</v>
      </c>
      <c r="CF1602">
        <v>12.696791475746121</v>
      </c>
      <c r="CG1602">
        <v>5.7960577507653719</v>
      </c>
      <c r="CH1602">
        <v>70.944661003039514</v>
      </c>
      <c r="CI1602">
        <v>993.00303951367778</v>
      </c>
    </row>
    <row r="1603" spans="1:87">
      <c r="C1603">
        <v>1857</v>
      </c>
      <c r="D1603">
        <v>1961</v>
      </c>
      <c r="E1603">
        <v>1773</v>
      </c>
      <c r="F1603" t="s">
        <v>2416</v>
      </c>
      <c r="J1603">
        <v>2001</v>
      </c>
      <c r="L1603">
        <v>932662047</v>
      </c>
      <c r="M1603">
        <v>28640</v>
      </c>
      <c r="N1603">
        <v>8992418059</v>
      </c>
      <c r="O1603" t="s">
        <v>2200</v>
      </c>
      <c r="P1603" t="s">
        <v>570</v>
      </c>
      <c r="Q1603" t="s">
        <v>2306</v>
      </c>
      <c r="S1603" t="s">
        <v>2017</v>
      </c>
      <c r="U1603">
        <v>200</v>
      </c>
      <c r="V1603" t="s">
        <v>113</v>
      </c>
      <c r="W1603">
        <v>2023</v>
      </c>
      <c r="X1603">
        <v>367836.16002000001</v>
      </c>
      <c r="Y1603">
        <v>5152.9743200000003</v>
      </c>
      <c r="Z1603">
        <v>11475.89503</v>
      </c>
      <c r="AA1603">
        <v>8730.0680299999985</v>
      </c>
      <c r="AB1603">
        <v>8685.7025199999989</v>
      </c>
      <c r="AC1603">
        <v>0</v>
      </c>
      <c r="AD1603">
        <v>432</v>
      </c>
      <c r="AE1603">
        <v>53062.617080000004</v>
      </c>
      <c r="AF1603">
        <v>435486.83075000002</v>
      </c>
      <c r="AG1603">
        <v>166839.69545999999</v>
      </c>
      <c r="AH1603">
        <v>268647.13529000001</v>
      </c>
      <c r="AI1603">
        <v>316014.45510000002</v>
      </c>
      <c r="AJ1603">
        <v>119472.37565</v>
      </c>
      <c r="AM1603" t="s">
        <v>47</v>
      </c>
      <c r="AN1603" t="s">
        <v>186</v>
      </c>
      <c r="AO1603" t="s">
        <v>187</v>
      </c>
      <c r="AP1603" t="s">
        <v>188</v>
      </c>
      <c r="AQ1603" t="s">
        <v>71</v>
      </c>
      <c r="AR1603">
        <v>0</v>
      </c>
      <c r="AS1603">
        <v>6.2465440108604442</v>
      </c>
      <c r="AT1603">
        <v>2.3733577551280791E-2</v>
      </c>
      <c r="AU1603">
        <v>2.0046686635655508E-2</v>
      </c>
      <c r="AV1603">
        <v>2.762553386121987E-2</v>
      </c>
      <c r="AW1603" t="s">
        <v>57</v>
      </c>
      <c r="AX1603">
        <v>0</v>
      </c>
      <c r="AY1603">
        <v>0.7256578908614908</v>
      </c>
      <c r="AZ1603">
        <v>122.8301321296296</v>
      </c>
      <c r="BA1603">
        <v>851.47259263888873</v>
      </c>
      <c r="BB1603">
        <v>386.20299875000012</v>
      </c>
      <c r="BC1603" t="s">
        <v>3685</v>
      </c>
      <c r="BD1603" t="s">
        <v>2173</v>
      </c>
      <c r="BE1603" t="s">
        <v>2174</v>
      </c>
      <c r="BF1603" t="s">
        <v>2184</v>
      </c>
      <c r="BG1603">
        <v>0</v>
      </c>
      <c r="BH1603">
        <v>0</v>
      </c>
      <c r="BI1603">
        <v>12.643135819935679</v>
      </c>
      <c r="BJ1603">
        <v>0.11905454534464251</v>
      </c>
      <c r="BK1603">
        <v>-18.374539260916169</v>
      </c>
      <c r="BL1603">
        <v>-0.20302895382447159</v>
      </c>
      <c r="BM1603">
        <v>3.0211000726788622</v>
      </c>
      <c r="BN1603" t="s">
        <v>49</v>
      </c>
      <c r="BO1603" t="s">
        <v>49</v>
      </c>
      <c r="BP1603" t="s">
        <v>49</v>
      </c>
      <c r="BQ1603" t="s">
        <v>3731</v>
      </c>
      <c r="BR1603" t="s">
        <v>2168</v>
      </c>
      <c r="BS1603">
        <v>3.1026252983293561</v>
      </c>
      <c r="BT1603">
        <v>3.0554668321973288E-2</v>
      </c>
      <c r="BU1603">
        <v>0.7667916125016383</v>
      </c>
      <c r="BV1603" t="s">
        <v>48</v>
      </c>
      <c r="BW1603" t="s">
        <v>2181</v>
      </c>
      <c r="BX1603" t="s">
        <v>2166</v>
      </c>
      <c r="BY1603">
        <v>72.116984047003257</v>
      </c>
      <c r="BZ1603">
        <v>3.7317409278824071E-2</v>
      </c>
      <c r="CA1603">
        <v>0.13436538652376701</v>
      </c>
      <c r="CB1603">
        <v>6.0637726159909228E-2</v>
      </c>
      <c r="CC1603">
        <v>0</v>
      </c>
      <c r="CD1603" t="s">
        <v>3685</v>
      </c>
      <c r="CE1603">
        <v>0.45128978324476032</v>
      </c>
      <c r="CF1603">
        <v>12.6963383553308</v>
      </c>
      <c r="CG1603">
        <v>6.0378709199221374</v>
      </c>
      <c r="CH1603">
        <v>85.462555131264921</v>
      </c>
      <c r="CI1603">
        <v>779.35560859188547</v>
      </c>
    </row>
    <row r="1604" spans="1:87">
      <c r="B1604">
        <v>1968</v>
      </c>
      <c r="D1604">
        <v>1845</v>
      </c>
      <c r="E1604">
        <v>1775</v>
      </c>
      <c r="F1604" t="s">
        <v>2476</v>
      </c>
      <c r="L1604" t="s">
        <v>2953</v>
      </c>
      <c r="M1604">
        <v>74514</v>
      </c>
      <c r="N1604">
        <v>5341136594</v>
      </c>
      <c r="O1604" t="s">
        <v>2198</v>
      </c>
      <c r="P1604" t="s">
        <v>1163</v>
      </c>
      <c r="Q1604" t="s">
        <v>2356</v>
      </c>
      <c r="S1604" t="s">
        <v>2000</v>
      </c>
      <c r="U1604">
        <v>400</v>
      </c>
      <c r="V1604" t="s">
        <v>113</v>
      </c>
      <c r="W1604">
        <v>2023</v>
      </c>
      <c r="X1604">
        <v>342329.82958000002</v>
      </c>
      <c r="Y1604">
        <v>13786.64841</v>
      </c>
      <c r="Z1604">
        <v>9415.7183999999997</v>
      </c>
      <c r="AA1604">
        <v>8768.4879099999998</v>
      </c>
      <c r="AB1604">
        <v>6750</v>
      </c>
      <c r="AC1604">
        <v>175533</v>
      </c>
      <c r="AD1604">
        <v>437</v>
      </c>
      <c r="AE1604">
        <v>56360</v>
      </c>
      <c r="AF1604">
        <v>212196.78747000001</v>
      </c>
      <c r="AG1604">
        <v>105400.12761</v>
      </c>
      <c r="AH1604">
        <v>106796.65986</v>
      </c>
      <c r="AI1604">
        <v>81362.550599999988</v>
      </c>
      <c r="AJ1604">
        <v>130834.23686999999</v>
      </c>
      <c r="AM1604" t="s">
        <v>0</v>
      </c>
      <c r="AN1604" t="s">
        <v>75</v>
      </c>
      <c r="AO1604" t="s">
        <v>256</v>
      </c>
      <c r="AP1604" t="s">
        <v>257</v>
      </c>
      <c r="AQ1604" t="s">
        <v>46</v>
      </c>
      <c r="AR1604">
        <v>0.51275987317657701</v>
      </c>
      <c r="AS1604">
        <v>-14.076360014078951</v>
      </c>
      <c r="AT1604">
        <v>2.5614150892891641E-2</v>
      </c>
      <c r="AU1604">
        <v>4.1322434776443893E-2</v>
      </c>
      <c r="AV1604">
        <v>0.10777056330385</v>
      </c>
      <c r="AW1604" t="s">
        <v>57</v>
      </c>
      <c r="AX1604">
        <v>0</v>
      </c>
      <c r="AY1604">
        <v>0.38342970018574329</v>
      </c>
      <c r="AZ1604">
        <v>128.97025171624711</v>
      </c>
      <c r="BA1604">
        <v>783.36345441647586</v>
      </c>
      <c r="BB1604">
        <v>241.19022336384441</v>
      </c>
      <c r="BC1604" t="s">
        <v>3686</v>
      </c>
      <c r="BD1604" t="s">
        <v>2175</v>
      </c>
      <c r="BE1604" t="s">
        <v>2174</v>
      </c>
      <c r="BF1604" t="s">
        <v>2185</v>
      </c>
      <c r="BG1604">
        <v>1</v>
      </c>
      <c r="BH1604">
        <v>0.11568063227711479</v>
      </c>
      <c r="BI1604">
        <v>12.97545617259695</v>
      </c>
      <c r="BJ1604">
        <v>0.1220004071200584</v>
      </c>
      <c r="BK1604">
        <v>-18.133727411161619</v>
      </c>
      <c r="BL1604">
        <v>-0.20008309204905389</v>
      </c>
      <c r="BM1604">
        <v>3.0969994980917011</v>
      </c>
      <c r="BN1604" t="s">
        <v>49</v>
      </c>
      <c r="BO1604" t="s">
        <v>49</v>
      </c>
      <c r="BP1604" t="s">
        <v>49</v>
      </c>
      <c r="BQ1604" t="s">
        <v>3731</v>
      </c>
      <c r="BR1604" t="s">
        <v>2168</v>
      </c>
      <c r="BS1604">
        <v>-0.90702947845804993</v>
      </c>
      <c r="BT1604">
        <v>-9.1116803512560907E-3</v>
      </c>
      <c r="BU1604">
        <v>-0.22753275967202219</v>
      </c>
      <c r="BV1604" t="s">
        <v>49</v>
      </c>
      <c r="BW1604" t="s">
        <v>2182</v>
      </c>
      <c r="BX1604" t="s">
        <v>2167</v>
      </c>
      <c r="BY1604">
        <v>96.260128384729796</v>
      </c>
      <c r="BZ1604">
        <v>1.3524796920305469E-2</v>
      </c>
      <c r="CA1604">
        <v>4.3664733288583522E-2</v>
      </c>
      <c r="CB1604">
        <v>1.8244729141581921E-2</v>
      </c>
      <c r="CC1604">
        <v>0.39707924089946223</v>
      </c>
      <c r="CD1604" t="s">
        <v>3689</v>
      </c>
      <c r="CE1604">
        <v>0.4178367246858265</v>
      </c>
      <c r="CF1604">
        <v>12.621529558152909</v>
      </c>
      <c r="CG1604">
        <v>6.089044875446846</v>
      </c>
      <c r="CH1604">
        <v>100.6145124716553</v>
      </c>
      <c r="CI1604">
        <v>687.10332603174606</v>
      </c>
    </row>
    <row r="1605" spans="1:87">
      <c r="B1605">
        <v>1153</v>
      </c>
      <c r="C1605">
        <v>1706</v>
      </c>
      <c r="D1605">
        <v>1976</v>
      </c>
      <c r="E1605">
        <v>1777</v>
      </c>
      <c r="F1605" t="s">
        <v>2407</v>
      </c>
      <c r="L1605">
        <v>831220876</v>
      </c>
      <c r="M1605">
        <v>62697</v>
      </c>
      <c r="N1605">
        <v>8671993417</v>
      </c>
      <c r="O1605" t="s">
        <v>2200</v>
      </c>
      <c r="P1605" t="s">
        <v>144</v>
      </c>
      <c r="Q1605" t="s">
        <v>2375</v>
      </c>
      <c r="S1605" t="s">
        <v>2010</v>
      </c>
      <c r="U1605">
        <v>200</v>
      </c>
      <c r="V1605" t="s">
        <v>113</v>
      </c>
      <c r="W1605">
        <v>2023</v>
      </c>
      <c r="X1605">
        <v>360778.19819999998</v>
      </c>
      <c r="Y1605">
        <v>-41318.414839999998</v>
      </c>
      <c r="Z1605">
        <v>-41249.402629999997</v>
      </c>
      <c r="AA1605">
        <v>-33506.157630000002</v>
      </c>
      <c r="AB1605">
        <v>9560.1616199999989</v>
      </c>
      <c r="AC1605">
        <v>105487</v>
      </c>
      <c r="AD1605">
        <v>432</v>
      </c>
      <c r="AE1605">
        <v>46350.178699999997</v>
      </c>
      <c r="AF1605">
        <v>314860.26367999997</v>
      </c>
      <c r="AG1605">
        <v>121884.55349999999</v>
      </c>
      <c r="AH1605">
        <v>192975.71017999999</v>
      </c>
      <c r="AI1605">
        <v>252047.61585999999</v>
      </c>
      <c r="AJ1605">
        <v>62812.647819999998</v>
      </c>
      <c r="AM1605" t="s">
        <v>0</v>
      </c>
      <c r="AN1605" t="s">
        <v>75</v>
      </c>
      <c r="AO1605" t="s">
        <v>145</v>
      </c>
      <c r="AP1605" t="s">
        <v>146</v>
      </c>
      <c r="AQ1605" t="s">
        <v>64</v>
      </c>
      <c r="AR1605">
        <v>0.29238740180614392</v>
      </c>
      <c r="AS1605">
        <v>-46.958849114960607</v>
      </c>
      <c r="AT1605">
        <v>-9.2871902451892682E-2</v>
      </c>
      <c r="AU1605">
        <v>-0.1064159612851405</v>
      </c>
      <c r="AV1605">
        <v>-0.13293582450948879</v>
      </c>
      <c r="AW1605" t="s">
        <v>57</v>
      </c>
      <c r="AX1605">
        <v>0</v>
      </c>
      <c r="AY1605">
        <v>0.80050627193834167</v>
      </c>
      <c r="AZ1605">
        <v>107.29208032407411</v>
      </c>
      <c r="BA1605">
        <v>835.13471805555548</v>
      </c>
      <c r="BB1605">
        <v>282.14017013888889</v>
      </c>
      <c r="BC1605" t="s">
        <v>3689</v>
      </c>
      <c r="BD1605" t="s">
        <v>2175</v>
      </c>
      <c r="BE1605" t="s">
        <v>2174</v>
      </c>
      <c r="BF1605" t="s">
        <v>2184</v>
      </c>
      <c r="BG1605">
        <v>0</v>
      </c>
      <c r="BH1605">
        <v>-3.8819928126734737E-2</v>
      </c>
      <c r="BI1605">
        <v>10.424337156523171</v>
      </c>
      <c r="BJ1605">
        <v>9.9160368818781208E-2</v>
      </c>
      <c r="BK1605">
        <v>-19.982364379331031</v>
      </c>
      <c r="BL1605">
        <v>-0.22292313035033301</v>
      </c>
      <c r="BM1605">
        <v>2.509992147475582</v>
      </c>
      <c r="BN1605" t="s">
        <v>49</v>
      </c>
      <c r="BO1605" t="s">
        <v>49</v>
      </c>
      <c r="BP1605" t="s">
        <v>49</v>
      </c>
      <c r="BQ1605" t="s">
        <v>3731</v>
      </c>
      <c r="BR1605" t="s">
        <v>2168</v>
      </c>
      <c r="BS1605">
        <v>5.8823529411764701</v>
      </c>
      <c r="BT1605">
        <v>5.715841383994924E-2</v>
      </c>
      <c r="BU1605">
        <v>1.43921878913762</v>
      </c>
      <c r="BV1605" t="s">
        <v>48</v>
      </c>
      <c r="BW1605" t="s">
        <v>2180</v>
      </c>
      <c r="BX1605" t="s">
        <v>2166</v>
      </c>
      <c r="BY1605">
        <v>34.35083972222219</v>
      </c>
      <c r="BZ1605">
        <v>9.5555879574395347E-2</v>
      </c>
      <c r="CA1605">
        <v>0.1435567306586964</v>
      </c>
      <c r="CB1605">
        <v>0.1154735265289516</v>
      </c>
      <c r="CC1605">
        <v>0.3312073299328786</v>
      </c>
      <c r="CD1605" t="s">
        <v>3689</v>
      </c>
      <c r="CE1605">
        <v>0.80437556636398944</v>
      </c>
      <c r="CF1605">
        <v>12.696858270251139</v>
      </c>
      <c r="CG1605">
        <v>6.0112671744041606</v>
      </c>
      <c r="CH1605">
        <v>84.319041421568613</v>
      </c>
      <c r="CI1605">
        <v>800.78387833333329</v>
      </c>
    </row>
    <row r="1606" spans="1:87">
      <c r="A1606">
        <v>1802</v>
      </c>
      <c r="B1606">
        <v>1603</v>
      </c>
      <c r="C1606">
        <v>1647</v>
      </c>
      <c r="D1606">
        <v>1703</v>
      </c>
      <c r="E1606">
        <v>1779</v>
      </c>
      <c r="F1606" t="s">
        <v>1864</v>
      </c>
      <c r="J1606">
        <v>2003</v>
      </c>
      <c r="L1606" t="s">
        <v>3011</v>
      </c>
      <c r="M1606">
        <v>146713</v>
      </c>
      <c r="N1606">
        <v>5440002974</v>
      </c>
      <c r="O1606" t="s">
        <v>2200</v>
      </c>
      <c r="P1606" t="s">
        <v>198</v>
      </c>
      <c r="Q1606" t="s">
        <v>2019</v>
      </c>
      <c r="S1606" t="s">
        <v>2006</v>
      </c>
      <c r="U1606">
        <v>540</v>
      </c>
      <c r="V1606" t="s">
        <v>113</v>
      </c>
      <c r="W1606">
        <v>2023</v>
      </c>
      <c r="X1606">
        <v>446701.85888000001</v>
      </c>
      <c r="Y1606">
        <v>7491.2254699999994</v>
      </c>
      <c r="Z1606">
        <v>12202.065619999999</v>
      </c>
      <c r="AA1606">
        <v>9725.93462</v>
      </c>
      <c r="AB1606">
        <v>9090</v>
      </c>
      <c r="AC1606">
        <v>4253</v>
      </c>
      <c r="AD1606">
        <v>492</v>
      </c>
      <c r="AE1606">
        <v>46400</v>
      </c>
      <c r="AF1606">
        <v>267598.68946999998</v>
      </c>
      <c r="AG1606">
        <v>92063.105280000003</v>
      </c>
      <c r="AH1606">
        <v>175535.58418999999</v>
      </c>
      <c r="AI1606">
        <v>197548.495</v>
      </c>
      <c r="AJ1606">
        <v>70050.194470000002</v>
      </c>
      <c r="AM1606" t="s">
        <v>0</v>
      </c>
      <c r="AN1606" t="s">
        <v>75</v>
      </c>
      <c r="AO1606" t="s">
        <v>166</v>
      </c>
      <c r="AP1606" t="s">
        <v>167</v>
      </c>
      <c r="AQ1606" t="s">
        <v>71</v>
      </c>
      <c r="AR1606">
        <v>9.5208916539174446E-3</v>
      </c>
      <c r="AS1606">
        <v>-9.4014286175992829</v>
      </c>
      <c r="AT1606">
        <v>2.1772765048225892E-2</v>
      </c>
      <c r="AU1606">
        <v>3.6345225155111821E-2</v>
      </c>
      <c r="AV1606">
        <v>4.9233149662820767E-2</v>
      </c>
      <c r="AW1606" t="s">
        <v>47</v>
      </c>
      <c r="AX1606">
        <v>1</v>
      </c>
      <c r="AY1606">
        <v>0.73822669083791159</v>
      </c>
      <c r="AZ1606">
        <v>94.308943089430898</v>
      </c>
      <c r="BA1606">
        <v>907.93060747967479</v>
      </c>
      <c r="BB1606">
        <v>187.12013268292679</v>
      </c>
      <c r="BC1606" t="s">
        <v>3685</v>
      </c>
      <c r="BD1606" t="s">
        <v>2173</v>
      </c>
      <c r="BE1606" t="s">
        <v>2174</v>
      </c>
      <c r="BF1606" t="s">
        <v>2184</v>
      </c>
      <c r="BG1606">
        <v>0</v>
      </c>
      <c r="BH1606">
        <v>-2.8478874501367751E-2</v>
      </c>
      <c r="BI1606">
        <v>37.445879988430853</v>
      </c>
      <c r="BJ1606">
        <v>0.31806005355354999</v>
      </c>
      <c r="BK1606">
        <v>-0.40153624026750268</v>
      </c>
      <c r="BL1606">
        <v>-4.0234456155641141E-3</v>
      </c>
      <c r="BM1606">
        <v>8.2761815331076072</v>
      </c>
      <c r="BN1606" t="s">
        <v>49</v>
      </c>
      <c r="BO1606" t="s">
        <v>49</v>
      </c>
      <c r="BP1606" t="s">
        <v>49</v>
      </c>
      <c r="BQ1606" t="s">
        <v>3731</v>
      </c>
      <c r="BR1606" t="s">
        <v>2168</v>
      </c>
      <c r="BS1606">
        <v>-1.6</v>
      </c>
      <c r="BT1606">
        <v>-1.6129381929883561E-2</v>
      </c>
      <c r="BU1606">
        <v>-0.40242264939475142</v>
      </c>
      <c r="BV1606" t="s">
        <v>48</v>
      </c>
      <c r="BW1606" t="s">
        <v>2182</v>
      </c>
      <c r="BX1606" t="s">
        <v>2167</v>
      </c>
      <c r="BY1606">
        <v>257.92660747967477</v>
      </c>
      <c r="BZ1606">
        <v>1.9812185771164489E-2</v>
      </c>
      <c r="CA1606">
        <v>3.8786820071080058E-2</v>
      </c>
      <c r="CB1606">
        <v>3.1846755726134719E-2</v>
      </c>
      <c r="CC1606">
        <v>3.7999766155285199E-2</v>
      </c>
      <c r="CD1606" t="s">
        <v>3685</v>
      </c>
      <c r="CE1606">
        <v>0.82107158224811683</v>
      </c>
      <c r="CF1606">
        <v>12.691586615139091</v>
      </c>
      <c r="CG1606">
        <v>6.2146080984221914</v>
      </c>
      <c r="CH1606">
        <v>63.164000000000001</v>
      </c>
      <c r="CI1606">
        <v>650.00400000000002</v>
      </c>
    </row>
    <row r="1607" spans="1:87">
      <c r="B1607">
        <v>1648</v>
      </c>
      <c r="C1607">
        <v>1542</v>
      </c>
      <c r="D1607">
        <v>1629</v>
      </c>
      <c r="E1607">
        <v>1780</v>
      </c>
      <c r="F1607" t="s">
        <v>2550</v>
      </c>
      <c r="L1607">
        <v>302351250</v>
      </c>
      <c r="M1607">
        <v>451071</v>
      </c>
      <c r="N1607">
        <v>7661991161</v>
      </c>
      <c r="O1607" t="s">
        <v>2223</v>
      </c>
      <c r="P1607" t="s">
        <v>255</v>
      </c>
      <c r="Q1607" t="s">
        <v>2225</v>
      </c>
      <c r="S1607" t="s">
        <v>2000</v>
      </c>
      <c r="U1607">
        <v>400</v>
      </c>
      <c r="V1607" t="s">
        <v>113</v>
      </c>
      <c r="W1607">
        <v>2023</v>
      </c>
      <c r="X1607">
        <v>402397</v>
      </c>
      <c r="Y1607">
        <v>9821</v>
      </c>
      <c r="Z1607">
        <v>16046</v>
      </c>
      <c r="AA1607">
        <v>10741</v>
      </c>
      <c r="AB1607">
        <v>8352</v>
      </c>
      <c r="AC1607">
        <v>328989</v>
      </c>
      <c r="AD1607">
        <v>1276</v>
      </c>
      <c r="AE1607">
        <v>97693</v>
      </c>
      <c r="AF1607">
        <v>274503</v>
      </c>
      <c r="AG1607">
        <v>142967</v>
      </c>
      <c r="AH1607">
        <v>131536</v>
      </c>
      <c r="AI1607">
        <v>238766</v>
      </c>
      <c r="AJ1607">
        <v>35739</v>
      </c>
      <c r="AM1607" t="s">
        <v>0</v>
      </c>
      <c r="AN1607" t="s">
        <v>75</v>
      </c>
      <c r="AO1607" t="s">
        <v>256</v>
      </c>
      <c r="AP1607" t="s">
        <v>257</v>
      </c>
      <c r="AQ1607" t="s">
        <v>46</v>
      </c>
      <c r="AR1607">
        <v>0.81757319264308626</v>
      </c>
      <c r="AS1607">
        <v>-15.88706782973868</v>
      </c>
      <c r="AT1607">
        <v>2.66925449245397E-2</v>
      </c>
      <c r="AU1607">
        <v>3.9128898409124847E-2</v>
      </c>
      <c r="AV1607">
        <v>4.4985466942529508E-2</v>
      </c>
      <c r="AW1607" t="s">
        <v>57</v>
      </c>
      <c r="AX1607">
        <v>0</v>
      </c>
      <c r="AY1607">
        <v>0.86981198748283262</v>
      </c>
      <c r="AZ1607">
        <v>76.561912225705328</v>
      </c>
      <c r="BA1607">
        <v>315.35815047021941</v>
      </c>
      <c r="BB1607">
        <v>112.0431034482759</v>
      </c>
      <c r="BC1607" t="s">
        <v>3688</v>
      </c>
      <c r="BD1607" t="s">
        <v>2175</v>
      </c>
      <c r="BE1607" t="s">
        <v>2176</v>
      </c>
      <c r="BF1607" t="s">
        <v>2185</v>
      </c>
      <c r="BG1607">
        <v>1</v>
      </c>
      <c r="BH1607">
        <v>5.3534232643578823E-2</v>
      </c>
      <c r="BI1607">
        <v>23.87315835811431</v>
      </c>
      <c r="BJ1607">
        <v>0.21408793961402489</v>
      </c>
      <c r="BK1607">
        <v>-10.23684176948238</v>
      </c>
      <c r="BL1607">
        <v>-0.1079955595550892</v>
      </c>
      <c r="BM1607">
        <v>5.4980185150209193</v>
      </c>
      <c r="BN1607" t="s">
        <v>48</v>
      </c>
      <c r="BO1607" t="s">
        <v>49</v>
      </c>
      <c r="BP1607" t="s">
        <v>48</v>
      </c>
      <c r="BQ1607" t="s">
        <v>3731</v>
      </c>
      <c r="BR1607" t="s">
        <v>2168</v>
      </c>
      <c r="BS1607">
        <v>11.63604549431321</v>
      </c>
      <c r="BT1607">
        <v>0.1100738001099248</v>
      </c>
      <c r="BU1607">
        <v>2.7900579726247039</v>
      </c>
      <c r="BV1607" t="s">
        <v>48</v>
      </c>
      <c r="BW1607" t="s">
        <v>2180</v>
      </c>
      <c r="BX1607" t="s">
        <v>2166</v>
      </c>
      <c r="BY1607">
        <v>31.153426060770581</v>
      </c>
      <c r="BZ1607">
        <v>3.8181168923120491E-2</v>
      </c>
      <c r="CA1607">
        <v>6.9991591754276078E-2</v>
      </c>
      <c r="CB1607">
        <v>5.4495924778663857E-2</v>
      </c>
      <c r="CC1607">
        <v>0.76403895999950744</v>
      </c>
      <c r="CD1607" t="s">
        <v>3688</v>
      </c>
      <c r="CE1607">
        <v>0.77860673564884997</v>
      </c>
      <c r="CF1607">
        <v>12.69110650285746</v>
      </c>
      <c r="CG1607">
        <v>7.0414116637948103</v>
      </c>
      <c r="CH1607">
        <v>47.75605454068242</v>
      </c>
      <c r="CI1607">
        <v>284.20472440944877</v>
      </c>
    </row>
    <row r="1608" spans="1:87">
      <c r="A1608">
        <v>1873</v>
      </c>
      <c r="D1608">
        <v>1520</v>
      </c>
      <c r="E1608">
        <v>1781</v>
      </c>
      <c r="F1608" t="s">
        <v>1902</v>
      </c>
      <c r="J1608">
        <v>2014</v>
      </c>
      <c r="L1608" t="s">
        <v>3016</v>
      </c>
      <c r="M1608">
        <v>510619</v>
      </c>
      <c r="N1608">
        <v>8992754076</v>
      </c>
      <c r="O1608" t="s">
        <v>2200</v>
      </c>
      <c r="P1608" t="s">
        <v>98</v>
      </c>
      <c r="Q1608" t="s">
        <v>1995</v>
      </c>
      <c r="S1608" t="s">
        <v>1986</v>
      </c>
      <c r="U1608">
        <v>400</v>
      </c>
      <c r="V1608" t="s">
        <v>113</v>
      </c>
      <c r="W1608">
        <v>2023</v>
      </c>
      <c r="X1608">
        <v>429711.46242</v>
      </c>
      <c r="Y1608">
        <v>13549.289360000001</v>
      </c>
      <c r="Z1608">
        <v>8845.0988300000008</v>
      </c>
      <c r="AA1608">
        <v>8759.6718299999993</v>
      </c>
      <c r="AB1608">
        <v>2889.22946</v>
      </c>
      <c r="AC1608">
        <v>0</v>
      </c>
      <c r="AD1608">
        <v>220</v>
      </c>
      <c r="AE1608">
        <v>28417.70189</v>
      </c>
      <c r="AF1608">
        <v>197624.28847999999</v>
      </c>
      <c r="AG1608">
        <v>59764.718099999998</v>
      </c>
      <c r="AH1608">
        <v>137859.57037999999</v>
      </c>
      <c r="AI1608">
        <v>34490.454890000001</v>
      </c>
      <c r="AJ1608">
        <v>163133.83358999999</v>
      </c>
      <c r="AM1608" t="s">
        <v>42</v>
      </c>
      <c r="AN1608" t="s">
        <v>43</v>
      </c>
      <c r="AO1608" t="s">
        <v>99</v>
      </c>
      <c r="AP1608" t="s">
        <v>100</v>
      </c>
      <c r="AQ1608" t="s">
        <v>46</v>
      </c>
      <c r="AR1608">
        <v>0</v>
      </c>
      <c r="AS1608">
        <v>30.31856603379364</v>
      </c>
      <c r="AT1608">
        <v>2.038500853728285E-2</v>
      </c>
      <c r="AU1608">
        <v>4.4324874727564148E-2</v>
      </c>
      <c r="AV1608">
        <v>0.25397379819828753</v>
      </c>
      <c r="AW1608" t="s">
        <v>57</v>
      </c>
      <c r="AX1608">
        <v>0</v>
      </c>
      <c r="AY1608">
        <v>0.17452538427983011</v>
      </c>
      <c r="AZ1608">
        <v>129.17137222727271</v>
      </c>
      <c r="BA1608">
        <v>1953.2339200909089</v>
      </c>
      <c r="BB1608">
        <v>271.65780954545448</v>
      </c>
      <c r="BC1608" t="s">
        <v>3685</v>
      </c>
      <c r="BD1608" t="s">
        <v>2173</v>
      </c>
      <c r="BE1608" t="s">
        <v>2174</v>
      </c>
      <c r="BF1608" t="s">
        <v>2184</v>
      </c>
      <c r="BG1608">
        <v>0</v>
      </c>
      <c r="BH1608">
        <v>0</v>
      </c>
      <c r="BI1608">
        <v>32.292588309181419</v>
      </c>
      <c r="BJ1608">
        <v>0.27984586171305642</v>
      </c>
      <c r="BK1608">
        <v>-4.1358055730569383</v>
      </c>
      <c r="BL1608">
        <v>-4.2237637456057797E-2</v>
      </c>
      <c r="BM1608">
        <v>7.2466853407048948</v>
      </c>
      <c r="BN1608" t="s">
        <v>48</v>
      </c>
      <c r="BO1608" t="s">
        <v>48</v>
      </c>
      <c r="BP1608" t="s">
        <v>48</v>
      </c>
      <c r="BQ1608" t="s">
        <v>3731</v>
      </c>
      <c r="BR1608" t="s">
        <v>2168</v>
      </c>
      <c r="BS1608">
        <v>-1.785714285714286</v>
      </c>
      <c r="BT1608">
        <v>-1.8018505502677581E-2</v>
      </c>
      <c r="BU1608">
        <v>-0.44944957635267851</v>
      </c>
      <c r="BV1608" t="s">
        <v>48</v>
      </c>
      <c r="BW1608" t="s">
        <v>2182</v>
      </c>
      <c r="BX1608" t="s">
        <v>2167</v>
      </c>
      <c r="BY1608">
        <v>503.14909866233779</v>
      </c>
      <c r="BZ1608">
        <v>5.2890994677035506E-3</v>
      </c>
      <c r="CA1608">
        <v>0.1199469384905397</v>
      </c>
      <c r="CB1608">
        <v>8.6625488465901929E-3</v>
      </c>
      <c r="CC1608">
        <v>0</v>
      </c>
      <c r="CD1608" t="s">
        <v>3685</v>
      </c>
      <c r="CE1608">
        <v>7.2219841169797044E-2</v>
      </c>
      <c r="CF1608">
        <v>12.69102338309569</v>
      </c>
      <c r="CG1608">
        <v>5.4116460518550404</v>
      </c>
      <c r="CH1608">
        <v>108.4553571428571</v>
      </c>
      <c r="CI1608">
        <v>1450.0848214285711</v>
      </c>
    </row>
    <row r="1609" spans="1:87">
      <c r="A1609">
        <v>1861</v>
      </c>
      <c r="B1609">
        <v>1681</v>
      </c>
      <c r="C1609">
        <v>1507</v>
      </c>
      <c r="D1609">
        <v>1744</v>
      </c>
      <c r="E1609">
        <v>1782</v>
      </c>
      <c r="F1609" t="s">
        <v>1891</v>
      </c>
      <c r="J1609">
        <v>2009</v>
      </c>
      <c r="L1609" t="s">
        <v>2989</v>
      </c>
      <c r="M1609">
        <v>345602</v>
      </c>
      <c r="N1609">
        <v>8822085096</v>
      </c>
      <c r="O1609" t="s">
        <v>2200</v>
      </c>
      <c r="P1609" t="s">
        <v>1402</v>
      </c>
      <c r="Q1609" t="s">
        <v>2522</v>
      </c>
      <c r="S1609" t="s">
        <v>2000</v>
      </c>
      <c r="U1609">
        <v>500</v>
      </c>
      <c r="V1609" t="s">
        <v>113</v>
      </c>
      <c r="W1609">
        <v>2023</v>
      </c>
      <c r="X1609">
        <v>432373.90233999997</v>
      </c>
      <c r="Y1609">
        <v>34922.638209999997</v>
      </c>
      <c r="Z1609">
        <v>37110.295439999987</v>
      </c>
      <c r="AA1609">
        <v>30114.478439999999</v>
      </c>
      <c r="AB1609">
        <v>4403</v>
      </c>
      <c r="AC1609">
        <v>299884</v>
      </c>
      <c r="AD1609">
        <v>397</v>
      </c>
      <c r="AE1609">
        <v>56268</v>
      </c>
      <c r="AF1609">
        <v>281360.78646999999</v>
      </c>
      <c r="AG1609">
        <v>42751.200119999987</v>
      </c>
      <c r="AH1609">
        <v>238609.58635</v>
      </c>
      <c r="AI1609">
        <v>220201.89035999999</v>
      </c>
      <c r="AJ1609">
        <v>61158.896110000001</v>
      </c>
      <c r="AM1609" t="s">
        <v>0</v>
      </c>
      <c r="AN1609" t="s">
        <v>75</v>
      </c>
      <c r="AO1609" t="s">
        <v>76</v>
      </c>
      <c r="AP1609" t="s">
        <v>77</v>
      </c>
      <c r="AQ1609" t="s">
        <v>46</v>
      </c>
      <c r="AR1609">
        <v>0.69357562604272149</v>
      </c>
      <c r="AS1609">
        <v>-7.968202926172852</v>
      </c>
      <c r="AT1609">
        <v>6.9649158464516414E-2</v>
      </c>
      <c r="AU1609">
        <v>0.1070315405988921</v>
      </c>
      <c r="AV1609">
        <v>0.13675849190380221</v>
      </c>
      <c r="AW1609" t="s">
        <v>47</v>
      </c>
      <c r="AX1609">
        <v>1</v>
      </c>
      <c r="AY1609">
        <v>0.78263177012934237</v>
      </c>
      <c r="AZ1609">
        <v>141.7329974811083</v>
      </c>
      <c r="BA1609">
        <v>1089.1030285642321</v>
      </c>
      <c r="BB1609">
        <v>107.6856426196473</v>
      </c>
      <c r="BC1609" t="s">
        <v>3686</v>
      </c>
      <c r="BD1609" t="s">
        <v>2175</v>
      </c>
      <c r="BE1609" t="s">
        <v>2176</v>
      </c>
      <c r="BF1609" t="s">
        <v>2184</v>
      </c>
      <c r="BG1609">
        <v>0</v>
      </c>
      <c r="BH1609">
        <v>-4.9251128204457539E-2</v>
      </c>
      <c r="BI1609">
        <v>28.036237790077308</v>
      </c>
      <c r="BJ1609">
        <v>0.2471431455990718</v>
      </c>
      <c r="BK1609">
        <v>-7.2201175434222318</v>
      </c>
      <c r="BL1609">
        <v>-7.4940353570040585E-2</v>
      </c>
      <c r="BM1609">
        <v>6.3734453933183444</v>
      </c>
      <c r="BN1609" t="s">
        <v>49</v>
      </c>
      <c r="BO1609" t="s">
        <v>49</v>
      </c>
      <c r="BP1609" t="s">
        <v>49</v>
      </c>
      <c r="BQ1609" t="s">
        <v>3731</v>
      </c>
      <c r="BR1609" t="s">
        <v>2168</v>
      </c>
      <c r="BS1609">
        <v>-23.35907335907336</v>
      </c>
      <c r="BT1609">
        <v>-0.26603896157229201</v>
      </c>
      <c r="BU1609">
        <v>-6.434619782386819</v>
      </c>
      <c r="BV1609" t="s">
        <v>49</v>
      </c>
      <c r="BW1609" t="s">
        <v>2182</v>
      </c>
      <c r="BX1609" t="s">
        <v>2167</v>
      </c>
      <c r="BY1609">
        <v>437.17927043681863</v>
      </c>
      <c r="BZ1609">
        <v>4.895277082092029E-2</v>
      </c>
      <c r="CA1609">
        <v>0.15414629969512059</v>
      </c>
      <c r="CB1609">
        <v>8.2322424263565758E-2</v>
      </c>
      <c r="CC1609">
        <v>0.74282675424717903</v>
      </c>
      <c r="CD1609" t="s">
        <v>3686</v>
      </c>
      <c r="CE1609">
        <v>0.53405384641984788</v>
      </c>
      <c r="CF1609">
        <v>12.729902861961261</v>
      </c>
      <c r="CG1609">
        <v>6.2499752422594828</v>
      </c>
      <c r="CH1609">
        <v>94.438223938223942</v>
      </c>
      <c r="CI1609">
        <v>651.92375812741307</v>
      </c>
    </row>
    <row r="1610" spans="1:87">
      <c r="A1610">
        <v>1704</v>
      </c>
      <c r="B1610">
        <v>1173</v>
      </c>
      <c r="C1610">
        <v>1470</v>
      </c>
      <c r="D1610">
        <v>1735</v>
      </c>
      <c r="E1610">
        <v>1783</v>
      </c>
      <c r="F1610" t="s">
        <v>1814</v>
      </c>
      <c r="J1610">
        <v>2011</v>
      </c>
      <c r="L1610" t="s">
        <v>2995</v>
      </c>
      <c r="M1610">
        <v>389402</v>
      </c>
      <c r="N1610">
        <v>9151781879</v>
      </c>
      <c r="O1610" t="s">
        <v>2200</v>
      </c>
      <c r="P1610" t="s">
        <v>96</v>
      </c>
      <c r="Q1610" t="s">
        <v>2030</v>
      </c>
      <c r="S1610" t="s">
        <v>1994</v>
      </c>
      <c r="U1610">
        <v>400</v>
      </c>
      <c r="V1610" t="s">
        <v>113</v>
      </c>
      <c r="W1610">
        <v>2023</v>
      </c>
      <c r="X1610">
        <v>471022.54713999998</v>
      </c>
      <c r="Y1610">
        <v>2786.22336</v>
      </c>
      <c r="Z1610">
        <v>1868.9791499999999</v>
      </c>
      <c r="AA1610">
        <v>1439.55115</v>
      </c>
      <c r="AB1610">
        <v>244.45928000000001</v>
      </c>
      <c r="AC1610">
        <v>0</v>
      </c>
      <c r="AD1610">
        <v>39</v>
      </c>
      <c r="AE1610">
        <v>2591.4828400000001</v>
      </c>
      <c r="AF1610">
        <v>40550.308819999998</v>
      </c>
      <c r="AG1610">
        <v>9788.6866599999994</v>
      </c>
      <c r="AH1610">
        <v>30761.622159999999</v>
      </c>
      <c r="AI1610">
        <v>6883.4350199999999</v>
      </c>
      <c r="AJ1610">
        <v>33666.873799999987</v>
      </c>
      <c r="AM1610" t="s">
        <v>42</v>
      </c>
      <c r="AN1610" t="s">
        <v>43</v>
      </c>
      <c r="AO1610" t="s">
        <v>87</v>
      </c>
      <c r="AP1610" t="s">
        <v>88</v>
      </c>
      <c r="AQ1610" t="s">
        <v>46</v>
      </c>
      <c r="AR1610">
        <v>0</v>
      </c>
      <c r="AS1610">
        <v>-29.337661449323772</v>
      </c>
      <c r="AT1610">
        <v>3.0562255644465538E-3</v>
      </c>
      <c r="AU1610">
        <v>3.5500374519712483E-2</v>
      </c>
      <c r="AV1610">
        <v>0.20913267079842349</v>
      </c>
      <c r="AW1610" t="s">
        <v>57</v>
      </c>
      <c r="AX1610">
        <v>0</v>
      </c>
      <c r="AY1610">
        <v>0.16975049562643499</v>
      </c>
      <c r="AZ1610">
        <v>66.448277948717944</v>
      </c>
      <c r="BA1610">
        <v>12077.501208717949</v>
      </c>
      <c r="BB1610">
        <v>250.99196564102559</v>
      </c>
      <c r="BC1610" t="s">
        <v>3685</v>
      </c>
      <c r="BD1610" t="s">
        <v>2173</v>
      </c>
      <c r="BE1610" t="s">
        <v>2174</v>
      </c>
      <c r="BF1610" t="s">
        <v>2184</v>
      </c>
      <c r="BG1610">
        <v>0</v>
      </c>
      <c r="BH1610">
        <v>0</v>
      </c>
      <c r="BI1610">
        <v>45.188871121977122</v>
      </c>
      <c r="BJ1610">
        <v>0.37286526829976552</v>
      </c>
      <c r="BK1610">
        <v>5.2093268999834228</v>
      </c>
      <c r="BL1610">
        <v>5.0781769130653132E-2</v>
      </c>
      <c r="BM1610">
        <v>9.7699160659172826</v>
      </c>
      <c r="BN1610" t="s">
        <v>49</v>
      </c>
      <c r="BO1610" t="s">
        <v>49</v>
      </c>
      <c r="BP1610" t="s">
        <v>49</v>
      </c>
      <c r="BQ1610" t="s">
        <v>3728</v>
      </c>
      <c r="BR1610" t="s">
        <v>2165</v>
      </c>
      <c r="BS1610">
        <v>56.000000000000007</v>
      </c>
      <c r="BT1610">
        <v>0.44468582126144568</v>
      </c>
      <c r="BU1610">
        <v>11.75865065755222</v>
      </c>
      <c r="BV1610" t="s">
        <v>49</v>
      </c>
      <c r="BW1610" t="s">
        <v>2180</v>
      </c>
      <c r="BX1610" t="s">
        <v>2166</v>
      </c>
      <c r="BY1610">
        <v>-899.32114688205183</v>
      </c>
      <c r="BZ1610">
        <v>7.4206564412469074E-3</v>
      </c>
      <c r="CA1610">
        <v>0.8632986365419566</v>
      </c>
      <c r="CB1610">
        <v>8.7347913908771113E-2</v>
      </c>
      <c r="CC1610">
        <v>0</v>
      </c>
      <c r="CD1610" t="s">
        <v>3685</v>
      </c>
      <c r="CE1610">
        <v>0.10117925618260371</v>
      </c>
      <c r="CF1610">
        <v>12.68979597433858</v>
      </c>
      <c r="CG1610">
        <v>3.218875824868201</v>
      </c>
      <c r="CH1610">
        <v>45.476349999999996</v>
      </c>
      <c r="CI1610">
        <v>12976.822355599999</v>
      </c>
    </row>
    <row r="1611" spans="1:87">
      <c r="A1611">
        <v>1523</v>
      </c>
      <c r="B1611">
        <v>1720</v>
      </c>
      <c r="C1611">
        <v>1569</v>
      </c>
      <c r="D1611">
        <v>1797</v>
      </c>
      <c r="E1611">
        <v>1784</v>
      </c>
      <c r="F1611" t="s">
        <v>1691</v>
      </c>
      <c r="J1611">
        <v>2006</v>
      </c>
      <c r="L1611">
        <v>147208761</v>
      </c>
      <c r="M1611">
        <v>508062</v>
      </c>
      <c r="N1611">
        <v>5671905334</v>
      </c>
      <c r="O1611" t="s">
        <v>2200</v>
      </c>
      <c r="P1611" t="s">
        <v>510</v>
      </c>
      <c r="Q1611" t="s">
        <v>2057</v>
      </c>
      <c r="S1611" t="s">
        <v>1991</v>
      </c>
      <c r="U1611">
        <v>400</v>
      </c>
      <c r="V1611" t="s">
        <v>113</v>
      </c>
      <c r="W1611">
        <v>2023</v>
      </c>
      <c r="X1611">
        <v>522880.12268999999</v>
      </c>
      <c r="Y1611">
        <v>57106.357770000002</v>
      </c>
      <c r="Z1611">
        <v>56290.656340000001</v>
      </c>
      <c r="AA1611">
        <v>46439.754950000002</v>
      </c>
      <c r="AB1611">
        <v>14601.53061</v>
      </c>
      <c r="AC1611">
        <v>92610</v>
      </c>
      <c r="AD1611">
        <v>458</v>
      </c>
      <c r="AE1611">
        <v>52364.003720000001</v>
      </c>
      <c r="AF1611">
        <v>324752.64659000002</v>
      </c>
      <c r="AG1611">
        <v>204927.59667999999</v>
      </c>
      <c r="AH1611">
        <v>119825.04991</v>
      </c>
      <c r="AI1611">
        <v>168788.26861999999</v>
      </c>
      <c r="AJ1611">
        <v>155964.37797</v>
      </c>
      <c r="AM1611" t="s">
        <v>42</v>
      </c>
      <c r="AN1611" t="s">
        <v>43</v>
      </c>
      <c r="AO1611" t="s">
        <v>87</v>
      </c>
      <c r="AP1611" t="s">
        <v>88</v>
      </c>
      <c r="AQ1611" t="s">
        <v>46</v>
      </c>
      <c r="AR1611">
        <v>0.17711516651954601</v>
      </c>
      <c r="AS1611">
        <v>14.29693515179666</v>
      </c>
      <c r="AT1611">
        <v>8.8815299979442416E-2</v>
      </c>
      <c r="AU1611">
        <v>0.14300038948914301</v>
      </c>
      <c r="AV1611">
        <v>0.27513615329837732</v>
      </c>
      <c r="AW1611" t="s">
        <v>57</v>
      </c>
      <c r="AX1611">
        <v>0</v>
      </c>
      <c r="AY1611">
        <v>0.51974408951652085</v>
      </c>
      <c r="AZ1611">
        <v>114.3318858515284</v>
      </c>
      <c r="BA1611">
        <v>1141.6596565283839</v>
      </c>
      <c r="BB1611">
        <v>447.44016742358082</v>
      </c>
      <c r="BC1611" t="s">
        <v>3687</v>
      </c>
      <c r="BD1611" t="s">
        <v>2173</v>
      </c>
      <c r="BE1611" t="s">
        <v>2174</v>
      </c>
      <c r="BF1611" t="s">
        <v>2185</v>
      </c>
      <c r="BG1611">
        <v>1</v>
      </c>
      <c r="BH1611">
        <v>8.9066228860179494E-2</v>
      </c>
      <c r="BI1611">
        <v>61.218052757830733</v>
      </c>
      <c r="BJ1611">
        <v>0.47758762762689072</v>
      </c>
      <c r="BK1611">
        <v>16.824675911471559</v>
      </c>
      <c r="BL1611">
        <v>0.1555041284577765</v>
      </c>
      <c r="BM1611">
        <v>12.68170710215804</v>
      </c>
      <c r="BN1611" t="s">
        <v>49</v>
      </c>
      <c r="BO1611" t="s">
        <v>48</v>
      </c>
      <c r="BP1611" t="s">
        <v>48</v>
      </c>
      <c r="BQ1611" t="s">
        <v>3728</v>
      </c>
      <c r="BR1611" t="s">
        <v>2165</v>
      </c>
      <c r="BS1611">
        <v>65.94202898550725</v>
      </c>
      <c r="BT1611">
        <v>0.50646831839703577</v>
      </c>
      <c r="BU1611">
        <v>13.498232667338719</v>
      </c>
      <c r="BV1611" t="s">
        <v>48</v>
      </c>
      <c r="BW1611" t="s">
        <v>2180</v>
      </c>
      <c r="BX1611" t="s">
        <v>2166</v>
      </c>
      <c r="BY1611">
        <v>-33.452662312195571</v>
      </c>
      <c r="BZ1611">
        <v>5.4817455007384427E-2</v>
      </c>
      <c r="CA1611">
        <v>0.13828372313699261</v>
      </c>
      <c r="CB1611">
        <v>7.8838027076044398E-2</v>
      </c>
      <c r="CC1611">
        <v>8.8048937659366514E-2</v>
      </c>
      <c r="CD1611" t="s">
        <v>3685</v>
      </c>
      <c r="CE1611">
        <v>0.57011790894538228</v>
      </c>
      <c r="CF1611">
        <v>12.68951987822955</v>
      </c>
      <c r="CG1611">
        <v>5.6204008657171496</v>
      </c>
      <c r="CH1611">
        <v>92.547837101449275</v>
      </c>
      <c r="CI1611">
        <v>1175.11231884058</v>
      </c>
    </row>
    <row r="1612" spans="1:87">
      <c r="A1612">
        <v>1555</v>
      </c>
      <c r="B1612">
        <v>1690</v>
      </c>
      <c r="C1612">
        <v>1560</v>
      </c>
      <c r="D1612">
        <v>1578</v>
      </c>
      <c r="E1612">
        <v>1785</v>
      </c>
      <c r="F1612" t="s">
        <v>1717</v>
      </c>
      <c r="J1612">
        <v>2002</v>
      </c>
      <c r="L1612">
        <v>932850524</v>
      </c>
      <c r="M1612">
        <v>141247</v>
      </c>
      <c r="N1612">
        <v>8951782288</v>
      </c>
      <c r="O1612" t="s">
        <v>2200</v>
      </c>
      <c r="P1612" t="s">
        <v>163</v>
      </c>
      <c r="Q1612" t="s">
        <v>2013</v>
      </c>
      <c r="S1612" t="s">
        <v>2004</v>
      </c>
      <c r="U1612">
        <v>400</v>
      </c>
      <c r="V1612" t="s">
        <v>113</v>
      </c>
      <c r="W1612">
        <v>2023</v>
      </c>
      <c r="X1612">
        <v>514096.36355000001</v>
      </c>
      <c r="Y1612">
        <v>18620.253649999999</v>
      </c>
      <c r="Z1612">
        <v>13217.762210000001</v>
      </c>
      <c r="AA1612">
        <v>10416.673210000001</v>
      </c>
      <c r="AB1612">
        <v>1409</v>
      </c>
      <c r="AC1612">
        <v>1029</v>
      </c>
      <c r="AD1612">
        <v>185</v>
      </c>
      <c r="AE1612">
        <v>23893</v>
      </c>
      <c r="AF1612">
        <v>199527.40057</v>
      </c>
      <c r="AG1612">
        <v>43992.078939999999</v>
      </c>
      <c r="AH1612">
        <v>155535.32162999999</v>
      </c>
      <c r="AI1612">
        <v>45350.070290000003</v>
      </c>
      <c r="AJ1612">
        <v>154177.33027999999</v>
      </c>
      <c r="AM1612" t="s">
        <v>42</v>
      </c>
      <c r="AN1612" t="s">
        <v>43</v>
      </c>
      <c r="AO1612" t="s">
        <v>87</v>
      </c>
      <c r="AP1612" t="s">
        <v>88</v>
      </c>
      <c r="AQ1612" t="s">
        <v>46</v>
      </c>
      <c r="AR1612">
        <v>2.00157027545269E-3</v>
      </c>
      <c r="AS1612">
        <v>9.855614709410343</v>
      </c>
      <c r="AT1612">
        <v>2.026210249391678E-2</v>
      </c>
      <c r="AU1612">
        <v>5.2206730405158212E-2</v>
      </c>
      <c r="AV1612">
        <v>0.22969475335734921</v>
      </c>
      <c r="AW1612" t="s">
        <v>57</v>
      </c>
      <c r="AX1612">
        <v>0</v>
      </c>
      <c r="AY1612">
        <v>0.2272874310016878</v>
      </c>
      <c r="AZ1612">
        <v>129.15135135135131</v>
      </c>
      <c r="BA1612">
        <v>2778.8992624324319</v>
      </c>
      <c r="BB1612">
        <v>237.7950212972973</v>
      </c>
      <c r="BC1612" t="s">
        <v>3685</v>
      </c>
      <c r="BD1612" t="s">
        <v>2173</v>
      </c>
      <c r="BE1612" t="s">
        <v>2174</v>
      </c>
      <c r="BF1612" t="s">
        <v>2185</v>
      </c>
      <c r="BG1612">
        <v>1</v>
      </c>
      <c r="BH1612">
        <v>1.924461663346021E-3</v>
      </c>
      <c r="BI1612">
        <v>58.565028329704091</v>
      </c>
      <c r="BJ1612">
        <v>0.46099459656366371</v>
      </c>
      <c r="BK1612">
        <v>14.90219444181456</v>
      </c>
      <c r="BL1612">
        <v>0.13891109739454949</v>
      </c>
      <c r="BM1612">
        <v>12.21524251219768</v>
      </c>
      <c r="BN1612" t="s">
        <v>48</v>
      </c>
      <c r="BO1612" t="s">
        <v>49</v>
      </c>
      <c r="BP1612" t="s">
        <v>48</v>
      </c>
      <c r="BQ1612" t="s">
        <v>3728</v>
      </c>
      <c r="BR1612" t="s">
        <v>2165</v>
      </c>
      <c r="BS1612">
        <v>-12.735849056603771</v>
      </c>
      <c r="BT1612">
        <v>-0.13623044959368791</v>
      </c>
      <c r="BU1612">
        <v>-3.3484180261036172</v>
      </c>
      <c r="BV1612" t="s">
        <v>48</v>
      </c>
      <c r="BW1612" t="s">
        <v>2182</v>
      </c>
      <c r="BX1612" t="s">
        <v>2167</v>
      </c>
      <c r="BY1612">
        <v>1249.569073753187</v>
      </c>
      <c r="BZ1612">
        <v>6.9212690226946056E-3</v>
      </c>
      <c r="CA1612">
        <v>0.1244454303460515</v>
      </c>
      <c r="CB1612">
        <v>1.447872711083582E-2</v>
      </c>
      <c r="CC1612">
        <v>7.7108612106668975E-5</v>
      </c>
      <c r="CD1612" t="s">
        <v>3685</v>
      </c>
      <c r="CE1612">
        <v>0.11634599254126179</v>
      </c>
      <c r="CF1612">
        <v>12.68917140802562</v>
      </c>
      <c r="CG1612">
        <v>5.3565862746720123</v>
      </c>
      <c r="CH1612">
        <v>16.30188679245283</v>
      </c>
      <c r="CI1612">
        <v>1529.3301886792451</v>
      </c>
    </row>
    <row r="1613" spans="1:87">
      <c r="A1613">
        <v>1746</v>
      </c>
      <c r="C1613">
        <v>1810</v>
      </c>
      <c r="D1613">
        <v>1893</v>
      </c>
      <c r="E1613">
        <v>1786</v>
      </c>
      <c r="F1613" t="s">
        <v>1840</v>
      </c>
      <c r="H1613" t="s">
        <v>2928</v>
      </c>
      <c r="J1613">
        <v>2001</v>
      </c>
      <c r="L1613" t="s">
        <v>2929</v>
      </c>
      <c r="M1613">
        <v>21573</v>
      </c>
      <c r="N1613">
        <v>5840201186</v>
      </c>
      <c r="O1613" t="s">
        <v>2200</v>
      </c>
      <c r="P1613" t="s">
        <v>776</v>
      </c>
      <c r="Q1613" t="s">
        <v>2286</v>
      </c>
      <c r="S1613" t="s">
        <v>2000</v>
      </c>
      <c r="U1613">
        <v>400</v>
      </c>
      <c r="V1613" t="s">
        <v>113</v>
      </c>
      <c r="W1613">
        <v>2023</v>
      </c>
      <c r="X1613">
        <v>463049</v>
      </c>
      <c r="Y1613">
        <v>83052</v>
      </c>
      <c r="Z1613">
        <v>78887</v>
      </c>
      <c r="AA1613">
        <v>76587</v>
      </c>
      <c r="AB1613">
        <v>5147</v>
      </c>
      <c r="AC1613">
        <v>118809</v>
      </c>
      <c r="AD1613">
        <v>525</v>
      </c>
      <c r="AE1613">
        <v>63250</v>
      </c>
      <c r="AF1613">
        <v>520818</v>
      </c>
      <c r="AG1613">
        <v>156801</v>
      </c>
      <c r="AH1613">
        <v>364017</v>
      </c>
      <c r="AI1613">
        <v>461029</v>
      </c>
      <c r="AJ1613">
        <v>59789</v>
      </c>
      <c r="AM1613" t="s">
        <v>0</v>
      </c>
      <c r="AN1613" t="s">
        <v>75</v>
      </c>
      <c r="AO1613" t="s">
        <v>145</v>
      </c>
      <c r="AP1613" t="s">
        <v>146</v>
      </c>
      <c r="AQ1613" t="s">
        <v>64</v>
      </c>
      <c r="AR1613">
        <v>0.25657975721791859</v>
      </c>
      <c r="AS1613">
        <v>21.96574028315597</v>
      </c>
      <c r="AT1613">
        <v>0.1653971825875879</v>
      </c>
      <c r="AU1613">
        <v>0.14705136919230899</v>
      </c>
      <c r="AV1613">
        <v>0.16612187085844929</v>
      </c>
      <c r="AW1613" t="s">
        <v>57</v>
      </c>
      <c r="AX1613">
        <v>0</v>
      </c>
      <c r="AY1613">
        <v>0.8852017403392356</v>
      </c>
      <c r="AZ1613">
        <v>120.4761904761905</v>
      </c>
      <c r="BA1613">
        <v>881.99809523809529</v>
      </c>
      <c r="BB1613">
        <v>298.66857142857151</v>
      </c>
      <c r="BC1613" t="s">
        <v>3689</v>
      </c>
      <c r="BD1613" t="s">
        <v>2173</v>
      </c>
      <c r="BE1613" t="s">
        <v>2174</v>
      </c>
      <c r="BF1613" t="s">
        <v>2185</v>
      </c>
      <c r="BG1613">
        <v>1</v>
      </c>
      <c r="BH1613">
        <v>6.0958013708823033E-2</v>
      </c>
      <c r="BI1613">
        <v>42.924126211214023</v>
      </c>
      <c r="BJ1613">
        <v>0.35714371752572133</v>
      </c>
      <c r="BK1613">
        <v>3.5682073994304511</v>
      </c>
      <c r="BL1613">
        <v>3.5060218356608892E-2</v>
      </c>
      <c r="BM1613">
        <v>9.339324488924472</v>
      </c>
      <c r="BN1613" t="s">
        <v>49</v>
      </c>
      <c r="BO1613" t="s">
        <v>48</v>
      </c>
      <c r="BP1613" t="s">
        <v>48</v>
      </c>
      <c r="BQ1613" t="s">
        <v>3728</v>
      </c>
      <c r="BR1613" t="s">
        <v>2165</v>
      </c>
      <c r="BS1613">
        <v>-12.89198606271778</v>
      </c>
      <c r="BT1613">
        <v>-0.1380212978973745</v>
      </c>
      <c r="BU1613">
        <v>-3.391680421239252</v>
      </c>
      <c r="BV1613" t="s">
        <v>49</v>
      </c>
      <c r="BW1613" t="s">
        <v>2182</v>
      </c>
      <c r="BX1613" t="s">
        <v>2167</v>
      </c>
      <c r="BY1613">
        <v>344.44642772523662</v>
      </c>
      <c r="BZ1613">
        <v>0.1665646086453475</v>
      </c>
      <c r="CA1613">
        <v>0.16436753951259919</v>
      </c>
      <c r="CB1613">
        <v>0.14930237576810601</v>
      </c>
      <c r="CC1613">
        <v>0.19562174350909561</v>
      </c>
      <c r="CD1613" t="s">
        <v>3687</v>
      </c>
      <c r="CE1613">
        <v>0.90834465376091811</v>
      </c>
      <c r="CF1613">
        <v>12.688444441476371</v>
      </c>
      <c r="CG1613">
        <v>6.4014195604889981</v>
      </c>
      <c r="CH1613">
        <v>79.816752264808358</v>
      </c>
      <c r="CI1613">
        <v>537.55166751285867</v>
      </c>
    </row>
    <row r="1614" spans="1:87">
      <c r="A1614">
        <v>1719</v>
      </c>
      <c r="B1614">
        <v>1686</v>
      </c>
      <c r="D1614">
        <v>1698</v>
      </c>
      <c r="E1614">
        <v>1787</v>
      </c>
      <c r="F1614" t="s">
        <v>1825</v>
      </c>
      <c r="J1614">
        <v>2003</v>
      </c>
      <c r="L1614" t="s">
        <v>3013</v>
      </c>
      <c r="M1614">
        <v>160538</v>
      </c>
      <c r="N1614">
        <v>5251985295</v>
      </c>
      <c r="O1614" t="s">
        <v>2200</v>
      </c>
      <c r="P1614" t="s">
        <v>786</v>
      </c>
      <c r="Q1614" t="s">
        <v>2521</v>
      </c>
      <c r="S1614" t="s">
        <v>2000</v>
      </c>
      <c r="U1614">
        <v>500</v>
      </c>
      <c r="V1614" t="s">
        <v>113</v>
      </c>
      <c r="W1614">
        <v>2023</v>
      </c>
      <c r="X1614">
        <v>467788</v>
      </c>
      <c r="Y1614">
        <v>17260</v>
      </c>
      <c r="Z1614">
        <v>23815</v>
      </c>
      <c r="AA1614">
        <v>21897</v>
      </c>
      <c r="AB1614">
        <v>758</v>
      </c>
      <c r="AC1614">
        <v>260436</v>
      </c>
      <c r="AD1614">
        <v>455</v>
      </c>
      <c r="AE1614">
        <v>91471</v>
      </c>
      <c r="AF1614">
        <v>278571</v>
      </c>
      <c r="AG1614">
        <v>14228</v>
      </c>
      <c r="AH1614">
        <v>264343</v>
      </c>
      <c r="AI1614">
        <v>76396</v>
      </c>
      <c r="AJ1614">
        <v>202175</v>
      </c>
      <c r="AM1614" t="s">
        <v>0</v>
      </c>
      <c r="AN1614" t="s">
        <v>75</v>
      </c>
      <c r="AO1614" t="s">
        <v>145</v>
      </c>
      <c r="AP1614" t="s">
        <v>146</v>
      </c>
      <c r="AQ1614" t="s">
        <v>64</v>
      </c>
      <c r="AR1614">
        <v>0.55673937766680637</v>
      </c>
      <c r="AS1614">
        <v>-0.29668783835627988</v>
      </c>
      <c r="AT1614">
        <v>4.6809665917039341E-2</v>
      </c>
      <c r="AU1614">
        <v>7.860473631497894E-2</v>
      </c>
      <c r="AV1614">
        <v>0.28662495418608303</v>
      </c>
      <c r="AW1614" t="s">
        <v>47</v>
      </c>
      <c r="AX1614">
        <v>1</v>
      </c>
      <c r="AY1614">
        <v>0.2742424731935485</v>
      </c>
      <c r="AZ1614">
        <v>201.03516483516481</v>
      </c>
      <c r="BA1614">
        <v>1028.105494505495</v>
      </c>
      <c r="BB1614">
        <v>31.270329670329669</v>
      </c>
      <c r="BC1614" t="s">
        <v>3686</v>
      </c>
      <c r="BD1614" t="s">
        <v>2175</v>
      </c>
      <c r="BE1614" t="s">
        <v>2174</v>
      </c>
      <c r="BF1614" t="s">
        <v>2185</v>
      </c>
      <c r="BG1614">
        <v>1</v>
      </c>
      <c r="BH1614">
        <v>0.10552724335973231</v>
      </c>
      <c r="BI1614">
        <v>44.390599245618468</v>
      </c>
      <c r="BJ1614">
        <v>0.36735193617423789</v>
      </c>
      <c r="BK1614">
        <v>4.630869018564125</v>
      </c>
      <c r="BL1614">
        <v>4.5268437005125513E-2</v>
      </c>
      <c r="BM1614">
        <v>9.6187207874116165</v>
      </c>
      <c r="BN1614" t="s">
        <v>49</v>
      </c>
      <c r="BO1614" t="s">
        <v>49</v>
      </c>
      <c r="BP1614" t="s">
        <v>49</v>
      </c>
      <c r="BQ1614" t="s">
        <v>3728</v>
      </c>
      <c r="BR1614" t="s">
        <v>2165</v>
      </c>
      <c r="BS1614">
        <v>53.716216216216218</v>
      </c>
      <c r="BT1614">
        <v>0.42993796462689021</v>
      </c>
      <c r="BU1614">
        <v>11.34735919251959</v>
      </c>
      <c r="BV1614" t="s">
        <v>48</v>
      </c>
      <c r="BW1614" t="s">
        <v>2180</v>
      </c>
      <c r="BX1614" t="s">
        <v>2166</v>
      </c>
      <c r="BY1614">
        <v>-66.401262251262096</v>
      </c>
      <c r="BZ1614">
        <v>5.3192540142110167E-2</v>
      </c>
      <c r="CA1614">
        <v>0.35840109810120002</v>
      </c>
      <c r="CB1614">
        <v>0.1032726270307846</v>
      </c>
      <c r="CC1614">
        <v>0.45121213430707402</v>
      </c>
      <c r="CD1614" t="s">
        <v>3689</v>
      </c>
      <c r="CE1614">
        <v>0.28814818809964698</v>
      </c>
      <c r="CF1614">
        <v>12.68841854464093</v>
      </c>
      <c r="CG1614">
        <v>5.6903594543240601</v>
      </c>
      <c r="CH1614">
        <v>165.24662162162161</v>
      </c>
      <c r="CI1614">
        <v>1094.5067567567571</v>
      </c>
    </row>
    <row r="1615" spans="1:87">
      <c r="B1615">
        <v>1824</v>
      </c>
      <c r="C1615">
        <v>1584</v>
      </c>
      <c r="D1615">
        <v>1620</v>
      </c>
      <c r="E1615">
        <v>1788</v>
      </c>
      <c r="F1615" t="s">
        <v>2548</v>
      </c>
      <c r="J1615">
        <v>2002</v>
      </c>
      <c r="L1615" t="s">
        <v>3014</v>
      </c>
      <c r="M1615">
        <v>86476</v>
      </c>
      <c r="N1615">
        <v>5271004320</v>
      </c>
      <c r="O1615" t="s">
        <v>2200</v>
      </c>
      <c r="P1615" t="s">
        <v>264</v>
      </c>
      <c r="Q1615" t="s">
        <v>2360</v>
      </c>
      <c r="S1615" t="s">
        <v>2000</v>
      </c>
      <c r="U1615">
        <v>500</v>
      </c>
      <c r="V1615" t="s">
        <v>113</v>
      </c>
      <c r="W1615">
        <v>2023</v>
      </c>
      <c r="X1615">
        <v>392025</v>
      </c>
      <c r="Y1615">
        <v>30650</v>
      </c>
      <c r="Z1615">
        <v>28058</v>
      </c>
      <c r="AA1615">
        <v>23413</v>
      </c>
      <c r="AB1615">
        <v>3809</v>
      </c>
      <c r="AC1615">
        <v>45015</v>
      </c>
      <c r="AD1615">
        <v>202</v>
      </c>
      <c r="AE1615">
        <v>33940</v>
      </c>
      <c r="AF1615">
        <v>148774</v>
      </c>
      <c r="AG1615">
        <v>36316</v>
      </c>
      <c r="AH1615">
        <v>112458</v>
      </c>
      <c r="AI1615">
        <v>74098</v>
      </c>
      <c r="AJ1615">
        <v>74676</v>
      </c>
      <c r="AM1615" t="s">
        <v>0</v>
      </c>
      <c r="AN1615" t="s">
        <v>75</v>
      </c>
      <c r="AO1615" t="s">
        <v>166</v>
      </c>
      <c r="AP1615" t="s">
        <v>167</v>
      </c>
      <c r="AQ1615" t="s">
        <v>71</v>
      </c>
      <c r="AR1615">
        <v>0.1148268605318538</v>
      </c>
      <c r="AS1615">
        <v>-9.4122105477207789</v>
      </c>
      <c r="AT1615">
        <v>5.972323193673873E-2</v>
      </c>
      <c r="AU1615">
        <v>0.1573729280653878</v>
      </c>
      <c r="AV1615">
        <v>0.31597344057869309</v>
      </c>
      <c r="AW1615" t="s">
        <v>47</v>
      </c>
      <c r="AX1615">
        <v>1</v>
      </c>
      <c r="AY1615">
        <v>0.49805745627596221</v>
      </c>
      <c r="AZ1615">
        <v>168.019801980198</v>
      </c>
      <c r="BA1615">
        <v>1940.7178217821779</v>
      </c>
      <c r="BB1615">
        <v>179.78217821782181</v>
      </c>
      <c r="BC1615" t="s">
        <v>3687</v>
      </c>
      <c r="BD1615" t="s">
        <v>2173</v>
      </c>
      <c r="BE1615" t="s">
        <v>2174</v>
      </c>
      <c r="BF1615" t="s">
        <v>2185</v>
      </c>
      <c r="BG1615">
        <v>1</v>
      </c>
      <c r="BH1615">
        <v>8.2394227857813224E-2</v>
      </c>
      <c r="BI1615">
        <v>21.020396193039922</v>
      </c>
      <c r="BJ1615">
        <v>0.19078890898224901</v>
      </c>
      <c r="BK1615">
        <v>-12.304060729681201</v>
      </c>
      <c r="BL1615">
        <v>-0.13129459018686521</v>
      </c>
      <c r="BM1615">
        <v>4.8853043119869932</v>
      </c>
      <c r="BN1615" t="s">
        <v>48</v>
      </c>
      <c r="BO1615" t="s">
        <v>49</v>
      </c>
      <c r="BP1615" t="s">
        <v>48</v>
      </c>
      <c r="BQ1615" t="s">
        <v>3731</v>
      </c>
      <c r="BR1615" t="s">
        <v>2168</v>
      </c>
      <c r="BS1615">
        <v>-6.481481481481481</v>
      </c>
      <c r="BT1615">
        <v>-6.701071028296024E-2</v>
      </c>
      <c r="BU1615">
        <v>-1.6613131809560591</v>
      </c>
      <c r="BV1615" t="s">
        <v>48</v>
      </c>
      <c r="BW1615" t="s">
        <v>2182</v>
      </c>
      <c r="BX1615" t="s">
        <v>2167</v>
      </c>
      <c r="BY1615">
        <v>441.02800696736341</v>
      </c>
      <c r="BZ1615">
        <v>4.766109041067134E-2</v>
      </c>
      <c r="CA1615">
        <v>0.23348557256064359</v>
      </c>
      <c r="CB1615">
        <v>0.1176833776707244</v>
      </c>
      <c r="CC1615">
        <v>3.2432632674040618E-2</v>
      </c>
      <c r="CD1615" t="s">
        <v>3685</v>
      </c>
      <c r="CE1615">
        <v>0.50402847756324742</v>
      </c>
      <c r="CF1615">
        <v>12.68829198326698</v>
      </c>
      <c r="CG1615">
        <v>5.3752784076841653</v>
      </c>
      <c r="CH1615">
        <v>122.3657407407407</v>
      </c>
      <c r="CI1615">
        <v>1499.689814814815</v>
      </c>
    </row>
    <row r="1616" spans="1:87">
      <c r="D1616">
        <v>1594</v>
      </c>
      <c r="E1616">
        <v>1789</v>
      </c>
      <c r="F1616" t="s">
        <v>2549</v>
      </c>
      <c r="L1616" t="s">
        <v>3015</v>
      </c>
      <c r="M1616">
        <v>112580</v>
      </c>
      <c r="N1616">
        <v>8940005523</v>
      </c>
      <c r="O1616" t="s">
        <v>2198</v>
      </c>
      <c r="P1616" t="s">
        <v>274</v>
      </c>
      <c r="Q1616" t="s">
        <v>2032</v>
      </c>
      <c r="S1616" t="s">
        <v>2010</v>
      </c>
      <c r="U1616">
        <v>400</v>
      </c>
      <c r="V1616" t="s">
        <v>113</v>
      </c>
      <c r="W1616">
        <v>2023</v>
      </c>
      <c r="X1616">
        <v>365120.69536000001</v>
      </c>
      <c r="Y1616">
        <v>4306.4194500000003</v>
      </c>
      <c r="Z1616">
        <v>18285.338749999999</v>
      </c>
      <c r="AA1616">
        <v>16038.369500000001</v>
      </c>
      <c r="AB1616">
        <v>4579</v>
      </c>
      <c r="AC1616">
        <v>273840.52152000001</v>
      </c>
      <c r="AD1616">
        <v>251</v>
      </c>
      <c r="AE1616">
        <v>28467</v>
      </c>
      <c r="AF1616">
        <v>114942.90476999999</v>
      </c>
      <c r="AG1616">
        <v>49972.607630000013</v>
      </c>
      <c r="AH1616">
        <v>64970.297140000002</v>
      </c>
      <c r="AI1616">
        <v>58853.476310000013</v>
      </c>
      <c r="AJ1616">
        <v>56089.428460000003</v>
      </c>
      <c r="AM1616" t="s">
        <v>42</v>
      </c>
      <c r="AN1616" t="s">
        <v>43</v>
      </c>
      <c r="AO1616" t="s">
        <v>87</v>
      </c>
      <c r="AP1616" t="s">
        <v>88</v>
      </c>
      <c r="AQ1616" t="s">
        <v>46</v>
      </c>
      <c r="AR1616">
        <v>0.75</v>
      </c>
      <c r="AS1616">
        <v>-9.2889723785691931</v>
      </c>
      <c r="AT1616">
        <v>4.3926213177772802E-2</v>
      </c>
      <c r="AU1616">
        <v>0.1395333581667583</v>
      </c>
      <c r="AV1616">
        <v>0.27251354559789809</v>
      </c>
      <c r="AW1616" t="s">
        <v>57</v>
      </c>
      <c r="AX1616">
        <v>0</v>
      </c>
      <c r="AY1616">
        <v>0.51202356881240674</v>
      </c>
      <c r="AZ1616">
        <v>113.41434262948211</v>
      </c>
      <c r="BA1616">
        <v>1454.6641249402389</v>
      </c>
      <c r="BB1616">
        <v>199.09405430278889</v>
      </c>
      <c r="BC1616" t="s">
        <v>3686</v>
      </c>
      <c r="BD1616" t="s">
        <v>2175</v>
      </c>
      <c r="BE1616" t="s">
        <v>2176</v>
      </c>
      <c r="BF1616" t="s">
        <v>2184</v>
      </c>
      <c r="BG1616">
        <v>0</v>
      </c>
      <c r="BH1616">
        <v>0</v>
      </c>
      <c r="BI1616">
        <v>12.68107017848466</v>
      </c>
      <c r="BJ1616">
        <v>0.1193912544766178</v>
      </c>
      <c r="BK1616">
        <v>-18.347050595300971</v>
      </c>
      <c r="BL1616">
        <v>-0.20269224469249461</v>
      </c>
      <c r="BM1616">
        <v>3.0297724739784648</v>
      </c>
      <c r="BN1616" t="s">
        <v>48</v>
      </c>
      <c r="BO1616" t="s">
        <v>49</v>
      </c>
      <c r="BP1616" t="s">
        <v>48</v>
      </c>
      <c r="BQ1616" t="s">
        <v>3731</v>
      </c>
      <c r="BR1616" t="s">
        <v>2168</v>
      </c>
      <c r="BS1616">
        <v>12.55605381165919</v>
      </c>
      <c r="BT1616">
        <v>0.11828116767166461</v>
      </c>
      <c r="BU1616">
        <v>3.0011834434649831</v>
      </c>
      <c r="BV1616" t="s">
        <v>48</v>
      </c>
      <c r="BW1616" t="s">
        <v>2180</v>
      </c>
      <c r="BX1616" t="s">
        <v>2166</v>
      </c>
      <c r="BY1616">
        <v>1.6139074962929949</v>
      </c>
      <c r="BZ1616">
        <v>4.6501838625590382E-2</v>
      </c>
      <c r="CA1616">
        <v>0.26031822814988859</v>
      </c>
      <c r="CB1616">
        <v>0.1601139116759468</v>
      </c>
      <c r="CC1616">
        <v>0.75</v>
      </c>
      <c r="CD1616" t="s">
        <v>3686</v>
      </c>
      <c r="CE1616">
        <v>0.61506991966676583</v>
      </c>
      <c r="CF1616">
        <v>12.68859199564718</v>
      </c>
      <c r="CG1616">
        <v>5.4071717714601188</v>
      </c>
      <c r="CH1616">
        <v>105.06278026905829</v>
      </c>
      <c r="CI1616">
        <v>1453.0502174439459</v>
      </c>
    </row>
    <row r="1617" spans="1:87">
      <c r="A1617">
        <v>1966</v>
      </c>
      <c r="D1617">
        <v>1952</v>
      </c>
      <c r="E1617">
        <v>1790</v>
      </c>
      <c r="F1617" t="s">
        <v>1946</v>
      </c>
      <c r="J1617">
        <v>2001</v>
      </c>
      <c r="L1617">
        <v>191729069</v>
      </c>
      <c r="M1617">
        <v>64556</v>
      </c>
      <c r="N1617">
        <v>5832582015</v>
      </c>
      <c r="O1617" t="s">
        <v>2200</v>
      </c>
      <c r="P1617" t="s">
        <v>98</v>
      </c>
      <c r="Q1617" t="s">
        <v>1995</v>
      </c>
      <c r="S1617" t="s">
        <v>1986</v>
      </c>
      <c r="U1617">
        <v>400</v>
      </c>
      <c r="V1617" t="s">
        <v>113</v>
      </c>
      <c r="W1617">
        <v>2023</v>
      </c>
      <c r="X1617">
        <v>410715.67395000003</v>
      </c>
      <c r="Y1617">
        <v>12755.624739999999</v>
      </c>
      <c r="Z1617">
        <v>9690.5651300000009</v>
      </c>
      <c r="AA1617">
        <v>8689.0811300000005</v>
      </c>
      <c r="AB1617">
        <v>1716.9045599999999</v>
      </c>
      <c r="AC1617">
        <v>0</v>
      </c>
      <c r="AD1617">
        <v>102</v>
      </c>
      <c r="AE1617">
        <v>9386.1083799999997</v>
      </c>
      <c r="AF1617">
        <v>137901.24828999999</v>
      </c>
      <c r="AG1617">
        <v>34801.10368</v>
      </c>
      <c r="AH1617">
        <v>103100.14461</v>
      </c>
      <c r="AI1617">
        <v>51455.990869999987</v>
      </c>
      <c r="AJ1617">
        <v>86445.257420000009</v>
      </c>
      <c r="AM1617" t="s">
        <v>42</v>
      </c>
      <c r="AN1617" t="s">
        <v>43</v>
      </c>
      <c r="AO1617" t="s">
        <v>99</v>
      </c>
      <c r="AP1617" t="s">
        <v>100</v>
      </c>
      <c r="AQ1617" t="s">
        <v>46</v>
      </c>
      <c r="AR1617">
        <v>0</v>
      </c>
      <c r="AS1617">
        <v>22.621459563631149</v>
      </c>
      <c r="AT1617">
        <v>2.115595211264764E-2</v>
      </c>
      <c r="AU1617">
        <v>6.300944507570562E-2</v>
      </c>
      <c r="AV1617">
        <v>0.16886432431069809</v>
      </c>
      <c r="AW1617" t="s">
        <v>57</v>
      </c>
      <c r="AX1617">
        <v>0</v>
      </c>
      <c r="AY1617">
        <v>0.37313651259914921</v>
      </c>
      <c r="AZ1617">
        <v>92.020670392156859</v>
      </c>
      <c r="BA1617">
        <v>4026.624254411764</v>
      </c>
      <c r="BB1617">
        <v>341.18729098039222</v>
      </c>
      <c r="BC1617" t="s">
        <v>3685</v>
      </c>
      <c r="BD1617" t="s">
        <v>2173</v>
      </c>
      <c r="BE1617" t="s">
        <v>2174</v>
      </c>
      <c r="BF1617" t="s">
        <v>2184</v>
      </c>
      <c r="BG1617">
        <v>0</v>
      </c>
      <c r="BH1617">
        <v>0</v>
      </c>
      <c r="BI1617">
        <v>26.90823959002817</v>
      </c>
      <c r="BJ1617">
        <v>0.23829411641185949</v>
      </c>
      <c r="BK1617">
        <v>-8.0375075434578402</v>
      </c>
      <c r="BL1617">
        <v>-8.3789382757254671E-2</v>
      </c>
      <c r="BM1617">
        <v>6.1383800709173153</v>
      </c>
      <c r="BN1617" t="s">
        <v>49</v>
      </c>
      <c r="BO1617" t="s">
        <v>48</v>
      </c>
      <c r="BP1617" t="s">
        <v>48</v>
      </c>
      <c r="BQ1617" t="s">
        <v>3731</v>
      </c>
      <c r="BR1617" t="s">
        <v>2168</v>
      </c>
      <c r="BS1617">
        <v>-11.304347826086961</v>
      </c>
      <c r="BT1617">
        <v>-0.1199593150789795</v>
      </c>
      <c r="BU1617">
        <v>-2.9544595776321509</v>
      </c>
      <c r="BV1617" t="s">
        <v>49</v>
      </c>
      <c r="BW1617" t="s">
        <v>2182</v>
      </c>
      <c r="BX1617" t="s">
        <v>2167</v>
      </c>
      <c r="BY1617">
        <v>1212.4329500639381</v>
      </c>
      <c r="BZ1617">
        <v>7.8453304988381871E-3</v>
      </c>
      <c r="CA1617">
        <v>0.1059727033682541</v>
      </c>
      <c r="CB1617">
        <v>2.022688526679732E-2</v>
      </c>
      <c r="CC1617">
        <v>0</v>
      </c>
      <c r="CD1617" t="s">
        <v>3685</v>
      </c>
      <c r="CE1617">
        <v>0.19086882398865571</v>
      </c>
      <c r="CF1617">
        <v>12.687362346792881</v>
      </c>
      <c r="CG1617">
        <v>4.7449321283632502</v>
      </c>
      <c r="CH1617">
        <v>69.547826086956519</v>
      </c>
      <c r="CI1617">
        <v>2814.1913043478262</v>
      </c>
    </row>
    <row r="1618" spans="1:87">
      <c r="A1618">
        <v>1769</v>
      </c>
      <c r="B1618">
        <v>1656</v>
      </c>
      <c r="C1618">
        <v>1535</v>
      </c>
      <c r="D1618">
        <v>1648</v>
      </c>
      <c r="E1618">
        <v>1791</v>
      </c>
      <c r="F1618" t="s">
        <v>1851</v>
      </c>
      <c r="J1618">
        <v>2002</v>
      </c>
      <c r="L1618">
        <v>190892407</v>
      </c>
      <c r="M1618">
        <v>80541</v>
      </c>
      <c r="N1618">
        <v>5841022327</v>
      </c>
      <c r="O1618" t="s">
        <v>2200</v>
      </c>
      <c r="P1618" t="s">
        <v>575</v>
      </c>
      <c r="Q1618" t="s">
        <v>2063</v>
      </c>
      <c r="S1618" t="s">
        <v>2002</v>
      </c>
      <c r="U1618">
        <v>500</v>
      </c>
      <c r="V1618" t="s">
        <v>113</v>
      </c>
      <c r="W1618">
        <v>2023</v>
      </c>
      <c r="X1618">
        <v>454857.42525999999</v>
      </c>
      <c r="Y1618">
        <v>10957.3284</v>
      </c>
      <c r="Z1618">
        <v>21719.300869999999</v>
      </c>
      <c r="AA1618">
        <v>18103.565869999999</v>
      </c>
      <c r="AB1618">
        <v>184.75654</v>
      </c>
      <c r="AC1618">
        <v>0</v>
      </c>
      <c r="AD1618">
        <v>162</v>
      </c>
      <c r="AE1618">
        <v>43083.778780000001</v>
      </c>
      <c r="AF1618">
        <v>301656.98567999998</v>
      </c>
      <c r="AG1618">
        <v>13391.468129999999</v>
      </c>
      <c r="AH1618">
        <v>288265.51754999999</v>
      </c>
      <c r="AI1618">
        <v>198036.38542000001</v>
      </c>
      <c r="AJ1618">
        <v>103620.60026000001</v>
      </c>
      <c r="AM1618" t="s">
        <v>42</v>
      </c>
      <c r="AN1618" t="s">
        <v>43</v>
      </c>
      <c r="AO1618" t="s">
        <v>87</v>
      </c>
      <c r="AP1618" t="s">
        <v>88</v>
      </c>
      <c r="AQ1618" t="s">
        <v>46</v>
      </c>
      <c r="AR1618">
        <v>0</v>
      </c>
      <c r="AS1618">
        <v>-4.3949190969529202</v>
      </c>
      <c r="AT1618">
        <v>3.9800528395577732E-2</v>
      </c>
      <c r="AU1618">
        <v>6.0013746504794692E-2</v>
      </c>
      <c r="AV1618">
        <v>9.1415351939521397E-2</v>
      </c>
      <c r="AW1618" t="s">
        <v>47</v>
      </c>
      <c r="AX1618">
        <v>1</v>
      </c>
      <c r="AY1618">
        <v>0.65649527384086004</v>
      </c>
      <c r="AZ1618">
        <v>265.94925172839498</v>
      </c>
      <c r="BA1618">
        <v>2807.761884320988</v>
      </c>
      <c r="BB1618">
        <v>82.663383518518529</v>
      </c>
      <c r="BC1618" t="s">
        <v>3685</v>
      </c>
      <c r="BD1618" t="s">
        <v>2173</v>
      </c>
      <c r="BE1618" t="s">
        <v>2174</v>
      </c>
      <c r="BF1618" t="s">
        <v>2184</v>
      </c>
      <c r="BG1618">
        <v>0</v>
      </c>
      <c r="BH1618">
        <v>-8.6408217567525758E-2</v>
      </c>
      <c r="BI1618">
        <v>40.731235190742858</v>
      </c>
      <c r="BJ1618">
        <v>0.34168175200697171</v>
      </c>
      <c r="BK1618">
        <v>1.979155935320924</v>
      </c>
      <c r="BL1618">
        <v>1.959825283785754E-2</v>
      </c>
      <c r="BM1618">
        <v>8.9174900965102388</v>
      </c>
      <c r="BN1618" t="s">
        <v>48</v>
      </c>
      <c r="BO1618" t="s">
        <v>49</v>
      </c>
      <c r="BP1618" t="s">
        <v>48</v>
      </c>
      <c r="BQ1618" t="s">
        <v>3728</v>
      </c>
      <c r="BR1618" t="s">
        <v>2165</v>
      </c>
      <c r="BS1618">
        <v>26.5625</v>
      </c>
      <c r="BT1618">
        <v>0.23556607131276669</v>
      </c>
      <c r="BU1618">
        <v>6.0660171779821193</v>
      </c>
      <c r="BV1618" t="s">
        <v>48</v>
      </c>
      <c r="BW1618" t="s">
        <v>2180</v>
      </c>
      <c r="BX1618" t="s">
        <v>2166</v>
      </c>
      <c r="BY1618">
        <v>282.68375932098752</v>
      </c>
      <c r="BZ1618">
        <v>3.0197085486216389E-2</v>
      </c>
      <c r="CA1618">
        <v>8.8632999446043748E-2</v>
      </c>
      <c r="CB1618">
        <v>5.826343909500642E-2</v>
      </c>
      <c r="CC1618">
        <v>8.6408217567525758E-2</v>
      </c>
      <c r="CD1618" t="s">
        <v>3685</v>
      </c>
      <c r="CE1618">
        <v>0.65735605766647764</v>
      </c>
      <c r="CF1618">
        <v>12.68605754574449</v>
      </c>
      <c r="CG1618">
        <v>4.8520302639196169</v>
      </c>
      <c r="CH1618">
        <v>217.125</v>
      </c>
      <c r="CI1618">
        <v>2525.078125</v>
      </c>
    </row>
    <row r="1619" spans="1:87">
      <c r="D1619">
        <v>1574</v>
      </c>
      <c r="E1619">
        <v>1792</v>
      </c>
      <c r="F1619" t="s">
        <v>2322</v>
      </c>
      <c r="L1619" t="s">
        <v>2860</v>
      </c>
      <c r="M1619">
        <v>19753</v>
      </c>
      <c r="N1619">
        <v>1130010523</v>
      </c>
      <c r="O1619" t="s">
        <v>2198</v>
      </c>
      <c r="P1619" t="s">
        <v>389</v>
      </c>
      <c r="Q1619" t="s">
        <v>2323</v>
      </c>
      <c r="S1619" t="s">
        <v>2017</v>
      </c>
      <c r="U1619">
        <v>450</v>
      </c>
      <c r="V1619" t="s">
        <v>2208</v>
      </c>
      <c r="W1619">
        <v>2023</v>
      </c>
      <c r="X1619">
        <v>280655</v>
      </c>
      <c r="Y1619">
        <v>-25704</v>
      </c>
      <c r="Z1619">
        <v>-30445</v>
      </c>
      <c r="AA1619">
        <v>-24348</v>
      </c>
      <c r="AB1619">
        <v>6576</v>
      </c>
      <c r="AC1619">
        <v>0</v>
      </c>
      <c r="AD1619">
        <v>339.6</v>
      </c>
      <c r="AE1619">
        <v>50005</v>
      </c>
      <c r="AF1619">
        <v>159780</v>
      </c>
      <c r="AG1619">
        <v>68911</v>
      </c>
      <c r="AH1619">
        <v>90869</v>
      </c>
      <c r="AI1619">
        <v>66985</v>
      </c>
      <c r="AJ1619">
        <v>92795</v>
      </c>
      <c r="AM1619" t="s">
        <v>47</v>
      </c>
      <c r="AN1619" t="s">
        <v>186</v>
      </c>
      <c r="AO1619" t="s">
        <v>300</v>
      </c>
      <c r="AP1619" t="s">
        <v>301</v>
      </c>
      <c r="AQ1619" t="s">
        <v>71</v>
      </c>
      <c r="AR1619">
        <v>0</v>
      </c>
      <c r="AS1619">
        <v>26.522617233637781</v>
      </c>
      <c r="AT1619">
        <v>-8.6754199996436909E-2</v>
      </c>
      <c r="AU1619">
        <v>-0.15238452872699959</v>
      </c>
      <c r="AV1619">
        <v>-0.36348436217063518</v>
      </c>
      <c r="AW1619" t="s">
        <v>57</v>
      </c>
      <c r="AX1619">
        <v>0</v>
      </c>
      <c r="AY1619">
        <v>0.41923269495556392</v>
      </c>
      <c r="AZ1619">
        <v>147.24676089517081</v>
      </c>
      <c r="BA1619">
        <v>826.42815076560657</v>
      </c>
      <c r="BB1619">
        <v>202.91813898704359</v>
      </c>
      <c r="BC1619" t="s">
        <v>3685</v>
      </c>
      <c r="BD1619" t="s">
        <v>2173</v>
      </c>
      <c r="BE1619" t="s">
        <v>2174</v>
      </c>
      <c r="BF1619" t="s">
        <v>2184</v>
      </c>
      <c r="BG1619">
        <v>0</v>
      </c>
      <c r="BH1619">
        <v>-2.6004340248217618E-3</v>
      </c>
      <c r="BI1619">
        <v>-13.116093900434331</v>
      </c>
      <c r="BJ1619">
        <v>-0.1405973711035742</v>
      </c>
      <c r="BK1619">
        <v>-37.040647753937918</v>
      </c>
      <c r="BL1619">
        <v>-0.46268087027268828</v>
      </c>
      <c r="BM1619">
        <v>-3.45387791681746</v>
      </c>
      <c r="BN1619" t="s">
        <v>48</v>
      </c>
      <c r="BO1619" t="s">
        <v>48</v>
      </c>
      <c r="BP1619" t="s">
        <v>48</v>
      </c>
      <c r="BQ1619" t="s">
        <v>3730</v>
      </c>
      <c r="BR1619" t="s">
        <v>2168</v>
      </c>
      <c r="BS1619">
        <v>-12.92307692307692</v>
      </c>
      <c r="BT1619">
        <v>-0.1383782846864996</v>
      </c>
      <c r="BU1619">
        <v>-3.4003020099616639</v>
      </c>
      <c r="BV1619" t="s">
        <v>49</v>
      </c>
      <c r="BW1619" t="s">
        <v>2182</v>
      </c>
      <c r="BX1619" t="s">
        <v>2167</v>
      </c>
      <c r="BY1619">
        <v>-1.8359517984960121</v>
      </c>
      <c r="BZ1619">
        <v>2.4899155787668371E-2</v>
      </c>
      <c r="CA1619">
        <v>8.1561254601320313E-2</v>
      </c>
      <c r="CB1619">
        <v>3.100915662650602E-2</v>
      </c>
      <c r="CC1619">
        <v>2.6004340248217618E-3</v>
      </c>
      <c r="CD1619" t="s">
        <v>3685</v>
      </c>
      <c r="CE1619">
        <v>0.3801946987951807</v>
      </c>
      <c r="CF1619">
        <v>12.68547880710001</v>
      </c>
      <c r="CG1619">
        <v>5.9661467391236922</v>
      </c>
      <c r="CH1619">
        <v>104.274358974359</v>
      </c>
      <c r="CI1619">
        <v>828.26410256410259</v>
      </c>
    </row>
    <row r="1620" spans="1:87">
      <c r="B1620">
        <v>1925</v>
      </c>
      <c r="C1620">
        <v>1801</v>
      </c>
      <c r="D1620">
        <v>1732</v>
      </c>
      <c r="E1620">
        <v>1793</v>
      </c>
      <c r="F1620" t="s">
        <v>2453</v>
      </c>
      <c r="H1620">
        <v>2001</v>
      </c>
      <c r="L1620">
        <v>470038197</v>
      </c>
      <c r="M1620">
        <v>9295</v>
      </c>
      <c r="N1620">
        <v>7250013591</v>
      </c>
      <c r="O1620" t="s">
        <v>2200</v>
      </c>
      <c r="P1620" t="s">
        <v>366</v>
      </c>
      <c r="Q1620" t="s">
        <v>2317</v>
      </c>
      <c r="S1620" t="s">
        <v>2014</v>
      </c>
      <c r="T1620" t="s">
        <v>2454</v>
      </c>
      <c r="U1620">
        <v>500</v>
      </c>
      <c r="V1620" t="s">
        <v>113</v>
      </c>
      <c r="W1620">
        <v>2023</v>
      </c>
      <c r="X1620">
        <v>359185</v>
      </c>
      <c r="Y1620">
        <v>1775</v>
      </c>
      <c r="Z1620">
        <v>1336</v>
      </c>
      <c r="AA1620">
        <v>920</v>
      </c>
      <c r="AB1620">
        <v>6028</v>
      </c>
      <c r="AC1620">
        <v>277896</v>
      </c>
      <c r="AD1620">
        <v>209</v>
      </c>
      <c r="AE1620">
        <v>30359</v>
      </c>
      <c r="AF1620">
        <v>155107</v>
      </c>
      <c r="AG1620">
        <v>13805</v>
      </c>
      <c r="AH1620">
        <v>141302</v>
      </c>
      <c r="AI1620">
        <v>99398</v>
      </c>
      <c r="AJ1620">
        <v>55709</v>
      </c>
      <c r="AM1620" t="s">
        <v>171</v>
      </c>
      <c r="AN1620" t="s">
        <v>172</v>
      </c>
      <c r="AO1620" t="s">
        <v>269</v>
      </c>
      <c r="AP1620" t="s">
        <v>270</v>
      </c>
      <c r="AQ1620" t="s">
        <v>71</v>
      </c>
      <c r="AR1620">
        <v>0.77368486991383267</v>
      </c>
      <c r="AS1620">
        <v>-11.698908236289039</v>
      </c>
      <c r="AT1620">
        <v>2.56135417681696E-3</v>
      </c>
      <c r="AU1620">
        <v>5.9313892990000448E-3</v>
      </c>
      <c r="AV1620">
        <v>9.255719430974467E-3</v>
      </c>
      <c r="AW1620" t="s">
        <v>47</v>
      </c>
      <c r="AX1620">
        <v>1</v>
      </c>
      <c r="AY1620">
        <v>0.64083503645870266</v>
      </c>
      <c r="AZ1620">
        <v>145.25837320574161</v>
      </c>
      <c r="BA1620">
        <v>1718.588516746411</v>
      </c>
      <c r="BB1620">
        <v>66.05263157894737</v>
      </c>
      <c r="BC1620" t="s">
        <v>3688</v>
      </c>
      <c r="BD1620" t="s">
        <v>2175</v>
      </c>
      <c r="BE1620" t="s">
        <v>2176</v>
      </c>
      <c r="BF1620" t="s">
        <v>2184</v>
      </c>
      <c r="BG1620">
        <v>0</v>
      </c>
      <c r="BH1620">
        <v>-2.5231840366069739E-2</v>
      </c>
      <c r="BI1620">
        <v>13.24255474774735</v>
      </c>
      <c r="BJ1620">
        <v>0.12436183447222331</v>
      </c>
      <c r="BK1620">
        <v>-17.940177719023652</v>
      </c>
      <c r="BL1620">
        <v>-0.19772166469688909</v>
      </c>
      <c r="BM1620">
        <v>3.1578814860076192</v>
      </c>
      <c r="BN1620" t="s">
        <v>49</v>
      </c>
      <c r="BO1620" t="s">
        <v>49</v>
      </c>
      <c r="BP1620" t="s">
        <v>49</v>
      </c>
      <c r="BQ1620" t="s">
        <v>3731</v>
      </c>
      <c r="BR1620" t="s">
        <v>2168</v>
      </c>
      <c r="BS1620">
        <v>-41.944444444444443</v>
      </c>
      <c r="BT1620">
        <v>-0.54376977948534488</v>
      </c>
      <c r="BU1620">
        <v>-12.710712949555059</v>
      </c>
      <c r="BV1620" t="s">
        <v>48</v>
      </c>
      <c r="BW1620" t="s">
        <v>2182</v>
      </c>
      <c r="BX1620" t="s">
        <v>2167</v>
      </c>
      <c r="BY1620">
        <v>837.52740563530028</v>
      </c>
      <c r="BZ1620">
        <v>-1.951560933470373E-2</v>
      </c>
      <c r="CA1620">
        <v>-0.130006510826875</v>
      </c>
      <c r="CB1620">
        <v>-4.2861396353665378E-2</v>
      </c>
      <c r="CC1620">
        <v>0.79891671027990241</v>
      </c>
      <c r="CD1620" t="s">
        <v>3688</v>
      </c>
      <c r="CE1620">
        <v>0.32968653708999512</v>
      </c>
      <c r="CF1620">
        <v>12.66723102060053</v>
      </c>
      <c r="CG1620">
        <v>5.8861040314501558</v>
      </c>
      <c r="CH1620">
        <v>70.069444444444443</v>
      </c>
      <c r="CI1620">
        <v>881.06111111111113</v>
      </c>
    </row>
    <row r="1621" spans="1:87">
      <c r="D1621">
        <v>1810</v>
      </c>
      <c r="E1621">
        <v>1794</v>
      </c>
      <c r="F1621" t="s">
        <v>2489</v>
      </c>
      <c r="H1621">
        <v>2006</v>
      </c>
      <c r="L1621">
        <v>140500866</v>
      </c>
      <c r="M1621">
        <v>255101</v>
      </c>
      <c r="N1621">
        <v>5992962347</v>
      </c>
      <c r="O1621" t="s">
        <v>2200</v>
      </c>
      <c r="P1621" t="s">
        <v>1327</v>
      </c>
      <c r="Q1621" t="s">
        <v>2490</v>
      </c>
      <c r="S1621" t="s">
        <v>2000</v>
      </c>
      <c r="U1621">
        <v>500</v>
      </c>
      <c r="V1621" t="s">
        <v>113</v>
      </c>
      <c r="W1621">
        <v>2023</v>
      </c>
      <c r="X1621">
        <v>492911</v>
      </c>
      <c r="Y1621">
        <v>-311483</v>
      </c>
      <c r="Z1621">
        <v>-294671</v>
      </c>
      <c r="AA1621">
        <v>-294671</v>
      </c>
      <c r="AB1621">
        <v>32142</v>
      </c>
      <c r="AC1621">
        <v>440120</v>
      </c>
      <c r="AD1621">
        <v>700</v>
      </c>
      <c r="AE1621">
        <v>66015.5</v>
      </c>
      <c r="AF1621">
        <v>361452</v>
      </c>
      <c r="AG1621">
        <v>104006</v>
      </c>
      <c r="AH1621">
        <v>257446</v>
      </c>
      <c r="AI1621">
        <v>-96380</v>
      </c>
      <c r="AJ1621">
        <v>457832</v>
      </c>
      <c r="AM1621" t="s">
        <v>0</v>
      </c>
      <c r="AN1621" t="s">
        <v>75</v>
      </c>
      <c r="AO1621" t="s">
        <v>76</v>
      </c>
      <c r="AP1621" t="s">
        <v>77</v>
      </c>
      <c r="AQ1621" t="s">
        <v>46</v>
      </c>
      <c r="AR1621">
        <v>0.89289952952967166</v>
      </c>
      <c r="AS1621">
        <v>9.2887851233989025</v>
      </c>
      <c r="AT1621">
        <v>-0.5978178616423655</v>
      </c>
      <c r="AU1621">
        <v>-0.81524241116386131</v>
      </c>
      <c r="AV1621">
        <v>3.057387424776925</v>
      </c>
      <c r="AW1621" t="s">
        <v>47</v>
      </c>
      <c r="AX1621">
        <v>1</v>
      </c>
      <c r="AY1621">
        <v>-0.26664674700928481</v>
      </c>
      <c r="AZ1621">
        <v>94.307857142857145</v>
      </c>
      <c r="BA1621">
        <v>704.15857142857146</v>
      </c>
      <c r="BB1621">
        <v>148.58000000000001</v>
      </c>
      <c r="BC1621" t="s">
        <v>3688</v>
      </c>
      <c r="BD1621" t="s">
        <v>2175</v>
      </c>
      <c r="BE1621" t="s">
        <v>2176</v>
      </c>
      <c r="BF1621" t="s">
        <v>2184</v>
      </c>
      <c r="BG1621">
        <v>0</v>
      </c>
      <c r="BH1621">
        <v>-8.7562821243751698E-2</v>
      </c>
      <c r="BI1621">
        <v>52.644194292615708</v>
      </c>
      <c r="BJ1621">
        <v>0.42293949966648731</v>
      </c>
      <c r="BK1621">
        <v>10.61173499464908</v>
      </c>
      <c r="BL1621">
        <v>0.10085600049737491</v>
      </c>
      <c r="BM1621">
        <v>11.15271437110756</v>
      </c>
      <c r="BN1621" t="s">
        <v>49</v>
      </c>
      <c r="BO1621" t="s">
        <v>49</v>
      </c>
      <c r="BP1621" t="s">
        <v>49</v>
      </c>
      <c r="BQ1621" t="s">
        <v>3728</v>
      </c>
      <c r="BR1621" t="s">
        <v>2165</v>
      </c>
      <c r="BS1621">
        <v>-18.699186991869919</v>
      </c>
      <c r="BT1621">
        <v>-0.20701416938432621</v>
      </c>
      <c r="BU1621">
        <v>-5.0437134957652123</v>
      </c>
      <c r="BV1621" t="s">
        <v>49</v>
      </c>
      <c r="BW1621" t="s">
        <v>2182</v>
      </c>
      <c r="BX1621" t="s">
        <v>2167</v>
      </c>
      <c r="BY1621">
        <v>329.11211382113822</v>
      </c>
      <c r="BZ1621">
        <v>-7.5137420064103552E-2</v>
      </c>
      <c r="CA1621">
        <v>-0.74655384615384612</v>
      </c>
      <c r="CB1621">
        <v>-8.9384260589583195E-2</v>
      </c>
      <c r="CC1621">
        <v>0.98046235077342336</v>
      </c>
      <c r="CD1621" t="s">
        <v>3688</v>
      </c>
      <c r="CE1621">
        <v>0.1197291542332545</v>
      </c>
      <c r="CF1621">
        <v>12.685144409677941</v>
      </c>
      <c r="CG1621">
        <v>6.7580945044277314</v>
      </c>
      <c r="CH1621">
        <v>76.808320917537756</v>
      </c>
      <c r="CI1621">
        <v>375.04645760743318</v>
      </c>
    </row>
    <row r="1622" spans="1:87">
      <c r="A1622">
        <v>1984</v>
      </c>
      <c r="C1622">
        <v>1809</v>
      </c>
      <c r="D1622">
        <v>1982</v>
      </c>
      <c r="E1622">
        <v>1795</v>
      </c>
      <c r="F1622" t="s">
        <v>1956</v>
      </c>
      <c r="J1622">
        <v>2017</v>
      </c>
      <c r="L1622">
        <v>366829700</v>
      </c>
      <c r="M1622">
        <v>669395</v>
      </c>
      <c r="N1622">
        <v>5213772723</v>
      </c>
      <c r="O1622" t="s">
        <v>2200</v>
      </c>
      <c r="P1622" t="s">
        <v>98</v>
      </c>
      <c r="Q1622" t="s">
        <v>1995</v>
      </c>
      <c r="S1622" t="s">
        <v>1986</v>
      </c>
      <c r="U1622">
        <v>400</v>
      </c>
      <c r="V1622" t="s">
        <v>113</v>
      </c>
      <c r="W1622">
        <v>2023</v>
      </c>
      <c r="X1622">
        <v>406160.62271999998</v>
      </c>
      <c r="Y1622">
        <v>7124.82683</v>
      </c>
      <c r="Z1622">
        <v>5336.6504400000003</v>
      </c>
      <c r="AA1622">
        <v>4114.6173699999999</v>
      </c>
      <c r="AB1622">
        <v>1443.4742200000001</v>
      </c>
      <c r="AC1622">
        <v>958</v>
      </c>
      <c r="AD1622">
        <v>101</v>
      </c>
      <c r="AE1622">
        <v>19096.510559999999</v>
      </c>
      <c r="AF1622">
        <v>124249.62114</v>
      </c>
      <c r="AG1622">
        <v>20672.671439999998</v>
      </c>
      <c r="AH1622">
        <v>103576.9497</v>
      </c>
      <c r="AI1622">
        <v>51301.714799999987</v>
      </c>
      <c r="AJ1622">
        <v>72947.906340000001</v>
      </c>
      <c r="AM1622" t="s">
        <v>42</v>
      </c>
      <c r="AN1622" t="s">
        <v>43</v>
      </c>
      <c r="AO1622" t="s">
        <v>99</v>
      </c>
      <c r="AP1622" t="s">
        <v>100</v>
      </c>
      <c r="AQ1622" t="s">
        <v>46</v>
      </c>
      <c r="AR1622">
        <v>2.358672767400271E-3</v>
      </c>
      <c r="AS1622">
        <v>21.391632884720568</v>
      </c>
      <c r="AT1622">
        <v>1.0130517681514741E-2</v>
      </c>
      <c r="AU1622">
        <v>3.3115733732208302E-2</v>
      </c>
      <c r="AV1622">
        <v>8.0204285296132063E-2</v>
      </c>
      <c r="AW1622" t="s">
        <v>57</v>
      </c>
      <c r="AX1622">
        <v>0</v>
      </c>
      <c r="AY1622">
        <v>0.41289232376970442</v>
      </c>
      <c r="AZ1622">
        <v>189.07436198019801</v>
      </c>
      <c r="BA1622">
        <v>4021.3923041584162</v>
      </c>
      <c r="BB1622">
        <v>204.6799152475248</v>
      </c>
      <c r="BC1622" t="s">
        <v>3685</v>
      </c>
      <c r="BD1622" t="s">
        <v>2173</v>
      </c>
      <c r="BE1622" t="s">
        <v>2174</v>
      </c>
      <c r="BF1622" t="s">
        <v>2185</v>
      </c>
      <c r="BG1622">
        <v>1</v>
      </c>
      <c r="BH1622">
        <v>1.259267994435099E-3</v>
      </c>
      <c r="BI1622">
        <v>25.784486537711139</v>
      </c>
      <c r="BJ1622">
        <v>0.22939983221373689</v>
      </c>
      <c r="BK1622">
        <v>-8.8518213494846751</v>
      </c>
      <c r="BL1622">
        <v>-9.2683666955375443E-2</v>
      </c>
      <c r="BM1622">
        <v>5.9026360356852603</v>
      </c>
      <c r="BN1622" t="s">
        <v>49</v>
      </c>
      <c r="BO1622" t="s">
        <v>48</v>
      </c>
      <c r="BP1622" t="s">
        <v>48</v>
      </c>
      <c r="BQ1622" t="s">
        <v>3731</v>
      </c>
      <c r="BR1622" t="s">
        <v>2168</v>
      </c>
      <c r="BS1622">
        <v>9.7826086956521738</v>
      </c>
      <c r="BT1622">
        <v>9.333193979221921E-2</v>
      </c>
      <c r="BU1622">
        <v>2.3607328638404872</v>
      </c>
      <c r="BV1622" t="s">
        <v>49</v>
      </c>
      <c r="BW1622" t="s">
        <v>2180</v>
      </c>
      <c r="BX1622" t="s">
        <v>2166</v>
      </c>
      <c r="BY1622">
        <v>511.58795633232921</v>
      </c>
      <c r="BZ1622">
        <v>7.395432669974172E-3</v>
      </c>
      <c r="CA1622">
        <v>6.8392713942032307E-2</v>
      </c>
      <c r="CB1622">
        <v>2.4118288692279721E-2</v>
      </c>
      <c r="CC1622">
        <v>1.0994047729651719E-3</v>
      </c>
      <c r="CD1622" t="s">
        <v>3685</v>
      </c>
      <c r="CE1622">
        <v>0.3526441239445724</v>
      </c>
      <c r="CF1622">
        <v>12.685104150595251</v>
      </c>
      <c r="CG1622">
        <v>4.5217885770490396</v>
      </c>
      <c r="CH1622">
        <v>153.94657663043481</v>
      </c>
      <c r="CI1622">
        <v>3509.804347826087</v>
      </c>
    </row>
    <row r="1623" spans="1:87">
      <c r="A1623">
        <v>399</v>
      </c>
      <c r="D1623">
        <v>1705</v>
      </c>
      <c r="E1623">
        <v>1796</v>
      </c>
      <c r="F1623" t="s">
        <v>634</v>
      </c>
      <c r="G1623" t="s">
        <v>2209</v>
      </c>
      <c r="L1623">
        <v>192072476</v>
      </c>
      <c r="M1623">
        <v>149149</v>
      </c>
      <c r="N1623">
        <v>5932494486</v>
      </c>
      <c r="O1623" t="s">
        <v>2200</v>
      </c>
      <c r="P1623" t="s">
        <v>331</v>
      </c>
      <c r="Q1623" t="s">
        <v>2038</v>
      </c>
      <c r="R1623" t="s">
        <v>2547</v>
      </c>
      <c r="S1623" t="s">
        <v>2014</v>
      </c>
      <c r="U1623">
        <v>450</v>
      </c>
      <c r="V1623" t="s">
        <v>113</v>
      </c>
      <c r="W1623">
        <v>2023</v>
      </c>
      <c r="X1623">
        <v>738246</v>
      </c>
      <c r="Y1623">
        <v>50656</v>
      </c>
      <c r="Z1623">
        <v>50921</v>
      </c>
      <c r="AA1623">
        <v>39647</v>
      </c>
      <c r="AB1623">
        <v>2991</v>
      </c>
      <c r="AC1623">
        <v>0</v>
      </c>
      <c r="AD1623">
        <v>786</v>
      </c>
      <c r="AE1623">
        <v>56975</v>
      </c>
      <c r="AF1623">
        <v>518524</v>
      </c>
      <c r="AG1623">
        <v>25540</v>
      </c>
      <c r="AH1623">
        <v>492984</v>
      </c>
      <c r="AI1623">
        <v>119708</v>
      </c>
      <c r="AJ1623">
        <v>398816</v>
      </c>
      <c r="AM1623" t="s">
        <v>171</v>
      </c>
      <c r="AN1623" t="s">
        <v>172</v>
      </c>
      <c r="AO1623" t="s">
        <v>173</v>
      </c>
      <c r="AP1623" t="s">
        <v>174</v>
      </c>
      <c r="AQ1623" t="s">
        <v>71</v>
      </c>
      <c r="AR1623">
        <v>0</v>
      </c>
      <c r="AS1623">
        <v>1.3545638644085761E-4</v>
      </c>
      <c r="AT1623">
        <v>5.3704320781961572E-2</v>
      </c>
      <c r="AU1623">
        <v>7.6461263123789841E-2</v>
      </c>
      <c r="AV1623">
        <v>0.33119758077989769</v>
      </c>
      <c r="AW1623" t="s">
        <v>57</v>
      </c>
      <c r="AX1623">
        <v>0</v>
      </c>
      <c r="AY1623">
        <v>0.2308629880198409</v>
      </c>
      <c r="AZ1623">
        <v>72.487277353689564</v>
      </c>
      <c r="BA1623">
        <v>939.24427480916029</v>
      </c>
      <c r="BB1623">
        <v>32.493638676844782</v>
      </c>
      <c r="BC1623" t="s">
        <v>3685</v>
      </c>
      <c r="BD1623" t="s">
        <v>2173</v>
      </c>
      <c r="BE1623" t="s">
        <v>2174</v>
      </c>
      <c r="BF1623" t="s">
        <v>2184</v>
      </c>
      <c r="BG1623">
        <v>0</v>
      </c>
      <c r="BH1623">
        <v>0</v>
      </c>
      <c r="BI1623">
        <v>129.03555041498799</v>
      </c>
      <c r="BJ1623">
        <v>0.82870704750420643</v>
      </c>
      <c r="BK1623">
        <v>65.967790155788407</v>
      </c>
      <c r="BL1623">
        <v>0.50662354833509227</v>
      </c>
      <c r="BM1623">
        <v>23.020000502403889</v>
      </c>
      <c r="BN1623" t="s">
        <v>48</v>
      </c>
      <c r="BO1623" t="s">
        <v>49</v>
      </c>
      <c r="BP1623" t="s">
        <v>48</v>
      </c>
      <c r="BQ1623" t="s">
        <v>3729</v>
      </c>
      <c r="BR1623" t="s">
        <v>2165</v>
      </c>
      <c r="BS1623">
        <v>75.838926174496649</v>
      </c>
      <c r="BT1623">
        <v>0.56439819781563738</v>
      </c>
      <c r="BU1623">
        <v>15.15392773852213</v>
      </c>
      <c r="BV1623" t="s">
        <v>48</v>
      </c>
      <c r="BW1623" t="s">
        <v>2180</v>
      </c>
      <c r="BX1623" t="s">
        <v>2166</v>
      </c>
      <c r="BY1623">
        <v>218.15226791878001</v>
      </c>
      <c r="BZ1623">
        <v>5.5563881105401912E-2</v>
      </c>
      <c r="CA1623">
        <v>1.99826543619148</v>
      </c>
      <c r="CB1623">
        <v>0.13105213534638621</v>
      </c>
      <c r="CC1623">
        <v>0</v>
      </c>
      <c r="CD1623" t="s">
        <v>3685</v>
      </c>
      <c r="CE1623">
        <v>6.5582946575986512E-2</v>
      </c>
      <c r="CF1623">
        <v>12.68332533386852</v>
      </c>
      <c r="CG1623">
        <v>6.1025585946135692</v>
      </c>
      <c r="CH1623">
        <v>85.391498881431772</v>
      </c>
      <c r="CI1623">
        <v>721.09200689038028</v>
      </c>
    </row>
    <row r="1624" spans="1:87">
      <c r="A1624">
        <v>1983</v>
      </c>
      <c r="E1624">
        <v>1797</v>
      </c>
      <c r="F1624" t="s">
        <v>1955</v>
      </c>
      <c r="J1624">
        <v>2001</v>
      </c>
      <c r="L1624">
        <v>271096300</v>
      </c>
      <c r="M1624">
        <v>630214</v>
      </c>
      <c r="N1624">
        <v>6431626463</v>
      </c>
      <c r="O1624" t="s">
        <v>2198</v>
      </c>
      <c r="P1624" t="s">
        <v>98</v>
      </c>
      <c r="Q1624" t="s">
        <v>1995</v>
      </c>
      <c r="S1624" t="s">
        <v>1986</v>
      </c>
      <c r="U1624">
        <v>400</v>
      </c>
      <c r="V1624" t="s">
        <v>113</v>
      </c>
      <c r="W1624">
        <v>2023</v>
      </c>
      <c r="X1624">
        <v>406186.07575999998</v>
      </c>
      <c r="Y1624">
        <v>8038.8328700000002</v>
      </c>
      <c r="Z1624">
        <v>6301.5132000000003</v>
      </c>
      <c r="AA1624">
        <v>4947.2232000000004</v>
      </c>
      <c r="AB1624">
        <v>1808.3346200000001</v>
      </c>
      <c r="AC1624">
        <v>6684</v>
      </c>
      <c r="AD1624">
        <v>181</v>
      </c>
      <c r="AE1624">
        <v>22683.330910000001</v>
      </c>
      <c r="AF1624">
        <v>110266.22169999999</v>
      </c>
      <c r="AG1624">
        <v>33747.121870000003</v>
      </c>
      <c r="AH1624">
        <v>76519.099829999992</v>
      </c>
      <c r="AI1624">
        <v>40849.486779999999</v>
      </c>
      <c r="AJ1624">
        <v>69416.734920000003</v>
      </c>
      <c r="AM1624" t="s">
        <v>42</v>
      </c>
      <c r="AN1624" t="s">
        <v>43</v>
      </c>
      <c r="AO1624" t="s">
        <v>99</v>
      </c>
      <c r="AP1624" t="s">
        <v>100</v>
      </c>
      <c r="AQ1624" t="s">
        <v>46</v>
      </c>
      <c r="AR1624">
        <v>1.645551238430271E-2</v>
      </c>
      <c r="AS1624">
        <v>30.117452629241662</v>
      </c>
      <c r="AT1624">
        <v>1.217969668394819E-2</v>
      </c>
      <c r="AU1624">
        <v>4.4866171378029542E-2</v>
      </c>
      <c r="AV1624">
        <v>0.12110857663020071</v>
      </c>
      <c r="AW1624" t="s">
        <v>57</v>
      </c>
      <c r="AX1624">
        <v>0</v>
      </c>
      <c r="AY1624">
        <v>0.37046237868872223</v>
      </c>
      <c r="AZ1624">
        <v>125.3222702209945</v>
      </c>
      <c r="BA1624">
        <v>2244.1219655248619</v>
      </c>
      <c r="BB1624">
        <v>186.4481871270718</v>
      </c>
      <c r="BC1624" t="s">
        <v>3685</v>
      </c>
      <c r="BD1624" t="s">
        <v>2173</v>
      </c>
      <c r="BE1624" t="s">
        <v>2174</v>
      </c>
      <c r="BF1624" t="s">
        <v>2185</v>
      </c>
      <c r="BG1624">
        <v>1</v>
      </c>
      <c r="BH1624">
        <v>1.645551238430271E-2</v>
      </c>
      <c r="BI1624">
        <v>26.090705151208478</v>
      </c>
      <c r="BJ1624">
        <v>0.23183134412496639</v>
      </c>
      <c r="BK1624">
        <v>-8.6299238034721082</v>
      </c>
      <c r="BL1624">
        <v>-9.0252155044147742E-2</v>
      </c>
      <c r="BM1624">
        <v>5.9670314862283016</v>
      </c>
      <c r="BN1624" t="s">
        <v>49</v>
      </c>
      <c r="BO1624" t="s">
        <v>48</v>
      </c>
      <c r="BP1624" t="s">
        <v>48</v>
      </c>
      <c r="BQ1624" t="s">
        <v>3731</v>
      </c>
      <c r="BR1624" t="s">
        <v>2168</v>
      </c>
      <c r="BS1624">
        <v>18.300653594771241</v>
      </c>
      <c r="BT1624">
        <v>0.16805910987339079</v>
      </c>
      <c r="BU1624">
        <v>4.2909890204783752</v>
      </c>
      <c r="BV1624" t="s">
        <v>49</v>
      </c>
      <c r="BW1624" t="s">
        <v>2180</v>
      </c>
      <c r="BX1624" t="s">
        <v>2166</v>
      </c>
      <c r="BY1624">
        <v>138.6448413418552</v>
      </c>
      <c r="BZ1624">
        <v>4.5477404093897649E-3</v>
      </c>
      <c r="CA1624">
        <v>4.6491701310653423E-2</v>
      </c>
      <c r="CB1624">
        <v>1.4520765189810681E-2</v>
      </c>
      <c r="CC1624">
        <v>0</v>
      </c>
      <c r="CD1624" t="s">
        <v>3685</v>
      </c>
      <c r="CE1624">
        <v>0.31233026067994851</v>
      </c>
      <c r="CF1624">
        <v>12.682735304144609</v>
      </c>
      <c r="CG1624">
        <v>5.0304379213924353</v>
      </c>
      <c r="CH1624">
        <v>100.88235294117651</v>
      </c>
      <c r="CI1624">
        <v>2105.4771241830072</v>
      </c>
    </row>
    <row r="1625" spans="1:87">
      <c r="C1625">
        <v>1844</v>
      </c>
      <c r="E1625">
        <v>1798</v>
      </c>
      <c r="F1625" t="s">
        <v>2434</v>
      </c>
      <c r="L1625">
        <v>932091136</v>
      </c>
      <c r="M1625">
        <v>88641</v>
      </c>
      <c r="N1625">
        <v>9131470455</v>
      </c>
      <c r="O1625" t="s">
        <v>2200</v>
      </c>
      <c r="P1625" t="s">
        <v>728</v>
      </c>
      <c r="Q1625" t="s">
        <v>2078</v>
      </c>
      <c r="S1625" t="s">
        <v>2000</v>
      </c>
      <c r="U1625">
        <v>500</v>
      </c>
      <c r="V1625" t="s">
        <v>113</v>
      </c>
      <c r="W1625">
        <v>2023</v>
      </c>
      <c r="X1625">
        <v>336393.66696</v>
      </c>
      <c r="Y1625">
        <v>9348.5877899999996</v>
      </c>
      <c r="Z1625">
        <v>5946.4825899999996</v>
      </c>
      <c r="AA1625">
        <v>4308.8965900000003</v>
      </c>
      <c r="AB1625">
        <v>12609.513430000001</v>
      </c>
      <c r="AC1625">
        <v>171815</v>
      </c>
      <c r="AD1625">
        <v>904</v>
      </c>
      <c r="AE1625">
        <v>68210.517630000002</v>
      </c>
      <c r="AF1625">
        <v>233561.52054999999</v>
      </c>
      <c r="AG1625">
        <v>149990.99595000001</v>
      </c>
      <c r="AH1625">
        <v>83570.52459999999</v>
      </c>
      <c r="AI1625">
        <v>139937.37594999999</v>
      </c>
      <c r="AJ1625">
        <v>93624.1446</v>
      </c>
      <c r="AM1625" t="s">
        <v>0</v>
      </c>
      <c r="AN1625" t="s">
        <v>75</v>
      </c>
      <c r="AO1625" t="s">
        <v>138</v>
      </c>
      <c r="AP1625" t="s">
        <v>139</v>
      </c>
      <c r="AQ1625" t="s">
        <v>64</v>
      </c>
      <c r="AR1625">
        <v>0.51075575100059845</v>
      </c>
      <c r="AS1625">
        <v>2.5956414208726959</v>
      </c>
      <c r="AT1625">
        <v>1.280908950795546E-2</v>
      </c>
      <c r="AU1625">
        <v>1.8448657894730429E-2</v>
      </c>
      <c r="AV1625">
        <v>3.079160632209926E-2</v>
      </c>
      <c r="AW1625" t="s">
        <v>47</v>
      </c>
      <c r="AX1625">
        <v>1</v>
      </c>
      <c r="AY1625">
        <v>0.59914567956429587</v>
      </c>
      <c r="AZ1625">
        <v>75.454112422566368</v>
      </c>
      <c r="BA1625">
        <v>372.11688823008848</v>
      </c>
      <c r="BB1625">
        <v>165.91924330752209</v>
      </c>
      <c r="BC1625" t="s">
        <v>3686</v>
      </c>
      <c r="BD1625" t="s">
        <v>2175</v>
      </c>
      <c r="BE1625" t="s">
        <v>2176</v>
      </c>
      <c r="BF1625" t="s">
        <v>2185</v>
      </c>
      <c r="BG1625">
        <v>1</v>
      </c>
      <c r="BH1625">
        <v>3.869644443599829E-3</v>
      </c>
      <c r="BI1625">
        <v>4.4613315582126454</v>
      </c>
      <c r="BJ1625">
        <v>4.3646784001930783E-2</v>
      </c>
      <c r="BK1625">
        <v>-24.303382928831411</v>
      </c>
      <c r="BL1625">
        <v>-0.27843671516718338</v>
      </c>
      <c r="BM1625">
        <v>1.0971445680978189</v>
      </c>
      <c r="BN1625" t="s">
        <v>49</v>
      </c>
      <c r="BO1625" t="s">
        <v>49</v>
      </c>
      <c r="BP1625" t="s">
        <v>49</v>
      </c>
      <c r="BQ1625" t="s">
        <v>3731</v>
      </c>
      <c r="BR1625" t="s">
        <v>2168</v>
      </c>
      <c r="BS1625">
        <v>-21.59583694709454</v>
      </c>
      <c r="BT1625">
        <v>-0.2432931598768828</v>
      </c>
      <c r="BU1625">
        <v>-5.901049263018832</v>
      </c>
      <c r="BV1625" t="s">
        <v>49</v>
      </c>
      <c r="BW1625" t="s">
        <v>2182</v>
      </c>
      <c r="BX1625" t="s">
        <v>2167</v>
      </c>
      <c r="BY1625">
        <v>92.822026252638352</v>
      </c>
      <c r="BZ1625">
        <v>3.405966742602444E-2</v>
      </c>
      <c r="CA1625">
        <v>0.10141320901505339</v>
      </c>
      <c r="CB1625">
        <v>5.2434140636052659E-2</v>
      </c>
      <c r="CC1625">
        <v>0.50688610655699862</v>
      </c>
      <c r="CD1625" t="s">
        <v>3686</v>
      </c>
      <c r="CE1625">
        <v>0.51703462640916475</v>
      </c>
      <c r="CF1625">
        <v>12.682390596980269</v>
      </c>
      <c r="CG1625">
        <v>7.0501225202690589</v>
      </c>
      <c r="CH1625">
        <v>69.97119388551603</v>
      </c>
      <c r="CI1625">
        <v>279.29486197745013</v>
      </c>
    </row>
    <row r="1626" spans="1:87">
      <c r="A1626">
        <v>1851</v>
      </c>
      <c r="B1626">
        <v>1756</v>
      </c>
      <c r="C1626">
        <v>1626</v>
      </c>
      <c r="E1626">
        <v>1799</v>
      </c>
      <c r="F1626" t="s">
        <v>1884</v>
      </c>
      <c r="J1626">
        <v>2010</v>
      </c>
      <c r="L1626">
        <v>273161177</v>
      </c>
      <c r="M1626">
        <v>373339</v>
      </c>
      <c r="N1626">
        <v>6271267706</v>
      </c>
      <c r="O1626" t="s">
        <v>2198</v>
      </c>
      <c r="P1626" t="s">
        <v>771</v>
      </c>
      <c r="Q1626" t="s">
        <v>2390</v>
      </c>
      <c r="S1626" t="s">
        <v>1988</v>
      </c>
      <c r="U1626">
        <v>400</v>
      </c>
      <c r="V1626" t="s">
        <v>113</v>
      </c>
      <c r="W1626">
        <v>2023</v>
      </c>
      <c r="X1626">
        <v>433993</v>
      </c>
      <c r="Y1626">
        <v>18714</v>
      </c>
      <c r="Z1626">
        <v>20273</v>
      </c>
      <c r="AA1626">
        <v>16300</v>
      </c>
      <c r="AB1626">
        <v>7791</v>
      </c>
      <c r="AC1626">
        <v>197542</v>
      </c>
      <c r="AD1626">
        <v>199</v>
      </c>
      <c r="AE1626">
        <v>24142</v>
      </c>
      <c r="AF1626">
        <v>199988</v>
      </c>
      <c r="AG1626">
        <v>62313</v>
      </c>
      <c r="AH1626">
        <v>137675</v>
      </c>
      <c r="AI1626">
        <v>129425</v>
      </c>
      <c r="AJ1626">
        <v>70563</v>
      </c>
      <c r="AM1626" t="s">
        <v>0</v>
      </c>
      <c r="AN1626" t="s">
        <v>75</v>
      </c>
      <c r="AO1626" t="s">
        <v>82</v>
      </c>
      <c r="AP1626" t="s">
        <v>83</v>
      </c>
      <c r="AQ1626" t="s">
        <v>64</v>
      </c>
      <c r="AR1626">
        <v>0.45517324012138438</v>
      </c>
      <c r="AS1626">
        <v>-2.902457905075551</v>
      </c>
      <c r="AT1626">
        <v>3.7558209464207952E-2</v>
      </c>
      <c r="AU1626">
        <v>8.1504890293417606E-2</v>
      </c>
      <c r="AV1626">
        <v>0.12594166505698279</v>
      </c>
      <c r="AW1626" t="s">
        <v>57</v>
      </c>
      <c r="AX1626">
        <v>0</v>
      </c>
      <c r="AY1626">
        <v>0.64716382982978982</v>
      </c>
      <c r="AZ1626">
        <v>121.3165829145729</v>
      </c>
      <c r="BA1626">
        <v>2180.869346733668</v>
      </c>
      <c r="BB1626">
        <v>313.13065326633159</v>
      </c>
      <c r="BC1626" t="s">
        <v>3689</v>
      </c>
      <c r="BD1626" t="s">
        <v>2173</v>
      </c>
      <c r="BE1626" t="s">
        <v>2174</v>
      </c>
      <c r="BF1626" t="s">
        <v>2185</v>
      </c>
      <c r="BG1626">
        <v>1</v>
      </c>
      <c r="BH1626">
        <v>0.23227141389281369</v>
      </c>
      <c r="BI1626">
        <v>34.882643991098853</v>
      </c>
      <c r="BJ1626">
        <v>0.29923491061706109</v>
      </c>
      <c r="BK1626">
        <v>-2.2589536296385182</v>
      </c>
      <c r="BL1626">
        <v>-2.2848588552053069E-2</v>
      </c>
      <c r="BM1626">
        <v>7.7678001170659483</v>
      </c>
      <c r="BN1626" t="s">
        <v>49</v>
      </c>
      <c r="BO1626" t="s">
        <v>49</v>
      </c>
      <c r="BP1626" t="s">
        <v>49</v>
      </c>
      <c r="BQ1626" t="s">
        <v>3731</v>
      </c>
      <c r="BR1626" t="s">
        <v>2168</v>
      </c>
      <c r="BS1626">
        <v>-5.2380952380952381</v>
      </c>
      <c r="BT1626">
        <v>-5.3802705992976207E-2</v>
      </c>
      <c r="BU1626">
        <v>-1.336062037322616</v>
      </c>
      <c r="BV1626" t="s">
        <v>49</v>
      </c>
      <c r="BW1626" t="s">
        <v>2182</v>
      </c>
      <c r="BX1626" t="s">
        <v>2167</v>
      </c>
      <c r="BY1626">
        <v>648.69791816223983</v>
      </c>
      <c r="BZ1626">
        <v>1.46632852223424E-2</v>
      </c>
      <c r="CA1626">
        <v>0.1007129744268454</v>
      </c>
      <c r="CB1626">
        <v>3.2224134633773188E-2</v>
      </c>
      <c r="CC1626">
        <v>0.22290182622857069</v>
      </c>
      <c r="CD1626" t="s">
        <v>3687</v>
      </c>
      <c r="CE1626">
        <v>0.31996011255907991</v>
      </c>
      <c r="CF1626">
        <v>12.681548773303151</v>
      </c>
      <c r="CG1626">
        <v>5.3471075307174676</v>
      </c>
      <c r="CH1626">
        <v>82.538095238095238</v>
      </c>
      <c r="CI1626">
        <v>1532.171428571429</v>
      </c>
    </row>
    <row r="1627" spans="1:87">
      <c r="D1627">
        <v>1592</v>
      </c>
      <c r="E1627">
        <v>1800</v>
      </c>
      <c r="F1627" t="s">
        <v>2546</v>
      </c>
      <c r="L1627">
        <v>300446614</v>
      </c>
      <c r="M1627">
        <v>268101</v>
      </c>
      <c r="N1627">
        <v>7822374569</v>
      </c>
      <c r="O1627" t="s">
        <v>2200</v>
      </c>
      <c r="P1627" t="s">
        <v>106</v>
      </c>
      <c r="Q1627" t="s">
        <v>1997</v>
      </c>
      <c r="S1627" t="s">
        <v>1991</v>
      </c>
      <c r="U1627">
        <v>400</v>
      </c>
      <c r="V1627" t="s">
        <v>113</v>
      </c>
      <c r="W1627">
        <v>2023</v>
      </c>
      <c r="X1627">
        <v>352898.35087999998</v>
      </c>
      <c r="Y1627">
        <v>818.58239000000003</v>
      </c>
      <c r="Z1627">
        <v>105.07908999999999</v>
      </c>
      <c r="AA1627">
        <v>49.614089999999997</v>
      </c>
      <c r="AB1627">
        <v>699.28989000000001</v>
      </c>
      <c r="AC1627">
        <v>0</v>
      </c>
      <c r="AD1627">
        <v>114</v>
      </c>
      <c r="AE1627">
        <v>11204.5957</v>
      </c>
      <c r="AF1627">
        <v>61518.317789999986</v>
      </c>
      <c r="AG1627">
        <v>3789.02153</v>
      </c>
      <c r="AH1627">
        <v>57729.296260000003</v>
      </c>
      <c r="AI1627">
        <v>19160.125110000001</v>
      </c>
      <c r="AJ1627">
        <v>42358.19268</v>
      </c>
      <c r="AM1627" t="s">
        <v>42</v>
      </c>
      <c r="AN1627" t="s">
        <v>43</v>
      </c>
      <c r="AO1627" t="s">
        <v>87</v>
      </c>
      <c r="AP1627" t="s">
        <v>88</v>
      </c>
      <c r="AQ1627" t="s">
        <v>46</v>
      </c>
      <c r="AR1627">
        <v>0</v>
      </c>
      <c r="AS1627">
        <v>-0.39026905761246899</v>
      </c>
      <c r="AT1627">
        <v>1.405903141124931E-4</v>
      </c>
      <c r="AU1627">
        <v>8.0649295660787615E-4</v>
      </c>
      <c r="AV1627">
        <v>2.5894449913641511E-3</v>
      </c>
      <c r="AW1627" t="s">
        <v>57</v>
      </c>
      <c r="AX1627">
        <v>0</v>
      </c>
      <c r="AY1627">
        <v>0.31145398311126349</v>
      </c>
      <c r="AZ1627">
        <v>98.285927192982456</v>
      </c>
      <c r="BA1627">
        <v>3095.5995691228072</v>
      </c>
      <c r="BB1627">
        <v>33.237030964912279</v>
      </c>
      <c r="BC1627" t="s">
        <v>3685</v>
      </c>
      <c r="BD1627" t="s">
        <v>2173</v>
      </c>
      <c r="BE1627" t="s">
        <v>2174</v>
      </c>
      <c r="BF1627" t="s">
        <v>2184</v>
      </c>
      <c r="BG1627">
        <v>0</v>
      </c>
      <c r="BH1627">
        <v>-7.0378732747414059E-3</v>
      </c>
      <c r="BI1627">
        <v>9.7505025346295646</v>
      </c>
      <c r="BJ1627">
        <v>9.3039444859938314E-2</v>
      </c>
      <c r="BK1627">
        <v>-20.470650337224949</v>
      </c>
      <c r="BL1627">
        <v>-0.22904405430917579</v>
      </c>
      <c r="BM1627">
        <v>2.3532481385925008</v>
      </c>
      <c r="BN1627" t="s">
        <v>48</v>
      </c>
      <c r="BO1627" t="s">
        <v>49</v>
      </c>
      <c r="BP1627" t="s">
        <v>48</v>
      </c>
      <c r="BQ1627" t="s">
        <v>3731</v>
      </c>
      <c r="BR1627" t="s">
        <v>2168</v>
      </c>
      <c r="BS1627">
        <v>-25.490196078431371</v>
      </c>
      <c r="BT1627">
        <v>-0.29423947299793962</v>
      </c>
      <c r="BU1627">
        <v>-7.0919478297987393</v>
      </c>
      <c r="BV1627" t="s">
        <v>49</v>
      </c>
      <c r="BW1627" t="s">
        <v>2182</v>
      </c>
      <c r="BX1627" t="s">
        <v>2167</v>
      </c>
      <c r="BY1627">
        <v>993.99172598555197</v>
      </c>
      <c r="BZ1627">
        <v>8.0890448022988941E-3</v>
      </c>
      <c r="CA1627">
        <v>0.21836957434304419</v>
      </c>
      <c r="CB1627">
        <v>5.0046178711613952E-2</v>
      </c>
      <c r="CC1627">
        <v>7.0378732747414059E-3</v>
      </c>
      <c r="CD1627" t="s">
        <v>3685</v>
      </c>
      <c r="CE1627">
        <v>0.229181097514046</v>
      </c>
      <c r="CF1627">
        <v>12.680895891740651</v>
      </c>
      <c r="CG1627">
        <v>5.0304379213924353</v>
      </c>
      <c r="CH1627">
        <v>70.313725490196077</v>
      </c>
      <c r="CI1627">
        <v>2101.6078431372548</v>
      </c>
    </row>
    <row r="1628" spans="1:87">
      <c r="A1628">
        <v>1869</v>
      </c>
      <c r="C1628">
        <v>1705</v>
      </c>
      <c r="D1628">
        <v>1783</v>
      </c>
      <c r="E1628">
        <v>1801</v>
      </c>
      <c r="F1628" t="s">
        <v>1899</v>
      </c>
      <c r="J1628">
        <v>2009</v>
      </c>
      <c r="L1628" t="s">
        <v>2976</v>
      </c>
      <c r="M1628">
        <v>335800</v>
      </c>
      <c r="N1628">
        <v>5272015509</v>
      </c>
      <c r="O1628" t="s">
        <v>2223</v>
      </c>
      <c r="P1628" t="s">
        <v>848</v>
      </c>
      <c r="Q1628" t="s">
        <v>2094</v>
      </c>
      <c r="S1628" t="s">
        <v>2002</v>
      </c>
      <c r="U1628">
        <v>450</v>
      </c>
      <c r="V1628" t="s">
        <v>2208</v>
      </c>
      <c r="W1628">
        <v>2023</v>
      </c>
      <c r="X1628">
        <v>431622.20844999998</v>
      </c>
      <c r="Y1628">
        <v>185078.13583000001</v>
      </c>
      <c r="Z1628">
        <v>204534.89551999999</v>
      </c>
      <c r="AA1628">
        <v>168918.41151999999</v>
      </c>
      <c r="AB1628">
        <v>2687.95156</v>
      </c>
      <c r="AC1628">
        <v>0</v>
      </c>
      <c r="AD1628">
        <v>93</v>
      </c>
      <c r="AE1628">
        <v>20211.915639999999</v>
      </c>
      <c r="AF1628">
        <v>338372.81817999989</v>
      </c>
      <c r="AG1628">
        <v>188800.58369999999</v>
      </c>
      <c r="AH1628">
        <v>149572.23448000001</v>
      </c>
      <c r="AI1628">
        <v>172218.51152</v>
      </c>
      <c r="AJ1628">
        <v>166154.30666</v>
      </c>
      <c r="AM1628" t="s">
        <v>52</v>
      </c>
      <c r="AN1628" t="s">
        <v>53</v>
      </c>
      <c r="AO1628" t="s">
        <v>849</v>
      </c>
      <c r="AP1628" t="s">
        <v>850</v>
      </c>
      <c r="AQ1628" t="s">
        <v>56</v>
      </c>
      <c r="AR1628">
        <v>0</v>
      </c>
      <c r="AS1628">
        <v>11.16280802106953</v>
      </c>
      <c r="AT1628">
        <v>0.3913570900964608</v>
      </c>
      <c r="AU1628">
        <v>0.49920798138738981</v>
      </c>
      <c r="AV1628">
        <v>0.98083771616144333</v>
      </c>
      <c r="AW1628" t="s">
        <v>57</v>
      </c>
      <c r="AX1628">
        <v>0</v>
      </c>
      <c r="AY1628">
        <v>0.50896083333853104</v>
      </c>
      <c r="AZ1628">
        <v>217.33242623655909</v>
      </c>
      <c r="BA1628">
        <v>4641.0990155913978</v>
      </c>
      <c r="BB1628">
        <v>2030.1138032258059</v>
      </c>
      <c r="BC1628" t="s">
        <v>3685</v>
      </c>
      <c r="BD1628" t="s">
        <v>2173</v>
      </c>
      <c r="BE1628" t="s">
        <v>2174</v>
      </c>
      <c r="BF1628" t="s">
        <v>2184</v>
      </c>
      <c r="BG1628">
        <v>0</v>
      </c>
      <c r="BH1628">
        <v>0</v>
      </c>
      <c r="BI1628">
        <v>34.257224071119687</v>
      </c>
      <c r="BJ1628">
        <v>0.29458735653876639</v>
      </c>
      <c r="BK1628">
        <v>-2.7121564702031051</v>
      </c>
      <c r="BL1628">
        <v>-2.749614263034772E-2</v>
      </c>
      <c r="BM1628">
        <v>7.6426586616187064</v>
      </c>
      <c r="BN1628" t="s">
        <v>49</v>
      </c>
      <c r="BO1628" t="s">
        <v>49</v>
      </c>
      <c r="BP1628" t="s">
        <v>49</v>
      </c>
      <c r="BQ1628" t="s">
        <v>3731</v>
      </c>
      <c r="BR1628" t="s">
        <v>2168</v>
      </c>
      <c r="BS1628">
        <v>-69</v>
      </c>
      <c r="BT1628">
        <v>-1.1711829815029451</v>
      </c>
      <c r="BU1628">
        <v>-25.38254652676747</v>
      </c>
      <c r="BV1628" t="s">
        <v>49</v>
      </c>
      <c r="BW1628" t="s">
        <v>2182</v>
      </c>
      <c r="BX1628" t="s">
        <v>2167</v>
      </c>
      <c r="BY1628">
        <v>3569.4690122247312</v>
      </c>
      <c r="BZ1628">
        <v>0.44137815914139528</v>
      </c>
      <c r="CA1628">
        <v>0.70388040401958252</v>
      </c>
      <c r="CB1628">
        <v>0.42510694250034042</v>
      </c>
      <c r="CC1628">
        <v>0</v>
      </c>
      <c r="CD1628" t="s">
        <v>3685</v>
      </c>
      <c r="CE1628">
        <v>0.60394768780708041</v>
      </c>
      <c r="CF1628">
        <v>12.68071861059714</v>
      </c>
      <c r="CG1628">
        <v>5.7037824746562009</v>
      </c>
      <c r="CH1628">
        <v>23.618820766666669</v>
      </c>
      <c r="CI1628">
        <v>1071.6300033666671</v>
      </c>
    </row>
    <row r="1629" spans="1:87">
      <c r="A1629">
        <v>1401</v>
      </c>
      <c r="B1629">
        <v>1102</v>
      </c>
      <c r="C1629">
        <v>1144</v>
      </c>
      <c r="E1629">
        <v>1802</v>
      </c>
      <c r="F1629" t="s">
        <v>1607</v>
      </c>
      <c r="J1629">
        <v>2005</v>
      </c>
      <c r="L1629">
        <v>240157187</v>
      </c>
      <c r="M1629">
        <v>241600</v>
      </c>
      <c r="N1629">
        <v>6292322623</v>
      </c>
      <c r="O1629" t="s">
        <v>2200</v>
      </c>
      <c r="P1629" t="s">
        <v>272</v>
      </c>
      <c r="Q1629" t="s">
        <v>2031</v>
      </c>
      <c r="S1629" t="s">
        <v>1991</v>
      </c>
      <c r="U1629">
        <v>500</v>
      </c>
      <c r="V1629" t="s">
        <v>113</v>
      </c>
      <c r="W1629">
        <v>2023</v>
      </c>
      <c r="X1629">
        <v>572437</v>
      </c>
      <c r="Y1629">
        <v>13385</v>
      </c>
      <c r="Z1629">
        <v>14843</v>
      </c>
      <c r="AA1629">
        <v>11858</v>
      </c>
      <c r="AB1629">
        <v>1486</v>
      </c>
      <c r="AC1629">
        <v>228505</v>
      </c>
      <c r="AD1629">
        <v>80</v>
      </c>
      <c r="AE1629">
        <v>11999</v>
      </c>
      <c r="AF1629">
        <v>177570</v>
      </c>
      <c r="AG1629">
        <v>25067</v>
      </c>
      <c r="AH1629">
        <v>152503</v>
      </c>
      <c r="AI1629">
        <v>138816</v>
      </c>
      <c r="AJ1629">
        <v>38754</v>
      </c>
      <c r="AM1629" t="s">
        <v>42</v>
      </c>
      <c r="AN1629" t="s">
        <v>43</v>
      </c>
      <c r="AO1629" t="s">
        <v>87</v>
      </c>
      <c r="AP1629" t="s">
        <v>88</v>
      </c>
      <c r="AQ1629" t="s">
        <v>46</v>
      </c>
      <c r="AR1629">
        <v>0.39917929833326637</v>
      </c>
      <c r="AS1629">
        <v>-19.151313141299511</v>
      </c>
      <c r="AT1629">
        <v>2.0714943303804609E-2</v>
      </c>
      <c r="AU1629">
        <v>6.6779298304893847E-2</v>
      </c>
      <c r="AV1629">
        <v>8.5422429691101892E-2</v>
      </c>
      <c r="AW1629" t="s">
        <v>47</v>
      </c>
      <c r="AX1629">
        <v>1</v>
      </c>
      <c r="AY1629">
        <v>0.78175367460719714</v>
      </c>
      <c r="AZ1629">
        <v>149.98750000000001</v>
      </c>
      <c r="BA1629">
        <v>7155.4624999999996</v>
      </c>
      <c r="BB1629">
        <v>313.33749999999998</v>
      </c>
      <c r="BC1629" t="s">
        <v>3689</v>
      </c>
      <c r="BD1629" t="s">
        <v>2175</v>
      </c>
      <c r="BE1629" t="s">
        <v>2174</v>
      </c>
      <c r="BF1629" t="s">
        <v>2185</v>
      </c>
      <c r="BG1629">
        <v>1</v>
      </c>
      <c r="BH1629">
        <v>0.13691258145970381</v>
      </c>
      <c r="BI1629">
        <v>78.14226186215717</v>
      </c>
      <c r="BJ1629">
        <v>0.57741226903930887</v>
      </c>
      <c r="BK1629">
        <v>29.088595552287821</v>
      </c>
      <c r="BL1629">
        <v>0.25532876987019648</v>
      </c>
      <c r="BM1629">
        <v>15.52919322829003</v>
      </c>
      <c r="BN1629" t="s">
        <v>48</v>
      </c>
      <c r="BO1629" t="s">
        <v>49</v>
      </c>
      <c r="BP1629" t="s">
        <v>48</v>
      </c>
      <c r="BQ1629" t="s">
        <v>3728</v>
      </c>
      <c r="BR1629" t="s">
        <v>2165</v>
      </c>
      <c r="BS1629">
        <v>66.666666666666657</v>
      </c>
      <c r="BT1629">
        <v>0.51082562376599006</v>
      </c>
      <c r="BU1629">
        <v>13.62193664674993</v>
      </c>
      <c r="BV1629" t="s">
        <v>48</v>
      </c>
      <c r="BW1629" t="s">
        <v>2180</v>
      </c>
      <c r="BX1629" t="s">
        <v>2166</v>
      </c>
      <c r="BY1629">
        <v>460.94166666666661</v>
      </c>
      <c r="BZ1629">
        <v>2.0424040804513641E-2</v>
      </c>
      <c r="CA1629">
        <v>6.2571504843261377E-2</v>
      </c>
      <c r="CB1629">
        <v>3.9439683665252447E-2</v>
      </c>
      <c r="CC1629">
        <v>0.26226671687356262</v>
      </c>
      <c r="CD1629" t="s">
        <v>3689</v>
      </c>
      <c r="CE1629">
        <v>0.6303138108000913</v>
      </c>
      <c r="CF1629">
        <v>12.68024569564785</v>
      </c>
      <c r="CG1629">
        <v>3.8712010109078911</v>
      </c>
      <c r="CH1629">
        <v>124.3541666666667</v>
      </c>
      <c r="CI1629">
        <v>6694.520833333333</v>
      </c>
    </row>
    <row r="1630" spans="1:87">
      <c r="C1630">
        <v>1766</v>
      </c>
      <c r="D1630">
        <v>1633</v>
      </c>
      <c r="E1630">
        <v>1803</v>
      </c>
      <c r="F1630" t="s">
        <v>2545</v>
      </c>
      <c r="L1630">
        <v>472836141</v>
      </c>
      <c r="M1630">
        <v>45146</v>
      </c>
      <c r="N1630">
        <v>7251801126</v>
      </c>
      <c r="O1630" t="s">
        <v>2200</v>
      </c>
      <c r="P1630" t="s">
        <v>1563</v>
      </c>
      <c r="Q1630" t="s">
        <v>2138</v>
      </c>
      <c r="S1630" t="s">
        <v>1984</v>
      </c>
      <c r="U1630">
        <v>300</v>
      </c>
      <c r="V1630" t="s">
        <v>113</v>
      </c>
      <c r="W1630">
        <v>2023</v>
      </c>
      <c r="X1630">
        <v>345847.85708999989</v>
      </c>
      <c r="Y1630">
        <v>-48611.166010000001</v>
      </c>
      <c r="Z1630">
        <v>-47588.606760000002</v>
      </c>
      <c r="AA1630">
        <v>-47886.264759999998</v>
      </c>
      <c r="AB1630">
        <v>9741.8202400000009</v>
      </c>
      <c r="AC1630">
        <v>0</v>
      </c>
      <c r="AD1630">
        <v>1099</v>
      </c>
      <c r="AE1630">
        <v>128802.20913</v>
      </c>
      <c r="AF1630">
        <v>105778.80829</v>
      </c>
      <c r="AG1630">
        <v>53736.97883</v>
      </c>
      <c r="AH1630">
        <v>52041.829460000001</v>
      </c>
      <c r="AI1630">
        <v>-45962.038350000003</v>
      </c>
      <c r="AJ1630">
        <v>151740.84664</v>
      </c>
      <c r="AM1630" t="s">
        <v>862</v>
      </c>
      <c r="AN1630" t="s">
        <v>863</v>
      </c>
      <c r="AO1630" t="s">
        <v>1564</v>
      </c>
      <c r="AP1630" t="s">
        <v>1565</v>
      </c>
      <c r="AQ1630" t="s">
        <v>71</v>
      </c>
      <c r="AR1630">
        <v>0</v>
      </c>
      <c r="AS1630">
        <v>0.40349101777283902</v>
      </c>
      <c r="AT1630">
        <v>-0.13846049289684789</v>
      </c>
      <c r="AU1630">
        <v>-0.45270187416667101</v>
      </c>
      <c r="AV1630">
        <v>1.041865558601798</v>
      </c>
      <c r="AW1630" t="s">
        <v>57</v>
      </c>
      <c r="AX1630">
        <v>0</v>
      </c>
      <c r="AY1630">
        <v>-0.43451083532716561</v>
      </c>
      <c r="AZ1630">
        <v>117.1994623566879</v>
      </c>
      <c r="BA1630">
        <v>314.69322756141941</v>
      </c>
      <c r="BB1630">
        <v>48.89625007279345</v>
      </c>
      <c r="BC1630" t="s">
        <v>3685</v>
      </c>
      <c r="BD1630" t="s">
        <v>2173</v>
      </c>
      <c r="BE1630" t="s">
        <v>2174</v>
      </c>
      <c r="BF1630" t="s">
        <v>2184</v>
      </c>
      <c r="BG1630">
        <v>0</v>
      </c>
      <c r="BH1630">
        <v>0</v>
      </c>
      <c r="BI1630">
        <v>7.6894100362925144</v>
      </c>
      <c r="BJ1630">
        <v>7.4081064985872302E-2</v>
      </c>
      <c r="BK1630">
        <v>-21.964195625874979</v>
      </c>
      <c r="BL1630">
        <v>-0.24800243418324011</v>
      </c>
      <c r="BM1630">
        <v>1.869283004034616</v>
      </c>
      <c r="BN1630" t="s">
        <v>48</v>
      </c>
      <c r="BO1630" t="s">
        <v>49</v>
      </c>
      <c r="BP1630" t="s">
        <v>48</v>
      </c>
      <c r="BQ1630" t="s">
        <v>3731</v>
      </c>
      <c r="BR1630" t="s">
        <v>2168</v>
      </c>
      <c r="BS1630">
        <v>6.4922480620155039</v>
      </c>
      <c r="BT1630">
        <v>6.2902008362113015E-2</v>
      </c>
      <c r="BU1630">
        <v>1.5849798484886211</v>
      </c>
      <c r="BV1630" t="s">
        <v>49</v>
      </c>
      <c r="BW1630" t="s">
        <v>2180</v>
      </c>
      <c r="BX1630" t="s">
        <v>2166</v>
      </c>
      <c r="BY1630">
        <v>3.4983826680085599</v>
      </c>
      <c r="BZ1630">
        <v>1.3417473688682121E-4</v>
      </c>
      <c r="CA1630">
        <v>1.269424952128443E-3</v>
      </c>
      <c r="CB1630">
        <v>3.151996576670153E-4</v>
      </c>
      <c r="CC1630">
        <v>0</v>
      </c>
      <c r="CD1630" t="s">
        <v>3685</v>
      </c>
      <c r="CE1630">
        <v>0.2483011359895837</v>
      </c>
      <c r="CF1630">
        <v>12.679673172956001</v>
      </c>
      <c r="CG1630">
        <v>6.9392539460415081</v>
      </c>
      <c r="CH1630">
        <v>87.574425988372099</v>
      </c>
      <c r="CI1630">
        <v>311.19484489341079</v>
      </c>
    </row>
    <row r="1631" spans="1:87">
      <c r="E1631">
        <v>1805</v>
      </c>
      <c r="F1631" t="s">
        <v>2325</v>
      </c>
      <c r="L1631">
        <v>639673856</v>
      </c>
      <c r="M1631">
        <v>106796</v>
      </c>
      <c r="N1631">
        <v>7811651255</v>
      </c>
      <c r="O1631" t="s">
        <v>2200</v>
      </c>
      <c r="P1631" t="s">
        <v>110</v>
      </c>
      <c r="Q1631" t="s">
        <v>1999</v>
      </c>
      <c r="S1631" t="s">
        <v>1980</v>
      </c>
      <c r="U1631">
        <v>400</v>
      </c>
      <c r="V1631" t="s">
        <v>113</v>
      </c>
      <c r="W1631">
        <v>2023</v>
      </c>
      <c r="X1631">
        <v>262518.49722999998</v>
      </c>
      <c r="Y1631">
        <v>21531.563460000001</v>
      </c>
      <c r="Z1631">
        <v>21391.81754</v>
      </c>
      <c r="AA1631">
        <v>16831.39054</v>
      </c>
      <c r="AB1631">
        <v>4789.1454299999996</v>
      </c>
      <c r="AC1631">
        <v>0</v>
      </c>
      <c r="AD1631">
        <v>900</v>
      </c>
      <c r="AE1631">
        <v>56213.023259999987</v>
      </c>
      <c r="AF1631">
        <v>148538.10659000001</v>
      </c>
      <c r="AG1631">
        <v>16628.374619999999</v>
      </c>
      <c r="AH1631">
        <v>131909.73196999999</v>
      </c>
      <c r="AI1631">
        <v>100595.39348</v>
      </c>
      <c r="AJ1631">
        <v>47942.713109999997</v>
      </c>
      <c r="AM1631" t="s">
        <v>42</v>
      </c>
      <c r="AN1631" t="s">
        <v>43</v>
      </c>
      <c r="AO1631" t="s">
        <v>44</v>
      </c>
      <c r="AP1631" t="s">
        <v>45</v>
      </c>
      <c r="AQ1631" t="s">
        <v>46</v>
      </c>
      <c r="AR1631">
        <v>0</v>
      </c>
      <c r="AS1631">
        <v>1.76630268576552</v>
      </c>
      <c r="AT1631">
        <v>6.4115065100549984E-2</v>
      </c>
      <c r="AU1631">
        <v>0.1133136198272581</v>
      </c>
      <c r="AV1631">
        <v>0.16731770668352081</v>
      </c>
      <c r="AW1631" t="s">
        <v>57</v>
      </c>
      <c r="AX1631">
        <v>0</v>
      </c>
      <c r="AY1631">
        <v>0.67723627148194954</v>
      </c>
      <c r="AZ1631">
        <v>62.45891473333333</v>
      </c>
      <c r="BA1631">
        <v>291.68721914444438</v>
      </c>
      <c r="BB1631">
        <v>18.4759718</v>
      </c>
      <c r="BC1631" t="s">
        <v>3685</v>
      </c>
      <c r="BD1631" t="s">
        <v>2173</v>
      </c>
      <c r="BE1631" t="s">
        <v>2174</v>
      </c>
      <c r="BF1631" t="s">
        <v>2184</v>
      </c>
      <c r="BG1631">
        <v>0</v>
      </c>
      <c r="BH1631">
        <v>0</v>
      </c>
      <c r="BI1631">
        <v>-18.236621423298899</v>
      </c>
      <c r="BJ1631">
        <v>-0.20134073728592131</v>
      </c>
      <c r="BK1631">
        <v>-40.751174944419503</v>
      </c>
      <c r="BL1631">
        <v>-0.52342423645503544</v>
      </c>
      <c r="BM1631">
        <v>-4.9089359259865573</v>
      </c>
      <c r="BN1631" t="s">
        <v>49</v>
      </c>
      <c r="BO1631" t="s">
        <v>49</v>
      </c>
      <c r="BP1631" t="s">
        <v>49</v>
      </c>
      <c r="BQ1631" t="s">
        <v>3730</v>
      </c>
      <c r="BR1631" t="s">
        <v>2168</v>
      </c>
      <c r="BS1631">
        <v>-20.353982300884962</v>
      </c>
      <c r="BT1631">
        <v>-0.22757814838207491</v>
      </c>
      <c r="BU1631">
        <v>-5.5306305746092974</v>
      </c>
      <c r="BV1631" t="s">
        <v>49</v>
      </c>
      <c r="BW1631" t="s">
        <v>2182</v>
      </c>
      <c r="BX1631" t="s">
        <v>2167</v>
      </c>
      <c r="BY1631">
        <v>7.5535908258603968</v>
      </c>
      <c r="BZ1631">
        <v>5.6230553366700832E-2</v>
      </c>
      <c r="CA1631">
        <v>0.17985296168635809</v>
      </c>
      <c r="CB1631">
        <v>0.11549976969138651</v>
      </c>
      <c r="CC1631">
        <v>0</v>
      </c>
      <c r="CD1631" t="s">
        <v>3685</v>
      </c>
      <c r="CE1631">
        <v>0.64218997901632635</v>
      </c>
      <c r="CF1631">
        <v>12.679417561455249</v>
      </c>
      <c r="CG1631">
        <v>7.0299729117063858</v>
      </c>
      <c r="CH1631">
        <v>40.97699115044248</v>
      </c>
      <c r="CI1631">
        <v>284.13362831858399</v>
      </c>
    </row>
    <row r="1632" spans="1:87">
      <c r="A1632">
        <v>1836</v>
      </c>
      <c r="B1632">
        <v>1113</v>
      </c>
      <c r="D1632">
        <v>1209</v>
      </c>
      <c r="E1632">
        <v>1806</v>
      </c>
      <c r="F1632" t="s">
        <v>1878</v>
      </c>
      <c r="J1632">
        <v>2011</v>
      </c>
      <c r="L1632" t="s">
        <v>3008</v>
      </c>
      <c r="M1632">
        <v>376525</v>
      </c>
      <c r="N1632">
        <v>7792387276</v>
      </c>
      <c r="O1632" t="s">
        <v>2200</v>
      </c>
      <c r="P1632" t="s">
        <v>975</v>
      </c>
      <c r="Q1632" t="s">
        <v>2311</v>
      </c>
      <c r="S1632" t="s">
        <v>2000</v>
      </c>
      <c r="U1632">
        <v>500</v>
      </c>
      <c r="V1632" t="s">
        <v>113</v>
      </c>
      <c r="W1632">
        <v>2023</v>
      </c>
      <c r="X1632">
        <v>437387</v>
      </c>
      <c r="Y1632">
        <v>-14603</v>
      </c>
      <c r="Z1632">
        <v>-27134</v>
      </c>
      <c r="AA1632">
        <v>-38012</v>
      </c>
      <c r="AB1632">
        <v>25627</v>
      </c>
      <c r="AC1632">
        <v>328947</v>
      </c>
      <c r="AD1632">
        <v>295</v>
      </c>
      <c r="AE1632">
        <v>41717</v>
      </c>
      <c r="AF1632">
        <v>961704</v>
      </c>
      <c r="AG1632">
        <v>637268</v>
      </c>
      <c r="AH1632">
        <v>324436</v>
      </c>
      <c r="AI1632">
        <v>631680</v>
      </c>
      <c r="AJ1632">
        <v>310023</v>
      </c>
      <c r="AM1632" t="s">
        <v>0</v>
      </c>
      <c r="AN1632" t="s">
        <v>75</v>
      </c>
      <c r="AO1632" t="s">
        <v>238</v>
      </c>
      <c r="AP1632" t="s">
        <v>239</v>
      </c>
      <c r="AQ1632" t="s">
        <v>64</v>
      </c>
      <c r="AR1632">
        <v>0.75207310688246332</v>
      </c>
      <c r="AS1632">
        <v>-37.916196118729907</v>
      </c>
      <c r="AT1632">
        <v>-8.6907018269861705E-2</v>
      </c>
      <c r="AU1632">
        <v>-3.9525675259747282E-2</v>
      </c>
      <c r="AV1632">
        <v>-6.0176038500506589E-2</v>
      </c>
      <c r="AW1632" t="s">
        <v>47</v>
      </c>
      <c r="AX1632">
        <v>1</v>
      </c>
      <c r="AY1632">
        <v>0.65683411943799752</v>
      </c>
      <c r="AZ1632">
        <v>141.4135593220339</v>
      </c>
      <c r="BA1632">
        <v>1482.667796610169</v>
      </c>
      <c r="BB1632">
        <v>2160.2305084745758</v>
      </c>
      <c r="BC1632" t="s">
        <v>3688</v>
      </c>
      <c r="BD1632" t="s">
        <v>2175</v>
      </c>
      <c r="BE1632" t="s">
        <v>2176</v>
      </c>
      <c r="BF1632" t="s">
        <v>2184</v>
      </c>
      <c r="BG1632">
        <v>0</v>
      </c>
      <c r="BH1632">
        <v>-3.2521086802639432E-2</v>
      </c>
      <c r="BI1632">
        <v>36.303491517395258</v>
      </c>
      <c r="BJ1632">
        <v>0.3097137688015259</v>
      </c>
      <c r="BK1632">
        <v>-1.229353972901976</v>
      </c>
      <c r="BL1632">
        <v>-1.2369730367586479E-2</v>
      </c>
      <c r="BM1632">
        <v>8.0504911138203248</v>
      </c>
      <c r="BN1632" t="s">
        <v>48</v>
      </c>
      <c r="BO1632" t="s">
        <v>49</v>
      </c>
      <c r="BP1632" t="s">
        <v>48</v>
      </c>
      <c r="BQ1632" t="s">
        <v>3731</v>
      </c>
      <c r="BR1632" t="s">
        <v>2168</v>
      </c>
      <c r="BS1632">
        <v>34.090909090909093</v>
      </c>
      <c r="BT1632">
        <v>0.29334780998745819</v>
      </c>
      <c r="BU1632">
        <v>7.6093068079530868</v>
      </c>
      <c r="BV1632" t="s">
        <v>48</v>
      </c>
      <c r="BW1632" t="s">
        <v>2180</v>
      </c>
      <c r="BX1632" t="s">
        <v>2166</v>
      </c>
      <c r="BY1632">
        <v>24.06779661016958</v>
      </c>
      <c r="BZ1632">
        <v>0.19102065492439821</v>
      </c>
      <c r="CA1632">
        <v>0.1500874809920395</v>
      </c>
      <c r="CB1632">
        <v>8.4720167082598885E-2</v>
      </c>
      <c r="CC1632">
        <v>0.78459419368510275</v>
      </c>
      <c r="CD1632" t="s">
        <v>3688</v>
      </c>
      <c r="CE1632">
        <v>0.5644719101328135</v>
      </c>
      <c r="CF1632">
        <v>12.678859896902489</v>
      </c>
      <c r="CG1632">
        <v>5.393627546352362</v>
      </c>
      <c r="CH1632">
        <v>106.0545454545454</v>
      </c>
      <c r="CI1632">
        <v>1458.6</v>
      </c>
    </row>
    <row r="1633" spans="1:87">
      <c r="D1633">
        <v>1717</v>
      </c>
      <c r="E1633">
        <v>1807</v>
      </c>
      <c r="F1633" t="s">
        <v>2542</v>
      </c>
      <c r="L1633" t="s">
        <v>3005</v>
      </c>
      <c r="M1633">
        <v>226609</v>
      </c>
      <c r="N1633">
        <v>5252332773</v>
      </c>
      <c r="O1633" t="s">
        <v>2200</v>
      </c>
      <c r="P1633" t="s">
        <v>1612</v>
      </c>
      <c r="Q1633" t="s">
        <v>2485</v>
      </c>
      <c r="S1633" t="s">
        <v>2000</v>
      </c>
      <c r="U1633">
        <v>500</v>
      </c>
      <c r="V1633" t="s">
        <v>113</v>
      </c>
      <c r="W1633">
        <v>2023</v>
      </c>
      <c r="X1633">
        <v>418175</v>
      </c>
      <c r="Y1633">
        <v>-13123</v>
      </c>
      <c r="Z1633">
        <v>-10262</v>
      </c>
      <c r="AA1633">
        <v>-7938</v>
      </c>
      <c r="AB1633">
        <v>25729</v>
      </c>
      <c r="AC1633">
        <v>357681</v>
      </c>
      <c r="AD1633">
        <v>667</v>
      </c>
      <c r="AE1633">
        <v>85012</v>
      </c>
      <c r="AF1633">
        <v>278592</v>
      </c>
      <c r="AG1633">
        <v>169687</v>
      </c>
      <c r="AH1633">
        <v>108905</v>
      </c>
      <c r="AI1633">
        <v>147856</v>
      </c>
      <c r="AJ1633">
        <v>130736</v>
      </c>
      <c r="AM1633" t="s">
        <v>0</v>
      </c>
      <c r="AN1633" t="s">
        <v>75</v>
      </c>
      <c r="AO1633" t="s">
        <v>238</v>
      </c>
      <c r="AP1633" t="s">
        <v>239</v>
      </c>
      <c r="AQ1633" t="s">
        <v>64</v>
      </c>
      <c r="AR1633">
        <v>0.85533807616428525</v>
      </c>
      <c r="AS1633">
        <v>0</v>
      </c>
      <c r="AT1633">
        <v>-1.8982483410055598E-2</v>
      </c>
      <c r="AU1633">
        <v>-2.849328049620951E-2</v>
      </c>
      <c r="AV1633">
        <v>-5.368737149659128E-2</v>
      </c>
      <c r="AW1633" t="s">
        <v>47</v>
      </c>
      <c r="AX1633">
        <v>1</v>
      </c>
      <c r="AY1633">
        <v>0.53072593613599817</v>
      </c>
      <c r="AZ1633">
        <v>127.45427286356821</v>
      </c>
      <c r="BA1633">
        <v>626.94902548725634</v>
      </c>
      <c r="BB1633">
        <v>254.4032983508246</v>
      </c>
      <c r="BC1633" t="s">
        <v>3688</v>
      </c>
      <c r="BD1633" t="s">
        <v>2175</v>
      </c>
      <c r="BE1633" t="s">
        <v>2176</v>
      </c>
      <c r="BF1633" t="s">
        <v>2185</v>
      </c>
      <c r="BG1633">
        <v>1</v>
      </c>
      <c r="BH1633">
        <v>8.3318029038579322E-2</v>
      </c>
      <c r="BI1633">
        <v>30.33592649387241</v>
      </c>
      <c r="BJ1633">
        <v>0.26494498150365692</v>
      </c>
      <c r="BK1633">
        <v>-5.5536764537156449</v>
      </c>
      <c r="BL1633">
        <v>-5.71385176654573E-2</v>
      </c>
      <c r="BM1633">
        <v>6.8479110600568882</v>
      </c>
      <c r="BN1633" t="s">
        <v>49</v>
      </c>
      <c r="BO1633" t="s">
        <v>49</v>
      </c>
      <c r="BP1633" t="s">
        <v>49</v>
      </c>
      <c r="BQ1633" t="s">
        <v>3731</v>
      </c>
      <c r="BR1633" t="s">
        <v>2168</v>
      </c>
      <c r="BS1633">
        <v>3.091190108191654</v>
      </c>
      <c r="BT1633">
        <v>3.0443751414722438E-2</v>
      </c>
      <c r="BU1633">
        <v>0.76399746602180407</v>
      </c>
      <c r="BV1633" t="s">
        <v>49</v>
      </c>
      <c r="BW1633" t="s">
        <v>2181</v>
      </c>
      <c r="BX1633" t="s">
        <v>2166</v>
      </c>
      <c r="BY1633">
        <v>131.05412595093489</v>
      </c>
      <c r="BZ1633">
        <v>7.0813230105596495E-2</v>
      </c>
      <c r="CA1633">
        <v>0.13313488110445701</v>
      </c>
      <c r="CB1633">
        <v>9.3125058920454307E-2</v>
      </c>
      <c r="CC1633">
        <v>0.77202004712570593</v>
      </c>
      <c r="CD1633" t="s">
        <v>3688</v>
      </c>
      <c r="CE1633">
        <v>0.69947904071352163</v>
      </c>
      <c r="CF1633">
        <v>12.678710302676549</v>
      </c>
      <c r="CG1633">
        <v>6.4723462945009009</v>
      </c>
      <c r="CH1633">
        <v>86.931993817619784</v>
      </c>
      <c r="CI1633">
        <v>495.89489953632147</v>
      </c>
    </row>
    <row r="1634" spans="1:87">
      <c r="B1634">
        <v>1931</v>
      </c>
      <c r="D1634">
        <v>1508</v>
      </c>
      <c r="E1634">
        <v>1808</v>
      </c>
      <c r="F1634" t="s">
        <v>2543</v>
      </c>
      <c r="G1634" t="s">
        <v>2283</v>
      </c>
      <c r="H1634">
        <v>2002</v>
      </c>
      <c r="I1634">
        <v>1991</v>
      </c>
      <c r="L1634">
        <v>150122050</v>
      </c>
      <c r="M1634">
        <v>77520</v>
      </c>
      <c r="N1634">
        <v>5750007888</v>
      </c>
      <c r="O1634" t="s">
        <v>2198</v>
      </c>
      <c r="P1634" t="s">
        <v>3007</v>
      </c>
      <c r="Q1634" t="s">
        <v>2323</v>
      </c>
      <c r="S1634" t="s">
        <v>2017</v>
      </c>
      <c r="U1634">
        <v>400</v>
      </c>
      <c r="V1634" t="s">
        <v>2208</v>
      </c>
      <c r="W1634">
        <v>2023</v>
      </c>
      <c r="X1634">
        <v>339650</v>
      </c>
      <c r="Y1634">
        <v>34454</v>
      </c>
      <c r="Z1634">
        <v>30864</v>
      </c>
      <c r="AA1634">
        <v>16158</v>
      </c>
      <c r="AB1634">
        <v>14996</v>
      </c>
      <c r="AC1634">
        <v>194463</v>
      </c>
      <c r="AD1634">
        <v>622</v>
      </c>
      <c r="AE1634">
        <v>50967</v>
      </c>
      <c r="AF1634">
        <v>444779</v>
      </c>
      <c r="AG1634">
        <v>273800</v>
      </c>
      <c r="AH1634">
        <v>170979</v>
      </c>
      <c r="AI1634">
        <v>366550</v>
      </c>
      <c r="AJ1634">
        <v>78229</v>
      </c>
      <c r="AM1634" t="s">
        <v>0</v>
      </c>
      <c r="AN1634" t="s">
        <v>75</v>
      </c>
      <c r="AO1634" t="s">
        <v>905</v>
      </c>
      <c r="AP1634" t="s">
        <v>906</v>
      </c>
      <c r="AQ1634" t="s">
        <v>64</v>
      </c>
      <c r="AR1634">
        <v>0.57253937877226557</v>
      </c>
      <c r="AS1634">
        <v>-16.326289287104419</v>
      </c>
      <c r="AT1634">
        <v>4.7572501104077729E-2</v>
      </c>
      <c r="AU1634">
        <v>3.6328153982089981E-2</v>
      </c>
      <c r="AV1634">
        <v>4.40812985950075E-2</v>
      </c>
      <c r="AW1634" t="s">
        <v>57</v>
      </c>
      <c r="AX1634">
        <v>0</v>
      </c>
      <c r="AY1634">
        <v>0.82411714581848516</v>
      </c>
      <c r="AZ1634">
        <v>81.940514469453376</v>
      </c>
      <c r="BA1634">
        <v>546.06109324758847</v>
      </c>
      <c r="BB1634">
        <v>440.19292604501612</v>
      </c>
      <c r="BC1634" t="s">
        <v>3686</v>
      </c>
      <c r="BD1634" t="s">
        <v>2175</v>
      </c>
      <c r="BE1634" t="s">
        <v>2174</v>
      </c>
      <c r="BF1634" t="s">
        <v>2185</v>
      </c>
      <c r="BG1634">
        <v>1</v>
      </c>
      <c r="BH1634">
        <v>0.13865956328791201</v>
      </c>
      <c r="BI1634">
        <v>5.8627353197855632</v>
      </c>
      <c r="BJ1634">
        <v>5.697311913858627E-2</v>
      </c>
      <c r="BK1634">
        <v>-23.28787295667712</v>
      </c>
      <c r="BL1634">
        <v>-0.26511038003052612</v>
      </c>
      <c r="BM1634">
        <v>1.4345198605363101</v>
      </c>
      <c r="BN1634" t="s">
        <v>48</v>
      </c>
      <c r="BO1634" t="s">
        <v>49</v>
      </c>
      <c r="BP1634" t="s">
        <v>48</v>
      </c>
      <c r="BQ1634" t="s">
        <v>3731</v>
      </c>
      <c r="BR1634" t="s">
        <v>2168</v>
      </c>
      <c r="BS1634">
        <v>-17.287234042553191</v>
      </c>
      <c r="BT1634">
        <v>-0.18979623121066069</v>
      </c>
      <c r="BU1634">
        <v>-4.6340946617088878</v>
      </c>
      <c r="BV1634" t="s">
        <v>48</v>
      </c>
      <c r="BW1634" t="s">
        <v>2182</v>
      </c>
      <c r="BX1634" t="s">
        <v>2167</v>
      </c>
      <c r="BY1634">
        <v>119.4121570773757</v>
      </c>
      <c r="BZ1634">
        <v>6.7394963221543452E-2</v>
      </c>
      <c r="CA1634">
        <v>5.9164263394933712E-2</v>
      </c>
      <c r="CB1634">
        <v>4.3230177754941687E-2</v>
      </c>
      <c r="CC1634">
        <v>0.43387981548435361</v>
      </c>
      <c r="CD1634" t="s">
        <v>3689</v>
      </c>
      <c r="CE1634">
        <v>0.73068057091104655</v>
      </c>
      <c r="CF1634">
        <v>12.678697835480859</v>
      </c>
      <c r="CG1634">
        <v>6.62273632394984</v>
      </c>
      <c r="CH1634">
        <v>58.984042553191493</v>
      </c>
      <c r="CI1634">
        <v>426.64893617021278</v>
      </c>
    </row>
    <row r="1635" spans="1:87">
      <c r="A1635">
        <v>1917</v>
      </c>
      <c r="B1635">
        <v>1747</v>
      </c>
      <c r="D1635">
        <v>1613</v>
      </c>
      <c r="E1635">
        <v>1810</v>
      </c>
      <c r="F1635" t="s">
        <v>1926</v>
      </c>
      <c r="J1635">
        <v>2008</v>
      </c>
      <c r="L1635">
        <v>410023222</v>
      </c>
      <c r="M1635">
        <v>316790</v>
      </c>
      <c r="N1635">
        <v>6970011183</v>
      </c>
      <c r="O1635" t="s">
        <v>2223</v>
      </c>
      <c r="P1635" t="s">
        <v>354</v>
      </c>
      <c r="Q1635" t="s">
        <v>2041</v>
      </c>
      <c r="S1635" t="s">
        <v>2017</v>
      </c>
      <c r="U1635">
        <v>500</v>
      </c>
      <c r="V1635" t="s">
        <v>113</v>
      </c>
      <c r="W1635">
        <v>2023</v>
      </c>
      <c r="X1635">
        <v>419130.65055000002</v>
      </c>
      <c r="Y1635">
        <v>16652.88263</v>
      </c>
      <c r="Z1635">
        <v>15882.72565</v>
      </c>
      <c r="AA1635">
        <v>12518.316650000001</v>
      </c>
      <c r="AB1635">
        <v>6235.7620499999994</v>
      </c>
      <c r="AC1635">
        <v>0</v>
      </c>
      <c r="AD1635">
        <v>744</v>
      </c>
      <c r="AE1635">
        <v>72117.85914</v>
      </c>
      <c r="AF1635">
        <v>102321.65118</v>
      </c>
      <c r="AG1635">
        <v>44933.344669999999</v>
      </c>
      <c r="AH1635">
        <v>57388.306509999988</v>
      </c>
      <c r="AI1635">
        <v>58598.256630000003</v>
      </c>
      <c r="AJ1635">
        <v>43723.394549999997</v>
      </c>
      <c r="AM1635" t="s">
        <v>42</v>
      </c>
      <c r="AN1635" t="s">
        <v>43</v>
      </c>
      <c r="AO1635" t="s">
        <v>87</v>
      </c>
      <c r="AP1635" t="s">
        <v>88</v>
      </c>
      <c r="AQ1635" t="s">
        <v>46</v>
      </c>
      <c r="AR1635">
        <v>0</v>
      </c>
      <c r="AS1635">
        <v>-6.955737634609827</v>
      </c>
      <c r="AT1635">
        <v>2.9867337627474781E-2</v>
      </c>
      <c r="AU1635">
        <v>0.12234279358899609</v>
      </c>
      <c r="AV1635">
        <v>0.21362950657462251</v>
      </c>
      <c r="AW1635" t="s">
        <v>47</v>
      </c>
      <c r="AX1635">
        <v>1</v>
      </c>
      <c r="AY1635">
        <v>0.57268677698443693</v>
      </c>
      <c r="AZ1635">
        <v>96.932606370967747</v>
      </c>
      <c r="BA1635">
        <v>563.34764858870972</v>
      </c>
      <c r="BB1635">
        <v>60.394280470430097</v>
      </c>
      <c r="BC1635" t="s">
        <v>3685</v>
      </c>
      <c r="BD1635" t="s">
        <v>2173</v>
      </c>
      <c r="BE1635" t="s">
        <v>2174</v>
      </c>
      <c r="BF1635" t="s">
        <v>2184</v>
      </c>
      <c r="BG1635">
        <v>0</v>
      </c>
      <c r="BH1635">
        <v>0</v>
      </c>
      <c r="BI1635">
        <v>30.66025224531532</v>
      </c>
      <c r="BJ1635">
        <v>0.2674302739699872</v>
      </c>
      <c r="BK1635">
        <v>-5.3186577932497636</v>
      </c>
      <c r="BL1635">
        <v>-5.4653225199125188E-2</v>
      </c>
      <c r="BM1635">
        <v>6.9143187653419416</v>
      </c>
      <c r="BN1635" t="s">
        <v>48</v>
      </c>
      <c r="BO1635" t="s">
        <v>49</v>
      </c>
      <c r="BP1635" t="s">
        <v>48</v>
      </c>
      <c r="BQ1635" t="s">
        <v>3731</v>
      </c>
      <c r="BR1635" t="s">
        <v>2168</v>
      </c>
      <c r="BS1635">
        <v>4.6413502109704643</v>
      </c>
      <c r="BT1635">
        <v>4.5368605029850961E-2</v>
      </c>
      <c r="BU1635">
        <v>1.140671733019238</v>
      </c>
      <c r="BV1635" t="s">
        <v>49</v>
      </c>
      <c r="BW1635" t="s">
        <v>2180</v>
      </c>
      <c r="BX1635" t="s">
        <v>2166</v>
      </c>
      <c r="BY1635">
        <v>112.18168515692351</v>
      </c>
      <c r="BZ1635">
        <v>2.8711355793240832E-2</v>
      </c>
      <c r="CA1635">
        <v>0.33748625870282162</v>
      </c>
      <c r="CB1635">
        <v>0.19069902269339081</v>
      </c>
      <c r="CC1635">
        <v>0</v>
      </c>
      <c r="CD1635" t="s">
        <v>3685</v>
      </c>
      <c r="CE1635">
        <v>0.56505714758986247</v>
      </c>
      <c r="CF1635">
        <v>12.67850769148518</v>
      </c>
      <c r="CG1635">
        <v>6.5666724298032406</v>
      </c>
      <c r="CH1635">
        <v>72.490609774964824</v>
      </c>
      <c r="CI1635">
        <v>451.16596343178622</v>
      </c>
    </row>
    <row r="1636" spans="1:87">
      <c r="D1636">
        <v>1672</v>
      </c>
      <c r="E1636">
        <v>1811</v>
      </c>
      <c r="F1636" t="s">
        <v>2277</v>
      </c>
      <c r="L1636">
        <v>300051301</v>
      </c>
      <c r="M1636">
        <v>233878</v>
      </c>
      <c r="N1636">
        <v>6751330882</v>
      </c>
      <c r="O1636" t="s">
        <v>2200</v>
      </c>
      <c r="P1636" t="s">
        <v>476</v>
      </c>
      <c r="Q1636" t="s">
        <v>2054</v>
      </c>
      <c r="S1636" t="s">
        <v>1984</v>
      </c>
      <c r="U1636">
        <v>500</v>
      </c>
      <c r="V1636" t="s">
        <v>113</v>
      </c>
      <c r="W1636">
        <v>2023</v>
      </c>
      <c r="X1636">
        <v>348675.06374999997</v>
      </c>
      <c r="Y1636">
        <v>26922.428339999999</v>
      </c>
      <c r="Z1636">
        <v>26963.7179</v>
      </c>
      <c r="AA1636">
        <v>29206.62556</v>
      </c>
      <c r="AB1636">
        <v>4358</v>
      </c>
      <c r="AC1636">
        <v>339384</v>
      </c>
      <c r="AD1636">
        <v>396</v>
      </c>
      <c r="AE1636">
        <v>83488</v>
      </c>
      <c r="AF1636">
        <v>185981.97712</v>
      </c>
      <c r="AG1636">
        <v>52976.221810000003</v>
      </c>
      <c r="AH1636">
        <v>133005.75531000001</v>
      </c>
      <c r="AI1636">
        <v>110856.82266999999</v>
      </c>
      <c r="AJ1636">
        <v>75125.154450000002</v>
      </c>
      <c r="AM1636" t="s">
        <v>0</v>
      </c>
      <c r="AN1636" t="s">
        <v>75</v>
      </c>
      <c r="AO1636" t="s">
        <v>477</v>
      </c>
      <c r="AP1636" t="s">
        <v>478</v>
      </c>
      <c r="AQ1636" t="s">
        <v>46</v>
      </c>
      <c r="AR1636">
        <v>0.97335323137228513</v>
      </c>
      <c r="AS1636">
        <v>33.838117514970058</v>
      </c>
      <c r="AT1636">
        <v>8.3764595167439768E-2</v>
      </c>
      <c r="AU1636">
        <v>0.1570400853473839</v>
      </c>
      <c r="AV1636">
        <v>0.26346258946048501</v>
      </c>
      <c r="AW1636" t="s">
        <v>47</v>
      </c>
      <c r="AX1636">
        <v>1</v>
      </c>
      <c r="AY1636">
        <v>0.59606217971579334</v>
      </c>
      <c r="AZ1636">
        <v>210.82828282828279</v>
      </c>
      <c r="BA1636">
        <v>880.49258522727268</v>
      </c>
      <c r="BB1636">
        <v>133.7783379040404</v>
      </c>
      <c r="BC1636" t="s">
        <v>3688</v>
      </c>
      <c r="BD1636" t="s">
        <v>2175</v>
      </c>
      <c r="BE1636" t="s">
        <v>2176</v>
      </c>
      <c r="BF1636" t="s">
        <v>2184</v>
      </c>
      <c r="BG1636">
        <v>0</v>
      </c>
      <c r="BH1636">
        <v>-2.03047900379657E-2</v>
      </c>
      <c r="BI1636">
        <v>8.7023609424109214</v>
      </c>
      <c r="BJ1636">
        <v>8.344332770458962E-2</v>
      </c>
      <c r="BK1636">
        <v>-21.230173230137002</v>
      </c>
      <c r="BL1636">
        <v>-0.23864017146452449</v>
      </c>
      <c r="BM1636">
        <v>2.1079940020555692</v>
      </c>
      <c r="BN1636" t="s">
        <v>49</v>
      </c>
      <c r="BO1636" t="s">
        <v>48</v>
      </c>
      <c r="BP1636" t="s">
        <v>48</v>
      </c>
      <c r="BQ1636" t="s">
        <v>3731</v>
      </c>
      <c r="BR1636" t="s">
        <v>2168</v>
      </c>
      <c r="BS1636">
        <v>-9.3821510297482842</v>
      </c>
      <c r="BT1636">
        <v>-9.8518983841109353E-2</v>
      </c>
      <c r="BU1636">
        <v>-2.4328908676837009</v>
      </c>
      <c r="BV1636" t="s">
        <v>49</v>
      </c>
      <c r="BW1636" t="s">
        <v>2182</v>
      </c>
      <c r="BX1636" t="s">
        <v>2167</v>
      </c>
      <c r="BY1636">
        <v>146.48512287029331</v>
      </c>
      <c r="BZ1636">
        <v>5.7485038591133811E-2</v>
      </c>
      <c r="CA1636">
        <v>8.8592688630292307E-2</v>
      </c>
      <c r="CB1636">
        <v>6.021636470811071E-2</v>
      </c>
      <c r="CC1636">
        <v>0.99365802141025084</v>
      </c>
      <c r="CD1636" t="s">
        <v>3688</v>
      </c>
      <c r="CE1636">
        <v>0.67969903204315962</v>
      </c>
      <c r="CF1636">
        <v>12.678452390357309</v>
      </c>
      <c r="CG1636">
        <v>6.0799331950955899</v>
      </c>
      <c r="CH1636">
        <v>124.3661327231121</v>
      </c>
      <c r="CI1636">
        <v>734.00746235697943</v>
      </c>
    </row>
    <row r="1637" spans="1:87">
      <c r="A1637">
        <v>1679</v>
      </c>
      <c r="B1637">
        <v>1814</v>
      </c>
      <c r="C1637">
        <v>1449</v>
      </c>
      <c r="D1637">
        <v>1598</v>
      </c>
      <c r="E1637">
        <v>1812</v>
      </c>
      <c r="F1637" t="s">
        <v>1802</v>
      </c>
      <c r="J1637">
        <v>2001</v>
      </c>
      <c r="L1637" t="s">
        <v>3006</v>
      </c>
      <c r="M1637">
        <v>33174</v>
      </c>
      <c r="N1637">
        <v>5210125265</v>
      </c>
      <c r="O1637" t="s">
        <v>2200</v>
      </c>
      <c r="P1637" t="s">
        <v>1402</v>
      </c>
      <c r="Q1637" t="s">
        <v>2522</v>
      </c>
      <c r="S1637" t="s">
        <v>2000</v>
      </c>
      <c r="U1637">
        <v>450</v>
      </c>
      <c r="V1637" t="s">
        <v>113</v>
      </c>
      <c r="W1637">
        <v>2023</v>
      </c>
      <c r="X1637">
        <v>478190.87610000011</v>
      </c>
      <c r="Y1637">
        <v>120652.91081</v>
      </c>
      <c r="Z1637">
        <v>108304.11783</v>
      </c>
      <c r="AA1637">
        <v>86282.011830000003</v>
      </c>
      <c r="AB1637">
        <v>2740.5920799999999</v>
      </c>
      <c r="AC1637">
        <v>132234</v>
      </c>
      <c r="AD1637">
        <v>335</v>
      </c>
      <c r="AE1637">
        <v>77817.443400000004</v>
      </c>
      <c r="AF1637">
        <v>490972.63683999999</v>
      </c>
      <c r="AG1637">
        <v>47637.913540000001</v>
      </c>
      <c r="AH1637">
        <v>443334.72330000001</v>
      </c>
      <c r="AI1637">
        <v>411116.30507</v>
      </c>
      <c r="AJ1637">
        <v>79856.33176999999</v>
      </c>
      <c r="AM1637" t="s">
        <v>0</v>
      </c>
      <c r="AN1637" t="s">
        <v>75</v>
      </c>
      <c r="AO1637" t="s">
        <v>76</v>
      </c>
      <c r="AP1637" t="s">
        <v>77</v>
      </c>
      <c r="AQ1637" t="s">
        <v>46</v>
      </c>
      <c r="AR1637">
        <v>0.27652974284759668</v>
      </c>
      <c r="AS1637">
        <v>9.7773222372241406</v>
      </c>
      <c r="AT1637">
        <v>0.18043424946476089</v>
      </c>
      <c r="AU1637">
        <v>0.17573690539116121</v>
      </c>
      <c r="AV1637">
        <v>0.20987251239113211</v>
      </c>
      <c r="AW1637" t="s">
        <v>57</v>
      </c>
      <c r="AX1637">
        <v>0</v>
      </c>
      <c r="AY1637">
        <v>0.83735074874239102</v>
      </c>
      <c r="AZ1637">
        <v>232.29087582089551</v>
      </c>
      <c r="BA1637">
        <v>1427.4354510447761</v>
      </c>
      <c r="BB1637">
        <v>142.20272698507461</v>
      </c>
      <c r="BC1637" t="s">
        <v>3689</v>
      </c>
      <c r="BD1637" t="s">
        <v>2175</v>
      </c>
      <c r="BE1637" t="s">
        <v>2174</v>
      </c>
      <c r="BF1637" t="s">
        <v>2184</v>
      </c>
      <c r="BG1637">
        <v>0</v>
      </c>
      <c r="BH1637">
        <v>-9.4598298041663587E-2</v>
      </c>
      <c r="BI1637">
        <v>49.121958674155152</v>
      </c>
      <c r="BJ1637">
        <v>0.39959429974862459</v>
      </c>
      <c r="BK1637">
        <v>8.0593903435906924</v>
      </c>
      <c r="BL1637">
        <v>7.7510800579512207E-2</v>
      </c>
      <c r="BM1637">
        <v>10.505883173010711</v>
      </c>
      <c r="BN1637" t="s">
        <v>48</v>
      </c>
      <c r="BO1637" t="s">
        <v>49</v>
      </c>
      <c r="BP1637" t="s">
        <v>48</v>
      </c>
      <c r="BQ1637" t="s">
        <v>3728</v>
      </c>
      <c r="BR1637" t="s">
        <v>2165</v>
      </c>
      <c r="BS1637">
        <v>2.1341463414634152</v>
      </c>
      <c r="BT1637">
        <v>2.111692344092209E-2</v>
      </c>
      <c r="BU1637">
        <v>0.52931905541397928</v>
      </c>
      <c r="BV1637" t="s">
        <v>48</v>
      </c>
      <c r="BW1637" t="s">
        <v>2181</v>
      </c>
      <c r="BX1637" t="s">
        <v>2166</v>
      </c>
      <c r="BY1637">
        <v>449.77996323989828</v>
      </c>
      <c r="BZ1637">
        <v>0.13252835460643461</v>
      </c>
      <c r="CA1637">
        <v>0.19305864716304</v>
      </c>
      <c r="CB1637">
        <v>0.14538724432022279</v>
      </c>
      <c r="CC1637">
        <v>0.37112804088926032</v>
      </c>
      <c r="CD1637" t="s">
        <v>3689</v>
      </c>
      <c r="CE1637">
        <v>0.75307294677892234</v>
      </c>
      <c r="CF1637">
        <v>12.67817095440194</v>
      </c>
      <c r="CG1637">
        <v>5.7930136083841441</v>
      </c>
      <c r="CH1637">
        <v>160.04869564024389</v>
      </c>
      <c r="CI1637">
        <v>977.65548780487802</v>
      </c>
    </row>
    <row r="1638" spans="1:87">
      <c r="A1638">
        <v>1751</v>
      </c>
      <c r="C1638">
        <v>1948</v>
      </c>
      <c r="D1638">
        <v>1612</v>
      </c>
      <c r="E1638">
        <v>1813</v>
      </c>
      <c r="F1638" t="s">
        <v>1843</v>
      </c>
      <c r="J1638">
        <v>2003</v>
      </c>
      <c r="L1638">
        <v>978063351</v>
      </c>
      <c r="M1638">
        <v>176826</v>
      </c>
      <c r="N1638">
        <v>9270101402</v>
      </c>
      <c r="O1638" t="s">
        <v>2200</v>
      </c>
      <c r="P1638" t="s">
        <v>416</v>
      </c>
      <c r="Q1638" t="s">
        <v>2050</v>
      </c>
      <c r="S1638" t="s">
        <v>2006</v>
      </c>
      <c r="U1638">
        <v>540</v>
      </c>
      <c r="V1638" t="s">
        <v>113</v>
      </c>
      <c r="W1638">
        <v>2023</v>
      </c>
      <c r="X1638">
        <v>459145.77272000001</v>
      </c>
      <c r="Y1638">
        <v>261.49063999999998</v>
      </c>
      <c r="Z1638">
        <v>-1051.55612</v>
      </c>
      <c r="AA1638">
        <v>-1235.5961199999999</v>
      </c>
      <c r="AB1638">
        <v>7411.7995899999996</v>
      </c>
      <c r="AC1638">
        <v>218976</v>
      </c>
      <c r="AD1638">
        <v>324</v>
      </c>
      <c r="AE1638">
        <v>31766.308580000001</v>
      </c>
      <c r="AF1638">
        <v>135113.05489999999</v>
      </c>
      <c r="AG1638">
        <v>57143.137239999996</v>
      </c>
      <c r="AH1638">
        <v>77969.917659999992</v>
      </c>
      <c r="AI1638">
        <v>80180.978209999987</v>
      </c>
      <c r="AJ1638">
        <v>54932.076689999987</v>
      </c>
      <c r="AM1638" t="s">
        <v>0</v>
      </c>
      <c r="AN1638" t="s">
        <v>75</v>
      </c>
      <c r="AO1638" t="s">
        <v>166</v>
      </c>
      <c r="AP1638" t="s">
        <v>167</v>
      </c>
      <c r="AQ1638" t="s">
        <v>71</v>
      </c>
      <c r="AR1638">
        <v>0.47692043139758522</v>
      </c>
      <c r="AS1638">
        <v>19.97641596012021</v>
      </c>
      <c r="AT1638">
        <v>-2.691075892260259E-3</v>
      </c>
      <c r="AU1638">
        <v>-9.1449055083129525E-3</v>
      </c>
      <c r="AV1638">
        <v>-1.541009036786607E-2</v>
      </c>
      <c r="AW1638" t="s">
        <v>47</v>
      </c>
      <c r="AX1638">
        <v>1</v>
      </c>
      <c r="AY1638">
        <v>0.59343620251458018</v>
      </c>
      <c r="AZ1638">
        <v>98.044162283950612</v>
      </c>
      <c r="BA1638">
        <v>1417.1165824691359</v>
      </c>
      <c r="BB1638">
        <v>176.36770753086421</v>
      </c>
      <c r="BC1638" t="s">
        <v>3689</v>
      </c>
      <c r="BD1638" t="s">
        <v>2175</v>
      </c>
      <c r="BE1638" t="s">
        <v>2176</v>
      </c>
      <c r="BF1638" t="s">
        <v>2184</v>
      </c>
      <c r="BG1638">
        <v>0</v>
      </c>
      <c r="BH1638">
        <v>-6.369437357524893E-2</v>
      </c>
      <c r="BI1638">
        <v>43.204699839686612</v>
      </c>
      <c r="BJ1638">
        <v>0.35910488810942809</v>
      </c>
      <c r="BK1638">
        <v>3.771521622961314</v>
      </c>
      <c r="BL1638">
        <v>3.7021388940315703E-2</v>
      </c>
      <c r="BM1638">
        <v>9.3929458996495185</v>
      </c>
      <c r="BN1638" t="s">
        <v>48</v>
      </c>
      <c r="BO1638" t="s">
        <v>48</v>
      </c>
      <c r="BP1638" t="s">
        <v>48</v>
      </c>
      <c r="BQ1638" t="s">
        <v>3728</v>
      </c>
      <c r="BR1638" t="s">
        <v>2165</v>
      </c>
      <c r="BS1638">
        <v>-11.956521739130441</v>
      </c>
      <c r="BT1638">
        <v>-0.1273394223766022</v>
      </c>
      <c r="BU1638">
        <v>-3.133346126913394</v>
      </c>
      <c r="BV1638" t="s">
        <v>48</v>
      </c>
      <c r="BW1638" t="s">
        <v>2182</v>
      </c>
      <c r="BX1638" t="s">
        <v>2167</v>
      </c>
      <c r="BY1638">
        <v>545.86114768652715</v>
      </c>
      <c r="BZ1638">
        <v>8.327563298837884E-4</v>
      </c>
      <c r="CA1638">
        <v>4.4447403905378633E-3</v>
      </c>
      <c r="CB1638">
        <v>2.4268094272911541E-3</v>
      </c>
      <c r="CC1638">
        <v>0.5406148049728341</v>
      </c>
      <c r="CD1638" t="s">
        <v>3686</v>
      </c>
      <c r="CE1638">
        <v>0.54599576444496956</v>
      </c>
      <c r="CF1638">
        <v>12.678018138138251</v>
      </c>
      <c r="CG1638">
        <v>5.9080829381689313</v>
      </c>
      <c r="CH1638">
        <v>71.12467953804348</v>
      </c>
      <c r="CI1638">
        <v>871.25543478260875</v>
      </c>
    </row>
    <row r="1639" spans="1:87">
      <c r="A1639">
        <v>1820</v>
      </c>
      <c r="E1639">
        <v>1814</v>
      </c>
      <c r="F1639" t="s">
        <v>1875</v>
      </c>
      <c r="J1639">
        <v>2002</v>
      </c>
      <c r="L1639">
        <v>639835359</v>
      </c>
      <c r="M1639">
        <v>88508</v>
      </c>
      <c r="N1639">
        <v>7822184969</v>
      </c>
      <c r="O1639" t="s">
        <v>2200</v>
      </c>
      <c r="P1639" t="s">
        <v>1448</v>
      </c>
      <c r="Q1639" t="s">
        <v>2134</v>
      </c>
      <c r="S1639" t="s">
        <v>1991</v>
      </c>
      <c r="U1639">
        <v>400</v>
      </c>
      <c r="V1639" t="s">
        <v>113</v>
      </c>
      <c r="W1639">
        <v>2023</v>
      </c>
      <c r="X1639">
        <v>442410.36265000002</v>
      </c>
      <c r="Y1639">
        <v>23188.744999999999</v>
      </c>
      <c r="Z1639">
        <v>17289.69989</v>
      </c>
      <c r="AA1639">
        <v>14634.524439999999</v>
      </c>
      <c r="AB1639">
        <v>8835.7336899999991</v>
      </c>
      <c r="AC1639">
        <v>273465</v>
      </c>
      <c r="AD1639">
        <v>166</v>
      </c>
      <c r="AE1639">
        <v>19522.33728</v>
      </c>
      <c r="AF1639">
        <v>189123.17801</v>
      </c>
      <c r="AG1639">
        <v>86468.039180000007</v>
      </c>
      <c r="AH1639">
        <v>102655.13883</v>
      </c>
      <c r="AI1639">
        <v>66186.387780000005</v>
      </c>
      <c r="AJ1639">
        <v>122936.79023</v>
      </c>
      <c r="AM1639" t="s">
        <v>42</v>
      </c>
      <c r="AN1639" t="s">
        <v>43</v>
      </c>
      <c r="AO1639" t="s">
        <v>87</v>
      </c>
      <c r="AP1639" t="s">
        <v>88</v>
      </c>
      <c r="AQ1639" t="s">
        <v>46</v>
      </c>
      <c r="AR1639">
        <v>0.61812521379917096</v>
      </c>
      <c r="AS1639">
        <v>46.545633655027707</v>
      </c>
      <c r="AT1639">
        <v>3.307907245287036E-2</v>
      </c>
      <c r="AU1639">
        <v>7.7380914354274383E-2</v>
      </c>
      <c r="AV1639">
        <v>0.22111078925540359</v>
      </c>
      <c r="AW1639" t="s">
        <v>57</v>
      </c>
      <c r="AX1639">
        <v>0</v>
      </c>
      <c r="AY1639">
        <v>0.34996444368389562</v>
      </c>
      <c r="AZ1639">
        <v>117.6044414457831</v>
      </c>
      <c r="BA1639">
        <v>2665.1226665662648</v>
      </c>
      <c r="BB1639">
        <v>520.89180228915666</v>
      </c>
      <c r="BC1639" t="s">
        <v>3686</v>
      </c>
      <c r="BD1639" t="s">
        <v>2175</v>
      </c>
      <c r="BE1639" t="s">
        <v>2176</v>
      </c>
      <c r="BF1639" t="s">
        <v>2184</v>
      </c>
      <c r="BG1639">
        <v>0</v>
      </c>
      <c r="BH1639">
        <v>-9.6104245517134923E-2</v>
      </c>
      <c r="BI1639">
        <v>40.49599346899371</v>
      </c>
      <c r="BJ1639">
        <v>0.34000878614419427</v>
      </c>
      <c r="BK1639">
        <v>1.808690919560668</v>
      </c>
      <c r="BL1639">
        <v>1.7925286975080109E-2</v>
      </c>
      <c r="BM1639">
        <v>8.8719458107308533</v>
      </c>
      <c r="BN1639" t="s">
        <v>49</v>
      </c>
      <c r="BO1639" t="s">
        <v>48</v>
      </c>
      <c r="BP1639" t="s">
        <v>48</v>
      </c>
      <c r="BQ1639" t="s">
        <v>3728</v>
      </c>
      <c r="BR1639" t="s">
        <v>2165</v>
      </c>
      <c r="BS1639">
        <v>-26.222222222222221</v>
      </c>
      <c r="BT1639">
        <v>-0.30411261384787652</v>
      </c>
      <c r="BU1639">
        <v>-7.3209886158139721</v>
      </c>
      <c r="BV1639" t="s">
        <v>49</v>
      </c>
      <c r="BW1639" t="s">
        <v>2182</v>
      </c>
      <c r="BX1639" t="s">
        <v>2167</v>
      </c>
      <c r="BY1639">
        <v>1265.6035558107089</v>
      </c>
      <c r="BZ1639">
        <v>-1.401751332083402E-2</v>
      </c>
      <c r="CA1639">
        <v>-9.9021895190236894E-2</v>
      </c>
      <c r="CB1639">
        <v>-2.3452028010668709E-2</v>
      </c>
      <c r="CC1639">
        <v>0.71422945931630588</v>
      </c>
      <c r="CD1639" t="s">
        <v>3686</v>
      </c>
      <c r="CE1639">
        <v>0.23683679216211331</v>
      </c>
      <c r="CF1639">
        <v>12.659984366483309</v>
      </c>
      <c r="CG1639">
        <v>5.4161004022044201</v>
      </c>
      <c r="CH1639">
        <v>74.986666666666665</v>
      </c>
      <c r="CI1639">
        <v>1399.5191107555561</v>
      </c>
    </row>
    <row r="1640" spans="1:87">
      <c r="A1640">
        <v>1908</v>
      </c>
      <c r="B1640">
        <v>1767</v>
      </c>
      <c r="D1640">
        <v>1588</v>
      </c>
      <c r="E1640">
        <v>1815</v>
      </c>
      <c r="F1640" t="s">
        <v>1919</v>
      </c>
      <c r="J1640">
        <v>2000</v>
      </c>
      <c r="L1640" t="s">
        <v>3004</v>
      </c>
      <c r="M1640">
        <v>27458</v>
      </c>
      <c r="N1640">
        <v>9671080858</v>
      </c>
      <c r="O1640" t="s">
        <v>2200</v>
      </c>
      <c r="P1640" t="s">
        <v>255</v>
      </c>
      <c r="Q1640" t="s">
        <v>2225</v>
      </c>
      <c r="S1640" t="s">
        <v>2000</v>
      </c>
      <c r="U1640">
        <v>500</v>
      </c>
      <c r="V1640" t="s">
        <v>113</v>
      </c>
      <c r="W1640">
        <v>2023</v>
      </c>
      <c r="X1640">
        <v>421364.85985000001</v>
      </c>
      <c r="Y1640">
        <v>7169.1483699999999</v>
      </c>
      <c r="Z1640">
        <v>9007.2748000000011</v>
      </c>
      <c r="AA1640">
        <v>6233.9812199999997</v>
      </c>
      <c r="AB1640">
        <v>5058</v>
      </c>
      <c r="AC1640">
        <v>412456</v>
      </c>
      <c r="AD1640">
        <v>630</v>
      </c>
      <c r="AE1640">
        <v>49089</v>
      </c>
      <c r="AF1640">
        <v>172556.81563999999</v>
      </c>
      <c r="AG1640">
        <v>43559.281719999999</v>
      </c>
      <c r="AH1640">
        <v>128997.53392</v>
      </c>
      <c r="AI1640">
        <v>94227.520680000001</v>
      </c>
      <c r="AJ1640">
        <v>78329.294959999999</v>
      </c>
      <c r="AM1640" t="s">
        <v>0</v>
      </c>
      <c r="AN1640" t="s">
        <v>75</v>
      </c>
      <c r="AO1640" t="s">
        <v>256</v>
      </c>
      <c r="AP1640" t="s">
        <v>257</v>
      </c>
      <c r="AQ1640" t="s">
        <v>46</v>
      </c>
      <c r="AR1640">
        <v>0.97885713618081149</v>
      </c>
      <c r="AS1640">
        <v>-5.3022567633896234</v>
      </c>
      <c r="AT1640">
        <v>1.4794734478378689E-2</v>
      </c>
      <c r="AU1640">
        <v>3.6127122518334859E-2</v>
      </c>
      <c r="AV1640">
        <v>6.6158816182491115E-2</v>
      </c>
      <c r="AW1640" t="s">
        <v>47</v>
      </c>
      <c r="AX1640">
        <v>1</v>
      </c>
      <c r="AY1640">
        <v>0.54606664089457935</v>
      </c>
      <c r="AZ1640">
        <v>77.919047619047618</v>
      </c>
      <c r="BA1640">
        <v>668.83311087301593</v>
      </c>
      <c r="BB1640">
        <v>69.141717015873013</v>
      </c>
      <c r="BC1640" t="s">
        <v>3688</v>
      </c>
      <c r="BD1640" t="s">
        <v>2175</v>
      </c>
      <c r="BE1640" t="s">
        <v>2176</v>
      </c>
      <c r="BF1640" t="s">
        <v>2185</v>
      </c>
      <c r="BG1640">
        <v>1</v>
      </c>
      <c r="BH1640">
        <v>2.9281189285067621E-2</v>
      </c>
      <c r="BI1640">
        <v>31.625102647403359</v>
      </c>
      <c r="BJ1640">
        <v>0.27478756431306373</v>
      </c>
      <c r="BK1640">
        <v>-4.6194908352149451</v>
      </c>
      <c r="BL1640">
        <v>-4.7295934856050437E-2</v>
      </c>
      <c r="BM1640">
        <v>7.1111496488422521</v>
      </c>
      <c r="BN1640" t="s">
        <v>48</v>
      </c>
      <c r="BO1640" t="s">
        <v>49</v>
      </c>
      <c r="BP1640" t="s">
        <v>48</v>
      </c>
      <c r="BQ1640" t="s">
        <v>3731</v>
      </c>
      <c r="BR1640" t="s">
        <v>2168</v>
      </c>
      <c r="BS1640">
        <v>-37.5</v>
      </c>
      <c r="BT1640">
        <v>-0.47000362924573569</v>
      </c>
      <c r="BU1640">
        <v>-11.086029498053859</v>
      </c>
      <c r="BV1640" t="s">
        <v>49</v>
      </c>
      <c r="BW1640" t="s">
        <v>2182</v>
      </c>
      <c r="BX1640" t="s">
        <v>2167</v>
      </c>
      <c r="BY1640">
        <v>351.24878547619051</v>
      </c>
      <c r="BZ1640">
        <v>8.8246778602108552E-3</v>
      </c>
      <c r="CA1640">
        <v>4.1912081064641039E-2</v>
      </c>
      <c r="CB1640">
        <v>1.798916192792873E-2</v>
      </c>
      <c r="CC1640">
        <v>0.94957594689574387</v>
      </c>
      <c r="CD1640" t="s">
        <v>3688</v>
      </c>
      <c r="CE1640">
        <v>0.42921185183298421</v>
      </c>
      <c r="CF1640">
        <v>12.67646682350183</v>
      </c>
      <c r="CG1640">
        <v>6.9157234486313142</v>
      </c>
      <c r="CH1640">
        <v>52.646825396825399</v>
      </c>
      <c r="CI1640">
        <v>317.58432539682542</v>
      </c>
    </row>
    <row r="1641" spans="1:87">
      <c r="C1641">
        <v>1689</v>
      </c>
      <c r="D1641">
        <v>1723</v>
      </c>
      <c r="E1641">
        <v>1816</v>
      </c>
      <c r="F1641" t="s">
        <v>2534</v>
      </c>
      <c r="L1641">
        <v>180105883</v>
      </c>
      <c r="M1641">
        <v>251774</v>
      </c>
      <c r="N1641">
        <v>8172017315</v>
      </c>
      <c r="O1641" t="s">
        <v>2200</v>
      </c>
      <c r="P1641" t="s">
        <v>74</v>
      </c>
      <c r="Q1641" t="s">
        <v>2535</v>
      </c>
      <c r="S1641" t="s">
        <v>1986</v>
      </c>
      <c r="U1641">
        <v>400</v>
      </c>
      <c r="V1641" t="s">
        <v>113</v>
      </c>
      <c r="W1641">
        <v>2023</v>
      </c>
      <c r="X1641">
        <v>348424.69192999997</v>
      </c>
      <c r="Y1641">
        <v>7840.5555000000004</v>
      </c>
      <c r="Z1641">
        <v>6001.1103999999996</v>
      </c>
      <c r="AA1641">
        <v>5525.6994000000004</v>
      </c>
      <c r="AB1641">
        <v>10593.83532</v>
      </c>
      <c r="AC1641">
        <v>5268</v>
      </c>
      <c r="AD1641">
        <v>200</v>
      </c>
      <c r="AE1641">
        <v>25171.687750000001</v>
      </c>
      <c r="AF1641">
        <v>186255.67452999999</v>
      </c>
      <c r="AG1641">
        <v>65109.257230000003</v>
      </c>
      <c r="AH1641">
        <v>121146.4173</v>
      </c>
      <c r="AI1641">
        <v>50573.504780000003</v>
      </c>
      <c r="AJ1641">
        <v>135682.16975</v>
      </c>
      <c r="AM1641" t="s">
        <v>0</v>
      </c>
      <c r="AN1641" t="s">
        <v>75</v>
      </c>
      <c r="AO1641" t="s">
        <v>76</v>
      </c>
      <c r="AP1641" t="s">
        <v>77</v>
      </c>
      <c r="AQ1641" t="s">
        <v>46</v>
      </c>
      <c r="AR1641">
        <v>1.511947953751327E-2</v>
      </c>
      <c r="AS1641">
        <v>0.234546869325758</v>
      </c>
      <c r="AT1641">
        <v>1.5859092446611499E-2</v>
      </c>
      <c r="AU1641">
        <v>2.9667280816778462E-2</v>
      </c>
      <c r="AV1641">
        <v>0.10926075667560251</v>
      </c>
      <c r="AW1641" t="s">
        <v>57</v>
      </c>
      <c r="AX1641">
        <v>0</v>
      </c>
      <c r="AY1641">
        <v>0.27152732343654951</v>
      </c>
      <c r="AZ1641">
        <v>125.85843875</v>
      </c>
      <c r="BA1641">
        <v>1742.1234596500001</v>
      </c>
      <c r="BB1641">
        <v>325.54628615000001</v>
      </c>
      <c r="BC1641" t="s">
        <v>3685</v>
      </c>
      <c r="BD1641" t="s">
        <v>2173</v>
      </c>
      <c r="BE1641" t="s">
        <v>2174</v>
      </c>
      <c r="BF1641" t="s">
        <v>2185</v>
      </c>
      <c r="BG1641">
        <v>1</v>
      </c>
      <c r="BH1641">
        <v>1.511947953751327E-2</v>
      </c>
      <c r="BI1641">
        <v>8.9681273464708902</v>
      </c>
      <c r="BJ1641">
        <v>8.588524381560525E-2</v>
      </c>
      <c r="BK1641">
        <v>-21.037588879368919</v>
      </c>
      <c r="BL1641">
        <v>-0.23619825535350711</v>
      </c>
      <c r="BM1641">
        <v>2.1703478218729981</v>
      </c>
      <c r="BN1641" t="s">
        <v>49</v>
      </c>
      <c r="BO1641" t="s">
        <v>49</v>
      </c>
      <c r="BP1641" t="s">
        <v>49</v>
      </c>
      <c r="BQ1641" t="s">
        <v>3731</v>
      </c>
      <c r="BR1641" t="s">
        <v>2168</v>
      </c>
      <c r="BS1641">
        <v>-16.31799163179916</v>
      </c>
      <c r="BT1641">
        <v>-0.17814618538347471</v>
      </c>
      <c r="BU1641">
        <v>-4.3559354955731493</v>
      </c>
      <c r="BV1641" t="s">
        <v>48</v>
      </c>
      <c r="BW1641" t="s">
        <v>2182</v>
      </c>
      <c r="BX1641" t="s">
        <v>2167</v>
      </c>
      <c r="BY1641">
        <v>404.26078843661088</v>
      </c>
      <c r="BZ1641">
        <v>1.436284597412665E-2</v>
      </c>
      <c r="CA1641">
        <v>0.1225453143345074</v>
      </c>
      <c r="CB1641">
        <v>2.326616444602057E-2</v>
      </c>
      <c r="CC1641">
        <v>0</v>
      </c>
      <c r="CD1641" t="s">
        <v>3685</v>
      </c>
      <c r="CE1641">
        <v>0.18985764223111609</v>
      </c>
      <c r="CF1641">
        <v>12.675292149992909</v>
      </c>
      <c r="CG1641">
        <v>5.476463551931511</v>
      </c>
      <c r="CH1641">
        <v>82.686348410041845</v>
      </c>
      <c r="CI1641">
        <v>1337.8626712133889</v>
      </c>
    </row>
    <row r="1642" spans="1:87">
      <c r="D1642">
        <v>1719</v>
      </c>
      <c r="E1642">
        <v>1817</v>
      </c>
      <c r="F1642" t="s">
        <v>2374</v>
      </c>
      <c r="L1642">
        <v>639532720</v>
      </c>
      <c r="M1642">
        <v>303985</v>
      </c>
      <c r="N1642">
        <v>7772337097</v>
      </c>
      <c r="O1642" t="s">
        <v>2198</v>
      </c>
      <c r="P1642" t="s">
        <v>144</v>
      </c>
      <c r="Q1642" t="s">
        <v>2375</v>
      </c>
      <c r="S1642" t="s">
        <v>2010</v>
      </c>
      <c r="U1642">
        <v>400</v>
      </c>
      <c r="V1642" t="s">
        <v>113</v>
      </c>
      <c r="W1642">
        <v>2023</v>
      </c>
      <c r="X1642">
        <v>344064.97791999998</v>
      </c>
      <c r="Y1642">
        <v>58489.13912</v>
      </c>
      <c r="Z1642">
        <v>57275.707889999998</v>
      </c>
      <c r="AA1642">
        <v>55352.079890000001</v>
      </c>
      <c r="AB1642">
        <v>9062.0547999999999</v>
      </c>
      <c r="AC1642">
        <v>0</v>
      </c>
      <c r="AD1642">
        <v>252</v>
      </c>
      <c r="AE1642">
        <v>35227.360760000003</v>
      </c>
      <c r="AF1642">
        <v>254993.67629999999</v>
      </c>
      <c r="AG1642">
        <v>105999.51704999999</v>
      </c>
      <c r="AH1642">
        <v>148994.15925</v>
      </c>
      <c r="AI1642">
        <v>204925.20475999999</v>
      </c>
      <c r="AJ1642">
        <v>50068.471539999999</v>
      </c>
      <c r="AM1642" t="s">
        <v>0</v>
      </c>
      <c r="AN1642" t="s">
        <v>75</v>
      </c>
      <c r="AO1642" t="s">
        <v>145</v>
      </c>
      <c r="AP1642" t="s">
        <v>146</v>
      </c>
      <c r="AQ1642" t="s">
        <v>64</v>
      </c>
      <c r="AR1642">
        <v>0</v>
      </c>
      <c r="AS1642">
        <v>-11.984517032638101</v>
      </c>
      <c r="AT1642">
        <v>0.1608768210720655</v>
      </c>
      <c r="AU1642">
        <v>0.21707236310000999</v>
      </c>
      <c r="AV1642">
        <v>0.27010869626713851</v>
      </c>
      <c r="AW1642" t="s">
        <v>57</v>
      </c>
      <c r="AX1642">
        <v>0</v>
      </c>
      <c r="AY1642">
        <v>0.80364818349026645</v>
      </c>
      <c r="AZ1642">
        <v>139.7911141269841</v>
      </c>
      <c r="BA1642">
        <v>1365.337213968254</v>
      </c>
      <c r="BB1642">
        <v>420.63300416666658</v>
      </c>
      <c r="BC1642" t="s">
        <v>3685</v>
      </c>
      <c r="BD1642" t="s">
        <v>2173</v>
      </c>
      <c r="BE1642" t="s">
        <v>2174</v>
      </c>
      <c r="BF1642" t="s">
        <v>2184</v>
      </c>
      <c r="BG1642">
        <v>0</v>
      </c>
      <c r="BH1642">
        <v>-0.1845452408911698</v>
      </c>
      <c r="BI1642">
        <v>4.1815909437075316</v>
      </c>
      <c r="BJ1642">
        <v>4.0965257317242987E-2</v>
      </c>
      <c r="BK1642">
        <v>-24.506093519052509</v>
      </c>
      <c r="BL1642">
        <v>-0.28111824185187118</v>
      </c>
      <c r="BM1642">
        <v>1.0293936074100341</v>
      </c>
      <c r="BN1642" t="s">
        <v>49</v>
      </c>
      <c r="BO1642" t="s">
        <v>49</v>
      </c>
      <c r="BP1642" t="s">
        <v>49</v>
      </c>
      <c r="BQ1642" t="s">
        <v>3731</v>
      </c>
      <c r="BR1642" t="s">
        <v>2168</v>
      </c>
      <c r="BS1642">
        <v>-6.666666666666667</v>
      </c>
      <c r="BT1642">
        <v>-6.8992871486951657E-2</v>
      </c>
      <c r="BU1642">
        <v>-1.7100318913829351</v>
      </c>
      <c r="BV1642" t="s">
        <v>49</v>
      </c>
      <c r="BW1642" t="s">
        <v>2182</v>
      </c>
      <c r="BX1642" t="s">
        <v>2167</v>
      </c>
      <c r="BY1642">
        <v>142.1703171164022</v>
      </c>
      <c r="BZ1642">
        <v>3.6992194367791921E-2</v>
      </c>
      <c r="CA1642">
        <v>9.1178046606888566E-2</v>
      </c>
      <c r="CB1642">
        <v>5.8118209271726888E-2</v>
      </c>
      <c r="CC1642">
        <v>0.1845452408911698</v>
      </c>
      <c r="CD1642" t="s">
        <v>3687</v>
      </c>
      <c r="CE1642">
        <v>0.63741450310184666</v>
      </c>
      <c r="CF1642">
        <v>12.707620550503281</v>
      </c>
      <c r="CG1642">
        <v>5.598421958998375</v>
      </c>
      <c r="CH1642">
        <v>107.8333333333333</v>
      </c>
      <c r="CI1642">
        <v>1223.166896851852</v>
      </c>
    </row>
    <row r="1643" spans="1:87">
      <c r="A1643">
        <v>1468</v>
      </c>
      <c r="B1643">
        <v>1368</v>
      </c>
      <c r="C1643">
        <v>1558</v>
      </c>
      <c r="D1643">
        <v>1789</v>
      </c>
      <c r="E1643">
        <v>1818</v>
      </c>
      <c r="F1643" t="s">
        <v>1654</v>
      </c>
      <c r="J1643">
        <v>2001</v>
      </c>
      <c r="L1643">
        <v>570218016</v>
      </c>
      <c r="M1643">
        <v>962669</v>
      </c>
      <c r="N1643">
        <v>7661006919</v>
      </c>
      <c r="O1643" t="s">
        <v>2200</v>
      </c>
      <c r="P1643" t="s">
        <v>237</v>
      </c>
      <c r="Q1643" t="s">
        <v>2500</v>
      </c>
      <c r="S1643" t="s">
        <v>2000</v>
      </c>
      <c r="U1643">
        <v>400</v>
      </c>
      <c r="V1643" t="s">
        <v>113</v>
      </c>
      <c r="W1643">
        <v>2023</v>
      </c>
      <c r="X1643">
        <v>543369.26277999999</v>
      </c>
      <c r="Y1643">
        <v>28159.681229999998</v>
      </c>
      <c r="Z1643">
        <v>25633.763989999999</v>
      </c>
      <c r="AA1643">
        <v>25551.756990000002</v>
      </c>
      <c r="AB1643">
        <v>15345.830040000001</v>
      </c>
      <c r="AC1643">
        <v>158721</v>
      </c>
      <c r="AD1643">
        <v>959</v>
      </c>
      <c r="AE1643">
        <v>88051.056710000004</v>
      </c>
      <c r="AF1643">
        <v>354351.07361000002</v>
      </c>
      <c r="AG1643">
        <v>181414.67827</v>
      </c>
      <c r="AH1643">
        <v>172936.39533999999</v>
      </c>
      <c r="AI1643">
        <v>300749.86862000002</v>
      </c>
      <c r="AJ1643">
        <v>53601.204990000013</v>
      </c>
      <c r="AM1643" t="s">
        <v>0</v>
      </c>
      <c r="AN1643" t="s">
        <v>75</v>
      </c>
      <c r="AO1643" t="s">
        <v>238</v>
      </c>
      <c r="AP1643" t="s">
        <v>239</v>
      </c>
      <c r="AQ1643" t="s">
        <v>64</v>
      </c>
      <c r="AR1643">
        <v>0.29210522359683633</v>
      </c>
      <c r="AS1643">
        <v>-5.1722574296272246</v>
      </c>
      <c r="AT1643">
        <v>4.70246639629033E-2</v>
      </c>
      <c r="AU1643">
        <v>7.2108591995187085E-2</v>
      </c>
      <c r="AV1643">
        <v>8.4960160106619553E-2</v>
      </c>
      <c r="AW1643" t="s">
        <v>57</v>
      </c>
      <c r="AX1643">
        <v>0</v>
      </c>
      <c r="AY1643">
        <v>0.8487341820530403</v>
      </c>
      <c r="AZ1643">
        <v>91.815491876955164</v>
      </c>
      <c r="BA1643">
        <v>566.5998569134515</v>
      </c>
      <c r="BB1643">
        <v>189.17067598540149</v>
      </c>
      <c r="BC1643" t="s">
        <v>3689</v>
      </c>
      <c r="BD1643" t="s">
        <v>2175</v>
      </c>
      <c r="BE1643" t="s">
        <v>2174</v>
      </c>
      <c r="BF1643" t="s">
        <v>2184</v>
      </c>
      <c r="BG1643">
        <v>0</v>
      </c>
      <c r="BH1643">
        <v>-0.1405417459626539</v>
      </c>
      <c r="BI1643">
        <v>70.011690225808564</v>
      </c>
      <c r="BJ1643">
        <v>0.53069701473206266</v>
      </c>
      <c r="BK1643">
        <v>23.196876975223599</v>
      </c>
      <c r="BL1643">
        <v>0.20861351556294849</v>
      </c>
      <c r="BM1643">
        <v>14.18779751967352</v>
      </c>
      <c r="BN1643" t="s">
        <v>49</v>
      </c>
      <c r="BO1643" t="s">
        <v>49</v>
      </c>
      <c r="BP1643" t="s">
        <v>49</v>
      </c>
      <c r="BQ1643" t="s">
        <v>3728</v>
      </c>
      <c r="BR1643" t="s">
        <v>2165</v>
      </c>
      <c r="BS1643">
        <v>1.6967126193001061</v>
      </c>
      <c r="BT1643">
        <v>1.6824792249980899E-2</v>
      </c>
      <c r="BU1643">
        <v>0.42150565293663789</v>
      </c>
      <c r="BV1643" t="s">
        <v>49</v>
      </c>
      <c r="BW1643" t="s">
        <v>2181</v>
      </c>
      <c r="BX1643" t="s">
        <v>2166</v>
      </c>
      <c r="BY1643">
        <v>227.67408809054589</v>
      </c>
      <c r="BZ1643">
        <v>0.13334501434574339</v>
      </c>
      <c r="CA1643">
        <v>0.16442573680616371</v>
      </c>
      <c r="CB1643">
        <v>0.1467743935198578</v>
      </c>
      <c r="CC1643">
        <v>0.43264696955949022</v>
      </c>
      <c r="CD1643" t="s">
        <v>3689</v>
      </c>
      <c r="CE1643">
        <v>0.89264853769751074</v>
      </c>
      <c r="CF1643">
        <v>12.67484739501238</v>
      </c>
      <c r="CG1643">
        <v>6.8490662826334576</v>
      </c>
      <c r="CH1643">
        <v>72.207432269353134</v>
      </c>
      <c r="CI1643">
        <v>338.92576882290558</v>
      </c>
    </row>
    <row r="1644" spans="1:87">
      <c r="D1644">
        <v>1763</v>
      </c>
      <c r="E1644">
        <v>1819</v>
      </c>
      <c r="F1644" t="s">
        <v>2313</v>
      </c>
      <c r="L1644">
        <v>221620361</v>
      </c>
      <c r="M1644">
        <v>412987</v>
      </c>
      <c r="N1644">
        <v>8393169348</v>
      </c>
      <c r="O1644" t="s">
        <v>2200</v>
      </c>
      <c r="P1644" t="s">
        <v>586</v>
      </c>
      <c r="Q1644" t="s">
        <v>2064</v>
      </c>
      <c r="S1644" t="s">
        <v>1991</v>
      </c>
      <c r="U1644">
        <v>400</v>
      </c>
      <c r="V1644" t="s">
        <v>113</v>
      </c>
      <c r="W1644">
        <v>2023</v>
      </c>
      <c r="X1644">
        <v>212187.67952000001</v>
      </c>
      <c r="Y1644">
        <v>14985.95794</v>
      </c>
      <c r="Z1644">
        <v>13056.22026</v>
      </c>
      <c r="AA1644">
        <v>13963.70926</v>
      </c>
      <c r="AB1644">
        <v>4038.4449500000001</v>
      </c>
      <c r="AC1644">
        <v>126243</v>
      </c>
      <c r="AD1644">
        <v>140</v>
      </c>
      <c r="AE1644">
        <v>11234.54875</v>
      </c>
      <c r="AF1644">
        <v>149039.55205999999</v>
      </c>
      <c r="AG1644">
        <v>42462.436650000003</v>
      </c>
      <c r="AH1644">
        <v>106577.11541</v>
      </c>
      <c r="AI1644">
        <v>71319.711249999993</v>
      </c>
      <c r="AJ1644">
        <v>77719.840810000009</v>
      </c>
      <c r="AM1644" t="s">
        <v>42</v>
      </c>
      <c r="AN1644" t="s">
        <v>43</v>
      </c>
      <c r="AO1644" t="s">
        <v>87</v>
      </c>
      <c r="AP1644" t="s">
        <v>88</v>
      </c>
      <c r="AQ1644" t="s">
        <v>46</v>
      </c>
      <c r="AR1644">
        <v>0.59495914317730603</v>
      </c>
      <c r="AS1644">
        <v>-7.8666639803738452</v>
      </c>
      <c r="AT1644">
        <v>6.5808294296765865E-2</v>
      </c>
      <c r="AU1644">
        <v>9.3691299168549055E-2</v>
      </c>
      <c r="AV1644">
        <v>0.19579032241244529</v>
      </c>
      <c r="AW1644" t="s">
        <v>57</v>
      </c>
      <c r="AX1644">
        <v>0</v>
      </c>
      <c r="AY1644">
        <v>0.47852875471128808</v>
      </c>
      <c r="AZ1644">
        <v>80.246776785714289</v>
      </c>
      <c r="BA1644">
        <v>1515.6262822857141</v>
      </c>
      <c r="BB1644">
        <v>303.30311892857139</v>
      </c>
      <c r="BC1644" t="s">
        <v>3686</v>
      </c>
      <c r="BD1644" t="s">
        <v>2175</v>
      </c>
      <c r="BE1644" t="s">
        <v>2176</v>
      </c>
      <c r="BF1644" t="s">
        <v>2185</v>
      </c>
      <c r="BG1644">
        <v>1</v>
      </c>
      <c r="BH1644">
        <v>4.1591871395533109E-2</v>
      </c>
      <c r="BI1644">
        <v>-33.580501792214378</v>
      </c>
      <c r="BJ1644">
        <v>-0.40917952490413972</v>
      </c>
      <c r="BK1644">
        <v>-51.869928834937951</v>
      </c>
      <c r="BL1644">
        <v>-0.73126302407325205</v>
      </c>
      <c r="BM1644">
        <v>-9.7236695534884454</v>
      </c>
      <c r="BN1644" t="s">
        <v>49</v>
      </c>
      <c r="BO1644" t="s">
        <v>49</v>
      </c>
      <c r="BP1644" t="s">
        <v>49</v>
      </c>
      <c r="BQ1644" t="s">
        <v>3730</v>
      </c>
      <c r="BR1644" t="s">
        <v>2168</v>
      </c>
      <c r="BS1644">
        <v>26.12612612612612</v>
      </c>
      <c r="BT1644">
        <v>0.23211222129697001</v>
      </c>
      <c r="BU1644">
        <v>5.9744726775152301</v>
      </c>
      <c r="BV1644" t="s">
        <v>49</v>
      </c>
      <c r="BW1644" t="s">
        <v>2180</v>
      </c>
      <c r="BX1644" t="s">
        <v>2166</v>
      </c>
      <c r="BY1644">
        <v>-1362.445320146719</v>
      </c>
      <c r="BZ1644">
        <v>3.1386756763447841E-2</v>
      </c>
      <c r="CA1644">
        <v>0.1938483547925608</v>
      </c>
      <c r="CB1644">
        <v>8.2189198272116987E-2</v>
      </c>
      <c r="CC1644">
        <v>0.55336727178177292</v>
      </c>
      <c r="CD1644" t="s">
        <v>3686</v>
      </c>
      <c r="CE1644">
        <v>0.42398708186132672</v>
      </c>
      <c r="CF1644">
        <v>12.67440596768312</v>
      </c>
      <c r="CG1644">
        <v>4.7095302013123339</v>
      </c>
      <c r="CH1644">
        <v>75.198198198198199</v>
      </c>
      <c r="CI1644">
        <v>2878.0716024324329</v>
      </c>
    </row>
    <row r="1645" spans="1:87">
      <c r="A1645">
        <v>1898</v>
      </c>
      <c r="C1645">
        <v>1489</v>
      </c>
      <c r="D1645">
        <v>1214</v>
      </c>
      <c r="E1645">
        <v>1820</v>
      </c>
      <c r="F1645" t="s">
        <v>1913</v>
      </c>
      <c r="H1645" t="s">
        <v>3002</v>
      </c>
      <c r="J1645">
        <v>2009</v>
      </c>
      <c r="L1645">
        <v>340563903</v>
      </c>
      <c r="M1645">
        <v>326054</v>
      </c>
      <c r="N1645">
        <v>5562684532</v>
      </c>
      <c r="O1645" t="s">
        <v>2223</v>
      </c>
      <c r="P1645" t="s">
        <v>389</v>
      </c>
      <c r="Q1645" t="s">
        <v>2047</v>
      </c>
      <c r="S1645" t="s">
        <v>2017</v>
      </c>
      <c r="U1645">
        <v>400</v>
      </c>
      <c r="V1645" t="s">
        <v>2208</v>
      </c>
      <c r="W1645">
        <v>2023</v>
      </c>
      <c r="X1645">
        <v>423896.98703000002</v>
      </c>
      <c r="Y1645">
        <v>4671.7093299999997</v>
      </c>
      <c r="Z1645">
        <v>4334.7519299999994</v>
      </c>
      <c r="AA1645">
        <v>3431.5433800000001</v>
      </c>
      <c r="AB1645">
        <v>2697.7910099999999</v>
      </c>
      <c r="AC1645">
        <v>0</v>
      </c>
      <c r="AD1645">
        <v>208</v>
      </c>
      <c r="AE1645">
        <v>33041.318180000002</v>
      </c>
      <c r="AF1645">
        <v>173070.69325000001</v>
      </c>
      <c r="AG1645">
        <v>38874.647549999987</v>
      </c>
      <c r="AH1645">
        <v>134196.04569999999</v>
      </c>
      <c r="AI1645">
        <v>54927.024920000003</v>
      </c>
      <c r="AJ1645">
        <v>118143.66833</v>
      </c>
      <c r="AM1645" t="s">
        <v>47</v>
      </c>
      <c r="AN1645" t="s">
        <v>186</v>
      </c>
      <c r="AO1645" t="s">
        <v>300</v>
      </c>
      <c r="AP1645" t="s">
        <v>301</v>
      </c>
      <c r="AQ1645" t="s">
        <v>71</v>
      </c>
      <c r="AR1645">
        <v>0</v>
      </c>
      <c r="AS1645">
        <v>11.1400356127821</v>
      </c>
      <c r="AT1645">
        <v>8.0952294661088102E-3</v>
      </c>
      <c r="AU1645">
        <v>1.982740876321069E-2</v>
      </c>
      <c r="AV1645">
        <v>6.2474590331407301E-2</v>
      </c>
      <c r="AW1645" t="s">
        <v>57</v>
      </c>
      <c r="AX1645">
        <v>0</v>
      </c>
      <c r="AY1645">
        <v>0.31736756748676159</v>
      </c>
      <c r="AZ1645">
        <v>158.85249125000001</v>
      </c>
      <c r="BA1645">
        <v>2037.966283798077</v>
      </c>
      <c r="BB1645">
        <v>186.8973439903846</v>
      </c>
      <c r="BC1645" t="s">
        <v>3685</v>
      </c>
      <c r="BD1645" t="s">
        <v>2173</v>
      </c>
      <c r="BE1645" t="s">
        <v>2174</v>
      </c>
      <c r="BF1645" t="s">
        <v>2184</v>
      </c>
      <c r="BG1645">
        <v>0</v>
      </c>
      <c r="BH1645">
        <v>0</v>
      </c>
      <c r="BI1645">
        <v>32.83892719973926</v>
      </c>
      <c r="BJ1645">
        <v>0.28396713460512218</v>
      </c>
      <c r="BK1645">
        <v>-3.7399078262758998</v>
      </c>
      <c r="BL1645">
        <v>-3.8116364563990153E-2</v>
      </c>
      <c r="BM1645">
        <v>7.3572404986864903</v>
      </c>
      <c r="BN1645" t="s">
        <v>48</v>
      </c>
      <c r="BO1645" t="s">
        <v>49</v>
      </c>
      <c r="BP1645" t="s">
        <v>48</v>
      </c>
      <c r="BQ1645" t="s">
        <v>3731</v>
      </c>
      <c r="BR1645" t="s">
        <v>2168</v>
      </c>
      <c r="BS1645">
        <v>-23.52941176470588</v>
      </c>
      <c r="BT1645">
        <v>-0.26826398659467993</v>
      </c>
      <c r="BU1645">
        <v>-6.4866516375760348</v>
      </c>
      <c r="BV1645" t="s">
        <v>49</v>
      </c>
      <c r="BW1645" t="s">
        <v>2182</v>
      </c>
      <c r="BX1645" t="s">
        <v>2167</v>
      </c>
      <c r="BY1645">
        <v>864.78246026866509</v>
      </c>
      <c r="BZ1645">
        <v>5.9484936040061921E-2</v>
      </c>
      <c r="CA1645">
        <v>0.24020854687875681</v>
      </c>
      <c r="CB1645">
        <v>8.2841992711720158E-2</v>
      </c>
      <c r="CC1645">
        <v>0</v>
      </c>
      <c r="CD1645" t="s">
        <v>3685</v>
      </c>
      <c r="CE1645">
        <v>0.34487529185851129</v>
      </c>
      <c r="CF1645">
        <v>12.67327861497267</v>
      </c>
      <c r="CG1645">
        <v>5.6058020662959978</v>
      </c>
      <c r="CH1645">
        <v>109.3886959926471</v>
      </c>
      <c r="CI1645">
        <v>1173.1838235294119</v>
      </c>
    </row>
    <row r="1646" spans="1:87">
      <c r="E1646">
        <v>1821</v>
      </c>
      <c r="F1646" t="s">
        <v>3674</v>
      </c>
      <c r="L1646">
        <v>470526608</v>
      </c>
      <c r="M1646">
        <v>203690</v>
      </c>
      <c r="N1646">
        <v>7290109601</v>
      </c>
      <c r="O1646" t="s">
        <v>2200</v>
      </c>
      <c r="P1646" t="s">
        <v>3675</v>
      </c>
      <c r="Q1646" t="s">
        <v>3676</v>
      </c>
      <c r="S1646" t="s">
        <v>2000</v>
      </c>
      <c r="U1646">
        <v>500</v>
      </c>
      <c r="V1646" t="s">
        <v>113</v>
      </c>
      <c r="W1646">
        <v>2023</v>
      </c>
      <c r="X1646">
        <v>265816.07087</v>
      </c>
      <c r="Y1646">
        <v>5509.6069000000007</v>
      </c>
      <c r="Z1646">
        <v>1488.5525</v>
      </c>
      <c r="AA1646">
        <v>1084.9740999999999</v>
      </c>
      <c r="AB1646">
        <v>5915.2174699999996</v>
      </c>
      <c r="AC1646">
        <v>265816.07087</v>
      </c>
      <c r="AD1646">
        <v>376</v>
      </c>
      <c r="AE1646">
        <v>35259.887349999997</v>
      </c>
      <c r="AF1646">
        <v>179797.90432</v>
      </c>
      <c r="AG1646">
        <v>19863.50203</v>
      </c>
      <c r="AH1646">
        <v>159934.40229</v>
      </c>
      <c r="AI1646">
        <v>148869.79407</v>
      </c>
      <c r="AJ1646">
        <v>30928.110250000002</v>
      </c>
      <c r="AM1646" t="s">
        <v>0</v>
      </c>
      <c r="AN1646" t="s">
        <v>75</v>
      </c>
      <c r="AO1646" t="s">
        <v>905</v>
      </c>
      <c r="AP1646" t="s">
        <v>906</v>
      </c>
      <c r="AQ1646" t="s">
        <v>64</v>
      </c>
      <c r="AR1646">
        <v>1</v>
      </c>
      <c r="AS1646">
        <v>-14.63018783624922</v>
      </c>
      <c r="AT1646">
        <v>4.0816723249611853E-3</v>
      </c>
      <c r="AU1646">
        <v>6.0344090444401912E-3</v>
      </c>
      <c r="AV1646">
        <v>7.2880741642581629E-3</v>
      </c>
      <c r="AW1646" t="s">
        <v>47</v>
      </c>
      <c r="AX1646">
        <v>1</v>
      </c>
      <c r="AY1646">
        <v>0.82798403370177842</v>
      </c>
      <c r="AZ1646">
        <v>93.776296143617031</v>
      </c>
      <c r="BA1646">
        <v>706.95763529255316</v>
      </c>
      <c r="BB1646">
        <v>52.828462845744681</v>
      </c>
      <c r="BC1646" t="s">
        <v>3688</v>
      </c>
      <c r="BD1646" t="s">
        <v>2175</v>
      </c>
      <c r="BE1646" t="s">
        <v>2176</v>
      </c>
      <c r="BF1646" t="s">
        <v>2184</v>
      </c>
      <c r="BG1646">
        <v>0</v>
      </c>
      <c r="BH1646">
        <v>0</v>
      </c>
      <c r="BI1646">
        <v>-16.564841686807501</v>
      </c>
      <c r="BJ1646">
        <v>-0.181100402947596</v>
      </c>
      <c r="BK1646">
        <v>-39.539740352759047</v>
      </c>
      <c r="BL1646">
        <v>-0.50318390211671016</v>
      </c>
      <c r="BM1646">
        <v>-4.426547760679977</v>
      </c>
      <c r="BN1646" t="s">
        <v>49</v>
      </c>
      <c r="BO1646" t="s">
        <v>49</v>
      </c>
      <c r="BP1646" t="s">
        <v>49</v>
      </c>
      <c r="BQ1646" t="s">
        <v>3730</v>
      </c>
      <c r="BR1646" t="s">
        <v>2168</v>
      </c>
      <c r="BS1646">
        <v>-13.163972286374131</v>
      </c>
      <c r="BT1646">
        <v>-0.14114858461259511</v>
      </c>
      <c r="BU1646">
        <v>-3.467181381849171</v>
      </c>
      <c r="BV1646" t="s">
        <v>49</v>
      </c>
      <c r="BW1646" t="s">
        <v>2182</v>
      </c>
      <c r="BX1646" t="s">
        <v>2167</v>
      </c>
      <c r="BY1646">
        <v>-28.816036762874091</v>
      </c>
      <c r="BZ1646">
        <v>4.7835776389717191E-3</v>
      </c>
      <c r="CA1646">
        <v>9.5391895444473657E-3</v>
      </c>
      <c r="CB1646">
        <v>6.5623748562865739E-3</v>
      </c>
      <c r="CC1646">
        <v>1</v>
      </c>
      <c r="CD1646" t="s">
        <v>3688</v>
      </c>
      <c r="CE1646">
        <v>0.68793840668638828</v>
      </c>
      <c r="CF1646">
        <v>12.67166028864597</v>
      </c>
      <c r="CG1646">
        <v>6.0707377280024897</v>
      </c>
      <c r="CH1646">
        <v>69.93302540415705</v>
      </c>
      <c r="CI1646">
        <v>735.77367205542726</v>
      </c>
    </row>
    <row r="1647" spans="1:87">
      <c r="B1647">
        <v>1848</v>
      </c>
      <c r="C1647">
        <v>1547</v>
      </c>
      <c r="D1647">
        <v>1655</v>
      </c>
      <c r="E1647">
        <v>1822</v>
      </c>
      <c r="F1647" t="s">
        <v>2537</v>
      </c>
      <c r="J1647">
        <v>2010</v>
      </c>
      <c r="L1647">
        <v>570199253</v>
      </c>
      <c r="M1647">
        <v>374337</v>
      </c>
      <c r="N1647">
        <v>7640001058</v>
      </c>
      <c r="O1647" t="s">
        <v>2223</v>
      </c>
      <c r="P1647" t="s">
        <v>255</v>
      </c>
      <c r="Q1647" t="s">
        <v>2225</v>
      </c>
      <c r="S1647" t="s">
        <v>2000</v>
      </c>
      <c r="U1647">
        <v>400</v>
      </c>
      <c r="V1647" t="s">
        <v>113</v>
      </c>
      <c r="W1647">
        <v>2023</v>
      </c>
      <c r="X1647">
        <v>378592</v>
      </c>
      <c r="Y1647">
        <v>9684</v>
      </c>
      <c r="Z1647">
        <v>17085</v>
      </c>
      <c r="AA1647">
        <v>15252</v>
      </c>
      <c r="AB1647">
        <v>9584</v>
      </c>
      <c r="AC1647">
        <v>364025</v>
      </c>
      <c r="AD1647">
        <v>1176</v>
      </c>
      <c r="AE1647">
        <v>101590</v>
      </c>
      <c r="AF1647">
        <v>251813</v>
      </c>
      <c r="AG1647">
        <v>166753</v>
      </c>
      <c r="AH1647">
        <v>85060</v>
      </c>
      <c r="AI1647">
        <v>148463</v>
      </c>
      <c r="AJ1647">
        <v>103351</v>
      </c>
      <c r="AM1647" t="s">
        <v>0</v>
      </c>
      <c r="AN1647" t="s">
        <v>75</v>
      </c>
      <c r="AO1647" t="s">
        <v>256</v>
      </c>
      <c r="AP1647" t="s">
        <v>257</v>
      </c>
      <c r="AQ1647" t="s">
        <v>46</v>
      </c>
      <c r="AR1647">
        <v>0.96152322288902037</v>
      </c>
      <c r="AS1647">
        <v>-11.48278312011796</v>
      </c>
      <c r="AT1647">
        <v>4.0286112754627672E-2</v>
      </c>
      <c r="AU1647">
        <v>6.0568755385941163E-2</v>
      </c>
      <c r="AV1647">
        <v>0.1027326673986111</v>
      </c>
      <c r="AW1647" t="s">
        <v>57</v>
      </c>
      <c r="AX1647">
        <v>0</v>
      </c>
      <c r="AY1647">
        <v>0.58957639200517842</v>
      </c>
      <c r="AZ1647">
        <v>86.386054421768705</v>
      </c>
      <c r="BA1647">
        <v>321.93197278911572</v>
      </c>
      <c r="BB1647">
        <v>141.79676870748301</v>
      </c>
      <c r="BC1647" t="s">
        <v>3688</v>
      </c>
      <c r="BD1647" t="s">
        <v>2175</v>
      </c>
      <c r="BE1647" t="s">
        <v>2176</v>
      </c>
      <c r="BF1647" t="s">
        <v>2185</v>
      </c>
      <c r="BG1647">
        <v>1</v>
      </c>
      <c r="BH1647">
        <v>3.6474132767645662E-2</v>
      </c>
      <c r="BI1647">
        <v>18.940313580111692</v>
      </c>
      <c r="BJ1647">
        <v>0.1734516147431755</v>
      </c>
      <c r="BK1647">
        <v>-13.81136697093355</v>
      </c>
      <c r="BL1647">
        <v>-0.14863188442593869</v>
      </c>
      <c r="BM1647">
        <v>4.431681251154318</v>
      </c>
      <c r="BN1647" t="s">
        <v>48</v>
      </c>
      <c r="BO1647" t="s">
        <v>49</v>
      </c>
      <c r="BP1647" t="s">
        <v>48</v>
      </c>
      <c r="BQ1647" t="s">
        <v>3731</v>
      </c>
      <c r="BR1647" t="s">
        <v>2168</v>
      </c>
      <c r="BS1647">
        <v>8.8888888888888893</v>
      </c>
      <c r="BT1647">
        <v>8.5157808340306396E-2</v>
      </c>
      <c r="BU1647">
        <v>2.1517689274102469</v>
      </c>
      <c r="BV1647" t="s">
        <v>48</v>
      </c>
      <c r="BW1647" t="s">
        <v>2180</v>
      </c>
      <c r="BX1647" t="s">
        <v>2166</v>
      </c>
      <c r="BY1647">
        <v>27.205872279856411</v>
      </c>
      <c r="BZ1647">
        <v>8.1805647480223828E-2</v>
      </c>
      <c r="CA1647">
        <v>0.23526242299943079</v>
      </c>
      <c r="CB1647">
        <v>0.13591681972638209</v>
      </c>
      <c r="CC1647">
        <v>0.92504909012137471</v>
      </c>
      <c r="CD1647" t="s">
        <v>3688</v>
      </c>
      <c r="CE1647">
        <v>0.5777243046022309</v>
      </c>
      <c r="CF1647">
        <v>12.67076277231021</v>
      </c>
      <c r="CG1647">
        <v>6.9847163201182658</v>
      </c>
      <c r="CH1647">
        <v>68.44807017592592</v>
      </c>
      <c r="CI1647">
        <v>294.72610050925931</v>
      </c>
    </row>
    <row r="1648" spans="1:87">
      <c r="C1648">
        <v>1888</v>
      </c>
      <c r="D1648">
        <v>1777</v>
      </c>
      <c r="E1648">
        <v>1823</v>
      </c>
      <c r="F1648" t="s">
        <v>2508</v>
      </c>
      <c r="J1648">
        <v>2008</v>
      </c>
      <c r="L1648">
        <v>180381962</v>
      </c>
      <c r="M1648">
        <v>1006280</v>
      </c>
      <c r="N1648">
        <v>7952460675</v>
      </c>
      <c r="O1648" t="s">
        <v>2200</v>
      </c>
      <c r="P1648" t="s">
        <v>79</v>
      </c>
      <c r="Q1648" t="s">
        <v>1997</v>
      </c>
      <c r="S1648" t="s">
        <v>1980</v>
      </c>
      <c r="U1648">
        <v>400</v>
      </c>
      <c r="V1648" t="s">
        <v>113</v>
      </c>
      <c r="W1648">
        <v>2023</v>
      </c>
      <c r="X1648">
        <v>393924.98385000002</v>
      </c>
      <c r="Y1648">
        <v>11288.531499999999</v>
      </c>
      <c r="Z1648">
        <v>10616.598120000001</v>
      </c>
      <c r="AA1648">
        <v>8352.1151200000004</v>
      </c>
      <c r="AB1648">
        <v>3512.7932099999998</v>
      </c>
      <c r="AC1648">
        <v>0</v>
      </c>
      <c r="AD1648">
        <v>901</v>
      </c>
      <c r="AE1648">
        <v>54371.982640000002</v>
      </c>
      <c r="AF1648">
        <v>65071.461049999998</v>
      </c>
      <c r="AG1648">
        <v>28073.93404</v>
      </c>
      <c r="AH1648">
        <v>36997.527009999998</v>
      </c>
      <c r="AI1648">
        <v>24252.115119999999</v>
      </c>
      <c r="AJ1648">
        <v>40819.345930000003</v>
      </c>
      <c r="AM1648" t="s">
        <v>42</v>
      </c>
      <c r="AN1648" t="s">
        <v>43</v>
      </c>
      <c r="AO1648" t="s">
        <v>44</v>
      </c>
      <c r="AP1648" t="s">
        <v>45</v>
      </c>
      <c r="AQ1648" t="s">
        <v>46</v>
      </c>
      <c r="AR1648">
        <v>0</v>
      </c>
      <c r="AS1648">
        <v>7.9701079067780123</v>
      </c>
      <c r="AT1648">
        <v>2.1202298565506431E-2</v>
      </c>
      <c r="AU1648">
        <v>0.12835296741811819</v>
      </c>
      <c r="AV1648">
        <v>0.34438708041230842</v>
      </c>
      <c r="AW1648" t="s">
        <v>57</v>
      </c>
      <c r="AX1648">
        <v>0</v>
      </c>
      <c r="AY1648">
        <v>0.37269971702902172</v>
      </c>
      <c r="AZ1648">
        <v>60.346262641509433</v>
      </c>
      <c r="BA1648">
        <v>437.20863912319652</v>
      </c>
      <c r="BB1648">
        <v>31.15863933407325</v>
      </c>
      <c r="BC1648" t="s">
        <v>3685</v>
      </c>
      <c r="BD1648" t="s">
        <v>2173</v>
      </c>
      <c r="BE1648" t="s">
        <v>2174</v>
      </c>
      <c r="BF1648" t="s">
        <v>2184</v>
      </c>
      <c r="BG1648">
        <v>0</v>
      </c>
      <c r="BH1648">
        <v>-6.9690463691488456E-3</v>
      </c>
      <c r="BI1648">
        <v>23.82866388889763</v>
      </c>
      <c r="BJ1648">
        <v>0.2137286812985906</v>
      </c>
      <c r="BK1648">
        <v>-10.26908413847997</v>
      </c>
      <c r="BL1648">
        <v>-0.1083548178705236</v>
      </c>
      <c r="BM1648">
        <v>5.4885436804130938</v>
      </c>
      <c r="BN1648" t="s">
        <v>49</v>
      </c>
      <c r="BO1648" t="s">
        <v>49</v>
      </c>
      <c r="BP1648" t="s">
        <v>49</v>
      </c>
      <c r="BQ1648" t="s">
        <v>3731</v>
      </c>
      <c r="BR1648" t="s">
        <v>2168</v>
      </c>
      <c r="BS1648">
        <v>-2.9094827586206899</v>
      </c>
      <c r="BT1648">
        <v>-2.9526475177862999E-2</v>
      </c>
      <c r="BU1648">
        <v>-0.73544415582323941</v>
      </c>
      <c r="BV1648" t="s">
        <v>48</v>
      </c>
      <c r="BW1648" t="s">
        <v>2182</v>
      </c>
      <c r="BX1648" t="s">
        <v>2167</v>
      </c>
      <c r="BY1648">
        <v>94.405837399058555</v>
      </c>
      <c r="BZ1648">
        <v>3.5109282317105757E-2</v>
      </c>
      <c r="CA1648">
        <v>0.95241749808135068</v>
      </c>
      <c r="CB1648">
        <v>0.23181818181818181</v>
      </c>
      <c r="CC1648">
        <v>6.9690463691488456E-3</v>
      </c>
      <c r="CD1648" t="s">
        <v>3685</v>
      </c>
      <c r="CE1648">
        <v>0.24339975093399749</v>
      </c>
      <c r="CF1648">
        <v>12.670187092534</v>
      </c>
      <c r="CG1648">
        <v>6.8330317327862007</v>
      </c>
      <c r="CH1648">
        <v>34.45144558189655</v>
      </c>
      <c r="CI1648">
        <v>342.80280172413791</v>
      </c>
    </row>
    <row r="1649" spans="1:87">
      <c r="A1649">
        <v>1915</v>
      </c>
      <c r="B1649">
        <v>1622</v>
      </c>
      <c r="C1649">
        <v>1500</v>
      </c>
      <c r="D1649">
        <v>1856</v>
      </c>
      <c r="E1649">
        <v>1824</v>
      </c>
      <c r="F1649" t="s">
        <v>1924</v>
      </c>
      <c r="J1649">
        <v>1993</v>
      </c>
      <c r="L1649" t="s">
        <v>2946</v>
      </c>
      <c r="M1649">
        <v>1056895</v>
      </c>
      <c r="N1649">
        <v>1250022090</v>
      </c>
      <c r="O1649" t="s">
        <v>2200</v>
      </c>
      <c r="P1649" t="s">
        <v>366</v>
      </c>
      <c r="Q1649" t="s">
        <v>2317</v>
      </c>
      <c r="S1649" t="s">
        <v>2014</v>
      </c>
      <c r="U1649">
        <v>400</v>
      </c>
      <c r="V1649" t="s">
        <v>113</v>
      </c>
      <c r="W1649">
        <v>2023</v>
      </c>
      <c r="X1649">
        <v>419861.72039999999</v>
      </c>
      <c r="Y1649">
        <v>6443.4179700000004</v>
      </c>
      <c r="Z1649">
        <v>2003.99658</v>
      </c>
      <c r="AA1649">
        <v>2015.4527</v>
      </c>
      <c r="AB1649">
        <v>6061.13562</v>
      </c>
      <c r="AC1649">
        <v>103764</v>
      </c>
      <c r="AD1649">
        <v>375</v>
      </c>
      <c r="AE1649">
        <v>40238.016439999999</v>
      </c>
      <c r="AF1649">
        <v>130330.17783</v>
      </c>
      <c r="AG1649">
        <v>51994.611729999997</v>
      </c>
      <c r="AH1649">
        <v>78335.566099999996</v>
      </c>
      <c r="AI1649">
        <v>28173.944609999999</v>
      </c>
      <c r="AJ1649">
        <v>102156.23321999999</v>
      </c>
      <c r="AM1649" t="s">
        <v>171</v>
      </c>
      <c r="AN1649" t="s">
        <v>172</v>
      </c>
      <c r="AO1649" t="s">
        <v>269</v>
      </c>
      <c r="AP1649" t="s">
        <v>270</v>
      </c>
      <c r="AQ1649" t="s">
        <v>71</v>
      </c>
      <c r="AR1649">
        <v>0.24713851003407639</v>
      </c>
      <c r="AS1649">
        <v>-13.8300447454112</v>
      </c>
      <c r="AT1649">
        <v>4.8002773343563902E-3</v>
      </c>
      <c r="AU1649">
        <v>1.546420586204459E-2</v>
      </c>
      <c r="AV1649">
        <v>7.1536049633768348E-2</v>
      </c>
      <c r="AW1649" t="s">
        <v>57</v>
      </c>
      <c r="AX1649">
        <v>0</v>
      </c>
      <c r="AY1649">
        <v>0.21617360675092079</v>
      </c>
      <c r="AZ1649">
        <v>107.30137717333329</v>
      </c>
      <c r="BA1649">
        <v>1119.6312544</v>
      </c>
      <c r="BB1649">
        <v>138.65229794666669</v>
      </c>
      <c r="BC1649" t="s">
        <v>3687</v>
      </c>
      <c r="BD1649" t="s">
        <v>2175</v>
      </c>
      <c r="BE1649" t="s">
        <v>2174</v>
      </c>
      <c r="BF1649" t="s">
        <v>2184</v>
      </c>
      <c r="BG1649">
        <v>0</v>
      </c>
      <c r="BH1649">
        <v>-1.986148996592357E-2</v>
      </c>
      <c r="BI1649">
        <v>32.003345311866291</v>
      </c>
      <c r="BJ1649">
        <v>0.27765707954885782</v>
      </c>
      <c r="BK1649">
        <v>-4.345401947922972</v>
      </c>
      <c r="BL1649">
        <v>-4.4426419620256397E-2</v>
      </c>
      <c r="BM1649">
        <v>7.1880164858259432</v>
      </c>
      <c r="BN1649" t="s">
        <v>49</v>
      </c>
      <c r="BO1649" t="s">
        <v>49</v>
      </c>
      <c r="BP1649" t="s">
        <v>49</v>
      </c>
      <c r="BQ1649" t="s">
        <v>3731</v>
      </c>
      <c r="BR1649" t="s">
        <v>2168</v>
      </c>
      <c r="BS1649">
        <v>-1.31578947368421</v>
      </c>
      <c r="BT1649">
        <v>-1.324522675002093E-2</v>
      </c>
      <c r="BU1649">
        <v>-0.33058303577858661</v>
      </c>
      <c r="BV1649" t="s">
        <v>48</v>
      </c>
      <c r="BW1649" t="s">
        <v>2182</v>
      </c>
      <c r="BX1649" t="s">
        <v>2167</v>
      </c>
      <c r="BY1649">
        <v>282.60757018947368</v>
      </c>
      <c r="BZ1649">
        <v>6.1779047942427589E-3</v>
      </c>
      <c r="CA1649">
        <v>8.662111527441041E-2</v>
      </c>
      <c r="CB1649">
        <v>2.0256896622819681E-2</v>
      </c>
      <c r="CC1649">
        <v>0.26700000000000002</v>
      </c>
      <c r="CD1649" t="s">
        <v>3689</v>
      </c>
      <c r="CE1649">
        <v>0.23385633582120319</v>
      </c>
      <c r="CF1649">
        <v>12.670023619357391</v>
      </c>
      <c r="CG1649">
        <v>5.9401712527204316</v>
      </c>
      <c r="CH1649">
        <v>65.466171263157889</v>
      </c>
      <c r="CI1649">
        <v>837.02368421052631</v>
      </c>
    </row>
    <row r="1650" spans="1:87">
      <c r="A1650">
        <v>1538</v>
      </c>
      <c r="E1650">
        <v>1825</v>
      </c>
      <c r="F1650" t="s">
        <v>1701</v>
      </c>
      <c r="J1650">
        <v>2010</v>
      </c>
      <c r="L1650">
        <v>142321116</v>
      </c>
      <c r="M1650">
        <v>352848</v>
      </c>
      <c r="N1650">
        <v>5222946795</v>
      </c>
      <c r="O1650" t="s">
        <v>2200</v>
      </c>
      <c r="P1650" t="s">
        <v>1702</v>
      </c>
      <c r="Q1650" t="s">
        <v>2143</v>
      </c>
      <c r="S1650" t="s">
        <v>1984</v>
      </c>
      <c r="U1650">
        <v>210</v>
      </c>
      <c r="V1650" t="s">
        <v>113</v>
      </c>
      <c r="W1650">
        <v>2023</v>
      </c>
      <c r="X1650">
        <v>519648.95970000001</v>
      </c>
      <c r="Y1650">
        <v>8523.0236999999997</v>
      </c>
      <c r="Z1650">
        <v>7054.6518099999994</v>
      </c>
      <c r="AA1650">
        <v>4878.7466799999993</v>
      </c>
      <c r="AB1650">
        <v>11117.3969</v>
      </c>
      <c r="AC1650">
        <v>0</v>
      </c>
      <c r="AD1650">
        <v>987</v>
      </c>
      <c r="AE1650">
        <v>165732.26469000001</v>
      </c>
      <c r="AF1650">
        <v>454322.80695</v>
      </c>
      <c r="AG1650">
        <v>198198.59241000001</v>
      </c>
      <c r="AH1650">
        <v>256124.21453999999</v>
      </c>
      <c r="AI1650">
        <v>300942.01082999998</v>
      </c>
      <c r="AJ1650">
        <v>153380.79612000001</v>
      </c>
      <c r="AM1650" t="s">
        <v>0</v>
      </c>
      <c r="AN1650" t="s">
        <v>75</v>
      </c>
      <c r="AO1650" t="s">
        <v>477</v>
      </c>
      <c r="AP1650" t="s">
        <v>478</v>
      </c>
      <c r="AQ1650" t="s">
        <v>46</v>
      </c>
      <c r="AR1650">
        <v>0</v>
      </c>
      <c r="AS1650">
        <v>34.993689414779922</v>
      </c>
      <c r="AT1650">
        <v>9.3885431480832029E-3</v>
      </c>
      <c r="AU1650">
        <v>1.0738502679961039E-2</v>
      </c>
      <c r="AV1650">
        <v>1.621158397441548E-2</v>
      </c>
      <c r="AW1650" t="s">
        <v>57</v>
      </c>
      <c r="AX1650">
        <v>0</v>
      </c>
      <c r="AY1650">
        <v>0.66239688218672199</v>
      </c>
      <c r="AZ1650">
        <v>167.9151617933131</v>
      </c>
      <c r="BA1650">
        <v>526.49337355623106</v>
      </c>
      <c r="BB1650">
        <v>200.80911085106379</v>
      </c>
      <c r="BC1650" t="s">
        <v>3685</v>
      </c>
      <c r="BD1650" t="s">
        <v>2175</v>
      </c>
      <c r="BE1650" t="s">
        <v>2174</v>
      </c>
      <c r="BF1650" t="s">
        <v>2184</v>
      </c>
      <c r="BG1650">
        <v>0</v>
      </c>
      <c r="BH1650">
        <v>-0.44854962600418968</v>
      </c>
      <c r="BI1650">
        <v>63.453771003843762</v>
      </c>
      <c r="BJ1650">
        <v>0.49136001821512559</v>
      </c>
      <c r="BK1650">
        <v>18.44476159698824</v>
      </c>
      <c r="BL1650">
        <v>0.16927651904601329</v>
      </c>
      <c r="BM1650">
        <v>13.070349906366291</v>
      </c>
      <c r="BN1650" t="s">
        <v>49</v>
      </c>
      <c r="BO1650" t="s">
        <v>48</v>
      </c>
      <c r="BP1650" t="s">
        <v>48</v>
      </c>
      <c r="BQ1650" t="s">
        <v>3728</v>
      </c>
      <c r="BR1650" t="s">
        <v>2165</v>
      </c>
      <c r="BS1650">
        <v>-5.8206106870229011</v>
      </c>
      <c r="BT1650">
        <v>-5.996882544750548E-2</v>
      </c>
      <c r="BU1650">
        <v>-1.488038276105053</v>
      </c>
      <c r="BV1650" t="s">
        <v>48</v>
      </c>
      <c r="BW1650" t="s">
        <v>2182</v>
      </c>
      <c r="BX1650" t="s">
        <v>2167</v>
      </c>
      <c r="BY1650">
        <v>223.13650332722341</v>
      </c>
      <c r="BZ1650">
        <v>4.2224724614523243E-2</v>
      </c>
      <c r="CA1650">
        <v>5.396951751476483E-2</v>
      </c>
      <c r="CB1650">
        <v>4.125193983067775E-2</v>
      </c>
      <c r="CC1650">
        <v>0.44854962600418968</v>
      </c>
      <c r="CD1650" t="s">
        <v>3689</v>
      </c>
      <c r="CE1650">
        <v>0.76435628351489637</v>
      </c>
      <c r="CF1650">
        <v>12.669548766875071</v>
      </c>
      <c r="CG1650">
        <v>6.9546388648809874</v>
      </c>
      <c r="CH1650">
        <v>132.0076335877863</v>
      </c>
      <c r="CI1650">
        <v>303.35687022900771</v>
      </c>
    </row>
    <row r="1651" spans="1:87">
      <c r="B1651">
        <v>1628</v>
      </c>
      <c r="C1651">
        <v>1373</v>
      </c>
      <c r="D1651">
        <v>1541</v>
      </c>
      <c r="E1651">
        <v>1826</v>
      </c>
      <c r="F1651" t="s">
        <v>2526</v>
      </c>
      <c r="J1651">
        <v>2002</v>
      </c>
      <c r="L1651">
        <v>690252610</v>
      </c>
      <c r="M1651">
        <v>114206</v>
      </c>
      <c r="N1651">
        <v>8130140614</v>
      </c>
      <c r="O1651" t="s">
        <v>2200</v>
      </c>
      <c r="P1651" t="s">
        <v>975</v>
      </c>
      <c r="Q1651" t="s">
        <v>2311</v>
      </c>
      <c r="S1651" t="s">
        <v>2000</v>
      </c>
      <c r="U1651">
        <v>400</v>
      </c>
      <c r="V1651" t="s">
        <v>113</v>
      </c>
      <c r="W1651">
        <v>2023</v>
      </c>
      <c r="X1651">
        <v>385389.31271000003</v>
      </c>
      <c r="Y1651">
        <v>39714.345650000003</v>
      </c>
      <c r="Z1651">
        <v>39408.192009999999</v>
      </c>
      <c r="AA1651">
        <v>36358.750010000003</v>
      </c>
      <c r="AB1651">
        <v>25771.081590000002</v>
      </c>
      <c r="AC1651">
        <v>139040</v>
      </c>
      <c r="AD1651">
        <v>479</v>
      </c>
      <c r="AE1651">
        <v>42605.890049999987</v>
      </c>
      <c r="AF1651">
        <v>524584.96506999992</v>
      </c>
      <c r="AG1651">
        <v>374320.48561999999</v>
      </c>
      <c r="AH1651">
        <v>150264.47945000001</v>
      </c>
      <c r="AI1651">
        <v>435103.60239999997</v>
      </c>
      <c r="AJ1651">
        <v>89481.362670000002</v>
      </c>
      <c r="AM1651" t="s">
        <v>0</v>
      </c>
      <c r="AN1651" t="s">
        <v>75</v>
      </c>
      <c r="AO1651" t="s">
        <v>238</v>
      </c>
      <c r="AP1651" t="s">
        <v>239</v>
      </c>
      <c r="AQ1651" t="s">
        <v>64</v>
      </c>
      <c r="AR1651">
        <v>0.36077803772577788</v>
      </c>
      <c r="AS1651">
        <v>-20.478629731893779</v>
      </c>
      <c r="AT1651">
        <v>9.4342911987700714E-2</v>
      </c>
      <c r="AU1651">
        <v>6.9309554087483877E-2</v>
      </c>
      <c r="AV1651">
        <v>8.3563431351631579E-2</v>
      </c>
      <c r="AW1651" t="s">
        <v>57</v>
      </c>
      <c r="AX1651">
        <v>0</v>
      </c>
      <c r="AY1651">
        <v>0.82942446194953434</v>
      </c>
      <c r="AZ1651">
        <v>88.947578392484331</v>
      </c>
      <c r="BA1651">
        <v>804.57059020876818</v>
      </c>
      <c r="BB1651">
        <v>781.46239169102296</v>
      </c>
      <c r="BC1651" t="s">
        <v>3689</v>
      </c>
      <c r="BD1651" t="s">
        <v>2175</v>
      </c>
      <c r="BE1651" t="s">
        <v>2174</v>
      </c>
      <c r="BF1651" t="s">
        <v>2185</v>
      </c>
      <c r="BG1651">
        <v>1</v>
      </c>
      <c r="BH1651">
        <v>4.4589553925160619E-2</v>
      </c>
      <c r="BI1651">
        <v>21.771640027118149</v>
      </c>
      <c r="BJ1651">
        <v>0.19697730167629679</v>
      </c>
      <c r="BK1651">
        <v>-11.75968113976945</v>
      </c>
      <c r="BL1651">
        <v>-0.1251061974928156</v>
      </c>
      <c r="BM1651">
        <v>5.0476977616300767</v>
      </c>
      <c r="BN1651" t="s">
        <v>48</v>
      </c>
      <c r="BO1651" t="s">
        <v>49</v>
      </c>
      <c r="BP1651" t="s">
        <v>48</v>
      </c>
      <c r="BQ1651" t="s">
        <v>3731</v>
      </c>
      <c r="BR1651" t="s">
        <v>2168</v>
      </c>
      <c r="BS1651">
        <v>-25.736434108527131</v>
      </c>
      <c r="BT1651">
        <v>-0.29754971938485753</v>
      </c>
      <c r="BU1651">
        <v>-7.1688031601555231</v>
      </c>
      <c r="BV1651" t="s">
        <v>49</v>
      </c>
      <c r="BW1651" t="s">
        <v>2182</v>
      </c>
      <c r="BX1651" t="s">
        <v>2167</v>
      </c>
      <c r="BY1651">
        <v>313.89574155760539</v>
      </c>
      <c r="BZ1651">
        <v>4.3824412796765647E-2</v>
      </c>
      <c r="CA1651">
        <v>4.4684236998839472E-2</v>
      </c>
      <c r="CB1651">
        <v>3.8290333057982053E-2</v>
      </c>
      <c r="CC1651">
        <v>0.31618848380061731</v>
      </c>
      <c r="CD1651" t="s">
        <v>3689</v>
      </c>
      <c r="CE1651">
        <v>0.85690918385775539</v>
      </c>
      <c r="CF1651">
        <v>12.6650320025176</v>
      </c>
      <c r="CG1651">
        <v>6.4692503167957716</v>
      </c>
      <c r="CH1651">
        <v>53.088381007751927</v>
      </c>
      <c r="CI1651">
        <v>490.67484865116279</v>
      </c>
    </row>
    <row r="1652" spans="1:87">
      <c r="A1652">
        <v>1914</v>
      </c>
      <c r="B1652">
        <v>1463</v>
      </c>
      <c r="C1652">
        <v>1299</v>
      </c>
      <c r="E1652">
        <v>1827</v>
      </c>
      <c r="F1652" t="s">
        <v>1922</v>
      </c>
      <c r="J1652">
        <v>1998</v>
      </c>
      <c r="L1652" t="s">
        <v>2880</v>
      </c>
      <c r="M1652">
        <v>72046</v>
      </c>
      <c r="N1652">
        <v>6252001278</v>
      </c>
      <c r="O1652" t="s">
        <v>2200</v>
      </c>
      <c r="P1652" t="s">
        <v>1923</v>
      </c>
      <c r="Q1652" t="s">
        <v>2158</v>
      </c>
      <c r="S1652" t="s">
        <v>1984</v>
      </c>
      <c r="U1652">
        <v>500</v>
      </c>
      <c r="V1652" t="s">
        <v>113</v>
      </c>
      <c r="W1652">
        <v>2023</v>
      </c>
      <c r="X1652">
        <v>420373.64860000001</v>
      </c>
      <c r="Y1652">
        <v>4605.1343200000001</v>
      </c>
      <c r="Z1652">
        <v>1024.4002599999999</v>
      </c>
      <c r="AA1652">
        <v>674.09526000000005</v>
      </c>
      <c r="AB1652">
        <v>4517.9800500000001</v>
      </c>
      <c r="AC1652">
        <v>36486</v>
      </c>
      <c r="AD1652">
        <v>139</v>
      </c>
      <c r="AE1652">
        <v>16440.680240000002</v>
      </c>
      <c r="AF1652">
        <v>126489.01631000001</v>
      </c>
      <c r="AG1652">
        <v>42347.663770000006</v>
      </c>
      <c r="AH1652">
        <v>84141.352540000007</v>
      </c>
      <c r="AI1652">
        <v>78359.087159999995</v>
      </c>
      <c r="AJ1652">
        <v>48129.929150000004</v>
      </c>
      <c r="AM1652" t="s">
        <v>862</v>
      </c>
      <c r="AN1652" t="s">
        <v>863</v>
      </c>
      <c r="AO1652" t="s">
        <v>917</v>
      </c>
      <c r="AP1652" t="s">
        <v>918</v>
      </c>
      <c r="AQ1652" t="s">
        <v>71</v>
      </c>
      <c r="AR1652">
        <v>8.6794213009097732E-2</v>
      </c>
      <c r="AS1652">
        <v>-22.058165226231839</v>
      </c>
      <c r="AT1652">
        <v>1.603562122043061E-3</v>
      </c>
      <c r="AU1652">
        <v>5.329279013032432E-3</v>
      </c>
      <c r="AV1652">
        <v>8.6026430938836388E-3</v>
      </c>
      <c r="AW1652" t="s">
        <v>47</v>
      </c>
      <c r="AX1652">
        <v>1</v>
      </c>
      <c r="AY1652">
        <v>0.61949321329179363</v>
      </c>
      <c r="AZ1652">
        <v>118.2782751079137</v>
      </c>
      <c r="BA1652">
        <v>3024.2708532374099</v>
      </c>
      <c r="BB1652">
        <v>304.65945158273388</v>
      </c>
      <c r="BC1652" t="s">
        <v>3685</v>
      </c>
      <c r="BD1652" t="s">
        <v>2173</v>
      </c>
      <c r="BE1652" t="s">
        <v>2174</v>
      </c>
      <c r="BF1652" t="s">
        <v>2184</v>
      </c>
      <c r="BG1652">
        <v>0</v>
      </c>
      <c r="BH1652">
        <v>-4.5334733206037198E-4</v>
      </c>
      <c r="BI1652">
        <v>32.545174630701077</v>
      </c>
      <c r="BJ1652">
        <v>0.28175334194020779</v>
      </c>
      <c r="BK1652">
        <v>-3.9527720067383392</v>
      </c>
      <c r="BL1652">
        <v>-4.0330157228906323E-2</v>
      </c>
      <c r="BM1652">
        <v>7.2978402697912106</v>
      </c>
      <c r="BN1652" t="s">
        <v>49</v>
      </c>
      <c r="BO1652" t="s">
        <v>49</v>
      </c>
      <c r="BP1652" t="s">
        <v>49</v>
      </c>
      <c r="BQ1652" t="s">
        <v>3731</v>
      </c>
      <c r="BR1652" t="s">
        <v>2168</v>
      </c>
      <c r="BS1652">
        <v>0</v>
      </c>
      <c r="BT1652">
        <v>0</v>
      </c>
      <c r="BU1652">
        <v>0</v>
      </c>
      <c r="BV1652" t="s">
        <v>48</v>
      </c>
      <c r="BW1652" t="s">
        <v>2180</v>
      </c>
      <c r="BX1652" t="s">
        <v>2166</v>
      </c>
      <c r="BY1652">
        <v>742.58020575539604</v>
      </c>
      <c r="BZ1652">
        <v>-7.8731219750595143E-3</v>
      </c>
      <c r="CA1652">
        <v>-4.3025760317050063E-2</v>
      </c>
      <c r="CB1652">
        <v>-2.6199269736013761E-2</v>
      </c>
      <c r="CC1652">
        <v>8.7247560341158104E-2</v>
      </c>
      <c r="CD1652" t="s">
        <v>3685</v>
      </c>
      <c r="CE1652">
        <v>0.60892055231460107</v>
      </c>
      <c r="CF1652">
        <v>12.66714589234846</v>
      </c>
      <c r="CG1652">
        <v>4.9344739331306906</v>
      </c>
      <c r="CH1652">
        <v>105.484549352518</v>
      </c>
      <c r="CI1652">
        <v>2281.6906474820139</v>
      </c>
    </row>
    <row r="1653" spans="1:87">
      <c r="B1653">
        <v>1670</v>
      </c>
      <c r="E1653">
        <v>1828</v>
      </c>
      <c r="F1653" t="s">
        <v>2324</v>
      </c>
      <c r="L1653" t="s">
        <v>2861</v>
      </c>
      <c r="M1653">
        <v>372722</v>
      </c>
      <c r="N1653">
        <v>5372602057</v>
      </c>
      <c r="O1653" t="s">
        <v>2200</v>
      </c>
      <c r="P1653" t="s">
        <v>96</v>
      </c>
      <c r="Q1653" t="s">
        <v>2030</v>
      </c>
      <c r="S1653" t="s">
        <v>1994</v>
      </c>
      <c r="U1653">
        <v>400</v>
      </c>
      <c r="V1653" t="s">
        <v>113</v>
      </c>
      <c r="W1653">
        <v>2023</v>
      </c>
      <c r="X1653">
        <v>335403.58334000001</v>
      </c>
      <c r="Y1653">
        <v>1349</v>
      </c>
      <c r="Z1653">
        <v>984.89427000000001</v>
      </c>
      <c r="AA1653">
        <v>790.54727000000003</v>
      </c>
      <c r="AB1653">
        <v>51.717849999999999</v>
      </c>
      <c r="AC1653">
        <v>0</v>
      </c>
      <c r="AD1653">
        <v>34</v>
      </c>
      <c r="AE1653">
        <v>2870.7719200000001</v>
      </c>
      <c r="AF1653">
        <v>28040.961350000001</v>
      </c>
      <c r="AG1653">
        <v>548.42827999999997</v>
      </c>
      <c r="AH1653">
        <v>27492.533070000001</v>
      </c>
      <c r="AI1653">
        <v>7917.0141599999997</v>
      </c>
      <c r="AJ1653">
        <v>20123.947189999999</v>
      </c>
      <c r="AM1653" t="s">
        <v>42</v>
      </c>
      <c r="AN1653" t="s">
        <v>43</v>
      </c>
      <c r="AO1653" t="s">
        <v>87</v>
      </c>
      <c r="AP1653" t="s">
        <v>88</v>
      </c>
      <c r="AQ1653" t="s">
        <v>46</v>
      </c>
      <c r="AR1653">
        <v>0</v>
      </c>
      <c r="AS1653">
        <v>-29.0027555238687</v>
      </c>
      <c r="AT1653">
        <v>2.357003053239951E-3</v>
      </c>
      <c r="AU1653">
        <v>2.8192587983435879E-2</v>
      </c>
      <c r="AV1653">
        <v>9.9854219535714467E-2</v>
      </c>
      <c r="AW1653" t="s">
        <v>57</v>
      </c>
      <c r="AX1653">
        <v>0</v>
      </c>
      <c r="AY1653">
        <v>0.28233747271293169</v>
      </c>
      <c r="AZ1653">
        <v>84.434468235294119</v>
      </c>
      <c r="BA1653">
        <v>9864.8112747058804</v>
      </c>
      <c r="BB1653">
        <v>16.130243529411761</v>
      </c>
      <c r="BC1653" t="s">
        <v>3685</v>
      </c>
      <c r="BD1653" t="s">
        <v>2173</v>
      </c>
      <c r="BE1653" t="s">
        <v>2174</v>
      </c>
      <c r="BF1653" t="s">
        <v>2184</v>
      </c>
      <c r="BG1653">
        <v>0</v>
      </c>
      <c r="BH1653">
        <v>0</v>
      </c>
      <c r="BI1653">
        <v>4.6907465644321329</v>
      </c>
      <c r="BJ1653">
        <v>4.5840547509188312E-2</v>
      </c>
      <c r="BK1653">
        <v>-24.13714017070135</v>
      </c>
      <c r="BL1653">
        <v>-0.27624295165992407</v>
      </c>
      <c r="BM1653">
        <v>1.152605581861543</v>
      </c>
      <c r="BN1653" t="s">
        <v>49</v>
      </c>
      <c r="BO1653" t="s">
        <v>49</v>
      </c>
      <c r="BP1653" t="s">
        <v>49</v>
      </c>
      <c r="BQ1653" t="s">
        <v>3731</v>
      </c>
      <c r="BR1653" t="s">
        <v>2168</v>
      </c>
      <c r="BS1653">
        <v>-5.5555555555555554</v>
      </c>
      <c r="BT1653">
        <v>-5.7158413839948352E-2</v>
      </c>
      <c r="BU1653">
        <v>-1.418799164975171</v>
      </c>
      <c r="BV1653" t="s">
        <v>48</v>
      </c>
      <c r="BW1653" t="s">
        <v>2182</v>
      </c>
      <c r="BX1653" t="s">
        <v>2167</v>
      </c>
      <c r="BY1653">
        <v>965.48969220587969</v>
      </c>
      <c r="BZ1653">
        <v>1.4451788253614451E-3</v>
      </c>
      <c r="CA1653">
        <v>8.7877730895862455E-2</v>
      </c>
      <c r="CB1653">
        <v>1.6576745964968071E-2</v>
      </c>
      <c r="CC1653">
        <v>0</v>
      </c>
      <c r="CD1653" t="s">
        <v>3685</v>
      </c>
      <c r="CE1653">
        <v>0.18863420568530581</v>
      </c>
      <c r="CF1653">
        <v>12.67724926458555</v>
      </c>
      <c r="CG1653">
        <v>3.5835189384561099</v>
      </c>
      <c r="CH1653">
        <v>66.477404444444446</v>
      </c>
      <c r="CI1653">
        <v>8899.3215825000007</v>
      </c>
    </row>
    <row r="1654" spans="1:87">
      <c r="C1654">
        <v>1672</v>
      </c>
      <c r="D1654">
        <v>1700</v>
      </c>
      <c r="E1654">
        <v>1829</v>
      </c>
      <c r="F1654" t="s">
        <v>2529</v>
      </c>
      <c r="L1654">
        <v>340133284</v>
      </c>
      <c r="M1654">
        <v>251179</v>
      </c>
      <c r="N1654">
        <v>5542678238</v>
      </c>
      <c r="O1654" t="s">
        <v>2200</v>
      </c>
      <c r="P1654" t="s">
        <v>2997</v>
      </c>
      <c r="Q1654" t="s">
        <v>2530</v>
      </c>
      <c r="S1654" t="s">
        <v>1984</v>
      </c>
      <c r="U1654">
        <v>500</v>
      </c>
      <c r="V1654" t="s">
        <v>113</v>
      </c>
      <c r="W1654">
        <v>2023</v>
      </c>
      <c r="X1654">
        <v>329006</v>
      </c>
      <c r="Y1654">
        <v>33893</v>
      </c>
      <c r="Z1654">
        <v>24665</v>
      </c>
      <c r="AA1654">
        <v>19694</v>
      </c>
      <c r="AB1654">
        <v>5346</v>
      </c>
      <c r="AC1654">
        <v>323068</v>
      </c>
      <c r="AD1654">
        <v>1256</v>
      </c>
      <c r="AE1654">
        <v>125320</v>
      </c>
      <c r="AF1654">
        <v>159730</v>
      </c>
      <c r="AG1654">
        <v>8964</v>
      </c>
      <c r="AH1654">
        <v>150766</v>
      </c>
      <c r="AI1654">
        <v>89544</v>
      </c>
      <c r="AJ1654">
        <v>70186</v>
      </c>
      <c r="AM1654" t="s">
        <v>2208</v>
      </c>
      <c r="AN1654" t="s">
        <v>2531</v>
      </c>
      <c r="AO1654" t="s">
        <v>2998</v>
      </c>
      <c r="AP1654" t="s">
        <v>2532</v>
      </c>
      <c r="AQ1654" t="s">
        <v>56</v>
      </c>
      <c r="AR1654">
        <v>0.98195169692953932</v>
      </c>
      <c r="AS1654">
        <v>-7.3806949980857128</v>
      </c>
      <c r="AT1654">
        <v>5.9859090715670839E-2</v>
      </c>
      <c r="AU1654">
        <v>0.1232955612596256</v>
      </c>
      <c r="AV1654">
        <v>0.21993656749754309</v>
      </c>
      <c r="AW1654" t="s">
        <v>47</v>
      </c>
      <c r="AX1654">
        <v>1</v>
      </c>
      <c r="AY1654">
        <v>0.56059600575971957</v>
      </c>
      <c r="AZ1654">
        <v>99.777070063694268</v>
      </c>
      <c r="BA1654">
        <v>261.94745222929942</v>
      </c>
      <c r="BB1654">
        <v>7.1369426751592364</v>
      </c>
      <c r="BC1654" t="s">
        <v>3688</v>
      </c>
      <c r="BD1654" t="s">
        <v>2175</v>
      </c>
      <c r="BE1654" t="s">
        <v>2176</v>
      </c>
      <c r="BF1654" t="s">
        <v>2185</v>
      </c>
      <c r="BG1654">
        <v>1</v>
      </c>
      <c r="BH1654">
        <v>1.567707330347767E-2</v>
      </c>
      <c r="BI1654">
        <v>3.7965498529838602</v>
      </c>
      <c r="BJ1654">
        <v>3.7262545780729177E-2</v>
      </c>
      <c r="BK1654">
        <v>-24.785108802185601</v>
      </c>
      <c r="BL1654">
        <v>-0.28482095338838498</v>
      </c>
      <c r="BM1654">
        <v>0.93591620375825801</v>
      </c>
      <c r="BN1654" t="s">
        <v>49</v>
      </c>
      <c r="BO1654" t="s">
        <v>49</v>
      </c>
      <c r="BP1654" t="s">
        <v>49</v>
      </c>
      <c r="BQ1654" t="s">
        <v>3731</v>
      </c>
      <c r="BR1654" t="s">
        <v>2168</v>
      </c>
      <c r="BS1654">
        <v>18.826868495742669</v>
      </c>
      <c r="BT1654">
        <v>0.17249736115790609</v>
      </c>
      <c r="BU1654">
        <v>4.4067706460893197</v>
      </c>
      <c r="BV1654" t="s">
        <v>49</v>
      </c>
      <c r="BW1654" t="s">
        <v>2180</v>
      </c>
      <c r="BX1654" t="s">
        <v>2166</v>
      </c>
      <c r="BY1654">
        <v>-37.931450325099888</v>
      </c>
      <c r="BZ1654">
        <v>-2.5749908509268959E-2</v>
      </c>
      <c r="CA1654">
        <v>-0.1459820071184561</v>
      </c>
      <c r="CB1654">
        <v>-7.2372271187642986E-2</v>
      </c>
      <c r="CC1654">
        <v>0.96627462362606165</v>
      </c>
      <c r="CD1654" t="s">
        <v>3688</v>
      </c>
      <c r="CE1654">
        <v>0.49576158470623699</v>
      </c>
      <c r="CF1654">
        <v>12.66656872088255</v>
      </c>
      <c r="CG1654">
        <v>6.9631899858702377</v>
      </c>
      <c r="CH1654">
        <v>77.527909176915799</v>
      </c>
      <c r="CI1654">
        <v>299.87890255439919</v>
      </c>
    </row>
    <row r="1655" spans="1:87">
      <c r="A1655">
        <v>1866</v>
      </c>
      <c r="B1655">
        <v>1613</v>
      </c>
      <c r="C1655">
        <v>1431</v>
      </c>
      <c r="D1655">
        <v>1587</v>
      </c>
      <c r="E1655">
        <v>1830</v>
      </c>
      <c r="F1655" t="s">
        <v>1897</v>
      </c>
      <c r="J1655">
        <v>1998</v>
      </c>
      <c r="L1655">
        <v>170786170</v>
      </c>
      <c r="M1655">
        <v>60285</v>
      </c>
      <c r="N1655">
        <v>5782604110</v>
      </c>
      <c r="O1655" t="s">
        <v>2200</v>
      </c>
      <c r="P1655" t="s">
        <v>1206</v>
      </c>
      <c r="Q1655" t="s">
        <v>2528</v>
      </c>
      <c r="S1655" t="s">
        <v>2017</v>
      </c>
      <c r="U1655">
        <v>400</v>
      </c>
      <c r="V1655" t="s">
        <v>113</v>
      </c>
      <c r="W1655">
        <v>2023</v>
      </c>
      <c r="X1655">
        <v>431937.25797999999</v>
      </c>
      <c r="Y1655">
        <v>46923.171569999999</v>
      </c>
      <c r="Z1655">
        <v>44592.264539999996</v>
      </c>
      <c r="AA1655">
        <v>36917.021540000002</v>
      </c>
      <c r="AB1655">
        <v>15229.81351</v>
      </c>
      <c r="AC1655">
        <v>41370</v>
      </c>
      <c r="AD1655">
        <v>807</v>
      </c>
      <c r="AE1655">
        <v>86214.860659999991</v>
      </c>
      <c r="AF1655">
        <v>421675.83419999998</v>
      </c>
      <c r="AG1655">
        <v>244748.99625</v>
      </c>
      <c r="AH1655">
        <v>176926.83794999999</v>
      </c>
      <c r="AI1655">
        <v>367675.84512000001</v>
      </c>
      <c r="AJ1655">
        <v>53999.989079999999</v>
      </c>
      <c r="AM1655" t="s">
        <v>0</v>
      </c>
      <c r="AN1655" t="s">
        <v>75</v>
      </c>
      <c r="AO1655" t="s">
        <v>447</v>
      </c>
      <c r="AP1655" t="s">
        <v>448</v>
      </c>
      <c r="AQ1655" t="s">
        <v>46</v>
      </c>
      <c r="AR1655">
        <v>9.5777799288422477E-2</v>
      </c>
      <c r="AS1655">
        <v>-11.77540164868881</v>
      </c>
      <c r="AT1655">
        <v>8.5468481493461188E-2</v>
      </c>
      <c r="AU1655">
        <v>8.7548345306623226E-2</v>
      </c>
      <c r="AV1655">
        <v>0.1004064368926689</v>
      </c>
      <c r="AW1655" t="s">
        <v>57</v>
      </c>
      <c r="AX1655">
        <v>0</v>
      </c>
      <c r="AY1655">
        <v>0.87193956897613467</v>
      </c>
      <c r="AZ1655">
        <v>106.8337802478315</v>
      </c>
      <c r="BA1655">
        <v>535.23823789343248</v>
      </c>
      <c r="BB1655">
        <v>303.28252323420082</v>
      </c>
      <c r="BC1655" t="s">
        <v>3685</v>
      </c>
      <c r="BD1655" t="s">
        <v>2173</v>
      </c>
      <c r="BE1655" t="s">
        <v>2174</v>
      </c>
      <c r="BF1655" t="s">
        <v>2184</v>
      </c>
      <c r="BG1655">
        <v>0</v>
      </c>
      <c r="BH1655">
        <v>-2.4678955455236861E-2</v>
      </c>
      <c r="BI1655">
        <v>36.324897419550311</v>
      </c>
      <c r="BJ1655">
        <v>0.30987080235392028</v>
      </c>
      <c r="BK1655">
        <v>-1.2138424496012139</v>
      </c>
      <c r="BL1655">
        <v>-1.22126968151921E-2</v>
      </c>
      <c r="BM1655">
        <v>8.0547330852006169</v>
      </c>
      <c r="BN1655" t="s">
        <v>48</v>
      </c>
      <c r="BO1655" t="s">
        <v>49</v>
      </c>
      <c r="BP1655" t="s">
        <v>48</v>
      </c>
      <c r="BQ1655" t="s">
        <v>3731</v>
      </c>
      <c r="BR1655" t="s">
        <v>2168</v>
      </c>
      <c r="BS1655">
        <v>-2.5362318840579712</v>
      </c>
      <c r="BT1655">
        <v>-2.5689486115310519E-2</v>
      </c>
      <c r="BU1655">
        <v>-0.64017921804429001</v>
      </c>
      <c r="BV1655" t="s">
        <v>48</v>
      </c>
      <c r="BW1655" t="s">
        <v>2182</v>
      </c>
      <c r="BX1655" t="s">
        <v>2167</v>
      </c>
      <c r="BY1655">
        <v>152.57640214464021</v>
      </c>
      <c r="BZ1655">
        <v>9.4279834871419374E-2</v>
      </c>
      <c r="CA1655">
        <v>0.1177268069677623</v>
      </c>
      <c r="CB1655">
        <v>0.10595575481770229</v>
      </c>
      <c r="CC1655">
        <v>0.1204567547436593</v>
      </c>
      <c r="CD1655" t="s">
        <v>3687</v>
      </c>
      <c r="CE1655">
        <v>0.90001383327007867</v>
      </c>
      <c r="CF1655">
        <v>12.666164818167131</v>
      </c>
      <c r="CG1655">
        <v>6.7190131543852596</v>
      </c>
      <c r="CH1655">
        <v>76.156424806763283</v>
      </c>
      <c r="CI1655">
        <v>382.66183574879233</v>
      </c>
    </row>
    <row r="1656" spans="1:87">
      <c r="D1656">
        <v>1866</v>
      </c>
      <c r="E1656">
        <v>1831</v>
      </c>
      <c r="F1656" t="s">
        <v>2446</v>
      </c>
      <c r="L1656" t="s">
        <v>2933</v>
      </c>
      <c r="M1656">
        <v>160077</v>
      </c>
      <c r="N1656">
        <v>5252270954</v>
      </c>
      <c r="O1656" t="s">
        <v>2200</v>
      </c>
      <c r="P1656" t="s">
        <v>1233</v>
      </c>
      <c r="Q1656" t="s">
        <v>2120</v>
      </c>
      <c r="S1656" t="s">
        <v>2002</v>
      </c>
      <c r="T1656" t="s">
        <v>2447</v>
      </c>
      <c r="U1656">
        <v>500</v>
      </c>
      <c r="V1656" t="s">
        <v>113</v>
      </c>
      <c r="W1656">
        <v>2023</v>
      </c>
      <c r="X1656">
        <v>319444.89043000003</v>
      </c>
      <c r="Y1656">
        <v>13620.10204</v>
      </c>
      <c r="Z1656">
        <v>17850.62443</v>
      </c>
      <c r="AA1656">
        <v>13414.21046</v>
      </c>
      <c r="AB1656">
        <v>511.13551000000001</v>
      </c>
      <c r="AC1656">
        <v>179340.0898599998</v>
      </c>
      <c r="AD1656">
        <v>402</v>
      </c>
      <c r="AE1656">
        <v>93546.08786</v>
      </c>
      <c r="AF1656">
        <v>181975.99869000001</v>
      </c>
      <c r="AG1656">
        <v>4533.3552499999996</v>
      </c>
      <c r="AH1656">
        <v>177442.64344000001</v>
      </c>
      <c r="AI1656">
        <v>63633.293389999999</v>
      </c>
      <c r="AJ1656">
        <v>118342.7053</v>
      </c>
      <c r="AM1656" t="s">
        <v>52</v>
      </c>
      <c r="AN1656" t="s">
        <v>53</v>
      </c>
      <c r="AO1656" t="s">
        <v>849</v>
      </c>
      <c r="AP1656" t="s">
        <v>850</v>
      </c>
      <c r="AQ1656" t="s">
        <v>56</v>
      </c>
      <c r="AR1656">
        <v>0.56141167141096793</v>
      </c>
      <c r="AS1656">
        <v>4.6104970527170774</v>
      </c>
      <c r="AT1656">
        <v>4.1992252378628837E-2</v>
      </c>
      <c r="AU1656">
        <v>7.3714174157941528E-2</v>
      </c>
      <c r="AV1656">
        <v>0.2108049064471029</v>
      </c>
      <c r="AW1656" t="s">
        <v>47</v>
      </c>
      <c r="AX1656">
        <v>1</v>
      </c>
      <c r="AY1656">
        <v>0.34967959427660938</v>
      </c>
      <c r="AZ1656">
        <v>232.70171109452741</v>
      </c>
      <c r="BA1656">
        <v>794.63903092039811</v>
      </c>
      <c r="BB1656">
        <v>11.277003109452741</v>
      </c>
      <c r="BC1656" t="s">
        <v>3686</v>
      </c>
      <c r="BD1656" t="s">
        <v>2175</v>
      </c>
      <c r="BE1656" t="s">
        <v>2176</v>
      </c>
      <c r="BF1656" t="s">
        <v>2184</v>
      </c>
      <c r="BG1656">
        <v>0</v>
      </c>
      <c r="BH1656">
        <v>-5.5721006269078277E-3</v>
      </c>
      <c r="BI1656">
        <v>0.89411410424050375</v>
      </c>
      <c r="BJ1656">
        <v>8.9014057179532813E-3</v>
      </c>
      <c r="BK1656">
        <v>-26.888323112869191</v>
      </c>
      <c r="BL1656">
        <v>-0.3131820934511591</v>
      </c>
      <c r="BM1656">
        <v>0.2227829361729938</v>
      </c>
      <c r="BN1656" t="s">
        <v>49</v>
      </c>
      <c r="BO1656" t="s">
        <v>49</v>
      </c>
      <c r="BP1656" t="s">
        <v>49</v>
      </c>
      <c r="BQ1656" t="s">
        <v>3731</v>
      </c>
      <c r="BR1656" t="s">
        <v>2168</v>
      </c>
      <c r="BS1656">
        <v>-27.567567567567568</v>
      </c>
      <c r="BT1656">
        <v>-0.32251602512741329</v>
      </c>
      <c r="BU1656">
        <v>-7.7464117017420842</v>
      </c>
      <c r="BV1656" t="s">
        <v>49</v>
      </c>
      <c r="BW1656" t="s">
        <v>2182</v>
      </c>
      <c r="BX1656" t="s">
        <v>2167</v>
      </c>
      <c r="BY1656">
        <v>224.1633552447224</v>
      </c>
      <c r="BZ1656">
        <v>2.4875716171742251E-2</v>
      </c>
      <c r="CA1656">
        <v>0.12047234459128731</v>
      </c>
      <c r="CB1656">
        <v>4.9294011616262769E-2</v>
      </c>
      <c r="CC1656">
        <v>0.56698377203787576</v>
      </c>
      <c r="CD1656" t="s">
        <v>3686</v>
      </c>
      <c r="CE1656">
        <v>0.4091728419787703</v>
      </c>
      <c r="CF1656">
        <v>12.665438645287139</v>
      </c>
      <c r="CG1656">
        <v>6.3189681137464344</v>
      </c>
      <c r="CH1656">
        <v>180.28108108108111</v>
      </c>
      <c r="CI1656">
        <v>570.47567567567569</v>
      </c>
    </row>
    <row r="1657" spans="1:87">
      <c r="C1657">
        <v>1634</v>
      </c>
      <c r="D1657">
        <v>1780</v>
      </c>
      <c r="E1657">
        <v>1832</v>
      </c>
      <c r="F1657" t="s">
        <v>2435</v>
      </c>
      <c r="L1657">
        <v>631011653</v>
      </c>
      <c r="M1657">
        <v>148734</v>
      </c>
      <c r="N1657">
        <v>7811548764</v>
      </c>
      <c r="O1657" t="s">
        <v>2200</v>
      </c>
      <c r="P1657" t="s">
        <v>2924</v>
      </c>
      <c r="Q1657" t="s">
        <v>2436</v>
      </c>
      <c r="S1657" t="s">
        <v>1991</v>
      </c>
      <c r="U1657">
        <v>400</v>
      </c>
      <c r="V1657" t="s">
        <v>113</v>
      </c>
      <c r="W1657">
        <v>2023</v>
      </c>
      <c r="X1657">
        <v>285414.94111000001</v>
      </c>
      <c r="Y1657">
        <v>8612.8310600000004</v>
      </c>
      <c r="Z1657">
        <v>6256.7609499999999</v>
      </c>
      <c r="AA1657">
        <v>5075.5309500000003</v>
      </c>
      <c r="AB1657">
        <v>222.82865000000001</v>
      </c>
      <c r="AC1657">
        <v>2894</v>
      </c>
      <c r="AD1657">
        <v>28</v>
      </c>
      <c r="AE1657">
        <v>5947.4133400000001</v>
      </c>
      <c r="AF1657">
        <v>118987.32343999999</v>
      </c>
      <c r="AG1657">
        <v>349.25833</v>
      </c>
      <c r="AH1657">
        <v>118638.06511</v>
      </c>
      <c r="AI1657">
        <v>95958.26526</v>
      </c>
      <c r="AJ1657">
        <v>23029.05818</v>
      </c>
      <c r="AM1657" t="s">
        <v>42</v>
      </c>
      <c r="AN1657" t="s">
        <v>43</v>
      </c>
      <c r="AO1657" t="s">
        <v>87</v>
      </c>
      <c r="AP1657" t="s">
        <v>88</v>
      </c>
      <c r="AQ1657" t="s">
        <v>46</v>
      </c>
      <c r="AR1657">
        <v>1.0139623345382751E-2</v>
      </c>
      <c r="AS1657">
        <v>-22.25404290612628</v>
      </c>
      <c r="AT1657">
        <v>1.778298967202236E-2</v>
      </c>
      <c r="AU1657">
        <v>4.2656064555980741E-2</v>
      </c>
      <c r="AV1657">
        <v>5.2893108647262349E-2</v>
      </c>
      <c r="AW1657" t="s">
        <v>57</v>
      </c>
      <c r="AX1657">
        <v>0</v>
      </c>
      <c r="AY1657">
        <v>0.80645788547708175</v>
      </c>
      <c r="AZ1657">
        <v>212.4076192857143</v>
      </c>
      <c r="BA1657">
        <v>10193.39075392857</v>
      </c>
      <c r="BB1657">
        <v>12.47351178571428</v>
      </c>
      <c r="BC1657" t="s">
        <v>3685</v>
      </c>
      <c r="BD1657" t="s">
        <v>2173</v>
      </c>
      <c r="BE1657" t="s">
        <v>2174</v>
      </c>
      <c r="BF1657" t="s">
        <v>2185</v>
      </c>
      <c r="BG1657">
        <v>1</v>
      </c>
      <c r="BH1657">
        <v>9.9468251482039294E-3</v>
      </c>
      <c r="BI1657">
        <v>-9.7910064034286428</v>
      </c>
      <c r="BJ1657">
        <v>-0.10304105661089299</v>
      </c>
      <c r="BK1657">
        <v>-34.631164060455532</v>
      </c>
      <c r="BL1657">
        <v>-0.42512455578000541</v>
      </c>
      <c r="BM1657">
        <v>-2.5431299341659108</v>
      </c>
      <c r="BN1657" t="s">
        <v>49</v>
      </c>
      <c r="BO1657" t="s">
        <v>49</v>
      </c>
      <c r="BP1657" t="s">
        <v>49</v>
      </c>
      <c r="BQ1657" t="s">
        <v>3730</v>
      </c>
      <c r="BR1657" t="s">
        <v>2168</v>
      </c>
      <c r="BS1657">
        <v>7.6923076923076934</v>
      </c>
      <c r="BT1657">
        <v>7.4107972153721668E-2</v>
      </c>
      <c r="BU1657">
        <v>1.869968259813537</v>
      </c>
      <c r="BV1657" t="s">
        <v>48</v>
      </c>
      <c r="BW1657" t="s">
        <v>2180</v>
      </c>
      <c r="BX1657" t="s">
        <v>2166</v>
      </c>
      <c r="BY1657">
        <v>-1975.5707845329671</v>
      </c>
      <c r="BZ1657">
        <v>3.5392692000139073E-2</v>
      </c>
      <c r="CA1657">
        <v>0.19645614035087719</v>
      </c>
      <c r="CB1657">
        <v>0.124331046121733</v>
      </c>
      <c r="CC1657">
        <v>1.927981971788251E-4</v>
      </c>
      <c r="CD1657" t="s">
        <v>3685</v>
      </c>
      <c r="CE1657">
        <v>0.63286922923189659</v>
      </c>
      <c r="CF1657">
        <v>12.664740390737091</v>
      </c>
      <c r="CG1657">
        <v>3.2580965380214821</v>
      </c>
      <c r="CH1657">
        <v>208.53234384615391</v>
      </c>
      <c r="CI1657">
        <v>12168.961538461541</v>
      </c>
    </row>
    <row r="1658" spans="1:87">
      <c r="B1658">
        <v>1799</v>
      </c>
      <c r="C1658">
        <v>1867</v>
      </c>
      <c r="E1658">
        <v>1833</v>
      </c>
      <c r="F1658" t="s">
        <v>2363</v>
      </c>
      <c r="L1658">
        <v>631536812</v>
      </c>
      <c r="M1658">
        <v>183054</v>
      </c>
      <c r="N1658">
        <v>7820021269</v>
      </c>
      <c r="O1658" t="s">
        <v>2200</v>
      </c>
      <c r="P1658" t="s">
        <v>975</v>
      </c>
      <c r="Q1658" t="s">
        <v>2311</v>
      </c>
      <c r="S1658" t="s">
        <v>2000</v>
      </c>
      <c r="U1658">
        <v>500</v>
      </c>
      <c r="V1658" t="s">
        <v>113</v>
      </c>
      <c r="W1658">
        <v>2023</v>
      </c>
      <c r="X1658">
        <v>332073.11268999998</v>
      </c>
      <c r="Y1658">
        <v>8119.8291499999996</v>
      </c>
      <c r="Z1658">
        <v>3868.7823400000002</v>
      </c>
      <c r="AA1658">
        <v>2935.5563400000001</v>
      </c>
      <c r="AB1658">
        <v>12322.54214</v>
      </c>
      <c r="AC1658">
        <v>38300</v>
      </c>
      <c r="AD1658">
        <v>219</v>
      </c>
      <c r="AE1658">
        <v>20477.743310000002</v>
      </c>
      <c r="AF1658">
        <v>146623.66464999999</v>
      </c>
      <c r="AG1658">
        <v>75928.843529999998</v>
      </c>
      <c r="AH1658">
        <v>70694.821120000008</v>
      </c>
      <c r="AI1658">
        <v>39271.501880000003</v>
      </c>
      <c r="AJ1658">
        <v>107352.16277</v>
      </c>
      <c r="AM1658" t="s">
        <v>0</v>
      </c>
      <c r="AN1658" t="s">
        <v>75</v>
      </c>
      <c r="AO1658" t="s">
        <v>238</v>
      </c>
      <c r="AP1658" t="s">
        <v>239</v>
      </c>
      <c r="AQ1658" t="s">
        <v>64</v>
      </c>
      <c r="AR1658">
        <v>0.11533604660053939</v>
      </c>
      <c r="AS1658">
        <v>-24.318312389411599</v>
      </c>
      <c r="AT1658">
        <v>8.8400904132832567E-3</v>
      </c>
      <c r="AU1658">
        <v>2.0021026940005619E-2</v>
      </c>
      <c r="AV1658">
        <v>7.4750294729497097E-2</v>
      </c>
      <c r="AW1658" t="s">
        <v>47</v>
      </c>
      <c r="AX1658">
        <v>1</v>
      </c>
      <c r="AY1658">
        <v>0.26783876923103489</v>
      </c>
      <c r="AZ1658">
        <v>93.505677214611879</v>
      </c>
      <c r="BA1658">
        <v>1516.315583059361</v>
      </c>
      <c r="BB1658">
        <v>346.70704808219182</v>
      </c>
      <c r="BC1658" t="s">
        <v>3687</v>
      </c>
      <c r="BD1658" t="s">
        <v>2173</v>
      </c>
      <c r="BE1658" t="s">
        <v>2174</v>
      </c>
      <c r="BF1658" t="s">
        <v>2185</v>
      </c>
      <c r="BG1658">
        <v>1</v>
      </c>
      <c r="BH1658">
        <v>4.2587278625929051E-2</v>
      </c>
      <c r="BI1658">
        <v>4.9704954622900592</v>
      </c>
      <c r="BJ1658">
        <v>4.8509129085534397E-2</v>
      </c>
      <c r="BK1658">
        <v>-23.93442357805068</v>
      </c>
      <c r="BL1658">
        <v>-0.27357437008357799</v>
      </c>
      <c r="BM1658">
        <v>1.2201115924335371</v>
      </c>
      <c r="BN1658" t="s">
        <v>49</v>
      </c>
      <c r="BO1658" t="s">
        <v>49</v>
      </c>
      <c r="BP1658" t="s">
        <v>49</v>
      </c>
      <c r="BQ1658" t="s">
        <v>3731</v>
      </c>
      <c r="BR1658" t="s">
        <v>2168</v>
      </c>
      <c r="BS1658">
        <v>-20.36363636363636</v>
      </c>
      <c r="BT1658">
        <v>-0.22769936785007069</v>
      </c>
      <c r="BU1658">
        <v>-5.5334934129059992</v>
      </c>
      <c r="BV1658" t="s">
        <v>48</v>
      </c>
      <c r="BW1658" t="s">
        <v>2182</v>
      </c>
      <c r="BX1658" t="s">
        <v>2167</v>
      </c>
      <c r="BY1658">
        <v>365.95558305936078</v>
      </c>
      <c r="BZ1658">
        <v>1.053267119542025E-2</v>
      </c>
      <c r="CA1658">
        <v>9.5115754617338927E-2</v>
      </c>
      <c r="CB1658">
        <v>2.080575467692385E-2</v>
      </c>
      <c r="CC1658">
        <v>7.2748767974610315E-2</v>
      </c>
      <c r="CD1658" t="s">
        <v>3685</v>
      </c>
      <c r="CE1658">
        <v>0.21874141419187251</v>
      </c>
      <c r="CF1658">
        <v>12.66460131351424</v>
      </c>
      <c r="CG1658">
        <v>5.6167710976665717</v>
      </c>
      <c r="CH1658">
        <v>72.96838661818181</v>
      </c>
      <c r="CI1658">
        <v>1150.3599999999999</v>
      </c>
    </row>
    <row r="1659" spans="1:87">
      <c r="E1659">
        <v>1834</v>
      </c>
      <c r="F1659" t="s">
        <v>2406</v>
      </c>
      <c r="L1659">
        <v>2197604</v>
      </c>
      <c r="M1659">
        <v>39173</v>
      </c>
      <c r="N1659">
        <v>5220103006</v>
      </c>
      <c r="O1659" t="s">
        <v>2200</v>
      </c>
      <c r="P1659" t="s">
        <v>558</v>
      </c>
      <c r="Q1659" t="s">
        <v>2060</v>
      </c>
      <c r="S1659" t="s">
        <v>1991</v>
      </c>
      <c r="U1659">
        <v>500</v>
      </c>
      <c r="V1659" t="s">
        <v>113</v>
      </c>
      <c r="W1659">
        <v>2023</v>
      </c>
      <c r="X1659">
        <v>273130</v>
      </c>
      <c r="Y1659">
        <v>5081</v>
      </c>
      <c r="Z1659">
        <v>2872</v>
      </c>
      <c r="AA1659">
        <v>1605</v>
      </c>
      <c r="AB1659">
        <v>1091</v>
      </c>
      <c r="AC1659">
        <v>6399</v>
      </c>
      <c r="AD1659">
        <v>290</v>
      </c>
      <c r="AE1659">
        <v>73734</v>
      </c>
      <c r="AF1659">
        <v>48744</v>
      </c>
      <c r="AG1659">
        <v>5124</v>
      </c>
      <c r="AH1659">
        <v>43620</v>
      </c>
      <c r="AI1659">
        <v>7575</v>
      </c>
      <c r="AJ1659">
        <v>41169</v>
      </c>
      <c r="AM1659" t="s">
        <v>42</v>
      </c>
      <c r="AN1659" t="s">
        <v>43</v>
      </c>
      <c r="AO1659" t="s">
        <v>87</v>
      </c>
      <c r="AP1659" t="s">
        <v>88</v>
      </c>
      <c r="AQ1659" t="s">
        <v>46</v>
      </c>
      <c r="AR1659">
        <v>2.3428404056676309E-2</v>
      </c>
      <c r="AS1659">
        <v>-6.8219577179857156</v>
      </c>
      <c r="AT1659">
        <v>5.8763226302493317E-3</v>
      </c>
      <c r="AU1659">
        <v>3.2927129492860661E-2</v>
      </c>
      <c r="AV1659">
        <v>0.2118811881188119</v>
      </c>
      <c r="AW1659" t="s">
        <v>47</v>
      </c>
      <c r="AX1659">
        <v>1</v>
      </c>
      <c r="AY1659">
        <v>0.1554037419990153</v>
      </c>
      <c r="AZ1659">
        <v>254.2551724137931</v>
      </c>
      <c r="BA1659">
        <v>941.82758620689651</v>
      </c>
      <c r="BB1659">
        <v>17.668965517241379</v>
      </c>
      <c r="BC1659" t="s">
        <v>3685</v>
      </c>
      <c r="BD1659" t="s">
        <v>2173</v>
      </c>
      <c r="BE1659" t="s">
        <v>2174</v>
      </c>
      <c r="BF1659" t="s">
        <v>2184</v>
      </c>
      <c r="BG1659">
        <v>0</v>
      </c>
      <c r="BH1659">
        <v>-2.0130836510495041E-2</v>
      </c>
      <c r="BI1659">
        <v>-13.63095915708521</v>
      </c>
      <c r="BJ1659">
        <v>-0.14654089796868949</v>
      </c>
      <c r="BK1659">
        <v>-37.413738519626961</v>
      </c>
      <c r="BL1659">
        <v>-0.46862439713780368</v>
      </c>
      <c r="BM1659">
        <v>-3.5972275077559179</v>
      </c>
      <c r="BN1659" t="s">
        <v>49</v>
      </c>
      <c r="BO1659" t="s">
        <v>49</v>
      </c>
      <c r="BP1659" t="s">
        <v>49</v>
      </c>
      <c r="BQ1659" t="s">
        <v>3730</v>
      </c>
      <c r="BR1659" t="s">
        <v>2168</v>
      </c>
      <c r="BS1659">
        <v>-21.195652173913039</v>
      </c>
      <c r="BT1659">
        <v>-0.23820201518841169</v>
      </c>
      <c r="BU1659">
        <v>-5.7812051679352994</v>
      </c>
      <c r="BV1659" t="s">
        <v>48</v>
      </c>
      <c r="BW1659" t="s">
        <v>2182</v>
      </c>
      <c r="BX1659" t="s">
        <v>2167</v>
      </c>
      <c r="BY1659">
        <v>82.490629685157387</v>
      </c>
      <c r="BZ1659">
        <v>-2.529756257984543E-4</v>
      </c>
      <c r="CA1659">
        <v>-4.9875311720698257E-2</v>
      </c>
      <c r="CB1659">
        <v>-1.739697727519844E-3</v>
      </c>
      <c r="CC1659">
        <v>4.3559240567171351E-2</v>
      </c>
      <c r="CD1659" t="s">
        <v>3685</v>
      </c>
      <c r="CE1659">
        <v>3.4880939436772861E-2</v>
      </c>
      <c r="CF1659">
        <v>12.66424404926927</v>
      </c>
      <c r="CG1659">
        <v>5.9080829381689313</v>
      </c>
      <c r="CH1659">
        <v>173.945652173913</v>
      </c>
      <c r="CI1659">
        <v>859.33695652173913</v>
      </c>
    </row>
    <row r="1660" spans="1:87">
      <c r="D1660">
        <v>1786</v>
      </c>
      <c r="E1660">
        <v>1835</v>
      </c>
      <c r="F1660" t="s">
        <v>2502</v>
      </c>
      <c r="L1660" t="s">
        <v>2973</v>
      </c>
      <c r="M1660">
        <v>77183</v>
      </c>
      <c r="N1660">
        <v>5212773152</v>
      </c>
      <c r="O1660" t="s">
        <v>2200</v>
      </c>
      <c r="P1660" t="s">
        <v>510</v>
      </c>
      <c r="Q1660" t="s">
        <v>2057</v>
      </c>
      <c r="S1660" t="s">
        <v>1991</v>
      </c>
      <c r="U1660">
        <v>500</v>
      </c>
      <c r="V1660" t="s">
        <v>113</v>
      </c>
      <c r="W1660">
        <v>2023</v>
      </c>
      <c r="X1660">
        <v>378648</v>
      </c>
      <c r="Y1660">
        <v>4798</v>
      </c>
      <c r="Z1660">
        <v>5256</v>
      </c>
      <c r="AA1660">
        <v>4087</v>
      </c>
      <c r="AB1660">
        <v>1867</v>
      </c>
      <c r="AC1660">
        <v>36529</v>
      </c>
      <c r="AD1660">
        <v>240</v>
      </c>
      <c r="AE1660">
        <v>28088</v>
      </c>
      <c r="AF1660">
        <v>86892</v>
      </c>
      <c r="AG1660">
        <v>15113</v>
      </c>
      <c r="AH1660">
        <v>71779</v>
      </c>
      <c r="AI1660">
        <v>23184</v>
      </c>
      <c r="AJ1660">
        <v>63708</v>
      </c>
      <c r="AM1660" t="s">
        <v>42</v>
      </c>
      <c r="AN1660" t="s">
        <v>43</v>
      </c>
      <c r="AO1660" t="s">
        <v>87</v>
      </c>
      <c r="AP1660" t="s">
        <v>88</v>
      </c>
      <c r="AQ1660" t="s">
        <v>46</v>
      </c>
      <c r="AR1660">
        <v>9.6472185248568598E-2</v>
      </c>
      <c r="AS1660">
        <v>7.0340679096799086</v>
      </c>
      <c r="AT1660">
        <v>1.079366588493799E-2</v>
      </c>
      <c r="AU1660">
        <v>4.7035400266998109E-2</v>
      </c>
      <c r="AV1660">
        <v>0.17628536922015181</v>
      </c>
      <c r="AW1660" t="s">
        <v>47</v>
      </c>
      <c r="AX1660">
        <v>1</v>
      </c>
      <c r="AY1660">
        <v>0.26681397597016993</v>
      </c>
      <c r="AZ1660">
        <v>117.0333333333333</v>
      </c>
      <c r="BA1660">
        <v>1577.7</v>
      </c>
      <c r="BB1660">
        <v>62.970833333333331</v>
      </c>
      <c r="BC1660" t="s">
        <v>3685</v>
      </c>
      <c r="BD1660" t="s">
        <v>2173</v>
      </c>
      <c r="BE1660" t="s">
        <v>2174</v>
      </c>
      <c r="BF1660" t="s">
        <v>2185</v>
      </c>
      <c r="BG1660">
        <v>1</v>
      </c>
      <c r="BH1660">
        <v>2.4496380820704221E-2</v>
      </c>
      <c r="BI1660">
        <v>21.580542447367911</v>
      </c>
      <c r="BJ1660">
        <v>0.19540675797221141</v>
      </c>
      <c r="BK1660">
        <v>-11.89815764683483</v>
      </c>
      <c r="BL1660">
        <v>-0.12667674119690281</v>
      </c>
      <c r="BM1660">
        <v>5.006460357715925</v>
      </c>
      <c r="BN1660" t="s">
        <v>49</v>
      </c>
      <c r="BO1660" t="s">
        <v>49</v>
      </c>
      <c r="BP1660" t="s">
        <v>49</v>
      </c>
      <c r="BQ1660" t="s">
        <v>3731</v>
      </c>
      <c r="BR1660" t="s">
        <v>2168</v>
      </c>
      <c r="BS1660">
        <v>-13.043478260869559</v>
      </c>
      <c r="BT1660">
        <v>-0.1397619423751584</v>
      </c>
      <c r="BU1660">
        <v>-3.4337114599347518</v>
      </c>
      <c r="BV1660" t="s">
        <v>48</v>
      </c>
      <c r="BW1660" t="s">
        <v>2182</v>
      </c>
      <c r="BX1660" t="s">
        <v>2167</v>
      </c>
      <c r="BY1660">
        <v>449.30147844202912</v>
      </c>
      <c r="BZ1660">
        <v>-3.2810528465135129E-3</v>
      </c>
      <c r="CA1660">
        <v>-4.5582991059780018E-2</v>
      </c>
      <c r="CB1660">
        <v>-1.414367848152193E-2</v>
      </c>
      <c r="CC1660">
        <v>7.1975804427864373E-2</v>
      </c>
      <c r="CD1660" t="s">
        <v>3685</v>
      </c>
      <c r="CE1660">
        <v>0.31028412468530508</v>
      </c>
      <c r="CF1660">
        <v>12.64895553463319</v>
      </c>
      <c r="CG1660">
        <v>5.6204008657171496</v>
      </c>
      <c r="CH1660">
        <v>109.3492077536232</v>
      </c>
      <c r="CI1660">
        <v>1128.398521557971</v>
      </c>
    </row>
    <row r="1661" spans="1:87">
      <c r="B1661">
        <v>1973</v>
      </c>
      <c r="C1661">
        <v>1799</v>
      </c>
      <c r="D1661">
        <v>1693</v>
      </c>
      <c r="E1661">
        <v>1836</v>
      </c>
      <c r="F1661" t="s">
        <v>2524</v>
      </c>
      <c r="J1661">
        <v>2011</v>
      </c>
      <c r="L1661">
        <v>145899577</v>
      </c>
      <c r="M1661">
        <v>402986</v>
      </c>
      <c r="N1661">
        <v>5291798725</v>
      </c>
      <c r="O1661" t="s">
        <v>2200</v>
      </c>
      <c r="P1661" t="s">
        <v>366</v>
      </c>
      <c r="Q1661" t="s">
        <v>2317</v>
      </c>
      <c r="S1661" t="s">
        <v>2014</v>
      </c>
      <c r="U1661">
        <v>400</v>
      </c>
      <c r="V1661" t="s">
        <v>113</v>
      </c>
      <c r="W1661">
        <v>2023</v>
      </c>
      <c r="X1661">
        <v>400615</v>
      </c>
      <c r="Y1661">
        <v>4065</v>
      </c>
      <c r="Z1661">
        <v>7641</v>
      </c>
      <c r="AA1661">
        <v>5971</v>
      </c>
      <c r="AB1661">
        <v>612</v>
      </c>
      <c r="AC1661">
        <v>193511</v>
      </c>
      <c r="AD1661">
        <v>89</v>
      </c>
      <c r="AE1661">
        <v>33111</v>
      </c>
      <c r="AF1661">
        <v>142319</v>
      </c>
      <c r="AG1661">
        <v>4585</v>
      </c>
      <c r="AH1661">
        <v>137734</v>
      </c>
      <c r="AI1661">
        <v>10214</v>
      </c>
      <c r="AJ1661">
        <v>132105</v>
      </c>
      <c r="AM1661" t="s">
        <v>171</v>
      </c>
      <c r="AN1661" t="s">
        <v>172</v>
      </c>
      <c r="AO1661" t="s">
        <v>269</v>
      </c>
      <c r="AP1661" t="s">
        <v>270</v>
      </c>
      <c r="AQ1661" t="s">
        <v>71</v>
      </c>
      <c r="AR1661">
        <v>0.48303483394281288</v>
      </c>
      <c r="AS1661">
        <v>0.99045592735815813</v>
      </c>
      <c r="AT1661">
        <v>1.490458420178975E-2</v>
      </c>
      <c r="AU1661">
        <v>4.1955044653208637E-2</v>
      </c>
      <c r="AV1661">
        <v>0.58458977873506957</v>
      </c>
      <c r="AW1661" t="s">
        <v>57</v>
      </c>
      <c r="AX1661">
        <v>0</v>
      </c>
      <c r="AY1661">
        <v>7.1768351379647127E-2</v>
      </c>
      <c r="AZ1661">
        <v>372.03370786516848</v>
      </c>
      <c r="BA1661">
        <v>4501.2921348314603</v>
      </c>
      <c r="BB1661">
        <v>51.516853932584269</v>
      </c>
      <c r="BC1661" t="s">
        <v>3689</v>
      </c>
      <c r="BD1661" t="s">
        <v>2175</v>
      </c>
      <c r="BE1661" t="s">
        <v>2176</v>
      </c>
      <c r="BF1661" t="s">
        <v>2184</v>
      </c>
      <c r="BG1661">
        <v>0</v>
      </c>
      <c r="BH1661">
        <v>-2.7699166634915281E-2</v>
      </c>
      <c r="BI1661">
        <v>27.16846492522863</v>
      </c>
      <c r="BJ1661">
        <v>0.2403425169268765</v>
      </c>
      <c r="BK1661">
        <v>-7.8489384599792356</v>
      </c>
      <c r="BL1661">
        <v>-8.1740982242237692E-2</v>
      </c>
      <c r="BM1661">
        <v>6.19274746860492</v>
      </c>
      <c r="BN1661" t="s">
        <v>49</v>
      </c>
      <c r="BO1661" t="s">
        <v>49</v>
      </c>
      <c r="BP1661" t="s">
        <v>49</v>
      </c>
      <c r="BQ1661" t="s">
        <v>3731</v>
      </c>
      <c r="BR1661" t="s">
        <v>2168</v>
      </c>
      <c r="BS1661">
        <v>48.333333333333343</v>
      </c>
      <c r="BT1661">
        <v>0.39429180751003923</v>
      </c>
      <c r="BU1661">
        <v>10.35949107785612</v>
      </c>
      <c r="BV1661" t="s">
        <v>48</v>
      </c>
      <c r="BW1661" t="s">
        <v>2180</v>
      </c>
      <c r="BX1661" t="s">
        <v>2166</v>
      </c>
      <c r="BY1661">
        <v>-749.1578651685395</v>
      </c>
      <c r="BZ1661">
        <v>7.1612909369673074E-3</v>
      </c>
      <c r="CA1661">
        <v>0.1295509360284828</v>
      </c>
      <c r="CB1661">
        <v>2.393100741479352E-2</v>
      </c>
      <c r="CC1661">
        <v>0.51073400057772822</v>
      </c>
      <c r="CD1661" t="s">
        <v>3686</v>
      </c>
      <c r="CE1661">
        <v>0.18472276734096379</v>
      </c>
      <c r="CF1661">
        <v>12.660413628420219</v>
      </c>
      <c r="CG1661">
        <v>4.0943445622221004</v>
      </c>
      <c r="CH1661">
        <v>431.11666666666667</v>
      </c>
      <c r="CI1661">
        <v>5250.45</v>
      </c>
    </row>
    <row r="1662" spans="1:87">
      <c r="A1662">
        <v>797</v>
      </c>
      <c r="B1662">
        <v>1222</v>
      </c>
      <c r="C1662">
        <v>1405</v>
      </c>
      <c r="D1662">
        <v>1302</v>
      </c>
      <c r="E1662">
        <v>1837</v>
      </c>
      <c r="F1662" t="s">
        <v>1085</v>
      </c>
      <c r="J1662">
        <v>2018</v>
      </c>
      <c r="L1662" t="s">
        <v>2990</v>
      </c>
      <c r="M1662">
        <v>726296</v>
      </c>
      <c r="N1662">
        <v>5252746776</v>
      </c>
      <c r="O1662" t="s">
        <v>2200</v>
      </c>
      <c r="P1662" t="s">
        <v>299</v>
      </c>
      <c r="Q1662" t="s">
        <v>2034</v>
      </c>
      <c r="S1662" t="s">
        <v>2017</v>
      </c>
      <c r="U1662">
        <v>400</v>
      </c>
      <c r="V1662" t="s">
        <v>113</v>
      </c>
      <c r="W1662">
        <v>2023</v>
      </c>
      <c r="X1662">
        <v>988290.06653999991</v>
      </c>
      <c r="Y1662">
        <v>21486.391159999999</v>
      </c>
      <c r="Z1662">
        <v>26010.823960000002</v>
      </c>
      <c r="AA1662">
        <v>20875.395</v>
      </c>
      <c r="AB1662">
        <v>1124</v>
      </c>
      <c r="AC1662">
        <v>0</v>
      </c>
      <c r="AD1662">
        <v>214</v>
      </c>
      <c r="AE1662">
        <v>49726</v>
      </c>
      <c r="AF1662">
        <v>268592.80862999998</v>
      </c>
      <c r="AG1662">
        <v>16501.155360000001</v>
      </c>
      <c r="AH1662">
        <v>252091.65327000001</v>
      </c>
      <c r="AI1662">
        <v>23975.395</v>
      </c>
      <c r="AJ1662">
        <v>244617.41363</v>
      </c>
      <c r="AM1662" t="s">
        <v>47</v>
      </c>
      <c r="AN1662" t="s">
        <v>186</v>
      </c>
      <c r="AO1662" t="s">
        <v>300</v>
      </c>
      <c r="AP1662" t="s">
        <v>301</v>
      </c>
      <c r="AQ1662" t="s">
        <v>71</v>
      </c>
      <c r="AR1662">
        <v>0</v>
      </c>
      <c r="AS1662">
        <v>52.35306379211724</v>
      </c>
      <c r="AT1662">
        <v>2.1122740890318448E-2</v>
      </c>
      <c r="AU1662">
        <v>7.7721347442168118E-2</v>
      </c>
      <c r="AV1662">
        <v>0.87070077469005203</v>
      </c>
      <c r="AW1662" t="s">
        <v>57</v>
      </c>
      <c r="AX1662">
        <v>0</v>
      </c>
      <c r="AY1662">
        <v>8.9262981843372086E-2</v>
      </c>
      <c r="AZ1662">
        <v>232.36448598130841</v>
      </c>
      <c r="BA1662">
        <v>4618.1778810280366</v>
      </c>
      <c r="BB1662">
        <v>77.108202616822439</v>
      </c>
      <c r="BC1662" t="s">
        <v>3685</v>
      </c>
      <c r="BD1662" t="s">
        <v>2173</v>
      </c>
      <c r="BE1662" t="s">
        <v>2174</v>
      </c>
      <c r="BF1662" t="s">
        <v>2184</v>
      </c>
      <c r="BG1662">
        <v>0</v>
      </c>
      <c r="BH1662">
        <v>0</v>
      </c>
      <c r="BI1662">
        <v>213.73491039592639</v>
      </c>
      <c r="BJ1662">
        <v>1.1433782089457201</v>
      </c>
      <c r="BK1662">
        <v>127.3441379680627</v>
      </c>
      <c r="BL1662">
        <v>0.82129470977660546</v>
      </c>
      <c r="BM1662">
        <v>33.088555598844813</v>
      </c>
      <c r="BN1662" t="s">
        <v>48</v>
      </c>
      <c r="BO1662" t="s">
        <v>48</v>
      </c>
      <c r="BP1662" t="s">
        <v>48</v>
      </c>
      <c r="BQ1662" t="s">
        <v>3729</v>
      </c>
      <c r="BR1662" t="s">
        <v>2165</v>
      </c>
      <c r="BS1662">
        <v>98.148148148148152</v>
      </c>
      <c r="BT1662">
        <v>0.68384478789763126</v>
      </c>
      <c r="BU1662">
        <v>18.64447104840357</v>
      </c>
      <c r="BV1662" t="s">
        <v>48</v>
      </c>
      <c r="BW1662" t="s">
        <v>2180</v>
      </c>
      <c r="BX1662" t="s">
        <v>2166</v>
      </c>
      <c r="BY1662">
        <v>1701.437140287296</v>
      </c>
      <c r="BZ1662">
        <v>3.325312373019098E-2</v>
      </c>
      <c r="CA1662">
        <v>0.92707319231790419</v>
      </c>
      <c r="CB1662">
        <v>0.13108168985884469</v>
      </c>
      <c r="CC1662">
        <v>0</v>
      </c>
      <c r="CD1662" t="s">
        <v>3685</v>
      </c>
      <c r="CE1662">
        <v>0.1413930323355691</v>
      </c>
      <c r="CF1662">
        <v>12.660353314310671</v>
      </c>
      <c r="CG1662">
        <v>4.6821312271242199</v>
      </c>
      <c r="CH1662">
        <v>138.62037037037041</v>
      </c>
      <c r="CI1662">
        <v>2916.7407407407409</v>
      </c>
    </row>
    <row r="1663" spans="1:87">
      <c r="C1663">
        <v>1768</v>
      </c>
      <c r="D1663">
        <v>1691</v>
      </c>
      <c r="E1663">
        <v>1838</v>
      </c>
      <c r="F1663" t="s">
        <v>2523</v>
      </c>
      <c r="J1663">
        <v>2005</v>
      </c>
      <c r="L1663">
        <v>140233655</v>
      </c>
      <c r="M1663">
        <v>242368</v>
      </c>
      <c r="N1663">
        <v>5252341849</v>
      </c>
      <c r="O1663" t="s">
        <v>2200</v>
      </c>
      <c r="P1663" t="s">
        <v>163</v>
      </c>
      <c r="Q1663" t="s">
        <v>2013</v>
      </c>
      <c r="S1663" t="s">
        <v>2004</v>
      </c>
      <c r="U1663">
        <v>500</v>
      </c>
      <c r="V1663" t="s">
        <v>113</v>
      </c>
      <c r="W1663">
        <v>2023</v>
      </c>
      <c r="X1663">
        <v>386178.99576999998</v>
      </c>
      <c r="Y1663">
        <v>10853.20334</v>
      </c>
      <c r="Z1663">
        <v>10773.531220000001</v>
      </c>
      <c r="AA1663">
        <v>8469.8841300000004</v>
      </c>
      <c r="AB1663">
        <v>630.08758999999998</v>
      </c>
      <c r="AC1663">
        <v>0</v>
      </c>
      <c r="AD1663">
        <v>28</v>
      </c>
      <c r="AE1663">
        <v>6543.0819800000008</v>
      </c>
      <c r="AF1663">
        <v>130796.79934</v>
      </c>
      <c r="AG1663">
        <v>6431.9805500000002</v>
      </c>
      <c r="AH1663">
        <v>124364.81879</v>
      </c>
      <c r="AI1663">
        <v>52538.130159999993</v>
      </c>
      <c r="AJ1663">
        <v>78258.669180000012</v>
      </c>
      <c r="AM1663" t="s">
        <v>42</v>
      </c>
      <c r="AN1663" t="s">
        <v>43</v>
      </c>
      <c r="AO1663" t="s">
        <v>87</v>
      </c>
      <c r="AP1663" t="s">
        <v>88</v>
      </c>
      <c r="AQ1663" t="s">
        <v>46</v>
      </c>
      <c r="AR1663">
        <v>0</v>
      </c>
      <c r="AS1663">
        <v>11.0759872897078</v>
      </c>
      <c r="AT1663">
        <v>2.1932534453646159E-2</v>
      </c>
      <c r="AU1663">
        <v>6.4756050398320095E-2</v>
      </c>
      <c r="AV1663">
        <v>0.16121403834140571</v>
      </c>
      <c r="AW1663" t="s">
        <v>47</v>
      </c>
      <c r="AX1663">
        <v>1</v>
      </c>
      <c r="AY1663">
        <v>0.4016774907727646</v>
      </c>
      <c r="AZ1663">
        <v>233.6814992857143</v>
      </c>
      <c r="BA1663">
        <v>13792.106991785709</v>
      </c>
      <c r="BB1663">
        <v>229.7135910714286</v>
      </c>
      <c r="BC1663" t="s">
        <v>3685</v>
      </c>
      <c r="BD1663" t="s">
        <v>2173</v>
      </c>
      <c r="BE1663" t="s">
        <v>2174</v>
      </c>
      <c r="BF1663" t="s">
        <v>2184</v>
      </c>
      <c r="BG1663">
        <v>0</v>
      </c>
      <c r="BH1663">
        <v>-9.5235978883008955E-6</v>
      </c>
      <c r="BI1663">
        <v>22.593782287377731</v>
      </c>
      <c r="BJ1663">
        <v>0.2037061207905726</v>
      </c>
      <c r="BK1663">
        <v>-11.163925878711771</v>
      </c>
      <c r="BL1663">
        <v>-0.1183773783785398</v>
      </c>
      <c r="BM1663">
        <v>5.2245582168269689</v>
      </c>
      <c r="BN1663" t="s">
        <v>49</v>
      </c>
      <c r="BO1663" t="s">
        <v>49</v>
      </c>
      <c r="BP1663" t="s">
        <v>49</v>
      </c>
      <c r="BQ1663" t="s">
        <v>3731</v>
      </c>
      <c r="BR1663" t="s">
        <v>2168</v>
      </c>
      <c r="BS1663">
        <v>12</v>
      </c>
      <c r="BT1663">
        <v>0.1133286853070032</v>
      </c>
      <c r="BU1663">
        <v>2.8737344722080231</v>
      </c>
      <c r="BV1663" t="s">
        <v>48</v>
      </c>
      <c r="BW1663" t="s">
        <v>2180</v>
      </c>
      <c r="BX1663" t="s">
        <v>2166</v>
      </c>
      <c r="BY1663">
        <v>1191.8269917857119</v>
      </c>
      <c r="BZ1663">
        <v>2.1021755072109509E-2</v>
      </c>
      <c r="CA1663">
        <v>0.1306372065496153</v>
      </c>
      <c r="CB1663">
        <v>4.8009163935852452E-2</v>
      </c>
      <c r="CC1663">
        <v>9.5235978883008955E-6</v>
      </c>
      <c r="CD1663" t="s">
        <v>3685</v>
      </c>
      <c r="CE1663">
        <v>0.36749992750050747</v>
      </c>
      <c r="CF1663">
        <v>12.66035013978308</v>
      </c>
      <c r="CG1663">
        <v>3.218875824868201</v>
      </c>
      <c r="CH1663">
        <v>165.84</v>
      </c>
      <c r="CI1663">
        <v>12600.28</v>
      </c>
    </row>
    <row r="1664" spans="1:87">
      <c r="B1664">
        <v>1786</v>
      </c>
      <c r="D1664">
        <v>1861</v>
      </c>
      <c r="E1664">
        <v>1839</v>
      </c>
      <c r="F1664" t="s">
        <v>2468</v>
      </c>
      <c r="L1664" t="s">
        <v>2942</v>
      </c>
      <c r="M1664">
        <v>9473</v>
      </c>
      <c r="N1664">
        <v>5512282814</v>
      </c>
      <c r="O1664" t="s">
        <v>2200</v>
      </c>
      <c r="P1664" t="s">
        <v>294</v>
      </c>
      <c r="Q1664" t="s">
        <v>2469</v>
      </c>
      <c r="S1664" t="s">
        <v>2006</v>
      </c>
      <c r="U1664">
        <v>500</v>
      </c>
      <c r="V1664" t="s">
        <v>113</v>
      </c>
      <c r="W1664">
        <v>2023</v>
      </c>
      <c r="X1664">
        <v>337549.81978000002</v>
      </c>
      <c r="Y1664">
        <v>8261.5929500000002</v>
      </c>
      <c r="Z1664">
        <v>-9502.4092200000014</v>
      </c>
      <c r="AA1664">
        <v>-1245.0031200000001</v>
      </c>
      <c r="AB1664">
        <v>19938.753580000001</v>
      </c>
      <c r="AC1664">
        <v>112729</v>
      </c>
      <c r="AD1664">
        <v>302</v>
      </c>
      <c r="AE1664">
        <v>28717.225340000001</v>
      </c>
      <c r="AF1664">
        <v>195710.26811</v>
      </c>
      <c r="AG1664">
        <v>122352.06052</v>
      </c>
      <c r="AH1664">
        <v>73358.207590000005</v>
      </c>
      <c r="AI1664">
        <v>797.20672000000002</v>
      </c>
      <c r="AJ1664">
        <v>194913.06138999999</v>
      </c>
      <c r="AM1664" t="s">
        <v>0</v>
      </c>
      <c r="AN1664" t="s">
        <v>75</v>
      </c>
      <c r="AO1664" t="s">
        <v>283</v>
      </c>
      <c r="AP1664" t="s">
        <v>284</v>
      </c>
      <c r="AQ1664" t="s">
        <v>71</v>
      </c>
      <c r="AR1664">
        <v>0.33396255424894539</v>
      </c>
      <c r="AS1664">
        <v>-23.428565635965349</v>
      </c>
      <c r="AT1664">
        <v>-3.6883536800921359E-3</v>
      </c>
      <c r="AU1664">
        <v>-6.3614603976743797E-3</v>
      </c>
      <c r="AV1664">
        <v>-1.5617067553068289</v>
      </c>
      <c r="AW1664" t="s">
        <v>47</v>
      </c>
      <c r="AX1664">
        <v>1</v>
      </c>
      <c r="AY1664">
        <v>4.0734026257218444E-3</v>
      </c>
      <c r="AZ1664">
        <v>95.090150132450333</v>
      </c>
      <c r="BA1664">
        <v>1117.714635033112</v>
      </c>
      <c r="BB1664">
        <v>405.13927324503311</v>
      </c>
      <c r="BC1664" t="s">
        <v>3689</v>
      </c>
      <c r="BD1664" t="s">
        <v>2175</v>
      </c>
      <c r="BE1664" t="s">
        <v>2176</v>
      </c>
      <c r="BF1664" t="s">
        <v>2184</v>
      </c>
      <c r="BG1664">
        <v>0</v>
      </c>
      <c r="BH1664">
        <v>-0.44900444249135468</v>
      </c>
      <c r="BI1664">
        <v>13.689413397762319</v>
      </c>
      <c r="BJ1664">
        <v>0.12830010047528259</v>
      </c>
      <c r="BK1664">
        <v>-17.616367103070779</v>
      </c>
      <c r="BL1664">
        <v>-0.19378339869383149</v>
      </c>
      <c r="BM1664">
        <v>3.2594972959612001</v>
      </c>
      <c r="BN1664" t="s">
        <v>49</v>
      </c>
      <c r="BO1664" t="s">
        <v>49</v>
      </c>
      <c r="BP1664" t="s">
        <v>49</v>
      </c>
      <c r="BQ1664" t="s">
        <v>3731</v>
      </c>
      <c r="BR1664" t="s">
        <v>2168</v>
      </c>
      <c r="BS1664">
        <v>2.3728813559322028</v>
      </c>
      <c r="BT1664">
        <v>2.3451661035049479E-2</v>
      </c>
      <c r="BU1664">
        <v>0.58801357841393731</v>
      </c>
      <c r="BV1664" t="s">
        <v>48</v>
      </c>
      <c r="BW1664" t="s">
        <v>2181</v>
      </c>
      <c r="BX1664" t="s">
        <v>2166</v>
      </c>
      <c r="BY1664">
        <v>111.2562120161633</v>
      </c>
      <c r="BZ1664">
        <v>-4.3659666961306798E-2</v>
      </c>
      <c r="CA1664">
        <v>-0.29693200322593888</v>
      </c>
      <c r="CB1664">
        <v>-5.9163150007104273E-2</v>
      </c>
      <c r="CC1664">
        <v>0.78296699674030013</v>
      </c>
      <c r="CD1664" t="s">
        <v>3688</v>
      </c>
      <c r="CE1664">
        <v>0.19924814221553061</v>
      </c>
      <c r="CF1664">
        <v>12.6011682920885</v>
      </c>
      <c r="CG1664">
        <v>5.6869753563398202</v>
      </c>
      <c r="CH1664">
        <v>67.875786271186442</v>
      </c>
      <c r="CI1664">
        <v>1006.458423016949</v>
      </c>
    </row>
    <row r="1665" spans="1:87">
      <c r="A1665">
        <v>1600</v>
      </c>
      <c r="B1665">
        <v>1854</v>
      </c>
      <c r="E1665">
        <v>1840</v>
      </c>
      <c r="F1665" t="s">
        <v>1759</v>
      </c>
      <c r="J1665">
        <v>2011</v>
      </c>
      <c r="L1665">
        <v>670140736</v>
      </c>
      <c r="M1665">
        <v>383663</v>
      </c>
      <c r="N1665">
        <v>9481987199</v>
      </c>
      <c r="O1665" t="s">
        <v>2198</v>
      </c>
      <c r="P1665" t="s">
        <v>1149</v>
      </c>
      <c r="Q1665" t="s">
        <v>2116</v>
      </c>
      <c r="S1665" t="s">
        <v>1984</v>
      </c>
      <c r="U1665">
        <v>540</v>
      </c>
      <c r="V1665" t="s">
        <v>113</v>
      </c>
      <c r="W1665">
        <v>2023</v>
      </c>
      <c r="X1665">
        <v>501102</v>
      </c>
      <c r="Y1665">
        <v>71152</v>
      </c>
      <c r="Z1665">
        <v>66415</v>
      </c>
      <c r="AA1665">
        <v>52726</v>
      </c>
      <c r="AB1665">
        <v>10556</v>
      </c>
      <c r="AC1665">
        <v>0</v>
      </c>
      <c r="AD1665">
        <v>415</v>
      </c>
      <c r="AE1665">
        <v>42982</v>
      </c>
      <c r="AF1665">
        <v>353051</v>
      </c>
      <c r="AG1665">
        <v>201574</v>
      </c>
      <c r="AH1665">
        <v>120159</v>
      </c>
      <c r="AI1665">
        <v>270058</v>
      </c>
      <c r="AJ1665">
        <v>82993</v>
      </c>
      <c r="AM1665" t="s">
        <v>117</v>
      </c>
      <c r="AN1665" t="s">
        <v>118</v>
      </c>
      <c r="AO1665" t="s">
        <v>248</v>
      </c>
      <c r="AP1665" t="s">
        <v>249</v>
      </c>
      <c r="AQ1665" t="s">
        <v>56</v>
      </c>
      <c r="AR1665">
        <v>0</v>
      </c>
      <c r="AS1665">
        <v>17.56224134533273</v>
      </c>
      <c r="AT1665">
        <v>0.1052200949108166</v>
      </c>
      <c r="AU1665">
        <v>0.1493438625014516</v>
      </c>
      <c r="AV1665">
        <v>0.1952395411356079</v>
      </c>
      <c r="AW1665" t="s">
        <v>47</v>
      </c>
      <c r="AX1665">
        <v>1</v>
      </c>
      <c r="AY1665">
        <v>0.76492631376203435</v>
      </c>
      <c r="AZ1665">
        <v>103.5710843373494</v>
      </c>
      <c r="BA1665">
        <v>1207.474698795181</v>
      </c>
      <c r="BB1665">
        <v>485.72048192771092</v>
      </c>
      <c r="BC1665" t="s">
        <v>3685</v>
      </c>
      <c r="BD1665" t="s">
        <v>2175</v>
      </c>
      <c r="BE1665" t="s">
        <v>2174</v>
      </c>
      <c r="BF1665" t="s">
        <v>2184</v>
      </c>
      <c r="BG1665">
        <v>0</v>
      </c>
      <c r="BH1665">
        <v>-0.25871270842455302</v>
      </c>
      <c r="BI1665">
        <v>97.666355040649449</v>
      </c>
      <c r="BJ1665">
        <v>0.6814103478174296</v>
      </c>
      <c r="BK1665">
        <v>43.236489159890908</v>
      </c>
      <c r="BL1665">
        <v>0.35932684864831538</v>
      </c>
      <c r="BM1665">
        <v>18.572284803364099</v>
      </c>
      <c r="BN1665" t="s">
        <v>49</v>
      </c>
      <c r="BO1665" t="s">
        <v>48</v>
      </c>
      <c r="BP1665" t="s">
        <v>48</v>
      </c>
      <c r="BQ1665" t="s">
        <v>3728</v>
      </c>
      <c r="BR1665" t="s">
        <v>2165</v>
      </c>
      <c r="BS1665">
        <v>-35.15625</v>
      </c>
      <c r="BT1665">
        <v>-0.43318965612301952</v>
      </c>
      <c r="BU1665">
        <v>-10.26393309151997</v>
      </c>
      <c r="BV1665" t="s">
        <v>49</v>
      </c>
      <c r="BW1665" t="s">
        <v>2182</v>
      </c>
      <c r="BX1665" t="s">
        <v>2167</v>
      </c>
      <c r="BY1665">
        <v>811.36688629518073</v>
      </c>
      <c r="BZ1665">
        <v>3.2101424407023023E-2</v>
      </c>
      <c r="CA1665">
        <v>0.50685102142501248</v>
      </c>
      <c r="CB1665">
        <v>5.4789540301079902E-2</v>
      </c>
      <c r="CC1665">
        <v>0.25871270842455302</v>
      </c>
      <c r="CD1665" t="s">
        <v>3689</v>
      </c>
      <c r="CE1665">
        <v>0.108097918293701</v>
      </c>
      <c r="CF1665">
        <v>12.443154604341739</v>
      </c>
      <c r="CG1665">
        <v>6.4614681763537174</v>
      </c>
      <c r="CH1665">
        <v>48.128124999999997</v>
      </c>
      <c r="CI1665">
        <v>396.10781250000002</v>
      </c>
    </row>
    <row r="1666" spans="1:87">
      <c r="A1666">
        <v>1625</v>
      </c>
      <c r="B1666">
        <v>1600</v>
      </c>
      <c r="D1666">
        <v>1821</v>
      </c>
      <c r="E1666">
        <v>1843</v>
      </c>
      <c r="F1666" t="s">
        <v>1772</v>
      </c>
      <c r="J1666">
        <v>2001</v>
      </c>
      <c r="L1666" t="s">
        <v>2960</v>
      </c>
      <c r="M1666">
        <v>42918</v>
      </c>
      <c r="N1666">
        <v>5261019863</v>
      </c>
      <c r="O1666" t="s">
        <v>2200</v>
      </c>
      <c r="P1666" t="s">
        <v>975</v>
      </c>
      <c r="Q1666" t="s">
        <v>2311</v>
      </c>
      <c r="S1666" t="s">
        <v>2000</v>
      </c>
      <c r="U1666">
        <v>500</v>
      </c>
      <c r="V1666" t="s">
        <v>113</v>
      </c>
      <c r="W1666">
        <v>2023</v>
      </c>
      <c r="X1666">
        <v>492659.38290999999</v>
      </c>
      <c r="Y1666">
        <v>34185.713000000003</v>
      </c>
      <c r="Z1666">
        <v>25319.70261</v>
      </c>
      <c r="AA1666">
        <v>20349.241610000001</v>
      </c>
      <c r="AB1666">
        <v>11738.560949999999</v>
      </c>
      <c r="AC1666">
        <v>312612</v>
      </c>
      <c r="AD1666">
        <v>398</v>
      </c>
      <c r="AE1666">
        <v>58595.96297</v>
      </c>
      <c r="AF1666">
        <v>336635.09759000002</v>
      </c>
      <c r="AG1666">
        <v>143770.71212000001</v>
      </c>
      <c r="AH1666">
        <v>192864.38547000001</v>
      </c>
      <c r="AI1666">
        <v>92178.644290000011</v>
      </c>
      <c r="AJ1666">
        <v>244456.45329999999</v>
      </c>
      <c r="AM1666" t="s">
        <v>0</v>
      </c>
      <c r="AN1666" t="s">
        <v>75</v>
      </c>
      <c r="AO1666" t="s">
        <v>238</v>
      </c>
      <c r="AP1666" t="s">
        <v>239</v>
      </c>
      <c r="AQ1666" t="s">
        <v>64</v>
      </c>
      <c r="AR1666">
        <v>0.63453982780859475</v>
      </c>
      <c r="AS1666">
        <v>-0.2455895653477258</v>
      </c>
      <c r="AT1666">
        <v>4.130488998261389E-2</v>
      </c>
      <c r="AU1666">
        <v>6.0448960181757619E-2</v>
      </c>
      <c r="AV1666">
        <v>0.22075874262133821</v>
      </c>
      <c r="AW1666" t="s">
        <v>47</v>
      </c>
      <c r="AX1666">
        <v>1</v>
      </c>
      <c r="AY1666">
        <v>0.27382362965096319</v>
      </c>
      <c r="AZ1666">
        <v>147.2260376130653</v>
      </c>
      <c r="BA1666">
        <v>1237.8376455025129</v>
      </c>
      <c r="BB1666">
        <v>361.23294502512567</v>
      </c>
      <c r="BC1666" t="s">
        <v>3686</v>
      </c>
      <c r="BD1666" t="s">
        <v>2175</v>
      </c>
      <c r="BE1666" t="s">
        <v>2176</v>
      </c>
      <c r="BF1666" t="s">
        <v>2184</v>
      </c>
      <c r="BG1666">
        <v>0</v>
      </c>
      <c r="BH1666">
        <v>-1.637988598743079E-2</v>
      </c>
      <c r="BI1666">
        <v>56.946876066415641</v>
      </c>
      <c r="BJ1666">
        <v>0.45073719309678673</v>
      </c>
      <c r="BK1666">
        <v>13.729620337982359</v>
      </c>
      <c r="BL1666">
        <v>0.12865369392767259</v>
      </c>
      <c r="BM1666">
        <v>11.927851900472071</v>
      </c>
      <c r="BN1666" t="s">
        <v>49</v>
      </c>
      <c r="BO1666" t="s">
        <v>49</v>
      </c>
      <c r="BP1666" t="s">
        <v>49</v>
      </c>
      <c r="BQ1666" t="s">
        <v>3728</v>
      </c>
      <c r="BR1666" t="s">
        <v>2165</v>
      </c>
      <c r="BS1666">
        <v>27.15654952076677</v>
      </c>
      <c r="BT1666">
        <v>0.24024881474428469</v>
      </c>
      <c r="BU1666">
        <v>6.1902598746883752</v>
      </c>
      <c r="BV1666" t="s">
        <v>48</v>
      </c>
      <c r="BW1666" t="s">
        <v>2180</v>
      </c>
      <c r="BX1666" t="s">
        <v>2166</v>
      </c>
      <c r="BY1666">
        <v>234.95585636513249</v>
      </c>
      <c r="BZ1666">
        <v>8.4774866040993685E-2</v>
      </c>
      <c r="CA1666">
        <v>0.2793893770932418</v>
      </c>
      <c r="CB1666">
        <v>0.13084438413012159</v>
      </c>
      <c r="CC1666">
        <v>0.65091971379602553</v>
      </c>
      <c r="CD1666" t="s">
        <v>3686</v>
      </c>
      <c r="CE1666">
        <v>0.46832268818314582</v>
      </c>
      <c r="CF1666">
        <v>12.656836114265619</v>
      </c>
      <c r="CG1666">
        <v>5.7462031905401529</v>
      </c>
      <c r="CH1666">
        <v>111.4862368051118</v>
      </c>
      <c r="CI1666">
        <v>1002.88178913738</v>
      </c>
    </row>
    <row r="1667" spans="1:87">
      <c r="C1667">
        <v>1759</v>
      </c>
      <c r="D1667">
        <v>1963</v>
      </c>
      <c r="E1667">
        <v>1844</v>
      </c>
      <c r="F1667" t="s">
        <v>2414</v>
      </c>
      <c r="J1667">
        <v>2003</v>
      </c>
      <c r="L1667">
        <v>278079440</v>
      </c>
      <c r="M1667">
        <v>173526</v>
      </c>
      <c r="N1667">
        <v>6342502311</v>
      </c>
      <c r="O1667" t="s">
        <v>2200</v>
      </c>
      <c r="P1667" t="s">
        <v>98</v>
      </c>
      <c r="Q1667" t="s">
        <v>1995</v>
      </c>
      <c r="S1667" t="s">
        <v>1986</v>
      </c>
      <c r="U1667">
        <v>400</v>
      </c>
      <c r="V1667" t="s">
        <v>113</v>
      </c>
      <c r="W1667">
        <v>2023</v>
      </c>
      <c r="X1667">
        <v>381640.98269999999</v>
      </c>
      <c r="Y1667">
        <v>12335.52391</v>
      </c>
      <c r="Z1667">
        <v>6531.7092400000001</v>
      </c>
      <c r="AA1667">
        <v>6531.7092400000001</v>
      </c>
      <c r="AB1667">
        <v>2369.6605800000002</v>
      </c>
      <c r="AC1667">
        <v>4013</v>
      </c>
      <c r="AD1667">
        <v>224</v>
      </c>
      <c r="AE1667">
        <v>23155.250759999999</v>
      </c>
      <c r="AF1667">
        <v>126873.86512</v>
      </c>
      <c r="AG1667">
        <v>14510.303029999999</v>
      </c>
      <c r="AH1667">
        <v>112363.56209000001</v>
      </c>
      <c r="AI1667">
        <v>36986.551440000003</v>
      </c>
      <c r="AJ1667">
        <v>89887.313680000007</v>
      </c>
      <c r="AM1667" t="s">
        <v>42</v>
      </c>
      <c r="AN1667" t="s">
        <v>43</v>
      </c>
      <c r="AO1667" t="s">
        <v>99</v>
      </c>
      <c r="AP1667" t="s">
        <v>100</v>
      </c>
      <c r="AQ1667" t="s">
        <v>46</v>
      </c>
      <c r="AR1667">
        <v>1.051511808718545E-2</v>
      </c>
      <c r="AS1667">
        <v>5.6305273486152663</v>
      </c>
      <c r="AT1667">
        <v>1.7114800391168791E-2</v>
      </c>
      <c r="AU1667">
        <v>5.1481912636792221E-2</v>
      </c>
      <c r="AV1667">
        <v>0.17659687063812399</v>
      </c>
      <c r="AW1667" t="s">
        <v>57</v>
      </c>
      <c r="AX1667">
        <v>0</v>
      </c>
      <c r="AY1667">
        <v>0.29152222488861151</v>
      </c>
      <c r="AZ1667">
        <v>103.3716551785714</v>
      </c>
      <c r="BA1667">
        <v>1703.754387053571</v>
      </c>
      <c r="BB1667">
        <v>64.77813852678571</v>
      </c>
      <c r="BC1667" t="s">
        <v>3685</v>
      </c>
      <c r="BD1667" t="s">
        <v>2173</v>
      </c>
      <c r="BE1667" t="s">
        <v>2174</v>
      </c>
      <c r="BF1667" t="s">
        <v>2184</v>
      </c>
      <c r="BG1667">
        <v>0</v>
      </c>
      <c r="BH1667">
        <v>-2.156344668457234E-2</v>
      </c>
      <c r="BI1667">
        <v>22.266004025758949</v>
      </c>
      <c r="BJ1667">
        <v>0.20102884607477201</v>
      </c>
      <c r="BK1667">
        <v>-11.40144635814567</v>
      </c>
      <c r="BL1667">
        <v>-0.12105465309434039</v>
      </c>
      <c r="BM1667">
        <v>5.1541530189136209</v>
      </c>
      <c r="BN1667" t="s">
        <v>49</v>
      </c>
      <c r="BO1667" t="s">
        <v>49</v>
      </c>
      <c r="BP1667" t="s">
        <v>49</v>
      </c>
      <c r="BQ1667" t="s">
        <v>3731</v>
      </c>
      <c r="BR1667" t="s">
        <v>2168</v>
      </c>
      <c r="BS1667">
        <v>-1.754385964912281</v>
      </c>
      <c r="BT1667">
        <v>-1.7699577099401509E-2</v>
      </c>
      <c r="BU1667">
        <v>-0.44151188538948949</v>
      </c>
      <c r="BV1667" t="s">
        <v>48</v>
      </c>
      <c r="BW1667" t="s">
        <v>2182</v>
      </c>
      <c r="BX1667" t="s">
        <v>2167</v>
      </c>
      <c r="BY1667">
        <v>334.71973793076432</v>
      </c>
      <c r="BZ1667">
        <v>2.7199342346172339E-3</v>
      </c>
      <c r="CA1667">
        <v>4.8494887759182037E-2</v>
      </c>
      <c r="CB1667">
        <v>6.7780629816009148E-3</v>
      </c>
      <c r="CC1667">
        <v>3.2078564771757787E-2</v>
      </c>
      <c r="CD1667" t="s">
        <v>3685</v>
      </c>
      <c r="CE1667">
        <v>0.13976860850281181</v>
      </c>
      <c r="CF1667">
        <v>12.65120676372743</v>
      </c>
      <c r="CG1667">
        <v>5.4293456289544411</v>
      </c>
      <c r="CH1667">
        <v>77.626491535087709</v>
      </c>
      <c r="CI1667">
        <v>1369.034649122807</v>
      </c>
    </row>
    <row r="1668" spans="1:87">
      <c r="A1668">
        <v>1171</v>
      </c>
      <c r="B1668">
        <v>866</v>
      </c>
      <c r="E1668">
        <v>1845</v>
      </c>
      <c r="F1668" t="s">
        <v>1424</v>
      </c>
      <c r="J1668">
        <v>2015</v>
      </c>
      <c r="L1668" t="s">
        <v>2872</v>
      </c>
      <c r="M1668">
        <v>580855</v>
      </c>
      <c r="N1668">
        <v>5252632564</v>
      </c>
      <c r="O1668" t="s">
        <v>2200</v>
      </c>
      <c r="P1668" t="s">
        <v>1425</v>
      </c>
      <c r="Q1668" t="s">
        <v>2133</v>
      </c>
      <c r="S1668" t="s">
        <v>2017</v>
      </c>
      <c r="U1668">
        <v>500</v>
      </c>
      <c r="V1668" t="s">
        <v>113</v>
      </c>
      <c r="W1668">
        <v>2023</v>
      </c>
      <c r="X1668">
        <v>682674</v>
      </c>
      <c r="Y1668">
        <v>53892</v>
      </c>
      <c r="Z1668">
        <v>58228</v>
      </c>
      <c r="AA1668">
        <v>41251</v>
      </c>
      <c r="AB1668">
        <v>2595</v>
      </c>
      <c r="AC1668">
        <v>86</v>
      </c>
      <c r="AD1668">
        <v>274</v>
      </c>
      <c r="AE1668">
        <v>63188</v>
      </c>
      <c r="AF1668">
        <v>364429</v>
      </c>
      <c r="AG1668">
        <v>88320</v>
      </c>
      <c r="AH1668">
        <v>276109</v>
      </c>
      <c r="AI1668">
        <v>115835</v>
      </c>
      <c r="AJ1668">
        <v>248594</v>
      </c>
      <c r="AM1668" t="s">
        <v>47</v>
      </c>
      <c r="AN1668" t="s">
        <v>186</v>
      </c>
      <c r="AO1668" t="s">
        <v>535</v>
      </c>
      <c r="AP1668" t="s">
        <v>536</v>
      </c>
      <c r="AQ1668" t="s">
        <v>71</v>
      </c>
      <c r="AR1668">
        <v>1.259752092506819E-4</v>
      </c>
      <c r="AS1668">
        <v>-24.070644684464639</v>
      </c>
      <c r="AT1668">
        <v>6.0425620427905558E-2</v>
      </c>
      <c r="AU1668">
        <v>0.1131935164325561</v>
      </c>
      <c r="AV1668">
        <v>0.3561186169983166</v>
      </c>
      <c r="AW1668" t="s">
        <v>47</v>
      </c>
      <c r="AX1668">
        <v>1</v>
      </c>
      <c r="AY1668">
        <v>0.31785340903166331</v>
      </c>
      <c r="AZ1668">
        <v>230.61313868613141</v>
      </c>
      <c r="BA1668">
        <v>2491.5109489051101</v>
      </c>
      <c r="BB1668">
        <v>322.33576642335771</v>
      </c>
      <c r="BC1668" t="s">
        <v>3685</v>
      </c>
      <c r="BD1668" t="s">
        <v>2173</v>
      </c>
      <c r="BE1668" t="s">
        <v>2174</v>
      </c>
      <c r="BF1668" t="s">
        <v>2184</v>
      </c>
      <c r="BG1668">
        <v>0</v>
      </c>
      <c r="BH1668">
        <v>-7.8190504215378542E-2</v>
      </c>
      <c r="BI1668">
        <v>117.6366696846428</v>
      </c>
      <c r="BJ1668">
        <v>0.77765683356733994</v>
      </c>
      <c r="BK1668">
        <v>57.707731655538232</v>
      </c>
      <c r="BL1668">
        <v>0.45557333439822578</v>
      </c>
      <c r="BM1668">
        <v>21.459927598990539</v>
      </c>
      <c r="BN1668" t="s">
        <v>49</v>
      </c>
      <c r="BO1668" t="s">
        <v>49</v>
      </c>
      <c r="BP1668" t="s">
        <v>49</v>
      </c>
      <c r="BQ1668" t="s">
        <v>3729</v>
      </c>
      <c r="BR1668" t="s">
        <v>2165</v>
      </c>
      <c r="BS1668">
        <v>10.04016064257028</v>
      </c>
      <c r="BT1668">
        <v>9.5675209923363091E-2</v>
      </c>
      <c r="BU1668">
        <v>2.420715143441043</v>
      </c>
      <c r="BV1668" t="s">
        <v>48</v>
      </c>
      <c r="BW1668" t="s">
        <v>2180</v>
      </c>
      <c r="BX1668" t="s">
        <v>2166</v>
      </c>
      <c r="BY1668">
        <v>1231.7679770175589</v>
      </c>
      <c r="BZ1668">
        <v>1.9775182034966012E-2</v>
      </c>
      <c r="CA1668">
        <v>0.27185870184511551</v>
      </c>
      <c r="CB1668">
        <v>5.2184813150943081E-2</v>
      </c>
      <c r="CC1668">
        <v>7.8316479424629229E-2</v>
      </c>
      <c r="CD1668" t="s">
        <v>3685</v>
      </c>
      <c r="CE1668">
        <v>0.19195564753588071</v>
      </c>
      <c r="CF1668">
        <v>12.65611588503589</v>
      </c>
      <c r="CG1668">
        <v>5.5174528964647074</v>
      </c>
      <c r="CH1668">
        <v>163.22489959839359</v>
      </c>
      <c r="CI1668">
        <v>1259.7429718875501</v>
      </c>
    </row>
    <row r="1669" spans="1:87">
      <c r="A1669">
        <v>1853</v>
      </c>
      <c r="B1669">
        <v>1417</v>
      </c>
      <c r="C1669">
        <v>1628</v>
      </c>
      <c r="D1669">
        <v>1696</v>
      </c>
      <c r="E1669">
        <v>1846</v>
      </c>
      <c r="F1669" t="s">
        <v>1885</v>
      </c>
      <c r="J1669">
        <v>2002</v>
      </c>
      <c r="L1669" t="s">
        <v>2985</v>
      </c>
      <c r="M1669">
        <v>118962</v>
      </c>
      <c r="N1669">
        <v>5460000524</v>
      </c>
      <c r="O1669" t="s">
        <v>2341</v>
      </c>
      <c r="P1669" t="s">
        <v>198</v>
      </c>
      <c r="Q1669" t="s">
        <v>2019</v>
      </c>
      <c r="S1669" t="s">
        <v>2006</v>
      </c>
      <c r="U1669">
        <v>400</v>
      </c>
      <c r="V1669" t="s">
        <v>113</v>
      </c>
      <c r="W1669">
        <v>2023</v>
      </c>
      <c r="X1669">
        <v>433275.84707999998</v>
      </c>
      <c r="Y1669">
        <v>-22998.171549999999</v>
      </c>
      <c r="Z1669">
        <v>-22161.247169999999</v>
      </c>
      <c r="AA1669">
        <v>-17967.535169999999</v>
      </c>
      <c r="AB1669">
        <v>24446.902740000001</v>
      </c>
      <c r="AC1669">
        <v>0</v>
      </c>
      <c r="AD1669">
        <v>233</v>
      </c>
      <c r="AE1669">
        <v>27036.060979999998</v>
      </c>
      <c r="AF1669">
        <v>256078.04195000001</v>
      </c>
      <c r="AG1669">
        <v>117864.01839</v>
      </c>
      <c r="AH1669">
        <v>137622.37476999999</v>
      </c>
      <c r="AI1669">
        <v>212631.58282000001</v>
      </c>
      <c r="AJ1669">
        <v>43446.459130000003</v>
      </c>
      <c r="AM1669" t="s">
        <v>0</v>
      </c>
      <c r="AN1669" t="s">
        <v>75</v>
      </c>
      <c r="AO1669" t="s">
        <v>166</v>
      </c>
      <c r="AP1669" t="s">
        <v>167</v>
      </c>
      <c r="AQ1669" t="s">
        <v>71</v>
      </c>
      <c r="AR1669">
        <v>0</v>
      </c>
      <c r="AS1669">
        <v>-21.897564891338359</v>
      </c>
      <c r="AT1669">
        <v>-4.1469044007621497E-2</v>
      </c>
      <c r="AU1669">
        <v>-7.0164294576683064E-2</v>
      </c>
      <c r="AV1669">
        <v>-8.4500782676344671E-2</v>
      </c>
      <c r="AW1669" t="s">
        <v>57</v>
      </c>
      <c r="AX1669">
        <v>0</v>
      </c>
      <c r="AY1669">
        <v>0.83033899041416814</v>
      </c>
      <c r="AZ1669">
        <v>116.0345964806867</v>
      </c>
      <c r="BA1669">
        <v>1859.5529917596571</v>
      </c>
      <c r="BB1669">
        <v>505.85415618025752</v>
      </c>
      <c r="BC1669" t="s">
        <v>3685</v>
      </c>
      <c r="BD1669" t="s">
        <v>2173</v>
      </c>
      <c r="BE1669" t="s">
        <v>2174</v>
      </c>
      <c r="BF1669" t="s">
        <v>2184</v>
      </c>
      <c r="BG1669">
        <v>0</v>
      </c>
      <c r="BH1669">
        <v>-8.6485659070470507E-3</v>
      </c>
      <c r="BI1669">
        <v>38.171634196276507</v>
      </c>
      <c r="BJ1669">
        <v>0.32332645244252228</v>
      </c>
      <c r="BK1669">
        <v>0.12437260599749229</v>
      </c>
      <c r="BL1669">
        <v>1.242953273409952E-3</v>
      </c>
      <c r="BM1669">
        <v>8.4188318096906301</v>
      </c>
      <c r="BN1669" t="s">
        <v>49</v>
      </c>
      <c r="BO1669" t="s">
        <v>49</v>
      </c>
      <c r="BP1669" t="s">
        <v>49</v>
      </c>
      <c r="BQ1669" t="s">
        <v>3731</v>
      </c>
      <c r="BR1669" t="s">
        <v>2168</v>
      </c>
      <c r="BS1669">
        <v>9.3896713615023462</v>
      </c>
      <c r="BT1669">
        <v>8.9746287856274698E-2</v>
      </c>
      <c r="BU1669">
        <v>2.2690164878677699</v>
      </c>
      <c r="BV1669" t="s">
        <v>48</v>
      </c>
      <c r="BW1669" t="s">
        <v>2180</v>
      </c>
      <c r="BX1669" t="s">
        <v>2166</v>
      </c>
      <c r="BY1669">
        <v>387.35580866106511</v>
      </c>
      <c r="BZ1669">
        <v>2.096129192736735E-2</v>
      </c>
      <c r="CA1669">
        <v>3.7727726693528953E-2</v>
      </c>
      <c r="CB1669">
        <v>3.064364236496378E-2</v>
      </c>
      <c r="CC1669">
        <v>8.6485659070470507E-3</v>
      </c>
      <c r="CD1669" t="s">
        <v>3685</v>
      </c>
      <c r="CE1669">
        <v>0.81223134947645204</v>
      </c>
      <c r="CF1669">
        <v>12.65580341193632</v>
      </c>
      <c r="CG1669">
        <v>5.3612921657094246</v>
      </c>
      <c r="CH1669">
        <v>85.289130938967133</v>
      </c>
      <c r="CI1669">
        <v>1472.197183098591</v>
      </c>
    </row>
    <row r="1670" spans="1:87">
      <c r="D1670">
        <v>1379</v>
      </c>
      <c r="E1670">
        <v>1847</v>
      </c>
      <c r="F1670" t="s">
        <v>2467</v>
      </c>
      <c r="L1670" t="s">
        <v>2941</v>
      </c>
      <c r="M1670">
        <v>295719</v>
      </c>
      <c r="N1670">
        <v>5540311657</v>
      </c>
      <c r="O1670" t="s">
        <v>2198</v>
      </c>
      <c r="P1670" t="s">
        <v>1702</v>
      </c>
      <c r="Q1670" t="s">
        <v>2143</v>
      </c>
      <c r="S1670" t="s">
        <v>1984</v>
      </c>
      <c r="U1670">
        <v>410</v>
      </c>
      <c r="V1670" t="s">
        <v>113</v>
      </c>
      <c r="W1670">
        <v>2023</v>
      </c>
      <c r="X1670">
        <v>351510.54428999999</v>
      </c>
      <c r="Y1670">
        <v>-6087.1191200000003</v>
      </c>
      <c r="Z1670">
        <v>-20203.557680000002</v>
      </c>
      <c r="AA1670">
        <v>-20212.450680000002</v>
      </c>
      <c r="AB1670">
        <v>17525.39012</v>
      </c>
      <c r="AC1670">
        <v>18226</v>
      </c>
      <c r="AD1670">
        <v>1218</v>
      </c>
      <c r="AE1670">
        <v>149742.77781999999</v>
      </c>
      <c r="AF1670">
        <v>998168.5541699999</v>
      </c>
      <c r="AG1670">
        <v>253911.52321000001</v>
      </c>
      <c r="AH1670">
        <v>723270.33894000005</v>
      </c>
      <c r="AI1670">
        <v>246116.19751</v>
      </c>
      <c r="AJ1670">
        <v>752052.35665999993</v>
      </c>
      <c r="AM1670" t="s">
        <v>0</v>
      </c>
      <c r="AN1670" t="s">
        <v>75</v>
      </c>
      <c r="AO1670" t="s">
        <v>477</v>
      </c>
      <c r="AP1670" t="s">
        <v>478</v>
      </c>
      <c r="AQ1670" t="s">
        <v>46</v>
      </c>
      <c r="AR1670">
        <v>5.1850507178422933E-2</v>
      </c>
      <c r="AS1670">
        <v>4.1596051506342926</v>
      </c>
      <c r="AT1670">
        <v>-5.7501690940242482E-2</v>
      </c>
      <c r="AU1670">
        <v>-2.0249536609382689E-2</v>
      </c>
      <c r="AV1670">
        <v>-8.2125641808596286E-2</v>
      </c>
      <c r="AW1670" t="s">
        <v>57</v>
      </c>
      <c r="AX1670">
        <v>0</v>
      </c>
      <c r="AY1670">
        <v>0.24656777302972771</v>
      </c>
      <c r="AZ1670">
        <v>122.9415253037767</v>
      </c>
      <c r="BA1670">
        <v>288.59650598522171</v>
      </c>
      <c r="BB1670">
        <v>208.46594680623971</v>
      </c>
      <c r="BC1670" t="s">
        <v>3685</v>
      </c>
      <c r="BD1670" t="s">
        <v>2173</v>
      </c>
      <c r="BE1670" t="s">
        <v>2174</v>
      </c>
      <c r="BF1670" t="s">
        <v>2184</v>
      </c>
      <c r="BG1670">
        <v>0</v>
      </c>
      <c r="BH1670">
        <v>-0.1070429600172295</v>
      </c>
      <c r="BI1670">
        <v>12.104550475832079</v>
      </c>
      <c r="BJ1670">
        <v>0.11426173627089579</v>
      </c>
      <c r="BK1670">
        <v>-18.764818495773849</v>
      </c>
      <c r="BL1670">
        <v>-0.20782176289821661</v>
      </c>
      <c r="BM1670">
        <v>2.8977338804602182</v>
      </c>
      <c r="BN1670" t="s">
        <v>48</v>
      </c>
      <c r="BO1670" t="s">
        <v>49</v>
      </c>
      <c r="BP1670" t="s">
        <v>48</v>
      </c>
      <c r="BQ1670" t="s">
        <v>3731</v>
      </c>
      <c r="BR1670" t="s">
        <v>2168</v>
      </c>
      <c r="BS1670">
        <v>34.585635359116033</v>
      </c>
      <c r="BT1670">
        <v>0.29703050456991692</v>
      </c>
      <c r="BU1670">
        <v>7.7084254817279652</v>
      </c>
      <c r="BV1670" t="s">
        <v>48</v>
      </c>
      <c r="BW1670" t="s">
        <v>2180</v>
      </c>
      <c r="BX1670" t="s">
        <v>2166</v>
      </c>
      <c r="BY1670">
        <v>-57.874212246822481</v>
      </c>
      <c r="BZ1670">
        <v>2.1807906721606349E-2</v>
      </c>
      <c r="CA1670">
        <v>2.631913198440405E-2</v>
      </c>
      <c r="CB1670">
        <v>1.5415830646797571E-2</v>
      </c>
      <c r="CC1670">
        <v>0.15889346719565239</v>
      </c>
      <c r="CD1670" t="s">
        <v>3687</v>
      </c>
      <c r="CE1670">
        <v>0.58572716820344028</v>
      </c>
      <c r="CF1670">
        <v>12.655733251492119</v>
      </c>
      <c r="CG1670">
        <v>6.8079349436999257</v>
      </c>
      <c r="CH1670">
        <v>106.08614670718229</v>
      </c>
      <c r="CI1670">
        <v>346.47071823204419</v>
      </c>
    </row>
    <row r="1671" spans="1:87">
      <c r="A1671">
        <v>1730</v>
      </c>
      <c r="C1671">
        <v>1662</v>
      </c>
      <c r="D1671">
        <v>1840</v>
      </c>
      <c r="E1671">
        <v>1848</v>
      </c>
      <c r="F1671" t="s">
        <v>1830</v>
      </c>
      <c r="J1671">
        <v>1994</v>
      </c>
      <c r="L1671">
        <v>272360176</v>
      </c>
      <c r="M1671">
        <v>63067</v>
      </c>
      <c r="N1671">
        <v>6481004108</v>
      </c>
      <c r="O1671" t="s">
        <v>2200</v>
      </c>
      <c r="P1671" t="s">
        <v>1283</v>
      </c>
      <c r="Q1671" t="s">
        <v>2482</v>
      </c>
      <c r="S1671" t="s">
        <v>1986</v>
      </c>
      <c r="U1671">
        <v>500</v>
      </c>
      <c r="V1671" t="s">
        <v>113</v>
      </c>
      <c r="W1671">
        <v>2023</v>
      </c>
      <c r="X1671">
        <v>465225.24578</v>
      </c>
      <c r="Y1671">
        <v>19853.01628</v>
      </c>
      <c r="Z1671">
        <v>23265.40854</v>
      </c>
      <c r="AA1671">
        <v>23070.065999999999</v>
      </c>
      <c r="AB1671">
        <v>12213.79623</v>
      </c>
      <c r="AC1671">
        <v>454167</v>
      </c>
      <c r="AD1671">
        <v>304</v>
      </c>
      <c r="AE1671">
        <v>35311.996460000002</v>
      </c>
      <c r="AF1671">
        <v>297785.10027</v>
      </c>
      <c r="AG1671">
        <v>87542.24162999999</v>
      </c>
      <c r="AH1671">
        <v>210242.85863999999</v>
      </c>
      <c r="AI1671">
        <v>168668.36193000001</v>
      </c>
      <c r="AJ1671">
        <v>129116.73813</v>
      </c>
      <c r="AM1671" t="s">
        <v>0</v>
      </c>
      <c r="AN1671" t="s">
        <v>75</v>
      </c>
      <c r="AO1671" t="s">
        <v>370</v>
      </c>
      <c r="AP1671" t="s">
        <v>371</v>
      </c>
      <c r="AQ1671" t="s">
        <v>46</v>
      </c>
      <c r="AR1671">
        <v>0.97623034029148681</v>
      </c>
      <c r="AS1671">
        <v>-3.4164548058009059</v>
      </c>
      <c r="AT1671">
        <v>4.9589024261399571E-2</v>
      </c>
      <c r="AU1671">
        <v>7.7472197161921483E-2</v>
      </c>
      <c r="AV1671">
        <v>0.13677767268276689</v>
      </c>
      <c r="AW1671" t="s">
        <v>47</v>
      </c>
      <c r="AX1671">
        <v>1</v>
      </c>
      <c r="AY1671">
        <v>0.56640967522239827</v>
      </c>
      <c r="AZ1671">
        <v>116.15788309210529</v>
      </c>
      <c r="BA1671">
        <v>1530.3462032236839</v>
      </c>
      <c r="BB1671">
        <v>287.9679000986842</v>
      </c>
      <c r="BC1671" t="s">
        <v>3688</v>
      </c>
      <c r="BD1671" t="s">
        <v>2175</v>
      </c>
      <c r="BE1671" t="s">
        <v>2176</v>
      </c>
      <c r="BF1671" t="s">
        <v>2184</v>
      </c>
      <c r="BG1671">
        <v>0</v>
      </c>
      <c r="BH1671">
        <v>-3.8189938885478951E-3</v>
      </c>
      <c r="BI1671">
        <v>48.457348201663827</v>
      </c>
      <c r="BJ1671">
        <v>0.39512751350260439</v>
      </c>
      <c r="BK1671">
        <v>7.5777885519303281</v>
      </c>
      <c r="BL1671">
        <v>7.3044014333492058E-2</v>
      </c>
      <c r="BM1671">
        <v>10.38255050864287</v>
      </c>
      <c r="BN1671" t="s">
        <v>49</v>
      </c>
      <c r="BO1671" t="s">
        <v>49</v>
      </c>
      <c r="BP1671" t="s">
        <v>49</v>
      </c>
      <c r="BQ1671" t="s">
        <v>3728</v>
      </c>
      <c r="BR1671" t="s">
        <v>2165</v>
      </c>
      <c r="BS1671">
        <v>6.666666666666667</v>
      </c>
      <c r="BT1671">
        <v>6.4538521137571081E-2</v>
      </c>
      <c r="BU1671">
        <v>1.626549630922947</v>
      </c>
      <c r="BV1671" t="s">
        <v>48</v>
      </c>
      <c r="BW1671" t="s">
        <v>2180</v>
      </c>
      <c r="BX1671" t="s">
        <v>2166</v>
      </c>
      <c r="BY1671">
        <v>430.79181725877203</v>
      </c>
      <c r="BZ1671">
        <v>2.434798147894043E-2</v>
      </c>
      <c r="CA1671">
        <v>5.927825039816649E-2</v>
      </c>
      <c r="CB1671">
        <v>2.9517354502266991E-2</v>
      </c>
      <c r="CC1671">
        <v>0.9800493341800347</v>
      </c>
      <c r="CD1671" t="s">
        <v>3688</v>
      </c>
      <c r="CE1671">
        <v>0.49794577781904281</v>
      </c>
      <c r="CF1671">
        <v>12.655149453310189</v>
      </c>
      <c r="CG1671">
        <v>5.6524891802686508</v>
      </c>
      <c r="CH1671">
        <v>82.026327789473683</v>
      </c>
      <c r="CI1671">
        <v>1099.5543859649119</v>
      </c>
    </row>
    <row r="1672" spans="1:87">
      <c r="A1672">
        <v>1787</v>
      </c>
      <c r="D1672">
        <v>1807</v>
      </c>
      <c r="E1672">
        <v>1850</v>
      </c>
      <c r="F1672" t="s">
        <v>1858</v>
      </c>
      <c r="H1672">
        <v>1996</v>
      </c>
      <c r="J1672">
        <v>2001</v>
      </c>
      <c r="L1672" t="s">
        <v>2914</v>
      </c>
      <c r="M1672">
        <v>32472</v>
      </c>
      <c r="N1672">
        <v>5631805885</v>
      </c>
      <c r="O1672" t="s">
        <v>2200</v>
      </c>
      <c r="P1672" t="s">
        <v>819</v>
      </c>
      <c r="Q1672" t="s">
        <v>2411</v>
      </c>
      <c r="S1672" t="s">
        <v>2006</v>
      </c>
      <c r="U1672">
        <v>500</v>
      </c>
      <c r="V1672" t="s">
        <v>113</v>
      </c>
      <c r="W1672">
        <v>2023</v>
      </c>
      <c r="X1672">
        <v>449656</v>
      </c>
      <c r="Y1672">
        <v>17513</v>
      </c>
      <c r="Z1672">
        <v>17526</v>
      </c>
      <c r="AA1672">
        <v>14419</v>
      </c>
      <c r="AB1672">
        <v>10938</v>
      </c>
      <c r="AC1672">
        <v>449329</v>
      </c>
      <c r="AD1672">
        <v>283</v>
      </c>
      <c r="AE1672">
        <v>33798</v>
      </c>
      <c r="AF1672">
        <v>219282</v>
      </c>
      <c r="AG1672">
        <v>145124</v>
      </c>
      <c r="AH1672">
        <v>74158</v>
      </c>
      <c r="AI1672">
        <v>192812</v>
      </c>
      <c r="AJ1672">
        <v>26470</v>
      </c>
      <c r="AM1672" t="s">
        <v>0</v>
      </c>
      <c r="AN1672" t="s">
        <v>75</v>
      </c>
      <c r="AO1672" t="s">
        <v>166</v>
      </c>
      <c r="AP1672" t="s">
        <v>167</v>
      </c>
      <c r="AQ1672" t="s">
        <v>71</v>
      </c>
      <c r="AR1672">
        <v>0.9992727774120661</v>
      </c>
      <c r="AS1672">
        <v>-21.377677608192769</v>
      </c>
      <c r="AT1672">
        <v>3.2066735459996089E-2</v>
      </c>
      <c r="AU1672">
        <v>6.5755511168267347E-2</v>
      </c>
      <c r="AV1672">
        <v>7.4782689874074229E-2</v>
      </c>
      <c r="AW1672" t="s">
        <v>47</v>
      </c>
      <c r="AX1672">
        <v>1</v>
      </c>
      <c r="AY1672">
        <v>0.87928785764449435</v>
      </c>
      <c r="AZ1672">
        <v>119.4275618374558</v>
      </c>
      <c r="BA1672">
        <v>1588.8904593639579</v>
      </c>
      <c r="BB1672">
        <v>512.80565371024738</v>
      </c>
      <c r="BC1672" t="s">
        <v>3688</v>
      </c>
      <c r="BD1672" t="s">
        <v>2175</v>
      </c>
      <c r="BE1672" t="s">
        <v>2176</v>
      </c>
      <c r="BF1672" t="s">
        <v>2184</v>
      </c>
      <c r="BG1672">
        <v>0</v>
      </c>
      <c r="BH1672">
        <v>-4.3963900895627178E-4</v>
      </c>
      <c r="BI1672">
        <v>61.642102235962327</v>
      </c>
      <c r="BJ1672">
        <v>0.48021445980428901</v>
      </c>
      <c r="BK1672">
        <v>17.13195814200169</v>
      </c>
      <c r="BL1672">
        <v>0.15813096063517659</v>
      </c>
      <c r="BM1672">
        <v>12.755730388846681</v>
      </c>
      <c r="BN1672" t="s">
        <v>48</v>
      </c>
      <c r="BO1672" t="s">
        <v>49</v>
      </c>
      <c r="BP1672" t="s">
        <v>48</v>
      </c>
      <c r="BQ1672" t="s">
        <v>3728</v>
      </c>
      <c r="BR1672" t="s">
        <v>2165</v>
      </c>
      <c r="BS1672">
        <v>8.8461538461538467</v>
      </c>
      <c r="BT1672">
        <v>8.4765266627710112E-2</v>
      </c>
      <c r="BU1672">
        <v>2.1417447117037409</v>
      </c>
      <c r="BV1672" t="s">
        <v>48</v>
      </c>
      <c r="BW1672" t="s">
        <v>2180</v>
      </c>
      <c r="BX1672" t="s">
        <v>2166</v>
      </c>
      <c r="BY1672">
        <v>518.96738244088078</v>
      </c>
      <c r="BZ1672">
        <v>4.8856855273563878E-2</v>
      </c>
      <c r="CA1672">
        <v>7.2278328201364622E-2</v>
      </c>
      <c r="CB1672">
        <v>6.1868106356150157E-2</v>
      </c>
      <c r="CC1672">
        <v>0.99971241642102238</v>
      </c>
      <c r="CD1672" t="s">
        <v>3688</v>
      </c>
      <c r="CE1672">
        <v>0.85597035647791986</v>
      </c>
      <c r="CF1672">
        <v>12.536023665161119</v>
      </c>
      <c r="CG1672">
        <v>5.5606816310155276</v>
      </c>
      <c r="CH1672">
        <v>85.511538461538464</v>
      </c>
      <c r="CI1672">
        <v>1069.9230769230769</v>
      </c>
    </row>
    <row r="1673" spans="1:87">
      <c r="A1673">
        <v>1223</v>
      </c>
      <c r="B1673">
        <v>995</v>
      </c>
      <c r="C1673">
        <v>1197</v>
      </c>
      <c r="D1673">
        <v>1624</v>
      </c>
      <c r="E1673">
        <v>1852</v>
      </c>
      <c r="F1673" t="s">
        <v>1468</v>
      </c>
      <c r="J1673">
        <v>2007</v>
      </c>
      <c r="L1673" t="s">
        <v>2984</v>
      </c>
      <c r="M1673">
        <v>294931</v>
      </c>
      <c r="N1673">
        <v>5342375148</v>
      </c>
      <c r="O1673" t="s">
        <v>2200</v>
      </c>
      <c r="P1673" t="s">
        <v>1269</v>
      </c>
      <c r="Q1673" t="s">
        <v>2121</v>
      </c>
      <c r="S1673" t="s">
        <v>2000</v>
      </c>
      <c r="U1673">
        <v>400</v>
      </c>
      <c r="V1673" t="s">
        <v>113</v>
      </c>
      <c r="W1673">
        <v>2023</v>
      </c>
      <c r="X1673">
        <v>660668.32463000005</v>
      </c>
      <c r="Y1673">
        <v>42491.791560000012</v>
      </c>
      <c r="Z1673">
        <v>33318.889499999997</v>
      </c>
      <c r="AA1673">
        <v>32362.9375</v>
      </c>
      <c r="AB1673">
        <v>30929.8</v>
      </c>
      <c r="AC1673">
        <v>234488</v>
      </c>
      <c r="AD1673">
        <v>480</v>
      </c>
      <c r="AE1673">
        <v>66079</v>
      </c>
      <c r="AF1673">
        <v>675720.80040000007</v>
      </c>
      <c r="AG1673">
        <v>489662.79161999997</v>
      </c>
      <c r="AH1673">
        <v>186058.00878</v>
      </c>
      <c r="AI1673">
        <v>286571.58828999999</v>
      </c>
      <c r="AJ1673">
        <v>389149.21211000002</v>
      </c>
      <c r="AM1673" t="s">
        <v>0</v>
      </c>
      <c r="AN1673" t="s">
        <v>75</v>
      </c>
      <c r="AO1673" t="s">
        <v>138</v>
      </c>
      <c r="AP1673" t="s">
        <v>139</v>
      </c>
      <c r="AQ1673" t="s">
        <v>64</v>
      </c>
      <c r="AR1673">
        <v>0.35492544633696849</v>
      </c>
      <c r="AS1673">
        <v>-17.099251359312891</v>
      </c>
      <c r="AT1673">
        <v>4.8985150783677267E-2</v>
      </c>
      <c r="AU1673">
        <v>4.7893948922161957E-2</v>
      </c>
      <c r="AV1673">
        <v>0.1129314238480958</v>
      </c>
      <c r="AW1673" t="s">
        <v>57</v>
      </c>
      <c r="AX1673">
        <v>0</v>
      </c>
      <c r="AY1673">
        <v>0.42409762748218038</v>
      </c>
      <c r="AZ1673">
        <v>137.6645833333333</v>
      </c>
      <c r="BA1673">
        <v>1376.3923429791671</v>
      </c>
      <c r="BB1673">
        <v>1020.1308158750001</v>
      </c>
      <c r="BC1673" t="s">
        <v>3689</v>
      </c>
      <c r="BD1673" t="s">
        <v>2175</v>
      </c>
      <c r="BE1673" t="s">
        <v>2174</v>
      </c>
      <c r="BF1673" t="s">
        <v>2184</v>
      </c>
      <c r="BG1673">
        <v>0</v>
      </c>
      <c r="BH1673">
        <v>-6.2493942327248031E-3</v>
      </c>
      <c r="BI1673">
        <v>111.4010107001495</v>
      </c>
      <c r="BJ1673">
        <v>0.74858666842124144</v>
      </c>
      <c r="BK1673">
        <v>53.189138188514093</v>
      </c>
      <c r="BL1673">
        <v>0.42650316925212911</v>
      </c>
      <c r="BM1673">
        <v>20.580412388180871</v>
      </c>
      <c r="BN1673" t="s">
        <v>48</v>
      </c>
      <c r="BO1673" t="s">
        <v>49</v>
      </c>
      <c r="BP1673" t="s">
        <v>48</v>
      </c>
      <c r="BQ1673" t="s">
        <v>3729</v>
      </c>
      <c r="BR1673" t="s">
        <v>2165</v>
      </c>
      <c r="BS1673">
        <v>39.534883720930232</v>
      </c>
      <c r="BT1673">
        <v>0.33314444652853847</v>
      </c>
      <c r="BU1673">
        <v>8.6852725274789258</v>
      </c>
      <c r="BV1673" t="s">
        <v>48</v>
      </c>
      <c r="BW1673" t="s">
        <v>2180</v>
      </c>
      <c r="BX1673" t="s">
        <v>2166</v>
      </c>
      <c r="BY1673">
        <v>467.90687786288782</v>
      </c>
      <c r="BZ1673">
        <v>3.7815300829709547E-2</v>
      </c>
      <c r="CA1673">
        <v>0.1233199766257617</v>
      </c>
      <c r="CB1673">
        <v>4.9428465074259798E-2</v>
      </c>
      <c r="CC1673">
        <v>0.36117484056969329</v>
      </c>
      <c r="CD1673" t="s">
        <v>3689</v>
      </c>
      <c r="CE1673">
        <v>0.40081474572655829</v>
      </c>
      <c r="CF1673">
        <v>12.652420546310349</v>
      </c>
      <c r="CG1673">
        <v>5.8406416573733981</v>
      </c>
      <c r="CH1673">
        <v>94.927325581395351</v>
      </c>
      <c r="CI1673">
        <v>908.4854651162791</v>
      </c>
    </row>
    <row r="1674" spans="1:87">
      <c r="A1674">
        <v>1459</v>
      </c>
      <c r="B1674">
        <v>1418</v>
      </c>
      <c r="C1674">
        <v>1386</v>
      </c>
      <c r="D1674">
        <v>1428</v>
      </c>
      <c r="E1674">
        <v>1854</v>
      </c>
      <c r="F1674" t="s">
        <v>1650</v>
      </c>
      <c r="J1674">
        <v>2015</v>
      </c>
      <c r="L1674">
        <v>360627438</v>
      </c>
      <c r="M1674">
        <v>540684</v>
      </c>
      <c r="N1674">
        <v>5571698060</v>
      </c>
      <c r="O1674" t="s">
        <v>2200</v>
      </c>
      <c r="P1674" t="s">
        <v>274</v>
      </c>
      <c r="Q1674" t="s">
        <v>2032</v>
      </c>
      <c r="S1674" t="s">
        <v>2010</v>
      </c>
      <c r="U1674">
        <v>400</v>
      </c>
      <c r="V1674" t="s">
        <v>113</v>
      </c>
      <c r="W1674">
        <v>2023</v>
      </c>
      <c r="X1674">
        <v>547464.20397000003</v>
      </c>
      <c r="Y1674">
        <v>66047.04247</v>
      </c>
      <c r="Z1674">
        <v>42774.222170000001</v>
      </c>
      <c r="AA1674">
        <v>34849.516170000003</v>
      </c>
      <c r="AB1674">
        <v>881.59941000000003</v>
      </c>
      <c r="AC1674">
        <v>192422</v>
      </c>
      <c r="AD1674">
        <v>65</v>
      </c>
      <c r="AE1674">
        <v>14190.916579999999</v>
      </c>
      <c r="AF1674">
        <v>418948.01189000002</v>
      </c>
      <c r="AG1674">
        <v>6879.4946399999999</v>
      </c>
      <c r="AH1674">
        <v>412068.51724999998</v>
      </c>
      <c r="AI1674">
        <v>178572.63703000001</v>
      </c>
      <c r="AJ1674">
        <v>240375.37486000001</v>
      </c>
      <c r="AM1674" t="s">
        <v>42</v>
      </c>
      <c r="AN1674" t="s">
        <v>43</v>
      </c>
      <c r="AO1674" t="s">
        <v>87</v>
      </c>
      <c r="AP1674" t="s">
        <v>88</v>
      </c>
      <c r="AQ1674" t="s">
        <v>46</v>
      </c>
      <c r="AR1674">
        <v>0.35147868774730773</v>
      </c>
      <c r="AS1674">
        <v>-1.30569080776608</v>
      </c>
      <c r="AT1674">
        <v>6.3656246229953861E-2</v>
      </c>
      <c r="AU1674">
        <v>8.318339073333561E-2</v>
      </c>
      <c r="AV1674">
        <v>0.1951559698597346</v>
      </c>
      <c r="AW1674" t="s">
        <v>57</v>
      </c>
      <c r="AX1674">
        <v>0</v>
      </c>
      <c r="AY1674">
        <v>0.42624056437075658</v>
      </c>
      <c r="AZ1674">
        <v>218.32179353846149</v>
      </c>
      <c r="BA1674">
        <v>8422.5262149230766</v>
      </c>
      <c r="BB1674">
        <v>105.8383790769231</v>
      </c>
      <c r="BC1674" t="s">
        <v>3689</v>
      </c>
      <c r="BD1674" t="s">
        <v>2175</v>
      </c>
      <c r="BE1674" t="s">
        <v>2176</v>
      </c>
      <c r="BF1674" t="s">
        <v>2184</v>
      </c>
      <c r="BG1674">
        <v>0</v>
      </c>
      <c r="BH1674">
        <v>-0.45687923954462412</v>
      </c>
      <c r="BI1674">
        <v>77.491649429165932</v>
      </c>
      <c r="BJ1674">
        <v>0.57375337635121859</v>
      </c>
      <c r="BK1674">
        <v>28.617137267511541</v>
      </c>
      <c r="BL1674">
        <v>0.25166987718210621</v>
      </c>
      <c r="BM1674">
        <v>15.42356431617096</v>
      </c>
      <c r="BN1674" t="s">
        <v>48</v>
      </c>
      <c r="BO1674" t="s">
        <v>49</v>
      </c>
      <c r="BP1674" t="s">
        <v>48</v>
      </c>
      <c r="BQ1674" t="s">
        <v>3728</v>
      </c>
      <c r="BR1674" t="s">
        <v>2165</v>
      </c>
      <c r="BS1674">
        <v>12.068965517241381</v>
      </c>
      <c r="BT1674">
        <v>0.1139442593492177</v>
      </c>
      <c r="BU1674">
        <v>2.889567290602479</v>
      </c>
      <c r="BV1674" t="s">
        <v>49</v>
      </c>
      <c r="BW1674" t="s">
        <v>2180</v>
      </c>
      <c r="BX1674" t="s">
        <v>2166</v>
      </c>
      <c r="BY1674">
        <v>3104.5081392334209</v>
      </c>
      <c r="BZ1674">
        <v>5.1017956333353078E-2</v>
      </c>
      <c r="CA1674">
        <v>0.83062895954262272</v>
      </c>
      <c r="CB1674">
        <v>7.5780239742569352E-2</v>
      </c>
      <c r="CC1674">
        <v>0.80835792729193179</v>
      </c>
      <c r="CD1674" t="s">
        <v>3688</v>
      </c>
      <c r="CE1674">
        <v>9.1232359372946686E-2</v>
      </c>
      <c r="CF1674">
        <v>12.639298981307441</v>
      </c>
      <c r="CG1674">
        <v>4.0604430105464191</v>
      </c>
      <c r="CH1674">
        <v>95.613037758620692</v>
      </c>
      <c r="CI1674">
        <v>5318.0180756896552</v>
      </c>
    </row>
    <row r="1675" spans="1:87">
      <c r="A1675">
        <v>1591</v>
      </c>
      <c r="B1675">
        <v>1532</v>
      </c>
      <c r="C1675">
        <v>1467</v>
      </c>
      <c r="D1675">
        <v>1706</v>
      </c>
      <c r="E1675">
        <v>1855</v>
      </c>
      <c r="F1675" t="s">
        <v>1751</v>
      </c>
      <c r="H1675">
        <v>1990</v>
      </c>
      <c r="J1675">
        <v>2002</v>
      </c>
      <c r="L1675" t="s">
        <v>2983</v>
      </c>
      <c r="M1675">
        <v>128397</v>
      </c>
      <c r="N1675">
        <v>5241066960</v>
      </c>
      <c r="O1675" t="s">
        <v>2200</v>
      </c>
      <c r="P1675" t="s">
        <v>331</v>
      </c>
      <c r="Q1675" t="s">
        <v>2038</v>
      </c>
      <c r="S1675" t="s">
        <v>2014</v>
      </c>
      <c r="T1675" t="s">
        <v>2514</v>
      </c>
      <c r="U1675">
        <v>400</v>
      </c>
      <c r="V1675" t="s">
        <v>113</v>
      </c>
      <c r="W1675">
        <v>2023</v>
      </c>
      <c r="X1675">
        <v>503163.42317999998</v>
      </c>
      <c r="Y1675">
        <v>12012.698950000031</v>
      </c>
      <c r="Z1675">
        <v>9767.5056700000296</v>
      </c>
      <c r="AA1675">
        <v>7186.9016700000293</v>
      </c>
      <c r="AB1675">
        <v>15059.97363</v>
      </c>
      <c r="AC1675">
        <v>189290.52809000001</v>
      </c>
      <c r="AD1675">
        <v>717.6</v>
      </c>
      <c r="AE1675">
        <v>83545.386019999991</v>
      </c>
      <c r="AF1675">
        <v>207266.13605</v>
      </c>
      <c r="AG1675">
        <v>88114.373979999989</v>
      </c>
      <c r="AH1675">
        <v>119151.76207</v>
      </c>
      <c r="AI1675">
        <v>67764.92680000003</v>
      </c>
      <c r="AJ1675">
        <v>139501.20925000001</v>
      </c>
      <c r="AM1675" t="s">
        <v>171</v>
      </c>
      <c r="AN1675" t="s">
        <v>172</v>
      </c>
      <c r="AO1675" t="s">
        <v>173</v>
      </c>
      <c r="AP1675" t="s">
        <v>174</v>
      </c>
      <c r="AQ1675" t="s">
        <v>71</v>
      </c>
      <c r="AR1675">
        <v>0.37620089094251158</v>
      </c>
      <c r="AS1675">
        <v>-2.3305816578163441</v>
      </c>
      <c r="AT1675">
        <v>1.4283434246032249E-2</v>
      </c>
      <c r="AU1675">
        <v>3.4674751056613953E-2</v>
      </c>
      <c r="AV1675">
        <v>0.1060563629207672</v>
      </c>
      <c r="AW1675" t="s">
        <v>57</v>
      </c>
      <c r="AX1675">
        <v>0</v>
      </c>
      <c r="AY1675">
        <v>0.32694644716902871</v>
      </c>
      <c r="AZ1675">
        <v>116.423336148272</v>
      </c>
      <c r="BA1675">
        <v>701.1753388795986</v>
      </c>
      <c r="BB1675">
        <v>122.7903762263099</v>
      </c>
      <c r="BC1675" t="s">
        <v>3689</v>
      </c>
      <c r="BD1675" t="s">
        <v>2175</v>
      </c>
      <c r="BE1675" t="s">
        <v>2174</v>
      </c>
      <c r="BF1675" t="s">
        <v>2185</v>
      </c>
      <c r="BG1675">
        <v>1</v>
      </c>
      <c r="BH1675">
        <v>1.6052211270533301E-2</v>
      </c>
      <c r="BI1675">
        <v>61.183383455495473</v>
      </c>
      <c r="BJ1675">
        <v>0.47737255847040139</v>
      </c>
      <c r="BK1675">
        <v>16.79955322861991</v>
      </c>
      <c r="BL1675">
        <v>0.1552890593012872</v>
      </c>
      <c r="BM1675">
        <v>12.675648675107491</v>
      </c>
      <c r="BN1675" t="s">
        <v>49</v>
      </c>
      <c r="BO1675" t="s">
        <v>49</v>
      </c>
      <c r="BP1675" t="s">
        <v>49</v>
      </c>
      <c r="BQ1675" t="s">
        <v>3728</v>
      </c>
      <c r="BR1675" t="s">
        <v>2165</v>
      </c>
      <c r="BS1675">
        <v>136.0526315789474</v>
      </c>
      <c r="BT1675">
        <v>0.85888460933836441</v>
      </c>
      <c r="BU1675">
        <v>23.951621256954692</v>
      </c>
      <c r="BV1675" t="s">
        <v>48</v>
      </c>
      <c r="BW1675" t="s">
        <v>2180</v>
      </c>
      <c r="BX1675" t="s">
        <v>2166</v>
      </c>
      <c r="BY1675">
        <v>-325.69405914671722</v>
      </c>
      <c r="BZ1675">
        <v>1.5059184565433301E-2</v>
      </c>
      <c r="CA1675">
        <v>0.123470084572149</v>
      </c>
      <c r="CB1675">
        <v>3.5910990244983079E-2</v>
      </c>
      <c r="CC1675">
        <v>0.36014867967197828</v>
      </c>
      <c r="CD1675" t="s">
        <v>3689</v>
      </c>
      <c r="CE1675">
        <v>0.29084770103966939</v>
      </c>
      <c r="CF1675">
        <v>12.651297734822011</v>
      </c>
      <c r="CG1675">
        <v>5.7170277014062219</v>
      </c>
      <c r="CH1675">
        <v>89.277097499999996</v>
      </c>
      <c r="CI1675">
        <v>1026.869398026316</v>
      </c>
    </row>
    <row r="1676" spans="1:87">
      <c r="A1676">
        <v>850</v>
      </c>
      <c r="B1676">
        <v>1528</v>
      </c>
      <c r="C1676">
        <v>1524</v>
      </c>
      <c r="D1676">
        <v>1517</v>
      </c>
      <c r="E1676">
        <v>1856</v>
      </c>
      <c r="F1676" t="s">
        <v>1137</v>
      </c>
      <c r="L1676">
        <v>351150710</v>
      </c>
      <c r="M1676">
        <v>38504</v>
      </c>
      <c r="N1676">
        <v>6750001478</v>
      </c>
      <c r="O1676" t="s">
        <v>2198</v>
      </c>
      <c r="P1676" t="s">
        <v>408</v>
      </c>
      <c r="Q1676" t="s">
        <v>2049</v>
      </c>
      <c r="S1676" t="s">
        <v>1982</v>
      </c>
      <c r="U1676">
        <v>450</v>
      </c>
      <c r="V1676" t="s">
        <v>113</v>
      </c>
      <c r="W1676">
        <v>2023</v>
      </c>
      <c r="X1676">
        <v>928819</v>
      </c>
      <c r="Y1676">
        <v>43771</v>
      </c>
      <c r="Z1676">
        <v>-3755</v>
      </c>
      <c r="AA1676">
        <v>-3721</v>
      </c>
      <c r="AB1676">
        <v>3039</v>
      </c>
      <c r="AC1676">
        <v>0</v>
      </c>
      <c r="AD1676">
        <v>195</v>
      </c>
      <c r="AE1676">
        <v>29352.799999999999</v>
      </c>
      <c r="AF1676">
        <v>661961</v>
      </c>
      <c r="AG1676">
        <v>73143</v>
      </c>
      <c r="AH1676">
        <v>588818</v>
      </c>
      <c r="AI1676">
        <v>-263737</v>
      </c>
      <c r="AJ1676">
        <v>925680</v>
      </c>
      <c r="AM1676" t="s">
        <v>67</v>
      </c>
      <c r="AN1676" t="s">
        <v>68</v>
      </c>
      <c r="AO1676" t="s">
        <v>69</v>
      </c>
      <c r="AP1676" t="s">
        <v>70</v>
      </c>
      <c r="AQ1676" t="s">
        <v>71</v>
      </c>
      <c r="AR1676">
        <v>0</v>
      </c>
      <c r="AS1676">
        <v>79.934362272660792</v>
      </c>
      <c r="AT1676">
        <v>-4.0061626646311068E-3</v>
      </c>
      <c r="AU1676">
        <v>-5.6211770784079422E-3</v>
      </c>
      <c r="AV1676">
        <v>1.410875227973322E-2</v>
      </c>
      <c r="AW1676" t="s">
        <v>57</v>
      </c>
      <c r="AX1676">
        <v>0</v>
      </c>
      <c r="AY1676">
        <v>-0.39841773155820359</v>
      </c>
      <c r="AZ1676">
        <v>150.5271794871795</v>
      </c>
      <c r="BA1676">
        <v>4763.1743589743592</v>
      </c>
      <c r="BB1676">
        <v>375.09230769230771</v>
      </c>
      <c r="BC1676" t="s">
        <v>3685</v>
      </c>
      <c r="BD1676" t="s">
        <v>2173</v>
      </c>
      <c r="BE1676" t="s">
        <v>2174</v>
      </c>
      <c r="BF1676" t="s">
        <v>2184</v>
      </c>
      <c r="BG1676">
        <v>0</v>
      </c>
      <c r="BH1676">
        <v>0</v>
      </c>
      <c r="BI1676">
        <v>197.70793935703071</v>
      </c>
      <c r="BJ1676">
        <v>1.090942750663686</v>
      </c>
      <c r="BK1676">
        <v>115.73039083842799</v>
      </c>
      <c r="BL1676">
        <v>0.76885925149457357</v>
      </c>
      <c r="BM1676">
        <v>31.355301067543941</v>
      </c>
      <c r="BN1676" t="s">
        <v>48</v>
      </c>
      <c r="BO1676" t="s">
        <v>48</v>
      </c>
      <c r="BP1676" t="s">
        <v>48</v>
      </c>
      <c r="BQ1676" t="s">
        <v>3729</v>
      </c>
      <c r="BR1676" t="s">
        <v>2165</v>
      </c>
      <c r="BS1676">
        <v>14.705882352941179</v>
      </c>
      <c r="BT1676">
        <v>0.13720112151348471</v>
      </c>
      <c r="BU1676">
        <v>3.4895318833322748</v>
      </c>
      <c r="BV1676" t="s">
        <v>48</v>
      </c>
      <c r="BW1676" t="s">
        <v>2180</v>
      </c>
      <c r="BX1676" t="s">
        <v>2166</v>
      </c>
      <c r="BY1676">
        <v>2927.9390648567119</v>
      </c>
      <c r="BZ1676">
        <v>-0.69829802237251193</v>
      </c>
      <c r="CA1676">
        <v>-3.1307859226579682</v>
      </c>
      <c r="CB1676">
        <v>-0.44877250948580938</v>
      </c>
      <c r="CC1676">
        <v>0</v>
      </c>
      <c r="CD1676" t="s">
        <v>3685</v>
      </c>
      <c r="CE1676">
        <v>0.14334180636177499</v>
      </c>
      <c r="CF1676">
        <v>12.650726414995921</v>
      </c>
      <c r="CG1676">
        <v>5.1357984370502621</v>
      </c>
      <c r="CH1676">
        <v>116.2058823529412</v>
      </c>
      <c r="CI1676">
        <v>1835.2352941176471</v>
      </c>
    </row>
    <row r="1677" spans="1:87">
      <c r="E1677">
        <v>1857</v>
      </c>
      <c r="F1677" t="s">
        <v>2244</v>
      </c>
      <c r="L1677">
        <v>300207080</v>
      </c>
      <c r="M1677">
        <v>250168</v>
      </c>
      <c r="N1677">
        <v>7822343267</v>
      </c>
      <c r="O1677" t="s">
        <v>2200</v>
      </c>
      <c r="P1677" t="s">
        <v>1193</v>
      </c>
      <c r="Q1677" t="s">
        <v>2118</v>
      </c>
      <c r="S1677" t="s">
        <v>1984</v>
      </c>
      <c r="U1677">
        <v>300</v>
      </c>
      <c r="V1677" t="s">
        <v>113</v>
      </c>
      <c r="W1677">
        <v>2023</v>
      </c>
      <c r="X1677">
        <v>262754.38598000002</v>
      </c>
      <c r="Y1677">
        <v>25182.012930000001</v>
      </c>
      <c r="Z1677">
        <v>22311.76669</v>
      </c>
      <c r="AA1677">
        <v>16818.53369</v>
      </c>
      <c r="AB1677">
        <v>8872.6929700000001</v>
      </c>
      <c r="AC1677">
        <v>0</v>
      </c>
      <c r="AD1677">
        <v>269</v>
      </c>
      <c r="AE1677">
        <v>38676.823199999999</v>
      </c>
      <c r="AF1677">
        <v>256521.09405000001</v>
      </c>
      <c r="AG1677">
        <v>141364.86193000001</v>
      </c>
      <c r="AH1677">
        <v>115156.23212</v>
      </c>
      <c r="AI1677">
        <v>146997.4357</v>
      </c>
      <c r="AJ1677">
        <v>109523.65835</v>
      </c>
      <c r="AM1677" t="s">
        <v>0</v>
      </c>
      <c r="AN1677" t="s">
        <v>75</v>
      </c>
      <c r="AO1677" t="s">
        <v>477</v>
      </c>
      <c r="AP1677" t="s">
        <v>478</v>
      </c>
      <c r="AQ1677" t="s">
        <v>46</v>
      </c>
      <c r="AR1677">
        <v>0</v>
      </c>
      <c r="AS1677">
        <v>13.55233148743535</v>
      </c>
      <c r="AT1677">
        <v>6.4008574499229004E-2</v>
      </c>
      <c r="AU1677">
        <v>6.5563940276669036E-2</v>
      </c>
      <c r="AV1677">
        <v>0.1144137896685772</v>
      </c>
      <c r="AW1677" t="s">
        <v>57</v>
      </c>
      <c r="AX1677">
        <v>0</v>
      </c>
      <c r="AY1677">
        <v>0.57304229207500523</v>
      </c>
      <c r="AZ1677">
        <v>143.7800118959108</v>
      </c>
      <c r="BA1677">
        <v>976.78210401486979</v>
      </c>
      <c r="BB1677">
        <v>525.51993282527883</v>
      </c>
      <c r="BC1677" t="s">
        <v>3685</v>
      </c>
      <c r="BD1677" t="s">
        <v>2173</v>
      </c>
      <c r="BE1677" t="s">
        <v>2174</v>
      </c>
      <c r="BF1677" t="s">
        <v>2184</v>
      </c>
      <c r="BG1677">
        <v>0</v>
      </c>
      <c r="BH1677">
        <v>0</v>
      </c>
      <c r="BI1677">
        <v>-15.597190588159719</v>
      </c>
      <c r="BJ1677">
        <v>-0.16956949807003061</v>
      </c>
      <c r="BK1677">
        <v>-38.83854390446357</v>
      </c>
      <c r="BL1677">
        <v>-0.49165299723914302</v>
      </c>
      <c r="BM1677">
        <v>-4.1506381691950534</v>
      </c>
      <c r="BN1677" t="s">
        <v>49</v>
      </c>
      <c r="BO1677" t="s">
        <v>48</v>
      </c>
      <c r="BP1677" t="s">
        <v>48</v>
      </c>
      <c r="BQ1677" t="s">
        <v>3730</v>
      </c>
      <c r="BR1677" t="s">
        <v>2168</v>
      </c>
      <c r="BS1677">
        <v>15.94827586206897</v>
      </c>
      <c r="BT1677">
        <v>0.1479740079355292</v>
      </c>
      <c r="BU1677">
        <v>3.7686277914090289</v>
      </c>
      <c r="BV1677" t="s">
        <v>48</v>
      </c>
      <c r="BW1677" t="s">
        <v>2180</v>
      </c>
      <c r="BX1677" t="s">
        <v>2166</v>
      </c>
      <c r="BY1677">
        <v>-365.0713442609923</v>
      </c>
      <c r="BZ1677">
        <v>0.16928142366130219</v>
      </c>
      <c r="CA1677">
        <v>0.36697956852968622</v>
      </c>
      <c r="CB1677">
        <v>0.23355655322487001</v>
      </c>
      <c r="CC1677">
        <v>0</v>
      </c>
      <c r="CD1677" t="s">
        <v>3685</v>
      </c>
      <c r="CE1677">
        <v>0.63642930902289963</v>
      </c>
      <c r="CF1677">
        <v>12.64854447926743</v>
      </c>
      <c r="CG1677">
        <v>5.4467373716663099</v>
      </c>
      <c r="CH1677">
        <v>112.52586206896549</v>
      </c>
      <c r="CI1677">
        <v>1341.8534482758621</v>
      </c>
    </row>
    <row r="1678" spans="1:87">
      <c r="E1678">
        <v>1858</v>
      </c>
      <c r="F1678" t="s">
        <v>2316</v>
      </c>
      <c r="J1678">
        <v>2004</v>
      </c>
      <c r="L1678">
        <v>978106824</v>
      </c>
      <c r="M1678">
        <v>220266</v>
      </c>
      <c r="N1678">
        <v>9281919804</v>
      </c>
      <c r="O1678" t="s">
        <v>2200</v>
      </c>
      <c r="P1678" t="s">
        <v>366</v>
      </c>
      <c r="Q1678" t="s">
        <v>2317</v>
      </c>
      <c r="S1678" t="s">
        <v>2014</v>
      </c>
      <c r="U1678">
        <v>500</v>
      </c>
      <c r="V1678" t="s">
        <v>2249</v>
      </c>
      <c r="W1678">
        <v>2023</v>
      </c>
      <c r="X1678">
        <v>374127.48959999997</v>
      </c>
      <c r="Y1678">
        <v>19349.524669999999</v>
      </c>
      <c r="Z1678">
        <v>16931.232739999999</v>
      </c>
      <c r="AA1678">
        <v>13183.18974</v>
      </c>
      <c r="AB1678">
        <v>90.72533</v>
      </c>
      <c r="AC1678">
        <v>374120</v>
      </c>
      <c r="AD1678">
        <v>639</v>
      </c>
      <c r="AE1678">
        <v>112090.10026000001</v>
      </c>
      <c r="AF1678">
        <v>79584.514150000003</v>
      </c>
      <c r="AG1678">
        <v>14447.800080000001</v>
      </c>
      <c r="AH1678">
        <v>65136.714070000002</v>
      </c>
      <c r="AI1678">
        <v>31971.028829999999</v>
      </c>
      <c r="AJ1678">
        <v>47613.48532</v>
      </c>
      <c r="AM1678" t="s">
        <v>171</v>
      </c>
      <c r="AN1678" t="s">
        <v>172</v>
      </c>
      <c r="AO1678" t="s">
        <v>269</v>
      </c>
      <c r="AP1678" t="s">
        <v>270</v>
      </c>
      <c r="AQ1678" t="s">
        <v>71</v>
      </c>
      <c r="AR1678">
        <v>0.99997998115560005</v>
      </c>
      <c r="AS1678">
        <v>5.9159408730948826</v>
      </c>
      <c r="AT1678">
        <v>3.523715873991206E-2</v>
      </c>
      <c r="AU1678">
        <v>0.16565018811514601</v>
      </c>
      <c r="AV1678">
        <v>0.41234799824863821</v>
      </c>
      <c r="AW1678" t="s">
        <v>47</v>
      </c>
      <c r="AX1678">
        <v>1</v>
      </c>
      <c r="AY1678">
        <v>0.40172424461549588</v>
      </c>
      <c r="AZ1678">
        <v>175.41486738654149</v>
      </c>
      <c r="BA1678">
        <v>585.48902910798131</v>
      </c>
      <c r="BB1678">
        <v>22.610015774647891</v>
      </c>
      <c r="BC1678" t="s">
        <v>3688</v>
      </c>
      <c r="BD1678" t="s">
        <v>2175</v>
      </c>
      <c r="BE1678" t="s">
        <v>2176</v>
      </c>
      <c r="BF1678" t="s">
        <v>2184</v>
      </c>
      <c r="BG1678">
        <v>0</v>
      </c>
      <c r="BH1678">
        <v>-2.001884439994939E-5</v>
      </c>
      <c r="BI1678">
        <v>20.190404620934931</v>
      </c>
      <c r="BJ1678">
        <v>0.18390700448175501</v>
      </c>
      <c r="BK1678">
        <v>-12.905503897873229</v>
      </c>
      <c r="BL1678">
        <v>-0.1381764946873574</v>
      </c>
      <c r="BM1678">
        <v>4.705006793304034</v>
      </c>
      <c r="BN1678" t="s">
        <v>49</v>
      </c>
      <c r="BO1678" t="s">
        <v>49</v>
      </c>
      <c r="BP1678" t="s">
        <v>49</v>
      </c>
      <c r="BQ1678" t="s">
        <v>3731</v>
      </c>
      <c r="BR1678" t="s">
        <v>2168</v>
      </c>
      <c r="BS1678">
        <v>-6.4421669106881403</v>
      </c>
      <c r="BT1678">
        <v>-6.6590405193255542E-2</v>
      </c>
      <c r="BU1678">
        <v>-1.65097957541096</v>
      </c>
      <c r="BV1678" t="s">
        <v>49</v>
      </c>
      <c r="BW1678" t="s">
        <v>2182</v>
      </c>
      <c r="BX1678" t="s">
        <v>2167</v>
      </c>
      <c r="BY1678">
        <v>129.73646688250551</v>
      </c>
      <c r="BZ1678">
        <v>1.823765817803321E-2</v>
      </c>
      <c r="CA1678">
        <v>0.38008837707552218</v>
      </c>
      <c r="CB1678">
        <v>9.8439396566672444E-2</v>
      </c>
      <c r="CC1678">
        <v>1</v>
      </c>
      <c r="CD1678" t="s">
        <v>3688</v>
      </c>
      <c r="CE1678">
        <v>0.25899080977978151</v>
      </c>
      <c r="CF1678">
        <v>12.64844489511151</v>
      </c>
      <c r="CG1678">
        <v>6.5264948595707901</v>
      </c>
      <c r="CH1678">
        <v>72.502196193265007</v>
      </c>
      <c r="CI1678">
        <v>455.75256222547591</v>
      </c>
    </row>
    <row r="1679" spans="1:87">
      <c r="B1679">
        <v>1738</v>
      </c>
      <c r="C1679">
        <v>1260</v>
      </c>
      <c r="D1679">
        <v>1764</v>
      </c>
      <c r="E1679">
        <v>1859</v>
      </c>
      <c r="F1679" t="s">
        <v>2512</v>
      </c>
      <c r="J1679">
        <v>2001</v>
      </c>
      <c r="L1679">
        <v>310302250</v>
      </c>
      <c r="M1679">
        <v>37483</v>
      </c>
      <c r="N1679">
        <v>8882127266</v>
      </c>
      <c r="O1679" t="s">
        <v>2200</v>
      </c>
      <c r="P1679" t="s">
        <v>975</v>
      </c>
      <c r="Q1679" t="s">
        <v>2311</v>
      </c>
      <c r="S1679" t="s">
        <v>2000</v>
      </c>
      <c r="U1679">
        <v>500</v>
      </c>
      <c r="V1679" t="s">
        <v>113</v>
      </c>
      <c r="W1679">
        <v>2023</v>
      </c>
      <c r="X1679">
        <v>393053.70396999997</v>
      </c>
      <c r="Y1679">
        <v>52098.652600000001</v>
      </c>
      <c r="Z1679">
        <v>51456.322670000001</v>
      </c>
      <c r="AA1679">
        <v>42436.324670000002</v>
      </c>
      <c r="AB1679">
        <v>11603.937550000001</v>
      </c>
      <c r="AC1679">
        <v>303706</v>
      </c>
      <c r="AD1679">
        <v>335</v>
      </c>
      <c r="AE1679">
        <v>35474.165439999997</v>
      </c>
      <c r="AF1679">
        <v>303810.27661</v>
      </c>
      <c r="AG1679">
        <v>113200.54346</v>
      </c>
      <c r="AH1679">
        <v>190609.73314999999</v>
      </c>
      <c r="AI1679">
        <v>199372.18304</v>
      </c>
      <c r="AJ1679">
        <v>104438.09357</v>
      </c>
      <c r="AM1679" t="s">
        <v>0</v>
      </c>
      <c r="AN1679" t="s">
        <v>75</v>
      </c>
      <c r="AO1679" t="s">
        <v>238</v>
      </c>
      <c r="AP1679" t="s">
        <v>239</v>
      </c>
      <c r="AQ1679" t="s">
        <v>64</v>
      </c>
      <c r="AR1679">
        <v>0.77268321588741595</v>
      </c>
      <c r="AS1679">
        <v>-13.22832563463545</v>
      </c>
      <c r="AT1679">
        <v>0.10796571624023921</v>
      </c>
      <c r="AU1679">
        <v>0.1396803463777341</v>
      </c>
      <c r="AV1679">
        <v>0.21284977684919071</v>
      </c>
      <c r="AW1679" t="s">
        <v>47</v>
      </c>
      <c r="AX1679">
        <v>1</v>
      </c>
      <c r="AY1679">
        <v>0.65623910179948675</v>
      </c>
      <c r="AZ1679">
        <v>105.89303116417911</v>
      </c>
      <c r="BA1679">
        <v>1173.2946387164179</v>
      </c>
      <c r="BB1679">
        <v>337.91207002985072</v>
      </c>
      <c r="BC1679" t="s">
        <v>3688</v>
      </c>
      <c r="BD1679" t="s">
        <v>2175</v>
      </c>
      <c r="BE1679" t="s">
        <v>2176</v>
      </c>
      <c r="BF1679" t="s">
        <v>2184</v>
      </c>
      <c r="BG1679">
        <v>0</v>
      </c>
      <c r="BH1679">
        <v>-1.6463050757634771E-2</v>
      </c>
      <c r="BI1679">
        <v>24.944356169913831</v>
      </c>
      <c r="BJ1679">
        <v>0.22269830156456119</v>
      </c>
      <c r="BK1679">
        <v>-9.4606114710769198</v>
      </c>
      <c r="BL1679">
        <v>-9.9385197604551223E-2</v>
      </c>
      <c r="BM1679">
        <v>5.7253571418395266</v>
      </c>
      <c r="BN1679" t="s">
        <v>49</v>
      </c>
      <c r="BO1679" t="s">
        <v>49</v>
      </c>
      <c r="BP1679" t="s">
        <v>49</v>
      </c>
      <c r="BQ1679" t="s">
        <v>3731</v>
      </c>
      <c r="BR1679" t="s">
        <v>2168</v>
      </c>
      <c r="BS1679">
        <v>2.760736196319018</v>
      </c>
      <c r="BT1679">
        <v>2.7233150458358502E-2</v>
      </c>
      <c r="BU1679">
        <v>0.68315166915340342</v>
      </c>
      <c r="BV1679" t="s">
        <v>48</v>
      </c>
      <c r="BW1679" t="s">
        <v>2181</v>
      </c>
      <c r="BX1679" t="s">
        <v>2166</v>
      </c>
      <c r="BY1679">
        <v>208.31611110905601</v>
      </c>
      <c r="BZ1679">
        <v>8.0271343333873729E-2</v>
      </c>
      <c r="CA1679">
        <v>0.12824002600146259</v>
      </c>
      <c r="CB1679">
        <v>8.920793163504305E-2</v>
      </c>
      <c r="CC1679">
        <v>0.78914626664505072</v>
      </c>
      <c r="CD1679" t="s">
        <v>3688</v>
      </c>
      <c r="CE1679">
        <v>0.69563251362741951</v>
      </c>
      <c r="CF1679">
        <v>12.659003231274051</v>
      </c>
      <c r="CG1679">
        <v>5.7868973813667077</v>
      </c>
      <c r="CH1679">
        <v>83.9011331595092</v>
      </c>
      <c r="CI1679">
        <v>964.97852760736191</v>
      </c>
    </row>
    <row r="1680" spans="1:87">
      <c r="E1680">
        <v>1860</v>
      </c>
      <c r="F1680" t="s">
        <v>2333</v>
      </c>
      <c r="L1680">
        <v>630447489</v>
      </c>
      <c r="M1680">
        <v>93435</v>
      </c>
      <c r="N1680">
        <v>7881021559</v>
      </c>
      <c r="O1680" t="s">
        <v>2200</v>
      </c>
      <c r="P1680" t="s">
        <v>325</v>
      </c>
      <c r="Q1680" t="s">
        <v>2334</v>
      </c>
      <c r="S1680" t="s">
        <v>2000</v>
      </c>
      <c r="U1680">
        <v>500</v>
      </c>
      <c r="V1680" t="s">
        <v>113</v>
      </c>
      <c r="W1680">
        <v>2023</v>
      </c>
      <c r="X1680">
        <v>231346</v>
      </c>
      <c r="Y1680">
        <v>-2796</v>
      </c>
      <c r="Z1680">
        <v>-4623</v>
      </c>
      <c r="AA1680">
        <v>-4625</v>
      </c>
      <c r="AB1680">
        <v>4397</v>
      </c>
      <c r="AC1680">
        <v>108207</v>
      </c>
      <c r="AD1680">
        <v>537</v>
      </c>
      <c r="AE1680">
        <v>39923</v>
      </c>
      <c r="AF1680">
        <v>114917</v>
      </c>
      <c r="AG1680">
        <v>24081</v>
      </c>
      <c r="AH1680">
        <v>90836</v>
      </c>
      <c r="AI1680">
        <v>44276</v>
      </c>
      <c r="AJ1680">
        <v>70641</v>
      </c>
      <c r="AM1680" t="s">
        <v>0</v>
      </c>
      <c r="AN1680" t="s">
        <v>75</v>
      </c>
      <c r="AO1680" t="s">
        <v>160</v>
      </c>
      <c r="AP1680" t="s">
        <v>161</v>
      </c>
      <c r="AQ1680" t="s">
        <v>46</v>
      </c>
      <c r="AR1680">
        <v>0.46772799183906361</v>
      </c>
      <c r="AS1680">
        <v>-9.6085770772608932</v>
      </c>
      <c r="AT1680">
        <v>-1.999170074261063E-2</v>
      </c>
      <c r="AU1680">
        <v>-4.0246438734042829E-2</v>
      </c>
      <c r="AV1680">
        <v>-0.104458397325865</v>
      </c>
      <c r="AW1680" t="s">
        <v>47</v>
      </c>
      <c r="AX1680">
        <v>1</v>
      </c>
      <c r="AY1680">
        <v>0.38528677219210389</v>
      </c>
      <c r="AZ1680">
        <v>74.344506517690874</v>
      </c>
      <c r="BA1680">
        <v>430.81191806331469</v>
      </c>
      <c r="BB1680">
        <v>44.843575418994412</v>
      </c>
      <c r="BC1680" t="s">
        <v>3689</v>
      </c>
      <c r="BD1680" t="s">
        <v>2175</v>
      </c>
      <c r="BE1680" t="s">
        <v>2176</v>
      </c>
      <c r="BF1680" t="s">
        <v>2184</v>
      </c>
      <c r="BG1680">
        <v>0</v>
      </c>
      <c r="BH1680">
        <v>-4.0190283579211838E-2</v>
      </c>
      <c r="BI1680">
        <v>-25.564350064350069</v>
      </c>
      <c r="BJ1680">
        <v>-0.29523519311057278</v>
      </c>
      <c r="BK1680">
        <v>-46.06112323503627</v>
      </c>
      <c r="BL1680">
        <v>-0.61731869227968517</v>
      </c>
      <c r="BM1680">
        <v>-7.1150725555028664</v>
      </c>
      <c r="BN1680" t="s">
        <v>49</v>
      </c>
      <c r="BO1680" t="s">
        <v>49</v>
      </c>
      <c r="BP1680" t="s">
        <v>49</v>
      </c>
      <c r="BQ1680" t="s">
        <v>3730</v>
      </c>
      <c r="BR1680" t="s">
        <v>2168</v>
      </c>
      <c r="BS1680">
        <v>-28.779840848806369</v>
      </c>
      <c r="BT1680">
        <v>-0.33939427349909129</v>
      </c>
      <c r="BU1680">
        <v>-8.1348613258543701</v>
      </c>
      <c r="BV1680" t="s">
        <v>49</v>
      </c>
      <c r="BW1680" t="s">
        <v>2182</v>
      </c>
      <c r="BX1680" t="s">
        <v>2167</v>
      </c>
      <c r="BY1680">
        <v>18.61032655137836</v>
      </c>
      <c r="BZ1680">
        <v>2.2911840411840408E-2</v>
      </c>
      <c r="CA1680">
        <v>0.1598321100711512</v>
      </c>
      <c r="CB1680">
        <v>5.600604025262098E-2</v>
      </c>
      <c r="CC1680">
        <v>0.50791827541827539</v>
      </c>
      <c r="CD1680" t="s">
        <v>3686</v>
      </c>
      <c r="CE1680">
        <v>0.35040543622735892</v>
      </c>
      <c r="CF1680">
        <v>12.646904897475631</v>
      </c>
      <c r="CG1680">
        <v>6.6253923680079563</v>
      </c>
      <c r="CH1680">
        <v>56.729442970822276</v>
      </c>
      <c r="CI1680">
        <v>412.20159151193627</v>
      </c>
    </row>
    <row r="1681" spans="1:87">
      <c r="E1681">
        <v>1861</v>
      </c>
      <c r="F1681" t="s">
        <v>2299</v>
      </c>
      <c r="L1681">
        <v>430063980</v>
      </c>
      <c r="M1681">
        <v>4673</v>
      </c>
      <c r="N1681">
        <v>7150200425</v>
      </c>
      <c r="O1681" t="s">
        <v>2300</v>
      </c>
      <c r="P1681" t="s">
        <v>131</v>
      </c>
      <c r="Q1681" t="s">
        <v>2007</v>
      </c>
      <c r="S1681" t="s">
        <v>1991</v>
      </c>
      <c r="U1681">
        <v>400</v>
      </c>
      <c r="V1681" t="s">
        <v>113</v>
      </c>
      <c r="W1681">
        <v>2023</v>
      </c>
      <c r="X1681">
        <v>215238.93533000001</v>
      </c>
      <c r="Y1681">
        <v>1320.5267100000001</v>
      </c>
      <c r="Z1681">
        <v>880.39664000000005</v>
      </c>
      <c r="AA1681">
        <v>880.39664000000005</v>
      </c>
      <c r="AB1681">
        <v>140.77592999999999</v>
      </c>
      <c r="AC1681">
        <v>0</v>
      </c>
      <c r="AD1681">
        <v>46</v>
      </c>
      <c r="AE1681">
        <v>3188.9234999999999</v>
      </c>
      <c r="AF1681">
        <v>17741.225750000001</v>
      </c>
      <c r="AG1681">
        <v>1510.4839400000001</v>
      </c>
      <c r="AH1681">
        <v>16230.74181</v>
      </c>
      <c r="AI1681">
        <v>4528.1516500000007</v>
      </c>
      <c r="AJ1681">
        <v>13213.0741</v>
      </c>
      <c r="AM1681" t="s">
        <v>42</v>
      </c>
      <c r="AN1681" t="s">
        <v>43</v>
      </c>
      <c r="AO1681" t="s">
        <v>87</v>
      </c>
      <c r="AP1681" t="s">
        <v>88</v>
      </c>
      <c r="AQ1681" t="s">
        <v>46</v>
      </c>
      <c r="AR1681">
        <v>0</v>
      </c>
      <c r="AS1681">
        <v>5.1442498768244693</v>
      </c>
      <c r="AT1681">
        <v>4.0903224068182349E-3</v>
      </c>
      <c r="AU1681">
        <v>4.9624341204271068E-2</v>
      </c>
      <c r="AV1681">
        <v>0.19442737524040299</v>
      </c>
      <c r="AW1681" t="s">
        <v>57</v>
      </c>
      <c r="AX1681">
        <v>0</v>
      </c>
      <c r="AY1681">
        <v>0.25523330314423182</v>
      </c>
      <c r="AZ1681">
        <v>69.324423913043475</v>
      </c>
      <c r="BA1681">
        <v>4679.1072897826089</v>
      </c>
      <c r="BB1681">
        <v>32.836607391304348</v>
      </c>
      <c r="BC1681" t="s">
        <v>3685</v>
      </c>
      <c r="BD1681" t="s">
        <v>2173</v>
      </c>
      <c r="BE1681" t="s">
        <v>2174</v>
      </c>
      <c r="BF1681" t="s">
        <v>2184</v>
      </c>
      <c r="BG1681">
        <v>0</v>
      </c>
      <c r="BH1681">
        <v>0</v>
      </c>
      <c r="BI1681">
        <v>-30.738112140841348</v>
      </c>
      <c r="BJ1681">
        <v>-0.367275389817312</v>
      </c>
      <c r="BK1681">
        <v>-49.810226189015467</v>
      </c>
      <c r="BL1681">
        <v>-0.68935888898642439</v>
      </c>
      <c r="BM1681">
        <v>-8.7729605318312096</v>
      </c>
      <c r="BN1681" t="s">
        <v>49</v>
      </c>
      <c r="BO1681" t="s">
        <v>49</v>
      </c>
      <c r="BP1681" t="s">
        <v>49</v>
      </c>
      <c r="BQ1681" t="s">
        <v>3730</v>
      </c>
      <c r="BR1681" t="s">
        <v>2168</v>
      </c>
      <c r="BS1681">
        <v>-6.1224489795918364</v>
      </c>
      <c r="BT1681">
        <v>-6.3178901621531391E-2</v>
      </c>
      <c r="BU1681">
        <v>-1.5670642872209319</v>
      </c>
      <c r="BV1681" t="s">
        <v>49</v>
      </c>
      <c r="BW1681" t="s">
        <v>2182</v>
      </c>
      <c r="BX1681" t="s">
        <v>2167</v>
      </c>
      <c r="BY1681">
        <v>-1662.953934707187</v>
      </c>
      <c r="BZ1681">
        <v>3.118151891646635E-3</v>
      </c>
      <c r="CA1681">
        <v>0.21268656716417911</v>
      </c>
      <c r="CB1681">
        <v>5.6392946516906253E-2</v>
      </c>
      <c r="CC1681">
        <v>0</v>
      </c>
      <c r="CD1681" t="s">
        <v>3685</v>
      </c>
      <c r="CE1681">
        <v>0.26514578362334867</v>
      </c>
      <c r="CF1681">
        <v>12.64677940697654</v>
      </c>
      <c r="CG1681">
        <v>3.891820298110626</v>
      </c>
      <c r="CH1681">
        <v>52.122448979591837</v>
      </c>
      <c r="CI1681">
        <v>6342.0612244897957</v>
      </c>
    </row>
    <row r="1682" spans="1:87">
      <c r="D1682">
        <v>1835</v>
      </c>
      <c r="E1682">
        <v>1862</v>
      </c>
      <c r="F1682" t="s">
        <v>2383</v>
      </c>
      <c r="L1682" t="s">
        <v>2890</v>
      </c>
      <c r="M1682">
        <v>725159</v>
      </c>
      <c r="N1682">
        <v>5270203603</v>
      </c>
      <c r="O1682" t="s">
        <v>2200</v>
      </c>
      <c r="P1682" t="s">
        <v>703</v>
      </c>
      <c r="Q1682" t="s">
        <v>2148</v>
      </c>
      <c r="S1682" t="s">
        <v>1984</v>
      </c>
      <c r="U1682">
        <v>500</v>
      </c>
      <c r="V1682" t="s">
        <v>113</v>
      </c>
      <c r="W1682">
        <v>2023</v>
      </c>
      <c r="X1682">
        <v>325563</v>
      </c>
      <c r="Y1682">
        <v>342714</v>
      </c>
      <c r="Z1682">
        <v>392380</v>
      </c>
      <c r="AA1682">
        <v>321397</v>
      </c>
      <c r="AB1682">
        <v>73360</v>
      </c>
      <c r="AC1682">
        <v>0</v>
      </c>
      <c r="AD1682">
        <v>84</v>
      </c>
      <c r="AE1682">
        <v>23769</v>
      </c>
      <c r="AF1682">
        <v>2710230</v>
      </c>
      <c r="AG1682">
        <v>2089663</v>
      </c>
      <c r="AH1682">
        <v>620567</v>
      </c>
      <c r="AI1682">
        <v>679968</v>
      </c>
      <c r="AJ1682">
        <v>2030262</v>
      </c>
      <c r="AM1682" t="s">
        <v>695</v>
      </c>
      <c r="AN1682" t="s">
        <v>696</v>
      </c>
      <c r="AO1682" t="s">
        <v>697</v>
      </c>
      <c r="AP1682" t="s">
        <v>698</v>
      </c>
      <c r="AQ1682" t="s">
        <v>71</v>
      </c>
      <c r="AR1682">
        <v>0</v>
      </c>
      <c r="AS1682">
        <v>6.1648481370125694</v>
      </c>
      <c r="AT1682">
        <v>0.98720370558079384</v>
      </c>
      <c r="AU1682">
        <v>0.1185866144201784</v>
      </c>
      <c r="AV1682">
        <v>0.47266489011247592</v>
      </c>
      <c r="AW1682" t="s">
        <v>47</v>
      </c>
      <c r="AX1682">
        <v>1</v>
      </c>
      <c r="AY1682">
        <v>0.25088940791002978</v>
      </c>
      <c r="AZ1682">
        <v>282.96428571428572</v>
      </c>
      <c r="BA1682">
        <v>3875.75</v>
      </c>
      <c r="BB1682">
        <v>24876.940476190481</v>
      </c>
      <c r="BC1682" t="s">
        <v>3685</v>
      </c>
      <c r="BD1682" t="s">
        <v>2173</v>
      </c>
      <c r="BE1682" t="s">
        <v>2174</v>
      </c>
      <c r="BF1682" t="s">
        <v>2184</v>
      </c>
      <c r="BG1682">
        <v>0</v>
      </c>
      <c r="BH1682">
        <v>0</v>
      </c>
      <c r="BI1682">
        <v>4.9221695832930488</v>
      </c>
      <c r="BJ1682">
        <v>4.8048647249824938E-2</v>
      </c>
      <c r="BK1682">
        <v>-23.969442330947071</v>
      </c>
      <c r="BL1682">
        <v>-0.27403485191928739</v>
      </c>
      <c r="BM1682">
        <v>1.2084597574295359</v>
      </c>
      <c r="BN1682" t="s">
        <v>49</v>
      </c>
      <c r="BO1682" t="s">
        <v>49</v>
      </c>
      <c r="BP1682" t="s">
        <v>49</v>
      </c>
      <c r="BQ1682" t="s">
        <v>3731</v>
      </c>
      <c r="BR1682" t="s">
        <v>2168</v>
      </c>
      <c r="BS1682">
        <v>-5.6179775280898872</v>
      </c>
      <c r="BT1682">
        <v>-5.7819570888826277E-2</v>
      </c>
      <c r="BU1682">
        <v>-1.4350922323582589</v>
      </c>
      <c r="BV1682" t="s">
        <v>48</v>
      </c>
      <c r="BW1682" t="s">
        <v>2182</v>
      </c>
      <c r="BX1682" t="s">
        <v>2167</v>
      </c>
      <c r="BY1682">
        <v>389.34550561797732</v>
      </c>
      <c r="BZ1682">
        <v>-2.1902091591736759E-2</v>
      </c>
      <c r="CA1682">
        <v>-1.7324051013671109E-2</v>
      </c>
      <c r="CB1682">
        <v>-2.7201637541782089E-3</v>
      </c>
      <c r="CC1682">
        <v>0</v>
      </c>
      <c r="CD1682" t="s">
        <v>3685</v>
      </c>
      <c r="CE1682">
        <v>0.157016609569645</v>
      </c>
      <c r="CF1682">
        <v>12.64526262303996</v>
      </c>
      <c r="CG1682">
        <v>4.4886363697321396</v>
      </c>
      <c r="CH1682">
        <v>237.6067415730337</v>
      </c>
      <c r="CI1682">
        <v>3486.4044943820231</v>
      </c>
    </row>
    <row r="1683" spans="1:87">
      <c r="A1683">
        <v>2000</v>
      </c>
      <c r="C1683">
        <v>1855</v>
      </c>
      <c r="D1683">
        <v>1939</v>
      </c>
      <c r="E1683">
        <v>1863</v>
      </c>
      <c r="F1683" t="s">
        <v>1960</v>
      </c>
      <c r="J1683">
        <v>2002</v>
      </c>
      <c r="L1683">
        <v>630182051</v>
      </c>
      <c r="M1683">
        <v>743417</v>
      </c>
      <c r="N1683">
        <v>7780171607</v>
      </c>
      <c r="O1683" t="s">
        <v>2198</v>
      </c>
      <c r="P1683" t="s">
        <v>1159</v>
      </c>
      <c r="Q1683" t="s">
        <v>2117</v>
      </c>
      <c r="S1683" t="s">
        <v>2000</v>
      </c>
      <c r="U1683">
        <v>400</v>
      </c>
      <c r="V1683" t="s">
        <v>2208</v>
      </c>
      <c r="W1683">
        <v>2023</v>
      </c>
      <c r="X1683">
        <v>403245</v>
      </c>
      <c r="Y1683">
        <v>52255</v>
      </c>
      <c r="Z1683">
        <v>52136</v>
      </c>
      <c r="AA1683">
        <v>42076</v>
      </c>
      <c r="AB1683">
        <v>9399</v>
      </c>
      <c r="AC1683">
        <v>4445</v>
      </c>
      <c r="AD1683">
        <v>266</v>
      </c>
      <c r="AE1683">
        <v>39887</v>
      </c>
      <c r="AF1683">
        <v>319564</v>
      </c>
      <c r="AG1683">
        <v>50920</v>
      </c>
      <c r="AH1683">
        <v>268644</v>
      </c>
      <c r="AI1683">
        <v>255327</v>
      </c>
      <c r="AJ1683">
        <v>64236</v>
      </c>
      <c r="AM1683" t="s">
        <v>42</v>
      </c>
      <c r="AN1683" t="s">
        <v>43</v>
      </c>
      <c r="AO1683" t="s">
        <v>44</v>
      </c>
      <c r="AP1683" t="s">
        <v>45</v>
      </c>
      <c r="AQ1683" t="s">
        <v>46</v>
      </c>
      <c r="AR1683">
        <v>1.1023075301615641E-2</v>
      </c>
      <c r="AS1683">
        <v>7.0626373976487189</v>
      </c>
      <c r="AT1683">
        <v>0.10434351324876941</v>
      </c>
      <c r="AU1683">
        <v>0.13166689614599891</v>
      </c>
      <c r="AV1683">
        <v>0.1647925992942384</v>
      </c>
      <c r="AW1683" t="s">
        <v>57</v>
      </c>
      <c r="AX1683">
        <v>0</v>
      </c>
      <c r="AY1683">
        <v>0.79898549273384989</v>
      </c>
      <c r="AZ1683">
        <v>149.9511278195489</v>
      </c>
      <c r="BA1683">
        <v>1515.958646616541</v>
      </c>
      <c r="BB1683">
        <v>191.42857142857139</v>
      </c>
      <c r="BC1683" t="s">
        <v>3685</v>
      </c>
      <c r="BD1683" t="s">
        <v>2173</v>
      </c>
      <c r="BE1683" t="s">
        <v>2174</v>
      </c>
      <c r="BF1683" t="s">
        <v>2185</v>
      </c>
      <c r="BG1683">
        <v>1</v>
      </c>
      <c r="BH1683">
        <v>6.2359903506892687E-3</v>
      </c>
      <c r="BI1683">
        <v>29.816279155097892</v>
      </c>
      <c r="BJ1683">
        <v>0.26095002763736908</v>
      </c>
      <c r="BK1683">
        <v>-5.9302324963058766</v>
      </c>
      <c r="BL1683">
        <v>-6.1133471531743311E-2</v>
      </c>
      <c r="BM1683">
        <v>6.7412512127204227</v>
      </c>
      <c r="BN1683" t="s">
        <v>49</v>
      </c>
      <c r="BO1683" t="s">
        <v>49</v>
      </c>
      <c r="BP1683" t="s">
        <v>49</v>
      </c>
      <c r="BQ1683" t="s">
        <v>3731</v>
      </c>
      <c r="BR1683" t="s">
        <v>2168</v>
      </c>
      <c r="BS1683">
        <v>-2.9197080291970798</v>
      </c>
      <c r="BT1683">
        <v>-2.9631797606371361E-2</v>
      </c>
      <c r="BU1683">
        <v>-0.73805781743502274</v>
      </c>
      <c r="BV1683" t="s">
        <v>49</v>
      </c>
      <c r="BW1683" t="s">
        <v>2182</v>
      </c>
      <c r="BX1683" t="s">
        <v>2167</v>
      </c>
      <c r="BY1683">
        <v>382.28181512019091</v>
      </c>
      <c r="BZ1683">
        <v>9.9025455376797578E-2</v>
      </c>
      <c r="CA1683">
        <v>0.1581945753426211</v>
      </c>
      <c r="CB1683">
        <v>0.1295000146305007</v>
      </c>
      <c r="CC1683">
        <v>4.7870849509263737E-3</v>
      </c>
      <c r="CD1683" t="s">
        <v>3685</v>
      </c>
      <c r="CE1683">
        <v>0.81861223338427924</v>
      </c>
      <c r="CF1683">
        <v>12.64634956901717</v>
      </c>
      <c r="CG1683">
        <v>5.6131281063880696</v>
      </c>
      <c r="CH1683">
        <v>98.528820145985392</v>
      </c>
      <c r="CI1683">
        <v>1133.6768314963499</v>
      </c>
    </row>
    <row r="1684" spans="1:87">
      <c r="E1684">
        <v>1865</v>
      </c>
      <c r="F1684" t="s">
        <v>2285</v>
      </c>
      <c r="G1684" t="s">
        <v>2283</v>
      </c>
      <c r="L1684">
        <v>670990050</v>
      </c>
      <c r="M1684">
        <v>49539</v>
      </c>
      <c r="N1684">
        <v>7960069371</v>
      </c>
      <c r="O1684" t="s">
        <v>2198</v>
      </c>
      <c r="P1684" t="s">
        <v>776</v>
      </c>
      <c r="Q1684" t="s">
        <v>2286</v>
      </c>
      <c r="S1684" t="s">
        <v>2000</v>
      </c>
      <c r="U1684">
        <v>450</v>
      </c>
      <c r="V1684" t="s">
        <v>113</v>
      </c>
      <c r="W1684">
        <v>2023</v>
      </c>
      <c r="X1684">
        <v>444477</v>
      </c>
      <c r="Y1684">
        <v>33045</v>
      </c>
      <c r="Z1684">
        <v>27200</v>
      </c>
      <c r="AA1684">
        <v>22221</v>
      </c>
      <c r="AB1684">
        <v>11959</v>
      </c>
      <c r="AC1684">
        <v>240579</v>
      </c>
      <c r="AD1684">
        <v>537</v>
      </c>
      <c r="AE1684">
        <v>70457</v>
      </c>
      <c r="AF1684">
        <v>382419</v>
      </c>
      <c r="AG1684">
        <v>261244</v>
      </c>
      <c r="AH1684">
        <v>121175</v>
      </c>
      <c r="AI1684">
        <v>234394</v>
      </c>
      <c r="AJ1684">
        <v>148025</v>
      </c>
      <c r="AM1684" t="s">
        <v>0</v>
      </c>
      <c r="AN1684" t="s">
        <v>75</v>
      </c>
      <c r="AO1684" t="s">
        <v>145</v>
      </c>
      <c r="AP1684" t="s">
        <v>146</v>
      </c>
      <c r="AQ1684" t="s">
        <v>64</v>
      </c>
      <c r="AR1684">
        <v>0.54126310247774345</v>
      </c>
      <c r="AS1684">
        <v>12.08062153118372</v>
      </c>
      <c r="AT1684">
        <v>4.9993587969681223E-2</v>
      </c>
      <c r="AU1684">
        <v>5.8106422536537153E-2</v>
      </c>
      <c r="AV1684">
        <v>9.480191472477964E-2</v>
      </c>
      <c r="AW1684" t="s">
        <v>57</v>
      </c>
      <c r="AX1684">
        <v>0</v>
      </c>
      <c r="AY1684">
        <v>0.61292456703249576</v>
      </c>
      <c r="AZ1684">
        <v>131.20484171322161</v>
      </c>
      <c r="BA1684">
        <v>827.70391061452517</v>
      </c>
      <c r="BB1684">
        <v>486.48789571694601</v>
      </c>
      <c r="BC1684" t="s">
        <v>3686</v>
      </c>
      <c r="BD1684" t="s">
        <v>2175</v>
      </c>
      <c r="BE1684" t="s">
        <v>2176</v>
      </c>
      <c r="BF1684" t="s">
        <v>2184</v>
      </c>
      <c r="BG1684">
        <v>0</v>
      </c>
      <c r="BH1684">
        <v>-0.3610386904488071</v>
      </c>
      <c r="BI1684">
        <v>129.85711404502231</v>
      </c>
      <c r="BJ1684">
        <v>0.83228768660102581</v>
      </c>
      <c r="BK1684">
        <v>66.563126119581355</v>
      </c>
      <c r="BL1684">
        <v>0.51020418743191165</v>
      </c>
      <c r="BM1684">
        <v>23.130172361627821</v>
      </c>
      <c r="BN1684" t="s">
        <v>48</v>
      </c>
      <c r="BO1684" t="s">
        <v>48</v>
      </c>
      <c r="BP1684" t="s">
        <v>48</v>
      </c>
      <c r="BQ1684" t="s">
        <v>3729</v>
      </c>
      <c r="BR1684" t="s">
        <v>2165</v>
      </c>
      <c r="BS1684">
        <v>-21.605839416058391</v>
      </c>
      <c r="BT1684">
        <v>-0.24342074375336059</v>
      </c>
      <c r="BU1684">
        <v>-5.904050592380317</v>
      </c>
      <c r="BV1684" t="s">
        <v>49</v>
      </c>
      <c r="BW1684" t="s">
        <v>2182</v>
      </c>
      <c r="BX1684" t="s">
        <v>2167</v>
      </c>
      <c r="BY1684">
        <v>545.41047995759084</v>
      </c>
      <c r="BZ1684">
        <v>7.2813400147902219E-3</v>
      </c>
      <c r="CA1684">
        <v>6.3642732840644561E-3</v>
      </c>
      <c r="CB1684">
        <v>4.3323876748493821E-3</v>
      </c>
      <c r="CC1684">
        <v>0.90230179292655055</v>
      </c>
      <c r="CD1684" t="s">
        <v>3688</v>
      </c>
      <c r="CE1684">
        <v>0.68073564435035727</v>
      </c>
      <c r="CF1684">
        <v>12.17236590246427</v>
      </c>
      <c r="CG1684">
        <v>6.5294188382622256</v>
      </c>
      <c r="CH1684">
        <v>76.802919708029194</v>
      </c>
      <c r="CI1684">
        <v>282.29343065693428</v>
      </c>
    </row>
    <row r="1685" spans="1:87">
      <c r="A1685">
        <v>1245</v>
      </c>
      <c r="B1685">
        <v>1066</v>
      </c>
      <c r="C1685">
        <v>1173</v>
      </c>
      <c r="D1685">
        <v>1489</v>
      </c>
      <c r="E1685">
        <v>1867</v>
      </c>
      <c r="F1685" t="s">
        <v>1488</v>
      </c>
      <c r="J1685">
        <v>1997</v>
      </c>
      <c r="L1685">
        <v>351357405</v>
      </c>
      <c r="M1685">
        <v>135068</v>
      </c>
      <c r="N1685">
        <v>9451769859</v>
      </c>
      <c r="O1685" t="s">
        <v>2200</v>
      </c>
      <c r="P1685" t="s">
        <v>86</v>
      </c>
      <c r="Q1685" t="s">
        <v>1990</v>
      </c>
      <c r="S1685" t="s">
        <v>1991</v>
      </c>
      <c r="U1685">
        <v>400</v>
      </c>
      <c r="V1685" t="s">
        <v>113</v>
      </c>
      <c r="W1685">
        <v>2023</v>
      </c>
      <c r="X1685">
        <v>644495.58486000006</v>
      </c>
      <c r="Y1685">
        <v>9332.2338099999997</v>
      </c>
      <c r="Z1685">
        <v>1591.3004100000001</v>
      </c>
      <c r="AA1685">
        <v>705.16774999999996</v>
      </c>
      <c r="AB1685">
        <v>2989.2373899999998</v>
      </c>
      <c r="AC1685">
        <v>2276</v>
      </c>
      <c r="AD1685">
        <v>551</v>
      </c>
      <c r="AE1685">
        <v>58098.54593</v>
      </c>
      <c r="AF1685">
        <v>304766.84833000001</v>
      </c>
      <c r="AG1685">
        <v>25719.639469999998</v>
      </c>
      <c r="AH1685">
        <v>279047.20886000001</v>
      </c>
      <c r="AI1685">
        <v>56865.244450000013</v>
      </c>
      <c r="AJ1685">
        <v>247901.60388000001</v>
      </c>
      <c r="AM1685" t="s">
        <v>42</v>
      </c>
      <c r="AN1685" t="s">
        <v>43</v>
      </c>
      <c r="AO1685" t="s">
        <v>87</v>
      </c>
      <c r="AP1685" t="s">
        <v>88</v>
      </c>
      <c r="AQ1685" t="s">
        <v>46</v>
      </c>
      <c r="AR1685">
        <v>3.5314438973145209E-3</v>
      </c>
      <c r="AS1685">
        <v>-11.55995856978239</v>
      </c>
      <c r="AT1685">
        <v>1.0941389926715779E-3</v>
      </c>
      <c r="AU1685">
        <v>2.313794147441023E-3</v>
      </c>
      <c r="AV1685">
        <v>1.2400680887251511E-2</v>
      </c>
      <c r="AW1685" t="s">
        <v>57</v>
      </c>
      <c r="AX1685">
        <v>0</v>
      </c>
      <c r="AY1685">
        <v>0.18658605672368481</v>
      </c>
      <c r="AZ1685">
        <v>105.4420071324864</v>
      </c>
      <c r="BA1685">
        <v>1169.6834570961889</v>
      </c>
      <c r="BB1685">
        <v>46.678111560798548</v>
      </c>
      <c r="BC1685" t="s">
        <v>3685</v>
      </c>
      <c r="BD1685" t="s">
        <v>2173</v>
      </c>
      <c r="BE1685" t="s">
        <v>2174</v>
      </c>
      <c r="BF1685" t="s">
        <v>2184</v>
      </c>
      <c r="BG1685">
        <v>0</v>
      </c>
      <c r="BH1685">
        <v>-3.012439085786877E-2</v>
      </c>
      <c r="BI1685">
        <v>108.26727704746391</v>
      </c>
      <c r="BJ1685">
        <v>0.73365205463065131</v>
      </c>
      <c r="BK1685">
        <v>50.91831670106086</v>
      </c>
      <c r="BL1685">
        <v>0.41156855546153892</v>
      </c>
      <c r="BM1685">
        <v>20.131046326341821</v>
      </c>
      <c r="BN1685" t="s">
        <v>48</v>
      </c>
      <c r="BO1685" t="s">
        <v>49</v>
      </c>
      <c r="BP1685" t="s">
        <v>48</v>
      </c>
      <c r="BQ1685" t="s">
        <v>3729</v>
      </c>
      <c r="BR1685" t="s">
        <v>2165</v>
      </c>
      <c r="BS1685">
        <v>81.25</v>
      </c>
      <c r="BT1685">
        <v>0.594707107746693</v>
      </c>
      <c r="BU1685">
        <v>16.029789355304189</v>
      </c>
      <c r="BV1685" t="s">
        <v>48</v>
      </c>
      <c r="BW1685" t="s">
        <v>2180</v>
      </c>
      <c r="BX1685" t="s">
        <v>2166</v>
      </c>
      <c r="BY1685">
        <v>151.7360886751363</v>
      </c>
      <c r="BZ1685">
        <v>1.133925339951399E-2</v>
      </c>
      <c r="CA1685">
        <v>0.1019258140413048</v>
      </c>
      <c r="CB1685">
        <v>2.404116252620617E-2</v>
      </c>
      <c r="CC1685">
        <v>3.3655834755183293E-2</v>
      </c>
      <c r="CD1685" t="s">
        <v>3685</v>
      </c>
      <c r="CE1685">
        <v>0.23586922265309199</v>
      </c>
      <c r="CF1685">
        <v>12.64257119621851</v>
      </c>
      <c r="CG1685">
        <v>5.7170277014062219</v>
      </c>
      <c r="CH1685">
        <v>80.7730552631579</v>
      </c>
      <c r="CI1685">
        <v>1017.9473684210531</v>
      </c>
    </row>
    <row r="1686" spans="1:87">
      <c r="A1686">
        <v>904</v>
      </c>
      <c r="B1686">
        <v>980</v>
      </c>
      <c r="C1686">
        <v>1091</v>
      </c>
      <c r="D1686">
        <v>1370</v>
      </c>
      <c r="E1686">
        <v>1868</v>
      </c>
      <c r="F1686" t="s">
        <v>1189</v>
      </c>
      <c r="L1686" t="s">
        <v>2979</v>
      </c>
      <c r="M1686">
        <v>215064</v>
      </c>
      <c r="N1686">
        <v>5342272218</v>
      </c>
      <c r="O1686" t="s">
        <v>2200</v>
      </c>
      <c r="P1686" t="s">
        <v>86</v>
      </c>
      <c r="Q1686" t="s">
        <v>1990</v>
      </c>
      <c r="S1686" t="s">
        <v>1991</v>
      </c>
      <c r="U1686">
        <v>400</v>
      </c>
      <c r="V1686" t="s">
        <v>113</v>
      </c>
      <c r="W1686">
        <v>2023</v>
      </c>
      <c r="X1686">
        <v>868022.6</v>
      </c>
      <c r="Y1686">
        <v>9635.9</v>
      </c>
      <c r="Z1686">
        <v>3955</v>
      </c>
      <c r="AA1686">
        <v>1954</v>
      </c>
      <c r="AB1686">
        <v>1083</v>
      </c>
      <c r="AC1686">
        <v>265361</v>
      </c>
      <c r="AD1686">
        <v>299</v>
      </c>
      <c r="AE1686">
        <v>58226</v>
      </c>
      <c r="AF1686">
        <v>384265</v>
      </c>
      <c r="AG1686">
        <v>47154</v>
      </c>
      <c r="AH1686">
        <v>337111</v>
      </c>
      <c r="AI1686">
        <v>17856</v>
      </c>
      <c r="AJ1686">
        <v>366408</v>
      </c>
      <c r="AM1686" t="s">
        <v>42</v>
      </c>
      <c r="AN1686" t="s">
        <v>43</v>
      </c>
      <c r="AO1686" t="s">
        <v>87</v>
      </c>
      <c r="AP1686" t="s">
        <v>88</v>
      </c>
      <c r="AQ1686" t="s">
        <v>46</v>
      </c>
      <c r="AR1686">
        <v>0.30570747812326549</v>
      </c>
      <c r="AS1686">
        <v>7.8289898473006048</v>
      </c>
      <c r="AT1686">
        <v>2.251093462313078E-3</v>
      </c>
      <c r="AU1686">
        <v>5.0850324645752279E-3</v>
      </c>
      <c r="AV1686">
        <v>0.1094310035842294</v>
      </c>
      <c r="AW1686" t="s">
        <v>57</v>
      </c>
      <c r="AX1686">
        <v>0</v>
      </c>
      <c r="AY1686">
        <v>4.6467932286312831E-2</v>
      </c>
      <c r="AZ1686">
        <v>194.7357859531773</v>
      </c>
      <c r="BA1686">
        <v>2903.085618729097</v>
      </c>
      <c r="BB1686">
        <v>157.70568561872909</v>
      </c>
      <c r="BC1686" t="s">
        <v>3689</v>
      </c>
      <c r="BD1686" t="s">
        <v>2175</v>
      </c>
      <c r="BE1686" t="s">
        <v>2174</v>
      </c>
      <c r="BF1686" t="s">
        <v>2184</v>
      </c>
      <c r="BG1686">
        <v>0</v>
      </c>
      <c r="BH1686">
        <v>-0.12006004040509589</v>
      </c>
      <c r="BI1686">
        <v>180.73883232698509</v>
      </c>
      <c r="BJ1686">
        <v>1.0322546288410239</v>
      </c>
      <c r="BK1686">
        <v>103.4339364688299</v>
      </c>
      <c r="BL1686">
        <v>0.71017112967190954</v>
      </c>
      <c r="BM1686">
        <v>29.442121524509911</v>
      </c>
      <c r="BN1686" t="s">
        <v>48</v>
      </c>
      <c r="BO1686" t="s">
        <v>49</v>
      </c>
      <c r="BP1686" t="s">
        <v>48</v>
      </c>
      <c r="BQ1686" t="s">
        <v>3729</v>
      </c>
      <c r="BR1686" t="s">
        <v>2165</v>
      </c>
      <c r="BS1686">
        <v>260.24096385542168</v>
      </c>
      <c r="BT1686">
        <v>1.281602965594089</v>
      </c>
      <c r="BU1686">
        <v>37.767974703595321</v>
      </c>
      <c r="BV1686" t="s">
        <v>48</v>
      </c>
      <c r="BW1686" t="s">
        <v>2180</v>
      </c>
      <c r="BX1686" t="s">
        <v>2166</v>
      </c>
      <c r="BY1686">
        <v>-822.12173066849346</v>
      </c>
      <c r="BZ1686">
        <v>1.9858197591718111E-3</v>
      </c>
      <c r="CA1686">
        <v>0.56589861751152071</v>
      </c>
      <c r="CB1686">
        <v>4.2562925889211619E-3</v>
      </c>
      <c r="CC1686">
        <v>0.42576751852836142</v>
      </c>
      <c r="CD1686" t="s">
        <v>3689</v>
      </c>
      <c r="CE1686">
        <v>7.5212987931261568E-3</v>
      </c>
      <c r="CF1686">
        <v>12.64171840132887</v>
      </c>
      <c r="CG1686">
        <v>4.4188406077965983</v>
      </c>
      <c r="CH1686">
        <v>212.9104448192771</v>
      </c>
      <c r="CI1686">
        <v>3725.20734939759</v>
      </c>
    </row>
    <row r="1687" spans="1:87">
      <c r="B1687">
        <v>1936</v>
      </c>
      <c r="C1687">
        <v>1573</v>
      </c>
      <c r="D1687">
        <v>1899</v>
      </c>
      <c r="E1687">
        <v>1869</v>
      </c>
      <c r="F1687" t="s">
        <v>2439</v>
      </c>
      <c r="J1687">
        <v>1998</v>
      </c>
      <c r="L1687">
        <v>931139622</v>
      </c>
      <c r="M1687">
        <v>141512</v>
      </c>
      <c r="N1687">
        <v>6911972076</v>
      </c>
      <c r="O1687" t="s">
        <v>2200</v>
      </c>
      <c r="P1687" t="s">
        <v>1502</v>
      </c>
      <c r="Q1687" t="s">
        <v>2394</v>
      </c>
      <c r="S1687" t="s">
        <v>2000</v>
      </c>
      <c r="U1687">
        <v>500</v>
      </c>
      <c r="V1687" t="s">
        <v>113</v>
      </c>
      <c r="W1687">
        <v>2023</v>
      </c>
      <c r="X1687">
        <v>402572.25209000002</v>
      </c>
      <c r="Y1687">
        <v>25028.978810000001</v>
      </c>
      <c r="Z1687">
        <v>21732.04351</v>
      </c>
      <c r="AA1687">
        <v>17513.117569999999</v>
      </c>
      <c r="AB1687">
        <v>8706.4889299999995</v>
      </c>
      <c r="AC1687">
        <v>307671</v>
      </c>
      <c r="AD1687">
        <v>268</v>
      </c>
      <c r="AE1687">
        <v>28468.881130000002</v>
      </c>
      <c r="AF1687">
        <v>229162.73194</v>
      </c>
      <c r="AG1687">
        <v>77925.767340000006</v>
      </c>
      <c r="AH1687">
        <v>151236.96460000001</v>
      </c>
      <c r="AI1687">
        <v>133758.34623</v>
      </c>
      <c r="AJ1687">
        <v>95404.385709999988</v>
      </c>
      <c r="AM1687" t="s">
        <v>0</v>
      </c>
      <c r="AN1687" t="s">
        <v>75</v>
      </c>
      <c r="AO1687" t="s">
        <v>138</v>
      </c>
      <c r="AP1687" t="s">
        <v>139</v>
      </c>
      <c r="AQ1687" t="s">
        <v>64</v>
      </c>
      <c r="AR1687">
        <v>0.76426280848392003</v>
      </c>
      <c r="AS1687">
        <v>-0.61021421295837097</v>
      </c>
      <c r="AT1687">
        <v>4.3503041948566107E-2</v>
      </c>
      <c r="AU1687">
        <v>7.6422188816396758E-2</v>
      </c>
      <c r="AV1687">
        <v>0.130931026463843</v>
      </c>
      <c r="AW1687" t="s">
        <v>47</v>
      </c>
      <c r="AX1687">
        <v>1</v>
      </c>
      <c r="AY1687">
        <v>0.58368280521730276</v>
      </c>
      <c r="AZ1687">
        <v>106.2271683955224</v>
      </c>
      <c r="BA1687">
        <v>1502.135268992537</v>
      </c>
      <c r="BB1687">
        <v>290.76778858208962</v>
      </c>
      <c r="BC1687" t="s">
        <v>3688</v>
      </c>
      <c r="BD1687" t="s">
        <v>2175</v>
      </c>
      <c r="BE1687" t="s">
        <v>2176</v>
      </c>
      <c r="BF1687" t="s">
        <v>2184</v>
      </c>
      <c r="BG1687">
        <v>0</v>
      </c>
      <c r="BH1687">
        <v>-3.7167491096240728E-2</v>
      </c>
      <c r="BI1687">
        <v>30.212329974835519</v>
      </c>
      <c r="BJ1687">
        <v>0.26399623957014379</v>
      </c>
      <c r="BK1687">
        <v>-5.6432391486699176</v>
      </c>
      <c r="BL1687">
        <v>-5.808725959897032E-2</v>
      </c>
      <c r="BM1687">
        <v>6.8225712918555281</v>
      </c>
      <c r="BN1687" t="s">
        <v>49</v>
      </c>
      <c r="BO1687" t="s">
        <v>49</v>
      </c>
      <c r="BP1687" t="s">
        <v>49</v>
      </c>
      <c r="BQ1687" t="s">
        <v>3731</v>
      </c>
      <c r="BR1687" t="s">
        <v>2168</v>
      </c>
      <c r="BS1687">
        <v>0.37453183520599248</v>
      </c>
      <c r="BT1687">
        <v>3.7383221106068731E-3</v>
      </c>
      <c r="BU1687">
        <v>9.3501738411494451E-2</v>
      </c>
      <c r="BV1687" t="s">
        <v>48</v>
      </c>
      <c r="BW1687" t="s">
        <v>2181</v>
      </c>
      <c r="BX1687" t="s">
        <v>2166</v>
      </c>
      <c r="BY1687">
        <v>344.21017535957839</v>
      </c>
      <c r="BZ1687">
        <v>6.5692864027739146E-3</v>
      </c>
      <c r="CA1687">
        <v>3.118043508297895E-2</v>
      </c>
      <c r="CB1687">
        <v>1.1809375399751141E-2</v>
      </c>
      <c r="CC1687">
        <v>0.80143029958016077</v>
      </c>
      <c r="CD1687" t="s">
        <v>3688</v>
      </c>
      <c r="CE1687">
        <v>0.37874312428044787</v>
      </c>
      <c r="CF1687">
        <v>12.64163362845906</v>
      </c>
      <c r="CG1687">
        <v>5.5872486584002496</v>
      </c>
      <c r="CH1687">
        <v>78.348809250936341</v>
      </c>
      <c r="CI1687">
        <v>1157.925093632959</v>
      </c>
    </row>
    <row r="1688" spans="1:87">
      <c r="D1688">
        <v>1505</v>
      </c>
      <c r="E1688">
        <v>1870</v>
      </c>
      <c r="F1688" t="s">
        <v>2491</v>
      </c>
      <c r="L1688">
        <v>142879083</v>
      </c>
      <c r="M1688">
        <v>383860</v>
      </c>
      <c r="N1688">
        <v>9522106392</v>
      </c>
      <c r="O1688" t="s">
        <v>2200</v>
      </c>
      <c r="P1688" t="s">
        <v>601</v>
      </c>
      <c r="Q1688" t="s">
        <v>2067</v>
      </c>
      <c r="S1688" t="s">
        <v>2006</v>
      </c>
      <c r="U1688">
        <v>500</v>
      </c>
      <c r="V1688" t="s">
        <v>113</v>
      </c>
      <c r="W1688">
        <v>2023</v>
      </c>
      <c r="X1688">
        <v>644115</v>
      </c>
      <c r="Y1688">
        <v>23354</v>
      </c>
      <c r="Z1688">
        <v>2809</v>
      </c>
      <c r="AA1688">
        <v>4078</v>
      </c>
      <c r="AB1688">
        <v>10898</v>
      </c>
      <c r="AC1688">
        <v>381776</v>
      </c>
      <c r="AD1688">
        <v>575</v>
      </c>
      <c r="AE1688">
        <v>47973</v>
      </c>
      <c r="AF1688">
        <v>359863</v>
      </c>
      <c r="AG1688">
        <v>126615</v>
      </c>
      <c r="AH1688">
        <v>233248</v>
      </c>
      <c r="AI1688">
        <v>33221</v>
      </c>
      <c r="AJ1688">
        <v>221027</v>
      </c>
      <c r="AM1688" t="s">
        <v>0</v>
      </c>
      <c r="AN1688" t="s">
        <v>75</v>
      </c>
      <c r="AO1688" t="s">
        <v>166</v>
      </c>
      <c r="AP1688" t="s">
        <v>167</v>
      </c>
      <c r="AQ1688" t="s">
        <v>71</v>
      </c>
      <c r="AR1688">
        <v>0.59271403398461453</v>
      </c>
      <c r="AS1688">
        <v>27.331942948078019</v>
      </c>
      <c r="AT1688">
        <v>6.3311675710082827E-3</v>
      </c>
      <c r="AU1688">
        <v>1.13320902676852E-2</v>
      </c>
      <c r="AV1688">
        <v>0.1227536799012673</v>
      </c>
      <c r="AW1688" t="s">
        <v>47</v>
      </c>
      <c r="AX1688">
        <v>1</v>
      </c>
      <c r="AY1688">
        <v>9.231568680303337E-2</v>
      </c>
      <c r="AZ1688">
        <v>83.431304347826085</v>
      </c>
      <c r="BA1688">
        <v>1120.2</v>
      </c>
      <c r="BB1688">
        <v>220.2</v>
      </c>
      <c r="BC1688" t="s">
        <v>3686</v>
      </c>
      <c r="BD1688" t="s">
        <v>2175</v>
      </c>
      <c r="BE1688" t="s">
        <v>2176</v>
      </c>
      <c r="BF1688" t="s">
        <v>2184</v>
      </c>
      <c r="BG1688">
        <v>0</v>
      </c>
      <c r="BH1688">
        <v>-5.7285966015385492E-2</v>
      </c>
      <c r="BI1688">
        <v>112.8799095752416</v>
      </c>
      <c r="BJ1688">
        <v>0.75555801591256433</v>
      </c>
      <c r="BK1688">
        <v>54.260804040030173</v>
      </c>
      <c r="BL1688">
        <v>0.43347451674345022</v>
      </c>
      <c r="BM1688">
        <v>20.790747613784809</v>
      </c>
      <c r="BN1688" t="s">
        <v>48</v>
      </c>
      <c r="BO1688" t="s">
        <v>48</v>
      </c>
      <c r="BP1688" t="s">
        <v>48</v>
      </c>
      <c r="BQ1688" t="s">
        <v>3729</v>
      </c>
      <c r="BR1688" t="s">
        <v>2165</v>
      </c>
      <c r="BS1688">
        <v>-2.542372881355933</v>
      </c>
      <c r="BT1688">
        <v>-2.5752496102414039E-2</v>
      </c>
      <c r="BU1688">
        <v>-0.64174437097325177</v>
      </c>
      <c r="BV1688" t="s">
        <v>48</v>
      </c>
      <c r="BW1688" t="s">
        <v>2182</v>
      </c>
      <c r="BX1688" t="s">
        <v>2167</v>
      </c>
      <c r="BY1688">
        <v>607.3661016949153</v>
      </c>
      <c r="BZ1688">
        <v>-1.529553296405484E-2</v>
      </c>
      <c r="CA1688">
        <v>-0.35293220468237629</v>
      </c>
      <c r="CB1688">
        <v>-1.7875765745583201E-2</v>
      </c>
      <c r="CC1688">
        <v>0.65</v>
      </c>
      <c r="CD1688" t="s">
        <v>3686</v>
      </c>
      <c r="CE1688">
        <v>5.0649290454155692E-2</v>
      </c>
      <c r="CF1688">
        <v>12.62007454466052</v>
      </c>
      <c r="CG1688">
        <v>6.3801225368997647</v>
      </c>
      <c r="CH1688">
        <v>56.018644067796608</v>
      </c>
      <c r="CI1688">
        <v>512.83389830508474</v>
      </c>
    </row>
    <row r="1689" spans="1:87">
      <c r="A1689">
        <v>1916</v>
      </c>
      <c r="C1689">
        <v>1790</v>
      </c>
      <c r="D1689">
        <v>1739</v>
      </c>
      <c r="E1689">
        <v>1871</v>
      </c>
      <c r="F1689" t="s">
        <v>1925</v>
      </c>
      <c r="J1689">
        <v>2007</v>
      </c>
      <c r="L1689">
        <v>140908892</v>
      </c>
      <c r="M1689">
        <v>283014</v>
      </c>
      <c r="N1689">
        <v>5213444019</v>
      </c>
      <c r="O1689" t="s">
        <v>2198</v>
      </c>
      <c r="P1689" t="s">
        <v>878</v>
      </c>
      <c r="Q1689" t="s">
        <v>2093</v>
      </c>
      <c r="S1689" t="s">
        <v>1984</v>
      </c>
      <c r="U1689">
        <v>400</v>
      </c>
      <c r="V1689" t="s">
        <v>113</v>
      </c>
      <c r="W1689">
        <v>2023</v>
      </c>
      <c r="X1689">
        <v>419380.82475000003</v>
      </c>
      <c r="Y1689">
        <v>696.09752000000003</v>
      </c>
      <c r="Z1689">
        <v>877.38393999999994</v>
      </c>
      <c r="AA1689">
        <v>580.24293999999998</v>
      </c>
      <c r="AB1689">
        <v>103.82476</v>
      </c>
      <c r="AC1689">
        <v>0</v>
      </c>
      <c r="AD1689">
        <v>10</v>
      </c>
      <c r="AE1689">
        <v>140724.99202000001</v>
      </c>
      <c r="AF1689">
        <v>82163.990590000001</v>
      </c>
      <c r="AG1689">
        <v>3590.46837</v>
      </c>
      <c r="AH1689">
        <v>78573.522219999999</v>
      </c>
      <c r="AI1689">
        <v>4229.7870700000003</v>
      </c>
      <c r="AJ1689">
        <v>77934.203519999995</v>
      </c>
      <c r="AM1689" t="s">
        <v>117</v>
      </c>
      <c r="AN1689" t="s">
        <v>118</v>
      </c>
      <c r="AO1689" t="s">
        <v>782</v>
      </c>
      <c r="AP1689" t="s">
        <v>783</v>
      </c>
      <c r="AQ1689" t="s">
        <v>56</v>
      </c>
      <c r="AR1689">
        <v>0</v>
      </c>
      <c r="AS1689">
        <v>12.883954820128411</v>
      </c>
      <c r="AT1689">
        <v>1.3835705062240091E-3</v>
      </c>
      <c r="AU1689">
        <v>7.0620102046336109E-3</v>
      </c>
      <c r="AV1689">
        <v>0.13718017725180659</v>
      </c>
      <c r="AW1689" t="s">
        <v>57</v>
      </c>
      <c r="AX1689">
        <v>0</v>
      </c>
      <c r="AY1689">
        <v>5.1479815423117949E-2</v>
      </c>
      <c r="AZ1689">
        <v>14072.499202000001</v>
      </c>
      <c r="BA1689">
        <v>41938.082475000003</v>
      </c>
      <c r="BB1689">
        <v>359.04683699999998</v>
      </c>
      <c r="BC1689" t="s">
        <v>3685</v>
      </c>
      <c r="BD1689" t="s">
        <v>2173</v>
      </c>
      <c r="BE1689" t="s">
        <v>2174</v>
      </c>
      <c r="BF1689" t="s">
        <v>2184</v>
      </c>
      <c r="BG1689">
        <v>0</v>
      </c>
      <c r="BH1689">
        <v>0</v>
      </c>
      <c r="BI1689">
        <v>35.705261084397399</v>
      </c>
      <c r="BJ1689">
        <v>0.30531515006727972</v>
      </c>
      <c r="BK1689">
        <v>-1.662854286668547</v>
      </c>
      <c r="BL1689">
        <v>-1.6768349101834449E-2</v>
      </c>
      <c r="BM1689">
        <v>7.9317381907765938</v>
      </c>
      <c r="BN1689" t="s">
        <v>49</v>
      </c>
      <c r="BO1689" t="s">
        <v>48</v>
      </c>
      <c r="BP1689" t="s">
        <v>48</v>
      </c>
      <c r="BQ1689" t="s">
        <v>3731</v>
      </c>
      <c r="BR1689" t="s">
        <v>2168</v>
      </c>
      <c r="BS1689">
        <v>25</v>
      </c>
      <c r="BT1689">
        <v>0.22314355131421021</v>
      </c>
      <c r="BU1689">
        <v>5.7371263440564091</v>
      </c>
      <c r="BV1689" t="s">
        <v>49</v>
      </c>
      <c r="BW1689" t="s">
        <v>2180</v>
      </c>
      <c r="BX1689" t="s">
        <v>2166</v>
      </c>
      <c r="BY1689">
        <v>3308.3324750000029</v>
      </c>
      <c r="BZ1689">
        <v>6.2128281958852955E-4</v>
      </c>
      <c r="CA1689">
        <v>8.2156611039794603E-2</v>
      </c>
      <c r="CB1689">
        <v>3.265694895650843E-3</v>
      </c>
      <c r="CC1689">
        <v>0</v>
      </c>
      <c r="CD1689" t="s">
        <v>3685</v>
      </c>
      <c r="CE1689">
        <v>3.9749630058000099E-2</v>
      </c>
      <c r="CF1689">
        <v>12.64121952566507</v>
      </c>
      <c r="CG1689">
        <v>2.0794415416798362</v>
      </c>
      <c r="CH1689">
        <v>13292.00983375</v>
      </c>
      <c r="CI1689">
        <v>38629.75</v>
      </c>
    </row>
    <row r="1690" spans="1:87">
      <c r="B1690">
        <v>1912</v>
      </c>
      <c r="D1690">
        <v>1822</v>
      </c>
      <c r="E1690">
        <v>1872</v>
      </c>
      <c r="F1690" t="s">
        <v>2484</v>
      </c>
      <c r="J1690">
        <v>1995</v>
      </c>
      <c r="L1690">
        <v>490527940</v>
      </c>
      <c r="M1690">
        <v>724253</v>
      </c>
      <c r="N1690">
        <v>7341009129</v>
      </c>
      <c r="O1690" t="s">
        <v>2223</v>
      </c>
      <c r="P1690" t="s">
        <v>366</v>
      </c>
      <c r="Q1690" t="s">
        <v>2317</v>
      </c>
      <c r="S1690" t="s">
        <v>2014</v>
      </c>
      <c r="U1690">
        <v>400</v>
      </c>
      <c r="V1690" t="s">
        <v>113</v>
      </c>
      <c r="W1690">
        <v>2023</v>
      </c>
      <c r="X1690">
        <v>372195.65117999999</v>
      </c>
      <c r="Y1690">
        <v>7330.9777800000002</v>
      </c>
      <c r="Z1690">
        <v>10958.66368</v>
      </c>
      <c r="AA1690">
        <v>6694.5034299999998</v>
      </c>
      <c r="AB1690">
        <v>34017.758549999999</v>
      </c>
      <c r="AC1690">
        <v>364722</v>
      </c>
      <c r="AD1690">
        <v>957</v>
      </c>
      <c r="AE1690">
        <v>133720.16214</v>
      </c>
      <c r="AF1690">
        <v>260569.32128</v>
      </c>
      <c r="AG1690">
        <v>197742.76951000001</v>
      </c>
      <c r="AH1690">
        <v>62826.551770000013</v>
      </c>
      <c r="AI1690">
        <v>41394.804759999999</v>
      </c>
      <c r="AJ1690">
        <v>219174.51652</v>
      </c>
      <c r="AM1690" t="s">
        <v>171</v>
      </c>
      <c r="AN1690" t="s">
        <v>172</v>
      </c>
      <c r="AO1690" t="s">
        <v>269</v>
      </c>
      <c r="AP1690" t="s">
        <v>270</v>
      </c>
      <c r="AQ1690" t="s">
        <v>71</v>
      </c>
      <c r="AR1690">
        <v>0.97992010074189284</v>
      </c>
      <c r="AS1690">
        <v>-9.0162778312295906</v>
      </c>
      <c r="AT1690">
        <v>1.798651706105622E-2</v>
      </c>
      <c r="AU1690">
        <v>2.5691832780292221E-2</v>
      </c>
      <c r="AV1690">
        <v>0.16172327587516319</v>
      </c>
      <c r="AW1690" t="s">
        <v>57</v>
      </c>
      <c r="AX1690">
        <v>0</v>
      </c>
      <c r="AY1690">
        <v>0.15886292582970041</v>
      </c>
      <c r="AZ1690">
        <v>139.72848708463951</v>
      </c>
      <c r="BA1690">
        <v>388.91917573667712</v>
      </c>
      <c r="BB1690">
        <v>206.62776333333329</v>
      </c>
      <c r="BC1690" t="s">
        <v>3688</v>
      </c>
      <c r="BD1690" t="s">
        <v>2175</v>
      </c>
      <c r="BE1690" t="s">
        <v>2176</v>
      </c>
      <c r="BF1690" t="s">
        <v>2185</v>
      </c>
      <c r="BG1690">
        <v>1</v>
      </c>
      <c r="BH1690">
        <v>6.4122969062407886E-4</v>
      </c>
      <c r="BI1690">
        <v>20.467261516053849</v>
      </c>
      <c r="BJ1690">
        <v>0.18620784136511229</v>
      </c>
      <c r="BK1690">
        <v>-12.70488295938125</v>
      </c>
      <c r="BL1690">
        <v>-0.1358756578040001</v>
      </c>
      <c r="BM1690">
        <v>4.7652514036462312</v>
      </c>
      <c r="BN1690" t="s">
        <v>49</v>
      </c>
      <c r="BO1690" t="s">
        <v>49</v>
      </c>
      <c r="BP1690" t="s">
        <v>49</v>
      </c>
      <c r="BQ1690" t="s">
        <v>3731</v>
      </c>
      <c r="BR1690" t="s">
        <v>2168</v>
      </c>
      <c r="BS1690">
        <v>-4.0120361083249749</v>
      </c>
      <c r="BT1690">
        <v>-4.0947378508883858E-2</v>
      </c>
      <c r="BU1690">
        <v>-1.0184626468219049</v>
      </c>
      <c r="BV1690" t="s">
        <v>49</v>
      </c>
      <c r="BW1690" t="s">
        <v>2182</v>
      </c>
      <c r="BX1690" t="s">
        <v>2167</v>
      </c>
      <c r="BY1690">
        <v>79.029506729656077</v>
      </c>
      <c r="BZ1690">
        <v>2.7424262040393579E-2</v>
      </c>
      <c r="CA1690">
        <v>0.25142433234421357</v>
      </c>
      <c r="CB1690">
        <v>4.7832493126866472E-2</v>
      </c>
      <c r="CC1690">
        <v>0.97927887105126876</v>
      </c>
      <c r="CD1690" t="s">
        <v>3688</v>
      </c>
      <c r="CE1690">
        <v>0.19024607793879381</v>
      </c>
      <c r="CF1690">
        <v>12.64096709766234</v>
      </c>
      <c r="CG1690">
        <v>6.9047507699618382</v>
      </c>
      <c r="CH1690">
        <v>41.167496419257773</v>
      </c>
      <c r="CI1690">
        <v>309.88966900702098</v>
      </c>
    </row>
    <row r="1691" spans="1:87">
      <c r="A1691">
        <v>1481</v>
      </c>
      <c r="B1691">
        <v>1655</v>
      </c>
      <c r="D1691">
        <v>1714</v>
      </c>
      <c r="E1691">
        <v>1873</v>
      </c>
      <c r="F1691" t="s">
        <v>1667</v>
      </c>
      <c r="J1691">
        <v>2001</v>
      </c>
      <c r="L1691">
        <v>277658779</v>
      </c>
      <c r="M1691">
        <v>59254</v>
      </c>
      <c r="N1691">
        <v>6312331460</v>
      </c>
      <c r="O1691" t="s">
        <v>2200</v>
      </c>
      <c r="P1691" t="s">
        <v>1668</v>
      </c>
      <c r="Q1691" t="s">
        <v>2142</v>
      </c>
      <c r="S1691" t="s">
        <v>1980</v>
      </c>
      <c r="U1691">
        <v>500</v>
      </c>
      <c r="V1691" t="s">
        <v>113</v>
      </c>
      <c r="W1691">
        <v>2023</v>
      </c>
      <c r="X1691">
        <v>541709.68087000004</v>
      </c>
      <c r="Y1691">
        <v>2789.5903899999998</v>
      </c>
      <c r="Z1691">
        <v>2790.5956999999999</v>
      </c>
      <c r="AA1691">
        <v>2223.4416999999999</v>
      </c>
      <c r="AB1691">
        <v>1325.5300299999999</v>
      </c>
      <c r="AC1691">
        <v>0</v>
      </c>
      <c r="AD1691">
        <v>94</v>
      </c>
      <c r="AE1691">
        <v>20596.389169999999</v>
      </c>
      <c r="AF1691">
        <v>64998.473749999997</v>
      </c>
      <c r="AG1691">
        <v>14740.06251</v>
      </c>
      <c r="AH1691">
        <v>50258.411240000001</v>
      </c>
      <c r="AI1691">
        <v>18729.170569999998</v>
      </c>
      <c r="AJ1691">
        <v>46269.303180000003</v>
      </c>
      <c r="AM1691" t="s">
        <v>42</v>
      </c>
      <c r="AN1691" t="s">
        <v>43</v>
      </c>
      <c r="AO1691" t="s">
        <v>44</v>
      </c>
      <c r="AP1691" t="s">
        <v>45</v>
      </c>
      <c r="AQ1691" t="s">
        <v>46</v>
      </c>
      <c r="AR1691">
        <v>0</v>
      </c>
      <c r="AS1691">
        <v>13.854341868398359</v>
      </c>
      <c r="AT1691">
        <v>4.104489505207096E-3</v>
      </c>
      <c r="AU1691">
        <v>3.4207598605344183E-2</v>
      </c>
      <c r="AV1691">
        <v>0.1187154386623753</v>
      </c>
      <c r="AW1691" t="s">
        <v>47</v>
      </c>
      <c r="AX1691">
        <v>1</v>
      </c>
      <c r="AY1691">
        <v>0.28814785162551598</v>
      </c>
      <c r="AZ1691">
        <v>219.11052308510639</v>
      </c>
      <c r="BA1691">
        <v>5762.8689454255327</v>
      </c>
      <c r="BB1691">
        <v>156.80917563829789</v>
      </c>
      <c r="BC1691" t="s">
        <v>3685</v>
      </c>
      <c r="BD1691" t="s">
        <v>2173</v>
      </c>
      <c r="BE1691" t="s">
        <v>2174</v>
      </c>
      <c r="BF1691" t="s">
        <v>2184</v>
      </c>
      <c r="BG1691">
        <v>0</v>
      </c>
      <c r="BH1691">
        <v>0</v>
      </c>
      <c r="BI1691">
        <v>75.352318424974996</v>
      </c>
      <c r="BJ1691">
        <v>0.56162701221000511</v>
      </c>
      <c r="BK1691">
        <v>27.06689740940217</v>
      </c>
      <c r="BL1691">
        <v>0.23954351304089269</v>
      </c>
      <c r="BM1691">
        <v>15.074177140430381</v>
      </c>
      <c r="BN1691" t="s">
        <v>48</v>
      </c>
      <c r="BO1691" t="s">
        <v>48</v>
      </c>
      <c r="BP1691" t="s">
        <v>48</v>
      </c>
      <c r="BQ1691" t="s">
        <v>3728</v>
      </c>
      <c r="BR1691" t="s">
        <v>2165</v>
      </c>
      <c r="BS1691">
        <v>-68.243243243243242</v>
      </c>
      <c r="BT1691">
        <v>-1.147064672054056</v>
      </c>
      <c r="BU1691">
        <v>-24.931275699488349</v>
      </c>
      <c r="BV1691" t="s">
        <v>49</v>
      </c>
      <c r="BW1691" t="s">
        <v>2182</v>
      </c>
      <c r="BX1691" t="s">
        <v>2167</v>
      </c>
      <c r="BY1691">
        <v>4719.1985282633696</v>
      </c>
      <c r="BZ1691">
        <v>2.7838342043894228E-4</v>
      </c>
      <c r="CA1691">
        <v>6.550384644679717E-3</v>
      </c>
      <c r="CB1691">
        <v>1.5742266154127769E-3</v>
      </c>
      <c r="CC1691">
        <v>0</v>
      </c>
      <c r="CD1691" t="s">
        <v>3685</v>
      </c>
      <c r="CE1691">
        <v>0.24032582829946919</v>
      </c>
      <c r="CF1691">
        <v>12.640858480551911</v>
      </c>
      <c r="CG1691">
        <v>5.6903594543240601</v>
      </c>
      <c r="CH1691">
        <v>62.322402500000003</v>
      </c>
      <c r="CI1691">
        <v>1043.670417162162</v>
      </c>
    </row>
    <row r="1692" spans="1:87">
      <c r="A1692">
        <v>1258</v>
      </c>
      <c r="B1692">
        <v>1689</v>
      </c>
      <c r="C1692">
        <v>1577</v>
      </c>
      <c r="D1692">
        <v>1638</v>
      </c>
      <c r="E1692">
        <v>1874</v>
      </c>
      <c r="F1692" t="s">
        <v>1501</v>
      </c>
      <c r="J1692">
        <v>1996</v>
      </c>
      <c r="L1692" t="s">
        <v>2977</v>
      </c>
      <c r="M1692">
        <v>19503</v>
      </c>
      <c r="N1692">
        <v>5470046574</v>
      </c>
      <c r="O1692" t="s">
        <v>2198</v>
      </c>
      <c r="P1692" t="s">
        <v>1502</v>
      </c>
      <c r="Q1692" t="s">
        <v>2394</v>
      </c>
      <c r="S1692" t="s">
        <v>2000</v>
      </c>
      <c r="U1692">
        <v>500</v>
      </c>
      <c r="V1692" t="s">
        <v>113</v>
      </c>
      <c r="W1692">
        <v>2023</v>
      </c>
      <c r="X1692">
        <v>635632.99547000008</v>
      </c>
      <c r="Y1692">
        <v>17852.944019999999</v>
      </c>
      <c r="Z1692">
        <v>21946.504499999999</v>
      </c>
      <c r="AA1692">
        <v>17814.59045</v>
      </c>
      <c r="AB1692">
        <v>15675</v>
      </c>
      <c r="AC1692">
        <v>625992</v>
      </c>
      <c r="AD1692">
        <v>536</v>
      </c>
      <c r="AE1692">
        <v>66275</v>
      </c>
      <c r="AF1692">
        <v>299533.31660999998</v>
      </c>
      <c r="AG1692">
        <v>91068.142989999993</v>
      </c>
      <c r="AH1692">
        <v>208465.17361999999</v>
      </c>
      <c r="AI1692">
        <v>131592.43429</v>
      </c>
      <c r="AJ1692">
        <v>167940.88232</v>
      </c>
      <c r="AM1692" t="s">
        <v>0</v>
      </c>
      <c r="AN1692" t="s">
        <v>75</v>
      </c>
      <c r="AO1692" t="s">
        <v>138</v>
      </c>
      <c r="AP1692" t="s">
        <v>139</v>
      </c>
      <c r="AQ1692" t="s">
        <v>64</v>
      </c>
      <c r="AR1692">
        <v>0.98483244963884964</v>
      </c>
      <c r="AS1692">
        <v>35.75056025123893</v>
      </c>
      <c r="AT1692">
        <v>2.8026535087008069E-2</v>
      </c>
      <c r="AU1692">
        <v>5.9474487351251992E-2</v>
      </c>
      <c r="AV1692">
        <v>0.13537701119458481</v>
      </c>
      <c r="AW1692" t="s">
        <v>47</v>
      </c>
      <c r="AX1692">
        <v>1</v>
      </c>
      <c r="AY1692">
        <v>0.43932486635981371</v>
      </c>
      <c r="AZ1692">
        <v>123.6473880597015</v>
      </c>
      <c r="BA1692">
        <v>1185.8824542350751</v>
      </c>
      <c r="BB1692">
        <v>169.9032518470149</v>
      </c>
      <c r="BC1692" t="s">
        <v>3688</v>
      </c>
      <c r="BD1692" t="s">
        <v>2175</v>
      </c>
      <c r="BE1692" t="s">
        <v>2176</v>
      </c>
      <c r="BF1692" t="s">
        <v>2185</v>
      </c>
      <c r="BG1692">
        <v>1</v>
      </c>
      <c r="BH1692">
        <v>7.9930714005076453E-3</v>
      </c>
      <c r="BI1692">
        <v>105.83970060557</v>
      </c>
      <c r="BJ1692">
        <v>0.72192752748360967</v>
      </c>
      <c r="BK1692">
        <v>49.159203337369547</v>
      </c>
      <c r="BL1692">
        <v>0.39984402831449728</v>
      </c>
      <c r="BM1692">
        <v>19.7794419489963</v>
      </c>
      <c r="BN1692" t="s">
        <v>48</v>
      </c>
      <c r="BO1692" t="s">
        <v>48</v>
      </c>
      <c r="BP1692" t="s">
        <v>48</v>
      </c>
      <c r="BQ1692" t="s">
        <v>3728</v>
      </c>
      <c r="BR1692" t="s">
        <v>2165</v>
      </c>
      <c r="BS1692">
        <v>-7.4265975820379966</v>
      </c>
      <c r="BT1692">
        <v>-7.716831650219369E-2</v>
      </c>
      <c r="BU1692">
        <v>-1.9107177919086891</v>
      </c>
      <c r="BV1692" t="s">
        <v>49</v>
      </c>
      <c r="BW1692" t="s">
        <v>2182</v>
      </c>
      <c r="BX1692" t="s">
        <v>2167</v>
      </c>
      <c r="BY1692">
        <v>652.5491209017415</v>
      </c>
      <c r="BZ1692">
        <v>2.253238341968912E-2</v>
      </c>
      <c r="CA1692">
        <v>7.3246731372507742E-2</v>
      </c>
      <c r="CB1692">
        <v>2.8438885823472908E-2</v>
      </c>
      <c r="CC1692">
        <v>0.97683937823834199</v>
      </c>
      <c r="CD1692" t="s">
        <v>3688</v>
      </c>
      <c r="CE1692">
        <v>0.3882615004189402</v>
      </c>
      <c r="CF1692">
        <v>12.640449097132761</v>
      </c>
      <c r="CG1692">
        <v>6.3613024775729956</v>
      </c>
      <c r="CH1692">
        <v>67.303972366148528</v>
      </c>
      <c r="CI1692">
        <v>533.33333333333337</v>
      </c>
    </row>
    <row r="1693" spans="1:87">
      <c r="E1693">
        <v>1875</v>
      </c>
      <c r="F1693" t="s">
        <v>2487</v>
      </c>
      <c r="L1693" t="s">
        <v>2964</v>
      </c>
      <c r="M1693">
        <v>19858</v>
      </c>
      <c r="N1693">
        <v>1132172170</v>
      </c>
      <c r="O1693" t="s">
        <v>2200</v>
      </c>
      <c r="P1693" t="s">
        <v>383</v>
      </c>
      <c r="Q1693" t="s">
        <v>2045</v>
      </c>
      <c r="S1693" t="s">
        <v>2002</v>
      </c>
      <c r="U1693">
        <v>500</v>
      </c>
      <c r="V1693" t="s">
        <v>113</v>
      </c>
      <c r="W1693">
        <v>2023</v>
      </c>
      <c r="X1693">
        <v>403310</v>
      </c>
      <c r="Y1693">
        <v>7461</v>
      </c>
      <c r="Z1693">
        <v>11535</v>
      </c>
      <c r="AA1693">
        <v>6681</v>
      </c>
      <c r="AB1693">
        <v>236</v>
      </c>
      <c r="AC1693">
        <v>85445</v>
      </c>
      <c r="AD1693">
        <v>198</v>
      </c>
      <c r="AE1693">
        <v>38736</v>
      </c>
      <c r="AF1693">
        <v>236683</v>
      </c>
      <c r="AG1693">
        <v>10073</v>
      </c>
      <c r="AH1693">
        <v>226610</v>
      </c>
      <c r="AI1693">
        <v>55039</v>
      </c>
      <c r="AJ1693">
        <v>181644</v>
      </c>
      <c r="AM1693" t="s">
        <v>42</v>
      </c>
      <c r="AN1693" t="s">
        <v>43</v>
      </c>
      <c r="AO1693" t="s">
        <v>44</v>
      </c>
      <c r="AP1693" t="s">
        <v>45</v>
      </c>
      <c r="AQ1693" t="s">
        <v>46</v>
      </c>
      <c r="AR1693">
        <v>0.2118593637648459</v>
      </c>
      <c r="AS1693">
        <v>10.31968116679387</v>
      </c>
      <c r="AT1693">
        <v>1.6565421140065959E-2</v>
      </c>
      <c r="AU1693">
        <v>2.8227629360790589E-2</v>
      </c>
      <c r="AV1693">
        <v>0.12138665310052869</v>
      </c>
      <c r="AW1693" t="s">
        <v>47</v>
      </c>
      <c r="AX1693">
        <v>1</v>
      </c>
      <c r="AY1693">
        <v>0.23254310617999599</v>
      </c>
      <c r="AZ1693">
        <v>195.6363636363636</v>
      </c>
      <c r="BA1693">
        <v>2036.9191919191919</v>
      </c>
      <c r="BB1693">
        <v>50.873737373737377</v>
      </c>
      <c r="BC1693" t="s">
        <v>3687</v>
      </c>
      <c r="BD1693" t="s">
        <v>2173</v>
      </c>
      <c r="BE1693" t="s">
        <v>2174</v>
      </c>
      <c r="BF1693" t="s">
        <v>2185</v>
      </c>
      <c r="BG1693">
        <v>1</v>
      </c>
      <c r="BH1693">
        <v>9.8348205621112822E-2</v>
      </c>
      <c r="BI1693">
        <v>25.52833888387438</v>
      </c>
      <c r="BJ1693">
        <v>0.22736135493263099</v>
      </c>
      <c r="BK1693">
        <v>-9.0374355913953686</v>
      </c>
      <c r="BL1693">
        <v>-9.4722144236483174E-2</v>
      </c>
      <c r="BM1693">
        <v>5.8486797560423076</v>
      </c>
      <c r="BN1693" t="s">
        <v>49</v>
      </c>
      <c r="BO1693" t="s">
        <v>49</v>
      </c>
      <c r="BP1693" t="s">
        <v>49</v>
      </c>
      <c r="BQ1693" t="s">
        <v>3731</v>
      </c>
      <c r="BR1693" t="s">
        <v>2168</v>
      </c>
      <c r="BS1693">
        <v>135.71428571428569</v>
      </c>
      <c r="BT1693">
        <v>0.85745023185122182</v>
      </c>
      <c r="BU1693">
        <v>23.907180871710469</v>
      </c>
      <c r="BV1693" t="s">
        <v>48</v>
      </c>
      <c r="BW1693" t="s">
        <v>2180</v>
      </c>
      <c r="BX1693" t="s">
        <v>2166</v>
      </c>
      <c r="BY1693">
        <v>-1787.9617604617599</v>
      </c>
      <c r="BZ1693">
        <v>5.0633384170064417E-2</v>
      </c>
      <c r="CA1693">
        <v>0.45025047742935431</v>
      </c>
      <c r="CB1693">
        <v>0.14539019769063019</v>
      </c>
      <c r="CC1693">
        <v>0.1135111581437331</v>
      </c>
      <c r="CD1693" t="s">
        <v>3687</v>
      </c>
      <c r="CE1693">
        <v>0.32290959139169911</v>
      </c>
      <c r="CF1693">
        <v>12.680099421059071</v>
      </c>
      <c r="CG1693">
        <v>4.4308167988433134</v>
      </c>
      <c r="CH1693">
        <v>233.5952380952381</v>
      </c>
      <c r="CI1693">
        <v>3824.8809523809518</v>
      </c>
    </row>
    <row r="1694" spans="1:87">
      <c r="B1694">
        <v>1638</v>
      </c>
      <c r="C1694">
        <v>1326</v>
      </c>
      <c r="E1694">
        <v>1876</v>
      </c>
      <c r="F1694" t="s">
        <v>2397</v>
      </c>
      <c r="J1694">
        <v>2012</v>
      </c>
      <c r="L1694" t="s">
        <v>2899</v>
      </c>
      <c r="M1694">
        <v>537013</v>
      </c>
      <c r="N1694">
        <v>9452168323</v>
      </c>
      <c r="O1694" t="s">
        <v>2332</v>
      </c>
      <c r="P1694" t="s">
        <v>299</v>
      </c>
      <c r="Q1694" t="s">
        <v>2034</v>
      </c>
      <c r="S1694" t="s">
        <v>2017</v>
      </c>
      <c r="U1694">
        <v>400</v>
      </c>
      <c r="V1694" t="s">
        <v>113</v>
      </c>
      <c r="W1694">
        <v>2023</v>
      </c>
      <c r="X1694">
        <v>389329.03772000002</v>
      </c>
      <c r="Y1694">
        <v>55241.041299999997</v>
      </c>
      <c r="Z1694">
        <v>48441.879050000003</v>
      </c>
      <c r="AA1694">
        <v>38991.931049999999</v>
      </c>
      <c r="AB1694">
        <v>15999</v>
      </c>
      <c r="AC1694">
        <v>0</v>
      </c>
      <c r="AD1694">
        <v>183</v>
      </c>
      <c r="AE1694">
        <v>26263</v>
      </c>
      <c r="AF1694">
        <v>800021.17589999991</v>
      </c>
      <c r="AG1694">
        <v>398163.18900000001</v>
      </c>
      <c r="AH1694">
        <v>401857.98690000002</v>
      </c>
      <c r="AI1694">
        <v>411219.83594000002</v>
      </c>
      <c r="AJ1694">
        <v>388801.33996000001</v>
      </c>
      <c r="AM1694" t="s">
        <v>47</v>
      </c>
      <c r="AN1694" t="s">
        <v>186</v>
      </c>
      <c r="AO1694" t="s">
        <v>300</v>
      </c>
      <c r="AP1694" t="s">
        <v>301</v>
      </c>
      <c r="AQ1694" t="s">
        <v>71</v>
      </c>
      <c r="AR1694">
        <v>0</v>
      </c>
      <c r="AS1694">
        <v>-18.960557766625499</v>
      </c>
      <c r="AT1694">
        <v>0.1001516128320294</v>
      </c>
      <c r="AU1694">
        <v>4.8738623707222803E-2</v>
      </c>
      <c r="AV1694">
        <v>9.4820160999454339E-2</v>
      </c>
      <c r="AW1694" t="s">
        <v>57</v>
      </c>
      <c r="AX1694">
        <v>0</v>
      </c>
      <c r="AY1694">
        <v>0.51401118911307564</v>
      </c>
      <c r="AZ1694">
        <v>143.5136612021858</v>
      </c>
      <c r="BA1694">
        <v>2127.4810804371591</v>
      </c>
      <c r="BB1694">
        <v>2175.7551311475409</v>
      </c>
      <c r="BC1694" t="s">
        <v>3685</v>
      </c>
      <c r="BD1694" t="s">
        <v>2173</v>
      </c>
      <c r="BE1694" t="s">
        <v>2174</v>
      </c>
      <c r="BF1694" t="s">
        <v>2184</v>
      </c>
      <c r="BG1694">
        <v>0</v>
      </c>
      <c r="BH1694">
        <v>0</v>
      </c>
      <c r="BI1694">
        <v>26.192479489174129</v>
      </c>
      <c r="BJ1694">
        <v>0.23263817033997289</v>
      </c>
      <c r="BK1694">
        <v>-8.5561742832071506</v>
      </c>
      <c r="BL1694">
        <v>-8.944532882913947E-2</v>
      </c>
      <c r="BM1694">
        <v>5.9884078867682664</v>
      </c>
      <c r="BN1694" t="s">
        <v>49</v>
      </c>
      <c r="BO1694" t="s">
        <v>49</v>
      </c>
      <c r="BP1694" t="s">
        <v>49</v>
      </c>
      <c r="BQ1694" t="s">
        <v>3731</v>
      </c>
      <c r="BR1694" t="s">
        <v>2168</v>
      </c>
      <c r="BS1694">
        <v>8.9285714285714288</v>
      </c>
      <c r="BT1694">
        <v>8.5522173438162596E-2</v>
      </c>
      <c r="BU1694">
        <v>2.161074486051739</v>
      </c>
      <c r="BV1694" t="s">
        <v>48</v>
      </c>
      <c r="BW1694" t="s">
        <v>2180</v>
      </c>
      <c r="BX1694" t="s">
        <v>2166</v>
      </c>
      <c r="BY1694">
        <v>291.05250900858732</v>
      </c>
      <c r="BZ1694">
        <v>0.11021327628678849</v>
      </c>
      <c r="CA1694">
        <v>0.16816102470265329</v>
      </c>
      <c r="CB1694">
        <v>6.1655820430573507E-2</v>
      </c>
      <c r="CC1694">
        <v>0</v>
      </c>
      <c r="CD1694" t="s">
        <v>3685</v>
      </c>
      <c r="CE1694">
        <v>0.36664750669541268</v>
      </c>
      <c r="CF1694">
        <v>12.63954195004793</v>
      </c>
      <c r="CG1694">
        <v>5.1239639794032588</v>
      </c>
      <c r="CH1694">
        <v>86.345238095238102</v>
      </c>
      <c r="CI1694">
        <v>1836.4285714285711</v>
      </c>
    </row>
    <row r="1695" spans="1:87">
      <c r="A1695">
        <v>1127</v>
      </c>
      <c r="B1695">
        <v>1428</v>
      </c>
      <c r="C1695">
        <v>1496</v>
      </c>
      <c r="D1695">
        <v>1690</v>
      </c>
      <c r="E1695">
        <v>1877</v>
      </c>
      <c r="F1695" t="s">
        <v>1382</v>
      </c>
      <c r="J1695">
        <v>2003</v>
      </c>
      <c r="L1695">
        <v>391027869</v>
      </c>
      <c r="M1695">
        <v>144933</v>
      </c>
      <c r="N1695">
        <v>6922341014</v>
      </c>
      <c r="O1695" t="s">
        <v>2200</v>
      </c>
      <c r="P1695" t="s">
        <v>98</v>
      </c>
      <c r="Q1695" t="s">
        <v>1995</v>
      </c>
      <c r="S1695" t="s">
        <v>1986</v>
      </c>
      <c r="U1695">
        <v>400</v>
      </c>
      <c r="V1695" t="s">
        <v>113</v>
      </c>
      <c r="W1695">
        <v>2023</v>
      </c>
      <c r="X1695">
        <v>703372.97834999999</v>
      </c>
      <c r="Y1695">
        <v>22983.840260000001</v>
      </c>
      <c r="Z1695">
        <v>19617.01917</v>
      </c>
      <c r="AA1695">
        <v>19365.384170000001</v>
      </c>
      <c r="AB1695">
        <v>3558.3748099999998</v>
      </c>
      <c r="AC1695">
        <v>0</v>
      </c>
      <c r="AD1695">
        <v>337</v>
      </c>
      <c r="AE1695">
        <v>42385.243009999998</v>
      </c>
      <c r="AF1695">
        <v>239557.18705000001</v>
      </c>
      <c r="AG1695">
        <v>61718.845409999987</v>
      </c>
      <c r="AH1695">
        <v>177838.34164</v>
      </c>
      <c r="AI1695">
        <v>53200.652459999998</v>
      </c>
      <c r="AJ1695">
        <v>186356.53459</v>
      </c>
      <c r="AM1695" t="s">
        <v>42</v>
      </c>
      <c r="AN1695" t="s">
        <v>43</v>
      </c>
      <c r="AO1695" t="s">
        <v>99</v>
      </c>
      <c r="AP1695" t="s">
        <v>100</v>
      </c>
      <c r="AQ1695" t="s">
        <v>46</v>
      </c>
      <c r="AR1695">
        <v>0</v>
      </c>
      <c r="AS1695">
        <v>27.711954600553891</v>
      </c>
      <c r="AT1695">
        <v>2.753216965404056E-2</v>
      </c>
      <c r="AU1695">
        <v>8.0838251644514789E-2</v>
      </c>
      <c r="AV1695">
        <v>0.3640065163591793</v>
      </c>
      <c r="AW1695" t="s">
        <v>57</v>
      </c>
      <c r="AX1695">
        <v>0</v>
      </c>
      <c r="AY1695">
        <v>0.2220791332338363</v>
      </c>
      <c r="AZ1695">
        <v>125.7722344510386</v>
      </c>
      <c r="BA1695">
        <v>2087.1601731454011</v>
      </c>
      <c r="BB1695">
        <v>183.14197451038581</v>
      </c>
      <c r="BC1695" t="s">
        <v>3685</v>
      </c>
      <c r="BD1695" t="s">
        <v>2173</v>
      </c>
      <c r="BE1695" t="s">
        <v>2174</v>
      </c>
      <c r="BF1695" t="s">
        <v>2184</v>
      </c>
      <c r="BG1695">
        <v>0</v>
      </c>
      <c r="BH1695">
        <v>0</v>
      </c>
      <c r="BI1695">
        <v>128.12343215061779</v>
      </c>
      <c r="BJ1695">
        <v>0.82471666556063283</v>
      </c>
      <c r="BK1695">
        <v>65.306834891752075</v>
      </c>
      <c r="BL1695">
        <v>0.50263316639151867</v>
      </c>
      <c r="BM1695">
        <v>22.897337499429948</v>
      </c>
      <c r="BN1695" t="s">
        <v>48</v>
      </c>
      <c r="BO1695" t="s">
        <v>48</v>
      </c>
      <c r="BP1695" t="s">
        <v>48</v>
      </c>
      <c r="BQ1695" t="s">
        <v>3729</v>
      </c>
      <c r="BR1695" t="s">
        <v>2165</v>
      </c>
      <c r="BS1695">
        <v>40.416666666666657</v>
      </c>
      <c r="BT1695">
        <v>0.33944400701037042</v>
      </c>
      <c r="BU1695">
        <v>8.8565747451003762</v>
      </c>
      <c r="BV1695" t="s">
        <v>49</v>
      </c>
      <c r="BW1695" t="s">
        <v>2180</v>
      </c>
      <c r="BX1695" t="s">
        <v>2166</v>
      </c>
      <c r="BY1695">
        <v>802.45183981206742</v>
      </c>
      <c r="BZ1695">
        <v>1.7802354620049941E-2</v>
      </c>
      <c r="CA1695">
        <v>0.20683548119677439</v>
      </c>
      <c r="CB1695">
        <v>5.390303542143355E-2</v>
      </c>
      <c r="CC1695">
        <v>0</v>
      </c>
      <c r="CD1695" t="s">
        <v>3685</v>
      </c>
      <c r="CE1695">
        <v>0.26060826270978388</v>
      </c>
      <c r="CF1695">
        <v>12.6389259169572</v>
      </c>
      <c r="CG1695">
        <v>5.4806389233419912</v>
      </c>
      <c r="CH1695">
        <v>94.879412625000001</v>
      </c>
      <c r="CI1695">
        <v>1284.708333333333</v>
      </c>
    </row>
    <row r="1696" spans="1:87">
      <c r="D1696">
        <v>1745</v>
      </c>
      <c r="E1696">
        <v>1878</v>
      </c>
      <c r="F1696" t="s">
        <v>2507</v>
      </c>
      <c r="L1696">
        <v>630175476</v>
      </c>
      <c r="M1696">
        <v>110970</v>
      </c>
      <c r="N1696">
        <v>7820069744</v>
      </c>
      <c r="O1696" t="s">
        <v>2200</v>
      </c>
      <c r="P1696" t="s">
        <v>354</v>
      </c>
      <c r="Q1696" t="s">
        <v>2041</v>
      </c>
      <c r="S1696" t="s">
        <v>2017</v>
      </c>
      <c r="U1696">
        <v>400</v>
      </c>
      <c r="V1696" t="s">
        <v>113</v>
      </c>
      <c r="W1696">
        <v>2023</v>
      </c>
      <c r="X1696">
        <v>323352.14780999999</v>
      </c>
      <c r="Y1696">
        <v>436.04548999999997</v>
      </c>
      <c r="Z1696">
        <v>-1959.54647</v>
      </c>
      <c r="AA1696">
        <v>-1558.1294700000001</v>
      </c>
      <c r="AB1696">
        <v>4155.3426899999986</v>
      </c>
      <c r="AC1696">
        <v>4036</v>
      </c>
      <c r="AD1696">
        <v>323</v>
      </c>
      <c r="AE1696">
        <v>35274.239939999999</v>
      </c>
      <c r="AF1696">
        <v>162712.79517999999</v>
      </c>
      <c r="AG1696">
        <v>27447.80298</v>
      </c>
      <c r="AH1696">
        <v>135264.99220000001</v>
      </c>
      <c r="AI1696">
        <v>64587.264499999997</v>
      </c>
      <c r="AJ1696">
        <v>98125.530680000011</v>
      </c>
      <c r="AM1696" t="s">
        <v>42</v>
      </c>
      <c r="AN1696" t="s">
        <v>43</v>
      </c>
      <c r="AO1696" t="s">
        <v>87</v>
      </c>
      <c r="AP1696" t="s">
        <v>88</v>
      </c>
      <c r="AQ1696" t="s">
        <v>46</v>
      </c>
      <c r="AR1696">
        <v>1.2481747925087329E-2</v>
      </c>
      <c r="AS1696">
        <v>-11.66617553823585</v>
      </c>
      <c r="AT1696">
        <v>-4.8186767292343726E-3</v>
      </c>
      <c r="AU1696">
        <v>-9.5759492563343238E-3</v>
      </c>
      <c r="AV1696">
        <v>-2.4124407219630741E-2</v>
      </c>
      <c r="AW1696" t="s">
        <v>57</v>
      </c>
      <c r="AX1696">
        <v>0</v>
      </c>
      <c r="AY1696">
        <v>0.39694029242476447</v>
      </c>
      <c r="AZ1696">
        <v>109.2081731888545</v>
      </c>
      <c r="BA1696">
        <v>1001.090240897833</v>
      </c>
      <c r="BB1696">
        <v>84.977718204334366</v>
      </c>
      <c r="BC1696" t="s">
        <v>3685</v>
      </c>
      <c r="BD1696" t="s">
        <v>2173</v>
      </c>
      <c r="BE1696" t="s">
        <v>2174</v>
      </c>
      <c r="BF1696" t="s">
        <v>2185</v>
      </c>
      <c r="BG1696">
        <v>1</v>
      </c>
      <c r="BH1696">
        <v>1.7558380610935111E-4</v>
      </c>
      <c r="BI1696">
        <v>4.9650382266918118</v>
      </c>
      <c r="BJ1696">
        <v>4.8457139453255138E-2</v>
      </c>
      <c r="BK1696">
        <v>-23.938378096600129</v>
      </c>
      <c r="BL1696">
        <v>-0.27362635971585902</v>
      </c>
      <c r="BM1696">
        <v>1.2187960018879449</v>
      </c>
      <c r="BN1696" t="s">
        <v>49</v>
      </c>
      <c r="BO1696" t="s">
        <v>49</v>
      </c>
      <c r="BP1696" t="s">
        <v>49</v>
      </c>
      <c r="BQ1696" t="s">
        <v>3731</v>
      </c>
      <c r="BR1696" t="s">
        <v>2168</v>
      </c>
      <c r="BS1696">
        <v>-8.4985835694050991</v>
      </c>
      <c r="BT1696">
        <v>-8.881573371064011E-2</v>
      </c>
      <c r="BU1696">
        <v>-2.1959240492441912</v>
      </c>
      <c r="BV1696" t="s">
        <v>49</v>
      </c>
      <c r="BW1696" t="s">
        <v>2182</v>
      </c>
      <c r="BX1696" t="s">
        <v>2167</v>
      </c>
      <c r="BY1696">
        <v>128.40752135109059</v>
      </c>
      <c r="BZ1696">
        <v>6.067059018298562E-3</v>
      </c>
      <c r="CA1696">
        <v>3.4068538096974119E-2</v>
      </c>
      <c r="CB1696">
        <v>1.5031002951513149E-2</v>
      </c>
      <c r="CC1696">
        <v>1.230616411897798E-2</v>
      </c>
      <c r="CD1696" t="s">
        <v>3685</v>
      </c>
      <c r="CE1696">
        <v>0.44119894163724538</v>
      </c>
      <c r="CF1696">
        <v>12.638040109768371</v>
      </c>
      <c r="CG1696">
        <v>5.8664680569332974</v>
      </c>
      <c r="CH1696">
        <v>83.971671388101981</v>
      </c>
      <c r="CI1696">
        <v>872.68271954674219</v>
      </c>
    </row>
    <row r="1697" spans="1:87">
      <c r="B1697">
        <v>1668</v>
      </c>
      <c r="D1697">
        <v>1788</v>
      </c>
      <c r="E1697">
        <v>1879</v>
      </c>
      <c r="F1697" t="s">
        <v>2501</v>
      </c>
      <c r="J1697">
        <v>2000</v>
      </c>
      <c r="L1697" t="s">
        <v>2972</v>
      </c>
      <c r="M1697">
        <v>58849</v>
      </c>
      <c r="N1697">
        <v>5591806305</v>
      </c>
      <c r="O1697" t="s">
        <v>2200</v>
      </c>
      <c r="P1697" t="s">
        <v>769</v>
      </c>
      <c r="Q1697" t="s">
        <v>2365</v>
      </c>
      <c r="S1697" t="s">
        <v>2000</v>
      </c>
      <c r="U1697">
        <v>500</v>
      </c>
      <c r="V1697" t="s">
        <v>113</v>
      </c>
      <c r="W1697">
        <v>2023</v>
      </c>
      <c r="X1697">
        <v>382762.696</v>
      </c>
      <c r="Y1697">
        <v>72911.55</v>
      </c>
      <c r="Z1697">
        <v>74459.778000000006</v>
      </c>
      <c r="AA1697">
        <v>60296.012000000002</v>
      </c>
      <c r="AB1697">
        <v>17608.364000000001</v>
      </c>
      <c r="AC1697">
        <v>115547</v>
      </c>
      <c r="AD1697">
        <v>275</v>
      </c>
      <c r="AE1697">
        <v>35196.057000000001</v>
      </c>
      <c r="AF1697">
        <v>236300.149</v>
      </c>
      <c r="AG1697">
        <v>161525.32999999999</v>
      </c>
      <c r="AH1697">
        <v>74774.819000000003</v>
      </c>
      <c r="AI1697">
        <v>175017.68100000001</v>
      </c>
      <c r="AJ1697">
        <v>61282.468000000001</v>
      </c>
      <c r="AM1697" t="s">
        <v>0</v>
      </c>
      <c r="AN1697" t="s">
        <v>75</v>
      </c>
      <c r="AO1697" t="s">
        <v>335</v>
      </c>
      <c r="AP1697" t="s">
        <v>336</v>
      </c>
      <c r="AQ1697" t="s">
        <v>46</v>
      </c>
      <c r="AR1697">
        <v>0.30187633540965553</v>
      </c>
      <c r="AS1697">
        <v>-19.021623763129661</v>
      </c>
      <c r="AT1697">
        <v>0.15752844420345499</v>
      </c>
      <c r="AU1697">
        <v>0.25516705027553749</v>
      </c>
      <c r="AV1697">
        <v>0.34451383229103583</v>
      </c>
      <c r="AW1697" t="s">
        <v>47</v>
      </c>
      <c r="AX1697">
        <v>1</v>
      </c>
      <c r="AY1697">
        <v>0.74065836073594704</v>
      </c>
      <c r="AZ1697">
        <v>127.9856618181818</v>
      </c>
      <c r="BA1697">
        <v>1391.8643490909089</v>
      </c>
      <c r="BB1697">
        <v>587.3648363636363</v>
      </c>
      <c r="BC1697" t="s">
        <v>3689</v>
      </c>
      <c r="BD1697" t="s">
        <v>2175</v>
      </c>
      <c r="BE1697" t="s">
        <v>2174</v>
      </c>
      <c r="BF1697" t="s">
        <v>2185</v>
      </c>
      <c r="BG1697">
        <v>1</v>
      </c>
      <c r="BH1697">
        <v>4.4611912692107569E-2</v>
      </c>
      <c r="BI1697">
        <v>23.913051824951289</v>
      </c>
      <c r="BJ1697">
        <v>0.21440993870471031</v>
      </c>
      <c r="BK1697">
        <v>-10.20793346018022</v>
      </c>
      <c r="BL1697">
        <v>-0.10767356046440391</v>
      </c>
      <c r="BM1697">
        <v>5.50651142336267</v>
      </c>
      <c r="BN1697" t="s">
        <v>49</v>
      </c>
      <c r="BO1697" t="s">
        <v>49</v>
      </c>
      <c r="BP1697" t="s">
        <v>49</v>
      </c>
      <c r="BQ1697" t="s">
        <v>3731</v>
      </c>
      <c r="BR1697" t="s">
        <v>2168</v>
      </c>
      <c r="BS1697">
        <v>1.8518518518518521</v>
      </c>
      <c r="BT1697">
        <v>1.8349138668196648E-2</v>
      </c>
      <c r="BU1697">
        <v>0.45978223643350358</v>
      </c>
      <c r="BV1697" t="s">
        <v>49</v>
      </c>
      <c r="BW1697" t="s">
        <v>2181</v>
      </c>
      <c r="BX1697" t="s">
        <v>2166</v>
      </c>
      <c r="BY1697">
        <v>247.80438612794609</v>
      </c>
      <c r="BZ1697">
        <v>0.13207025959109431</v>
      </c>
      <c r="CA1697">
        <v>0.24621289847550301</v>
      </c>
      <c r="CB1697">
        <v>0.17347598312695611</v>
      </c>
      <c r="CC1697">
        <v>0.2572644227175479</v>
      </c>
      <c r="CD1697" t="s">
        <v>3689</v>
      </c>
      <c r="CE1697">
        <v>0.7045771533541979</v>
      </c>
      <c r="CF1697">
        <v>12.64076054474191</v>
      </c>
      <c r="CG1697">
        <v>5.598421958998375</v>
      </c>
      <c r="CH1697">
        <v>96.485625925925916</v>
      </c>
      <c r="CI1697">
        <v>1144.059962962963</v>
      </c>
    </row>
    <row r="1698" spans="1:87">
      <c r="A1698">
        <v>1749</v>
      </c>
      <c r="B1698">
        <v>1750</v>
      </c>
      <c r="C1698">
        <v>1554</v>
      </c>
      <c r="D1698">
        <v>1771</v>
      </c>
      <c r="E1698">
        <v>1880</v>
      </c>
      <c r="F1698" t="s">
        <v>1841</v>
      </c>
      <c r="I1698">
        <v>1997</v>
      </c>
      <c r="J1698">
        <v>2001</v>
      </c>
      <c r="L1698">
        <v>750057723</v>
      </c>
      <c r="M1698">
        <v>39165</v>
      </c>
      <c r="N1698">
        <v>8371274842</v>
      </c>
      <c r="O1698" t="s">
        <v>2200</v>
      </c>
      <c r="P1698" t="s">
        <v>975</v>
      </c>
      <c r="Q1698" t="s">
        <v>2311</v>
      </c>
      <c r="S1698" t="s">
        <v>2000</v>
      </c>
      <c r="U1698">
        <v>540</v>
      </c>
      <c r="V1698" t="s">
        <v>113</v>
      </c>
      <c r="W1698">
        <v>2023</v>
      </c>
      <c r="X1698">
        <v>459219</v>
      </c>
      <c r="Y1698">
        <v>46424</v>
      </c>
      <c r="Z1698">
        <v>46364</v>
      </c>
      <c r="AA1698">
        <v>36907</v>
      </c>
      <c r="AB1698">
        <v>18741</v>
      </c>
      <c r="AC1698">
        <v>83379</v>
      </c>
      <c r="AD1698">
        <v>555</v>
      </c>
      <c r="AE1698">
        <v>76505</v>
      </c>
      <c r="AF1698">
        <v>288078</v>
      </c>
      <c r="AG1698">
        <v>164301</v>
      </c>
      <c r="AH1698">
        <v>123777</v>
      </c>
      <c r="AI1698">
        <v>194659</v>
      </c>
      <c r="AJ1698">
        <v>93419</v>
      </c>
      <c r="AM1698" t="s">
        <v>0</v>
      </c>
      <c r="AN1698" t="s">
        <v>75</v>
      </c>
      <c r="AO1698" t="s">
        <v>238</v>
      </c>
      <c r="AP1698" t="s">
        <v>239</v>
      </c>
      <c r="AQ1698" t="s">
        <v>64</v>
      </c>
      <c r="AR1698">
        <v>0.18156696478150949</v>
      </c>
      <c r="AS1698">
        <v>2.3133171136005219</v>
      </c>
      <c r="AT1698">
        <v>8.0369061384655258E-2</v>
      </c>
      <c r="AU1698">
        <v>0.12811460784926301</v>
      </c>
      <c r="AV1698">
        <v>0.18959822047786129</v>
      </c>
      <c r="AW1698" t="s">
        <v>47</v>
      </c>
      <c r="AX1698">
        <v>1</v>
      </c>
      <c r="AY1698">
        <v>0.67571629905789399</v>
      </c>
      <c r="AZ1698">
        <v>137.84684684684689</v>
      </c>
      <c r="BA1698">
        <v>827.42162162162163</v>
      </c>
      <c r="BB1698">
        <v>296.03783783783791</v>
      </c>
      <c r="BC1698" t="s">
        <v>3687</v>
      </c>
      <c r="BD1698" t="s">
        <v>2173</v>
      </c>
      <c r="BE1698" t="s">
        <v>2174</v>
      </c>
      <c r="BF1698" t="s">
        <v>2185</v>
      </c>
      <c r="BG1698">
        <v>1</v>
      </c>
      <c r="BH1698">
        <v>1.8993279732461951E-2</v>
      </c>
      <c r="BI1698">
        <v>49.310863931798451</v>
      </c>
      <c r="BJ1698">
        <v>0.4008602816954081</v>
      </c>
      <c r="BK1698">
        <v>8.196278211448158</v>
      </c>
      <c r="BL1698">
        <v>7.8776782526293943E-2</v>
      </c>
      <c r="BM1698">
        <v>10.54086332152586</v>
      </c>
      <c r="BN1698" t="s">
        <v>49</v>
      </c>
      <c r="BO1698" t="s">
        <v>49</v>
      </c>
      <c r="BP1698" t="s">
        <v>49</v>
      </c>
      <c r="BQ1698" t="s">
        <v>3728</v>
      </c>
      <c r="BR1698" t="s">
        <v>2165</v>
      </c>
      <c r="BS1698">
        <v>10.337972166998011</v>
      </c>
      <c r="BT1698">
        <v>9.8377943646695165E-2</v>
      </c>
      <c r="BU1698">
        <v>2.4899425088956479</v>
      </c>
      <c r="BV1698" t="s">
        <v>48</v>
      </c>
      <c r="BW1698" t="s">
        <v>2180</v>
      </c>
      <c r="BX1698" t="s">
        <v>2166</v>
      </c>
      <c r="BY1698">
        <v>215.97231744667141</v>
      </c>
      <c r="BZ1698">
        <v>8.7316579908245248E-2</v>
      </c>
      <c r="CA1698">
        <v>0.20547525956984469</v>
      </c>
      <c r="CB1698">
        <v>0.1299710100037266</v>
      </c>
      <c r="CC1698">
        <v>0.16257368504904751</v>
      </c>
      <c r="CD1698" t="s">
        <v>3687</v>
      </c>
      <c r="CE1698">
        <v>0.63253848797084544</v>
      </c>
      <c r="CF1698">
        <v>12.63642221774273</v>
      </c>
      <c r="CG1698">
        <v>6.2205901700997392</v>
      </c>
      <c r="CH1698">
        <v>95.992047713717696</v>
      </c>
      <c r="CI1698">
        <v>611.44930417495027</v>
      </c>
    </row>
    <row r="1699" spans="1:87">
      <c r="A1699">
        <v>1286</v>
      </c>
      <c r="B1699">
        <v>1208</v>
      </c>
      <c r="C1699">
        <v>1169</v>
      </c>
      <c r="D1699">
        <v>1577</v>
      </c>
      <c r="E1699">
        <v>1881</v>
      </c>
      <c r="F1699" t="s">
        <v>1524</v>
      </c>
      <c r="J1699">
        <v>2010</v>
      </c>
      <c r="L1699" t="s">
        <v>2974</v>
      </c>
      <c r="M1699">
        <v>653658</v>
      </c>
      <c r="N1699">
        <v>6372159473</v>
      </c>
      <c r="O1699" t="s">
        <v>2200</v>
      </c>
      <c r="P1699" t="s">
        <v>595</v>
      </c>
      <c r="Q1699" t="s">
        <v>2504</v>
      </c>
      <c r="S1699" t="s">
        <v>2000</v>
      </c>
      <c r="U1699">
        <v>400</v>
      </c>
      <c r="V1699" t="s">
        <v>113</v>
      </c>
      <c r="W1699">
        <v>2023</v>
      </c>
      <c r="X1699">
        <v>618790.43491999991</v>
      </c>
      <c r="Y1699">
        <v>53439.679900000003</v>
      </c>
      <c r="Z1699">
        <v>41047.964010000003</v>
      </c>
      <c r="AA1699">
        <v>40303.769010000004</v>
      </c>
      <c r="AB1699">
        <v>12826</v>
      </c>
      <c r="AC1699">
        <v>140991</v>
      </c>
      <c r="AD1699">
        <v>631</v>
      </c>
      <c r="AE1699">
        <v>85643</v>
      </c>
      <c r="AF1699">
        <v>447437.68909</v>
      </c>
      <c r="AG1699">
        <v>226328.31807000001</v>
      </c>
      <c r="AH1699">
        <v>221109.37101999999</v>
      </c>
      <c r="AI1699">
        <v>178931.9185</v>
      </c>
      <c r="AJ1699">
        <v>268505.77058999997</v>
      </c>
      <c r="AM1699" t="s">
        <v>0</v>
      </c>
      <c r="AN1699" t="s">
        <v>75</v>
      </c>
      <c r="AO1699" t="s">
        <v>76</v>
      </c>
      <c r="AP1699" t="s">
        <v>77</v>
      </c>
      <c r="AQ1699" t="s">
        <v>46</v>
      </c>
      <c r="AR1699">
        <v>0.22784935261358391</v>
      </c>
      <c r="AS1699">
        <v>-5.2448080828158332</v>
      </c>
      <c r="AT1699">
        <v>6.5133148050697739E-2</v>
      </c>
      <c r="AU1699">
        <v>9.0076830791724127E-2</v>
      </c>
      <c r="AV1699">
        <v>0.22524639174424321</v>
      </c>
      <c r="AW1699" t="s">
        <v>57</v>
      </c>
      <c r="AX1699">
        <v>0</v>
      </c>
      <c r="AY1699">
        <v>0.39990354604215889</v>
      </c>
      <c r="AZ1699">
        <v>135.7258320126783</v>
      </c>
      <c r="BA1699">
        <v>980.65045153724236</v>
      </c>
      <c r="BB1699">
        <v>358.68196207606968</v>
      </c>
      <c r="BC1699" t="s">
        <v>3687</v>
      </c>
      <c r="BD1699" t="s">
        <v>2173</v>
      </c>
      <c r="BE1699" t="s">
        <v>2174</v>
      </c>
      <c r="BF1699" t="s">
        <v>2185</v>
      </c>
      <c r="BG1699">
        <v>1</v>
      </c>
      <c r="BH1699">
        <v>1.6633905353006021E-2</v>
      </c>
      <c r="BI1699">
        <v>101.8971166636214</v>
      </c>
      <c r="BJ1699">
        <v>0.70258805821644899</v>
      </c>
      <c r="BK1699">
        <v>46.302258451899569</v>
      </c>
      <c r="BL1699">
        <v>0.3805045590473366</v>
      </c>
      <c r="BM1699">
        <v>19.20172196502341</v>
      </c>
      <c r="BN1699" t="s">
        <v>48</v>
      </c>
      <c r="BO1699" t="s">
        <v>49</v>
      </c>
      <c r="BP1699" t="s">
        <v>48</v>
      </c>
      <c r="BQ1699" t="s">
        <v>3728</v>
      </c>
      <c r="BR1699" t="s">
        <v>2165</v>
      </c>
      <c r="BS1699">
        <v>22.524271844660191</v>
      </c>
      <c r="BT1699">
        <v>0.2031389618774764</v>
      </c>
      <c r="BU1699">
        <v>5.2096395129941353</v>
      </c>
      <c r="BV1699" t="s">
        <v>48</v>
      </c>
      <c r="BW1699" t="s">
        <v>2180</v>
      </c>
      <c r="BX1699" t="s">
        <v>2166</v>
      </c>
      <c r="BY1699">
        <v>385.52812144015502</v>
      </c>
      <c r="BZ1699">
        <v>1.6966406515100101E-2</v>
      </c>
      <c r="CA1699">
        <v>5.2586337664964351E-2</v>
      </c>
      <c r="CB1699">
        <v>1.8623307785975221E-2</v>
      </c>
      <c r="CC1699">
        <v>0.21121544726057789</v>
      </c>
      <c r="CD1699" t="s">
        <v>3687</v>
      </c>
      <c r="CE1699">
        <v>0.35414726738772301</v>
      </c>
      <c r="CF1699">
        <v>12.632933881879071</v>
      </c>
      <c r="CG1699">
        <v>6.2441669006637364</v>
      </c>
      <c r="CH1699">
        <v>105.7087378640777</v>
      </c>
      <c r="CI1699">
        <v>595.12233009708734</v>
      </c>
    </row>
    <row r="1700" spans="1:87">
      <c r="E1700">
        <v>1882</v>
      </c>
      <c r="F1700" t="s">
        <v>2281</v>
      </c>
      <c r="L1700">
        <v>690354278</v>
      </c>
      <c r="M1700">
        <v>27615</v>
      </c>
      <c r="N1700">
        <v>8161033894</v>
      </c>
      <c r="O1700" t="s">
        <v>2200</v>
      </c>
      <c r="P1700" t="s">
        <v>408</v>
      </c>
      <c r="Q1700" t="s">
        <v>2049</v>
      </c>
      <c r="S1700" t="s">
        <v>1982</v>
      </c>
      <c r="U1700">
        <v>400</v>
      </c>
      <c r="V1700" t="s">
        <v>113</v>
      </c>
      <c r="W1700">
        <v>2023</v>
      </c>
      <c r="X1700">
        <v>185949.59998</v>
      </c>
      <c r="Y1700">
        <v>15777.186240000001</v>
      </c>
      <c r="Z1700">
        <v>8237.3904899999998</v>
      </c>
      <c r="AA1700">
        <v>7187.3364000000001</v>
      </c>
      <c r="AB1700">
        <v>7116</v>
      </c>
      <c r="AC1700">
        <v>0</v>
      </c>
      <c r="AD1700">
        <v>48</v>
      </c>
      <c r="AE1700">
        <v>14829</v>
      </c>
      <c r="AF1700">
        <v>167414.1986</v>
      </c>
      <c r="AG1700">
        <v>95834.793170000004</v>
      </c>
      <c r="AH1700">
        <v>71579.405430000013</v>
      </c>
      <c r="AI1700">
        <v>131996.30880999999</v>
      </c>
      <c r="AJ1700">
        <v>35417.889790000001</v>
      </c>
      <c r="AM1700" t="s">
        <v>67</v>
      </c>
      <c r="AN1700" t="s">
        <v>68</v>
      </c>
      <c r="AO1700" t="s">
        <v>69</v>
      </c>
      <c r="AP1700" t="s">
        <v>70</v>
      </c>
      <c r="AQ1700" t="s">
        <v>71</v>
      </c>
      <c r="AR1700">
        <v>0</v>
      </c>
      <c r="AS1700">
        <v>-14.62116154686033</v>
      </c>
      <c r="AT1700">
        <v>3.8652067015863663E-2</v>
      </c>
      <c r="AU1700">
        <v>4.2931462564728962E-2</v>
      </c>
      <c r="AV1700">
        <v>5.44510408267984E-2</v>
      </c>
      <c r="AW1700" t="s">
        <v>57</v>
      </c>
      <c r="AX1700">
        <v>0</v>
      </c>
      <c r="AY1700">
        <v>0.78844154148105816</v>
      </c>
      <c r="AZ1700">
        <v>308.9375</v>
      </c>
      <c r="BA1700">
        <v>3873.949999583333</v>
      </c>
      <c r="BB1700">
        <v>1996.558191041667</v>
      </c>
      <c r="BC1700" t="s">
        <v>3685</v>
      </c>
      <c r="BD1700" t="s">
        <v>2173</v>
      </c>
      <c r="BE1700" t="s">
        <v>2174</v>
      </c>
      <c r="BF1700" t="s">
        <v>2184</v>
      </c>
      <c r="BG1700">
        <v>0</v>
      </c>
      <c r="BH1700">
        <v>0</v>
      </c>
      <c r="BI1700">
        <v>-39.302970070865037</v>
      </c>
      <c r="BJ1700">
        <v>-0.49927541944703258</v>
      </c>
      <c r="BK1700">
        <v>-56.016644978887712</v>
      </c>
      <c r="BL1700">
        <v>-0.82135891861614496</v>
      </c>
      <c r="BM1700">
        <v>-11.734322291218049</v>
      </c>
      <c r="BN1700" t="s">
        <v>49</v>
      </c>
      <c r="BO1700" t="s">
        <v>49</v>
      </c>
      <c r="BP1700" t="s">
        <v>49</v>
      </c>
      <c r="BQ1700" t="s">
        <v>3730</v>
      </c>
      <c r="BR1700" t="s">
        <v>2168</v>
      </c>
      <c r="BS1700">
        <v>4.3478260869565224</v>
      </c>
      <c r="BT1700">
        <v>4.2559614418796077E-2</v>
      </c>
      <c r="BU1700">
        <v>1.0696708667094821</v>
      </c>
      <c r="BV1700" t="s">
        <v>49</v>
      </c>
      <c r="BW1700" t="s">
        <v>2181</v>
      </c>
      <c r="BX1700" t="s">
        <v>2166</v>
      </c>
      <c r="BY1700">
        <v>-2785.984783025363</v>
      </c>
      <c r="BZ1700">
        <v>0.1591803027187236</v>
      </c>
      <c r="CA1700">
        <v>0.35366384311905308</v>
      </c>
      <c r="CB1700">
        <v>0.27367723976923253</v>
      </c>
      <c r="CC1700">
        <v>0</v>
      </c>
      <c r="CD1700" t="s">
        <v>3685</v>
      </c>
      <c r="CE1700">
        <v>0.77383437717466941</v>
      </c>
      <c r="CF1700">
        <v>12.632506367574489</v>
      </c>
      <c r="CG1700">
        <v>3.8286413964890951</v>
      </c>
      <c r="CH1700">
        <v>261.06521739130437</v>
      </c>
      <c r="CI1700">
        <v>6659.934782608696</v>
      </c>
    </row>
    <row r="1701" spans="1:87">
      <c r="A1701">
        <v>1553</v>
      </c>
      <c r="C1701">
        <v>1913</v>
      </c>
      <c r="E1701">
        <v>1883</v>
      </c>
      <c r="F1701" t="s">
        <v>1715</v>
      </c>
      <c r="L1701">
        <v>122824637</v>
      </c>
      <c r="M1701">
        <v>456483</v>
      </c>
      <c r="N1701">
        <v>6793091382</v>
      </c>
      <c r="O1701" t="s">
        <v>2200</v>
      </c>
      <c r="P1701" t="s">
        <v>98</v>
      </c>
      <c r="Q1701" t="s">
        <v>1995</v>
      </c>
      <c r="S1701" t="s">
        <v>1986</v>
      </c>
      <c r="U1701">
        <v>400</v>
      </c>
      <c r="V1701" t="s">
        <v>113</v>
      </c>
      <c r="W1701">
        <v>2023</v>
      </c>
      <c r="X1701">
        <v>515336</v>
      </c>
      <c r="Y1701">
        <v>18405</v>
      </c>
      <c r="Z1701">
        <v>8824</v>
      </c>
      <c r="AA1701">
        <v>8685</v>
      </c>
      <c r="AB1701">
        <v>533</v>
      </c>
      <c r="AC1701">
        <v>3198</v>
      </c>
      <c r="AD1701">
        <v>208</v>
      </c>
      <c r="AE1701">
        <v>19407</v>
      </c>
      <c r="AF1701">
        <v>166359</v>
      </c>
      <c r="AG1701">
        <v>26517</v>
      </c>
      <c r="AH1701">
        <v>139842</v>
      </c>
      <c r="AI1701">
        <v>28971</v>
      </c>
      <c r="AJ1701">
        <v>137388</v>
      </c>
      <c r="AM1701" t="s">
        <v>42</v>
      </c>
      <c r="AN1701" t="s">
        <v>43</v>
      </c>
      <c r="AO1701" t="s">
        <v>99</v>
      </c>
      <c r="AP1701" t="s">
        <v>100</v>
      </c>
      <c r="AQ1701" t="s">
        <v>46</v>
      </c>
      <c r="AR1701">
        <v>6.2056599965847527E-3</v>
      </c>
      <c r="AS1701">
        <v>30.6424176665492</v>
      </c>
      <c r="AT1701">
        <v>1.685308226089386E-2</v>
      </c>
      <c r="AU1701">
        <v>5.2206372964492452E-2</v>
      </c>
      <c r="AV1701">
        <v>0.29978254116185149</v>
      </c>
      <c r="AW1701" t="s">
        <v>57</v>
      </c>
      <c r="AX1701">
        <v>0</v>
      </c>
      <c r="AY1701">
        <v>0.17414747624114121</v>
      </c>
      <c r="AZ1701">
        <v>93.302884615384613</v>
      </c>
      <c r="BA1701">
        <v>2477.5769230769229</v>
      </c>
      <c r="BB1701">
        <v>127.48557692307691</v>
      </c>
      <c r="BC1701" t="s">
        <v>3685</v>
      </c>
      <c r="BD1701" t="s">
        <v>2173</v>
      </c>
      <c r="BE1701" t="s">
        <v>2174</v>
      </c>
      <c r="BF1701" t="s">
        <v>2184</v>
      </c>
      <c r="BG1701">
        <v>0</v>
      </c>
      <c r="BH1701">
        <v>-1.7579923706732042E-2</v>
      </c>
      <c r="BI1701">
        <v>68.234525985897093</v>
      </c>
      <c r="BJ1701">
        <v>0.52018880794107325</v>
      </c>
      <c r="BK1701">
        <v>21.909076801374731</v>
      </c>
      <c r="BL1701">
        <v>0.19810530877195909</v>
      </c>
      <c r="BM1701">
        <v>13.88821395538851</v>
      </c>
      <c r="BN1701" t="s">
        <v>49</v>
      </c>
      <c r="BO1701" t="s">
        <v>48</v>
      </c>
      <c r="BP1701" t="s">
        <v>48</v>
      </c>
      <c r="BQ1701" t="s">
        <v>3728</v>
      </c>
      <c r="BR1701" t="s">
        <v>2165</v>
      </c>
      <c r="BS1701">
        <v>20.93023255813954</v>
      </c>
      <c r="BT1701">
        <v>0.19004360288786509</v>
      </c>
      <c r="BU1701">
        <v>4.8657632184267774</v>
      </c>
      <c r="BV1701" t="s">
        <v>48</v>
      </c>
      <c r="BW1701" t="s">
        <v>2180</v>
      </c>
      <c r="BX1701" t="s">
        <v>2166</v>
      </c>
      <c r="BY1701">
        <v>696.64669051878332</v>
      </c>
      <c r="BZ1701">
        <v>4.2243405588926614E-3</v>
      </c>
      <c r="CA1701">
        <v>7.3119737808668137E-2</v>
      </c>
      <c r="CB1701">
        <v>1.1771662497157149E-2</v>
      </c>
      <c r="CC1701">
        <v>2.3785583703316789E-2</v>
      </c>
      <c r="CD1701" t="s">
        <v>3685</v>
      </c>
      <c r="CE1701">
        <v>0.160991585171708</v>
      </c>
      <c r="CF1701">
        <v>12.63238558615118</v>
      </c>
      <c r="CG1701">
        <v>5.1474944768134527</v>
      </c>
      <c r="CH1701">
        <v>55.793244476744192</v>
      </c>
      <c r="CI1701">
        <v>1780.93023255814</v>
      </c>
    </row>
    <row r="1702" spans="1:87">
      <c r="A1702">
        <v>1406</v>
      </c>
      <c r="B1702">
        <v>1440</v>
      </c>
      <c r="C1702">
        <v>1343</v>
      </c>
      <c r="D1702">
        <v>1513</v>
      </c>
      <c r="E1702">
        <v>1884</v>
      </c>
      <c r="F1702" t="s">
        <v>1611</v>
      </c>
      <c r="G1702" t="s">
        <v>2283</v>
      </c>
      <c r="H1702">
        <v>1994</v>
      </c>
      <c r="J1702">
        <v>1994</v>
      </c>
      <c r="L1702">
        <v>630247715</v>
      </c>
      <c r="M1702">
        <v>224559</v>
      </c>
      <c r="N1702">
        <v>7861000577</v>
      </c>
      <c r="O1702" t="s">
        <v>2198</v>
      </c>
      <c r="P1702" t="s">
        <v>1612</v>
      </c>
      <c r="Q1702" t="s">
        <v>2409</v>
      </c>
      <c r="S1702" t="s">
        <v>2017</v>
      </c>
      <c r="U1702">
        <v>540</v>
      </c>
      <c r="V1702" t="s">
        <v>2208</v>
      </c>
      <c r="W1702">
        <v>2023</v>
      </c>
      <c r="X1702">
        <v>570936</v>
      </c>
      <c r="Y1702">
        <v>84100</v>
      </c>
      <c r="Z1702">
        <v>86053</v>
      </c>
      <c r="AA1702">
        <v>66942</v>
      </c>
      <c r="AB1702">
        <v>19050</v>
      </c>
      <c r="AC1702">
        <v>368875</v>
      </c>
      <c r="AD1702">
        <v>580</v>
      </c>
      <c r="AE1702">
        <v>69825</v>
      </c>
      <c r="AF1702">
        <v>467520</v>
      </c>
      <c r="AG1702">
        <v>259404</v>
      </c>
      <c r="AH1702">
        <v>208116</v>
      </c>
      <c r="AI1702">
        <v>301548</v>
      </c>
      <c r="AJ1702">
        <v>165972</v>
      </c>
      <c r="AM1702" t="s">
        <v>0</v>
      </c>
      <c r="AN1702" t="s">
        <v>75</v>
      </c>
      <c r="AO1702" t="s">
        <v>238</v>
      </c>
      <c r="AP1702" t="s">
        <v>239</v>
      </c>
      <c r="AQ1702" t="s">
        <v>64</v>
      </c>
      <c r="AR1702">
        <v>0.64608817800944418</v>
      </c>
      <c r="AS1702">
        <v>4.6214514509378413</v>
      </c>
      <c r="AT1702">
        <v>0.1172495691285888</v>
      </c>
      <c r="AU1702">
        <v>0.14318531827515399</v>
      </c>
      <c r="AV1702">
        <v>0.2219945083369812</v>
      </c>
      <c r="AW1702" t="s">
        <v>47</v>
      </c>
      <c r="AX1702">
        <v>1</v>
      </c>
      <c r="AY1702">
        <v>0.64499486652977411</v>
      </c>
      <c r="AZ1702">
        <v>120.3879310344828</v>
      </c>
      <c r="BA1702">
        <v>984.37241379310342</v>
      </c>
      <c r="BB1702">
        <v>447.24827586206902</v>
      </c>
      <c r="BC1702" t="s">
        <v>3686</v>
      </c>
      <c r="BD1702" t="s">
        <v>2175</v>
      </c>
      <c r="BE1702" t="s">
        <v>2176</v>
      </c>
      <c r="BF1702" t="s">
        <v>2184</v>
      </c>
      <c r="BG1702">
        <v>0</v>
      </c>
      <c r="BH1702">
        <v>-1.9424897833711041E-2</v>
      </c>
      <c r="BI1702">
        <v>86.40373502236443</v>
      </c>
      <c r="BJ1702">
        <v>0.62274475373627602</v>
      </c>
      <c r="BK1702">
        <v>35.075170306061189</v>
      </c>
      <c r="BL1702">
        <v>0.30066125456716358</v>
      </c>
      <c r="BM1702">
        <v>16.84594694544144</v>
      </c>
      <c r="BN1702" t="s">
        <v>48</v>
      </c>
      <c r="BO1702" t="s">
        <v>49</v>
      </c>
      <c r="BP1702" t="s">
        <v>48</v>
      </c>
      <c r="BQ1702" t="s">
        <v>3728</v>
      </c>
      <c r="BR1702" t="s">
        <v>2165</v>
      </c>
      <c r="BS1702">
        <v>8.6142322097378283</v>
      </c>
      <c r="BT1702">
        <v>8.2632264580269954E-2</v>
      </c>
      <c r="BU1702">
        <v>2.087292093787485</v>
      </c>
      <c r="BV1702" t="s">
        <v>48</v>
      </c>
      <c r="BW1702" t="s">
        <v>2180</v>
      </c>
      <c r="BX1702" t="s">
        <v>2166</v>
      </c>
      <c r="BY1702">
        <v>410.79563476688622</v>
      </c>
      <c r="BZ1702">
        <v>8.2539423422246891E-2</v>
      </c>
      <c r="CA1702">
        <v>0.171426827779812</v>
      </c>
      <c r="CB1702">
        <v>0.12050219974546821</v>
      </c>
      <c r="CC1702">
        <v>0.66551307584315522</v>
      </c>
      <c r="CD1702" t="s">
        <v>3686</v>
      </c>
      <c r="CE1702">
        <v>0.70293664828381719</v>
      </c>
      <c r="CF1702">
        <v>12.632287644556939</v>
      </c>
      <c r="CG1702">
        <v>6.280395838960195</v>
      </c>
      <c r="CH1702">
        <v>82.805243445692881</v>
      </c>
      <c r="CI1702">
        <v>573.5767790262172</v>
      </c>
    </row>
    <row r="1703" spans="1:87">
      <c r="A1703">
        <v>1707</v>
      </c>
      <c r="B1703">
        <v>1416</v>
      </c>
      <c r="C1703">
        <v>1376</v>
      </c>
      <c r="D1703">
        <v>1518</v>
      </c>
      <c r="E1703">
        <v>1885</v>
      </c>
      <c r="F1703" t="s">
        <v>1817</v>
      </c>
      <c r="J1703">
        <v>2015</v>
      </c>
      <c r="L1703">
        <v>362175650</v>
      </c>
      <c r="M1703">
        <v>569804</v>
      </c>
      <c r="N1703">
        <v>8741778286</v>
      </c>
      <c r="O1703" t="s">
        <v>2223</v>
      </c>
      <c r="P1703" t="s">
        <v>975</v>
      </c>
      <c r="Q1703" t="s">
        <v>2311</v>
      </c>
      <c r="S1703" t="s">
        <v>2000</v>
      </c>
      <c r="U1703">
        <v>500</v>
      </c>
      <c r="V1703" t="s">
        <v>113</v>
      </c>
      <c r="W1703">
        <v>2023</v>
      </c>
      <c r="X1703">
        <v>470910.01311</v>
      </c>
      <c r="Y1703">
        <v>-843.63765999999998</v>
      </c>
      <c r="Z1703">
        <v>3476.9151700000002</v>
      </c>
      <c r="AA1703">
        <v>2707.3941300000001</v>
      </c>
      <c r="AB1703">
        <v>15793.386549999999</v>
      </c>
      <c r="AC1703">
        <v>463484</v>
      </c>
      <c r="AD1703">
        <v>704</v>
      </c>
      <c r="AE1703">
        <v>57860.641439999999</v>
      </c>
      <c r="AF1703">
        <v>184371.49775000001</v>
      </c>
      <c r="AG1703">
        <v>81506.392800000001</v>
      </c>
      <c r="AH1703">
        <v>102865.10494999999</v>
      </c>
      <c r="AI1703">
        <v>39387.814700000003</v>
      </c>
      <c r="AJ1703">
        <v>144983.68304999999</v>
      </c>
      <c r="AM1703" t="s">
        <v>0</v>
      </c>
      <c r="AN1703" t="s">
        <v>75</v>
      </c>
      <c r="AO1703" t="s">
        <v>238</v>
      </c>
      <c r="AP1703" t="s">
        <v>239</v>
      </c>
      <c r="AQ1703" t="s">
        <v>64</v>
      </c>
      <c r="AR1703">
        <v>0.9842305049727933</v>
      </c>
      <c r="AS1703">
        <v>-15.1323939577068</v>
      </c>
      <c r="AT1703">
        <v>5.7492812949967546E-3</v>
      </c>
      <c r="AU1703">
        <v>1.4684450487412711E-2</v>
      </c>
      <c r="AV1703">
        <v>6.8736845408181521E-2</v>
      </c>
      <c r="AW1703" t="s">
        <v>47</v>
      </c>
      <c r="AX1703">
        <v>1</v>
      </c>
      <c r="AY1703">
        <v>0.21363288350246101</v>
      </c>
      <c r="AZ1703">
        <v>82.188411136363641</v>
      </c>
      <c r="BA1703">
        <v>668.90626862215913</v>
      </c>
      <c r="BB1703">
        <v>115.7761261363636</v>
      </c>
      <c r="BC1703" t="s">
        <v>3688</v>
      </c>
      <c r="BD1703" t="s">
        <v>2175</v>
      </c>
      <c r="BE1703" t="s">
        <v>2176</v>
      </c>
      <c r="BF1703" t="s">
        <v>2184</v>
      </c>
      <c r="BG1703">
        <v>0</v>
      </c>
      <c r="BH1703">
        <v>-7.5991922165833392E-3</v>
      </c>
      <c r="BI1703">
        <v>53.776075286303481</v>
      </c>
      <c r="BJ1703">
        <v>0.43032730167693961</v>
      </c>
      <c r="BK1703">
        <v>11.4319386132634</v>
      </c>
      <c r="BL1703">
        <v>0.1082438025078272</v>
      </c>
      <c r="BM1703">
        <v>11.358197633076569</v>
      </c>
      <c r="BN1703" t="s">
        <v>48</v>
      </c>
      <c r="BO1703" t="s">
        <v>49</v>
      </c>
      <c r="BP1703" t="s">
        <v>48</v>
      </c>
      <c r="BQ1703" t="s">
        <v>3728</v>
      </c>
      <c r="BR1703" t="s">
        <v>2165</v>
      </c>
      <c r="BS1703">
        <v>15.98023064250412</v>
      </c>
      <c r="BT1703">
        <v>0.14824956509854381</v>
      </c>
      <c r="BU1703">
        <v>3.7757765848148939</v>
      </c>
      <c r="BV1703" t="s">
        <v>49</v>
      </c>
      <c r="BW1703" t="s">
        <v>2180</v>
      </c>
      <c r="BX1703" t="s">
        <v>2166</v>
      </c>
      <c r="BY1703">
        <v>164.40709234538821</v>
      </c>
      <c r="BZ1703">
        <v>1.8881171403287059E-2</v>
      </c>
      <c r="CA1703">
        <v>0.20886464617274139</v>
      </c>
      <c r="CB1703">
        <v>3.2850032952298713E-2</v>
      </c>
      <c r="CC1703">
        <v>0.99182969718937664</v>
      </c>
      <c r="CD1703" t="s">
        <v>3688</v>
      </c>
      <c r="CE1703">
        <v>0.1572790491557394</v>
      </c>
      <c r="CF1703">
        <v>12.63209499810014</v>
      </c>
      <c r="CG1703">
        <v>6.4085287910594984</v>
      </c>
      <c r="CH1703">
        <v>58.335122273476117</v>
      </c>
      <c r="CI1703">
        <v>504.49917627677098</v>
      </c>
    </row>
    <row r="1704" spans="1:87">
      <c r="E1704">
        <v>1886</v>
      </c>
      <c r="F1704" t="s">
        <v>2370</v>
      </c>
      <c r="L1704" t="s">
        <v>2876</v>
      </c>
      <c r="M1704">
        <v>527901</v>
      </c>
      <c r="N1704">
        <v>5252570811</v>
      </c>
      <c r="O1704" t="s">
        <v>2198</v>
      </c>
      <c r="P1704" t="s">
        <v>1039</v>
      </c>
      <c r="Q1704" t="s">
        <v>2108</v>
      </c>
      <c r="S1704" t="s">
        <v>1982</v>
      </c>
      <c r="U1704">
        <v>450</v>
      </c>
      <c r="V1704" t="s">
        <v>113</v>
      </c>
      <c r="W1704">
        <v>2023</v>
      </c>
      <c r="X1704">
        <v>271913.42052999989</v>
      </c>
      <c r="Y1704">
        <v>4336.08608</v>
      </c>
      <c r="Z1704">
        <v>1109.1718499999999</v>
      </c>
      <c r="AA1704">
        <v>5953.1869200000001</v>
      </c>
      <c r="AB1704">
        <v>1649</v>
      </c>
      <c r="AC1704">
        <v>70802</v>
      </c>
      <c r="AD1704">
        <v>297</v>
      </c>
      <c r="AE1704">
        <v>63681</v>
      </c>
      <c r="AF1704">
        <v>211088.99004</v>
      </c>
      <c r="AG1704">
        <v>47092.129910000003</v>
      </c>
      <c r="AH1704">
        <v>163996.86012999999</v>
      </c>
      <c r="AI1704">
        <v>87846.104519999993</v>
      </c>
      <c r="AJ1704">
        <v>123242.88552</v>
      </c>
      <c r="AM1704" t="s">
        <v>52</v>
      </c>
      <c r="AN1704" t="s">
        <v>53</v>
      </c>
      <c r="AO1704" t="s">
        <v>1040</v>
      </c>
      <c r="AP1704" t="s">
        <v>1041</v>
      </c>
      <c r="AQ1704" t="s">
        <v>56</v>
      </c>
      <c r="AR1704">
        <v>0.26038435271784788</v>
      </c>
      <c r="AS1704">
        <v>-10.668106332888289</v>
      </c>
      <c r="AT1704">
        <v>2.1893685528269799E-2</v>
      </c>
      <c r="AU1704">
        <v>2.8202261609532119E-2</v>
      </c>
      <c r="AV1704">
        <v>6.7768365512948084E-2</v>
      </c>
      <c r="AW1704" t="s">
        <v>57</v>
      </c>
      <c r="AX1704">
        <v>0</v>
      </c>
      <c r="AY1704">
        <v>0.41615673324958219</v>
      </c>
      <c r="AZ1704">
        <v>214.4141414141414</v>
      </c>
      <c r="BA1704">
        <v>915.5334024579123</v>
      </c>
      <c r="BB1704">
        <v>158.55935996632999</v>
      </c>
      <c r="BC1704" t="s">
        <v>3689</v>
      </c>
      <c r="BD1704" t="s">
        <v>2173</v>
      </c>
      <c r="BE1704" t="s">
        <v>2174</v>
      </c>
      <c r="BF1704" t="s">
        <v>2185</v>
      </c>
      <c r="BG1704">
        <v>1</v>
      </c>
      <c r="BH1704">
        <v>0.2380224026537486</v>
      </c>
      <c r="BI1704">
        <v>-9.3677994984306672</v>
      </c>
      <c r="BJ1704">
        <v>-9.8360622159118449E-2</v>
      </c>
      <c r="BK1704">
        <v>-34.324492390167137</v>
      </c>
      <c r="BL1704">
        <v>-0.42044412132823261</v>
      </c>
      <c r="BM1704">
        <v>-2.4290280683419869</v>
      </c>
      <c r="BN1704" t="s">
        <v>49</v>
      </c>
      <c r="BO1704" t="s">
        <v>49</v>
      </c>
      <c r="BP1704" t="s">
        <v>49</v>
      </c>
      <c r="BQ1704" t="s">
        <v>3730</v>
      </c>
      <c r="BR1704" t="s">
        <v>2168</v>
      </c>
      <c r="BS1704">
        <v>-34.581497797356832</v>
      </c>
      <c r="BT1704">
        <v>-0.42436505923864848</v>
      </c>
      <c r="BU1704">
        <v>-10.06574339977286</v>
      </c>
      <c r="BV1704" t="s">
        <v>49</v>
      </c>
      <c r="BW1704" t="s">
        <v>2182</v>
      </c>
      <c r="BX1704" t="s">
        <v>2167</v>
      </c>
      <c r="BY1704">
        <v>254.69957547553349</v>
      </c>
      <c r="BZ1704">
        <v>7.8900588354255483E-3</v>
      </c>
      <c r="CA1704">
        <v>3.3819455462319438E-2</v>
      </c>
      <c r="CB1704">
        <v>1.195937557959228E-2</v>
      </c>
      <c r="CC1704">
        <v>2.236195006409928E-2</v>
      </c>
      <c r="CD1704" t="s">
        <v>3685</v>
      </c>
      <c r="CE1704">
        <v>0.35362413191179382</v>
      </c>
      <c r="CF1704">
        <v>12.61159960989187</v>
      </c>
      <c r="CG1704">
        <v>6.1180971980413483</v>
      </c>
      <c r="CH1704">
        <v>111.42290748898679</v>
      </c>
      <c r="CI1704">
        <v>660.83382698237881</v>
      </c>
    </row>
    <row r="1705" spans="1:87">
      <c r="D1705">
        <v>1779</v>
      </c>
      <c r="E1705">
        <v>1887</v>
      </c>
      <c r="F1705" t="s">
        <v>2392</v>
      </c>
      <c r="L1705">
        <v>771620961</v>
      </c>
      <c r="M1705">
        <v>207737</v>
      </c>
      <c r="N1705">
        <v>8411610276</v>
      </c>
      <c r="O1705" t="s">
        <v>2200</v>
      </c>
      <c r="P1705" t="s">
        <v>276</v>
      </c>
      <c r="Q1705" t="s">
        <v>2033</v>
      </c>
      <c r="S1705" t="s">
        <v>2006</v>
      </c>
      <c r="U1705">
        <v>400</v>
      </c>
      <c r="V1705" t="s">
        <v>113</v>
      </c>
      <c r="W1705">
        <v>2023</v>
      </c>
      <c r="X1705">
        <v>332027.58199999999</v>
      </c>
      <c r="Y1705">
        <v>8244.6530000000002</v>
      </c>
      <c r="Z1705">
        <v>8107.76</v>
      </c>
      <c r="AA1705">
        <v>6555.4110000000001</v>
      </c>
      <c r="AB1705">
        <v>1536</v>
      </c>
      <c r="AC1705">
        <v>297707.58199999999</v>
      </c>
      <c r="AD1705">
        <v>125</v>
      </c>
      <c r="AE1705">
        <v>12573</v>
      </c>
      <c r="AF1705">
        <v>86984.538</v>
      </c>
      <c r="AG1705">
        <v>19795.151000000002</v>
      </c>
      <c r="AH1705">
        <v>67189.387000000002</v>
      </c>
      <c r="AI1705">
        <v>48796.046000000002</v>
      </c>
      <c r="AJ1705">
        <v>38188.491999999998</v>
      </c>
      <c r="AM1705" t="s">
        <v>0</v>
      </c>
      <c r="AN1705" t="s">
        <v>75</v>
      </c>
      <c r="AO1705" t="s">
        <v>166</v>
      </c>
      <c r="AP1705" t="s">
        <v>167</v>
      </c>
      <c r="AQ1705" t="s">
        <v>71</v>
      </c>
      <c r="AR1705">
        <v>0.89663509340618575</v>
      </c>
      <c r="AS1705">
        <v>23.77957955718923</v>
      </c>
      <c r="AT1705">
        <v>1.9743573592630029E-2</v>
      </c>
      <c r="AU1705">
        <v>7.5362945538665738E-2</v>
      </c>
      <c r="AV1705">
        <v>0.13434307771576409</v>
      </c>
      <c r="AW1705" t="s">
        <v>57</v>
      </c>
      <c r="AX1705">
        <v>0</v>
      </c>
      <c r="AY1705">
        <v>0.56097379053734819</v>
      </c>
      <c r="AZ1705">
        <v>100.584</v>
      </c>
      <c r="BA1705">
        <v>2656.220656</v>
      </c>
      <c r="BB1705">
        <v>158.361208</v>
      </c>
      <c r="BC1705" t="s">
        <v>3688</v>
      </c>
      <c r="BD1705" t="s">
        <v>2175</v>
      </c>
      <c r="BE1705" t="s">
        <v>2176</v>
      </c>
      <c r="BF1705" t="s">
        <v>2184</v>
      </c>
      <c r="BG1705">
        <v>0</v>
      </c>
      <c r="BH1705">
        <v>-7.250085027769626E-2</v>
      </c>
      <c r="BI1705">
        <v>8.5103556687048769</v>
      </c>
      <c r="BJ1705">
        <v>8.1675426389136163E-2</v>
      </c>
      <c r="BK1705">
        <v>-21.369307486445731</v>
      </c>
      <c r="BL1705">
        <v>-0.240408072779978</v>
      </c>
      <c r="BM1705">
        <v>2.0628747593574688</v>
      </c>
      <c r="BN1705" t="s">
        <v>49</v>
      </c>
      <c r="BO1705" t="s">
        <v>48</v>
      </c>
      <c r="BP1705" t="s">
        <v>48</v>
      </c>
      <c r="BQ1705" t="s">
        <v>3731</v>
      </c>
      <c r="BR1705" t="s">
        <v>2168</v>
      </c>
      <c r="BS1705">
        <v>-29.77528089887641</v>
      </c>
      <c r="BT1705">
        <v>-0.35346981298978353</v>
      </c>
      <c r="BU1705">
        <v>-8.4575560768400333</v>
      </c>
      <c r="BV1705" t="s">
        <v>49</v>
      </c>
      <c r="BW1705" t="s">
        <v>2182</v>
      </c>
      <c r="BX1705" t="s">
        <v>2167</v>
      </c>
      <c r="BY1705">
        <v>937.1925661123596</v>
      </c>
      <c r="BZ1705">
        <v>1.6206570867389788E-2</v>
      </c>
      <c r="CA1705">
        <v>0.1110986647549064</v>
      </c>
      <c r="CB1705">
        <v>6.0533190107663393E-2</v>
      </c>
      <c r="CC1705">
        <v>0.96913594368388201</v>
      </c>
      <c r="CD1705" t="s">
        <v>3688</v>
      </c>
      <c r="CE1705">
        <v>0.54485974463514075</v>
      </c>
      <c r="CF1705">
        <v>12.63129789637193</v>
      </c>
      <c r="CG1705">
        <v>5.181783550292085</v>
      </c>
      <c r="CH1705">
        <v>62.08988764044944</v>
      </c>
      <c r="CI1705">
        <v>1719.0280898876399</v>
      </c>
    </row>
    <row r="1706" spans="1:87">
      <c r="B1706">
        <v>1586</v>
      </c>
      <c r="C1706">
        <v>1747</v>
      </c>
      <c r="D1706">
        <v>1716</v>
      </c>
      <c r="E1706">
        <v>1888</v>
      </c>
      <c r="F1706" t="s">
        <v>2499</v>
      </c>
      <c r="J1706">
        <v>2001</v>
      </c>
      <c r="L1706" t="s">
        <v>2971</v>
      </c>
      <c r="M1706">
        <v>904280</v>
      </c>
      <c r="N1706">
        <v>5540314294</v>
      </c>
      <c r="O1706" t="s">
        <v>2200</v>
      </c>
      <c r="P1706" t="s">
        <v>722</v>
      </c>
      <c r="Q1706" t="s">
        <v>2076</v>
      </c>
      <c r="S1706" t="s">
        <v>2006</v>
      </c>
      <c r="U1706">
        <v>400</v>
      </c>
      <c r="V1706" t="s">
        <v>113</v>
      </c>
      <c r="W1706">
        <v>2023</v>
      </c>
      <c r="X1706">
        <v>387220.58519000001</v>
      </c>
      <c r="Y1706">
        <v>13456.96377</v>
      </c>
      <c r="Z1706">
        <v>1107.7364600000001</v>
      </c>
      <c r="AA1706">
        <v>246.26846</v>
      </c>
      <c r="AB1706">
        <v>7585.5215599999992</v>
      </c>
      <c r="AC1706">
        <v>23952</v>
      </c>
      <c r="AD1706">
        <v>216</v>
      </c>
      <c r="AE1706">
        <v>21123.342280000001</v>
      </c>
      <c r="AF1706">
        <v>265430.92148999998</v>
      </c>
      <c r="AG1706">
        <v>144161.6122</v>
      </c>
      <c r="AH1706">
        <v>121269.30929</v>
      </c>
      <c r="AI1706">
        <v>97106.878949999998</v>
      </c>
      <c r="AJ1706">
        <v>168324.04253999999</v>
      </c>
      <c r="AM1706" t="s">
        <v>0</v>
      </c>
      <c r="AN1706" t="s">
        <v>75</v>
      </c>
      <c r="AO1706" t="s">
        <v>166</v>
      </c>
      <c r="AP1706" t="s">
        <v>167</v>
      </c>
      <c r="AQ1706" t="s">
        <v>71</v>
      </c>
      <c r="AR1706">
        <v>6.1856215594135622E-2</v>
      </c>
      <c r="AS1706">
        <v>-22.220446542996111</v>
      </c>
      <c r="AT1706">
        <v>6.3599010336488665E-4</v>
      </c>
      <c r="AU1706">
        <v>9.2780622023074313E-4</v>
      </c>
      <c r="AV1706">
        <v>2.536055763122639E-3</v>
      </c>
      <c r="AW1706" t="s">
        <v>57</v>
      </c>
      <c r="AX1706">
        <v>0</v>
      </c>
      <c r="AY1706">
        <v>0.36584614333887422</v>
      </c>
      <c r="AZ1706">
        <v>97.793251296296305</v>
      </c>
      <c r="BA1706">
        <v>1792.687894398148</v>
      </c>
      <c r="BB1706">
        <v>667.41487129629616</v>
      </c>
      <c r="BC1706" t="s">
        <v>3685</v>
      </c>
      <c r="BD1706" t="s">
        <v>2173</v>
      </c>
      <c r="BE1706" t="s">
        <v>2174</v>
      </c>
      <c r="BF1706" t="s">
        <v>2184</v>
      </c>
      <c r="BG1706">
        <v>0</v>
      </c>
      <c r="BH1706">
        <v>-3.1549066067216677E-2</v>
      </c>
      <c r="BI1706">
        <v>26.635789449758811</v>
      </c>
      <c r="BJ1706">
        <v>0.23614498084619839</v>
      </c>
      <c r="BK1706">
        <v>-8.2349351813341904</v>
      </c>
      <c r="BL1706">
        <v>-8.5938518322913993E-2</v>
      </c>
      <c r="BM1706">
        <v>6.0813689459953357</v>
      </c>
      <c r="BN1706" t="s">
        <v>48</v>
      </c>
      <c r="BO1706" t="s">
        <v>49</v>
      </c>
      <c r="BP1706" t="s">
        <v>48</v>
      </c>
      <c r="BQ1706" t="s">
        <v>3731</v>
      </c>
      <c r="BR1706" t="s">
        <v>2168</v>
      </c>
      <c r="BS1706">
        <v>-10</v>
      </c>
      <c r="BT1706">
        <v>-0.10536051565782591</v>
      </c>
      <c r="BU1706">
        <v>-2.599625357470325</v>
      </c>
      <c r="BV1706" t="s">
        <v>49</v>
      </c>
      <c r="BW1706" t="s">
        <v>2182</v>
      </c>
      <c r="BX1706" t="s">
        <v>2167</v>
      </c>
      <c r="BY1706">
        <v>518.62539439814827</v>
      </c>
      <c r="BZ1706">
        <v>-5.9553593328427763E-3</v>
      </c>
      <c r="CA1706">
        <v>-1.9985293633460278E-2</v>
      </c>
      <c r="CB1706">
        <v>-7.0459593106490326E-3</v>
      </c>
      <c r="CC1706">
        <v>9.3405281661352299E-2</v>
      </c>
      <c r="CD1706" t="s">
        <v>3685</v>
      </c>
      <c r="CE1706">
        <v>0.35255720730829648</v>
      </c>
      <c r="CF1706">
        <v>12.630604816355561</v>
      </c>
      <c r="CG1706">
        <v>5.4806389233419912</v>
      </c>
      <c r="CH1706">
        <v>61.334221916666671</v>
      </c>
      <c r="CI1706">
        <v>1274.0625</v>
      </c>
    </row>
    <row r="1707" spans="1:87">
      <c r="E1707">
        <v>1889</v>
      </c>
      <c r="F1707" t="s">
        <v>2315</v>
      </c>
      <c r="L1707">
        <v>70427652</v>
      </c>
      <c r="M1707">
        <v>117552</v>
      </c>
      <c r="N1707">
        <v>5470245204</v>
      </c>
      <c r="O1707" t="s">
        <v>2200</v>
      </c>
      <c r="P1707" t="s">
        <v>291</v>
      </c>
      <c r="Q1707" t="s">
        <v>2309</v>
      </c>
      <c r="S1707" t="s">
        <v>1986</v>
      </c>
      <c r="U1707">
        <v>500</v>
      </c>
      <c r="V1707" t="s">
        <v>113</v>
      </c>
      <c r="W1707">
        <v>2023</v>
      </c>
      <c r="X1707">
        <v>250759.1195</v>
      </c>
      <c r="Y1707">
        <v>-17740.96816</v>
      </c>
      <c r="Z1707">
        <v>-14636.672839999999</v>
      </c>
      <c r="AA1707">
        <v>-14636.672839999999</v>
      </c>
      <c r="AB1707">
        <v>531.82604000000003</v>
      </c>
      <c r="AC1707">
        <v>235775</v>
      </c>
      <c r="AD1707">
        <v>553</v>
      </c>
      <c r="AE1707">
        <v>49299.556979999987</v>
      </c>
      <c r="AF1707">
        <v>78699.925310000006</v>
      </c>
      <c r="AG1707">
        <v>9122.0737599999993</v>
      </c>
      <c r="AH1707">
        <v>69577.851549999992</v>
      </c>
      <c r="AI1707">
        <v>-154562.29678</v>
      </c>
      <c r="AJ1707">
        <v>233262.22209</v>
      </c>
      <c r="AM1707" t="s">
        <v>0</v>
      </c>
      <c r="AN1707" t="s">
        <v>75</v>
      </c>
      <c r="AO1707" t="s">
        <v>93</v>
      </c>
      <c r="AP1707" t="s">
        <v>94</v>
      </c>
      <c r="AQ1707" t="s">
        <v>56</v>
      </c>
      <c r="AR1707">
        <v>0.94024496684356873</v>
      </c>
      <c r="AS1707">
        <v>11.1408425728055</v>
      </c>
      <c r="AT1707">
        <v>-5.8369453797671347E-2</v>
      </c>
      <c r="AU1707">
        <v>-0.1859807716760335</v>
      </c>
      <c r="AV1707">
        <v>9.4697563021035214E-2</v>
      </c>
      <c r="AW1707" t="s">
        <v>47</v>
      </c>
      <c r="AX1707">
        <v>1</v>
      </c>
      <c r="AY1707">
        <v>-1.9639446437995609</v>
      </c>
      <c r="AZ1707">
        <v>89.14928929475586</v>
      </c>
      <c r="BA1707">
        <v>453.45229566003621</v>
      </c>
      <c r="BB1707">
        <v>16.49561258589512</v>
      </c>
      <c r="BC1707" t="s">
        <v>3688</v>
      </c>
      <c r="BD1707" t="s">
        <v>2175</v>
      </c>
      <c r="BE1707" t="s">
        <v>2176</v>
      </c>
      <c r="BF1707" t="s">
        <v>2185</v>
      </c>
      <c r="BG1707">
        <v>1</v>
      </c>
      <c r="BH1707">
        <v>4.313605932123199E-2</v>
      </c>
      <c r="BI1707">
        <v>-17.962226537068599</v>
      </c>
      <c r="BJ1707">
        <v>-0.1979903928044244</v>
      </c>
      <c r="BK1707">
        <v>-40.552338070339573</v>
      </c>
      <c r="BL1707">
        <v>-0.52007389197353859</v>
      </c>
      <c r="BM1707">
        <v>-4.8292556056396592</v>
      </c>
      <c r="BN1707" t="s">
        <v>49</v>
      </c>
      <c r="BO1707" t="s">
        <v>49</v>
      </c>
      <c r="BP1707" t="s">
        <v>49</v>
      </c>
      <c r="BQ1707" t="s">
        <v>3730</v>
      </c>
      <c r="BR1707" t="s">
        <v>2168</v>
      </c>
      <c r="BS1707">
        <v>-35.772357723577237</v>
      </c>
      <c r="BT1707">
        <v>-0.44273650290539562</v>
      </c>
      <c r="BU1707">
        <v>-10.477851829203409</v>
      </c>
      <c r="BV1707" t="s">
        <v>49</v>
      </c>
      <c r="BW1707" t="s">
        <v>2182</v>
      </c>
      <c r="BX1707" t="s">
        <v>2167</v>
      </c>
      <c r="BY1707">
        <v>98.443004138549497</v>
      </c>
      <c r="BZ1707">
        <v>-3.5041859826017541E-2</v>
      </c>
      <c r="CA1707">
        <v>0.48106894228609931</v>
      </c>
      <c r="CB1707">
        <v>-0.10632320825888419</v>
      </c>
      <c r="CC1707">
        <v>0.89710890752233674</v>
      </c>
      <c r="CD1707" t="s">
        <v>3688</v>
      </c>
      <c r="CE1707">
        <v>-0.2210144927536232</v>
      </c>
      <c r="CF1707">
        <v>12.63023846686059</v>
      </c>
      <c r="CG1707">
        <v>6.7580945044277314</v>
      </c>
      <c r="CH1707">
        <v>64.937282229965163</v>
      </c>
      <c r="CI1707">
        <v>355.00929152148672</v>
      </c>
    </row>
    <row r="1708" spans="1:87">
      <c r="C1708">
        <v>1877</v>
      </c>
      <c r="D1708">
        <v>1762</v>
      </c>
      <c r="E1708">
        <v>1890</v>
      </c>
      <c r="F1708" t="s">
        <v>2359</v>
      </c>
      <c r="L1708">
        <v>690009162</v>
      </c>
      <c r="M1708">
        <v>34311</v>
      </c>
      <c r="N1708">
        <v>8130336234</v>
      </c>
      <c r="O1708" t="s">
        <v>2200</v>
      </c>
      <c r="P1708" t="s">
        <v>389</v>
      </c>
      <c r="Q1708" t="s">
        <v>2047</v>
      </c>
      <c r="S1708" t="s">
        <v>2017</v>
      </c>
      <c r="U1708">
        <v>400</v>
      </c>
      <c r="V1708" t="s">
        <v>113</v>
      </c>
      <c r="W1708">
        <v>2023</v>
      </c>
      <c r="X1708">
        <v>249828.98269999999</v>
      </c>
      <c r="Y1708">
        <v>12987.92589</v>
      </c>
      <c r="Z1708">
        <v>11028.275739999999</v>
      </c>
      <c r="AA1708">
        <v>8155.7861300000004</v>
      </c>
      <c r="AB1708">
        <v>2612.74505</v>
      </c>
      <c r="AC1708">
        <v>88205</v>
      </c>
      <c r="AD1708">
        <v>418</v>
      </c>
      <c r="AE1708">
        <v>66422.799859999999</v>
      </c>
      <c r="AF1708">
        <v>174894.65109</v>
      </c>
      <c r="AG1708">
        <v>26100.9683</v>
      </c>
      <c r="AH1708">
        <v>148793.68278999999</v>
      </c>
      <c r="AI1708">
        <v>51319.498229999997</v>
      </c>
      <c r="AJ1708">
        <v>123575.15286</v>
      </c>
      <c r="AM1708" t="s">
        <v>47</v>
      </c>
      <c r="AN1708" t="s">
        <v>186</v>
      </c>
      <c r="AO1708" t="s">
        <v>300</v>
      </c>
      <c r="AP1708" t="s">
        <v>301</v>
      </c>
      <c r="AQ1708" t="s">
        <v>71</v>
      </c>
      <c r="AR1708">
        <v>0.35306151851051831</v>
      </c>
      <c r="AS1708">
        <v>-34.807739640079753</v>
      </c>
      <c r="AT1708">
        <v>3.2645476284845792E-2</v>
      </c>
      <c r="AU1708">
        <v>4.6632564684914633E-2</v>
      </c>
      <c r="AV1708">
        <v>0.15892178238859611</v>
      </c>
      <c r="AW1708" t="s">
        <v>57</v>
      </c>
      <c r="AX1708">
        <v>0</v>
      </c>
      <c r="AY1708">
        <v>0.29343091918569442</v>
      </c>
      <c r="AZ1708">
        <v>158.90621976076551</v>
      </c>
      <c r="BA1708">
        <v>597.67699210526314</v>
      </c>
      <c r="BB1708">
        <v>62.442507894736842</v>
      </c>
      <c r="BC1708" t="s">
        <v>3689</v>
      </c>
      <c r="BD1708" t="s">
        <v>2175</v>
      </c>
      <c r="BE1708" t="s">
        <v>2174</v>
      </c>
      <c r="BF1708" t="s">
        <v>2185</v>
      </c>
      <c r="BG1708">
        <v>1</v>
      </c>
      <c r="BH1708">
        <v>1.9901914753494229E-2</v>
      </c>
      <c r="BI1708">
        <v>-18.257245530624321</v>
      </c>
      <c r="BJ1708">
        <v>-0.20159301048265729</v>
      </c>
      <c r="BK1708">
        <v>-40.766119949727759</v>
      </c>
      <c r="BL1708">
        <v>-0.52367650965177148</v>
      </c>
      <c r="BM1708">
        <v>-4.9149329685516889</v>
      </c>
      <c r="BN1708" t="s">
        <v>49</v>
      </c>
      <c r="BO1708" t="s">
        <v>49</v>
      </c>
      <c r="BP1708" t="s">
        <v>49</v>
      </c>
      <c r="BQ1708" t="s">
        <v>3730</v>
      </c>
      <c r="BR1708" t="s">
        <v>2168</v>
      </c>
      <c r="BS1708">
        <v>-25.357142857142851</v>
      </c>
      <c r="BT1708">
        <v>-0.29245535120443827</v>
      </c>
      <c r="BU1708">
        <v>-7.0504987665466201</v>
      </c>
      <c r="BV1708" t="s">
        <v>49</v>
      </c>
      <c r="BW1708" t="s">
        <v>2182</v>
      </c>
      <c r="BX1708" t="s">
        <v>2167</v>
      </c>
      <c r="BY1708">
        <v>51.912188498120372</v>
      </c>
      <c r="BZ1708">
        <v>3.6106446033768252E-2</v>
      </c>
      <c r="CA1708">
        <v>0.20321439625803361</v>
      </c>
      <c r="CB1708">
        <v>9.3096143417555996E-2</v>
      </c>
      <c r="CC1708">
        <v>0.33315960375702403</v>
      </c>
      <c r="CD1708" t="s">
        <v>3689</v>
      </c>
      <c r="CE1708">
        <v>0.45811785548572148</v>
      </c>
      <c r="CF1708">
        <v>12.630124904044949</v>
      </c>
      <c r="CG1708">
        <v>6.3279367837291947</v>
      </c>
      <c r="CH1708">
        <v>140.2549294821429</v>
      </c>
      <c r="CI1708">
        <v>545.76480360714277</v>
      </c>
    </row>
    <row r="1709" spans="1:87">
      <c r="B1709">
        <v>1862</v>
      </c>
      <c r="C1709">
        <v>1561</v>
      </c>
      <c r="D1709">
        <v>1673</v>
      </c>
      <c r="E1709">
        <v>1891</v>
      </c>
      <c r="F1709" t="s">
        <v>2240</v>
      </c>
      <c r="J1709">
        <v>2007</v>
      </c>
      <c r="L1709">
        <v>250410218</v>
      </c>
      <c r="M1709">
        <v>1055147</v>
      </c>
      <c r="N1709">
        <v>6180018618</v>
      </c>
      <c r="O1709" t="s">
        <v>2200</v>
      </c>
      <c r="P1709" t="s">
        <v>524</v>
      </c>
      <c r="Q1709" t="s">
        <v>2241</v>
      </c>
      <c r="S1709" t="s">
        <v>2017</v>
      </c>
      <c r="U1709">
        <v>400</v>
      </c>
      <c r="V1709" t="s">
        <v>113</v>
      </c>
      <c r="W1709">
        <v>2023</v>
      </c>
      <c r="X1709">
        <v>106921</v>
      </c>
      <c r="Y1709">
        <v>26281</v>
      </c>
      <c r="Z1709">
        <v>29428</v>
      </c>
      <c r="AA1709">
        <v>23772</v>
      </c>
      <c r="AB1709">
        <v>2452</v>
      </c>
      <c r="AC1709">
        <v>0</v>
      </c>
      <c r="AD1709">
        <v>534</v>
      </c>
      <c r="AE1709">
        <v>12753</v>
      </c>
      <c r="AF1709">
        <v>323069</v>
      </c>
      <c r="AG1709">
        <v>40014</v>
      </c>
      <c r="AH1709">
        <v>283055</v>
      </c>
      <c r="AI1709">
        <v>305248</v>
      </c>
      <c r="AJ1709">
        <v>17821</v>
      </c>
      <c r="AM1709" t="s">
        <v>0</v>
      </c>
      <c r="AN1709" t="s">
        <v>75</v>
      </c>
      <c r="AO1709" t="s">
        <v>138</v>
      </c>
      <c r="AP1709" t="s">
        <v>139</v>
      </c>
      <c r="AQ1709" t="s">
        <v>64</v>
      </c>
      <c r="AR1709">
        <v>0</v>
      </c>
      <c r="AS1709">
        <v>-74.724189164145699</v>
      </c>
      <c r="AT1709">
        <v>0.22233237624040181</v>
      </c>
      <c r="AU1709">
        <v>7.358180450615813E-2</v>
      </c>
      <c r="AV1709">
        <v>7.7877660132089313E-2</v>
      </c>
      <c r="AW1709" t="s">
        <v>57</v>
      </c>
      <c r="AX1709">
        <v>0</v>
      </c>
      <c r="AY1709">
        <v>0.94483840913241446</v>
      </c>
      <c r="AZ1709">
        <v>23.882022471910108</v>
      </c>
      <c r="BA1709">
        <v>200.22659176029961</v>
      </c>
      <c r="BB1709">
        <v>74.932584269662925</v>
      </c>
      <c r="BC1709" t="s">
        <v>3685</v>
      </c>
      <c r="BD1709" t="s">
        <v>2173</v>
      </c>
      <c r="BE1709" t="s">
        <v>2174</v>
      </c>
      <c r="BF1709" t="s">
        <v>2184</v>
      </c>
      <c r="BG1709">
        <v>0</v>
      </c>
      <c r="BH1709">
        <v>-0.18806107949894901</v>
      </c>
      <c r="BI1709">
        <v>-64.994205043249366</v>
      </c>
      <c r="BJ1709">
        <v>-1.049656568011033</v>
      </c>
      <c r="BK1709">
        <v>-74.633481915398079</v>
      </c>
      <c r="BL1709">
        <v>-1.371740067180147</v>
      </c>
      <c r="BM1709">
        <v>-23.080759714723371</v>
      </c>
      <c r="BN1709" t="s">
        <v>48</v>
      </c>
      <c r="BO1709" t="s">
        <v>49</v>
      </c>
      <c r="BP1709" t="s">
        <v>48</v>
      </c>
      <c r="BQ1709" t="s">
        <v>3730</v>
      </c>
      <c r="BR1709" t="s">
        <v>2168</v>
      </c>
      <c r="BS1709">
        <v>-23.931623931623928</v>
      </c>
      <c r="BT1709">
        <v>-0.27353756506561577</v>
      </c>
      <c r="BU1709">
        <v>-6.6098578976622084</v>
      </c>
      <c r="BV1709" t="s">
        <v>48</v>
      </c>
      <c r="BW1709" t="s">
        <v>2182</v>
      </c>
      <c r="BX1709" t="s">
        <v>2167</v>
      </c>
      <c r="BY1709">
        <v>-234.8702743365665</v>
      </c>
      <c r="BZ1709">
        <v>0.2899802905990741</v>
      </c>
      <c r="CA1709">
        <v>0.71089404531627487</v>
      </c>
      <c r="CB1709">
        <v>0.40527580132238211</v>
      </c>
      <c r="CC1709">
        <v>0.18806107949894901</v>
      </c>
      <c r="CD1709" t="s">
        <v>3687</v>
      </c>
      <c r="CE1709">
        <v>0.57009311583426758</v>
      </c>
      <c r="CF1709">
        <v>12.62950209100728</v>
      </c>
      <c r="CG1709">
        <v>6.5539334040258108</v>
      </c>
      <c r="CH1709">
        <v>54.595491965811959</v>
      </c>
      <c r="CI1709">
        <v>435.09686609686611</v>
      </c>
    </row>
    <row r="1710" spans="1:87">
      <c r="E1710">
        <v>1892</v>
      </c>
      <c r="F1710" t="s">
        <v>2401</v>
      </c>
      <c r="L1710" t="s">
        <v>2903</v>
      </c>
      <c r="M1710">
        <v>295857</v>
      </c>
      <c r="N1710">
        <v>5261004620</v>
      </c>
      <c r="O1710" t="s">
        <v>2198</v>
      </c>
      <c r="P1710" t="s">
        <v>848</v>
      </c>
      <c r="Q1710" t="s">
        <v>2402</v>
      </c>
      <c r="S1710" t="s">
        <v>2002</v>
      </c>
      <c r="U1710">
        <v>400</v>
      </c>
      <c r="V1710" t="s">
        <v>113</v>
      </c>
      <c r="W1710">
        <v>2023</v>
      </c>
      <c r="X1710">
        <v>312923.76617999998</v>
      </c>
      <c r="Y1710">
        <v>11292.80114</v>
      </c>
      <c r="Z1710">
        <v>24214.99669</v>
      </c>
      <c r="AA1710">
        <v>21691.324690000001</v>
      </c>
      <c r="AB1710">
        <v>10697.30298</v>
      </c>
      <c r="AC1710">
        <v>3008</v>
      </c>
      <c r="AD1710">
        <v>618</v>
      </c>
      <c r="AE1710">
        <v>88002.190359999993</v>
      </c>
      <c r="AF1710">
        <v>220213.28055</v>
      </c>
      <c r="AG1710">
        <v>117543.54866</v>
      </c>
      <c r="AH1710">
        <v>102669.73189</v>
      </c>
      <c r="AI1710">
        <v>152208.97106000001</v>
      </c>
      <c r="AJ1710">
        <v>68004.30949</v>
      </c>
      <c r="AM1710" t="s">
        <v>52</v>
      </c>
      <c r="AN1710" t="s">
        <v>53</v>
      </c>
      <c r="AO1710" t="s">
        <v>849</v>
      </c>
      <c r="AP1710" t="s">
        <v>850</v>
      </c>
      <c r="AQ1710" t="s">
        <v>56</v>
      </c>
      <c r="AR1710">
        <v>9.6125648643437898E-3</v>
      </c>
      <c r="AS1710">
        <v>6.8575430368594814</v>
      </c>
      <c r="AT1710">
        <v>6.9318239885693814E-2</v>
      </c>
      <c r="AU1710">
        <v>9.8501437496522515E-2</v>
      </c>
      <c r="AV1710">
        <v>0.1425101591511935</v>
      </c>
      <c r="AW1710" t="s">
        <v>57</v>
      </c>
      <c r="AX1710">
        <v>0</v>
      </c>
      <c r="AY1710">
        <v>0.69118888143279156</v>
      </c>
      <c r="AZ1710">
        <v>142.39836627831721</v>
      </c>
      <c r="BA1710">
        <v>506.34913621359232</v>
      </c>
      <c r="BB1710">
        <v>190.19991692556641</v>
      </c>
      <c r="BC1710" t="s">
        <v>3685</v>
      </c>
      <c r="BD1710" t="s">
        <v>2173</v>
      </c>
      <c r="BE1710" t="s">
        <v>2174</v>
      </c>
      <c r="BF1710" t="s">
        <v>2185</v>
      </c>
      <c r="BG1710">
        <v>1</v>
      </c>
      <c r="BH1710">
        <v>4.4242078002971344E-3</v>
      </c>
      <c r="BI1710">
        <v>2.7569767574738728</v>
      </c>
      <c r="BJ1710">
        <v>2.7196565399178141E-2</v>
      </c>
      <c r="BK1710">
        <v>-25.53842263951168</v>
      </c>
      <c r="BL1710">
        <v>-0.29488693376993602</v>
      </c>
      <c r="BM1710">
        <v>0.68223079859908164</v>
      </c>
      <c r="BN1710" t="s">
        <v>49</v>
      </c>
      <c r="BO1710" t="s">
        <v>49</v>
      </c>
      <c r="BP1710" t="s">
        <v>49</v>
      </c>
      <c r="BQ1710" t="s">
        <v>3731</v>
      </c>
      <c r="BR1710" t="s">
        <v>2168</v>
      </c>
      <c r="BS1710">
        <v>-9.7810218978102181</v>
      </c>
      <c r="BT1710">
        <v>-0.1029303808045352</v>
      </c>
      <c r="BU1710">
        <v>-2.540433367440587</v>
      </c>
      <c r="BV1710" t="s">
        <v>49</v>
      </c>
      <c r="BW1710" t="s">
        <v>2182</v>
      </c>
      <c r="BX1710" t="s">
        <v>2167</v>
      </c>
      <c r="BY1710">
        <v>61.782712855928082</v>
      </c>
      <c r="BZ1710">
        <v>0.1097600220669364</v>
      </c>
      <c r="CA1710">
        <v>0.31461192372131552</v>
      </c>
      <c r="CB1710">
        <v>0.1567864983019682</v>
      </c>
      <c r="CC1710">
        <v>5.1883570640466562E-3</v>
      </c>
      <c r="CD1710" t="s">
        <v>3685</v>
      </c>
      <c r="CE1710">
        <v>0.4983488751712104</v>
      </c>
      <c r="CF1710">
        <v>12.626518315927569</v>
      </c>
      <c r="CG1710">
        <v>6.5294188382622256</v>
      </c>
      <c r="CH1710">
        <v>113.81126964963499</v>
      </c>
      <c r="CI1710">
        <v>444.56642335766418</v>
      </c>
    </row>
    <row r="1711" spans="1:87">
      <c r="A1711">
        <v>1572</v>
      </c>
      <c r="E1711">
        <v>1893</v>
      </c>
      <c r="F1711" t="s">
        <v>1736</v>
      </c>
      <c r="J1711">
        <v>2001</v>
      </c>
      <c r="L1711">
        <v>191478408</v>
      </c>
      <c r="M1711">
        <v>40398</v>
      </c>
      <c r="N1711">
        <v>5832461866</v>
      </c>
      <c r="O1711" t="s">
        <v>2198</v>
      </c>
      <c r="P1711" t="s">
        <v>703</v>
      </c>
      <c r="Q1711" t="s">
        <v>2148</v>
      </c>
      <c r="S1711" t="s">
        <v>2017</v>
      </c>
      <c r="U1711">
        <v>143</v>
      </c>
      <c r="V1711" t="s">
        <v>113</v>
      </c>
      <c r="W1711">
        <v>2023</v>
      </c>
      <c r="X1711">
        <v>509047.21327000001</v>
      </c>
      <c r="Y1711">
        <v>195306.67170000001</v>
      </c>
      <c r="Z1711">
        <v>214099.9155</v>
      </c>
      <c r="AA1711">
        <v>212164.00150000001</v>
      </c>
      <c r="AB1711">
        <v>56575.095739999997</v>
      </c>
      <c r="AC1711">
        <v>105975</v>
      </c>
      <c r="AD1711">
        <v>338</v>
      </c>
      <c r="AE1711">
        <v>67412.985420000012</v>
      </c>
      <c r="AF1711">
        <v>2272907.6243599998</v>
      </c>
      <c r="AG1711">
        <v>1558088.61112</v>
      </c>
      <c r="AH1711">
        <v>714819.01324</v>
      </c>
      <c r="AI1711">
        <v>1415398.5047899999</v>
      </c>
      <c r="AJ1711">
        <v>857509.1195700001</v>
      </c>
      <c r="AM1711" t="s">
        <v>695</v>
      </c>
      <c r="AN1711" t="s">
        <v>696</v>
      </c>
      <c r="AO1711" t="s">
        <v>697</v>
      </c>
      <c r="AP1711" t="s">
        <v>698</v>
      </c>
      <c r="AQ1711" t="s">
        <v>71</v>
      </c>
      <c r="AR1711">
        <v>0.20818304714653371</v>
      </c>
      <c r="AS1711">
        <v>33.375489113862542</v>
      </c>
      <c r="AT1711">
        <v>0.41678649046540928</v>
      </c>
      <c r="AU1711">
        <v>9.3344753313386694E-2</v>
      </c>
      <c r="AV1711">
        <v>0.14989700835629921</v>
      </c>
      <c r="AW1711" t="s">
        <v>57</v>
      </c>
      <c r="AX1711">
        <v>0</v>
      </c>
      <c r="AY1711">
        <v>0.62272592586711228</v>
      </c>
      <c r="AZ1711">
        <v>199.4467024260355</v>
      </c>
      <c r="BA1711">
        <v>1506.056843994083</v>
      </c>
      <c r="BB1711">
        <v>4609.7296186982239</v>
      </c>
      <c r="BC1711" t="s">
        <v>3687</v>
      </c>
      <c r="BD1711" t="s">
        <v>2173</v>
      </c>
      <c r="BE1711" t="s">
        <v>2174</v>
      </c>
      <c r="BF1711" t="s">
        <v>2185</v>
      </c>
      <c r="BG1711">
        <v>1</v>
      </c>
      <c r="BH1711">
        <v>5.4360297661528362E-2</v>
      </c>
      <c r="BI1711">
        <v>111.88754421017801</v>
      </c>
      <c r="BJ1711">
        <v>0.75088549610578958</v>
      </c>
      <c r="BK1711">
        <v>53.541698703027549</v>
      </c>
      <c r="BL1711">
        <v>0.42880199693667542</v>
      </c>
      <c r="BM1711">
        <v>20.64973070268357</v>
      </c>
      <c r="BN1711" t="s">
        <v>49</v>
      </c>
      <c r="BO1711" t="s">
        <v>48</v>
      </c>
      <c r="BP1711" t="s">
        <v>48</v>
      </c>
      <c r="BQ1711" t="s">
        <v>3729</v>
      </c>
      <c r="BR1711" t="s">
        <v>2165</v>
      </c>
      <c r="BS1711">
        <v>-59.47242206235012</v>
      </c>
      <c r="BT1711">
        <v>-0.90318750687572802</v>
      </c>
      <c r="BU1711">
        <v>-20.211984675848139</v>
      </c>
      <c r="BV1711" t="s">
        <v>49</v>
      </c>
      <c r="BW1711" t="s">
        <v>2182</v>
      </c>
      <c r="BX1711" t="s">
        <v>2167</v>
      </c>
      <c r="BY1711">
        <v>1217.9944364041551</v>
      </c>
      <c r="BZ1711">
        <v>0.25251595897050533</v>
      </c>
      <c r="CA1711">
        <v>6.8156365039004477E-2</v>
      </c>
      <c r="CB1711">
        <v>4.8888480844413079E-2</v>
      </c>
      <c r="CC1711">
        <v>0.15382274948500529</v>
      </c>
      <c r="CD1711" t="s">
        <v>3687</v>
      </c>
      <c r="CE1711">
        <v>0.71729882919130461</v>
      </c>
      <c r="CF1711">
        <v>12.389410552040729</v>
      </c>
      <c r="CG1711">
        <v>6.7262334023587469</v>
      </c>
      <c r="CH1711">
        <v>36.643884892086326</v>
      </c>
      <c r="CI1711">
        <v>288.06240758992811</v>
      </c>
    </row>
    <row r="1712" spans="1:87">
      <c r="E1712">
        <v>1894</v>
      </c>
      <c r="F1712" t="s">
        <v>2318</v>
      </c>
      <c r="L1712">
        <v>250433768</v>
      </c>
      <c r="M1712">
        <v>101463</v>
      </c>
      <c r="N1712">
        <v>6180031613</v>
      </c>
      <c r="O1712" t="s">
        <v>2200</v>
      </c>
      <c r="P1712" t="s">
        <v>110</v>
      </c>
      <c r="Q1712" t="s">
        <v>1999</v>
      </c>
      <c r="S1712" t="s">
        <v>1980</v>
      </c>
      <c r="U1712">
        <v>400</v>
      </c>
      <c r="V1712" t="s">
        <v>113</v>
      </c>
      <c r="W1712">
        <v>2023</v>
      </c>
      <c r="X1712">
        <v>275369.80780000001</v>
      </c>
      <c r="Y1712">
        <v>12798.360979999999</v>
      </c>
      <c r="Z1712">
        <v>11495.626990000001</v>
      </c>
      <c r="AA1712">
        <v>9056.3389900000002</v>
      </c>
      <c r="AB1712">
        <v>6053</v>
      </c>
      <c r="AC1712">
        <v>9406</v>
      </c>
      <c r="AD1712">
        <v>809</v>
      </c>
      <c r="AE1712">
        <v>59564</v>
      </c>
      <c r="AF1712">
        <v>171836.88042999999</v>
      </c>
      <c r="AG1712">
        <v>34540.33655</v>
      </c>
      <c r="AH1712">
        <v>137296.54388000001</v>
      </c>
      <c r="AI1712">
        <v>133204.47644</v>
      </c>
      <c r="AJ1712">
        <v>38632.403989999999</v>
      </c>
      <c r="AM1712" t="s">
        <v>42</v>
      </c>
      <c r="AN1712" t="s">
        <v>43</v>
      </c>
      <c r="AO1712" t="s">
        <v>44</v>
      </c>
      <c r="AP1712" t="s">
        <v>45</v>
      </c>
      <c r="AQ1712" t="s">
        <v>46</v>
      </c>
      <c r="AR1712">
        <v>3.4157702600539047E-2</v>
      </c>
      <c r="AS1712">
        <v>-6.4328188906873418</v>
      </c>
      <c r="AT1712">
        <v>3.2887915571984512E-2</v>
      </c>
      <c r="AU1712">
        <v>5.270311569517358E-2</v>
      </c>
      <c r="AV1712">
        <v>6.7988248083233865E-2</v>
      </c>
      <c r="AW1712" t="s">
        <v>57</v>
      </c>
      <c r="AX1712">
        <v>0</v>
      </c>
      <c r="AY1712">
        <v>0.7751797874046169</v>
      </c>
      <c r="AZ1712">
        <v>73.62669962917181</v>
      </c>
      <c r="BA1712">
        <v>340.38295154511752</v>
      </c>
      <c r="BB1712">
        <v>42.69510080346106</v>
      </c>
      <c r="BC1712" t="s">
        <v>3685</v>
      </c>
      <c r="BD1712" t="s">
        <v>2173</v>
      </c>
      <c r="BE1712" t="s">
        <v>2174</v>
      </c>
      <c r="BF1712" t="s">
        <v>2184</v>
      </c>
      <c r="BG1712">
        <v>0</v>
      </c>
      <c r="BH1712">
        <v>-8.1551318436389464E-3</v>
      </c>
      <c r="BI1712">
        <v>-9.5436915738955292</v>
      </c>
      <c r="BJ1712">
        <v>-0.10030323167996261</v>
      </c>
      <c r="BK1712">
        <v>-34.451950415866321</v>
      </c>
      <c r="BL1712">
        <v>-0.42238673084907502</v>
      </c>
      <c r="BM1712">
        <v>-2.476402138503953</v>
      </c>
      <c r="BN1712" t="s">
        <v>49</v>
      </c>
      <c r="BO1712" t="s">
        <v>49</v>
      </c>
      <c r="BP1712" t="s">
        <v>49</v>
      </c>
      <c r="BQ1712" t="s">
        <v>3730</v>
      </c>
      <c r="BR1712" t="s">
        <v>2168</v>
      </c>
      <c r="BS1712">
        <v>-38.244274809160302</v>
      </c>
      <c r="BT1712">
        <v>-0.4819834991367058</v>
      </c>
      <c r="BU1712">
        <v>-11.351925573777089</v>
      </c>
      <c r="BV1712" t="s">
        <v>49</v>
      </c>
      <c r="BW1712" t="s">
        <v>2182</v>
      </c>
      <c r="BX1712" t="s">
        <v>2167</v>
      </c>
      <c r="BY1712">
        <v>107.9989820794686</v>
      </c>
      <c r="BZ1712">
        <v>2.8043216182745721E-2</v>
      </c>
      <c r="CA1712">
        <v>7.5815031571094912E-2</v>
      </c>
      <c r="CB1712">
        <v>4.7903082810553603E-2</v>
      </c>
      <c r="CC1712">
        <v>4.2312834444178E-2</v>
      </c>
      <c r="CD1712" t="s">
        <v>3685</v>
      </c>
      <c r="CE1712">
        <v>0.63184149393425881</v>
      </c>
      <c r="CF1712">
        <v>12.626173460590961</v>
      </c>
      <c r="CG1712">
        <v>7.1777824161951971</v>
      </c>
      <c r="CH1712">
        <v>46.000763358778627</v>
      </c>
      <c r="CI1712">
        <v>232.38396946564879</v>
      </c>
    </row>
    <row r="1713" spans="1:87">
      <c r="B1713">
        <v>1555</v>
      </c>
      <c r="C1713">
        <v>1553</v>
      </c>
      <c r="D1713">
        <v>1743</v>
      </c>
      <c r="E1713">
        <v>1896</v>
      </c>
      <c r="F1713" t="s">
        <v>2495</v>
      </c>
      <c r="H1713">
        <v>1991</v>
      </c>
      <c r="J1713">
        <v>2002</v>
      </c>
      <c r="L1713">
        <v>272019626</v>
      </c>
      <c r="M1713">
        <v>93219</v>
      </c>
      <c r="N1713">
        <v>6440514628</v>
      </c>
      <c r="O1713" t="s">
        <v>2198</v>
      </c>
      <c r="P1713" t="s">
        <v>2968</v>
      </c>
      <c r="Q1713" t="s">
        <v>2496</v>
      </c>
      <c r="S1713" t="s">
        <v>2017</v>
      </c>
      <c r="U1713">
        <v>500</v>
      </c>
      <c r="V1713" t="s">
        <v>113</v>
      </c>
      <c r="W1713">
        <v>2023</v>
      </c>
      <c r="X1713">
        <v>389195</v>
      </c>
      <c r="Y1713">
        <v>28064</v>
      </c>
      <c r="Z1713">
        <v>29212</v>
      </c>
      <c r="AA1713">
        <v>24432</v>
      </c>
      <c r="AB1713">
        <v>13019</v>
      </c>
      <c r="AC1713">
        <v>333680</v>
      </c>
      <c r="AD1713">
        <v>491</v>
      </c>
      <c r="AE1713">
        <v>89985</v>
      </c>
      <c r="AF1713">
        <v>320840.14030000003</v>
      </c>
      <c r="AG1713">
        <v>188491.80155</v>
      </c>
      <c r="AH1713">
        <v>132348.33875</v>
      </c>
      <c r="AI1713">
        <v>185668.58076000001</v>
      </c>
      <c r="AJ1713">
        <v>138109</v>
      </c>
      <c r="AM1713" t="s">
        <v>0</v>
      </c>
      <c r="AN1713" t="s">
        <v>75</v>
      </c>
      <c r="AO1713" t="s">
        <v>138</v>
      </c>
      <c r="AP1713" t="s">
        <v>139</v>
      </c>
      <c r="AQ1713" t="s">
        <v>64</v>
      </c>
      <c r="AR1713">
        <v>0.85735942136975041</v>
      </c>
      <c r="AS1713">
        <v>-23.633049340904719</v>
      </c>
      <c r="AT1713">
        <v>6.2775729390151469E-2</v>
      </c>
      <c r="AU1713">
        <v>7.6150072672188013E-2</v>
      </c>
      <c r="AV1713">
        <v>0.13158930767926449</v>
      </c>
      <c r="AW1713" t="s">
        <v>47</v>
      </c>
      <c r="AX1713">
        <v>1</v>
      </c>
      <c r="AY1713">
        <v>0.57869498681303244</v>
      </c>
      <c r="AZ1713">
        <v>183.26883910386971</v>
      </c>
      <c r="BA1713">
        <v>792.65784114052951</v>
      </c>
      <c r="BB1713">
        <v>383.89368951120161</v>
      </c>
      <c r="BC1713" t="s">
        <v>3688</v>
      </c>
      <c r="BD1713" t="s">
        <v>2175</v>
      </c>
      <c r="BE1713" t="s">
        <v>2176</v>
      </c>
      <c r="BF1713" t="s">
        <v>2185</v>
      </c>
      <c r="BG1713">
        <v>1</v>
      </c>
      <c r="BH1713">
        <v>4.9710211165983953E-2</v>
      </c>
      <c r="BI1713">
        <v>27.890470197391551</v>
      </c>
      <c r="BJ1713">
        <v>0.24600401002705749</v>
      </c>
      <c r="BK1713">
        <v>-7.3257462337742387</v>
      </c>
      <c r="BL1713">
        <v>-7.6079489142054868E-2</v>
      </c>
      <c r="BM1713">
        <v>6.3431562625600346</v>
      </c>
      <c r="BN1713" t="s">
        <v>48</v>
      </c>
      <c r="BO1713" t="s">
        <v>49</v>
      </c>
      <c r="BP1713" t="s">
        <v>48</v>
      </c>
      <c r="BQ1713" t="s">
        <v>3731</v>
      </c>
      <c r="BR1713" t="s">
        <v>2168</v>
      </c>
      <c r="BS1713">
        <v>-5.2123552123552122</v>
      </c>
      <c r="BT1713">
        <v>-5.3531114464962393E-2</v>
      </c>
      <c r="BU1713">
        <v>-1.3293627374732719</v>
      </c>
      <c r="BV1713" t="s">
        <v>49</v>
      </c>
      <c r="BW1713" t="s">
        <v>2182</v>
      </c>
      <c r="BX1713" t="s">
        <v>2167</v>
      </c>
      <c r="BY1713">
        <v>205.1694241521125</v>
      </c>
      <c r="BZ1713">
        <v>5.1820622438953863E-2</v>
      </c>
      <c r="CA1713">
        <v>0.11605145413870251</v>
      </c>
      <c r="CB1713">
        <v>5.5613351436178647E-2</v>
      </c>
      <c r="CC1713">
        <v>0.80764921020376645</v>
      </c>
      <c r="CD1713" t="s">
        <v>3688</v>
      </c>
      <c r="CE1713">
        <v>0.4792128788813852</v>
      </c>
      <c r="CF1713">
        <v>12.625831772319041</v>
      </c>
      <c r="CG1713">
        <v>6.2499752422594828</v>
      </c>
      <c r="CH1713">
        <v>82.74607509652509</v>
      </c>
      <c r="CI1713">
        <v>587.48841698841704</v>
      </c>
    </row>
    <row r="1714" spans="1:87">
      <c r="C1714">
        <v>1736</v>
      </c>
      <c r="E1714">
        <v>1897</v>
      </c>
      <c r="F1714" t="s">
        <v>2385</v>
      </c>
      <c r="J1714">
        <v>1990</v>
      </c>
      <c r="L1714" t="s">
        <v>2892</v>
      </c>
      <c r="M1714">
        <v>30362</v>
      </c>
      <c r="N1714">
        <v>7490005295</v>
      </c>
      <c r="O1714" t="s">
        <v>2198</v>
      </c>
      <c r="P1714" t="s">
        <v>396</v>
      </c>
      <c r="Q1714" t="s">
        <v>2294</v>
      </c>
      <c r="S1714" t="s">
        <v>2000</v>
      </c>
      <c r="U1714">
        <v>400</v>
      </c>
      <c r="V1714" t="s">
        <v>113</v>
      </c>
      <c r="W1714">
        <v>2023</v>
      </c>
      <c r="X1714">
        <v>373103.35918000003</v>
      </c>
      <c r="Y1714">
        <v>-12707.228730000001</v>
      </c>
      <c r="Z1714">
        <v>-14887.46053</v>
      </c>
      <c r="AA1714">
        <v>-14433.40353</v>
      </c>
      <c r="AB1714">
        <v>33275</v>
      </c>
      <c r="AC1714">
        <v>241291</v>
      </c>
      <c r="AD1714">
        <v>377</v>
      </c>
      <c r="AE1714">
        <v>41791</v>
      </c>
      <c r="AF1714">
        <v>324985.12342000002</v>
      </c>
      <c r="AG1714">
        <v>162544.83230000001</v>
      </c>
      <c r="AH1714">
        <v>162440.29112000001</v>
      </c>
      <c r="AI1714">
        <v>231390.23251</v>
      </c>
      <c r="AJ1714">
        <v>93594.890910000002</v>
      </c>
      <c r="AM1714" t="s">
        <v>0</v>
      </c>
      <c r="AN1714" t="s">
        <v>75</v>
      </c>
      <c r="AO1714" t="s">
        <v>138</v>
      </c>
      <c r="AP1714" t="s">
        <v>139</v>
      </c>
      <c r="AQ1714" t="s">
        <v>64</v>
      </c>
      <c r="AR1714">
        <v>0.64671355554210264</v>
      </c>
      <c r="AS1714">
        <v>10.871739158083679</v>
      </c>
      <c r="AT1714">
        <v>-3.8684732192498829E-2</v>
      </c>
      <c r="AU1714">
        <v>-4.4412505342119137E-2</v>
      </c>
      <c r="AV1714">
        <v>-6.2376891943251023E-2</v>
      </c>
      <c r="AW1714" t="s">
        <v>57</v>
      </c>
      <c r="AX1714">
        <v>0</v>
      </c>
      <c r="AY1714">
        <v>0.71200253745448805</v>
      </c>
      <c r="AZ1714">
        <v>110.8514588859416</v>
      </c>
      <c r="BA1714">
        <v>989.66408270557042</v>
      </c>
      <c r="BB1714">
        <v>431.15340132626</v>
      </c>
      <c r="BC1714" t="s">
        <v>3686</v>
      </c>
      <c r="BD1714" t="s">
        <v>2175</v>
      </c>
      <c r="BE1714" t="s">
        <v>2176</v>
      </c>
      <c r="BF1714" t="s">
        <v>2184</v>
      </c>
      <c r="BG1714">
        <v>0</v>
      </c>
      <c r="BH1714">
        <v>-0.12344572415694011</v>
      </c>
      <c r="BI1714">
        <v>22.658776847295918</v>
      </c>
      <c r="BJ1714">
        <v>0.20423614226451109</v>
      </c>
      <c r="BK1714">
        <v>-11.116828371524701</v>
      </c>
      <c r="BL1714">
        <v>-0.117847356904603</v>
      </c>
      <c r="BM1714">
        <v>5.2385019594770821</v>
      </c>
      <c r="BN1714" t="s">
        <v>49</v>
      </c>
      <c r="BO1714" t="s">
        <v>49</v>
      </c>
      <c r="BP1714" t="s">
        <v>49</v>
      </c>
      <c r="BQ1714" t="s">
        <v>3731</v>
      </c>
      <c r="BR1714" t="s">
        <v>2168</v>
      </c>
      <c r="BS1714">
        <v>-21.327212020033389</v>
      </c>
      <c r="BT1714">
        <v>-0.23987285935322869</v>
      </c>
      <c r="BU1714">
        <v>-5.8205531802039019</v>
      </c>
      <c r="BV1714" t="s">
        <v>49</v>
      </c>
      <c r="BW1714" t="s">
        <v>2182</v>
      </c>
      <c r="BX1714" t="s">
        <v>2167</v>
      </c>
      <c r="BY1714">
        <v>354.89798971725662</v>
      </c>
      <c r="BZ1714">
        <v>-3.2169634192414427E-2</v>
      </c>
      <c r="CA1714">
        <v>-4.1535710453374737E-2</v>
      </c>
      <c r="CB1714">
        <v>-2.8104908479951139E-2</v>
      </c>
      <c r="CC1714">
        <v>0.77015927969904274</v>
      </c>
      <c r="CD1714" t="s">
        <v>3688</v>
      </c>
      <c r="CE1714">
        <v>0.67664446263655154</v>
      </c>
      <c r="CF1714">
        <v>12.62537462033492</v>
      </c>
      <c r="CG1714">
        <v>6.1721180468012404</v>
      </c>
      <c r="CH1714">
        <v>77.009599332220375</v>
      </c>
      <c r="CI1714">
        <v>634.76609298831386</v>
      </c>
    </row>
    <row r="1715" spans="1:87">
      <c r="E1715">
        <v>1898</v>
      </c>
      <c r="F1715" t="s">
        <v>2217</v>
      </c>
      <c r="L1715">
        <v>10333455</v>
      </c>
      <c r="M1715">
        <v>27214</v>
      </c>
      <c r="N1715">
        <v>5240302341</v>
      </c>
      <c r="O1715" t="s">
        <v>2198</v>
      </c>
      <c r="P1715" t="s">
        <v>59</v>
      </c>
      <c r="Q1715" t="s">
        <v>1983</v>
      </c>
      <c r="S1715" t="s">
        <v>1984</v>
      </c>
      <c r="U1715">
        <v>450</v>
      </c>
      <c r="V1715" t="s">
        <v>113</v>
      </c>
      <c r="W1715">
        <v>2023</v>
      </c>
      <c r="X1715">
        <v>30600.1</v>
      </c>
      <c r="Y1715">
        <v>-5941</v>
      </c>
      <c r="Z1715">
        <v>-6075</v>
      </c>
      <c r="AA1715">
        <v>-6075</v>
      </c>
      <c r="AB1715">
        <v>242.8</v>
      </c>
      <c r="AC1715">
        <v>0</v>
      </c>
      <c r="AD1715">
        <v>23</v>
      </c>
      <c r="AE1715">
        <v>4193</v>
      </c>
      <c r="AF1715">
        <v>3227</v>
      </c>
      <c r="AG1715">
        <v>56</v>
      </c>
      <c r="AH1715">
        <v>3171</v>
      </c>
      <c r="AI1715">
        <v>-1709.8</v>
      </c>
      <c r="AJ1715">
        <v>4936</v>
      </c>
      <c r="AM1715" t="s">
        <v>60</v>
      </c>
      <c r="AN1715" t="s">
        <v>61</v>
      </c>
      <c r="AO1715" t="s">
        <v>62</v>
      </c>
      <c r="AP1715" t="s">
        <v>63</v>
      </c>
      <c r="AQ1715" t="s">
        <v>46</v>
      </c>
      <c r="AR1715">
        <v>0</v>
      </c>
      <c r="AS1715">
        <v>-33.533165175744848</v>
      </c>
      <c r="AT1715">
        <v>-0.19852876297789879</v>
      </c>
      <c r="AU1715">
        <v>-1.8825534552215679</v>
      </c>
      <c r="AV1715">
        <v>3.5530471400163761</v>
      </c>
      <c r="AW1715" t="s">
        <v>57</v>
      </c>
      <c r="AX1715">
        <v>0</v>
      </c>
      <c r="AY1715">
        <v>-0.52984195847536408</v>
      </c>
      <c r="AZ1715">
        <v>182.304347826087</v>
      </c>
      <c r="BA1715">
        <v>1330.439130434783</v>
      </c>
      <c r="BB1715">
        <v>2.4347826086956519</v>
      </c>
      <c r="BC1715" t="s">
        <v>3685</v>
      </c>
      <c r="BD1715" t="s">
        <v>2173</v>
      </c>
      <c r="BE1715" t="s">
        <v>2174</v>
      </c>
      <c r="BF1715" t="s">
        <v>2184</v>
      </c>
      <c r="BG1715">
        <v>0</v>
      </c>
      <c r="BH1715">
        <v>0</v>
      </c>
      <c r="BI1715">
        <v>-89.9363294032526</v>
      </c>
      <c r="BJ1715">
        <v>-2.2962382174135052</v>
      </c>
      <c r="BK1715">
        <v>-92.70748507482071</v>
      </c>
      <c r="BL1715">
        <v>-2.6183217165826189</v>
      </c>
      <c r="BM1715">
        <v>-43.67656889320277</v>
      </c>
      <c r="BN1715" t="s">
        <v>49</v>
      </c>
      <c r="BO1715" t="s">
        <v>49</v>
      </c>
      <c r="BP1715" t="s">
        <v>49</v>
      </c>
      <c r="BQ1715" t="s">
        <v>3730</v>
      </c>
      <c r="BR1715" t="s">
        <v>2168</v>
      </c>
      <c r="BS1715">
        <v>-87.567567567567579</v>
      </c>
      <c r="BT1715">
        <v>-2.0848616091491752</v>
      </c>
      <c r="BU1715">
        <v>-40.620159472781239</v>
      </c>
      <c r="BV1715" t="s">
        <v>49</v>
      </c>
      <c r="BW1715" t="s">
        <v>2182</v>
      </c>
      <c r="BX1715" t="s">
        <v>2167</v>
      </c>
      <c r="BY1715">
        <v>-313.15546415981203</v>
      </c>
      <c r="BZ1715">
        <v>-9.3141269136533311E-2</v>
      </c>
      <c r="CA1715">
        <v>0.72243763073312584</v>
      </c>
      <c r="CB1715">
        <v>-0.73900790647913783</v>
      </c>
      <c r="CC1715">
        <v>0</v>
      </c>
      <c r="CD1715" t="s">
        <v>3685</v>
      </c>
      <c r="CE1715">
        <v>-1.0229366176969441</v>
      </c>
      <c r="CF1715">
        <v>12.62499677332249</v>
      </c>
      <c r="CG1715">
        <v>5.2203558250783244</v>
      </c>
      <c r="CH1715">
        <v>148.372972972973</v>
      </c>
      <c r="CI1715">
        <v>1643.594594594595</v>
      </c>
    </row>
    <row r="1716" spans="1:87">
      <c r="A1716">
        <v>1906</v>
      </c>
      <c r="B1716">
        <v>1287</v>
      </c>
      <c r="C1716">
        <v>1358</v>
      </c>
      <c r="D1716">
        <v>1784</v>
      </c>
      <c r="E1716">
        <v>1899</v>
      </c>
      <c r="F1716" t="s">
        <v>1918</v>
      </c>
      <c r="J1716">
        <v>2009</v>
      </c>
      <c r="L1716">
        <v>120950881</v>
      </c>
      <c r="M1716">
        <v>331243</v>
      </c>
      <c r="N1716">
        <v>5492373493</v>
      </c>
      <c r="O1716" t="s">
        <v>2200</v>
      </c>
      <c r="P1716" t="s">
        <v>334</v>
      </c>
      <c r="Q1716" t="s">
        <v>2466</v>
      </c>
      <c r="S1716" t="s">
        <v>2000</v>
      </c>
      <c r="U1716">
        <v>400</v>
      </c>
      <c r="V1716" t="s">
        <v>113</v>
      </c>
      <c r="W1716">
        <v>2023</v>
      </c>
      <c r="X1716">
        <v>421744</v>
      </c>
      <c r="Y1716">
        <v>167367</v>
      </c>
      <c r="Z1716">
        <v>164661</v>
      </c>
      <c r="AA1716">
        <v>159385</v>
      </c>
      <c r="AB1716">
        <v>8918</v>
      </c>
      <c r="AC1716">
        <v>143592</v>
      </c>
      <c r="AD1716">
        <v>237</v>
      </c>
      <c r="AE1716">
        <v>24741</v>
      </c>
      <c r="AF1716">
        <v>391050</v>
      </c>
      <c r="AG1716">
        <v>236481</v>
      </c>
      <c r="AH1716">
        <v>154569</v>
      </c>
      <c r="AI1716">
        <v>293503</v>
      </c>
      <c r="AJ1716">
        <v>97547</v>
      </c>
      <c r="AM1716" t="s">
        <v>0</v>
      </c>
      <c r="AN1716" t="s">
        <v>75</v>
      </c>
      <c r="AO1716" t="s">
        <v>335</v>
      </c>
      <c r="AP1716" t="s">
        <v>336</v>
      </c>
      <c r="AQ1716" t="s">
        <v>46</v>
      </c>
      <c r="AR1716">
        <v>0.34047194506620132</v>
      </c>
      <c r="AS1716">
        <v>-30.792999614371631</v>
      </c>
      <c r="AT1716">
        <v>0.37791883227740047</v>
      </c>
      <c r="AU1716">
        <v>0.40758215062012532</v>
      </c>
      <c r="AV1716">
        <v>0.54304385304409153</v>
      </c>
      <c r="AW1716" t="s">
        <v>57</v>
      </c>
      <c r="AX1716">
        <v>0</v>
      </c>
      <c r="AY1716">
        <v>0.75055108042449814</v>
      </c>
      <c r="AZ1716">
        <v>104.39240506329109</v>
      </c>
      <c r="BA1716">
        <v>1779.510548523207</v>
      </c>
      <c r="BB1716">
        <v>997.81012658227849</v>
      </c>
      <c r="BC1716" t="s">
        <v>3689</v>
      </c>
      <c r="BD1716" t="s">
        <v>2175</v>
      </c>
      <c r="BE1716" t="s">
        <v>2174</v>
      </c>
      <c r="BF1716" t="s">
        <v>2185</v>
      </c>
      <c r="BG1716">
        <v>1</v>
      </c>
      <c r="BH1716">
        <v>5.7506145425345878E-2</v>
      </c>
      <c r="BI1716">
        <v>43.434728192849761</v>
      </c>
      <c r="BJ1716">
        <v>0.36070988993434838</v>
      </c>
      <c r="BK1716">
        <v>3.938208835398378</v>
      </c>
      <c r="BL1716">
        <v>3.8626390765236003E-2</v>
      </c>
      <c r="BM1716">
        <v>9.4368486765156856</v>
      </c>
      <c r="BN1716" t="s">
        <v>48</v>
      </c>
      <c r="BO1716" t="s">
        <v>49</v>
      </c>
      <c r="BP1716" t="s">
        <v>48</v>
      </c>
      <c r="BQ1716" t="s">
        <v>3728</v>
      </c>
      <c r="BR1716" t="s">
        <v>2165</v>
      </c>
      <c r="BS1716">
        <v>-0.42016806722689082</v>
      </c>
      <c r="BT1716">
        <v>-4.2105325363435142E-3</v>
      </c>
      <c r="BU1716">
        <v>-0.1052079310169929</v>
      </c>
      <c r="BV1716" t="s">
        <v>48</v>
      </c>
      <c r="BW1716" t="s">
        <v>2182</v>
      </c>
      <c r="BX1716" t="s">
        <v>2167</v>
      </c>
      <c r="BY1716">
        <v>544.08197709463548</v>
      </c>
      <c r="BZ1716">
        <v>9.0003809109212601E-2</v>
      </c>
      <c r="CA1716">
        <v>0.1448669243149148</v>
      </c>
      <c r="CB1716">
        <v>7.6435402207222433E-2</v>
      </c>
      <c r="CC1716">
        <v>0.28296579964085539</v>
      </c>
      <c r="CD1716" t="s">
        <v>3689</v>
      </c>
      <c r="CE1716">
        <v>0.52762493970718638</v>
      </c>
      <c r="CF1716">
        <v>12.591443883935209</v>
      </c>
      <c r="CG1716">
        <v>5.472270673671475</v>
      </c>
      <c r="CH1716">
        <v>99.848739495798313</v>
      </c>
      <c r="CI1716">
        <v>1235.4285714285711</v>
      </c>
    </row>
    <row r="1717" spans="1:87">
      <c r="A1717">
        <v>1921</v>
      </c>
      <c r="B1717">
        <v>1966</v>
      </c>
      <c r="C1717">
        <v>1764</v>
      </c>
      <c r="D1717">
        <v>1905</v>
      </c>
      <c r="E1717">
        <v>1900</v>
      </c>
      <c r="F1717" t="s">
        <v>1929</v>
      </c>
      <c r="J1717">
        <v>2001</v>
      </c>
      <c r="L1717">
        <v>191049080</v>
      </c>
      <c r="M1717">
        <v>18489</v>
      </c>
      <c r="N1717">
        <v>5831092438</v>
      </c>
      <c r="O1717" t="s">
        <v>2198</v>
      </c>
      <c r="P1717" t="s">
        <v>185</v>
      </c>
      <c r="Q1717" t="s">
        <v>2016</v>
      </c>
      <c r="S1717" t="s">
        <v>2017</v>
      </c>
      <c r="U1717">
        <v>400</v>
      </c>
      <c r="V1717" t="s">
        <v>113</v>
      </c>
      <c r="W1717">
        <v>2023</v>
      </c>
      <c r="X1717">
        <v>418539</v>
      </c>
      <c r="Y1717">
        <v>208703</v>
      </c>
      <c r="Z1717">
        <v>297071</v>
      </c>
      <c r="AA1717">
        <v>240458</v>
      </c>
      <c r="AB1717">
        <v>286</v>
      </c>
      <c r="AC1717">
        <v>0</v>
      </c>
      <c r="AD1717">
        <v>9</v>
      </c>
      <c r="AE1717">
        <v>2233</v>
      </c>
      <c r="AF1717">
        <v>6378241</v>
      </c>
      <c r="AG1717">
        <v>4233737</v>
      </c>
      <c r="AH1717">
        <v>2144504</v>
      </c>
      <c r="AI1717">
        <v>1566162</v>
      </c>
      <c r="AJ1717">
        <v>4812079</v>
      </c>
      <c r="AM1717" t="s">
        <v>47</v>
      </c>
      <c r="AN1717" t="s">
        <v>186</v>
      </c>
      <c r="AO1717" t="s">
        <v>187</v>
      </c>
      <c r="AP1717" t="s">
        <v>188</v>
      </c>
      <c r="AQ1717" t="s">
        <v>71</v>
      </c>
      <c r="AR1717">
        <v>0</v>
      </c>
      <c r="AS1717">
        <v>5.0141134849644331</v>
      </c>
      <c r="AT1717">
        <v>0.57451754794654741</v>
      </c>
      <c r="AU1717">
        <v>3.7699735710833127E-2</v>
      </c>
      <c r="AV1717">
        <v>0.15353328710567621</v>
      </c>
      <c r="AW1717" t="s">
        <v>57</v>
      </c>
      <c r="AX1717">
        <v>0</v>
      </c>
      <c r="AY1717">
        <v>0.24554763609590791</v>
      </c>
      <c r="AZ1717">
        <v>248.11111111111109</v>
      </c>
      <c r="BA1717">
        <v>46504.333333333343</v>
      </c>
      <c r="BB1717">
        <v>470415.22222222219</v>
      </c>
      <c r="BC1717" t="s">
        <v>3685</v>
      </c>
      <c r="BD1717" t="s">
        <v>2173</v>
      </c>
      <c r="BE1717" t="s">
        <v>2174</v>
      </c>
      <c r="BF1717" t="s">
        <v>2184</v>
      </c>
      <c r="BG1717">
        <v>0</v>
      </c>
      <c r="BH1717">
        <v>0</v>
      </c>
      <c r="BI1717">
        <v>37.880494939911443</v>
      </c>
      <c r="BJ1717">
        <v>0.32121714529665718</v>
      </c>
      <c r="BK1717">
        <v>-8.6597869629371008E-2</v>
      </c>
      <c r="BL1717">
        <v>-8.6635387245692641E-4</v>
      </c>
      <c r="BM1717">
        <v>8.3616747270748313</v>
      </c>
      <c r="BN1717" t="s">
        <v>49</v>
      </c>
      <c r="BO1717" t="s">
        <v>49</v>
      </c>
      <c r="BP1717" t="s">
        <v>49</v>
      </c>
      <c r="BQ1717" t="s">
        <v>3731</v>
      </c>
      <c r="BR1717" t="s">
        <v>2168</v>
      </c>
      <c r="BS1717">
        <v>28.571428571428569</v>
      </c>
      <c r="BT1717">
        <v>0.25131442828090628</v>
      </c>
      <c r="BU1717">
        <v>6.4844316803015936</v>
      </c>
      <c r="BV1717" t="s">
        <v>48</v>
      </c>
      <c r="BW1717" t="s">
        <v>2180</v>
      </c>
      <c r="BX1717" t="s">
        <v>2166</v>
      </c>
      <c r="BY1717">
        <v>3139.7619047619082</v>
      </c>
      <c r="BZ1717">
        <v>0.90289966793168885</v>
      </c>
      <c r="CA1717">
        <v>0.220473321374273</v>
      </c>
      <c r="CB1717">
        <v>3.7854919653407128E-2</v>
      </c>
      <c r="CC1717">
        <v>0</v>
      </c>
      <c r="CD1717" t="s">
        <v>3685</v>
      </c>
      <c r="CE1717">
        <v>0.17169841420017001</v>
      </c>
      <c r="CF1717">
        <v>12.623308209237249</v>
      </c>
      <c r="CG1717">
        <v>1.945910149055313</v>
      </c>
      <c r="CH1717">
        <v>170.42857142857139</v>
      </c>
      <c r="CI1717">
        <v>43364.571428571428</v>
      </c>
    </row>
    <row r="1718" spans="1:87">
      <c r="D1718">
        <v>1985</v>
      </c>
      <c r="E1718">
        <v>1901</v>
      </c>
      <c r="F1718" t="s">
        <v>2362</v>
      </c>
      <c r="L1718" t="s">
        <v>2873</v>
      </c>
      <c r="M1718">
        <v>88538</v>
      </c>
      <c r="N1718">
        <v>5242385555</v>
      </c>
      <c r="O1718" t="s">
        <v>2200</v>
      </c>
      <c r="P1718" t="s">
        <v>98</v>
      </c>
      <c r="Q1718" t="s">
        <v>1995</v>
      </c>
      <c r="S1718" t="s">
        <v>1986</v>
      </c>
      <c r="U1718">
        <v>400</v>
      </c>
      <c r="V1718" t="s">
        <v>113</v>
      </c>
      <c r="W1718">
        <v>2023</v>
      </c>
      <c r="X1718">
        <v>322684.62508000003</v>
      </c>
      <c r="Y1718">
        <v>6082.0522199999996</v>
      </c>
      <c r="Z1718">
        <v>3723.1729099999998</v>
      </c>
      <c r="AA1718">
        <v>2947.48891</v>
      </c>
      <c r="AB1718">
        <v>1647.3034</v>
      </c>
      <c r="AC1718">
        <v>0</v>
      </c>
      <c r="AD1718">
        <v>90</v>
      </c>
      <c r="AE1718">
        <v>15762.19851</v>
      </c>
      <c r="AF1718">
        <v>61901.479270000003</v>
      </c>
      <c r="AG1718">
        <v>16100.26468</v>
      </c>
      <c r="AH1718">
        <v>45801.214590000003</v>
      </c>
      <c r="AI1718">
        <v>21578.063050000001</v>
      </c>
      <c r="AJ1718">
        <v>40323.416219999999</v>
      </c>
      <c r="AM1718" t="s">
        <v>42</v>
      </c>
      <c r="AN1718" t="s">
        <v>43</v>
      </c>
      <c r="AO1718" t="s">
        <v>99</v>
      </c>
      <c r="AP1718" t="s">
        <v>100</v>
      </c>
      <c r="AQ1718" t="s">
        <v>46</v>
      </c>
      <c r="AR1718">
        <v>0</v>
      </c>
      <c r="AS1718">
        <v>24.719638029127111</v>
      </c>
      <c r="AT1718">
        <v>9.134271300559358E-3</v>
      </c>
      <c r="AU1718">
        <v>4.7615807324146997E-2</v>
      </c>
      <c r="AV1718">
        <v>0.1365965472976037</v>
      </c>
      <c r="AW1718" t="s">
        <v>57</v>
      </c>
      <c r="AX1718">
        <v>0</v>
      </c>
      <c r="AY1718">
        <v>0.34858719540257599</v>
      </c>
      <c r="AZ1718">
        <v>175.13553899999999</v>
      </c>
      <c r="BA1718">
        <v>3585.3847231111108</v>
      </c>
      <c r="BB1718">
        <v>178.89182977777779</v>
      </c>
      <c r="BC1718" t="s">
        <v>3685</v>
      </c>
      <c r="BD1718" t="s">
        <v>2173</v>
      </c>
      <c r="BE1718" t="s">
        <v>2174</v>
      </c>
      <c r="BF1718" t="s">
        <v>2184</v>
      </c>
      <c r="BG1718">
        <v>0</v>
      </c>
      <c r="BH1718">
        <v>0</v>
      </c>
      <c r="BI1718">
        <v>6.3270842452460156</v>
      </c>
      <c r="BJ1718">
        <v>6.1349857548201207E-2</v>
      </c>
      <c r="BK1718">
        <v>-22.951388228082589</v>
      </c>
      <c r="BL1718">
        <v>-0.26073364162091289</v>
      </c>
      <c r="BM1718">
        <v>1.545568693201971</v>
      </c>
      <c r="BN1718" t="s">
        <v>49</v>
      </c>
      <c r="BO1718" t="s">
        <v>48</v>
      </c>
      <c r="BP1718" t="s">
        <v>48</v>
      </c>
      <c r="BQ1718" t="s">
        <v>3731</v>
      </c>
      <c r="BR1718" t="s">
        <v>2168</v>
      </c>
      <c r="BS1718">
        <v>-18.18181818181818</v>
      </c>
      <c r="BT1718">
        <v>-0.20067069546215149</v>
      </c>
      <c r="BU1718">
        <v>-4.8930058442970834</v>
      </c>
      <c r="BV1718" t="s">
        <v>48</v>
      </c>
      <c r="BW1718" t="s">
        <v>2182</v>
      </c>
      <c r="BX1718" t="s">
        <v>2167</v>
      </c>
      <c r="BY1718">
        <v>826.44835947474712</v>
      </c>
      <c r="BZ1718">
        <v>8.451873745811132E-3</v>
      </c>
      <c r="CA1718">
        <v>0.14079481831155999</v>
      </c>
      <c r="CB1718">
        <v>2.4626994642548531E-2</v>
      </c>
      <c r="CC1718">
        <v>0</v>
      </c>
      <c r="CD1718" t="s">
        <v>3685</v>
      </c>
      <c r="CE1718">
        <v>0.17491406955085739</v>
      </c>
      <c r="CF1718">
        <v>12.62308087473332</v>
      </c>
      <c r="CG1718">
        <v>4.7004803657924166</v>
      </c>
      <c r="CH1718">
        <v>99.56842663636364</v>
      </c>
      <c r="CI1718">
        <v>2758.9363636363641</v>
      </c>
    </row>
    <row r="1719" spans="1:87">
      <c r="C1719">
        <v>1684</v>
      </c>
      <c r="D1719">
        <v>1741</v>
      </c>
      <c r="E1719">
        <v>1903</v>
      </c>
      <c r="F1719" t="s">
        <v>2488</v>
      </c>
      <c r="L1719">
        <v>630118366</v>
      </c>
      <c r="M1719">
        <v>560579</v>
      </c>
      <c r="N1719">
        <v>7790016245</v>
      </c>
      <c r="O1719" t="s">
        <v>2223</v>
      </c>
      <c r="P1719" t="s">
        <v>354</v>
      </c>
      <c r="Q1719" t="s">
        <v>2041</v>
      </c>
      <c r="S1719" t="s">
        <v>2017</v>
      </c>
      <c r="U1719">
        <v>400</v>
      </c>
      <c r="V1719" t="s">
        <v>113</v>
      </c>
      <c r="W1719">
        <v>2023</v>
      </c>
      <c r="X1719">
        <v>338870.45156000002</v>
      </c>
      <c r="Y1719">
        <v>4619.1976699999996</v>
      </c>
      <c r="Z1719">
        <v>3614.16068</v>
      </c>
      <c r="AA1719">
        <v>2858.13177</v>
      </c>
      <c r="AB1719">
        <v>2264.4048200000002</v>
      </c>
      <c r="AC1719">
        <v>0</v>
      </c>
      <c r="AD1719">
        <v>100</v>
      </c>
      <c r="AE1719">
        <v>10212.86499</v>
      </c>
      <c r="AF1719">
        <v>90672.944419999985</v>
      </c>
      <c r="AG1719">
        <v>22853.573700000001</v>
      </c>
      <c r="AH1719">
        <v>67819.370719999992</v>
      </c>
      <c r="AI1719">
        <v>28118.56712</v>
      </c>
      <c r="AJ1719">
        <v>62554.3773</v>
      </c>
      <c r="AM1719" t="s">
        <v>42</v>
      </c>
      <c r="AN1719" t="s">
        <v>43</v>
      </c>
      <c r="AO1719" t="s">
        <v>87</v>
      </c>
      <c r="AP1719" t="s">
        <v>88</v>
      </c>
      <c r="AQ1719" t="s">
        <v>46</v>
      </c>
      <c r="AR1719">
        <v>0</v>
      </c>
      <c r="AS1719">
        <v>-5.6244841651919666</v>
      </c>
      <c r="AT1719">
        <v>8.4342903219873765E-3</v>
      </c>
      <c r="AU1719">
        <v>3.15213296345715E-2</v>
      </c>
      <c r="AV1719">
        <v>0.1016457118103677</v>
      </c>
      <c r="AW1719" t="s">
        <v>57</v>
      </c>
      <c r="AX1719">
        <v>0</v>
      </c>
      <c r="AY1719">
        <v>0.31010978302142578</v>
      </c>
      <c r="AZ1719">
        <v>102.1286499</v>
      </c>
      <c r="BA1719">
        <v>3388.7045155999999</v>
      </c>
      <c r="BB1719">
        <v>228.53573700000001</v>
      </c>
      <c r="BC1719" t="s">
        <v>3685</v>
      </c>
      <c r="BD1719" t="s">
        <v>2173</v>
      </c>
      <c r="BE1719" t="s">
        <v>2174</v>
      </c>
      <c r="BF1719" t="s">
        <v>2184</v>
      </c>
      <c r="BG1719">
        <v>0</v>
      </c>
      <c r="BH1719">
        <v>-2.8461963115146991E-3</v>
      </c>
      <c r="BI1719">
        <v>12.019956946735469</v>
      </c>
      <c r="BJ1719">
        <v>0.11350685645800419</v>
      </c>
      <c r="BK1719">
        <v>-18.826118154539511</v>
      </c>
      <c r="BL1719">
        <v>-0.20857664271110821</v>
      </c>
      <c r="BM1719">
        <v>2.8783168571830502</v>
      </c>
      <c r="BN1719" t="s">
        <v>48</v>
      </c>
      <c r="BO1719" t="s">
        <v>49</v>
      </c>
      <c r="BP1719" t="s">
        <v>48</v>
      </c>
      <c r="BQ1719" t="s">
        <v>3731</v>
      </c>
      <c r="BR1719" t="s">
        <v>2168</v>
      </c>
      <c r="BS1719">
        <v>3.0927835051546388</v>
      </c>
      <c r="BT1719">
        <v>3.045920748470898E-2</v>
      </c>
      <c r="BU1719">
        <v>0.76438682062323071</v>
      </c>
      <c r="BV1719" t="s">
        <v>48</v>
      </c>
      <c r="BW1719" t="s">
        <v>2181</v>
      </c>
      <c r="BX1719" t="s">
        <v>2166</v>
      </c>
      <c r="BY1719">
        <v>270.0550310639178</v>
      </c>
      <c r="BZ1719">
        <v>3.5886535607205082E-2</v>
      </c>
      <c r="CA1719">
        <v>0.52240026947692608</v>
      </c>
      <c r="CB1719">
        <v>0.16618700630702349</v>
      </c>
      <c r="CC1719">
        <v>2.8461963115146991E-3</v>
      </c>
      <c r="CD1719" t="s">
        <v>3685</v>
      </c>
      <c r="CE1719">
        <v>0.31812197660890329</v>
      </c>
      <c r="CF1719">
        <v>12.619866308076571</v>
      </c>
      <c r="CG1719">
        <v>4.5747109785033828</v>
      </c>
      <c r="CH1719">
        <v>81.059655979381432</v>
      </c>
      <c r="CI1719">
        <v>3118.649484536083</v>
      </c>
    </row>
    <row r="1720" spans="1:87">
      <c r="C1720">
        <v>1977</v>
      </c>
      <c r="D1720">
        <v>1931</v>
      </c>
      <c r="E1720">
        <v>1904</v>
      </c>
      <c r="F1720" t="s">
        <v>2420</v>
      </c>
      <c r="J1720">
        <v>2003</v>
      </c>
      <c r="L1720" t="s">
        <v>2912</v>
      </c>
      <c r="M1720">
        <v>181891</v>
      </c>
      <c r="N1720">
        <v>7251756325</v>
      </c>
      <c r="O1720" t="s">
        <v>2200</v>
      </c>
      <c r="P1720" t="s">
        <v>593</v>
      </c>
      <c r="Q1720" t="s">
        <v>2065</v>
      </c>
      <c r="S1720" t="s">
        <v>2004</v>
      </c>
      <c r="U1720">
        <v>400</v>
      </c>
      <c r="V1720" t="s">
        <v>113</v>
      </c>
      <c r="W1720">
        <v>2023</v>
      </c>
      <c r="X1720">
        <v>368275.70020999998</v>
      </c>
      <c r="Y1720">
        <v>2378.6195600000001</v>
      </c>
      <c r="Z1720">
        <v>1342.11833</v>
      </c>
      <c r="AA1720">
        <v>1000.62933</v>
      </c>
      <c r="AB1720">
        <v>1386.6064699999999</v>
      </c>
      <c r="AC1720">
        <v>0</v>
      </c>
      <c r="AD1720">
        <v>482</v>
      </c>
      <c r="AE1720">
        <v>47092.472299999987</v>
      </c>
      <c r="AF1720">
        <v>92542.433040000004</v>
      </c>
      <c r="AG1720">
        <v>18404.41373</v>
      </c>
      <c r="AH1720">
        <v>74138.019310000003</v>
      </c>
      <c r="AI1720">
        <v>17959.674599999998</v>
      </c>
      <c r="AJ1720">
        <v>74582.758439999991</v>
      </c>
      <c r="AM1720" t="s">
        <v>42</v>
      </c>
      <c r="AN1720" t="s">
        <v>43</v>
      </c>
      <c r="AO1720" t="s">
        <v>44</v>
      </c>
      <c r="AP1720" t="s">
        <v>45</v>
      </c>
      <c r="AQ1720" t="s">
        <v>46</v>
      </c>
      <c r="AR1720">
        <v>0</v>
      </c>
      <c r="AS1720">
        <v>9.3354531530648757</v>
      </c>
      <c r="AT1720">
        <v>2.717065854275523E-3</v>
      </c>
      <c r="AU1720">
        <v>1.081265422930359E-2</v>
      </c>
      <c r="AV1720">
        <v>5.5715337403718868E-2</v>
      </c>
      <c r="AW1720" t="s">
        <v>57</v>
      </c>
      <c r="AX1720">
        <v>0</v>
      </c>
      <c r="AY1720">
        <v>0.1940696176881066</v>
      </c>
      <c r="AZ1720">
        <v>97.702224688796662</v>
      </c>
      <c r="BA1720">
        <v>764.05746931535271</v>
      </c>
      <c r="BB1720">
        <v>38.183430975103732</v>
      </c>
      <c r="BC1720" t="s">
        <v>3685</v>
      </c>
      <c r="BD1720" t="s">
        <v>2173</v>
      </c>
      <c r="BE1720" t="s">
        <v>2174</v>
      </c>
      <c r="BF1720" t="s">
        <v>2184</v>
      </c>
      <c r="BG1720">
        <v>0</v>
      </c>
      <c r="BH1720">
        <v>-7.3536924685821854E-3</v>
      </c>
      <c r="BI1720">
        <v>32.429645134283987</v>
      </c>
      <c r="BJ1720">
        <v>0.28088133829971079</v>
      </c>
      <c r="BK1720">
        <v>-4.0364890331275403</v>
      </c>
      <c r="BL1720">
        <v>-4.1202160869403308E-2</v>
      </c>
      <c r="BM1720">
        <v>7.2744517924052898</v>
      </c>
      <c r="BN1720" t="s">
        <v>49</v>
      </c>
      <c r="BO1720" t="s">
        <v>49</v>
      </c>
      <c r="BP1720" t="s">
        <v>49</v>
      </c>
      <c r="BQ1720" t="s">
        <v>3731</v>
      </c>
      <c r="BR1720" t="s">
        <v>2168</v>
      </c>
      <c r="BS1720">
        <v>-17.74744027303754</v>
      </c>
      <c r="BT1720">
        <v>-0.195375675526412</v>
      </c>
      <c r="BU1720">
        <v>-4.7670241207059423</v>
      </c>
      <c r="BV1720" t="s">
        <v>49</v>
      </c>
      <c r="BW1720" t="s">
        <v>2182</v>
      </c>
      <c r="BX1720" t="s">
        <v>2167</v>
      </c>
      <c r="BY1720">
        <v>289.49844919589867</v>
      </c>
      <c r="BZ1720">
        <v>1.305590253543931E-2</v>
      </c>
      <c r="CA1720">
        <v>0.40826163293193141</v>
      </c>
      <c r="CB1720">
        <v>4.8834427558090122E-2</v>
      </c>
      <c r="CC1720">
        <v>7.3536924685821854E-3</v>
      </c>
      <c r="CD1720" t="s">
        <v>3685</v>
      </c>
      <c r="CE1720">
        <v>0.1196155200952527</v>
      </c>
      <c r="CF1720">
        <v>12.53570578370536</v>
      </c>
      <c r="CG1720">
        <v>6.3733197895770122</v>
      </c>
      <c r="CH1720">
        <v>53.762798634812277</v>
      </c>
      <c r="CI1720">
        <v>474.55902011945398</v>
      </c>
    </row>
    <row r="1721" spans="1:87">
      <c r="E1721">
        <v>1905</v>
      </c>
      <c r="F1721" t="s">
        <v>2393</v>
      </c>
      <c r="J1721">
        <v>2004</v>
      </c>
      <c r="L1721">
        <v>15609360</v>
      </c>
      <c r="M1721">
        <v>188441</v>
      </c>
      <c r="N1721">
        <v>5272420782</v>
      </c>
      <c r="O1721" t="s">
        <v>2200</v>
      </c>
      <c r="P1721" t="s">
        <v>163</v>
      </c>
      <c r="Q1721" t="s">
        <v>2013</v>
      </c>
      <c r="S1721" t="s">
        <v>2004</v>
      </c>
      <c r="U1721">
        <v>500</v>
      </c>
      <c r="V1721" t="s">
        <v>113</v>
      </c>
      <c r="W1721">
        <v>2023</v>
      </c>
      <c r="X1721">
        <v>398978.86161999998</v>
      </c>
      <c r="Y1721">
        <v>5188.8072899999997</v>
      </c>
      <c r="Z1721">
        <v>5462.6313399999999</v>
      </c>
      <c r="AA1721">
        <v>4089.71596</v>
      </c>
      <c r="AB1721">
        <v>809.27644999999995</v>
      </c>
      <c r="AC1721">
        <v>43062</v>
      </c>
      <c r="AD1721">
        <v>24</v>
      </c>
      <c r="AE1721">
        <v>9539.1615300000012</v>
      </c>
      <c r="AF1721">
        <v>354200.95747999998</v>
      </c>
      <c r="AG1721">
        <v>1950.7159200000001</v>
      </c>
      <c r="AH1721">
        <v>352250.24155999999</v>
      </c>
      <c r="AI1721">
        <v>83967.557029999996</v>
      </c>
      <c r="AJ1721">
        <v>270233.40045000002</v>
      </c>
      <c r="AM1721" t="s">
        <v>42</v>
      </c>
      <c r="AN1721" t="s">
        <v>43</v>
      </c>
      <c r="AO1721" t="s">
        <v>87</v>
      </c>
      <c r="AP1721" t="s">
        <v>88</v>
      </c>
      <c r="AQ1721" t="s">
        <v>46</v>
      </c>
      <c r="AR1721">
        <v>0.1079305300164338</v>
      </c>
      <c r="AS1721">
        <v>9.9487528417677709</v>
      </c>
      <c r="AT1721">
        <v>1.0250457739526E-2</v>
      </c>
      <c r="AU1721">
        <v>1.154631537163737E-2</v>
      </c>
      <c r="AV1721">
        <v>4.8705906241130997E-2</v>
      </c>
      <c r="AW1721" t="s">
        <v>47</v>
      </c>
      <c r="AX1721">
        <v>1</v>
      </c>
      <c r="AY1721">
        <v>0.2370619143081826</v>
      </c>
      <c r="AZ1721">
        <v>397.46506375000013</v>
      </c>
      <c r="BA1721">
        <v>16624.119234166661</v>
      </c>
      <c r="BB1721">
        <v>81.27982999999999</v>
      </c>
      <c r="BC1721" t="s">
        <v>3687</v>
      </c>
      <c r="BD1721" t="s">
        <v>2173</v>
      </c>
      <c r="BE1721" t="s">
        <v>2174</v>
      </c>
      <c r="BF1721" t="s">
        <v>2185</v>
      </c>
      <c r="BG1721">
        <v>1</v>
      </c>
      <c r="BH1721">
        <v>7.8031288350774034E-3</v>
      </c>
      <c r="BI1721">
        <v>32.026956640579748</v>
      </c>
      <c r="BJ1721">
        <v>0.27783593272292068</v>
      </c>
      <c r="BK1721">
        <v>-4.3282922894349456</v>
      </c>
      <c r="BL1721">
        <v>-4.4247566446193431E-2</v>
      </c>
      <c r="BM1721">
        <v>7.1928093222193734</v>
      </c>
      <c r="BN1721" t="s">
        <v>49</v>
      </c>
      <c r="BO1721" t="s">
        <v>49</v>
      </c>
      <c r="BP1721" t="s">
        <v>49</v>
      </c>
      <c r="BQ1721" t="s">
        <v>3731</v>
      </c>
      <c r="BR1721" t="s">
        <v>2168</v>
      </c>
      <c r="BS1721">
        <v>84.615384615384613</v>
      </c>
      <c r="BT1721">
        <v>0.61310447288640901</v>
      </c>
      <c r="BU1721">
        <v>16.564679083053061</v>
      </c>
      <c r="BV1721" t="s">
        <v>49</v>
      </c>
      <c r="BW1721" t="s">
        <v>2180</v>
      </c>
      <c r="BX1721" t="s">
        <v>2166</v>
      </c>
      <c r="BY1721">
        <v>-6621.6499966025658</v>
      </c>
      <c r="BZ1721">
        <v>2.592365856483397E-2</v>
      </c>
      <c r="CA1721">
        <v>9.088272485759695E-2</v>
      </c>
      <c r="CB1721">
        <v>3.6408590456803717E-2</v>
      </c>
      <c r="CC1721">
        <v>0.10012740118135641</v>
      </c>
      <c r="CD1721" t="s">
        <v>3687</v>
      </c>
      <c r="CE1721">
        <v>0.40061068276563999</v>
      </c>
      <c r="CF1721">
        <v>12.61882778334969</v>
      </c>
      <c r="CG1721">
        <v>2.5649493574615372</v>
      </c>
      <c r="CH1721">
        <v>250.7692307692308</v>
      </c>
      <c r="CI1721">
        <v>23245.76923076923</v>
      </c>
    </row>
    <row r="1722" spans="1:87">
      <c r="A1722">
        <v>1706</v>
      </c>
      <c r="B1722">
        <v>1577</v>
      </c>
      <c r="C1722">
        <v>1360</v>
      </c>
      <c r="D1722">
        <v>1760</v>
      </c>
      <c r="E1722">
        <v>1906</v>
      </c>
      <c r="F1722" t="s">
        <v>1816</v>
      </c>
      <c r="J1722">
        <v>2001</v>
      </c>
      <c r="L1722">
        <v>351371782</v>
      </c>
      <c r="M1722">
        <v>25924</v>
      </c>
      <c r="N1722">
        <v>6762016988</v>
      </c>
      <c r="O1722" t="s">
        <v>2200</v>
      </c>
      <c r="P1722" t="s">
        <v>274</v>
      </c>
      <c r="Q1722" t="s">
        <v>2032</v>
      </c>
      <c r="S1722" t="s">
        <v>2010</v>
      </c>
      <c r="U1722">
        <v>500</v>
      </c>
      <c r="V1722" t="s">
        <v>113</v>
      </c>
      <c r="W1722">
        <v>2023</v>
      </c>
      <c r="X1722">
        <v>470939</v>
      </c>
      <c r="Y1722">
        <v>4355</v>
      </c>
      <c r="Z1722">
        <v>4511</v>
      </c>
      <c r="AA1722">
        <v>3511</v>
      </c>
      <c r="AB1722">
        <v>271</v>
      </c>
      <c r="AC1722">
        <v>1595</v>
      </c>
      <c r="AD1722">
        <v>42</v>
      </c>
      <c r="AE1722">
        <v>10169</v>
      </c>
      <c r="AF1722">
        <v>15728</v>
      </c>
      <c r="AG1722">
        <v>768</v>
      </c>
      <c r="AH1722">
        <v>14960</v>
      </c>
      <c r="AI1722">
        <v>9487</v>
      </c>
      <c r="AJ1722">
        <v>6241</v>
      </c>
      <c r="AM1722" t="s">
        <v>42</v>
      </c>
      <c r="AN1722" t="s">
        <v>43</v>
      </c>
      <c r="AO1722" t="s">
        <v>87</v>
      </c>
      <c r="AP1722" t="s">
        <v>88</v>
      </c>
      <c r="AQ1722" t="s">
        <v>46</v>
      </c>
      <c r="AR1722">
        <v>3.386850526288968E-3</v>
      </c>
      <c r="AS1722">
        <v>-6.0800817025842058</v>
      </c>
      <c r="AT1722">
        <v>7.4553179923514514E-3</v>
      </c>
      <c r="AU1722">
        <v>0.22323245167853509</v>
      </c>
      <c r="AV1722">
        <v>0.37008537999367558</v>
      </c>
      <c r="AW1722" t="s">
        <v>47</v>
      </c>
      <c r="AX1722">
        <v>1</v>
      </c>
      <c r="AY1722">
        <v>0.60319175991861651</v>
      </c>
      <c r="AZ1722">
        <v>242.11904761904759</v>
      </c>
      <c r="BA1722">
        <v>11212.83333333333</v>
      </c>
      <c r="BB1722">
        <v>18.285714285714281</v>
      </c>
      <c r="BC1722" t="s">
        <v>3685</v>
      </c>
      <c r="BD1722" t="s">
        <v>2175</v>
      </c>
      <c r="BE1722" t="s">
        <v>2176</v>
      </c>
      <c r="BF1722" t="s">
        <v>2184</v>
      </c>
      <c r="BG1722">
        <v>0</v>
      </c>
      <c r="BH1722">
        <v>-0.68063679851400383</v>
      </c>
      <c r="BI1722">
        <v>55.98396899789676</v>
      </c>
      <c r="BJ1722">
        <v>0.44458305314698882</v>
      </c>
      <c r="BK1722">
        <v>13.031861592678821</v>
      </c>
      <c r="BL1722">
        <v>0.1224995539778764</v>
      </c>
      <c r="BM1722">
        <v>11.75577938798615</v>
      </c>
      <c r="BN1722" t="s">
        <v>49</v>
      </c>
      <c r="BO1722" t="s">
        <v>49</v>
      </c>
      <c r="BP1722" t="s">
        <v>49</v>
      </c>
      <c r="BQ1722" t="s">
        <v>3728</v>
      </c>
      <c r="BR1722" t="s">
        <v>2165</v>
      </c>
      <c r="BS1722">
        <v>23.52941176470588</v>
      </c>
      <c r="BT1722">
        <v>0.21130909366720679</v>
      </c>
      <c r="BU1722">
        <v>5.4247532817802044</v>
      </c>
      <c r="BV1722" t="s">
        <v>49</v>
      </c>
      <c r="BW1722" t="s">
        <v>2180</v>
      </c>
      <c r="BX1722" t="s">
        <v>2166</v>
      </c>
      <c r="BY1722">
        <v>2332.9803921568641</v>
      </c>
      <c r="BZ1722">
        <v>7.1973899938724472E-3</v>
      </c>
      <c r="CA1722">
        <v>0.8129442573887018</v>
      </c>
      <c r="CB1722">
        <v>0.40692883895131088</v>
      </c>
      <c r="CC1722">
        <v>0.68402364904029278</v>
      </c>
      <c r="CD1722" t="s">
        <v>3686</v>
      </c>
      <c r="CE1722">
        <v>0.50056179775280896</v>
      </c>
      <c r="CF1722">
        <v>12.61790079978692</v>
      </c>
      <c r="CG1722">
        <v>3.526360524616162</v>
      </c>
      <c r="CH1722">
        <v>194.87133499999999</v>
      </c>
      <c r="CI1722">
        <v>8879.8529411764703</v>
      </c>
    </row>
    <row r="1723" spans="1:87">
      <c r="E1723">
        <v>1907</v>
      </c>
      <c r="F1723" t="s">
        <v>2266</v>
      </c>
      <c r="L1723">
        <v>141421821</v>
      </c>
      <c r="M1723">
        <v>307047</v>
      </c>
      <c r="N1723">
        <v>5242645677</v>
      </c>
      <c r="O1723" t="s">
        <v>2200</v>
      </c>
      <c r="P1723" t="s">
        <v>631</v>
      </c>
      <c r="Q1723" t="s">
        <v>2070</v>
      </c>
      <c r="S1723" t="s">
        <v>1984</v>
      </c>
      <c r="U1723">
        <v>400</v>
      </c>
      <c r="V1723" t="s">
        <v>113</v>
      </c>
      <c r="W1723">
        <v>2023</v>
      </c>
      <c r="X1723">
        <v>179921</v>
      </c>
      <c r="Y1723">
        <v>32384</v>
      </c>
      <c r="Z1723">
        <v>13310</v>
      </c>
      <c r="AA1723">
        <v>11742</v>
      </c>
      <c r="AB1723">
        <v>20142</v>
      </c>
      <c r="AC1723">
        <v>0</v>
      </c>
      <c r="AD1723">
        <v>113</v>
      </c>
      <c r="AE1723">
        <v>23374</v>
      </c>
      <c r="AF1723">
        <v>352318</v>
      </c>
      <c r="AG1723">
        <v>226284</v>
      </c>
      <c r="AH1723">
        <v>126034</v>
      </c>
      <c r="AI1723">
        <v>28485</v>
      </c>
      <c r="AJ1723">
        <v>323832</v>
      </c>
      <c r="AM1723" t="s">
        <v>117</v>
      </c>
      <c r="AN1723" t="s">
        <v>118</v>
      </c>
      <c r="AO1723" t="s">
        <v>119</v>
      </c>
      <c r="AP1723" t="s">
        <v>120</v>
      </c>
      <c r="AQ1723" t="s">
        <v>56</v>
      </c>
      <c r="AR1723">
        <v>0</v>
      </c>
      <c r="AS1723">
        <v>9.2654719110693442</v>
      </c>
      <c r="AT1723">
        <v>6.5261976089505944E-2</v>
      </c>
      <c r="AU1723">
        <v>3.3327845866518317E-2</v>
      </c>
      <c r="AV1723">
        <v>0.41221695629278571</v>
      </c>
      <c r="AW1723" t="s">
        <v>57</v>
      </c>
      <c r="AX1723">
        <v>0</v>
      </c>
      <c r="AY1723">
        <v>8.0850254599537916E-2</v>
      </c>
      <c r="AZ1723">
        <v>206.84955752212389</v>
      </c>
      <c r="BA1723">
        <v>1592.2212389380529</v>
      </c>
      <c r="BB1723">
        <v>2002.5132743362831</v>
      </c>
      <c r="BC1723" t="s">
        <v>3685</v>
      </c>
      <c r="BD1723" t="s">
        <v>2173</v>
      </c>
      <c r="BE1723" t="s">
        <v>2174</v>
      </c>
      <c r="BF1723" t="s">
        <v>2184</v>
      </c>
      <c r="BG1723">
        <v>0</v>
      </c>
      <c r="BH1723">
        <v>0</v>
      </c>
      <c r="BI1723">
        <v>-21.681157176922031</v>
      </c>
      <c r="BJ1723">
        <v>-0.24438196286122429</v>
      </c>
      <c r="BK1723">
        <v>-43.24721534559567</v>
      </c>
      <c r="BL1723">
        <v>-0.56646546203033843</v>
      </c>
      <c r="BM1723">
        <v>-5.9266595818832091</v>
      </c>
      <c r="BN1723" t="s">
        <v>49</v>
      </c>
      <c r="BO1723" t="s">
        <v>49</v>
      </c>
      <c r="BP1723" t="s">
        <v>49</v>
      </c>
      <c r="BQ1723" t="s">
        <v>3730</v>
      </c>
      <c r="BR1723" t="s">
        <v>2168</v>
      </c>
      <c r="BS1723">
        <v>98.245614035087712</v>
      </c>
      <c r="BT1723">
        <v>0.68433655087779055</v>
      </c>
      <c r="BU1723">
        <v>18.659058184727439</v>
      </c>
      <c r="BV1723" t="s">
        <v>48</v>
      </c>
      <c r="BW1723" t="s">
        <v>2180</v>
      </c>
      <c r="BX1723" t="s">
        <v>2166</v>
      </c>
      <c r="BY1723">
        <v>-2438.1099791321221</v>
      </c>
      <c r="BZ1723">
        <v>9.1973826940805522E-3</v>
      </c>
      <c r="CA1723">
        <v>0.19161976086253929</v>
      </c>
      <c r="CB1723">
        <v>1.2044374029274879E-2</v>
      </c>
      <c r="CC1723">
        <v>0</v>
      </c>
      <c r="CD1723" t="s">
        <v>3685</v>
      </c>
      <c r="CE1723">
        <v>6.2855594720813007E-2</v>
      </c>
      <c r="CF1723">
        <v>12.344655107504771</v>
      </c>
      <c r="CG1723">
        <v>4.0430512678345503</v>
      </c>
      <c r="CH1723">
        <v>187.7578138596491</v>
      </c>
      <c r="CI1723">
        <v>4030.331218070176</v>
      </c>
    </row>
    <row r="1724" spans="1:87">
      <c r="A1724">
        <v>1508</v>
      </c>
      <c r="E1724">
        <v>1908</v>
      </c>
      <c r="F1724" t="s">
        <v>1686</v>
      </c>
      <c r="L1724">
        <v>368618031</v>
      </c>
      <c r="M1724">
        <v>701383</v>
      </c>
      <c r="N1724">
        <v>5170384835</v>
      </c>
      <c r="O1724" t="s">
        <v>2200</v>
      </c>
      <c r="P1724" t="s">
        <v>98</v>
      </c>
      <c r="Q1724" t="s">
        <v>1995</v>
      </c>
      <c r="S1724" t="s">
        <v>1986</v>
      </c>
      <c r="U1724">
        <v>400</v>
      </c>
      <c r="V1724" t="s">
        <v>2208</v>
      </c>
      <c r="W1724">
        <v>2023</v>
      </c>
      <c r="X1724">
        <v>530986</v>
      </c>
      <c r="Y1724">
        <v>20647</v>
      </c>
      <c r="Z1724">
        <v>16679</v>
      </c>
      <c r="AA1724">
        <v>13070</v>
      </c>
      <c r="AB1724">
        <v>5980</v>
      </c>
      <c r="AC1724">
        <v>29987</v>
      </c>
      <c r="AD1724">
        <v>130</v>
      </c>
      <c r="AE1724">
        <v>31096</v>
      </c>
      <c r="AF1724">
        <v>185010</v>
      </c>
      <c r="AG1724">
        <v>78705</v>
      </c>
      <c r="AH1724">
        <v>106305</v>
      </c>
      <c r="AI1724">
        <v>70358</v>
      </c>
      <c r="AJ1724">
        <v>111082</v>
      </c>
      <c r="AM1724" t="s">
        <v>42</v>
      </c>
      <c r="AN1724" t="s">
        <v>43</v>
      </c>
      <c r="AO1724" t="s">
        <v>99</v>
      </c>
      <c r="AP1724" t="s">
        <v>100</v>
      </c>
      <c r="AQ1724" t="s">
        <v>46</v>
      </c>
      <c r="AR1724">
        <v>5.6474181993498893E-2</v>
      </c>
      <c r="AS1724">
        <v>30.06201990907666</v>
      </c>
      <c r="AT1724">
        <v>2.4614584941975871E-2</v>
      </c>
      <c r="AU1724">
        <v>7.0644830009188697E-2</v>
      </c>
      <c r="AV1724">
        <v>0.18576423434435321</v>
      </c>
      <c r="AW1724" t="s">
        <v>57</v>
      </c>
      <c r="AX1724">
        <v>0</v>
      </c>
      <c r="AY1724">
        <v>0.38029295713745198</v>
      </c>
      <c r="AZ1724">
        <v>239.2</v>
      </c>
      <c r="BA1724">
        <v>4084.5076923076922</v>
      </c>
      <c r="BB1724">
        <v>605.42307692307691</v>
      </c>
      <c r="BC1724" t="s">
        <v>3685</v>
      </c>
      <c r="BD1724" t="s">
        <v>2175</v>
      </c>
      <c r="BE1724" t="s">
        <v>2174</v>
      </c>
      <c r="BF1724" t="s">
        <v>2184</v>
      </c>
      <c r="BG1724">
        <v>0</v>
      </c>
      <c r="BH1724">
        <v>-0.27707138741267118</v>
      </c>
      <c r="BI1724">
        <v>76.08497401766202</v>
      </c>
      <c r="BJ1724">
        <v>0.56579649945483546</v>
      </c>
      <c r="BK1724">
        <v>27.597807259175379</v>
      </c>
      <c r="BL1724">
        <v>0.2437130002857231</v>
      </c>
      <c r="BM1724">
        <v>15.194189756897099</v>
      </c>
      <c r="BN1724" t="s">
        <v>49</v>
      </c>
      <c r="BO1724" t="s">
        <v>48</v>
      </c>
      <c r="BP1724" t="s">
        <v>48</v>
      </c>
      <c r="BQ1724" t="s">
        <v>3728</v>
      </c>
      <c r="BR1724" t="s">
        <v>2165</v>
      </c>
      <c r="BS1724">
        <v>-11.564625850340139</v>
      </c>
      <c r="BT1724">
        <v>-0.1228981363231538</v>
      </c>
      <c r="BU1724">
        <v>-3.025733265808872</v>
      </c>
      <c r="BV1724" t="s">
        <v>49</v>
      </c>
      <c r="BW1724" t="s">
        <v>2182</v>
      </c>
      <c r="BX1724" t="s">
        <v>2167</v>
      </c>
      <c r="BY1724">
        <v>2033.140345368917</v>
      </c>
      <c r="BZ1724">
        <v>2.1661344183902559E-2</v>
      </c>
      <c r="CA1724">
        <v>0.14720663466522441</v>
      </c>
      <c r="CB1724">
        <v>4.3051573570604712E-2</v>
      </c>
      <c r="CC1724">
        <v>0.33354556940617008</v>
      </c>
      <c r="CD1724" t="s">
        <v>3689</v>
      </c>
      <c r="CE1724">
        <v>0.29245674740484429</v>
      </c>
      <c r="CF1724">
        <v>12.616694435073271</v>
      </c>
      <c r="CG1724">
        <v>4.990432586778736</v>
      </c>
      <c r="CH1724">
        <v>84.591836734693871</v>
      </c>
      <c r="CI1724">
        <v>2051.367346938775</v>
      </c>
    </row>
    <row r="1725" spans="1:87">
      <c r="A1725">
        <v>1541</v>
      </c>
      <c r="B1725">
        <v>1397</v>
      </c>
      <c r="C1725">
        <v>1153</v>
      </c>
      <c r="D1725">
        <v>1274</v>
      </c>
      <c r="E1725">
        <v>1909</v>
      </c>
      <c r="F1725" t="s">
        <v>1706</v>
      </c>
      <c r="J1725">
        <v>2005</v>
      </c>
      <c r="L1725">
        <v>220013630</v>
      </c>
      <c r="M1725">
        <v>229276</v>
      </c>
      <c r="N1725">
        <v>8392919362</v>
      </c>
      <c r="O1725" t="s">
        <v>2200</v>
      </c>
      <c r="P1725" t="s">
        <v>1612</v>
      </c>
      <c r="Q1725" t="s">
        <v>2485</v>
      </c>
      <c r="S1725" t="s">
        <v>2000</v>
      </c>
      <c r="U1725">
        <v>500</v>
      </c>
      <c r="V1725" t="s">
        <v>113</v>
      </c>
      <c r="W1725">
        <v>2023</v>
      </c>
      <c r="X1725">
        <v>519001</v>
      </c>
      <c r="Y1725">
        <v>66362</v>
      </c>
      <c r="Z1725">
        <v>63688</v>
      </c>
      <c r="AA1725">
        <v>52772</v>
      </c>
      <c r="AB1725">
        <v>6181</v>
      </c>
      <c r="AC1725">
        <v>305177</v>
      </c>
      <c r="AD1725">
        <v>416</v>
      </c>
      <c r="AE1725">
        <v>58000</v>
      </c>
      <c r="AF1725">
        <v>354730</v>
      </c>
      <c r="AG1725">
        <v>43006</v>
      </c>
      <c r="AH1725">
        <v>311724</v>
      </c>
      <c r="AI1725">
        <v>231748</v>
      </c>
      <c r="AJ1725">
        <v>122982</v>
      </c>
      <c r="AM1725" t="s">
        <v>0</v>
      </c>
      <c r="AN1725" t="s">
        <v>75</v>
      </c>
      <c r="AO1725" t="s">
        <v>238</v>
      </c>
      <c r="AP1725" t="s">
        <v>239</v>
      </c>
      <c r="AQ1725" t="s">
        <v>64</v>
      </c>
      <c r="AR1725">
        <v>0.58800850094701163</v>
      </c>
      <c r="AS1725">
        <v>-7.6094754400112494</v>
      </c>
      <c r="AT1725">
        <v>0.1016799582274408</v>
      </c>
      <c r="AU1725">
        <v>0.14876666760634849</v>
      </c>
      <c r="AV1725">
        <v>0.22771286052091061</v>
      </c>
      <c r="AW1725" t="s">
        <v>47</v>
      </c>
      <c r="AX1725">
        <v>1</v>
      </c>
      <c r="AY1725">
        <v>0.65330814986045727</v>
      </c>
      <c r="AZ1725">
        <v>139.42307692307691</v>
      </c>
      <c r="BA1725">
        <v>1247.5985576923081</v>
      </c>
      <c r="BB1725">
        <v>103.37980769230769</v>
      </c>
      <c r="BC1725" t="s">
        <v>3686</v>
      </c>
      <c r="BD1725" t="s">
        <v>2175</v>
      </c>
      <c r="BE1725" t="s">
        <v>2176</v>
      </c>
      <c r="BF1725" t="s">
        <v>2185</v>
      </c>
      <c r="BG1725">
        <v>1</v>
      </c>
      <c r="BH1725">
        <v>7.9932454168819556E-3</v>
      </c>
      <c r="BI1725">
        <v>72.122508539780455</v>
      </c>
      <c r="BJ1725">
        <v>0.54303629624154759</v>
      </c>
      <c r="BK1725">
        <v>24.726455463609039</v>
      </c>
      <c r="BL1725">
        <v>0.2209527970724352</v>
      </c>
      <c r="BM1725">
        <v>14.540590235620909</v>
      </c>
      <c r="BN1725" t="s">
        <v>48</v>
      </c>
      <c r="BO1725" t="s">
        <v>49</v>
      </c>
      <c r="BP1725" t="s">
        <v>48</v>
      </c>
      <c r="BQ1725" t="s">
        <v>3728</v>
      </c>
      <c r="BR1725" t="s">
        <v>2165</v>
      </c>
      <c r="BS1725">
        <v>15.555555555555561</v>
      </c>
      <c r="BT1725">
        <v>0.14458122881110749</v>
      </c>
      <c r="BU1725">
        <v>3.6806490996820429</v>
      </c>
      <c r="BV1725" t="s">
        <v>48</v>
      </c>
      <c r="BW1725" t="s">
        <v>2180</v>
      </c>
      <c r="BX1725" t="s">
        <v>2166</v>
      </c>
      <c r="BY1725">
        <v>410.01522435897431</v>
      </c>
      <c r="BZ1725">
        <v>-2.8852850462640541E-4</v>
      </c>
      <c r="CA1725">
        <v>-1.2729161484776211E-3</v>
      </c>
      <c r="CB1725">
        <v>-5.1156008184961312E-4</v>
      </c>
      <c r="CC1725">
        <v>0.58001525553012967</v>
      </c>
      <c r="CD1725" t="s">
        <v>3686</v>
      </c>
      <c r="CE1725">
        <v>0.4018804243008679</v>
      </c>
      <c r="CF1725">
        <v>12.616624792686901</v>
      </c>
      <c r="CG1725">
        <v>5.8861040314501558</v>
      </c>
      <c r="CH1725">
        <v>95.11666666666666</v>
      </c>
      <c r="CI1725">
        <v>837.58333333333337</v>
      </c>
    </row>
    <row r="1726" spans="1:87">
      <c r="D1726">
        <v>1882</v>
      </c>
      <c r="E1726">
        <v>1910</v>
      </c>
      <c r="F1726" t="s">
        <v>2349</v>
      </c>
      <c r="J1726">
        <v>2001</v>
      </c>
      <c r="L1726" t="s">
        <v>2869</v>
      </c>
      <c r="M1726">
        <v>956036</v>
      </c>
      <c r="N1726">
        <v>5240202852</v>
      </c>
      <c r="O1726" t="s">
        <v>2200</v>
      </c>
      <c r="P1726" t="s">
        <v>98</v>
      </c>
      <c r="Q1726" t="s">
        <v>1995</v>
      </c>
      <c r="S1726" t="s">
        <v>1986</v>
      </c>
      <c r="U1726">
        <v>400</v>
      </c>
      <c r="V1726" t="s">
        <v>113</v>
      </c>
      <c r="W1726">
        <v>2023</v>
      </c>
      <c r="X1726">
        <v>389385.32707</v>
      </c>
      <c r="Y1726">
        <v>12413.8109</v>
      </c>
      <c r="Z1726">
        <v>9035.9659100000008</v>
      </c>
      <c r="AA1726">
        <v>7521.4877300000007</v>
      </c>
      <c r="AB1726">
        <v>1591.2703300000001</v>
      </c>
      <c r="AC1726">
        <v>0</v>
      </c>
      <c r="AD1726">
        <v>139</v>
      </c>
      <c r="AE1726">
        <v>20864.348460000001</v>
      </c>
      <c r="AF1726">
        <v>93850.221700000009</v>
      </c>
      <c r="AG1726">
        <v>25185.923869999999</v>
      </c>
      <c r="AH1726">
        <v>68664.297829999996</v>
      </c>
      <c r="AI1726">
        <v>19913.6937</v>
      </c>
      <c r="AJ1726">
        <v>73936.528000000006</v>
      </c>
      <c r="AM1726" t="s">
        <v>42</v>
      </c>
      <c r="AN1726" t="s">
        <v>43</v>
      </c>
      <c r="AO1726" t="s">
        <v>99</v>
      </c>
      <c r="AP1726" t="s">
        <v>100</v>
      </c>
      <c r="AQ1726" t="s">
        <v>46</v>
      </c>
      <c r="AR1726">
        <v>0</v>
      </c>
      <c r="AS1726">
        <v>59.28128154024612</v>
      </c>
      <c r="AT1726">
        <v>1.931631011008245E-2</v>
      </c>
      <c r="AU1726">
        <v>8.0143526501653434E-2</v>
      </c>
      <c r="AV1726">
        <v>0.37770429952932338</v>
      </c>
      <c r="AW1726" t="s">
        <v>57</v>
      </c>
      <c r="AX1726">
        <v>0</v>
      </c>
      <c r="AY1726">
        <v>0.21218589939676191</v>
      </c>
      <c r="AZ1726">
        <v>150.10322633093531</v>
      </c>
      <c r="BA1726">
        <v>2801.3332882733812</v>
      </c>
      <c r="BB1726">
        <v>181.1936969064748</v>
      </c>
      <c r="BC1726" t="s">
        <v>3685</v>
      </c>
      <c r="BD1726" t="s">
        <v>2173</v>
      </c>
      <c r="BE1726" t="s">
        <v>2174</v>
      </c>
      <c r="BF1726" t="s">
        <v>2184</v>
      </c>
      <c r="BG1726">
        <v>0</v>
      </c>
      <c r="BH1726">
        <v>0</v>
      </c>
      <c r="BI1726">
        <v>29.291303909100868</v>
      </c>
      <c r="BJ1726">
        <v>0.25689784237795982</v>
      </c>
      <c r="BK1726">
        <v>-6.310649341231243</v>
      </c>
      <c r="BL1726">
        <v>-6.5185656791152624E-2</v>
      </c>
      <c r="BM1726">
        <v>6.633172135335319</v>
      </c>
      <c r="BN1726" t="s">
        <v>49</v>
      </c>
      <c r="BO1726" t="s">
        <v>48</v>
      </c>
      <c r="BP1726" t="s">
        <v>48</v>
      </c>
      <c r="BQ1726" t="s">
        <v>3731</v>
      </c>
      <c r="BR1726" t="s">
        <v>2168</v>
      </c>
      <c r="BS1726">
        <v>6.9230769230769234</v>
      </c>
      <c r="BT1726">
        <v>6.6939482675109296E-2</v>
      </c>
      <c r="BU1726">
        <v>1.6875683012401279</v>
      </c>
      <c r="BV1726" t="s">
        <v>48</v>
      </c>
      <c r="BW1726" t="s">
        <v>2180</v>
      </c>
      <c r="BX1726" t="s">
        <v>2166</v>
      </c>
      <c r="BY1726">
        <v>484.64867288876582</v>
      </c>
      <c r="BZ1726">
        <v>6.3950805029734138E-3</v>
      </c>
      <c r="CA1726">
        <v>0.16576297443841981</v>
      </c>
      <c r="CB1726">
        <v>2.5086291110387491E-2</v>
      </c>
      <c r="CC1726">
        <v>0</v>
      </c>
      <c r="CD1726" t="s">
        <v>3685</v>
      </c>
      <c r="CE1726">
        <v>0.1513383262780853</v>
      </c>
      <c r="CF1726">
        <v>12.615426847964329</v>
      </c>
      <c r="CG1726">
        <v>4.8675344504555822</v>
      </c>
      <c r="CH1726">
        <v>84.646153846153851</v>
      </c>
      <c r="CI1726">
        <v>2316.684615384615</v>
      </c>
    </row>
    <row r="1727" spans="1:87">
      <c r="B1727">
        <v>1675</v>
      </c>
      <c r="C1727">
        <v>1589</v>
      </c>
      <c r="E1727">
        <v>1911</v>
      </c>
      <c r="F1727" t="s">
        <v>2361</v>
      </c>
      <c r="H1727">
        <v>2003</v>
      </c>
      <c r="J1727">
        <v>2007</v>
      </c>
      <c r="L1727">
        <v>120589557</v>
      </c>
      <c r="M1727">
        <v>939001</v>
      </c>
      <c r="N1727">
        <v>6751377872</v>
      </c>
      <c r="O1727" t="s">
        <v>2200</v>
      </c>
      <c r="P1727" t="s">
        <v>510</v>
      </c>
      <c r="Q1727" t="s">
        <v>2057</v>
      </c>
      <c r="S1727" t="s">
        <v>1991</v>
      </c>
      <c r="U1727">
        <v>400</v>
      </c>
      <c r="V1727" t="s">
        <v>113</v>
      </c>
      <c r="W1727">
        <v>2023</v>
      </c>
      <c r="X1727">
        <v>382936</v>
      </c>
      <c r="Y1727">
        <v>11661</v>
      </c>
      <c r="Z1727">
        <v>6571</v>
      </c>
      <c r="AA1727">
        <v>6477</v>
      </c>
      <c r="AB1727">
        <v>288</v>
      </c>
      <c r="AC1727">
        <v>292825</v>
      </c>
      <c r="AD1727">
        <v>32.200000000000003</v>
      </c>
      <c r="AE1727">
        <v>6399</v>
      </c>
      <c r="AF1727">
        <v>113283</v>
      </c>
      <c r="AG1727">
        <v>490</v>
      </c>
      <c r="AH1727">
        <v>112793</v>
      </c>
      <c r="AI1727">
        <v>76832</v>
      </c>
      <c r="AJ1727">
        <v>36450</v>
      </c>
      <c r="AM1727" t="s">
        <v>42</v>
      </c>
      <c r="AN1727" t="s">
        <v>43</v>
      </c>
      <c r="AO1727" t="s">
        <v>87</v>
      </c>
      <c r="AP1727" t="s">
        <v>88</v>
      </c>
      <c r="AQ1727" t="s">
        <v>46</v>
      </c>
      <c r="AR1727">
        <v>0.76468391585016815</v>
      </c>
      <c r="AS1727">
        <v>-18.770708446288499</v>
      </c>
      <c r="AT1727">
        <v>1.6914053523304159E-2</v>
      </c>
      <c r="AU1727">
        <v>5.7175392600831543E-2</v>
      </c>
      <c r="AV1727">
        <v>8.4300812161599334E-2</v>
      </c>
      <c r="AW1727" t="s">
        <v>57</v>
      </c>
      <c r="AX1727">
        <v>0</v>
      </c>
      <c r="AY1727">
        <v>0.67823062595446804</v>
      </c>
      <c r="AZ1727">
        <v>198.72670807453409</v>
      </c>
      <c r="BA1727">
        <v>11892.422360248451</v>
      </c>
      <c r="BB1727">
        <v>15.217391304347821</v>
      </c>
      <c r="BC1727" t="s">
        <v>3688</v>
      </c>
      <c r="BD1727" t="s">
        <v>2175</v>
      </c>
      <c r="BE1727" t="s">
        <v>2176</v>
      </c>
      <c r="BF1727" t="s">
        <v>2185</v>
      </c>
      <c r="BG1727">
        <v>1</v>
      </c>
      <c r="BH1727">
        <v>2.1940281986904678E-2</v>
      </c>
      <c r="BI1727">
        <v>27.201822977219429</v>
      </c>
      <c r="BJ1727">
        <v>0.24060479639714849</v>
      </c>
      <c r="BK1727">
        <v>-7.8247659585366334</v>
      </c>
      <c r="BL1727">
        <v>-8.1478702771965672E-2</v>
      </c>
      <c r="BM1727">
        <v>6.1997107412810726</v>
      </c>
      <c r="BN1727" t="s">
        <v>49</v>
      </c>
      <c r="BO1727" t="s">
        <v>49</v>
      </c>
      <c r="BP1727" t="s">
        <v>49</v>
      </c>
      <c r="BQ1727" t="s">
        <v>3731</v>
      </c>
      <c r="BR1727" t="s">
        <v>2168</v>
      </c>
      <c r="BS1727">
        <v>34.166666666666679</v>
      </c>
      <c r="BT1727">
        <v>0.29391262220241687</v>
      </c>
      <c r="BU1727">
        <v>7.6245026435091354</v>
      </c>
      <c r="BV1727" t="s">
        <v>48</v>
      </c>
      <c r="BW1727" t="s">
        <v>2180</v>
      </c>
      <c r="BX1727" t="s">
        <v>2166</v>
      </c>
      <c r="BY1727">
        <v>-651.16097308488861</v>
      </c>
      <c r="BZ1727">
        <v>2.4325186184171191E-2</v>
      </c>
      <c r="CA1727">
        <v>0.33577880691457662</v>
      </c>
      <c r="CB1727">
        <v>0.10799132884045359</v>
      </c>
      <c r="CC1727">
        <v>0.74274363386326347</v>
      </c>
      <c r="CD1727" t="s">
        <v>3686</v>
      </c>
      <c r="CE1727">
        <v>0.32161448732506531</v>
      </c>
      <c r="CF1727">
        <v>12.61501835597489</v>
      </c>
      <c r="CG1727">
        <v>3.1780538303479462</v>
      </c>
      <c r="CH1727">
        <v>138.66175958333329</v>
      </c>
      <c r="CI1727">
        <v>12543.58333333333</v>
      </c>
    </row>
    <row r="1728" spans="1:87">
      <c r="B1728">
        <v>1664</v>
      </c>
      <c r="C1728">
        <v>1498</v>
      </c>
      <c r="D1728">
        <v>1730</v>
      </c>
      <c r="E1728">
        <v>1912</v>
      </c>
      <c r="F1728" t="s">
        <v>2478</v>
      </c>
      <c r="G1728" t="s">
        <v>2283</v>
      </c>
      <c r="H1728">
        <v>1950</v>
      </c>
      <c r="J1728">
        <v>2001</v>
      </c>
      <c r="L1728">
        <v>330348087</v>
      </c>
      <c r="M1728">
        <v>59703</v>
      </c>
      <c r="N1728">
        <v>6730006231</v>
      </c>
      <c r="O1728" t="s">
        <v>2198</v>
      </c>
      <c r="P1728" t="s">
        <v>1344</v>
      </c>
      <c r="Q1728" t="s">
        <v>2479</v>
      </c>
      <c r="S1728" t="s">
        <v>2000</v>
      </c>
      <c r="U1728">
        <v>450</v>
      </c>
      <c r="V1728" t="s">
        <v>113</v>
      </c>
      <c r="W1728">
        <v>2023</v>
      </c>
      <c r="X1728">
        <v>356000</v>
      </c>
      <c r="Y1728">
        <v>-21429</v>
      </c>
      <c r="Z1728">
        <v>-21989</v>
      </c>
      <c r="AA1728">
        <v>-18087</v>
      </c>
      <c r="AB1728">
        <v>19291</v>
      </c>
      <c r="AC1728">
        <v>119472</v>
      </c>
      <c r="AD1728">
        <v>954</v>
      </c>
      <c r="AE1728">
        <v>90025</v>
      </c>
      <c r="AF1728">
        <v>227736</v>
      </c>
      <c r="AG1728">
        <v>127552</v>
      </c>
      <c r="AH1728">
        <v>100184</v>
      </c>
      <c r="AI1728">
        <v>153940</v>
      </c>
      <c r="AJ1728">
        <v>73796</v>
      </c>
      <c r="AM1728" t="s">
        <v>0</v>
      </c>
      <c r="AN1728" t="s">
        <v>75</v>
      </c>
      <c r="AO1728" t="s">
        <v>447</v>
      </c>
      <c r="AP1728" t="s">
        <v>448</v>
      </c>
      <c r="AQ1728" t="s">
        <v>46</v>
      </c>
      <c r="AR1728">
        <v>0.33559550561797752</v>
      </c>
      <c r="AS1728">
        <v>-24.89704988861136</v>
      </c>
      <c r="AT1728">
        <v>-5.0806179775280902E-2</v>
      </c>
      <c r="AU1728">
        <v>-7.9420908420276104E-2</v>
      </c>
      <c r="AV1728">
        <v>-0.1174938287644537</v>
      </c>
      <c r="AW1728" t="s">
        <v>57</v>
      </c>
      <c r="AX1728">
        <v>0</v>
      </c>
      <c r="AY1728">
        <v>0.67595812695401691</v>
      </c>
      <c r="AZ1728">
        <v>94.365828092243191</v>
      </c>
      <c r="BA1728">
        <v>373.1656184486373</v>
      </c>
      <c r="BB1728">
        <v>133.7023060796646</v>
      </c>
      <c r="BC1728" t="s">
        <v>3689</v>
      </c>
      <c r="BD1728" t="s">
        <v>2175</v>
      </c>
      <c r="BE1728" t="s">
        <v>2174</v>
      </c>
      <c r="BF1728" t="s">
        <v>2185</v>
      </c>
      <c r="BG1728">
        <v>1</v>
      </c>
      <c r="BH1728">
        <v>1.3401981933846559E-2</v>
      </c>
      <c r="BI1728">
        <v>19.571022164302679</v>
      </c>
      <c r="BJ1728">
        <v>0.1787403365754425</v>
      </c>
      <c r="BK1728">
        <v>-13.35433176499806</v>
      </c>
      <c r="BL1728">
        <v>-0.14334316259366989</v>
      </c>
      <c r="BM1728">
        <v>4.5698501012559456</v>
      </c>
      <c r="BN1728" t="s">
        <v>48</v>
      </c>
      <c r="BO1728" t="s">
        <v>49</v>
      </c>
      <c r="BP1728" t="s">
        <v>48</v>
      </c>
      <c r="BQ1728" t="s">
        <v>3731</v>
      </c>
      <c r="BR1728" t="s">
        <v>2168</v>
      </c>
      <c r="BS1728">
        <v>-12.956204379562051</v>
      </c>
      <c r="BT1728">
        <v>-0.13875879605967431</v>
      </c>
      <c r="BU1728">
        <v>-3.4094908938279929</v>
      </c>
      <c r="BV1728" t="s">
        <v>49</v>
      </c>
      <c r="BW1728" t="s">
        <v>2182</v>
      </c>
      <c r="BX1728" t="s">
        <v>2167</v>
      </c>
      <c r="BY1728">
        <v>101.51324618586359</v>
      </c>
      <c r="BZ1728">
        <v>1.036170234204702E-2</v>
      </c>
      <c r="CA1728">
        <v>3.5990946847729709E-2</v>
      </c>
      <c r="CB1728">
        <v>1.8744455651286289E-2</v>
      </c>
      <c r="CC1728">
        <v>0.32219352368413101</v>
      </c>
      <c r="CD1728" t="s">
        <v>3689</v>
      </c>
      <c r="CE1728">
        <v>0.52081029517201149</v>
      </c>
      <c r="CF1728">
        <v>12.603945673258719</v>
      </c>
      <c r="CG1728">
        <v>6.9994224675079613</v>
      </c>
      <c r="CH1728">
        <v>64.922445255474457</v>
      </c>
      <c r="CI1728">
        <v>271.65237226277372</v>
      </c>
    </row>
    <row r="1729" spans="1:87">
      <c r="A1729">
        <v>1387</v>
      </c>
      <c r="B1729">
        <v>1093</v>
      </c>
      <c r="C1729">
        <v>1597</v>
      </c>
      <c r="E1729">
        <v>1913</v>
      </c>
      <c r="F1729" t="s">
        <v>1596</v>
      </c>
      <c r="J1729">
        <v>2003</v>
      </c>
      <c r="L1729">
        <v>311605662</v>
      </c>
      <c r="M1729">
        <v>179219</v>
      </c>
      <c r="N1729">
        <v>6661975486</v>
      </c>
      <c r="O1729" t="s">
        <v>2200</v>
      </c>
      <c r="P1729" t="s">
        <v>96</v>
      </c>
      <c r="Q1729" t="s">
        <v>2030</v>
      </c>
      <c r="S1729" t="s">
        <v>1994</v>
      </c>
      <c r="U1729">
        <v>400</v>
      </c>
      <c r="V1729" t="s">
        <v>113</v>
      </c>
      <c r="W1729">
        <v>2023</v>
      </c>
      <c r="X1729">
        <v>578206.81370000006</v>
      </c>
      <c r="Y1729">
        <v>6032.41194</v>
      </c>
      <c r="Z1729">
        <v>5766.1491100000003</v>
      </c>
      <c r="AA1729">
        <v>4620.2641100000001</v>
      </c>
      <c r="AB1729">
        <v>3294.5262699999998</v>
      </c>
      <c r="AC1729">
        <v>0</v>
      </c>
      <c r="AD1729">
        <v>139</v>
      </c>
      <c r="AE1729">
        <v>8897.6314500000008</v>
      </c>
      <c r="AF1729">
        <v>69204.705379999999</v>
      </c>
      <c r="AG1729">
        <v>18777.182100000002</v>
      </c>
      <c r="AH1729">
        <v>50427.523280000001</v>
      </c>
      <c r="AI1729">
        <v>43009.497159999999</v>
      </c>
      <c r="AJ1729">
        <v>26195.20822</v>
      </c>
      <c r="AM1729" t="s">
        <v>42</v>
      </c>
      <c r="AN1729" t="s">
        <v>43</v>
      </c>
      <c r="AO1729" t="s">
        <v>87</v>
      </c>
      <c r="AP1729" t="s">
        <v>88</v>
      </c>
      <c r="AQ1729" t="s">
        <v>46</v>
      </c>
      <c r="AR1729">
        <v>0</v>
      </c>
      <c r="AS1729">
        <v>-18.74021124140306</v>
      </c>
      <c r="AT1729">
        <v>7.9906773848521309E-3</v>
      </c>
      <c r="AU1729">
        <v>6.6762282775865212E-2</v>
      </c>
      <c r="AV1729">
        <v>0.1074242763827746</v>
      </c>
      <c r="AW1729" t="s">
        <v>57</v>
      </c>
      <c r="AX1729">
        <v>0</v>
      </c>
      <c r="AY1729">
        <v>0.62148226661520689</v>
      </c>
      <c r="AZ1729">
        <v>64.011737050359713</v>
      </c>
      <c r="BA1729">
        <v>4159.761249640288</v>
      </c>
      <c r="BB1729">
        <v>135.08764100719429</v>
      </c>
      <c r="BC1729" t="s">
        <v>3685</v>
      </c>
      <c r="BD1729" t="s">
        <v>2173</v>
      </c>
      <c r="BE1729" t="s">
        <v>2174</v>
      </c>
      <c r="BF1729" t="s">
        <v>2184</v>
      </c>
      <c r="BG1729">
        <v>0</v>
      </c>
      <c r="BH1729">
        <v>0</v>
      </c>
      <c r="BI1729">
        <v>92.532162248557384</v>
      </c>
      <c r="BJ1729">
        <v>0.65509303039988609</v>
      </c>
      <c r="BK1729">
        <v>39.516059600403914</v>
      </c>
      <c r="BL1729">
        <v>0.33300953123077193</v>
      </c>
      <c r="BM1729">
        <v>17.79471942361268</v>
      </c>
      <c r="BN1729" t="s">
        <v>49</v>
      </c>
      <c r="BO1729" t="s">
        <v>49</v>
      </c>
      <c r="BP1729" t="s">
        <v>49</v>
      </c>
      <c r="BQ1729" t="s">
        <v>3728</v>
      </c>
      <c r="BR1729" t="s">
        <v>2165</v>
      </c>
      <c r="BS1729">
        <v>2.2058823529411771</v>
      </c>
      <c r="BT1729">
        <v>2.1819047394639138E-2</v>
      </c>
      <c r="BU1729">
        <v>0.54696661495536869</v>
      </c>
      <c r="BV1729" t="s">
        <v>48</v>
      </c>
      <c r="BW1729" t="s">
        <v>2181</v>
      </c>
      <c r="BX1729" t="s">
        <v>2166</v>
      </c>
      <c r="BY1729">
        <v>1951.54801434617</v>
      </c>
      <c r="BZ1729">
        <v>6.6363209541917371E-3</v>
      </c>
      <c r="CA1729">
        <v>0.1232605603314985</v>
      </c>
      <c r="CB1729">
        <v>5.5678167341807507E-2</v>
      </c>
      <c r="CC1729">
        <v>0</v>
      </c>
      <c r="CD1729" t="s">
        <v>3685</v>
      </c>
      <c r="CE1729">
        <v>0.45171113283978209</v>
      </c>
      <c r="CF1729">
        <v>12.61259386242574</v>
      </c>
      <c r="CG1729">
        <v>4.9126548857360524</v>
      </c>
      <c r="CH1729">
        <v>40.074493897058829</v>
      </c>
      <c r="CI1729">
        <v>2208.213235294118</v>
      </c>
    </row>
    <row r="1730" spans="1:87">
      <c r="A1730">
        <v>1333</v>
      </c>
      <c r="B1730">
        <v>1362</v>
      </c>
      <c r="C1730">
        <v>1162</v>
      </c>
      <c r="D1730">
        <v>1677</v>
      </c>
      <c r="E1730">
        <v>1914</v>
      </c>
      <c r="F1730" t="s">
        <v>1557</v>
      </c>
      <c r="J1730">
        <v>2001</v>
      </c>
      <c r="L1730" t="s">
        <v>2959</v>
      </c>
      <c r="M1730">
        <v>42531</v>
      </c>
      <c r="N1730">
        <v>1250020435</v>
      </c>
      <c r="O1730" t="s">
        <v>2200</v>
      </c>
      <c r="P1730" t="s">
        <v>888</v>
      </c>
      <c r="Q1730" t="s">
        <v>2483</v>
      </c>
      <c r="S1730" t="s">
        <v>2000</v>
      </c>
      <c r="U1730">
        <v>500</v>
      </c>
      <c r="V1730" t="s">
        <v>113</v>
      </c>
      <c r="W1730">
        <v>2023</v>
      </c>
      <c r="X1730">
        <v>600244</v>
      </c>
      <c r="Y1730">
        <v>68285</v>
      </c>
      <c r="Z1730">
        <v>46312</v>
      </c>
      <c r="AA1730">
        <v>37391</v>
      </c>
      <c r="AB1730">
        <v>8659</v>
      </c>
      <c r="AC1730">
        <v>520164</v>
      </c>
      <c r="AD1730">
        <v>488</v>
      </c>
      <c r="AE1730">
        <v>61058</v>
      </c>
      <c r="AF1730">
        <v>242737</v>
      </c>
      <c r="AG1730">
        <v>45179</v>
      </c>
      <c r="AH1730">
        <v>197558</v>
      </c>
      <c r="AI1730">
        <v>163373</v>
      </c>
      <c r="AJ1730">
        <v>79364</v>
      </c>
      <c r="AM1730" t="s">
        <v>0</v>
      </c>
      <c r="AN1730" t="s">
        <v>75</v>
      </c>
      <c r="AO1730" t="s">
        <v>370</v>
      </c>
      <c r="AP1730" t="s">
        <v>371</v>
      </c>
      <c r="AQ1730" t="s">
        <v>46</v>
      </c>
      <c r="AR1730">
        <v>0.86658758771432953</v>
      </c>
      <c r="AS1730">
        <v>3.948434826580582</v>
      </c>
      <c r="AT1730">
        <v>6.2293000846322492E-2</v>
      </c>
      <c r="AU1730">
        <v>0.15403914524773729</v>
      </c>
      <c r="AV1730">
        <v>0.22886890734699131</v>
      </c>
      <c r="AW1730" t="s">
        <v>47</v>
      </c>
      <c r="AX1730">
        <v>1</v>
      </c>
      <c r="AY1730">
        <v>0.67304531241631893</v>
      </c>
      <c r="AZ1730">
        <v>125.1188524590164</v>
      </c>
      <c r="BA1730">
        <v>1230.0081967213109</v>
      </c>
      <c r="BB1730">
        <v>92.579918032786878</v>
      </c>
      <c r="BC1730" t="s">
        <v>3688</v>
      </c>
      <c r="BD1730" t="s">
        <v>2175</v>
      </c>
      <c r="BE1730" t="s">
        <v>2176</v>
      </c>
      <c r="BF1730" t="s">
        <v>2185</v>
      </c>
      <c r="BG1730">
        <v>1</v>
      </c>
      <c r="BH1730">
        <v>0.19532026447712811</v>
      </c>
      <c r="BI1730">
        <v>99.916735221334434</v>
      </c>
      <c r="BJ1730">
        <v>0.69273076997976446</v>
      </c>
      <c r="BK1730">
        <v>44.867199435749598</v>
      </c>
      <c r="BL1730">
        <v>0.37064727081065207</v>
      </c>
      <c r="BM1730">
        <v>18.90833218402523</v>
      </c>
      <c r="BN1730" t="s">
        <v>48</v>
      </c>
      <c r="BO1730" t="s">
        <v>49</v>
      </c>
      <c r="BP1730" t="s">
        <v>48</v>
      </c>
      <c r="BQ1730" t="s">
        <v>3728</v>
      </c>
      <c r="BR1730" t="s">
        <v>2165</v>
      </c>
      <c r="BS1730">
        <v>31.53638814016173</v>
      </c>
      <c r="BT1730">
        <v>0.27411334324571263</v>
      </c>
      <c r="BU1730">
        <v>7.093097021907302</v>
      </c>
      <c r="BV1730" t="s">
        <v>48</v>
      </c>
      <c r="BW1730" t="s">
        <v>2180</v>
      </c>
      <c r="BX1730" t="s">
        <v>2166</v>
      </c>
      <c r="BY1730">
        <v>420.71709160001762</v>
      </c>
      <c r="BZ1730">
        <v>4.9955536608192588E-2</v>
      </c>
      <c r="CA1730">
        <v>0.2184055333090644</v>
      </c>
      <c r="CB1730">
        <v>0.14688485418258029</v>
      </c>
      <c r="CC1730">
        <v>0.6712673232372014</v>
      </c>
      <c r="CD1730" t="s">
        <v>3686</v>
      </c>
      <c r="CE1730">
        <v>0.67253265957655173</v>
      </c>
      <c r="CF1730">
        <v>12.612360748218711</v>
      </c>
      <c r="CG1730">
        <v>5.916202062607435</v>
      </c>
      <c r="CH1730">
        <v>101.2129380053908</v>
      </c>
      <c r="CI1730">
        <v>809.29110512129375</v>
      </c>
    </row>
    <row r="1731" spans="1:87">
      <c r="E1731">
        <v>1916</v>
      </c>
      <c r="F1731" t="s">
        <v>2382</v>
      </c>
      <c r="L1731">
        <v>12522918</v>
      </c>
      <c r="M1731">
        <v>28057</v>
      </c>
      <c r="N1731">
        <v>5340002064</v>
      </c>
      <c r="O1731" t="s">
        <v>2200</v>
      </c>
      <c r="P1731" t="s">
        <v>1233</v>
      </c>
      <c r="Q1731" t="s">
        <v>2120</v>
      </c>
      <c r="S1731" t="s">
        <v>2002</v>
      </c>
      <c r="U1731">
        <v>500</v>
      </c>
      <c r="V1731" t="s">
        <v>113</v>
      </c>
      <c r="W1731">
        <v>2023</v>
      </c>
      <c r="X1731">
        <v>351898.74647999997</v>
      </c>
      <c r="Y1731">
        <v>15680.90105</v>
      </c>
      <c r="Z1731">
        <v>20171.195749999999</v>
      </c>
      <c r="AA1731">
        <v>15642.29675</v>
      </c>
      <c r="AB1731">
        <v>2204.21353</v>
      </c>
      <c r="AC1731">
        <v>287682</v>
      </c>
      <c r="AD1731">
        <v>599</v>
      </c>
      <c r="AE1731">
        <v>140675.47232</v>
      </c>
      <c r="AF1731">
        <v>156985.31210000001</v>
      </c>
      <c r="AG1731">
        <v>12285.24906</v>
      </c>
      <c r="AH1731">
        <v>144700.06304000001</v>
      </c>
      <c r="AI1731">
        <v>68018.979319999999</v>
      </c>
      <c r="AJ1731">
        <v>88966.332779999997</v>
      </c>
      <c r="AM1731" t="s">
        <v>52</v>
      </c>
      <c r="AN1731" t="s">
        <v>53</v>
      </c>
      <c r="AO1731" t="s">
        <v>849</v>
      </c>
      <c r="AP1731" t="s">
        <v>850</v>
      </c>
      <c r="AQ1731" t="s">
        <v>56</v>
      </c>
      <c r="AR1731">
        <v>0.8175135685410867</v>
      </c>
      <c r="AS1731">
        <v>12.950311552300819</v>
      </c>
      <c r="AT1731">
        <v>4.4451129498095612E-2</v>
      </c>
      <c r="AU1731">
        <v>9.9641785213866518E-2</v>
      </c>
      <c r="AV1731">
        <v>0.2299695894642837</v>
      </c>
      <c r="AW1731" t="s">
        <v>47</v>
      </c>
      <c r="AX1731">
        <v>1</v>
      </c>
      <c r="AY1731">
        <v>0.43328244158709422</v>
      </c>
      <c r="AZ1731">
        <v>234.85053809682799</v>
      </c>
      <c r="BA1731">
        <v>587.47703919866444</v>
      </c>
      <c r="BB1731">
        <v>20.509597762938231</v>
      </c>
      <c r="BC1731" t="s">
        <v>3688</v>
      </c>
      <c r="BD1731" t="s">
        <v>2175</v>
      </c>
      <c r="BE1731" t="s">
        <v>2176</v>
      </c>
      <c r="BF1731" t="s">
        <v>2184</v>
      </c>
      <c r="BG1731">
        <v>0</v>
      </c>
      <c r="BH1731">
        <v>-0.1167851513643339</v>
      </c>
      <c r="BI1731">
        <v>17.522483136348619</v>
      </c>
      <c r="BJ1731">
        <v>0.16145947513310691</v>
      </c>
      <c r="BK1731">
        <v>-14.83878033597925</v>
      </c>
      <c r="BL1731">
        <v>-0.16062402403600731</v>
      </c>
      <c r="BM1731">
        <v>4.1190602842783974</v>
      </c>
      <c r="BN1731" t="s">
        <v>49</v>
      </c>
      <c r="BO1731" t="s">
        <v>48</v>
      </c>
      <c r="BP1731" t="s">
        <v>48</v>
      </c>
      <c r="BQ1731" t="s">
        <v>3731</v>
      </c>
      <c r="BR1731" t="s">
        <v>2168</v>
      </c>
      <c r="BS1731">
        <v>-15.035460992907799</v>
      </c>
      <c r="BT1731">
        <v>-0.16293620469681969</v>
      </c>
      <c r="BU1731">
        <v>-3.991557067534746</v>
      </c>
      <c r="BV1731" t="s">
        <v>49</v>
      </c>
      <c r="BW1731" t="s">
        <v>2182</v>
      </c>
      <c r="BX1731" t="s">
        <v>2167</v>
      </c>
      <c r="BY1731">
        <v>162.752216503629</v>
      </c>
      <c r="BZ1731">
        <v>4.3048314970727808E-2</v>
      </c>
      <c r="CA1731">
        <v>0.12998144562762179</v>
      </c>
      <c r="CB1731">
        <v>7.3977995994054219E-2</v>
      </c>
      <c r="CC1731">
        <v>0.93429871990542057</v>
      </c>
      <c r="CD1731" t="s">
        <v>3688</v>
      </c>
      <c r="CE1731">
        <v>0.5691427390797803</v>
      </c>
      <c r="CF1731">
        <v>12.60963928602189</v>
      </c>
      <c r="CG1731">
        <v>6.5581978028122689</v>
      </c>
      <c r="CH1731">
        <v>189.3446808510638</v>
      </c>
      <c r="CI1731">
        <v>424.72482269503553</v>
      </c>
    </row>
    <row r="1732" spans="1:87">
      <c r="A1732">
        <v>1329</v>
      </c>
      <c r="B1732">
        <v>1782</v>
      </c>
      <c r="D1732">
        <v>1411</v>
      </c>
      <c r="E1732">
        <v>1917</v>
      </c>
      <c r="F1732" t="s">
        <v>1554</v>
      </c>
      <c r="L1732">
        <v>368618597</v>
      </c>
      <c r="M1732">
        <v>701406</v>
      </c>
      <c r="N1732">
        <v>8652567240</v>
      </c>
      <c r="O1732" t="s">
        <v>2200</v>
      </c>
      <c r="P1732" t="s">
        <v>98</v>
      </c>
      <c r="Q1732" t="s">
        <v>1995</v>
      </c>
      <c r="S1732" t="s">
        <v>1986</v>
      </c>
      <c r="U1732">
        <v>400</v>
      </c>
      <c r="V1732" t="s">
        <v>113</v>
      </c>
      <c r="W1732">
        <v>2023</v>
      </c>
      <c r="X1732">
        <v>602269</v>
      </c>
      <c r="Y1732">
        <v>19101</v>
      </c>
      <c r="Z1732">
        <v>15025</v>
      </c>
      <c r="AA1732">
        <v>14697</v>
      </c>
      <c r="AB1732">
        <v>6707</v>
      </c>
      <c r="AC1732">
        <v>34146</v>
      </c>
      <c r="AD1732">
        <v>276</v>
      </c>
      <c r="AE1732">
        <v>38982</v>
      </c>
      <c r="AF1732">
        <v>250954</v>
      </c>
      <c r="AG1732">
        <v>79503</v>
      </c>
      <c r="AH1732">
        <v>171451</v>
      </c>
      <c r="AI1732">
        <v>81648</v>
      </c>
      <c r="AJ1732">
        <v>169306</v>
      </c>
      <c r="AM1732" t="s">
        <v>42</v>
      </c>
      <c r="AN1732" t="s">
        <v>43</v>
      </c>
      <c r="AO1732" t="s">
        <v>99</v>
      </c>
      <c r="AP1732" t="s">
        <v>100</v>
      </c>
      <c r="AQ1732" t="s">
        <v>46</v>
      </c>
      <c r="AR1732">
        <v>5.6695596153878078E-2</v>
      </c>
      <c r="AS1732">
        <v>30.364003402616909</v>
      </c>
      <c r="AT1732">
        <v>2.440271705832444E-2</v>
      </c>
      <c r="AU1732">
        <v>5.8564517800074913E-2</v>
      </c>
      <c r="AV1732">
        <v>0.1800044091710758</v>
      </c>
      <c r="AW1732" t="s">
        <v>57</v>
      </c>
      <c r="AX1732">
        <v>0</v>
      </c>
      <c r="AY1732">
        <v>0.32535046263458639</v>
      </c>
      <c r="AZ1732">
        <v>141.2391304347826</v>
      </c>
      <c r="BA1732">
        <v>2182.134057971014</v>
      </c>
      <c r="BB1732">
        <v>288.05434782608688</v>
      </c>
      <c r="BC1732" t="s">
        <v>3685</v>
      </c>
      <c r="BD1732" t="s">
        <v>2175</v>
      </c>
      <c r="BE1732" t="s">
        <v>2174</v>
      </c>
      <c r="BF1732" t="s">
        <v>2184</v>
      </c>
      <c r="BG1732">
        <v>0</v>
      </c>
      <c r="BH1732">
        <v>-0.26250151719865061</v>
      </c>
      <c r="BI1732">
        <v>101.15784181076729</v>
      </c>
      <c r="BJ1732">
        <v>0.69891969653853003</v>
      </c>
      <c r="BK1732">
        <v>45.766552036787893</v>
      </c>
      <c r="BL1732">
        <v>0.37683619736941593</v>
      </c>
      <c r="BM1732">
        <v>19.092453320095881</v>
      </c>
      <c r="BN1732" t="s">
        <v>48</v>
      </c>
      <c r="BO1732" t="s">
        <v>48</v>
      </c>
      <c r="BP1732" t="s">
        <v>48</v>
      </c>
      <c r="BQ1732" t="s">
        <v>3728</v>
      </c>
      <c r="BR1732" t="s">
        <v>2165</v>
      </c>
      <c r="BS1732">
        <v>80.392156862745097</v>
      </c>
      <c r="BT1732">
        <v>0.5899629443247143</v>
      </c>
      <c r="BU1732">
        <v>15.892254861561071</v>
      </c>
      <c r="BV1732" t="s">
        <v>48</v>
      </c>
      <c r="BW1732" t="s">
        <v>2180</v>
      </c>
      <c r="BX1732" t="s">
        <v>2166</v>
      </c>
      <c r="BY1732">
        <v>225.2634446376812</v>
      </c>
      <c r="BZ1732">
        <v>1.394115970966699E-2</v>
      </c>
      <c r="CA1732">
        <v>0.11497672368674761</v>
      </c>
      <c r="CB1732">
        <v>3.3013793976208558E-2</v>
      </c>
      <c r="CC1732">
        <v>0.31919711335252859</v>
      </c>
      <c r="CD1732" t="s">
        <v>3689</v>
      </c>
      <c r="CE1732">
        <v>0.28713458618071369</v>
      </c>
      <c r="CF1732">
        <v>12.609539771801259</v>
      </c>
      <c r="CG1732">
        <v>5.0304379213924353</v>
      </c>
      <c r="CH1732">
        <v>93.549019607843135</v>
      </c>
      <c r="CI1732">
        <v>1956.870613333333</v>
      </c>
    </row>
    <row r="1733" spans="1:87">
      <c r="A1733">
        <v>1943</v>
      </c>
      <c r="D1733">
        <v>1947</v>
      </c>
      <c r="E1733">
        <v>1918</v>
      </c>
      <c r="F1733" t="s">
        <v>1940</v>
      </c>
      <c r="H1733" t="s">
        <v>2886</v>
      </c>
      <c r="J1733">
        <v>1990</v>
      </c>
      <c r="L1733" t="s">
        <v>2887</v>
      </c>
      <c r="M1733">
        <v>69218</v>
      </c>
      <c r="N1733">
        <v>7560003747</v>
      </c>
      <c r="O1733" t="s">
        <v>2200</v>
      </c>
      <c r="P1733" t="s">
        <v>357</v>
      </c>
      <c r="Q1733" t="s">
        <v>2378</v>
      </c>
      <c r="S1733" t="s">
        <v>2000</v>
      </c>
      <c r="U1733">
        <v>500</v>
      </c>
      <c r="V1733" t="s">
        <v>113</v>
      </c>
      <c r="W1733">
        <v>2023</v>
      </c>
      <c r="X1733">
        <v>414328.69955999998</v>
      </c>
      <c r="Y1733">
        <v>27185.23201</v>
      </c>
      <c r="Z1733">
        <v>21749.358950000002</v>
      </c>
      <c r="AA1733">
        <v>19955.62818</v>
      </c>
      <c r="AB1733">
        <v>8703</v>
      </c>
      <c r="AC1733">
        <v>391998</v>
      </c>
      <c r="AD1733">
        <v>375</v>
      </c>
      <c r="AE1733">
        <v>37798</v>
      </c>
      <c r="AF1733">
        <v>138787.90804000001</v>
      </c>
      <c r="AG1733">
        <v>56058.294090000003</v>
      </c>
      <c r="AH1733">
        <v>82729.613949999999</v>
      </c>
      <c r="AI1733">
        <v>18787.54293</v>
      </c>
      <c r="AJ1733">
        <v>120000.36511</v>
      </c>
      <c r="AM1733" t="s">
        <v>0</v>
      </c>
      <c r="AN1733" t="s">
        <v>75</v>
      </c>
      <c r="AO1733" t="s">
        <v>145</v>
      </c>
      <c r="AP1733" t="s">
        <v>146</v>
      </c>
      <c r="AQ1733" t="s">
        <v>64</v>
      </c>
      <c r="AR1733">
        <v>0.94610390353428508</v>
      </c>
      <c r="AS1733">
        <v>43.825320923336349</v>
      </c>
      <c r="AT1733">
        <v>4.8163760321677102E-2</v>
      </c>
      <c r="AU1733">
        <v>0.14378506356799181</v>
      </c>
      <c r="AV1733">
        <v>1.062173390866072</v>
      </c>
      <c r="AW1733" t="s">
        <v>47</v>
      </c>
      <c r="AX1733">
        <v>1</v>
      </c>
      <c r="AY1733">
        <v>0.13536873057114779</v>
      </c>
      <c r="AZ1733">
        <v>100.7946666666667</v>
      </c>
      <c r="BA1733">
        <v>1104.8765321599999</v>
      </c>
      <c r="BB1733">
        <v>149.48878424</v>
      </c>
      <c r="BC1733" t="s">
        <v>3688</v>
      </c>
      <c r="BD1733" t="s">
        <v>2175</v>
      </c>
      <c r="BE1733" t="s">
        <v>2176</v>
      </c>
      <c r="BF1733" t="s">
        <v>2185</v>
      </c>
      <c r="BG1733">
        <v>1</v>
      </c>
      <c r="BH1733">
        <v>4.7831331507991022E-2</v>
      </c>
      <c r="BI1733">
        <v>38.464497181107568</v>
      </c>
      <c r="BJ1733">
        <v>0.32544376873654463</v>
      </c>
      <c r="BK1733">
        <v>0.33659216022287353</v>
      </c>
      <c r="BL1733">
        <v>3.3602695674321841E-3</v>
      </c>
      <c r="BM1733">
        <v>8.4762362410599312</v>
      </c>
      <c r="BN1733" t="s">
        <v>49</v>
      </c>
      <c r="BO1733" t="s">
        <v>48</v>
      </c>
      <c r="BP1733" t="s">
        <v>48</v>
      </c>
      <c r="BQ1733" t="s">
        <v>3731</v>
      </c>
      <c r="BR1733" t="s">
        <v>2168</v>
      </c>
      <c r="BS1733">
        <v>-6.9478908188585624</v>
      </c>
      <c r="BT1733">
        <v>-7.2010535976271939E-2</v>
      </c>
      <c r="BU1733">
        <v>-1.784155464462533</v>
      </c>
      <c r="BV1733" t="s">
        <v>49</v>
      </c>
      <c r="BW1733" t="s">
        <v>2182</v>
      </c>
      <c r="BX1733" t="s">
        <v>2167</v>
      </c>
      <c r="BY1733">
        <v>362.36784729647633</v>
      </c>
      <c r="BZ1733">
        <v>1.5081993510030711E-2</v>
      </c>
      <c r="CA1733">
        <v>0.22509850865379821</v>
      </c>
      <c r="CB1733">
        <v>3.2254836796100549E-2</v>
      </c>
      <c r="CC1733">
        <v>0.89827257202629407</v>
      </c>
      <c r="CD1733" t="s">
        <v>3688</v>
      </c>
      <c r="CE1733">
        <v>0.14329209459894079</v>
      </c>
      <c r="CF1733">
        <v>12.60897112934102</v>
      </c>
      <c r="CG1733">
        <v>5.9989365619466826</v>
      </c>
      <c r="CH1733">
        <v>73.754342431761785</v>
      </c>
      <c r="CI1733">
        <v>742.50868486352363</v>
      </c>
    </row>
    <row r="1734" spans="1:87">
      <c r="A1734">
        <v>1350</v>
      </c>
      <c r="B1734">
        <v>1083</v>
      </c>
      <c r="C1734">
        <v>1314</v>
      </c>
      <c r="D1734">
        <v>1978</v>
      </c>
      <c r="E1734">
        <v>1919</v>
      </c>
      <c r="F1734" t="s">
        <v>1573</v>
      </c>
      <c r="J1734">
        <v>1997</v>
      </c>
      <c r="L1734">
        <v>273708894</v>
      </c>
      <c r="M1734">
        <v>81402</v>
      </c>
      <c r="N1734">
        <v>9542184449</v>
      </c>
      <c r="O1734" t="s">
        <v>2200</v>
      </c>
      <c r="P1734" t="s">
        <v>1335</v>
      </c>
      <c r="Q1734" t="s">
        <v>2125</v>
      </c>
      <c r="S1734" t="s">
        <v>1984</v>
      </c>
      <c r="U1734">
        <v>400</v>
      </c>
      <c r="V1734" t="s">
        <v>113</v>
      </c>
      <c r="W1734">
        <v>2023</v>
      </c>
      <c r="X1734">
        <v>592022.92659000005</v>
      </c>
      <c r="Y1734">
        <v>28080.814320000001</v>
      </c>
      <c r="Z1734">
        <v>28415.327000000001</v>
      </c>
      <c r="AA1734">
        <v>22763.976999999999</v>
      </c>
      <c r="AB1734">
        <v>4373</v>
      </c>
      <c r="AC1734">
        <v>400802</v>
      </c>
      <c r="AD1734">
        <v>97</v>
      </c>
      <c r="AE1734">
        <v>12192</v>
      </c>
      <c r="AF1734">
        <v>119411.36502</v>
      </c>
      <c r="AG1734">
        <v>29115.794989999999</v>
      </c>
      <c r="AH1734">
        <v>90295.570030000003</v>
      </c>
      <c r="AI1734">
        <v>54791.126479999999</v>
      </c>
      <c r="AJ1734">
        <v>64620.238539999998</v>
      </c>
      <c r="AM1734" t="s">
        <v>862</v>
      </c>
      <c r="AN1734" t="s">
        <v>863</v>
      </c>
      <c r="AO1734" t="s">
        <v>917</v>
      </c>
      <c r="AP1734" t="s">
        <v>918</v>
      </c>
      <c r="AQ1734" t="s">
        <v>71</v>
      </c>
      <c r="AR1734">
        <v>0.67700418682868291</v>
      </c>
      <c r="AS1734">
        <v>-17.602882439401721</v>
      </c>
      <c r="AT1734">
        <v>3.845117473932725E-2</v>
      </c>
      <c r="AU1734">
        <v>0.19063492822636521</v>
      </c>
      <c r="AV1734">
        <v>0.41546831508035093</v>
      </c>
      <c r="AW1734" t="s">
        <v>57</v>
      </c>
      <c r="AX1734">
        <v>0</v>
      </c>
      <c r="AY1734">
        <v>0.45884348169726669</v>
      </c>
      <c r="AZ1734">
        <v>125.6907216494845</v>
      </c>
      <c r="BA1734">
        <v>6103.3291401030929</v>
      </c>
      <c r="BB1734">
        <v>300.16283494845362</v>
      </c>
      <c r="BC1734" t="s">
        <v>3686</v>
      </c>
      <c r="BD1734" t="s">
        <v>2175</v>
      </c>
      <c r="BE1734" t="s">
        <v>2176</v>
      </c>
      <c r="BF1734" t="s">
        <v>2185</v>
      </c>
      <c r="BG1734">
        <v>1</v>
      </c>
      <c r="BH1734">
        <v>2.1821673761610589E-3</v>
      </c>
      <c r="BI1734">
        <v>97.875238674420956</v>
      </c>
      <c r="BJ1734">
        <v>0.68246653840020777</v>
      </c>
      <c r="BK1734">
        <v>43.387854111899252</v>
      </c>
      <c r="BL1734">
        <v>0.36038303923109538</v>
      </c>
      <c r="BM1734">
        <v>18.603597669873491</v>
      </c>
      <c r="BN1734" t="s">
        <v>49</v>
      </c>
      <c r="BO1734" t="s">
        <v>49</v>
      </c>
      <c r="BP1734" t="s">
        <v>49</v>
      </c>
      <c r="BQ1734" t="s">
        <v>3728</v>
      </c>
      <c r="BR1734" t="s">
        <v>2165</v>
      </c>
      <c r="BS1734">
        <v>-10.18518518518519</v>
      </c>
      <c r="BT1734">
        <v>-0.1074202486208371</v>
      </c>
      <c r="BU1734">
        <v>-2.6497671370930291</v>
      </c>
      <c r="BV1734" t="s">
        <v>49</v>
      </c>
      <c r="BW1734" t="s">
        <v>2182</v>
      </c>
      <c r="BX1734" t="s">
        <v>2167</v>
      </c>
      <c r="BY1734">
        <v>3333.051362325315</v>
      </c>
      <c r="BZ1734">
        <v>1.1226979511347299E-2</v>
      </c>
      <c r="CA1734">
        <v>0.14640631129320489</v>
      </c>
      <c r="CB1734">
        <v>4.6715714226110178E-2</v>
      </c>
      <c r="CC1734">
        <v>0.67482201945252185</v>
      </c>
      <c r="CD1734" t="s">
        <v>3686</v>
      </c>
      <c r="CE1734">
        <v>0.31908265301865008</v>
      </c>
      <c r="CF1734">
        <v>12.608834102064019</v>
      </c>
      <c r="CG1734">
        <v>4.6821312271242199</v>
      </c>
      <c r="CH1734">
        <v>77.037037037037038</v>
      </c>
      <c r="CI1734">
        <v>2770.2777777777778</v>
      </c>
    </row>
    <row r="1735" spans="1:87">
      <c r="A1735">
        <v>1273</v>
      </c>
      <c r="B1735">
        <v>1327</v>
      </c>
      <c r="C1735">
        <v>1437</v>
      </c>
      <c r="E1735">
        <v>1920</v>
      </c>
      <c r="F1735" t="s">
        <v>1516</v>
      </c>
      <c r="J1735">
        <v>2010</v>
      </c>
      <c r="L1735" t="s">
        <v>2957</v>
      </c>
      <c r="M1735">
        <v>347170</v>
      </c>
      <c r="N1735">
        <v>1070015415</v>
      </c>
      <c r="O1735" t="s">
        <v>2319</v>
      </c>
      <c r="P1735" t="s">
        <v>163</v>
      </c>
      <c r="Q1735" t="s">
        <v>2013</v>
      </c>
      <c r="S1735" t="s">
        <v>2004</v>
      </c>
      <c r="U1735">
        <v>500</v>
      </c>
      <c r="V1735" t="s">
        <v>113</v>
      </c>
      <c r="W1735">
        <v>2023</v>
      </c>
      <c r="X1735">
        <v>630296.36135000002</v>
      </c>
      <c r="Y1735">
        <v>39316.515060000012</v>
      </c>
      <c r="Z1735">
        <v>17666.043369999999</v>
      </c>
      <c r="AA1735">
        <v>13281.28586</v>
      </c>
      <c r="AB1735">
        <v>662</v>
      </c>
      <c r="AC1735">
        <v>413702</v>
      </c>
      <c r="AD1735">
        <v>152</v>
      </c>
      <c r="AE1735">
        <v>24332</v>
      </c>
      <c r="AF1735">
        <v>468239.12173999997</v>
      </c>
      <c r="AG1735">
        <v>38983.048320000002</v>
      </c>
      <c r="AH1735">
        <v>429256.07341999997</v>
      </c>
      <c r="AI1735">
        <v>33826.37876</v>
      </c>
      <c r="AJ1735">
        <v>434412.74297999998</v>
      </c>
      <c r="AM1735" t="s">
        <v>42</v>
      </c>
      <c r="AN1735" t="s">
        <v>43</v>
      </c>
      <c r="AO1735" t="s">
        <v>87</v>
      </c>
      <c r="AP1735" t="s">
        <v>88</v>
      </c>
      <c r="AQ1735" t="s">
        <v>46</v>
      </c>
      <c r="AR1735">
        <v>0.65636107927691745</v>
      </c>
      <c r="AS1735">
        <v>6.3791941425314969</v>
      </c>
      <c r="AT1735">
        <v>2.10714937835806E-2</v>
      </c>
      <c r="AU1735">
        <v>2.8364323362486409E-2</v>
      </c>
      <c r="AV1735">
        <v>0.39263102782096332</v>
      </c>
      <c r="AW1735" t="s">
        <v>47</v>
      </c>
      <c r="AX1735">
        <v>1</v>
      </c>
      <c r="AY1735">
        <v>7.2241675651319948E-2</v>
      </c>
      <c r="AZ1735">
        <v>160.07894736842101</v>
      </c>
      <c r="BA1735">
        <v>4146.6865878289473</v>
      </c>
      <c r="BB1735">
        <v>256.46742315789481</v>
      </c>
      <c r="BC1735" t="s">
        <v>3686</v>
      </c>
      <c r="BD1735" t="s">
        <v>2175</v>
      </c>
      <c r="BE1735" t="s">
        <v>2176</v>
      </c>
      <c r="BF1735" t="s">
        <v>2185</v>
      </c>
      <c r="BG1735">
        <v>1</v>
      </c>
      <c r="BH1735">
        <v>0.12101170468506529</v>
      </c>
      <c r="BI1735">
        <v>111.08031056077429</v>
      </c>
      <c r="BJ1735">
        <v>0.74706849384246787</v>
      </c>
      <c r="BK1735">
        <v>52.95674678316977</v>
      </c>
      <c r="BL1735">
        <v>0.42498499467335371</v>
      </c>
      <c r="BM1735">
        <v>20.534655542893638</v>
      </c>
      <c r="BN1735" t="s">
        <v>48</v>
      </c>
      <c r="BO1735" t="s">
        <v>49</v>
      </c>
      <c r="BP1735" t="s">
        <v>48</v>
      </c>
      <c r="BQ1735" t="s">
        <v>3729</v>
      </c>
      <c r="BR1735" t="s">
        <v>2165</v>
      </c>
      <c r="BS1735">
        <v>43.39622641509434</v>
      </c>
      <c r="BT1735">
        <v>0.36044142673420948</v>
      </c>
      <c r="BU1735">
        <v>9.4295039813387493</v>
      </c>
      <c r="BV1735" t="s">
        <v>48</v>
      </c>
      <c r="BW1735" t="s">
        <v>2180</v>
      </c>
      <c r="BX1735" t="s">
        <v>2166</v>
      </c>
      <c r="BY1735">
        <v>1329.6582859421551</v>
      </c>
      <c r="BZ1735">
        <v>-2.7822708929857169E-2</v>
      </c>
      <c r="CA1735">
        <v>2.0263414634146342</v>
      </c>
      <c r="CB1735">
        <v>-2.0001011124780019E-2</v>
      </c>
      <c r="CC1735">
        <v>0.53534937459185217</v>
      </c>
      <c r="CD1735" t="s">
        <v>3686</v>
      </c>
      <c r="CE1735">
        <v>-9.8705038049588453E-3</v>
      </c>
      <c r="CF1735">
        <v>12.60687690875614</v>
      </c>
      <c r="CG1735">
        <v>4.6634390941120669</v>
      </c>
      <c r="CH1735">
        <v>102.61320754716979</v>
      </c>
      <c r="CI1735">
        <v>2817.0283018867931</v>
      </c>
    </row>
    <row r="1736" spans="1:87">
      <c r="C1736">
        <v>1794</v>
      </c>
      <c r="E1736">
        <v>1921</v>
      </c>
      <c r="F1736" t="s">
        <v>2292</v>
      </c>
      <c r="L1736">
        <v>147381264</v>
      </c>
      <c r="M1736">
        <v>519489</v>
      </c>
      <c r="N1736">
        <v>5252593166</v>
      </c>
      <c r="O1736" t="s">
        <v>2200</v>
      </c>
      <c r="P1736" t="s">
        <v>1146</v>
      </c>
      <c r="Q1736" t="s">
        <v>2115</v>
      </c>
      <c r="S1736" t="s">
        <v>2017</v>
      </c>
      <c r="U1736">
        <v>450</v>
      </c>
      <c r="V1736" t="s">
        <v>113</v>
      </c>
      <c r="W1736">
        <v>2023</v>
      </c>
      <c r="X1736">
        <v>199530.38</v>
      </c>
      <c r="Y1736">
        <v>-5808.5510000000004</v>
      </c>
      <c r="Z1736">
        <v>-10867.686</v>
      </c>
      <c r="AA1736">
        <v>-12573.361000000001</v>
      </c>
      <c r="AB1736">
        <v>607.30700000000002</v>
      </c>
      <c r="AC1736">
        <v>4578</v>
      </c>
      <c r="AD1736">
        <v>144</v>
      </c>
      <c r="AE1736">
        <v>21971.435000000001</v>
      </c>
      <c r="AF1736">
        <v>98500.77399999999</v>
      </c>
      <c r="AG1736">
        <v>15340.147000000001</v>
      </c>
      <c r="AH1736">
        <v>83160.626999999993</v>
      </c>
      <c r="AI1736">
        <v>-6464.3040000000001</v>
      </c>
      <c r="AJ1736">
        <v>104965.07799999999</v>
      </c>
      <c r="AM1736" t="s">
        <v>47</v>
      </c>
      <c r="AN1736" t="s">
        <v>186</v>
      </c>
      <c r="AO1736" t="s">
        <v>535</v>
      </c>
      <c r="AP1736" t="s">
        <v>536</v>
      </c>
      <c r="AQ1736" t="s">
        <v>71</v>
      </c>
      <c r="AR1736">
        <v>2.2943874511741021E-2</v>
      </c>
      <c r="AS1736">
        <v>-44.111172422292753</v>
      </c>
      <c r="AT1736">
        <v>-6.3014769981393312E-2</v>
      </c>
      <c r="AU1736">
        <v>-0.1276473319894928</v>
      </c>
      <c r="AV1736">
        <v>1.945044818436757</v>
      </c>
      <c r="AW1736" t="s">
        <v>57</v>
      </c>
      <c r="AX1736">
        <v>0</v>
      </c>
      <c r="AY1736">
        <v>-6.5626936088847385E-2</v>
      </c>
      <c r="AZ1736">
        <v>152.57940972222221</v>
      </c>
      <c r="BA1736">
        <v>1385.6276388888889</v>
      </c>
      <c r="BB1736">
        <v>106.5287986111111</v>
      </c>
      <c r="BC1736" t="s">
        <v>3685</v>
      </c>
      <c r="BD1736" t="s">
        <v>2173</v>
      </c>
      <c r="BE1736" t="s">
        <v>2174</v>
      </c>
      <c r="BF1736" t="s">
        <v>2185</v>
      </c>
      <c r="BG1736">
        <v>1</v>
      </c>
      <c r="BH1736">
        <v>1.498687446150743E-2</v>
      </c>
      <c r="BI1736">
        <v>-33.179156410642818</v>
      </c>
      <c r="BJ1736">
        <v>-0.4031551243358642</v>
      </c>
      <c r="BK1736">
        <v>-51.579098848291892</v>
      </c>
      <c r="BL1736">
        <v>-0.72523862350497659</v>
      </c>
      <c r="BM1736">
        <v>-9.5876019193565689</v>
      </c>
      <c r="BN1736" t="s">
        <v>49</v>
      </c>
      <c r="BO1736" t="s">
        <v>49</v>
      </c>
      <c r="BP1736" t="s">
        <v>49</v>
      </c>
      <c r="BQ1736" t="s">
        <v>3730</v>
      </c>
      <c r="BR1736" t="s">
        <v>2168</v>
      </c>
      <c r="BS1736">
        <v>-12.195121951219511</v>
      </c>
      <c r="BT1736">
        <v>-0.13005312824819801</v>
      </c>
      <c r="BU1736">
        <v>-3.199040741755232</v>
      </c>
      <c r="BV1736" t="s">
        <v>49</v>
      </c>
      <c r="BW1736" t="s">
        <v>2182</v>
      </c>
      <c r="BX1736" t="s">
        <v>2167</v>
      </c>
      <c r="BY1736">
        <v>-435.13455623306231</v>
      </c>
      <c r="BZ1736">
        <v>1.3231526598683881E-2</v>
      </c>
      <c r="CA1736">
        <v>8.1984561752988044E-2</v>
      </c>
      <c r="CB1736">
        <v>2.217383252049859E-2</v>
      </c>
      <c r="CC1736">
        <v>7.9570000502335869E-3</v>
      </c>
      <c r="CD1736" t="s">
        <v>3685</v>
      </c>
      <c r="CE1736">
        <v>0.27046351223180659</v>
      </c>
      <c r="CF1736">
        <v>12.60687690875614</v>
      </c>
      <c r="CG1736">
        <v>5.0998664278241987</v>
      </c>
      <c r="CH1736">
        <v>110.7707875</v>
      </c>
      <c r="CI1736">
        <v>1820.762195121951</v>
      </c>
    </row>
    <row r="1737" spans="1:87">
      <c r="A1737">
        <v>1900</v>
      </c>
      <c r="B1737">
        <v>1699</v>
      </c>
      <c r="C1737">
        <v>1491</v>
      </c>
      <c r="D1737">
        <v>1759</v>
      </c>
      <c r="E1737">
        <v>1922</v>
      </c>
      <c r="F1737" t="s">
        <v>1915</v>
      </c>
      <c r="H1737">
        <v>1991</v>
      </c>
      <c r="J1737">
        <v>2002</v>
      </c>
      <c r="L1737">
        <v>191856230</v>
      </c>
      <c r="M1737">
        <v>140096</v>
      </c>
      <c r="N1737">
        <v>5891661727</v>
      </c>
      <c r="O1737" t="s">
        <v>2200</v>
      </c>
      <c r="P1737" t="s">
        <v>41</v>
      </c>
      <c r="Q1737" t="s">
        <v>1979</v>
      </c>
      <c r="S1737" t="s">
        <v>1980</v>
      </c>
      <c r="U1737">
        <v>400</v>
      </c>
      <c r="V1737" t="s">
        <v>113</v>
      </c>
      <c r="W1737">
        <v>2023</v>
      </c>
      <c r="X1737">
        <v>423180.62419</v>
      </c>
      <c r="Y1737">
        <v>4580.2733600000001</v>
      </c>
      <c r="Z1737">
        <v>3156.94049</v>
      </c>
      <c r="AA1737">
        <v>1588.0594900000001</v>
      </c>
      <c r="AB1737">
        <v>4821.6941800000004</v>
      </c>
      <c r="AC1737">
        <v>0</v>
      </c>
      <c r="AD1737">
        <v>470</v>
      </c>
      <c r="AE1737">
        <v>44522</v>
      </c>
      <c r="AF1737">
        <v>165238</v>
      </c>
      <c r="AG1737">
        <v>69613</v>
      </c>
      <c r="AH1737">
        <v>95625</v>
      </c>
      <c r="AI1737">
        <v>92971</v>
      </c>
      <c r="AJ1737">
        <v>72259.347900000008</v>
      </c>
      <c r="AM1737" t="s">
        <v>42</v>
      </c>
      <c r="AN1737" t="s">
        <v>43</v>
      </c>
      <c r="AO1737" t="s">
        <v>44</v>
      </c>
      <c r="AP1737" t="s">
        <v>45</v>
      </c>
      <c r="AQ1737" t="s">
        <v>46</v>
      </c>
      <c r="AR1737">
        <v>0</v>
      </c>
      <c r="AS1737">
        <v>-8.7428002945724064</v>
      </c>
      <c r="AT1737">
        <v>3.7526753334694071E-3</v>
      </c>
      <c r="AU1737">
        <v>9.610740205037582E-3</v>
      </c>
      <c r="AV1737">
        <v>1.708123490120575E-2</v>
      </c>
      <c r="AW1737" t="s">
        <v>57</v>
      </c>
      <c r="AX1737">
        <v>0</v>
      </c>
      <c r="AY1737">
        <v>0.56264902746341638</v>
      </c>
      <c r="AZ1737">
        <v>94.727659574468092</v>
      </c>
      <c r="BA1737">
        <v>900.3843067872341</v>
      </c>
      <c r="BB1737">
        <v>148.11276595744681</v>
      </c>
      <c r="BC1737" t="s">
        <v>3685</v>
      </c>
      <c r="BD1737" t="s">
        <v>2173</v>
      </c>
      <c r="BE1737" t="s">
        <v>2174</v>
      </c>
      <c r="BF1737" t="s">
        <v>2184</v>
      </c>
      <c r="BG1737">
        <v>0</v>
      </c>
      <c r="BH1737">
        <v>-1.530870487753371E-2</v>
      </c>
      <c r="BI1737">
        <v>41.8512652860787</v>
      </c>
      <c r="BJ1737">
        <v>0.34960889511474491</v>
      </c>
      <c r="BK1737">
        <v>2.7907719464338561</v>
      </c>
      <c r="BL1737">
        <v>2.7525395945632521E-2</v>
      </c>
      <c r="BM1737">
        <v>9.1335552559580258</v>
      </c>
      <c r="BN1737" t="s">
        <v>48</v>
      </c>
      <c r="BO1737" t="s">
        <v>49</v>
      </c>
      <c r="BP1737" t="s">
        <v>48</v>
      </c>
      <c r="BQ1737" t="s">
        <v>3728</v>
      </c>
      <c r="BR1737" t="s">
        <v>2165</v>
      </c>
      <c r="BS1737">
        <v>44.61538461538462</v>
      </c>
      <c r="BT1737">
        <v>0.36890751237436697</v>
      </c>
      <c r="BU1737">
        <v>9.6613591460625869</v>
      </c>
      <c r="BV1737" t="s">
        <v>48</v>
      </c>
      <c r="BW1737" t="s">
        <v>2180</v>
      </c>
      <c r="BX1737" t="s">
        <v>2166</v>
      </c>
      <c r="BY1737">
        <v>-17.5449239819967</v>
      </c>
      <c r="BZ1737">
        <v>3.7227605949176568E-2</v>
      </c>
      <c r="CA1737">
        <v>0.2073291392088413</v>
      </c>
      <c r="CB1737">
        <v>0.1133820646847435</v>
      </c>
      <c r="CC1737">
        <v>1.530870487753371E-2</v>
      </c>
      <c r="CD1737" t="s">
        <v>3685</v>
      </c>
      <c r="CE1737">
        <v>0.54686989545900033</v>
      </c>
      <c r="CF1737">
        <v>12.605945479313259</v>
      </c>
      <c r="CG1737">
        <v>5.7838251823297373</v>
      </c>
      <c r="CH1737">
        <v>83.501434523076924</v>
      </c>
      <c r="CI1737">
        <v>917.9292307692308</v>
      </c>
    </row>
    <row r="1738" spans="1:87">
      <c r="B1738">
        <v>1599</v>
      </c>
      <c r="C1738">
        <v>1559</v>
      </c>
      <c r="D1738">
        <v>1820</v>
      </c>
      <c r="E1738">
        <v>1923</v>
      </c>
      <c r="F1738" t="s">
        <v>2480</v>
      </c>
      <c r="J1738">
        <v>2002</v>
      </c>
      <c r="L1738" t="s">
        <v>2956</v>
      </c>
      <c r="M1738">
        <v>105247</v>
      </c>
      <c r="N1738">
        <v>5591835146</v>
      </c>
      <c r="O1738" t="s">
        <v>2200</v>
      </c>
      <c r="P1738" t="s">
        <v>769</v>
      </c>
      <c r="Q1738" t="s">
        <v>2365</v>
      </c>
      <c r="S1738" t="s">
        <v>2000</v>
      </c>
      <c r="U1738">
        <v>400</v>
      </c>
      <c r="V1738" t="s">
        <v>113</v>
      </c>
      <c r="W1738">
        <v>2023</v>
      </c>
      <c r="X1738">
        <v>387099.45241999999</v>
      </c>
      <c r="Y1738">
        <v>47625.128799999999</v>
      </c>
      <c r="Z1738">
        <v>46497.160239999997</v>
      </c>
      <c r="AA1738">
        <v>44625.79924</v>
      </c>
      <c r="AB1738">
        <v>15881.533069999999</v>
      </c>
      <c r="AC1738">
        <v>109650</v>
      </c>
      <c r="AD1738">
        <v>282</v>
      </c>
      <c r="AE1738">
        <v>33983.19281</v>
      </c>
      <c r="AF1738">
        <v>312300.94962000003</v>
      </c>
      <c r="AG1738">
        <v>178628.32827</v>
      </c>
      <c r="AH1738">
        <v>133672.62135</v>
      </c>
      <c r="AI1738">
        <v>241025.80033999999</v>
      </c>
      <c r="AJ1738">
        <v>71275.149279999998</v>
      </c>
      <c r="AM1738" t="s">
        <v>0</v>
      </c>
      <c r="AN1738" t="s">
        <v>75</v>
      </c>
      <c r="AO1738" t="s">
        <v>335</v>
      </c>
      <c r="AP1738" t="s">
        <v>336</v>
      </c>
      <c r="AQ1738" t="s">
        <v>46</v>
      </c>
      <c r="AR1738">
        <v>0.28326054019066538</v>
      </c>
      <c r="AS1738">
        <v>-21.625315715019902</v>
      </c>
      <c r="AT1738">
        <v>0.11528251709222601</v>
      </c>
      <c r="AU1738">
        <v>0.14289357523343929</v>
      </c>
      <c r="AV1738">
        <v>0.18514947021044709</v>
      </c>
      <c r="AW1738" t="s">
        <v>57</v>
      </c>
      <c r="AX1738">
        <v>0</v>
      </c>
      <c r="AY1738">
        <v>0.77177415128988314</v>
      </c>
      <c r="AZ1738">
        <v>120.5077759219858</v>
      </c>
      <c r="BA1738">
        <v>1372.693093687943</v>
      </c>
      <c r="BB1738">
        <v>633.43378819148938</v>
      </c>
      <c r="BC1738" t="s">
        <v>3689</v>
      </c>
      <c r="BD1738" t="s">
        <v>2175</v>
      </c>
      <c r="BE1738" t="s">
        <v>2174</v>
      </c>
      <c r="BF1738" t="s">
        <v>2185</v>
      </c>
      <c r="BG1738">
        <v>1</v>
      </c>
      <c r="BH1738">
        <v>2.4523453915919039E-2</v>
      </c>
      <c r="BI1738">
        <v>29.757195960124172</v>
      </c>
      <c r="BJ1738">
        <v>0.26049479471368292</v>
      </c>
      <c r="BK1738">
        <v>-5.9730464057071044</v>
      </c>
      <c r="BL1738">
        <v>-6.1588704455431298E-2</v>
      </c>
      <c r="BM1738">
        <v>6.7291038710004081</v>
      </c>
      <c r="BN1738" t="s">
        <v>49</v>
      </c>
      <c r="BO1738" t="s">
        <v>49</v>
      </c>
      <c r="BP1738" t="s">
        <v>49</v>
      </c>
      <c r="BQ1738" t="s">
        <v>3731</v>
      </c>
      <c r="BR1738" t="s">
        <v>2168</v>
      </c>
      <c r="BS1738">
        <v>5.2238805970149249</v>
      </c>
      <c r="BT1738">
        <v>5.0920090427257307E-2</v>
      </c>
      <c r="BU1738">
        <v>1.281139426568112</v>
      </c>
      <c r="BV1738" t="s">
        <v>48</v>
      </c>
      <c r="BW1738" t="s">
        <v>2180</v>
      </c>
      <c r="BX1738" t="s">
        <v>2166</v>
      </c>
      <c r="BY1738">
        <v>259.53637727003297</v>
      </c>
      <c r="BZ1738">
        <v>9.6434772698323304E-2</v>
      </c>
      <c r="CA1738">
        <v>0.24288500341925079</v>
      </c>
      <c r="CB1738">
        <v>0.15184895860824041</v>
      </c>
      <c r="CC1738">
        <v>0.2587370862747464</v>
      </c>
      <c r="CD1738" t="s">
        <v>3689</v>
      </c>
      <c r="CE1738">
        <v>0.62518869617540562</v>
      </c>
      <c r="CF1738">
        <v>12.60594212728118</v>
      </c>
      <c r="CG1738">
        <v>5.5909869805108574</v>
      </c>
      <c r="CH1738">
        <v>86.061620597014937</v>
      </c>
      <c r="CI1738">
        <v>1113.156716417911</v>
      </c>
    </row>
    <row r="1739" spans="1:87">
      <c r="A1739">
        <v>1597</v>
      </c>
      <c r="B1739">
        <v>1602</v>
      </c>
      <c r="E1739">
        <v>1925</v>
      </c>
      <c r="F1739" t="s">
        <v>1757</v>
      </c>
      <c r="J1739">
        <v>2011</v>
      </c>
      <c r="L1739">
        <v>122420443</v>
      </c>
      <c r="M1739">
        <v>398171</v>
      </c>
      <c r="N1739">
        <v>9442241550</v>
      </c>
      <c r="O1739" t="s">
        <v>2319</v>
      </c>
      <c r="P1739" t="s">
        <v>98</v>
      </c>
      <c r="Q1739" t="s">
        <v>1995</v>
      </c>
      <c r="S1739" t="s">
        <v>1986</v>
      </c>
      <c r="U1739">
        <v>400</v>
      </c>
      <c r="V1739" t="s">
        <v>113</v>
      </c>
      <c r="W1739">
        <v>2023</v>
      </c>
      <c r="X1739">
        <v>502006.7046</v>
      </c>
      <c r="Y1739">
        <v>26792.493880000002</v>
      </c>
      <c r="Z1739">
        <v>24842.929639999998</v>
      </c>
      <c r="AA1739">
        <v>19830.441360000001</v>
      </c>
      <c r="AB1739">
        <v>2469.0896499999999</v>
      </c>
      <c r="AC1739">
        <v>0</v>
      </c>
      <c r="AD1739">
        <v>203</v>
      </c>
      <c r="AE1739">
        <v>25051.070179999999</v>
      </c>
      <c r="AF1739">
        <v>198189.0993</v>
      </c>
      <c r="AG1739">
        <v>59084.044959999999</v>
      </c>
      <c r="AH1739">
        <v>139105.05434</v>
      </c>
      <c r="AI1739">
        <v>66805.275219999996</v>
      </c>
      <c r="AJ1739">
        <v>131383.82407999999</v>
      </c>
      <c r="AM1739" t="s">
        <v>42</v>
      </c>
      <c r="AN1739" t="s">
        <v>43</v>
      </c>
      <c r="AO1739" t="s">
        <v>99</v>
      </c>
      <c r="AP1739" t="s">
        <v>100</v>
      </c>
      <c r="AQ1739" t="s">
        <v>46</v>
      </c>
      <c r="AR1739">
        <v>0</v>
      </c>
      <c r="AS1739">
        <v>1.722781677022311</v>
      </c>
      <c r="AT1739">
        <v>3.9502343650571238E-2</v>
      </c>
      <c r="AU1739">
        <v>0.1000581839770236</v>
      </c>
      <c r="AV1739">
        <v>0.29683945309251891</v>
      </c>
      <c r="AW1739" t="s">
        <v>57</v>
      </c>
      <c r="AX1739">
        <v>0</v>
      </c>
      <c r="AY1739">
        <v>0.33707845414281062</v>
      </c>
      <c r="AZ1739">
        <v>123.4042866009852</v>
      </c>
      <c r="BA1739">
        <v>2472.9394315270938</v>
      </c>
      <c r="BB1739">
        <v>291.05440866995082</v>
      </c>
      <c r="BC1739" t="s">
        <v>3685</v>
      </c>
      <c r="BD1739" t="s">
        <v>2173</v>
      </c>
      <c r="BE1739" t="s">
        <v>2174</v>
      </c>
      <c r="BF1739" t="s">
        <v>2184</v>
      </c>
      <c r="BG1739">
        <v>0</v>
      </c>
      <c r="BH1739">
        <v>0</v>
      </c>
      <c r="BI1739">
        <v>68.416239067348812</v>
      </c>
      <c r="BJ1739">
        <v>0.52126834268723954</v>
      </c>
      <c r="BK1739">
        <v>22.040752947354221</v>
      </c>
      <c r="BL1739">
        <v>0.1991848435181254</v>
      </c>
      <c r="BM1739">
        <v>13.918954674447081</v>
      </c>
      <c r="BN1739" t="s">
        <v>48</v>
      </c>
      <c r="BO1739" t="s">
        <v>49</v>
      </c>
      <c r="BP1739" t="s">
        <v>48</v>
      </c>
      <c r="BQ1739" t="s">
        <v>3728</v>
      </c>
      <c r="BR1739" t="s">
        <v>2165</v>
      </c>
      <c r="BS1739">
        <v>19.411764705882359</v>
      </c>
      <c r="BT1739">
        <v>0.17740754199152509</v>
      </c>
      <c r="BU1739">
        <v>4.535013372889618</v>
      </c>
      <c r="BV1739" t="s">
        <v>48</v>
      </c>
      <c r="BW1739" t="s">
        <v>2180</v>
      </c>
      <c r="BX1739" t="s">
        <v>2166</v>
      </c>
      <c r="BY1739">
        <v>719.55707858591722</v>
      </c>
      <c r="BZ1739">
        <v>3.6205652939696388E-2</v>
      </c>
      <c r="CA1739">
        <v>0.1673048600883652</v>
      </c>
      <c r="CB1739">
        <v>6.7047713717693844E-2</v>
      </c>
      <c r="CC1739">
        <v>0</v>
      </c>
      <c r="CD1739" t="s">
        <v>3685</v>
      </c>
      <c r="CE1739">
        <v>0.40075173956262428</v>
      </c>
      <c r="CF1739">
        <v>12.60510041167433</v>
      </c>
      <c r="CG1739">
        <v>5.1357984370502621</v>
      </c>
      <c r="CH1739">
        <v>75.562064294117647</v>
      </c>
      <c r="CI1739">
        <v>1753.382352941177</v>
      </c>
    </row>
    <row r="1740" spans="1:87">
      <c r="A1740">
        <v>1393</v>
      </c>
      <c r="B1740">
        <v>840</v>
      </c>
      <c r="D1740">
        <v>1618</v>
      </c>
      <c r="E1740">
        <v>1926</v>
      </c>
      <c r="F1740" t="s">
        <v>1602</v>
      </c>
      <c r="L1740" t="s">
        <v>2955</v>
      </c>
      <c r="M1740">
        <v>433141</v>
      </c>
      <c r="N1740">
        <v>7162813547</v>
      </c>
      <c r="O1740" t="s">
        <v>2200</v>
      </c>
      <c r="P1740" t="s">
        <v>274</v>
      </c>
      <c r="Q1740" t="s">
        <v>2032</v>
      </c>
      <c r="S1740" t="s">
        <v>2010</v>
      </c>
      <c r="U1740">
        <v>400</v>
      </c>
      <c r="V1740" t="s">
        <v>113</v>
      </c>
      <c r="W1740">
        <v>2023</v>
      </c>
      <c r="X1740">
        <v>576122</v>
      </c>
      <c r="Y1740">
        <v>-22463</v>
      </c>
      <c r="Z1740">
        <v>-27350</v>
      </c>
      <c r="AA1740">
        <v>-29984</v>
      </c>
      <c r="AB1740">
        <v>2853</v>
      </c>
      <c r="AC1740">
        <v>8168</v>
      </c>
      <c r="AD1740">
        <v>166</v>
      </c>
      <c r="AE1740">
        <v>16994</v>
      </c>
      <c r="AF1740">
        <v>132820</v>
      </c>
      <c r="AG1740">
        <v>35490</v>
      </c>
      <c r="AH1740">
        <v>97330</v>
      </c>
      <c r="AI1740">
        <v>38770</v>
      </c>
      <c r="AJ1740">
        <v>94050</v>
      </c>
      <c r="AM1740" t="s">
        <v>42</v>
      </c>
      <c r="AN1740" t="s">
        <v>43</v>
      </c>
      <c r="AO1740" t="s">
        <v>87</v>
      </c>
      <c r="AP1740" t="s">
        <v>88</v>
      </c>
      <c r="AQ1740" t="s">
        <v>46</v>
      </c>
      <c r="AR1740">
        <v>1.4177552671135629E-2</v>
      </c>
      <c r="AS1740">
        <v>-37.637998127371233</v>
      </c>
      <c r="AT1740">
        <v>-5.2044532234492E-2</v>
      </c>
      <c r="AU1740">
        <v>-0.22574913416654119</v>
      </c>
      <c r="AV1740">
        <v>-0.77338148052618005</v>
      </c>
      <c r="AW1740" t="s">
        <v>57</v>
      </c>
      <c r="AX1740">
        <v>0</v>
      </c>
      <c r="AY1740">
        <v>0.29189881042011739</v>
      </c>
      <c r="AZ1740">
        <v>102.3734939759036</v>
      </c>
      <c r="BA1740">
        <v>3470.6144578313251</v>
      </c>
      <c r="BB1740">
        <v>213.79518072289159</v>
      </c>
      <c r="BC1740" t="s">
        <v>3685</v>
      </c>
      <c r="BD1740" t="s">
        <v>2173</v>
      </c>
      <c r="BE1740" t="s">
        <v>2174</v>
      </c>
      <c r="BF1740" t="s">
        <v>2185</v>
      </c>
      <c r="BG1740">
        <v>1</v>
      </c>
      <c r="BH1740">
        <v>5.8767830197424022E-4</v>
      </c>
      <c r="BI1740">
        <v>93.319150649629549</v>
      </c>
      <c r="BJ1740">
        <v>0.65917226748456947</v>
      </c>
      <c r="BK1740">
        <v>40.086341050456198</v>
      </c>
      <c r="BL1740">
        <v>0.33708876831545531</v>
      </c>
      <c r="BM1740">
        <v>17.91490884530258</v>
      </c>
      <c r="BN1740" t="s">
        <v>48</v>
      </c>
      <c r="BO1740" t="s">
        <v>49</v>
      </c>
      <c r="BP1740" t="s">
        <v>48</v>
      </c>
      <c r="BQ1740" t="s">
        <v>3728</v>
      </c>
      <c r="BR1740" t="s">
        <v>2165</v>
      </c>
      <c r="BS1740">
        <v>-54.269972451790643</v>
      </c>
      <c r="BT1740">
        <v>-0.78241504590830679</v>
      </c>
      <c r="BU1740">
        <v>-17.7661987869594</v>
      </c>
      <c r="BV1740" t="s">
        <v>48</v>
      </c>
      <c r="BW1740" t="s">
        <v>2182</v>
      </c>
      <c r="BX1740" t="s">
        <v>2167</v>
      </c>
      <c r="BY1740">
        <v>2649.6337415778821</v>
      </c>
      <c r="BZ1740">
        <v>-9.0129389026092563E-3</v>
      </c>
      <c r="CA1740">
        <v>-5.5744645525485637E-2</v>
      </c>
      <c r="CB1740">
        <v>-1.9441931164272008E-2</v>
      </c>
      <c r="CC1740">
        <v>1.3589874369161391E-2</v>
      </c>
      <c r="CD1740" t="s">
        <v>3685</v>
      </c>
      <c r="CE1740">
        <v>0.34876768846585349</v>
      </c>
      <c r="CF1740">
        <v>12.60490245532139</v>
      </c>
      <c r="CG1740">
        <v>5.8944028342648496</v>
      </c>
      <c r="CH1740">
        <v>30.724517906336089</v>
      </c>
      <c r="CI1740">
        <v>820.98071625344357</v>
      </c>
    </row>
    <row r="1741" spans="1:87">
      <c r="B1741">
        <v>1972</v>
      </c>
      <c r="C1741">
        <v>1745</v>
      </c>
      <c r="D1741">
        <v>1847</v>
      </c>
      <c r="E1741">
        <v>1927</v>
      </c>
      <c r="F1741" t="s">
        <v>2474</v>
      </c>
      <c r="L1741" t="s">
        <v>2951</v>
      </c>
      <c r="M1741">
        <v>414162</v>
      </c>
      <c r="N1741">
        <v>5272674838</v>
      </c>
      <c r="O1741" t="s">
        <v>2200</v>
      </c>
      <c r="P1741" t="s">
        <v>366</v>
      </c>
      <c r="Q1741" t="s">
        <v>2317</v>
      </c>
      <c r="S1741" t="s">
        <v>2014</v>
      </c>
      <c r="U1741">
        <v>400</v>
      </c>
      <c r="V1741" t="s">
        <v>113</v>
      </c>
      <c r="W1741">
        <v>2023</v>
      </c>
      <c r="X1741">
        <v>322597.07392</v>
      </c>
      <c r="Y1741">
        <v>11337.79135</v>
      </c>
      <c r="Z1741">
        <v>9498.8744200000001</v>
      </c>
      <c r="AA1741">
        <v>7462.0014199999996</v>
      </c>
      <c r="AB1741">
        <v>1712.4831999999999</v>
      </c>
      <c r="AC1741">
        <v>236614</v>
      </c>
      <c r="AD1741">
        <v>91</v>
      </c>
      <c r="AE1741">
        <v>12009.949130000001</v>
      </c>
      <c r="AF1741">
        <v>83012.307670000009</v>
      </c>
      <c r="AG1741">
        <v>6768.2740800000001</v>
      </c>
      <c r="AH1741">
        <v>76244.033590000006</v>
      </c>
      <c r="AI1741">
        <v>27669.8881</v>
      </c>
      <c r="AJ1741">
        <v>55342.419569999998</v>
      </c>
      <c r="AM1741" t="s">
        <v>171</v>
      </c>
      <c r="AN1741" t="s">
        <v>172</v>
      </c>
      <c r="AO1741" t="s">
        <v>269</v>
      </c>
      <c r="AP1741" t="s">
        <v>270</v>
      </c>
      <c r="AQ1741" t="s">
        <v>71</v>
      </c>
      <c r="AR1741">
        <v>0.73346604519629732</v>
      </c>
      <c r="AS1741">
        <v>-18.72674380706237</v>
      </c>
      <c r="AT1741">
        <v>2.313102635844267E-2</v>
      </c>
      <c r="AU1741">
        <v>8.9890302166563046E-2</v>
      </c>
      <c r="AV1741">
        <v>0.26967949393333468</v>
      </c>
      <c r="AW1741" t="s">
        <v>57</v>
      </c>
      <c r="AX1741">
        <v>0</v>
      </c>
      <c r="AY1741">
        <v>0.33332271896351201</v>
      </c>
      <c r="AZ1741">
        <v>131.97746296703301</v>
      </c>
      <c r="BA1741">
        <v>3545.02279032967</v>
      </c>
      <c r="BB1741">
        <v>74.376638241758243</v>
      </c>
      <c r="BC1741" t="s">
        <v>3686</v>
      </c>
      <c r="BD1741" t="s">
        <v>2175</v>
      </c>
      <c r="BE1741" t="s">
        <v>2176</v>
      </c>
      <c r="BF1741" t="s">
        <v>2184</v>
      </c>
      <c r="BG1741">
        <v>0</v>
      </c>
      <c r="BH1741">
        <v>-8.8901182151878477E-2</v>
      </c>
      <c r="BI1741">
        <v>8.3944552070803109</v>
      </c>
      <c r="BJ1741">
        <v>8.0606750482989042E-2</v>
      </c>
      <c r="BK1741">
        <v>-21.453293328202669</v>
      </c>
      <c r="BL1741">
        <v>-0.24147674868612329</v>
      </c>
      <c r="BM1741">
        <v>2.035610367827601</v>
      </c>
      <c r="BN1741" t="s">
        <v>49</v>
      </c>
      <c r="BO1741" t="s">
        <v>49</v>
      </c>
      <c r="BP1741" t="s">
        <v>49</v>
      </c>
      <c r="BQ1741" t="s">
        <v>3731</v>
      </c>
      <c r="BR1741" t="s">
        <v>2168</v>
      </c>
      <c r="BS1741">
        <v>0</v>
      </c>
      <c r="BT1741">
        <v>0</v>
      </c>
      <c r="BU1741">
        <v>0</v>
      </c>
      <c r="BV1741" t="s">
        <v>48</v>
      </c>
      <c r="BW1741" t="s">
        <v>2180</v>
      </c>
      <c r="BX1741" t="s">
        <v>2166</v>
      </c>
      <c r="BY1741">
        <v>274.53927384615417</v>
      </c>
      <c r="BZ1741">
        <v>1.8298870348841121E-2</v>
      </c>
      <c r="CA1741">
        <v>0.35669373853811892</v>
      </c>
      <c r="CB1741">
        <v>9.2768929392726338E-2</v>
      </c>
      <c r="CC1741">
        <v>0.8223672273481758</v>
      </c>
      <c r="CD1741" t="s">
        <v>3688</v>
      </c>
      <c r="CE1741">
        <v>0.26008006132356698</v>
      </c>
      <c r="CF1741">
        <v>12.60355262384534</v>
      </c>
      <c r="CG1741">
        <v>4.5108595065168497</v>
      </c>
      <c r="CH1741">
        <v>89.679977802197811</v>
      </c>
      <c r="CI1741">
        <v>3270.4835164835158</v>
      </c>
    </row>
    <row r="1742" spans="1:87">
      <c r="E1742">
        <v>1928</v>
      </c>
      <c r="F1742" t="s">
        <v>2331</v>
      </c>
      <c r="L1742">
        <v>631183791</v>
      </c>
      <c r="M1742">
        <v>173306</v>
      </c>
      <c r="N1742">
        <v>7811613881</v>
      </c>
      <c r="O1742" t="s">
        <v>2200</v>
      </c>
      <c r="P1742" t="s">
        <v>291</v>
      </c>
      <c r="Q1742" t="s">
        <v>2309</v>
      </c>
      <c r="S1742" t="s">
        <v>1986</v>
      </c>
      <c r="U1742">
        <v>500</v>
      </c>
      <c r="V1742" t="s">
        <v>113</v>
      </c>
      <c r="W1742">
        <v>2023</v>
      </c>
      <c r="X1742">
        <v>290201.40205999999</v>
      </c>
      <c r="Y1742">
        <v>11463.32404</v>
      </c>
      <c r="Z1742">
        <v>8750.2024600000004</v>
      </c>
      <c r="AA1742">
        <v>6959.8064599999998</v>
      </c>
      <c r="AB1742">
        <v>7681.8868400000001</v>
      </c>
      <c r="AC1742">
        <v>284131</v>
      </c>
      <c r="AD1742">
        <v>353</v>
      </c>
      <c r="AE1742">
        <v>33800.940609999998</v>
      </c>
      <c r="AF1742">
        <v>124376.9638</v>
      </c>
      <c r="AG1742">
        <v>49549.852350000001</v>
      </c>
      <c r="AH1742">
        <v>74827.111449999997</v>
      </c>
      <c r="AI1742">
        <v>97599.865999999995</v>
      </c>
      <c r="AJ1742">
        <v>26777.0978</v>
      </c>
      <c r="AM1742" t="s">
        <v>0</v>
      </c>
      <c r="AN1742" t="s">
        <v>75</v>
      </c>
      <c r="AO1742" t="s">
        <v>93</v>
      </c>
      <c r="AP1742" t="s">
        <v>94</v>
      </c>
      <c r="AQ1742" t="s">
        <v>56</v>
      </c>
      <c r="AR1742">
        <v>0.97908210636851123</v>
      </c>
      <c r="AS1742">
        <v>8.7763973966707773</v>
      </c>
      <c r="AT1742">
        <v>2.3982676894721E-2</v>
      </c>
      <c r="AU1742">
        <v>5.5957359364323063E-2</v>
      </c>
      <c r="AV1742">
        <v>7.1309590322593278E-2</v>
      </c>
      <c r="AW1742" t="s">
        <v>47</v>
      </c>
      <c r="AX1742">
        <v>1</v>
      </c>
      <c r="AY1742">
        <v>0.78471015064286365</v>
      </c>
      <c r="AZ1742">
        <v>95.753372832861189</v>
      </c>
      <c r="BA1742">
        <v>822.10028912181303</v>
      </c>
      <c r="BB1742">
        <v>140.36785368271961</v>
      </c>
      <c r="BC1742" t="s">
        <v>3688</v>
      </c>
      <c r="BD1742" t="s">
        <v>2175</v>
      </c>
      <c r="BE1742" t="s">
        <v>2176</v>
      </c>
      <c r="BF1742" t="s">
        <v>2185</v>
      </c>
      <c r="BG1742">
        <v>1</v>
      </c>
      <c r="BH1742">
        <v>1.4259556238628851E-2</v>
      </c>
      <c r="BI1742">
        <v>-2.478551077536236</v>
      </c>
      <c r="BJ1742">
        <v>-2.509784322996467E-2</v>
      </c>
      <c r="BK1742">
        <v>-29.332283389518999</v>
      </c>
      <c r="BL1742">
        <v>-0.34718134239907711</v>
      </c>
      <c r="BM1742">
        <v>-0.62548174835066472</v>
      </c>
      <c r="BN1742" t="s">
        <v>49</v>
      </c>
      <c r="BO1742" t="s">
        <v>49</v>
      </c>
      <c r="BP1742" t="s">
        <v>49</v>
      </c>
      <c r="BQ1742" t="s">
        <v>3730</v>
      </c>
      <c r="BR1742" t="s">
        <v>2168</v>
      </c>
      <c r="BS1742">
        <v>-20.49549549549549</v>
      </c>
      <c r="BT1742">
        <v>-0.22935650549892819</v>
      </c>
      <c r="BU1742">
        <v>-5.5726213084631437</v>
      </c>
      <c r="BV1742" t="s">
        <v>49</v>
      </c>
      <c r="BW1742" t="s">
        <v>2182</v>
      </c>
      <c r="BX1742" t="s">
        <v>2167</v>
      </c>
      <c r="BY1742">
        <v>151.88182065334459</v>
      </c>
      <c r="BZ1742">
        <v>1.674860624309002E-2</v>
      </c>
      <c r="CA1742">
        <v>7.503425018442407E-2</v>
      </c>
      <c r="CB1742">
        <v>4.0686710694955802E-2</v>
      </c>
      <c r="CC1742">
        <v>0.96482255012988238</v>
      </c>
      <c r="CD1742" t="s">
        <v>3688</v>
      </c>
      <c r="CE1742">
        <v>0.54224185082083642</v>
      </c>
      <c r="CF1742">
        <v>12.6034282940082</v>
      </c>
      <c r="CG1742">
        <v>6.0958245624322247</v>
      </c>
      <c r="CH1742">
        <v>78.770270270270274</v>
      </c>
      <c r="CI1742">
        <v>670.21846846846847</v>
      </c>
    </row>
    <row r="1743" spans="1:87">
      <c r="A1743">
        <v>1306</v>
      </c>
      <c r="B1743">
        <v>1432</v>
      </c>
      <c r="C1743">
        <v>1282</v>
      </c>
      <c r="D1743">
        <v>1540</v>
      </c>
      <c r="E1743">
        <v>1929</v>
      </c>
      <c r="F1743" t="s">
        <v>1539</v>
      </c>
      <c r="J1743">
        <v>2001</v>
      </c>
      <c r="L1743" t="s">
        <v>2954</v>
      </c>
      <c r="M1743">
        <v>979149</v>
      </c>
      <c r="N1743">
        <v>5730303974</v>
      </c>
      <c r="O1743" t="s">
        <v>2200</v>
      </c>
      <c r="P1743" t="s">
        <v>1502</v>
      </c>
      <c r="Q1743" t="s">
        <v>2394</v>
      </c>
      <c r="S1743" t="s">
        <v>2000</v>
      </c>
      <c r="U1743">
        <v>400</v>
      </c>
      <c r="V1743" t="s">
        <v>113</v>
      </c>
      <c r="W1743">
        <v>2023</v>
      </c>
      <c r="X1743">
        <v>609691.47658999998</v>
      </c>
      <c r="Y1743">
        <v>53595.221130000013</v>
      </c>
      <c r="Z1743">
        <v>35929.848090000007</v>
      </c>
      <c r="AA1743">
        <v>34105.902090000003</v>
      </c>
      <c r="AB1743">
        <v>21425.265650000001</v>
      </c>
      <c r="AC1743">
        <v>0</v>
      </c>
      <c r="AD1743">
        <v>451</v>
      </c>
      <c r="AE1743">
        <v>38260.617189999997</v>
      </c>
      <c r="AF1743">
        <v>622957.54725000006</v>
      </c>
      <c r="AG1743">
        <v>391196.12397000002</v>
      </c>
      <c r="AH1743">
        <v>231761.42327999999</v>
      </c>
      <c r="AI1743">
        <v>184264.01412000001</v>
      </c>
      <c r="AJ1743">
        <v>438693.53313</v>
      </c>
      <c r="AM1743" t="s">
        <v>0</v>
      </c>
      <c r="AN1743" t="s">
        <v>75</v>
      </c>
      <c r="AO1743" t="s">
        <v>138</v>
      </c>
      <c r="AP1743" t="s">
        <v>139</v>
      </c>
      <c r="AQ1743" t="s">
        <v>64</v>
      </c>
      <c r="AR1743">
        <v>0</v>
      </c>
      <c r="AS1743">
        <v>10.9040686683096</v>
      </c>
      <c r="AT1743">
        <v>5.5939607817307967E-2</v>
      </c>
      <c r="AU1743">
        <v>5.4748356835161528E-2</v>
      </c>
      <c r="AV1743">
        <v>0.18509258171152659</v>
      </c>
      <c r="AW1743" t="s">
        <v>57</v>
      </c>
      <c r="AX1743">
        <v>0</v>
      </c>
      <c r="AY1743">
        <v>0.29578903880917712</v>
      </c>
      <c r="AZ1743">
        <v>84.835071374722844</v>
      </c>
      <c r="BA1743">
        <v>1351.865801751663</v>
      </c>
      <c r="BB1743">
        <v>867.39717066518847</v>
      </c>
      <c r="BC1743" t="s">
        <v>3685</v>
      </c>
      <c r="BD1743" t="s">
        <v>2175</v>
      </c>
      <c r="BE1743" t="s">
        <v>2174</v>
      </c>
      <c r="BF1743" t="s">
        <v>2184</v>
      </c>
      <c r="BG1743">
        <v>0</v>
      </c>
      <c r="BH1743">
        <v>-0.40359758905730531</v>
      </c>
      <c r="BI1743">
        <v>104.9541566541279</v>
      </c>
      <c r="BJ1743">
        <v>0.71761614206485191</v>
      </c>
      <c r="BK1743">
        <v>48.5175048218318</v>
      </c>
      <c r="BL1743">
        <v>0.39553264289573947</v>
      </c>
      <c r="BM1743">
        <v>19.650407666182669</v>
      </c>
      <c r="BN1743" t="s">
        <v>48</v>
      </c>
      <c r="BO1743" t="s">
        <v>49</v>
      </c>
      <c r="BP1743" t="s">
        <v>48</v>
      </c>
      <c r="BQ1743" t="s">
        <v>3728</v>
      </c>
      <c r="BR1743" t="s">
        <v>2165</v>
      </c>
      <c r="BS1743">
        <v>13.888888888888889</v>
      </c>
      <c r="BT1743">
        <v>0.13005312824819801</v>
      </c>
      <c r="BU1743">
        <v>3.304761405536127</v>
      </c>
      <c r="BV1743" t="s">
        <v>49</v>
      </c>
      <c r="BW1743" t="s">
        <v>2180</v>
      </c>
      <c r="BX1743" t="s">
        <v>2166</v>
      </c>
      <c r="BY1743">
        <v>600.66125629711746</v>
      </c>
      <c r="BZ1743">
        <v>5.1825855444286452E-2</v>
      </c>
      <c r="CA1743">
        <v>0.29539009809932559</v>
      </c>
      <c r="CB1743">
        <v>6.1183670067743737E-2</v>
      </c>
      <c r="CC1743">
        <v>0.40359758905730531</v>
      </c>
      <c r="CD1743" t="s">
        <v>3689</v>
      </c>
      <c r="CE1743">
        <v>0.20712837180876181</v>
      </c>
      <c r="CF1743">
        <v>12.603092190054809</v>
      </c>
      <c r="CG1743">
        <v>5.9814142112544806</v>
      </c>
      <c r="CH1743">
        <v>70.676514217171714</v>
      </c>
      <c r="CI1743">
        <v>751.2045454545455</v>
      </c>
    </row>
    <row r="1744" spans="1:87">
      <c r="A1744">
        <v>1659</v>
      </c>
      <c r="B1744">
        <v>1621</v>
      </c>
      <c r="D1744">
        <v>1975</v>
      </c>
      <c r="E1744">
        <v>1930</v>
      </c>
      <c r="F1744" t="s">
        <v>1792</v>
      </c>
      <c r="J1744">
        <v>2002</v>
      </c>
      <c r="L1744">
        <v>570322009</v>
      </c>
      <c r="M1744">
        <v>132500</v>
      </c>
      <c r="N1744">
        <v>7631707617</v>
      </c>
      <c r="O1744" t="s">
        <v>2200</v>
      </c>
      <c r="P1744" t="s">
        <v>86</v>
      </c>
      <c r="Q1744" t="s">
        <v>1990</v>
      </c>
      <c r="S1744" t="s">
        <v>1991</v>
      </c>
      <c r="U1744">
        <v>500</v>
      </c>
      <c r="V1744" t="s">
        <v>113</v>
      </c>
      <c r="W1744">
        <v>2023</v>
      </c>
      <c r="X1744">
        <v>483648.64963</v>
      </c>
      <c r="Y1744">
        <v>45608.870580000003</v>
      </c>
      <c r="Z1744">
        <v>44910.750110000001</v>
      </c>
      <c r="AA1744">
        <v>36051.923110000003</v>
      </c>
      <c r="AB1744">
        <v>252.81859</v>
      </c>
      <c r="AC1744">
        <v>39226</v>
      </c>
      <c r="AD1744">
        <v>49</v>
      </c>
      <c r="AE1744">
        <v>7215.1671900000001</v>
      </c>
      <c r="AF1744">
        <v>156256.0882</v>
      </c>
      <c r="AG1744">
        <v>1637.59925</v>
      </c>
      <c r="AH1744">
        <v>154618.48895</v>
      </c>
      <c r="AI1744">
        <v>69313.281829999993</v>
      </c>
      <c r="AJ1744">
        <v>86942.806370000006</v>
      </c>
      <c r="AM1744" t="s">
        <v>42</v>
      </c>
      <c r="AN1744" t="s">
        <v>43</v>
      </c>
      <c r="AO1744" t="s">
        <v>87</v>
      </c>
      <c r="AP1744" t="s">
        <v>88</v>
      </c>
      <c r="AQ1744" t="s">
        <v>46</v>
      </c>
      <c r="AR1744">
        <v>8.1104330654099013E-2</v>
      </c>
      <c r="AS1744">
        <v>-0.89372421049468409</v>
      </c>
      <c r="AT1744">
        <v>7.4541556432712819E-2</v>
      </c>
      <c r="AU1744">
        <v>0.2307233178898945</v>
      </c>
      <c r="AV1744">
        <v>0.52013008413628592</v>
      </c>
      <c r="AW1744" t="s">
        <v>47</v>
      </c>
      <c r="AX1744">
        <v>1</v>
      </c>
      <c r="AY1744">
        <v>0.44358771954717341</v>
      </c>
      <c r="AZ1744">
        <v>147.24831</v>
      </c>
      <c r="BA1744">
        <v>9870.3806046938771</v>
      </c>
      <c r="BB1744">
        <v>33.420392857142858</v>
      </c>
      <c r="BC1744" t="s">
        <v>3685</v>
      </c>
      <c r="BD1744" t="s">
        <v>2173</v>
      </c>
      <c r="BE1744" t="s">
        <v>2174</v>
      </c>
      <c r="BF1744" t="s">
        <v>2184</v>
      </c>
      <c r="BG1744">
        <v>0</v>
      </c>
      <c r="BH1744">
        <v>-6.5992665610193069E-3</v>
      </c>
      <c r="BI1744">
        <v>63.302122659424079</v>
      </c>
      <c r="BJ1744">
        <v>0.49043181243063388</v>
      </c>
      <c r="BK1744">
        <v>18.334871492336291</v>
      </c>
      <c r="BL1744">
        <v>0.16834831326151981</v>
      </c>
      <c r="BM1744">
        <v>13.044114812220361</v>
      </c>
      <c r="BN1744" t="s">
        <v>49</v>
      </c>
      <c r="BO1744" t="s">
        <v>49</v>
      </c>
      <c r="BP1744" t="s">
        <v>49</v>
      </c>
      <c r="BQ1744" t="s">
        <v>3728</v>
      </c>
      <c r="BR1744" t="s">
        <v>2165</v>
      </c>
      <c r="BS1744">
        <v>13.95348837209302</v>
      </c>
      <c r="BT1744">
        <v>0.13062018241706411</v>
      </c>
      <c r="BU1744">
        <v>3.3194072925426981</v>
      </c>
      <c r="BV1744" t="s">
        <v>49</v>
      </c>
      <c r="BW1744" t="s">
        <v>2180</v>
      </c>
      <c r="BX1744" t="s">
        <v>2166</v>
      </c>
      <c r="BY1744">
        <v>2982.7524272520159</v>
      </c>
      <c r="BZ1744">
        <v>9.7184702161414838E-2</v>
      </c>
      <c r="CA1744">
        <v>0.62107284653892625</v>
      </c>
      <c r="CB1744">
        <v>0.39189336383193102</v>
      </c>
      <c r="CC1744">
        <v>8.770359721511832E-2</v>
      </c>
      <c r="CD1744" t="s">
        <v>3685</v>
      </c>
      <c r="CE1744">
        <v>0.63099419982027616</v>
      </c>
      <c r="CF1744">
        <v>12.59868217913646</v>
      </c>
      <c r="CG1744">
        <v>3.7612001156935619</v>
      </c>
      <c r="CH1744">
        <v>118.8431418604651</v>
      </c>
      <c r="CI1744">
        <v>6887.6281774418612</v>
      </c>
    </row>
    <row r="1745" spans="1:87">
      <c r="A1745">
        <v>1268</v>
      </c>
      <c r="B1745">
        <v>1100</v>
      </c>
      <c r="C1745">
        <v>1513</v>
      </c>
      <c r="D1745">
        <v>1802</v>
      </c>
      <c r="E1745">
        <v>1931</v>
      </c>
      <c r="F1745" t="s">
        <v>1511</v>
      </c>
      <c r="J1745">
        <v>2001</v>
      </c>
      <c r="L1745" t="s">
        <v>2967</v>
      </c>
      <c r="M1745">
        <v>45329</v>
      </c>
      <c r="N1745">
        <v>9661391835</v>
      </c>
      <c r="O1745" t="s">
        <v>2200</v>
      </c>
      <c r="P1745" t="s">
        <v>96</v>
      </c>
      <c r="Q1745" t="s">
        <v>2030</v>
      </c>
      <c r="S1745" t="s">
        <v>1994</v>
      </c>
      <c r="U1745">
        <v>400</v>
      </c>
      <c r="V1745" t="s">
        <v>113</v>
      </c>
      <c r="W1745">
        <v>2023</v>
      </c>
      <c r="X1745">
        <v>632297</v>
      </c>
      <c r="Y1745">
        <v>67384</v>
      </c>
      <c r="Z1745">
        <v>67282</v>
      </c>
      <c r="AA1745">
        <v>54010</v>
      </c>
      <c r="AB1745">
        <v>5018</v>
      </c>
      <c r="AC1745">
        <v>144272</v>
      </c>
      <c r="AD1745">
        <v>198</v>
      </c>
      <c r="AE1745">
        <v>22174</v>
      </c>
      <c r="AF1745">
        <v>139004</v>
      </c>
      <c r="AG1745">
        <v>35794</v>
      </c>
      <c r="AH1745">
        <v>103210</v>
      </c>
      <c r="AI1745">
        <v>123631</v>
      </c>
      <c r="AJ1745">
        <v>15373</v>
      </c>
      <c r="AM1745" t="s">
        <v>42</v>
      </c>
      <c r="AN1745" t="s">
        <v>43</v>
      </c>
      <c r="AO1745" t="s">
        <v>87</v>
      </c>
      <c r="AP1745" t="s">
        <v>88</v>
      </c>
      <c r="AQ1745" t="s">
        <v>46</v>
      </c>
      <c r="AR1745">
        <v>0.22817125496404381</v>
      </c>
      <c r="AS1745">
        <v>-10.800579975061529</v>
      </c>
      <c r="AT1745">
        <v>8.5418719367638937E-2</v>
      </c>
      <c r="AU1745">
        <v>0.38854996978504208</v>
      </c>
      <c r="AV1745">
        <v>0.43686454044697531</v>
      </c>
      <c r="AW1745" t="s">
        <v>57</v>
      </c>
      <c r="AX1745">
        <v>0</v>
      </c>
      <c r="AY1745">
        <v>0.88940606025725877</v>
      </c>
      <c r="AZ1745">
        <v>111.989898989899</v>
      </c>
      <c r="BA1745">
        <v>3193.4191919191921</v>
      </c>
      <c r="BB1745">
        <v>180.7777777777778</v>
      </c>
      <c r="BC1745" t="s">
        <v>3687</v>
      </c>
      <c r="BD1745" t="s">
        <v>2173</v>
      </c>
      <c r="BE1745" t="s">
        <v>2174</v>
      </c>
      <c r="BF1745" t="s">
        <v>2185</v>
      </c>
      <c r="BG1745">
        <v>1</v>
      </c>
      <c r="BH1745">
        <v>0.2201701220582136</v>
      </c>
      <c r="BI1745">
        <v>100.67799813398381</v>
      </c>
      <c r="BJ1745">
        <v>0.69653143816453245</v>
      </c>
      <c r="BK1745">
        <v>45.418839227524479</v>
      </c>
      <c r="BL1745">
        <v>0.37444793899541828</v>
      </c>
      <c r="BM1745">
        <v>19.021368656045201</v>
      </c>
      <c r="BN1745" t="s">
        <v>49</v>
      </c>
      <c r="BO1745" t="s">
        <v>49</v>
      </c>
      <c r="BP1745" t="s">
        <v>49</v>
      </c>
      <c r="BQ1745" t="s">
        <v>3728</v>
      </c>
      <c r="BR1745" t="s">
        <v>2165</v>
      </c>
      <c r="BS1745">
        <v>8.1967213114754092</v>
      </c>
      <c r="BT1745">
        <v>7.8780877853113829E-2</v>
      </c>
      <c r="BU1745">
        <v>1.989044989381594</v>
      </c>
      <c r="BV1745" t="s">
        <v>48</v>
      </c>
      <c r="BW1745" t="s">
        <v>2180</v>
      </c>
      <c r="BX1745" t="s">
        <v>2166</v>
      </c>
      <c r="BY1745">
        <v>1471.6684790776619</v>
      </c>
      <c r="BZ1745">
        <v>2.3613022141759959E-2</v>
      </c>
      <c r="CA1745">
        <v>0.1422263003957103</v>
      </c>
      <c r="CB1745">
        <v>0.1049691018369593</v>
      </c>
      <c r="CC1745">
        <v>8.0011329058302209E-3</v>
      </c>
      <c r="CD1745" t="s">
        <v>3685</v>
      </c>
      <c r="CE1745">
        <v>0.73804283416574956</v>
      </c>
      <c r="CF1745">
        <v>12.66058306128765</v>
      </c>
      <c r="CG1745">
        <v>5.2094861528414214</v>
      </c>
      <c r="CH1745">
        <v>71.878123333333335</v>
      </c>
      <c r="CI1745">
        <v>1721.75071284153</v>
      </c>
    </row>
    <row r="1746" spans="1:87">
      <c r="C1746">
        <v>1552</v>
      </c>
      <c r="D1746">
        <v>1232</v>
      </c>
      <c r="E1746">
        <v>1932</v>
      </c>
      <c r="F1746" t="s">
        <v>2475</v>
      </c>
      <c r="L1746" t="s">
        <v>2952</v>
      </c>
      <c r="M1746">
        <v>378184</v>
      </c>
      <c r="N1746">
        <v>5242442164</v>
      </c>
      <c r="O1746" t="s">
        <v>2198</v>
      </c>
      <c r="P1746" t="s">
        <v>294</v>
      </c>
      <c r="Q1746" t="s">
        <v>2469</v>
      </c>
      <c r="S1746" t="s">
        <v>2006</v>
      </c>
      <c r="U1746">
        <v>400</v>
      </c>
      <c r="V1746" t="s">
        <v>113</v>
      </c>
      <c r="W1746">
        <v>2023</v>
      </c>
      <c r="X1746">
        <v>359230</v>
      </c>
      <c r="Y1746">
        <v>-3040</v>
      </c>
      <c r="Z1746">
        <v>-6735</v>
      </c>
      <c r="AA1746">
        <v>-6681</v>
      </c>
      <c r="AB1746">
        <v>14676</v>
      </c>
      <c r="AC1746">
        <v>165627</v>
      </c>
      <c r="AD1746">
        <v>336</v>
      </c>
      <c r="AE1746">
        <v>33299</v>
      </c>
      <c r="AF1746">
        <v>227598</v>
      </c>
      <c r="AG1746">
        <v>134508</v>
      </c>
      <c r="AH1746">
        <v>93090</v>
      </c>
      <c r="AI1746">
        <v>81800</v>
      </c>
      <c r="AJ1746">
        <v>145798</v>
      </c>
      <c r="AM1746" t="s">
        <v>0</v>
      </c>
      <c r="AN1746" t="s">
        <v>75</v>
      </c>
      <c r="AO1746" t="s">
        <v>283</v>
      </c>
      <c r="AP1746" t="s">
        <v>284</v>
      </c>
      <c r="AQ1746" t="s">
        <v>71</v>
      </c>
      <c r="AR1746">
        <v>0.46106115858920471</v>
      </c>
      <c r="AS1746">
        <v>-4.7534455055971208</v>
      </c>
      <c r="AT1746">
        <v>-1.85981126297915E-2</v>
      </c>
      <c r="AU1746">
        <v>-2.9354387999894552E-2</v>
      </c>
      <c r="AV1746">
        <v>-8.1674816625916871E-2</v>
      </c>
      <c r="AW1746" t="s">
        <v>57</v>
      </c>
      <c r="AX1746">
        <v>0</v>
      </c>
      <c r="AY1746">
        <v>0.35940561867854731</v>
      </c>
      <c r="AZ1746">
        <v>99.104166666666671</v>
      </c>
      <c r="BA1746">
        <v>1069.136904761905</v>
      </c>
      <c r="BB1746">
        <v>400.32142857142861</v>
      </c>
      <c r="BC1746" t="s">
        <v>3689</v>
      </c>
      <c r="BD1746" t="s">
        <v>2175</v>
      </c>
      <c r="BE1746" t="s">
        <v>2174</v>
      </c>
      <c r="BF1746" t="s">
        <v>2185</v>
      </c>
      <c r="BG1746">
        <v>1</v>
      </c>
      <c r="BH1746">
        <v>9.3106864341446771E-4</v>
      </c>
      <c r="BI1746">
        <v>20.880008345138791</v>
      </c>
      <c r="BJ1746">
        <v>0.18962820101294581</v>
      </c>
      <c r="BK1746">
        <v>-12.405791054247249</v>
      </c>
      <c r="BL1746">
        <v>-0.13245529815616841</v>
      </c>
      <c r="BM1746">
        <v>4.8548734252277006</v>
      </c>
      <c r="BN1746" t="s">
        <v>48</v>
      </c>
      <c r="BO1746" t="s">
        <v>49</v>
      </c>
      <c r="BP1746" t="s">
        <v>48</v>
      </c>
      <c r="BQ1746" t="s">
        <v>3731</v>
      </c>
      <c r="BR1746" t="s">
        <v>2168</v>
      </c>
      <c r="BS1746">
        <v>17.48251748251748</v>
      </c>
      <c r="BT1746">
        <v>0.1611193491433518</v>
      </c>
      <c r="BU1746">
        <v>4.1102072610687426</v>
      </c>
      <c r="BV1746" t="s">
        <v>48</v>
      </c>
      <c r="BW1746" t="s">
        <v>2180</v>
      </c>
      <c r="BX1746" t="s">
        <v>2166</v>
      </c>
      <c r="BY1746">
        <v>30.049492174492119</v>
      </c>
      <c r="BZ1746">
        <v>2.5230584933659511E-2</v>
      </c>
      <c r="CA1746">
        <v>0.1459294291664234</v>
      </c>
      <c r="CB1746">
        <v>4.5065783542394169E-2</v>
      </c>
      <c r="CC1746">
        <v>0.46013008994579019</v>
      </c>
      <c r="CD1746" t="s">
        <v>3689</v>
      </c>
      <c r="CE1746">
        <v>0.30881902163133568</v>
      </c>
      <c r="CF1746">
        <v>12.60208992984068</v>
      </c>
      <c r="CG1746">
        <v>5.6559918108198524</v>
      </c>
      <c r="CH1746">
        <v>70.73776223776224</v>
      </c>
      <c r="CI1746">
        <v>1039.0874125874129</v>
      </c>
    </row>
    <row r="1747" spans="1:87">
      <c r="B1747">
        <v>1552</v>
      </c>
      <c r="C1747">
        <v>1230</v>
      </c>
      <c r="D1747">
        <v>1819</v>
      </c>
      <c r="E1747">
        <v>1934</v>
      </c>
      <c r="F1747" t="s">
        <v>2473</v>
      </c>
      <c r="J1747">
        <v>1990</v>
      </c>
      <c r="L1747" t="s">
        <v>2950</v>
      </c>
      <c r="M1747">
        <v>592483</v>
      </c>
      <c r="N1747">
        <v>5241003735</v>
      </c>
      <c r="O1747" t="s">
        <v>2200</v>
      </c>
      <c r="P1747" t="s">
        <v>272</v>
      </c>
      <c r="Q1747" t="s">
        <v>2031</v>
      </c>
      <c r="S1747" t="s">
        <v>1991</v>
      </c>
      <c r="U1747">
        <v>400</v>
      </c>
      <c r="V1747" t="s">
        <v>113</v>
      </c>
      <c r="W1747">
        <v>2023</v>
      </c>
      <c r="X1747">
        <v>384455.87040000001</v>
      </c>
      <c r="Y1747">
        <v>-15383.16921</v>
      </c>
      <c r="Z1747">
        <v>-12919.164479999999</v>
      </c>
      <c r="AA1747">
        <v>-13001.804480000001</v>
      </c>
      <c r="AB1747">
        <v>4595.7696299999998</v>
      </c>
      <c r="AC1747">
        <v>11297</v>
      </c>
      <c r="AD1747">
        <v>122</v>
      </c>
      <c r="AE1747">
        <v>16423.857459999999</v>
      </c>
      <c r="AF1747">
        <v>203777.04702999999</v>
      </c>
      <c r="AG1747">
        <v>41014.19644</v>
      </c>
      <c r="AH1747">
        <v>162762.85058999999</v>
      </c>
      <c r="AI1747">
        <v>171768.67191999999</v>
      </c>
      <c r="AJ1747">
        <v>32008.375110000001</v>
      </c>
      <c r="AM1747" t="s">
        <v>42</v>
      </c>
      <c r="AN1747" t="s">
        <v>43</v>
      </c>
      <c r="AO1747" t="s">
        <v>87</v>
      </c>
      <c r="AP1747" t="s">
        <v>88</v>
      </c>
      <c r="AQ1747" t="s">
        <v>46</v>
      </c>
      <c r="AR1747">
        <v>2.9384386791249269E-2</v>
      </c>
      <c r="AS1747">
        <v>-24.655122671194331</v>
      </c>
      <c r="AT1747">
        <v>-3.3818717520095389E-2</v>
      </c>
      <c r="AU1747">
        <v>-6.380406758022103E-2</v>
      </c>
      <c r="AV1747">
        <v>-7.5693689277958068E-2</v>
      </c>
      <c r="AW1747" t="s">
        <v>57</v>
      </c>
      <c r="AX1747">
        <v>0</v>
      </c>
      <c r="AY1747">
        <v>0.84292453160689995</v>
      </c>
      <c r="AZ1747">
        <v>134.6217824590164</v>
      </c>
      <c r="BA1747">
        <v>3151.2776262295079</v>
      </c>
      <c r="BB1747">
        <v>336.18193803278689</v>
      </c>
      <c r="BC1747" t="s">
        <v>3685</v>
      </c>
      <c r="BD1747" t="s">
        <v>2173</v>
      </c>
      <c r="BE1747" t="s">
        <v>2174</v>
      </c>
      <c r="BF1747" t="s">
        <v>2185</v>
      </c>
      <c r="BG1747">
        <v>1</v>
      </c>
      <c r="BH1747">
        <v>1.983659165079026E-3</v>
      </c>
      <c r="BI1747">
        <v>29.749606960372031</v>
      </c>
      <c r="BJ1747">
        <v>0.26043630684616659</v>
      </c>
      <c r="BK1747">
        <v>-5.9785456808898196</v>
      </c>
      <c r="BL1747">
        <v>-6.1647192322947568E-2</v>
      </c>
      <c r="BM1747">
        <v>6.7275432929879697</v>
      </c>
      <c r="BN1747" t="s">
        <v>49</v>
      </c>
      <c r="BO1747" t="s">
        <v>49</v>
      </c>
      <c r="BP1747" t="s">
        <v>49</v>
      </c>
      <c r="BQ1747" t="s">
        <v>3731</v>
      </c>
      <c r="BR1747" t="s">
        <v>2168</v>
      </c>
      <c r="BS1747">
        <v>0.82644628099173556</v>
      </c>
      <c r="BT1747">
        <v>8.2304991365154123E-3</v>
      </c>
      <c r="BU1747">
        <v>0.2059743146687554</v>
      </c>
      <c r="BV1747" t="s">
        <v>48</v>
      </c>
      <c r="BW1747" t="s">
        <v>2181</v>
      </c>
      <c r="BX1747" t="s">
        <v>2166</v>
      </c>
      <c r="BY1747">
        <v>702.46770887413595</v>
      </c>
      <c r="BZ1747">
        <v>2.6084520731946031E-2</v>
      </c>
      <c r="CA1747">
        <v>0.1087932660501386</v>
      </c>
      <c r="CB1747">
        <v>6.1737171704262253E-2</v>
      </c>
      <c r="CC1747">
        <v>2.740072762617024E-2</v>
      </c>
      <c r="CD1747" t="s">
        <v>3685</v>
      </c>
      <c r="CE1747">
        <v>0.56747236245127486</v>
      </c>
      <c r="CF1747">
        <v>12.59914798310351</v>
      </c>
      <c r="CG1747">
        <v>4.7957905455967413</v>
      </c>
      <c r="CH1747">
        <v>93.047041322314044</v>
      </c>
      <c r="CI1747">
        <v>2448.8099173553719</v>
      </c>
    </row>
    <row r="1748" spans="1:87">
      <c r="A1748">
        <v>917</v>
      </c>
      <c r="B1748">
        <v>1363</v>
      </c>
      <c r="E1748">
        <v>1936</v>
      </c>
      <c r="F1748" t="s">
        <v>1200</v>
      </c>
      <c r="L1748" t="s">
        <v>2963</v>
      </c>
      <c r="M1748">
        <v>529846</v>
      </c>
      <c r="N1748">
        <v>5272723910</v>
      </c>
      <c r="O1748" t="s">
        <v>2198</v>
      </c>
      <c r="P1748" t="s">
        <v>357</v>
      </c>
      <c r="Q1748" t="s">
        <v>2378</v>
      </c>
      <c r="S1748" t="s">
        <v>2000</v>
      </c>
      <c r="U1748">
        <v>500</v>
      </c>
      <c r="V1748" t="s">
        <v>113</v>
      </c>
      <c r="W1748">
        <v>2023</v>
      </c>
      <c r="X1748">
        <v>856832.47105999989</v>
      </c>
      <c r="Y1748">
        <v>-70901.875060000006</v>
      </c>
      <c r="Z1748">
        <v>-32426.922999999999</v>
      </c>
      <c r="AA1748">
        <v>-37468.894</v>
      </c>
      <c r="AB1748">
        <v>16471.726839999999</v>
      </c>
      <c r="AC1748">
        <v>401440</v>
      </c>
      <c r="AD1748">
        <v>599</v>
      </c>
      <c r="AE1748">
        <v>128495.37985</v>
      </c>
      <c r="AF1748">
        <v>741363.62180999992</v>
      </c>
      <c r="AG1748">
        <v>417155.18585000001</v>
      </c>
      <c r="AH1748">
        <v>324208.43595999997</v>
      </c>
      <c r="AI1748">
        <v>39045.17712</v>
      </c>
      <c r="AJ1748">
        <v>702318.44469000003</v>
      </c>
      <c r="AM1748" t="s">
        <v>0</v>
      </c>
      <c r="AN1748" t="s">
        <v>75</v>
      </c>
      <c r="AO1748" t="s">
        <v>145</v>
      </c>
      <c r="AP1748" t="s">
        <v>146</v>
      </c>
      <c r="AQ1748" t="s">
        <v>64</v>
      </c>
      <c r="AR1748">
        <v>0.4685163244378131</v>
      </c>
      <c r="AS1748">
        <v>48.787281330556212</v>
      </c>
      <c r="AT1748">
        <v>-4.3729544882498077E-2</v>
      </c>
      <c r="AU1748">
        <v>-5.0540507920420592E-2</v>
      </c>
      <c r="AV1748">
        <v>-0.95962924908355496</v>
      </c>
      <c r="AW1748" t="s">
        <v>47</v>
      </c>
      <c r="AX1748">
        <v>1</v>
      </c>
      <c r="AY1748">
        <v>5.2666702238064057E-2</v>
      </c>
      <c r="AZ1748">
        <v>214.51649390651079</v>
      </c>
      <c r="BA1748">
        <v>1430.4381820701169</v>
      </c>
      <c r="BB1748">
        <v>696.41934198664444</v>
      </c>
      <c r="BC1748" t="s">
        <v>3689</v>
      </c>
      <c r="BD1748" t="s">
        <v>2173</v>
      </c>
      <c r="BE1748" t="s">
        <v>2174</v>
      </c>
      <c r="BF1748" t="s">
        <v>2185</v>
      </c>
      <c r="BG1748">
        <v>1</v>
      </c>
      <c r="BH1748">
        <v>0.37500890959878319</v>
      </c>
      <c r="BI1748">
        <v>183.68158240611311</v>
      </c>
      <c r="BJ1748">
        <v>1.0426822344599871</v>
      </c>
      <c r="BK1748">
        <v>105.56636406240079</v>
      </c>
      <c r="BL1748">
        <v>0.72059873529087248</v>
      </c>
      <c r="BM1748">
        <v>29.780004595518349</v>
      </c>
      <c r="BN1748" t="s">
        <v>48</v>
      </c>
      <c r="BO1748" t="s">
        <v>48</v>
      </c>
      <c r="BP1748" t="s">
        <v>48</v>
      </c>
      <c r="BQ1748" t="s">
        <v>3729</v>
      </c>
      <c r="BR1748" t="s">
        <v>2165</v>
      </c>
      <c r="BS1748">
        <v>57.631578947368418</v>
      </c>
      <c r="BT1748">
        <v>0.45509034539501769</v>
      </c>
      <c r="BU1748">
        <v>12.04972795300465</v>
      </c>
      <c r="BV1748" t="s">
        <v>48</v>
      </c>
      <c r="BW1748" t="s">
        <v>2180</v>
      </c>
      <c r="BX1748" t="s">
        <v>2166</v>
      </c>
      <c r="BY1748">
        <v>635.59550207011682</v>
      </c>
      <c r="BZ1748">
        <v>3.9164359543450801E-2</v>
      </c>
      <c r="CA1748">
        <v>0.64703696540808175</v>
      </c>
      <c r="CB1748">
        <v>4.0193113069949757E-2</v>
      </c>
      <c r="CC1748">
        <v>9.350741483902994E-2</v>
      </c>
      <c r="CD1748" t="s">
        <v>3685</v>
      </c>
      <c r="CE1748">
        <v>6.2118727706075093E-2</v>
      </c>
      <c r="CF1748">
        <v>12.61831546100013</v>
      </c>
      <c r="CG1748">
        <v>5.9401712527204316</v>
      </c>
      <c r="CH1748">
        <v>103.66149799999999</v>
      </c>
      <c r="CI1748">
        <v>794.84267999999986</v>
      </c>
    </row>
    <row r="1749" spans="1:87">
      <c r="E1749">
        <v>1938</v>
      </c>
      <c r="F1749" t="s">
        <v>2237</v>
      </c>
      <c r="L1749">
        <v>690305512</v>
      </c>
      <c r="M1749">
        <v>25140</v>
      </c>
      <c r="N1749">
        <v>8130267326</v>
      </c>
      <c r="O1749" t="s">
        <v>2198</v>
      </c>
      <c r="P1749" t="s">
        <v>354</v>
      </c>
      <c r="Q1749" t="s">
        <v>2041</v>
      </c>
      <c r="S1749" t="s">
        <v>2017</v>
      </c>
      <c r="U1749">
        <v>400</v>
      </c>
      <c r="V1749" t="s">
        <v>113</v>
      </c>
      <c r="W1749">
        <v>2023</v>
      </c>
      <c r="X1749">
        <v>99482.914999999994</v>
      </c>
      <c r="Y1749">
        <v>1569.8907899999999</v>
      </c>
      <c r="Z1749">
        <v>591.70834000000002</v>
      </c>
      <c r="AA1749">
        <v>188.11634000000001</v>
      </c>
      <c r="AB1749">
        <v>702.45618999999999</v>
      </c>
      <c r="AC1749">
        <v>0</v>
      </c>
      <c r="AD1749">
        <v>30</v>
      </c>
      <c r="AE1749">
        <v>12588.67157</v>
      </c>
      <c r="AF1749">
        <v>34824.029820000003</v>
      </c>
      <c r="AG1749">
        <v>602.91180000000008</v>
      </c>
      <c r="AH1749">
        <v>34221.118020000002</v>
      </c>
      <c r="AI1749">
        <v>31118.807430000001</v>
      </c>
      <c r="AJ1749">
        <v>3705.2223899999999</v>
      </c>
      <c r="AM1749" t="s">
        <v>42</v>
      </c>
      <c r="AN1749" t="s">
        <v>43</v>
      </c>
      <c r="AO1749" t="s">
        <v>87</v>
      </c>
      <c r="AP1749" t="s">
        <v>88</v>
      </c>
      <c r="AQ1749" t="s">
        <v>46</v>
      </c>
      <c r="AR1749">
        <v>0</v>
      </c>
      <c r="AS1749">
        <v>-39.966351400567397</v>
      </c>
      <c r="AT1749">
        <v>1.890941173165262E-3</v>
      </c>
      <c r="AU1749">
        <v>5.4019118686821754E-3</v>
      </c>
      <c r="AV1749">
        <v>6.0451011955762468E-3</v>
      </c>
      <c r="AW1749" t="s">
        <v>57</v>
      </c>
      <c r="AX1749">
        <v>0</v>
      </c>
      <c r="AY1749">
        <v>0.89360156164718096</v>
      </c>
      <c r="AZ1749">
        <v>419.62238566666667</v>
      </c>
      <c r="BA1749">
        <v>3316.097166666666</v>
      </c>
      <c r="BB1749">
        <v>20.097059999999999</v>
      </c>
      <c r="BC1749" t="s">
        <v>3685</v>
      </c>
      <c r="BD1749" t="s">
        <v>2173</v>
      </c>
      <c r="BE1749" t="s">
        <v>2174</v>
      </c>
      <c r="BF1749" t="s">
        <v>2184</v>
      </c>
      <c r="BG1749">
        <v>0</v>
      </c>
      <c r="BH1749">
        <v>-1.554230566196077E-2</v>
      </c>
      <c r="BI1749">
        <v>-66.335861679232266</v>
      </c>
      <c r="BJ1749">
        <v>-1.0887370600181769</v>
      </c>
      <c r="BK1749">
        <v>-75.605696869008881</v>
      </c>
      <c r="BL1749">
        <v>-1.4108205591872911</v>
      </c>
      <c r="BM1749">
        <v>-23.828610905599451</v>
      </c>
      <c r="BN1749" t="s">
        <v>49</v>
      </c>
      <c r="BO1749" t="s">
        <v>49</v>
      </c>
      <c r="BP1749" t="s">
        <v>49</v>
      </c>
      <c r="BQ1749" t="s">
        <v>3730</v>
      </c>
      <c r="BR1749" t="s">
        <v>2168</v>
      </c>
      <c r="BS1749">
        <v>-93.865030674846622</v>
      </c>
      <c r="BT1749">
        <v>-2.7911651078127169</v>
      </c>
      <c r="BU1749">
        <v>-50.231666462595427</v>
      </c>
      <c r="BV1749" t="s">
        <v>49</v>
      </c>
      <c r="BW1749" t="s">
        <v>2182</v>
      </c>
      <c r="BX1749" t="s">
        <v>2167</v>
      </c>
      <c r="BY1749">
        <v>2711.769968302659</v>
      </c>
      <c r="BZ1749">
        <v>5.6883552836394643E-3</v>
      </c>
      <c r="CA1749">
        <v>3.7086881701451697E-2</v>
      </c>
      <c r="CB1749">
        <v>1.230141016165268E-2</v>
      </c>
      <c r="CC1749">
        <v>1.554230566196077E-2</v>
      </c>
      <c r="CD1749" t="s">
        <v>3685</v>
      </c>
      <c r="CE1749">
        <v>0.33169168172936903</v>
      </c>
      <c r="CF1749">
        <v>12.59647825987855</v>
      </c>
      <c r="CG1749">
        <v>6.1923624894748723</v>
      </c>
      <c r="CH1749">
        <v>58.61554192229039</v>
      </c>
      <c r="CI1749">
        <v>604.32719836400815</v>
      </c>
    </row>
    <row r="1750" spans="1:87">
      <c r="A1750">
        <v>391</v>
      </c>
      <c r="B1750">
        <v>557</v>
      </c>
      <c r="C1750">
        <v>689</v>
      </c>
      <c r="D1750">
        <v>1319</v>
      </c>
      <c r="E1750">
        <v>1939</v>
      </c>
      <c r="F1750" t="s">
        <v>626</v>
      </c>
      <c r="J1750">
        <v>2002</v>
      </c>
      <c r="L1750">
        <v>390687115</v>
      </c>
      <c r="M1750">
        <v>131760</v>
      </c>
      <c r="N1750">
        <v>6912043634</v>
      </c>
      <c r="O1750" t="s">
        <v>2200</v>
      </c>
      <c r="P1750" t="s">
        <v>627</v>
      </c>
      <c r="Q1750" t="s">
        <v>2472</v>
      </c>
      <c r="S1750" t="s">
        <v>2017</v>
      </c>
      <c r="U1750">
        <v>500</v>
      </c>
      <c r="V1750" t="s">
        <v>113</v>
      </c>
      <c r="W1750">
        <v>2023</v>
      </c>
      <c r="X1750">
        <v>1772961.1226999999</v>
      </c>
      <c r="Y1750">
        <v>55997.69442</v>
      </c>
      <c r="Z1750">
        <v>79387.791280000005</v>
      </c>
      <c r="AA1750">
        <v>69590.277979999999</v>
      </c>
      <c r="AB1750">
        <v>17578.159149999999</v>
      </c>
      <c r="AC1750">
        <v>0</v>
      </c>
      <c r="AD1750">
        <v>1290</v>
      </c>
      <c r="AE1750">
        <v>194521.54847000001</v>
      </c>
      <c r="AF1750">
        <v>1695784.21906</v>
      </c>
      <c r="AG1750">
        <v>900199.60404000001</v>
      </c>
      <c r="AH1750">
        <v>795584.61502000003</v>
      </c>
      <c r="AI1750">
        <v>349165.24036</v>
      </c>
      <c r="AJ1750">
        <v>1346618.9787000001</v>
      </c>
      <c r="AM1750" t="s">
        <v>0</v>
      </c>
      <c r="AN1750" t="s">
        <v>75</v>
      </c>
      <c r="AO1750" t="s">
        <v>138</v>
      </c>
      <c r="AP1750" t="s">
        <v>139</v>
      </c>
      <c r="AQ1750" t="s">
        <v>64</v>
      </c>
      <c r="AR1750">
        <v>0</v>
      </c>
      <c r="AS1750">
        <v>34.443263221112822</v>
      </c>
      <c r="AT1750">
        <v>3.9250876451268513E-2</v>
      </c>
      <c r="AU1750">
        <v>4.1037224664453469E-2</v>
      </c>
      <c r="AV1750">
        <v>0.1993047128867991</v>
      </c>
      <c r="AW1750" t="s">
        <v>47</v>
      </c>
      <c r="AX1750">
        <v>1</v>
      </c>
      <c r="AY1750">
        <v>0.20590192810825181</v>
      </c>
      <c r="AZ1750">
        <v>150.79189803875971</v>
      </c>
      <c r="BA1750">
        <v>1374.388467209302</v>
      </c>
      <c r="BB1750">
        <v>697.82915041860463</v>
      </c>
      <c r="BC1750" t="s">
        <v>3685</v>
      </c>
      <c r="BD1750" t="s">
        <v>2175</v>
      </c>
      <c r="BE1750" t="s">
        <v>2176</v>
      </c>
      <c r="BF1750" t="s">
        <v>2184</v>
      </c>
      <c r="BG1750">
        <v>0</v>
      </c>
      <c r="BH1750">
        <v>-0.88900000000000001</v>
      </c>
      <c r="BI1750">
        <v>500.1493205267077</v>
      </c>
      <c r="BJ1750">
        <v>1.7920083058101779</v>
      </c>
      <c r="BK1750">
        <v>334.89081197587518</v>
      </c>
      <c r="BL1750">
        <v>1.469924806641064</v>
      </c>
      <c r="BM1750">
        <v>56.518194567618082</v>
      </c>
      <c r="BN1750" t="s">
        <v>48</v>
      </c>
      <c r="BO1750" t="s">
        <v>48</v>
      </c>
      <c r="BP1750" t="s">
        <v>48</v>
      </c>
      <c r="BQ1750" t="s">
        <v>3729</v>
      </c>
      <c r="BR1750" t="s">
        <v>2165</v>
      </c>
      <c r="BS1750">
        <v>111.12929623567921</v>
      </c>
      <c r="BT1750">
        <v>0.74730053818412223</v>
      </c>
      <c r="BU1750">
        <v>20.541648091912389</v>
      </c>
      <c r="BV1750" t="s">
        <v>48</v>
      </c>
      <c r="BW1750" t="s">
        <v>2180</v>
      </c>
      <c r="BX1750" t="s">
        <v>2166</v>
      </c>
      <c r="BY1750">
        <v>890.88601221748559</v>
      </c>
      <c r="BZ1750">
        <v>0.1324080969467199</v>
      </c>
      <c r="CA1750">
        <v>0.25686555206787409</v>
      </c>
      <c r="CB1750">
        <v>0.22533815701546189</v>
      </c>
      <c r="CC1750">
        <v>0.88900000000000001</v>
      </c>
      <c r="CD1750" t="s">
        <v>3688</v>
      </c>
      <c r="CE1750">
        <v>0.87726110099776478</v>
      </c>
      <c r="CF1750">
        <v>12.596153351594589</v>
      </c>
      <c r="CG1750">
        <v>6.4150969591715956</v>
      </c>
      <c r="CH1750">
        <v>97.793656824877246</v>
      </c>
      <c r="CI1750">
        <v>483.50245499181671</v>
      </c>
    </row>
    <row r="1751" spans="1:87">
      <c r="E1751">
        <v>1940</v>
      </c>
      <c r="F1751" t="s">
        <v>2330</v>
      </c>
      <c r="L1751">
        <v>276930771</v>
      </c>
      <c r="M1751">
        <v>320991</v>
      </c>
      <c r="N1751">
        <v>9542357358</v>
      </c>
      <c r="O1751" t="s">
        <v>2198</v>
      </c>
      <c r="P1751" t="s">
        <v>1089</v>
      </c>
      <c r="Q1751" t="s">
        <v>2112</v>
      </c>
      <c r="S1751" t="s">
        <v>2002</v>
      </c>
      <c r="U1751">
        <v>400</v>
      </c>
      <c r="V1751" t="s">
        <v>113</v>
      </c>
      <c r="W1751">
        <v>2023</v>
      </c>
      <c r="X1751">
        <v>328050</v>
      </c>
      <c r="Y1751">
        <v>11807</v>
      </c>
      <c r="Z1751">
        <v>9537</v>
      </c>
      <c r="AA1751">
        <v>7429</v>
      </c>
      <c r="AB1751">
        <v>10641</v>
      </c>
      <c r="AC1751">
        <v>0</v>
      </c>
      <c r="AD1751">
        <v>437</v>
      </c>
      <c r="AE1751">
        <v>57315</v>
      </c>
      <c r="AF1751">
        <v>217838</v>
      </c>
      <c r="AG1751">
        <v>64695</v>
      </c>
      <c r="AH1751">
        <v>153143</v>
      </c>
      <c r="AI1751">
        <v>82423</v>
      </c>
      <c r="AJ1751">
        <v>135415</v>
      </c>
      <c r="AM1751" t="s">
        <v>113</v>
      </c>
      <c r="AN1751" t="s">
        <v>114</v>
      </c>
      <c r="AO1751" t="s">
        <v>115</v>
      </c>
      <c r="AP1751" t="s">
        <v>116</v>
      </c>
      <c r="AQ1751" t="s">
        <v>56</v>
      </c>
      <c r="AR1751">
        <v>0</v>
      </c>
      <c r="AS1751">
        <v>45.427705075007971</v>
      </c>
      <c r="AT1751">
        <v>2.2645938119189149E-2</v>
      </c>
      <c r="AU1751">
        <v>3.4103324488840327E-2</v>
      </c>
      <c r="AV1751">
        <v>9.0132608616526944E-2</v>
      </c>
      <c r="AW1751" t="s">
        <v>57</v>
      </c>
      <c r="AX1751">
        <v>0</v>
      </c>
      <c r="AY1751">
        <v>0.37836832875806792</v>
      </c>
      <c r="AZ1751">
        <v>131.15560640732269</v>
      </c>
      <c r="BA1751">
        <v>750.68649885583523</v>
      </c>
      <c r="BB1751">
        <v>148.04347826086959</v>
      </c>
      <c r="BC1751" t="s">
        <v>3685</v>
      </c>
      <c r="BD1751" t="s">
        <v>2173</v>
      </c>
      <c r="BE1751" t="s">
        <v>2174</v>
      </c>
      <c r="BF1751" t="s">
        <v>2184</v>
      </c>
      <c r="BG1751">
        <v>0</v>
      </c>
      <c r="BH1751">
        <v>-1.9895763133743551E-2</v>
      </c>
      <c r="BI1751">
        <v>11.094554825950169</v>
      </c>
      <c r="BJ1751">
        <v>0.1052114979887957</v>
      </c>
      <c r="BK1751">
        <v>-19.49669940148538</v>
      </c>
      <c r="BL1751">
        <v>-0.21687200118031669</v>
      </c>
      <c r="BM1751">
        <v>2.6651848051565841</v>
      </c>
      <c r="BN1751" t="s">
        <v>49</v>
      </c>
      <c r="BO1751" t="s">
        <v>48</v>
      </c>
      <c r="BP1751" t="s">
        <v>48</v>
      </c>
      <c r="BQ1751" t="s">
        <v>3731</v>
      </c>
      <c r="BR1751" t="s">
        <v>2168</v>
      </c>
      <c r="BS1751">
        <v>10.07556675062972</v>
      </c>
      <c r="BT1751">
        <v>9.5996914408399192E-2</v>
      </c>
      <c r="BU1751">
        <v>2.4289527755525948</v>
      </c>
      <c r="BV1751" t="s">
        <v>49</v>
      </c>
      <c r="BW1751" t="s">
        <v>2180</v>
      </c>
      <c r="BX1751" t="s">
        <v>2166</v>
      </c>
      <c r="BY1751">
        <v>6.8854912991602077</v>
      </c>
      <c r="BZ1751">
        <v>4.4322680492669887E-2</v>
      </c>
      <c r="CA1751">
        <v>0.16277189796908231</v>
      </c>
      <c r="CB1751">
        <v>6.6292857613193742E-2</v>
      </c>
      <c r="CC1751">
        <v>1.9895763133743551E-2</v>
      </c>
      <c r="CD1751" t="s">
        <v>3685</v>
      </c>
      <c r="CE1751">
        <v>0.40727458756907609</v>
      </c>
      <c r="CF1751">
        <v>12.595709816784231</v>
      </c>
      <c r="CG1751">
        <v>5.9839362806871907</v>
      </c>
      <c r="CH1751">
        <v>134.7506297229219</v>
      </c>
      <c r="CI1751">
        <v>743.80100755667502</v>
      </c>
    </row>
    <row r="1752" spans="1:87">
      <c r="D1752">
        <v>1747</v>
      </c>
      <c r="E1752">
        <v>1941</v>
      </c>
      <c r="F1752" t="s">
        <v>2470</v>
      </c>
      <c r="L1752" t="s">
        <v>2943</v>
      </c>
      <c r="M1752">
        <v>92190</v>
      </c>
      <c r="N1752">
        <v>6771841769</v>
      </c>
      <c r="O1752" t="s">
        <v>2200</v>
      </c>
      <c r="P1752" t="s">
        <v>2944</v>
      </c>
      <c r="Q1752" t="s">
        <v>2126</v>
      </c>
      <c r="S1752" t="s">
        <v>1988</v>
      </c>
      <c r="U1752">
        <v>500</v>
      </c>
      <c r="V1752" t="s">
        <v>113</v>
      </c>
      <c r="W1752">
        <v>2023</v>
      </c>
      <c r="X1752">
        <v>391514</v>
      </c>
      <c r="Y1752">
        <v>25271</v>
      </c>
      <c r="Z1752">
        <v>25703</v>
      </c>
      <c r="AA1752">
        <v>21045</v>
      </c>
      <c r="AB1752">
        <v>10114</v>
      </c>
      <c r="AC1752">
        <v>17675</v>
      </c>
      <c r="AD1752">
        <v>188</v>
      </c>
      <c r="AE1752">
        <v>38618</v>
      </c>
      <c r="AF1752">
        <v>206090</v>
      </c>
      <c r="AG1752">
        <v>124879</v>
      </c>
      <c r="AH1752">
        <v>81211</v>
      </c>
      <c r="AI1752">
        <v>146213</v>
      </c>
      <c r="AJ1752">
        <v>59877</v>
      </c>
      <c r="AM1752" t="s">
        <v>2203</v>
      </c>
      <c r="AN1752" t="s">
        <v>2204</v>
      </c>
      <c r="AO1752" t="s">
        <v>2945</v>
      </c>
      <c r="AP1752" t="s">
        <v>2471</v>
      </c>
      <c r="AQ1752" t="s">
        <v>71</v>
      </c>
      <c r="AR1752">
        <v>4.5145256619175823E-2</v>
      </c>
      <c r="AS1752">
        <v>1.2888971676342511</v>
      </c>
      <c r="AT1752">
        <v>5.375286707499604E-2</v>
      </c>
      <c r="AU1752">
        <v>0.10211558057159489</v>
      </c>
      <c r="AV1752">
        <v>0.14393384993126471</v>
      </c>
      <c r="AW1752" t="s">
        <v>47</v>
      </c>
      <c r="AX1752">
        <v>1</v>
      </c>
      <c r="AY1752">
        <v>0.70946188558396817</v>
      </c>
      <c r="AZ1752">
        <v>205.41489361702131</v>
      </c>
      <c r="BA1752">
        <v>2082.5212765957449</v>
      </c>
      <c r="BB1752">
        <v>664.25</v>
      </c>
      <c r="BC1752" t="s">
        <v>3685</v>
      </c>
      <c r="BD1752" t="s">
        <v>2173</v>
      </c>
      <c r="BE1752" t="s">
        <v>2174</v>
      </c>
      <c r="BF1752" t="s">
        <v>2185</v>
      </c>
      <c r="BG1752">
        <v>1</v>
      </c>
      <c r="BH1752">
        <v>1.0640890650025509E-2</v>
      </c>
      <c r="BI1752">
        <v>32.609623422459173</v>
      </c>
      <c r="BJ1752">
        <v>0.2822394639602539</v>
      </c>
      <c r="BK1752">
        <v>-3.9060699837252391</v>
      </c>
      <c r="BL1752">
        <v>-3.9844035208860262E-2</v>
      </c>
      <c r="BM1752">
        <v>7.3108810229144394</v>
      </c>
      <c r="BN1752" t="s">
        <v>48</v>
      </c>
      <c r="BO1752" t="s">
        <v>49</v>
      </c>
      <c r="BP1752" t="s">
        <v>48</v>
      </c>
      <c r="BQ1752" t="s">
        <v>3731</v>
      </c>
      <c r="BR1752" t="s">
        <v>2168</v>
      </c>
      <c r="BS1752">
        <v>5.6179775280898872</v>
      </c>
      <c r="BT1752">
        <v>5.4658412537864187E-2</v>
      </c>
      <c r="BU1752">
        <v>1.3758390526149129</v>
      </c>
      <c r="BV1752" t="s">
        <v>49</v>
      </c>
      <c r="BW1752" t="s">
        <v>2180</v>
      </c>
      <c r="BX1752" t="s">
        <v>2166</v>
      </c>
      <c r="BY1752">
        <v>423.88082715754263</v>
      </c>
      <c r="BZ1752">
        <v>6.8422764007343234E-2</v>
      </c>
      <c r="CA1752">
        <v>0.1619487401492741</v>
      </c>
      <c r="CB1752">
        <v>9.7259067033215699E-2</v>
      </c>
      <c r="CC1752">
        <v>3.4504365969150311E-2</v>
      </c>
      <c r="CD1752" t="s">
        <v>3685</v>
      </c>
      <c r="CE1752">
        <v>0.60055463811307497</v>
      </c>
      <c r="CF1752">
        <v>12.5955370897112</v>
      </c>
      <c r="CG1752">
        <v>5.181783550292085</v>
      </c>
      <c r="CH1752">
        <v>151.9101123595506</v>
      </c>
      <c r="CI1752">
        <v>1658.640449438202</v>
      </c>
    </row>
    <row r="1753" spans="1:87">
      <c r="E1753">
        <v>1942</v>
      </c>
      <c r="F1753" t="s">
        <v>2354</v>
      </c>
      <c r="L1753">
        <v>8036641</v>
      </c>
      <c r="M1753">
        <v>181842</v>
      </c>
      <c r="N1753">
        <v>8470000409</v>
      </c>
      <c r="O1753" t="s">
        <v>2200</v>
      </c>
      <c r="P1753" t="s">
        <v>255</v>
      </c>
      <c r="Q1753" t="s">
        <v>2225</v>
      </c>
      <c r="S1753" t="s">
        <v>2000</v>
      </c>
      <c r="U1753">
        <v>400</v>
      </c>
      <c r="V1753" t="s">
        <v>113</v>
      </c>
      <c r="W1753">
        <v>2023</v>
      </c>
      <c r="X1753">
        <v>307956</v>
      </c>
      <c r="Y1753">
        <v>23969</v>
      </c>
      <c r="Z1753">
        <v>24133</v>
      </c>
      <c r="AA1753">
        <v>23648</v>
      </c>
      <c r="AB1753">
        <v>18156</v>
      </c>
      <c r="AC1753">
        <v>0</v>
      </c>
      <c r="AD1753">
        <v>1054</v>
      </c>
      <c r="AE1753">
        <v>84701</v>
      </c>
      <c r="AF1753">
        <v>314302</v>
      </c>
      <c r="AG1753">
        <v>200033</v>
      </c>
      <c r="AH1753">
        <v>114269</v>
      </c>
      <c r="AI1753">
        <v>261813</v>
      </c>
      <c r="AJ1753">
        <v>52489</v>
      </c>
      <c r="AM1753" t="s">
        <v>0</v>
      </c>
      <c r="AN1753" t="s">
        <v>75</v>
      </c>
      <c r="AO1753" t="s">
        <v>256</v>
      </c>
      <c r="AP1753" t="s">
        <v>257</v>
      </c>
      <c r="AQ1753" t="s">
        <v>46</v>
      </c>
      <c r="AR1753">
        <v>0</v>
      </c>
      <c r="AS1753">
        <v>-15.974296958173751</v>
      </c>
      <c r="AT1753">
        <v>7.679019080647885E-2</v>
      </c>
      <c r="AU1753">
        <v>7.5239737577234636E-2</v>
      </c>
      <c r="AV1753">
        <v>9.0324009884917858E-2</v>
      </c>
      <c r="AW1753" t="s">
        <v>57</v>
      </c>
      <c r="AX1753">
        <v>0</v>
      </c>
      <c r="AY1753">
        <v>0.83299819918422413</v>
      </c>
      <c r="AZ1753">
        <v>80.361480075901326</v>
      </c>
      <c r="BA1753">
        <v>292.17836812144208</v>
      </c>
      <c r="BB1753">
        <v>189.78462998102469</v>
      </c>
      <c r="BC1753" t="s">
        <v>3685</v>
      </c>
      <c r="BD1753" t="s">
        <v>2175</v>
      </c>
      <c r="BE1753" t="s">
        <v>2176</v>
      </c>
      <c r="BF1753" t="s">
        <v>2184</v>
      </c>
      <c r="BG1753">
        <v>0</v>
      </c>
      <c r="BH1753">
        <v>-0.90127602190176737</v>
      </c>
      <c r="BI1753">
        <v>4.3437601648053779</v>
      </c>
      <c r="BJ1753">
        <v>4.2520648572354602E-2</v>
      </c>
      <c r="BK1753">
        <v>-24.388579590720731</v>
      </c>
      <c r="BL1753">
        <v>-0.27956285059675778</v>
      </c>
      <c r="BM1753">
        <v>1.068686305186328</v>
      </c>
      <c r="BN1753" t="s">
        <v>49</v>
      </c>
      <c r="BO1753" t="s">
        <v>49</v>
      </c>
      <c r="BP1753" t="s">
        <v>49</v>
      </c>
      <c r="BQ1753" t="s">
        <v>3731</v>
      </c>
      <c r="BR1753" t="s">
        <v>2168</v>
      </c>
      <c r="BS1753">
        <v>-16.679841897233199</v>
      </c>
      <c r="BT1753">
        <v>-0.18247967206031299</v>
      </c>
      <c r="BU1753">
        <v>-4.4594974572085171</v>
      </c>
      <c r="BV1753" t="s">
        <v>49</v>
      </c>
      <c r="BW1753" t="s">
        <v>2182</v>
      </c>
      <c r="BX1753" t="s">
        <v>2167</v>
      </c>
      <c r="BY1753">
        <v>58.869277212351221</v>
      </c>
      <c r="BZ1753">
        <v>7.2268377968123174E-2</v>
      </c>
      <c r="CA1753">
        <v>0.13028207728111221</v>
      </c>
      <c r="CB1753">
        <v>7.8732978224678202E-2</v>
      </c>
      <c r="CC1753">
        <v>0.90127602190176737</v>
      </c>
      <c r="CD1753" t="s">
        <v>3688</v>
      </c>
      <c r="CE1753">
        <v>0.60432701003680289</v>
      </c>
      <c r="CF1753">
        <v>12.59519154603545</v>
      </c>
      <c r="CG1753">
        <v>7.1428274011616208</v>
      </c>
      <c r="CH1753">
        <v>59.539130434782606</v>
      </c>
      <c r="CI1753">
        <v>233.30909090909091</v>
      </c>
    </row>
    <row r="1754" spans="1:87">
      <c r="A1754">
        <v>1661</v>
      </c>
      <c r="B1754">
        <v>1265</v>
      </c>
      <c r="C1754">
        <v>1746</v>
      </c>
      <c r="D1754">
        <v>1900</v>
      </c>
      <c r="E1754">
        <v>1943</v>
      </c>
      <c r="F1754" t="s">
        <v>1793</v>
      </c>
      <c r="J1754">
        <v>2001</v>
      </c>
      <c r="L1754" t="s">
        <v>2926</v>
      </c>
      <c r="M1754">
        <v>49583</v>
      </c>
      <c r="N1754">
        <v>5470168857</v>
      </c>
      <c r="O1754" t="s">
        <v>2200</v>
      </c>
      <c r="P1754" t="s">
        <v>1794</v>
      </c>
      <c r="Q1754" t="s">
        <v>2438</v>
      </c>
      <c r="S1754" t="s">
        <v>2006</v>
      </c>
      <c r="U1754">
        <v>400</v>
      </c>
      <c r="V1754" t="s">
        <v>113</v>
      </c>
      <c r="W1754">
        <v>2023</v>
      </c>
      <c r="X1754">
        <v>482743.97888000001</v>
      </c>
      <c r="Y1754">
        <v>5802.2549900000004</v>
      </c>
      <c r="Z1754">
        <v>7320.8284699999986</v>
      </c>
      <c r="AA1754">
        <v>5696.9201600000006</v>
      </c>
      <c r="AB1754">
        <v>7454.6060799999996</v>
      </c>
      <c r="AC1754">
        <v>663</v>
      </c>
      <c r="AD1754">
        <v>330</v>
      </c>
      <c r="AE1754">
        <v>36879.683360000003</v>
      </c>
      <c r="AF1754">
        <v>215045.00578000001</v>
      </c>
      <c r="AG1754">
        <v>59652.106060000013</v>
      </c>
      <c r="AH1754">
        <v>155392.89971999999</v>
      </c>
      <c r="AI1754">
        <v>161088.6698</v>
      </c>
      <c r="AJ1754">
        <v>53956.335980000003</v>
      </c>
      <c r="AM1754" t="s">
        <v>0</v>
      </c>
      <c r="AN1754" t="s">
        <v>75</v>
      </c>
      <c r="AO1754" t="s">
        <v>166</v>
      </c>
      <c r="AP1754" t="s">
        <v>167</v>
      </c>
      <c r="AQ1754" t="s">
        <v>71</v>
      </c>
      <c r="AR1754">
        <v>1.3733987973049539E-3</v>
      </c>
      <c r="AS1754">
        <v>-22.467331657653869</v>
      </c>
      <c r="AT1754">
        <v>1.180112111023581E-2</v>
      </c>
      <c r="AU1754">
        <v>2.6491757571102059E-2</v>
      </c>
      <c r="AV1754">
        <v>3.5365120135842108E-2</v>
      </c>
      <c r="AW1754" t="s">
        <v>57</v>
      </c>
      <c r="AX1754">
        <v>0</v>
      </c>
      <c r="AY1754">
        <v>0.74909281996904598</v>
      </c>
      <c r="AZ1754">
        <v>111.7566162424242</v>
      </c>
      <c r="BA1754">
        <v>1462.8605420606059</v>
      </c>
      <c r="BB1754">
        <v>180.76395775757581</v>
      </c>
      <c r="BC1754" t="s">
        <v>3685</v>
      </c>
      <c r="BD1754" t="s">
        <v>2173</v>
      </c>
      <c r="BE1754" t="s">
        <v>2174</v>
      </c>
      <c r="BF1754" t="s">
        <v>2185</v>
      </c>
      <c r="BG1754">
        <v>1</v>
      </c>
      <c r="BH1754">
        <v>1.3733987973049539E-3</v>
      </c>
      <c r="BI1754">
        <v>63.703068561158403</v>
      </c>
      <c r="BJ1754">
        <v>0.4928840432417676</v>
      </c>
      <c r="BK1754">
        <v>18.625412000839429</v>
      </c>
      <c r="BL1754">
        <v>0.17080054407265521</v>
      </c>
      <c r="BM1754">
        <v>13.11343862513792</v>
      </c>
      <c r="BN1754" t="s">
        <v>49</v>
      </c>
      <c r="BO1754" t="s">
        <v>49</v>
      </c>
      <c r="BP1754" t="s">
        <v>49</v>
      </c>
      <c r="BQ1754" t="s">
        <v>3728</v>
      </c>
      <c r="BR1754" t="s">
        <v>2165</v>
      </c>
      <c r="BS1754">
        <v>-2.077151335311572</v>
      </c>
      <c r="BT1754">
        <v>-2.0990275891835889E-2</v>
      </c>
      <c r="BU1754">
        <v>-0.52338245350342927</v>
      </c>
      <c r="BV1754" t="s">
        <v>49</v>
      </c>
      <c r="BW1754" t="s">
        <v>2182</v>
      </c>
      <c r="BX1754" t="s">
        <v>2167</v>
      </c>
      <c r="BY1754">
        <v>587.81603167484946</v>
      </c>
      <c r="BZ1754">
        <v>3.1720302485672633E-2</v>
      </c>
      <c r="CA1754">
        <v>5.7266349132495009E-2</v>
      </c>
      <c r="CB1754">
        <v>4.7654224128708178E-2</v>
      </c>
      <c r="CC1754">
        <v>0</v>
      </c>
      <c r="CD1754" t="s">
        <v>3685</v>
      </c>
      <c r="CE1754">
        <v>0.83215055352057421</v>
      </c>
      <c r="CF1754">
        <v>12.594357684428489</v>
      </c>
      <c r="CG1754">
        <v>5.8200829303523616</v>
      </c>
      <c r="CH1754">
        <v>90.58584741839762</v>
      </c>
      <c r="CI1754">
        <v>875.04451038575667</v>
      </c>
    </row>
    <row r="1755" spans="1:87">
      <c r="B1755">
        <v>1996</v>
      </c>
      <c r="C1755">
        <v>1796</v>
      </c>
      <c r="E1755">
        <v>1944</v>
      </c>
      <c r="F1755" t="s">
        <v>2364</v>
      </c>
      <c r="H1755">
        <v>2014</v>
      </c>
      <c r="J1755">
        <v>2014</v>
      </c>
      <c r="L1755">
        <v>360119311</v>
      </c>
      <c r="M1755">
        <v>530782</v>
      </c>
      <c r="N1755">
        <v>5252599878</v>
      </c>
      <c r="O1755" t="s">
        <v>2200</v>
      </c>
      <c r="P1755" t="s">
        <v>1163</v>
      </c>
      <c r="Q1755" t="s">
        <v>2356</v>
      </c>
      <c r="S1755" t="s">
        <v>2000</v>
      </c>
      <c r="U1755">
        <v>500</v>
      </c>
      <c r="V1755" t="s">
        <v>113</v>
      </c>
      <c r="W1755">
        <v>2023</v>
      </c>
      <c r="X1755">
        <v>342071.08432000002</v>
      </c>
      <c r="Y1755">
        <v>27564.083589999998</v>
      </c>
      <c r="Z1755">
        <v>46023.780129999999</v>
      </c>
      <c r="AA1755">
        <v>36403.06925</v>
      </c>
      <c r="AB1755">
        <v>2844.6020699999999</v>
      </c>
      <c r="AC1755">
        <v>320898</v>
      </c>
      <c r="AD1755">
        <v>576</v>
      </c>
      <c r="AE1755">
        <v>57985.872029999999</v>
      </c>
      <c r="AF1755">
        <v>173535.78116000001</v>
      </c>
      <c r="AG1755">
        <v>17038.721119999998</v>
      </c>
      <c r="AH1755">
        <v>156497.06004000001</v>
      </c>
      <c r="AI1755">
        <v>122977.91925000001</v>
      </c>
      <c r="AJ1755">
        <v>50557.86191</v>
      </c>
      <c r="AM1755" t="s">
        <v>0</v>
      </c>
      <c r="AN1755" t="s">
        <v>75</v>
      </c>
      <c r="AO1755" t="s">
        <v>256</v>
      </c>
      <c r="AP1755" t="s">
        <v>257</v>
      </c>
      <c r="AQ1755" t="s">
        <v>46</v>
      </c>
      <c r="AR1755">
        <v>0.93810326189338755</v>
      </c>
      <c r="AS1755">
        <v>-12.64902731514583</v>
      </c>
      <c r="AT1755">
        <v>0.1064196037568195</v>
      </c>
      <c r="AU1755">
        <v>0.2097726993629998</v>
      </c>
      <c r="AV1755">
        <v>0.2960130523593974</v>
      </c>
      <c r="AW1755" t="s">
        <v>47</v>
      </c>
      <c r="AX1755">
        <v>1</v>
      </c>
      <c r="AY1755">
        <v>0.70866030295282079</v>
      </c>
      <c r="AZ1755">
        <v>100.66991671875</v>
      </c>
      <c r="BA1755">
        <v>593.87341027777768</v>
      </c>
      <c r="BB1755">
        <v>29.581113055555559</v>
      </c>
      <c r="BC1755" t="s">
        <v>3688</v>
      </c>
      <c r="BD1755" t="s">
        <v>2175</v>
      </c>
      <c r="BE1755" t="s">
        <v>2176</v>
      </c>
      <c r="BF1755" t="s">
        <v>2185</v>
      </c>
      <c r="BG1755">
        <v>1</v>
      </c>
      <c r="BH1755">
        <v>4.2105541544112501E-2</v>
      </c>
      <c r="BI1755">
        <v>16.0420528797552</v>
      </c>
      <c r="BJ1755">
        <v>0.14878246424750149</v>
      </c>
      <c r="BK1755">
        <v>-15.91155588423535</v>
      </c>
      <c r="BL1755">
        <v>-0.17330103492161089</v>
      </c>
      <c r="BM1755">
        <v>3.7896030115619479</v>
      </c>
      <c r="BN1755" t="s">
        <v>49</v>
      </c>
      <c r="BO1755" t="s">
        <v>49</v>
      </c>
      <c r="BP1755" t="s">
        <v>49</v>
      </c>
      <c r="BQ1755" t="s">
        <v>3731</v>
      </c>
      <c r="BR1755" t="s">
        <v>2168</v>
      </c>
      <c r="BS1755">
        <v>14.74103585657371</v>
      </c>
      <c r="BT1755">
        <v>0.1375075410041626</v>
      </c>
      <c r="BU1755">
        <v>3.4974599894067149</v>
      </c>
      <c r="BV1755" t="s">
        <v>48</v>
      </c>
      <c r="BW1755" t="s">
        <v>2180</v>
      </c>
      <c r="BX1755" t="s">
        <v>2166</v>
      </c>
      <c r="BY1755">
        <v>6.6582708355466593</v>
      </c>
      <c r="BZ1755">
        <v>3.9323975005258117E-2</v>
      </c>
      <c r="CA1755">
        <v>0.1237839973517571</v>
      </c>
      <c r="CB1755">
        <v>8.3123588254275571E-2</v>
      </c>
      <c r="CC1755">
        <v>0.89599772034927505</v>
      </c>
      <c r="CD1755" t="s">
        <v>3688</v>
      </c>
      <c r="CE1755">
        <v>0.67152127926571292</v>
      </c>
      <c r="CF1755">
        <v>12.593991379088539</v>
      </c>
      <c r="CG1755">
        <v>6.2186001196917289</v>
      </c>
      <c r="CH1755">
        <v>85.635580996015932</v>
      </c>
      <c r="CI1755">
        <v>587.21513944223102</v>
      </c>
    </row>
    <row r="1756" spans="1:87">
      <c r="E1756">
        <v>1945</v>
      </c>
      <c r="F1756" t="s">
        <v>2298</v>
      </c>
      <c r="L1756">
        <v>710413184</v>
      </c>
      <c r="M1756">
        <v>51423</v>
      </c>
      <c r="N1756">
        <v>8211188329</v>
      </c>
      <c r="O1756" t="s">
        <v>2200</v>
      </c>
      <c r="P1756" t="s">
        <v>396</v>
      </c>
      <c r="Q1756" t="s">
        <v>2294</v>
      </c>
      <c r="S1756" t="s">
        <v>2000</v>
      </c>
      <c r="U1756">
        <v>500</v>
      </c>
      <c r="V1756" t="s">
        <v>113</v>
      </c>
      <c r="W1756">
        <v>2023</v>
      </c>
      <c r="X1756">
        <v>266838.72094999999</v>
      </c>
      <c r="Y1756">
        <v>32165.137750000002</v>
      </c>
      <c r="Z1756">
        <v>35735.741600000001</v>
      </c>
      <c r="AA1756">
        <v>29787.635600000001</v>
      </c>
      <c r="AB1756">
        <v>3277</v>
      </c>
      <c r="AC1756">
        <v>240470.72094999999</v>
      </c>
      <c r="AD1756">
        <v>248</v>
      </c>
      <c r="AE1756">
        <v>24087</v>
      </c>
      <c r="AF1756">
        <v>191920.37872000001</v>
      </c>
      <c r="AG1756">
        <v>35259.7791</v>
      </c>
      <c r="AH1756">
        <v>156660.59961999999</v>
      </c>
      <c r="AI1756">
        <v>109662.88091000001</v>
      </c>
      <c r="AJ1756">
        <v>82257.497810000001</v>
      </c>
      <c r="AM1756" t="s">
        <v>0</v>
      </c>
      <c r="AN1756" t="s">
        <v>75</v>
      </c>
      <c r="AO1756" t="s">
        <v>138</v>
      </c>
      <c r="AP1756" t="s">
        <v>139</v>
      </c>
      <c r="AQ1756" t="s">
        <v>64</v>
      </c>
      <c r="AR1756">
        <v>0.90118375659227956</v>
      </c>
      <c r="AS1756">
        <v>-20.329235187398009</v>
      </c>
      <c r="AT1756">
        <v>0.11163160838858011</v>
      </c>
      <c r="AU1756">
        <v>0.1552082993930432</v>
      </c>
      <c r="AV1756">
        <v>0.27162915430287332</v>
      </c>
      <c r="AW1756" t="s">
        <v>47</v>
      </c>
      <c r="AX1756">
        <v>1</v>
      </c>
      <c r="AY1756">
        <v>0.57139779340468777</v>
      </c>
      <c r="AZ1756">
        <v>97.125</v>
      </c>
      <c r="BA1756">
        <v>1075.9625844758059</v>
      </c>
      <c r="BB1756">
        <v>142.17652862903219</v>
      </c>
      <c r="BC1756" t="s">
        <v>3688</v>
      </c>
      <c r="BD1756" t="s">
        <v>2173</v>
      </c>
      <c r="BE1756" t="s">
        <v>2174</v>
      </c>
      <c r="BF1756" t="s">
        <v>2185</v>
      </c>
      <c r="BG1756">
        <v>1</v>
      </c>
      <c r="BH1756">
        <v>0.70388092876946218</v>
      </c>
      <c r="BI1756">
        <v>-9.4476630672698132</v>
      </c>
      <c r="BJ1756">
        <v>-9.9242193789262245E-2</v>
      </c>
      <c r="BK1756">
        <v>-34.382364541499861</v>
      </c>
      <c r="BL1756">
        <v>-0.42132569295837641</v>
      </c>
      <c r="BM1756">
        <v>-2.4505296490521471</v>
      </c>
      <c r="BN1756" t="s">
        <v>49</v>
      </c>
      <c r="BO1756" t="s">
        <v>49</v>
      </c>
      <c r="BP1756" t="s">
        <v>49</v>
      </c>
      <c r="BQ1756" t="s">
        <v>3730</v>
      </c>
      <c r="BR1756" t="s">
        <v>2168</v>
      </c>
      <c r="BS1756">
        <v>-17.880794701986751</v>
      </c>
      <c r="BT1756">
        <v>-0.19699827120988719</v>
      </c>
      <c r="BU1756">
        <v>-4.805647440318916</v>
      </c>
      <c r="BV1756" t="s">
        <v>49</v>
      </c>
      <c r="BW1756" t="s">
        <v>2182</v>
      </c>
      <c r="BX1756" t="s">
        <v>2167</v>
      </c>
      <c r="BY1756">
        <v>100.204306330111</v>
      </c>
      <c r="BZ1756">
        <v>0.106695760471564</v>
      </c>
      <c r="CA1756">
        <v>0.37117795669728237</v>
      </c>
      <c r="CB1756">
        <v>0.20004199221235339</v>
      </c>
      <c r="CC1756">
        <v>0.19730282782281741</v>
      </c>
      <c r="CD1756" t="s">
        <v>3687</v>
      </c>
      <c r="CE1756">
        <v>0.53893823327310209</v>
      </c>
      <c r="CF1756">
        <v>12.593641907279389</v>
      </c>
      <c r="CG1756">
        <v>5.7104270173748697</v>
      </c>
      <c r="CH1756">
        <v>91.24834437086092</v>
      </c>
      <c r="CI1756">
        <v>975.75827814569539</v>
      </c>
    </row>
    <row r="1757" spans="1:87">
      <c r="D1757">
        <v>1712</v>
      </c>
      <c r="E1757">
        <v>1946</v>
      </c>
      <c r="F1757" t="s">
        <v>2384</v>
      </c>
      <c r="L1757">
        <v>250071845</v>
      </c>
      <c r="M1757">
        <v>940024</v>
      </c>
      <c r="N1757">
        <v>6190010825</v>
      </c>
      <c r="O1757" t="s">
        <v>2332</v>
      </c>
      <c r="P1757" t="s">
        <v>220</v>
      </c>
      <c r="Q1757" t="s">
        <v>2023</v>
      </c>
      <c r="S1757" t="s">
        <v>1991</v>
      </c>
      <c r="U1757">
        <v>400</v>
      </c>
      <c r="V1757" t="s">
        <v>113</v>
      </c>
      <c r="W1757">
        <v>2023</v>
      </c>
      <c r="X1757">
        <v>264890.31533000001</v>
      </c>
      <c r="Y1757">
        <v>7209.7446</v>
      </c>
      <c r="Z1757">
        <v>4602.7433300000002</v>
      </c>
      <c r="AA1757">
        <v>3548.9223299999999</v>
      </c>
      <c r="AB1757">
        <v>2160.7959700000001</v>
      </c>
      <c r="AC1757">
        <v>0</v>
      </c>
      <c r="AD1757">
        <v>228</v>
      </c>
      <c r="AE1757">
        <v>12967.64342</v>
      </c>
      <c r="AF1757">
        <v>86210.993069999997</v>
      </c>
      <c r="AG1757">
        <v>27030.171999999999</v>
      </c>
      <c r="AH1757">
        <v>59180.821069999998</v>
      </c>
      <c r="AI1757">
        <v>28081.03457</v>
      </c>
      <c r="AJ1757">
        <v>58129.958500000001</v>
      </c>
      <c r="AM1757" t="s">
        <v>42</v>
      </c>
      <c r="AN1757" t="s">
        <v>43</v>
      </c>
      <c r="AO1757" t="s">
        <v>87</v>
      </c>
      <c r="AP1757" t="s">
        <v>88</v>
      </c>
      <c r="AQ1757" t="s">
        <v>46</v>
      </c>
      <c r="AR1757">
        <v>0</v>
      </c>
      <c r="AS1757">
        <v>-5.9124533523243876</v>
      </c>
      <c r="AT1757">
        <v>1.339770510514421E-2</v>
      </c>
      <c r="AU1757">
        <v>4.1165542857375649E-2</v>
      </c>
      <c r="AV1757">
        <v>0.12638146650734311</v>
      </c>
      <c r="AW1757" t="s">
        <v>57</v>
      </c>
      <c r="AX1757">
        <v>0</v>
      </c>
      <c r="AY1757">
        <v>0.32572452270906199</v>
      </c>
      <c r="AZ1757">
        <v>56.875629035087719</v>
      </c>
      <c r="BA1757">
        <v>1161.7996286403511</v>
      </c>
      <c r="BB1757">
        <v>118.55338596491229</v>
      </c>
      <c r="BC1757" t="s">
        <v>3685</v>
      </c>
      <c r="BD1757" t="s">
        <v>2173</v>
      </c>
      <c r="BE1757" t="s">
        <v>2174</v>
      </c>
      <c r="BF1757" t="s">
        <v>2184</v>
      </c>
      <c r="BG1757">
        <v>0</v>
      </c>
      <c r="BH1757">
        <v>0</v>
      </c>
      <c r="BI1757">
        <v>-9.9863682198465344</v>
      </c>
      <c r="BJ1757">
        <v>-0.1052090629034463</v>
      </c>
      <c r="BK1757">
        <v>-34.772730594091684</v>
      </c>
      <c r="BL1757">
        <v>-0.42729256207255872</v>
      </c>
      <c r="BM1757">
        <v>-2.5959373988975192</v>
      </c>
      <c r="BN1757" t="s">
        <v>48</v>
      </c>
      <c r="BO1757" t="s">
        <v>49</v>
      </c>
      <c r="BP1757" t="s">
        <v>48</v>
      </c>
      <c r="BQ1757" t="s">
        <v>3730</v>
      </c>
      <c r="BR1757" t="s">
        <v>2168</v>
      </c>
      <c r="BS1757">
        <v>-23.48993288590604</v>
      </c>
      <c r="BT1757">
        <v>-0.26774785755096348</v>
      </c>
      <c r="BU1757">
        <v>-6.4745846203092761</v>
      </c>
      <c r="BV1757" t="s">
        <v>48</v>
      </c>
      <c r="BW1757" t="s">
        <v>2182</v>
      </c>
      <c r="BX1757" t="s">
        <v>2167</v>
      </c>
      <c r="BY1757">
        <v>174.2895615262569</v>
      </c>
      <c r="BZ1757">
        <v>2.2145726150102959E-2</v>
      </c>
      <c r="CA1757">
        <v>0.15847579213578769</v>
      </c>
      <c r="CB1757">
        <v>8.1113711042517175E-2</v>
      </c>
      <c r="CC1757">
        <v>0</v>
      </c>
      <c r="CD1757" t="s">
        <v>3685</v>
      </c>
      <c r="CE1757">
        <v>0.51183660260878228</v>
      </c>
      <c r="CF1757">
        <v>12.592280177774629</v>
      </c>
      <c r="CG1757">
        <v>5.6970934865054046</v>
      </c>
      <c r="CH1757">
        <v>36.382550335570471</v>
      </c>
      <c r="CI1757">
        <v>987.510067114094</v>
      </c>
    </row>
    <row r="1758" spans="1:87">
      <c r="D1758">
        <v>1849</v>
      </c>
      <c r="E1758">
        <v>1947</v>
      </c>
      <c r="F1758" t="s">
        <v>2464</v>
      </c>
      <c r="L1758">
        <v>362788980</v>
      </c>
      <c r="M1758">
        <v>581685</v>
      </c>
      <c r="N1758">
        <v>7831732117</v>
      </c>
      <c r="O1758" t="s">
        <v>2200</v>
      </c>
      <c r="P1758" t="s">
        <v>289</v>
      </c>
      <c r="Q1758" t="s">
        <v>2409</v>
      </c>
      <c r="S1758" t="s">
        <v>2017</v>
      </c>
      <c r="U1758">
        <v>400</v>
      </c>
      <c r="V1758" t="s">
        <v>113</v>
      </c>
      <c r="W1758">
        <v>2023</v>
      </c>
      <c r="X1758">
        <v>316073.799</v>
      </c>
      <c r="Y1758">
        <v>-87480.793000000005</v>
      </c>
      <c r="Z1758">
        <v>-121360.42200000001</v>
      </c>
      <c r="AA1758">
        <v>-104691.94</v>
      </c>
      <c r="AB1758">
        <v>66108.558000000005</v>
      </c>
      <c r="AC1758">
        <v>0</v>
      </c>
      <c r="AD1758">
        <v>745</v>
      </c>
      <c r="AE1758">
        <v>109917.868</v>
      </c>
      <c r="AF1758">
        <v>561245.62399999995</v>
      </c>
      <c r="AG1758">
        <v>451363.45899999997</v>
      </c>
      <c r="AH1758">
        <v>88309.498000000007</v>
      </c>
      <c r="AI1758">
        <v>6137.415</v>
      </c>
      <c r="AJ1758">
        <v>555108.20900000003</v>
      </c>
      <c r="AM1758" t="s">
        <v>0</v>
      </c>
      <c r="AN1758" t="s">
        <v>75</v>
      </c>
      <c r="AO1758" t="s">
        <v>238</v>
      </c>
      <c r="AP1758" t="s">
        <v>239</v>
      </c>
      <c r="AQ1758" t="s">
        <v>64</v>
      </c>
      <c r="AR1758">
        <v>0</v>
      </c>
      <c r="AS1758">
        <v>-18.25489147311858</v>
      </c>
      <c r="AT1758">
        <v>-0.33122625263854921</v>
      </c>
      <c r="AU1758">
        <v>-0.1865349777765038</v>
      </c>
      <c r="AV1758">
        <v>-17.05798613911557</v>
      </c>
      <c r="AW1758" t="s">
        <v>57</v>
      </c>
      <c r="AX1758">
        <v>0</v>
      </c>
      <c r="AY1758">
        <v>1.09353458406653E-2</v>
      </c>
      <c r="AZ1758">
        <v>147.54076241610741</v>
      </c>
      <c r="BA1758">
        <v>424.26013288590599</v>
      </c>
      <c r="BB1758">
        <v>605.85699194630865</v>
      </c>
      <c r="BC1758" t="s">
        <v>3685</v>
      </c>
      <c r="BD1758" t="s">
        <v>2173</v>
      </c>
      <c r="BE1758" t="s">
        <v>2174</v>
      </c>
      <c r="BF1758" t="s">
        <v>2184</v>
      </c>
      <c r="BG1758">
        <v>0</v>
      </c>
      <c r="BH1758">
        <v>0</v>
      </c>
      <c r="BI1758">
        <v>7.589033688864399</v>
      </c>
      <c r="BJ1758">
        <v>7.3148539155926784E-2</v>
      </c>
      <c r="BK1758">
        <v>-22.036932109518538</v>
      </c>
      <c r="BL1758">
        <v>-0.24893496001318741</v>
      </c>
      <c r="BM1758">
        <v>1.845536837711514</v>
      </c>
      <c r="BN1758" t="s">
        <v>49</v>
      </c>
      <c r="BO1758" t="s">
        <v>49</v>
      </c>
      <c r="BP1758" t="s">
        <v>49</v>
      </c>
      <c r="BQ1758" t="s">
        <v>3731</v>
      </c>
      <c r="BR1758" t="s">
        <v>2168</v>
      </c>
      <c r="BS1758">
        <v>-27.740058195926292</v>
      </c>
      <c r="BT1758">
        <v>-0.32490026563740049</v>
      </c>
      <c r="BU1758">
        <v>-7.8013840023193559</v>
      </c>
      <c r="BV1758" t="s">
        <v>49</v>
      </c>
      <c r="BW1758" t="s">
        <v>2182</v>
      </c>
      <c r="BX1758" t="s">
        <v>2167</v>
      </c>
      <c r="BY1758">
        <v>139.31461882189049</v>
      </c>
      <c r="BZ1758">
        <v>-9.4138782807099863E-2</v>
      </c>
      <c r="CA1758">
        <v>-0.33970491763126598</v>
      </c>
      <c r="CB1758">
        <v>-4.1654308066259429E-2</v>
      </c>
      <c r="CC1758">
        <v>0</v>
      </c>
      <c r="CD1758" t="s">
        <v>3685</v>
      </c>
      <c r="CE1758">
        <v>0.12261909058223661</v>
      </c>
      <c r="CF1758">
        <v>12.590582467285881</v>
      </c>
      <c r="CG1758">
        <v>6.9382844840169602</v>
      </c>
      <c r="CH1758">
        <v>105.6262376333657</v>
      </c>
      <c r="CI1758">
        <v>284.94551406401553</v>
      </c>
    </row>
    <row r="1759" spans="1:87">
      <c r="A1759">
        <v>1813</v>
      </c>
      <c r="B1759">
        <v>1225</v>
      </c>
      <c r="D1759">
        <v>1799</v>
      </c>
      <c r="E1759">
        <v>1948</v>
      </c>
      <c r="F1759" t="s">
        <v>1870</v>
      </c>
      <c r="J1759">
        <v>2001</v>
      </c>
      <c r="L1759">
        <v>151375208</v>
      </c>
      <c r="M1759">
        <v>62921</v>
      </c>
      <c r="N1759">
        <v>5732287848</v>
      </c>
      <c r="O1759" t="s">
        <v>2198</v>
      </c>
      <c r="P1759" t="s">
        <v>1269</v>
      </c>
      <c r="Q1759" t="s">
        <v>2121</v>
      </c>
      <c r="S1759" t="s">
        <v>2000</v>
      </c>
      <c r="U1759">
        <v>400</v>
      </c>
      <c r="V1759" t="s">
        <v>113</v>
      </c>
      <c r="W1759">
        <v>2023</v>
      </c>
      <c r="X1759">
        <v>443905</v>
      </c>
      <c r="Y1759">
        <v>-1318</v>
      </c>
      <c r="Z1759">
        <v>146</v>
      </c>
      <c r="AA1759">
        <v>237</v>
      </c>
      <c r="AB1759">
        <v>14807</v>
      </c>
      <c r="AC1759">
        <v>89532</v>
      </c>
      <c r="AD1759">
        <v>369</v>
      </c>
      <c r="AE1759">
        <v>35615</v>
      </c>
      <c r="AF1759">
        <v>189808</v>
      </c>
      <c r="AG1759">
        <v>74553</v>
      </c>
      <c r="AH1759">
        <v>115255</v>
      </c>
      <c r="AI1759">
        <v>79274</v>
      </c>
      <c r="AJ1759">
        <v>110534</v>
      </c>
      <c r="AM1759" t="s">
        <v>0</v>
      </c>
      <c r="AN1759" t="s">
        <v>75</v>
      </c>
      <c r="AO1759" t="s">
        <v>138</v>
      </c>
      <c r="AP1759" t="s">
        <v>139</v>
      </c>
      <c r="AQ1759" t="s">
        <v>64</v>
      </c>
      <c r="AR1759">
        <v>0.2016918034264088</v>
      </c>
      <c r="AS1759">
        <v>-31.416657267913891</v>
      </c>
      <c r="AT1759">
        <v>5.3389801872022165E-4</v>
      </c>
      <c r="AU1759">
        <v>1.2486301947230881E-3</v>
      </c>
      <c r="AV1759">
        <v>2.9896309004213239E-3</v>
      </c>
      <c r="AW1759" t="s">
        <v>57</v>
      </c>
      <c r="AX1759">
        <v>0</v>
      </c>
      <c r="AY1759">
        <v>0.41765362893028751</v>
      </c>
      <c r="AZ1759">
        <v>96.517615176151764</v>
      </c>
      <c r="BA1759">
        <v>1202.9945799457989</v>
      </c>
      <c r="BB1759">
        <v>202.04065040650411</v>
      </c>
      <c r="BC1759" t="s">
        <v>3687</v>
      </c>
      <c r="BD1759" t="s">
        <v>2173</v>
      </c>
      <c r="BE1759" t="s">
        <v>2174</v>
      </c>
      <c r="BF1759" t="s">
        <v>2184</v>
      </c>
      <c r="BG1759">
        <v>0</v>
      </c>
      <c r="BH1759">
        <v>-2.0390694971879061E-2</v>
      </c>
      <c r="BI1759">
        <v>51.278302594092061</v>
      </c>
      <c r="BJ1759">
        <v>0.41395101800627643</v>
      </c>
      <c r="BK1759">
        <v>9.6219584015160073</v>
      </c>
      <c r="BL1759">
        <v>9.1867518837162265E-2</v>
      </c>
      <c r="BM1759">
        <v>10.90322126296968</v>
      </c>
      <c r="BN1759" t="s">
        <v>48</v>
      </c>
      <c r="BO1759" t="s">
        <v>49</v>
      </c>
      <c r="BP1759" t="s">
        <v>48</v>
      </c>
      <c r="BQ1759" t="s">
        <v>3728</v>
      </c>
      <c r="BR1759" t="s">
        <v>2165</v>
      </c>
      <c r="BS1759">
        <v>2.5</v>
      </c>
      <c r="BT1759">
        <v>2.4692612590371251E-2</v>
      </c>
      <c r="BU1759">
        <v>0.6192246325636086</v>
      </c>
      <c r="BV1759" t="s">
        <v>48</v>
      </c>
      <c r="BW1759" t="s">
        <v>2181</v>
      </c>
      <c r="BX1759" t="s">
        <v>2166</v>
      </c>
      <c r="BY1759">
        <v>387.89457994579942</v>
      </c>
      <c r="BZ1759">
        <v>3.609304925094399E-2</v>
      </c>
      <c r="CA1759">
        <v>0.15109494257792999</v>
      </c>
      <c r="CB1759">
        <v>8.3980905861456484E-2</v>
      </c>
      <c r="CC1759">
        <v>0.22208249839828789</v>
      </c>
      <c r="CD1759" t="s">
        <v>3687</v>
      </c>
      <c r="CE1759">
        <v>0.55581546561786344</v>
      </c>
      <c r="CF1759">
        <v>12.589414836550571</v>
      </c>
      <c r="CG1759">
        <v>5.8861040314501558</v>
      </c>
      <c r="CH1759">
        <v>68.983333333333334</v>
      </c>
      <c r="CI1759">
        <v>815.1</v>
      </c>
    </row>
    <row r="1760" spans="1:87">
      <c r="A1760">
        <v>1973</v>
      </c>
      <c r="B1760">
        <v>1199</v>
      </c>
      <c r="C1760">
        <v>1394</v>
      </c>
      <c r="D1760">
        <v>1860</v>
      </c>
      <c r="E1760">
        <v>1949</v>
      </c>
      <c r="F1760" t="s">
        <v>1950</v>
      </c>
      <c r="J1760">
        <v>2005</v>
      </c>
      <c r="L1760">
        <v>140101184</v>
      </c>
      <c r="M1760">
        <v>231550</v>
      </c>
      <c r="N1760">
        <v>5262851983</v>
      </c>
      <c r="O1760" t="s">
        <v>2200</v>
      </c>
      <c r="P1760" t="s">
        <v>1278</v>
      </c>
      <c r="Q1760" t="s">
        <v>2274</v>
      </c>
      <c r="S1760" t="s">
        <v>2017</v>
      </c>
      <c r="U1760">
        <v>500</v>
      </c>
      <c r="V1760" t="s">
        <v>113</v>
      </c>
      <c r="W1760">
        <v>2023</v>
      </c>
      <c r="X1760">
        <v>409053</v>
      </c>
      <c r="Y1760">
        <v>-5293</v>
      </c>
      <c r="Z1760">
        <v>-4883</v>
      </c>
      <c r="AA1760">
        <v>-4797</v>
      </c>
      <c r="AB1760">
        <v>19433</v>
      </c>
      <c r="AC1760">
        <v>0</v>
      </c>
      <c r="AD1760">
        <v>547</v>
      </c>
      <c r="AE1760">
        <v>87700</v>
      </c>
      <c r="AF1760">
        <v>449013</v>
      </c>
      <c r="AG1760">
        <v>255315</v>
      </c>
      <c r="AH1760">
        <v>193698</v>
      </c>
      <c r="AI1760">
        <v>332948</v>
      </c>
      <c r="AJ1760">
        <v>116065</v>
      </c>
      <c r="AM1760" t="s">
        <v>0</v>
      </c>
      <c r="AN1760" t="s">
        <v>75</v>
      </c>
      <c r="AO1760" t="s">
        <v>316</v>
      </c>
      <c r="AP1760" t="s">
        <v>317</v>
      </c>
      <c r="AQ1760" t="s">
        <v>64</v>
      </c>
      <c r="AR1760">
        <v>0</v>
      </c>
      <c r="AS1760">
        <v>-37.557549520064477</v>
      </c>
      <c r="AT1760">
        <v>-1.1727086710035131E-2</v>
      </c>
      <c r="AU1760">
        <v>-1.068343232823994E-2</v>
      </c>
      <c r="AV1760">
        <v>-1.4407655249468391E-2</v>
      </c>
      <c r="AW1760" t="s">
        <v>47</v>
      </c>
      <c r="AX1760">
        <v>1</v>
      </c>
      <c r="AY1760">
        <v>0.74151082485362341</v>
      </c>
      <c r="AZ1760">
        <v>160.32906764168189</v>
      </c>
      <c r="BA1760">
        <v>747.81170018281534</v>
      </c>
      <c r="BB1760">
        <v>466.7550274223035</v>
      </c>
      <c r="BC1760" t="s">
        <v>3685</v>
      </c>
      <c r="BD1760" t="s">
        <v>2173</v>
      </c>
      <c r="BE1760" t="s">
        <v>2174</v>
      </c>
      <c r="BF1760" t="s">
        <v>2184</v>
      </c>
      <c r="BG1760">
        <v>0</v>
      </c>
      <c r="BH1760">
        <v>0</v>
      </c>
      <c r="BI1760">
        <v>38.719873031806493</v>
      </c>
      <c r="BJ1760">
        <v>0.32728641175974182</v>
      </c>
      <c r="BK1760">
        <v>0.52164712449746187</v>
      </c>
      <c r="BL1760">
        <v>5.2029125906294382E-3</v>
      </c>
      <c r="BM1760">
        <v>8.5262184975811515</v>
      </c>
      <c r="BN1760" t="s">
        <v>49</v>
      </c>
      <c r="BO1760" t="s">
        <v>49</v>
      </c>
      <c r="BP1760" t="s">
        <v>49</v>
      </c>
      <c r="BQ1760" t="s">
        <v>3728</v>
      </c>
      <c r="BR1760" t="s">
        <v>2165</v>
      </c>
      <c r="BS1760">
        <v>9.1816367265469054</v>
      </c>
      <c r="BT1760">
        <v>8.784270133711658E-2</v>
      </c>
      <c r="BU1760">
        <v>2.2203585865732118</v>
      </c>
      <c r="BV1760" t="s">
        <v>48</v>
      </c>
      <c r="BW1760" t="s">
        <v>2180</v>
      </c>
      <c r="BX1760" t="s">
        <v>2166</v>
      </c>
      <c r="BY1760">
        <v>159.2348538754301</v>
      </c>
      <c r="BZ1760">
        <v>0.16600480878467971</v>
      </c>
      <c r="CA1760">
        <v>0.2231079510494291</v>
      </c>
      <c r="CB1760">
        <v>0.14189024673035899</v>
      </c>
      <c r="CC1760">
        <v>0</v>
      </c>
      <c r="CD1760" t="s">
        <v>3685</v>
      </c>
      <c r="CE1760">
        <v>0.63597126889898892</v>
      </c>
      <c r="CF1760">
        <v>12.59431359922195</v>
      </c>
      <c r="CG1760">
        <v>6.2166061010848654</v>
      </c>
      <c r="CH1760">
        <v>117.61876247504991</v>
      </c>
      <c r="CI1760">
        <v>588.57684630738527</v>
      </c>
    </row>
    <row r="1761" spans="1:87">
      <c r="B1761">
        <v>1839</v>
      </c>
      <c r="C1761">
        <v>1536</v>
      </c>
      <c r="D1761">
        <v>1589</v>
      </c>
      <c r="E1761">
        <v>1950</v>
      </c>
      <c r="F1761" t="s">
        <v>2284</v>
      </c>
      <c r="J1761">
        <v>2006</v>
      </c>
      <c r="L1761" t="s">
        <v>2848</v>
      </c>
      <c r="M1761">
        <v>260412</v>
      </c>
      <c r="N1761">
        <v>5252368943</v>
      </c>
      <c r="O1761" t="s">
        <v>2200</v>
      </c>
      <c r="P1761" t="s">
        <v>521</v>
      </c>
      <c r="Q1761" t="s">
        <v>2058</v>
      </c>
      <c r="S1761" t="s">
        <v>2017</v>
      </c>
      <c r="U1761">
        <v>400</v>
      </c>
      <c r="V1761" t="s">
        <v>113</v>
      </c>
      <c r="W1761">
        <v>2023</v>
      </c>
      <c r="X1761">
        <v>187743</v>
      </c>
      <c r="Y1761">
        <v>4744</v>
      </c>
      <c r="Z1761">
        <v>5811</v>
      </c>
      <c r="AA1761">
        <v>4568</v>
      </c>
      <c r="AB1761">
        <v>3261</v>
      </c>
      <c r="AC1761">
        <v>158474</v>
      </c>
      <c r="AD1761">
        <v>794</v>
      </c>
      <c r="AE1761">
        <v>122966</v>
      </c>
      <c r="AF1761">
        <v>98401</v>
      </c>
      <c r="AG1761">
        <v>5921</v>
      </c>
      <c r="AH1761">
        <v>92480</v>
      </c>
      <c r="AI1761">
        <v>9164</v>
      </c>
      <c r="AJ1761">
        <v>89237</v>
      </c>
      <c r="AM1761" t="s">
        <v>47</v>
      </c>
      <c r="AN1761" t="s">
        <v>186</v>
      </c>
      <c r="AO1761" t="s">
        <v>187</v>
      </c>
      <c r="AP1761" t="s">
        <v>188</v>
      </c>
      <c r="AQ1761" t="s">
        <v>71</v>
      </c>
      <c r="AR1761">
        <v>0.84410071214372839</v>
      </c>
      <c r="AS1761">
        <v>-56.30235475664567</v>
      </c>
      <c r="AT1761">
        <v>2.433113351762782E-2</v>
      </c>
      <c r="AU1761">
        <v>4.6422292456377467E-2</v>
      </c>
      <c r="AV1761">
        <v>0.49847228284591882</v>
      </c>
      <c r="AW1761" t="s">
        <v>57</v>
      </c>
      <c r="AX1761">
        <v>0</v>
      </c>
      <c r="AY1761">
        <v>9.3129134866515584E-2</v>
      </c>
      <c r="AZ1761">
        <v>154.86901763224179</v>
      </c>
      <c r="BA1761">
        <v>236.45214105793451</v>
      </c>
      <c r="BB1761">
        <v>7.4571788413098226</v>
      </c>
      <c r="BC1761" t="s">
        <v>3688</v>
      </c>
      <c r="BD1761" t="s">
        <v>2175</v>
      </c>
      <c r="BE1761" t="s">
        <v>2174</v>
      </c>
      <c r="BF1761" t="s">
        <v>2185</v>
      </c>
      <c r="BG1761">
        <v>1</v>
      </c>
      <c r="BH1761">
        <v>0.46067108572450027</v>
      </c>
      <c r="BI1761">
        <v>-35.930232161321918</v>
      </c>
      <c r="BJ1761">
        <v>-0.44519757390111542</v>
      </c>
      <c r="BK1761">
        <v>-53.57263200095791</v>
      </c>
      <c r="BL1761">
        <v>-0.76728107307022952</v>
      </c>
      <c r="BM1761">
        <v>-10.532914978760751</v>
      </c>
      <c r="BN1761" t="s">
        <v>48</v>
      </c>
      <c r="BO1761" t="s">
        <v>49</v>
      </c>
      <c r="BP1761" t="s">
        <v>48</v>
      </c>
      <c r="BQ1761" t="s">
        <v>3730</v>
      </c>
      <c r="BR1761" t="s">
        <v>2168</v>
      </c>
      <c r="BS1761">
        <v>11.51685393258427</v>
      </c>
      <c r="BT1761">
        <v>0.1090055498351603</v>
      </c>
      <c r="BU1761">
        <v>2.7626102609979548</v>
      </c>
      <c r="BV1761" t="s">
        <v>48</v>
      </c>
      <c r="BW1761" t="s">
        <v>2180</v>
      </c>
      <c r="BX1761" t="s">
        <v>2166</v>
      </c>
      <c r="BY1761">
        <v>-175.10544321172841</v>
      </c>
      <c r="BZ1761">
        <v>2.7690092106924569E-2</v>
      </c>
      <c r="CA1761">
        <v>0.23079329863185141</v>
      </c>
      <c r="CB1761">
        <v>5.2514400362436091E-2</v>
      </c>
      <c r="CC1761">
        <v>0.38342962641922812</v>
      </c>
      <c r="CD1761" t="s">
        <v>3689</v>
      </c>
      <c r="CE1761">
        <v>0.22753867063620481</v>
      </c>
      <c r="CF1761">
        <v>12.588026859210609</v>
      </c>
      <c r="CG1761">
        <v>6.5680779114119758</v>
      </c>
      <c r="CH1761">
        <v>105.1502808988764</v>
      </c>
      <c r="CI1761">
        <v>411.55758426966293</v>
      </c>
    </row>
    <row r="1762" spans="1:87">
      <c r="A1762">
        <v>1441</v>
      </c>
      <c r="B1762">
        <v>1217</v>
      </c>
      <c r="C1762">
        <v>1261</v>
      </c>
      <c r="D1762">
        <v>1728</v>
      </c>
      <c r="E1762">
        <v>1951</v>
      </c>
      <c r="F1762" t="s">
        <v>1637</v>
      </c>
      <c r="J1762">
        <v>2008</v>
      </c>
      <c r="L1762">
        <v>180295910</v>
      </c>
      <c r="M1762">
        <v>297591</v>
      </c>
      <c r="N1762">
        <v>5170241998</v>
      </c>
      <c r="O1762" t="s">
        <v>2200</v>
      </c>
      <c r="P1762" t="s">
        <v>724</v>
      </c>
      <c r="Q1762" t="s">
        <v>2077</v>
      </c>
      <c r="S1762" t="s">
        <v>1991</v>
      </c>
      <c r="U1762">
        <v>400</v>
      </c>
      <c r="V1762" t="s">
        <v>113</v>
      </c>
      <c r="W1762">
        <v>2023</v>
      </c>
      <c r="X1762">
        <v>555440.21322999999</v>
      </c>
      <c r="Y1762">
        <v>7441.9967200000001</v>
      </c>
      <c r="Z1762">
        <v>2169.8458300000002</v>
      </c>
      <c r="AA1762">
        <v>1288.28783</v>
      </c>
      <c r="AB1762">
        <v>2779.4257600000001</v>
      </c>
      <c r="AC1762">
        <v>11807</v>
      </c>
      <c r="AD1762">
        <v>309</v>
      </c>
      <c r="AE1762">
        <v>35623.233269999997</v>
      </c>
      <c r="AF1762">
        <v>260637.66028000001</v>
      </c>
      <c r="AG1762">
        <v>48447.857219999998</v>
      </c>
      <c r="AH1762">
        <v>212189.80306000001</v>
      </c>
      <c r="AI1762">
        <v>73453.724230000007</v>
      </c>
      <c r="AJ1762">
        <v>187183.93604999999</v>
      </c>
      <c r="AM1762" t="s">
        <v>42</v>
      </c>
      <c r="AN1762" t="s">
        <v>43</v>
      </c>
      <c r="AO1762" t="s">
        <v>87</v>
      </c>
      <c r="AP1762" t="s">
        <v>88</v>
      </c>
      <c r="AQ1762" t="s">
        <v>46</v>
      </c>
      <c r="AR1762">
        <v>2.1257013300027099E-2</v>
      </c>
      <c r="AS1762">
        <v>-14.606191609135211</v>
      </c>
      <c r="AT1762">
        <v>2.31939963890684E-3</v>
      </c>
      <c r="AU1762">
        <v>4.9428307045728051E-3</v>
      </c>
      <c r="AV1762">
        <v>1.7538768027147041E-2</v>
      </c>
      <c r="AW1762" t="s">
        <v>57</v>
      </c>
      <c r="AX1762">
        <v>0</v>
      </c>
      <c r="AY1762">
        <v>0.28182314156399929</v>
      </c>
      <c r="AZ1762">
        <v>115.2855445631068</v>
      </c>
      <c r="BA1762">
        <v>1797.541143139159</v>
      </c>
      <c r="BB1762">
        <v>156.78918194174759</v>
      </c>
      <c r="BC1762" t="s">
        <v>3685</v>
      </c>
      <c r="BD1762" t="s">
        <v>2173</v>
      </c>
      <c r="BE1762" t="s">
        <v>2174</v>
      </c>
      <c r="BF1762" t="s">
        <v>2185</v>
      </c>
      <c r="BG1762">
        <v>1</v>
      </c>
      <c r="BH1762">
        <v>8.7415695086019048E-3</v>
      </c>
      <c r="BI1762">
        <v>89.571332647321825</v>
      </c>
      <c r="BJ1762">
        <v>0.63959519328359171</v>
      </c>
      <c r="BK1762">
        <v>37.370530903856412</v>
      </c>
      <c r="BL1762">
        <v>0.31751169411447749</v>
      </c>
      <c r="BM1762">
        <v>17.339211573043809</v>
      </c>
      <c r="BN1762" t="s">
        <v>48</v>
      </c>
      <c r="BO1762" t="s">
        <v>49</v>
      </c>
      <c r="BP1762" t="s">
        <v>48</v>
      </c>
      <c r="BQ1762" t="s">
        <v>3728</v>
      </c>
      <c r="BR1762" t="s">
        <v>2165</v>
      </c>
      <c r="BS1762">
        <v>36.12334801762114</v>
      </c>
      <c r="BT1762">
        <v>0.30839125941634288</v>
      </c>
      <c r="BU1762">
        <v>8.014772571766148</v>
      </c>
      <c r="BV1762" t="s">
        <v>48</v>
      </c>
      <c r="BW1762" t="s">
        <v>2180</v>
      </c>
      <c r="BX1762" t="s">
        <v>2166</v>
      </c>
      <c r="BY1762">
        <v>506.80105503343162</v>
      </c>
      <c r="BZ1762">
        <v>1.5962566297380871E-2</v>
      </c>
      <c r="CA1762">
        <v>0.28801034546462218</v>
      </c>
      <c r="CB1762">
        <v>3.6340043977902269E-2</v>
      </c>
      <c r="CC1762">
        <v>1.2515443791425201E-2</v>
      </c>
      <c r="CD1762" t="s">
        <v>3685</v>
      </c>
      <c r="CE1762">
        <v>0.1261761757872899</v>
      </c>
      <c r="CF1762">
        <v>12.58792106203734</v>
      </c>
      <c r="CG1762">
        <v>5.4249500174814029</v>
      </c>
      <c r="CH1762">
        <v>66.507606696035239</v>
      </c>
      <c r="CI1762">
        <v>1290.740088105727</v>
      </c>
    </row>
    <row r="1763" spans="1:87">
      <c r="D1763">
        <v>1830</v>
      </c>
      <c r="E1763">
        <v>1952</v>
      </c>
      <c r="F1763" t="s">
        <v>2463</v>
      </c>
      <c r="L1763">
        <v>180065089</v>
      </c>
      <c r="M1763">
        <v>241137</v>
      </c>
      <c r="N1763">
        <v>6842411942</v>
      </c>
      <c r="O1763" t="s">
        <v>2200</v>
      </c>
      <c r="P1763" t="s">
        <v>79</v>
      </c>
      <c r="Q1763" t="s">
        <v>1987</v>
      </c>
      <c r="S1763" t="s">
        <v>1980</v>
      </c>
      <c r="U1763">
        <v>400</v>
      </c>
      <c r="V1763" t="s">
        <v>113</v>
      </c>
      <c r="W1763">
        <v>2023</v>
      </c>
      <c r="X1763">
        <v>380219</v>
      </c>
      <c r="Y1763">
        <v>8764</v>
      </c>
      <c r="Z1763">
        <v>9437</v>
      </c>
      <c r="AA1763">
        <v>8987</v>
      </c>
      <c r="AB1763">
        <v>1826</v>
      </c>
      <c r="AC1763">
        <v>0</v>
      </c>
      <c r="AD1763">
        <v>903</v>
      </c>
      <c r="AE1763">
        <v>52259</v>
      </c>
      <c r="AF1763">
        <v>41758</v>
      </c>
      <c r="AG1763">
        <v>8916</v>
      </c>
      <c r="AH1763">
        <v>32842</v>
      </c>
      <c r="AI1763">
        <v>9105</v>
      </c>
      <c r="AJ1763">
        <v>32653</v>
      </c>
      <c r="AM1763" t="s">
        <v>42</v>
      </c>
      <c r="AN1763" t="s">
        <v>43</v>
      </c>
      <c r="AO1763" t="s">
        <v>44</v>
      </c>
      <c r="AP1763" t="s">
        <v>45</v>
      </c>
      <c r="AQ1763" t="s">
        <v>46</v>
      </c>
      <c r="AR1763">
        <v>0</v>
      </c>
      <c r="AS1763">
        <v>18.096608883390552</v>
      </c>
      <c r="AT1763">
        <v>2.363637798216291E-2</v>
      </c>
      <c r="AU1763">
        <v>0.2152162459887926</v>
      </c>
      <c r="AV1763">
        <v>0.98704008786381114</v>
      </c>
      <c r="AW1763" t="s">
        <v>57</v>
      </c>
      <c r="AX1763">
        <v>0</v>
      </c>
      <c r="AY1763">
        <v>0.2180420518224053</v>
      </c>
      <c r="AZ1763">
        <v>57.87264673311185</v>
      </c>
      <c r="BA1763">
        <v>421.06201550387601</v>
      </c>
      <c r="BB1763">
        <v>9.8737541528239205</v>
      </c>
      <c r="BC1763" t="s">
        <v>3685</v>
      </c>
      <c r="BD1763" t="s">
        <v>2173</v>
      </c>
      <c r="BE1763" t="s">
        <v>2174</v>
      </c>
      <c r="BF1763" t="s">
        <v>2184</v>
      </c>
      <c r="BG1763">
        <v>0</v>
      </c>
      <c r="BH1763">
        <v>0</v>
      </c>
      <c r="BI1763">
        <v>29.811881188118811</v>
      </c>
      <c r="BJ1763">
        <v>0.26091614867005042</v>
      </c>
      <c r="BK1763">
        <v>-5.9334194288993984</v>
      </c>
      <c r="BL1763">
        <v>-6.1167350499061968E-2</v>
      </c>
      <c r="BM1763">
        <v>6.740347145708725</v>
      </c>
      <c r="BN1763" t="s">
        <v>49</v>
      </c>
      <c r="BO1763" t="s">
        <v>48</v>
      </c>
      <c r="BP1763" t="s">
        <v>48</v>
      </c>
      <c r="BQ1763" t="s">
        <v>3731</v>
      </c>
      <c r="BR1763" t="s">
        <v>2168</v>
      </c>
      <c r="BS1763">
        <v>-15.76492537313433</v>
      </c>
      <c r="BT1763">
        <v>-0.17155878821376189</v>
      </c>
      <c r="BU1763">
        <v>-4.1982943656558298</v>
      </c>
      <c r="BV1763" t="s">
        <v>49</v>
      </c>
      <c r="BW1763" t="s">
        <v>2182</v>
      </c>
      <c r="BX1763" t="s">
        <v>2167</v>
      </c>
      <c r="BY1763">
        <v>147.83440356357741</v>
      </c>
      <c r="BZ1763">
        <v>1.2345510413110279E-2</v>
      </c>
      <c r="CA1763">
        <v>0.85403873405762876</v>
      </c>
      <c r="CB1763">
        <v>0.12109034893845021</v>
      </c>
      <c r="CC1763">
        <v>0</v>
      </c>
      <c r="CD1763" t="s">
        <v>3685</v>
      </c>
      <c r="CE1763">
        <v>0.14178554684883801</v>
      </c>
      <c r="CF1763">
        <v>12.587586532815831</v>
      </c>
      <c r="CG1763">
        <v>6.9772813416307473</v>
      </c>
      <c r="CH1763">
        <v>36.938432835820898</v>
      </c>
      <c r="CI1763">
        <v>273.22761194029852</v>
      </c>
    </row>
    <row r="1764" spans="1:87">
      <c r="A1764">
        <v>1976</v>
      </c>
      <c r="E1764">
        <v>1953</v>
      </c>
      <c r="F1764" t="s">
        <v>1952</v>
      </c>
      <c r="J1764">
        <v>2007</v>
      </c>
      <c r="L1764">
        <v>120415969</v>
      </c>
      <c r="M1764">
        <v>276622</v>
      </c>
      <c r="N1764">
        <v>7352691202</v>
      </c>
      <c r="O1764" t="s">
        <v>2198</v>
      </c>
      <c r="P1764" t="s">
        <v>1953</v>
      </c>
      <c r="Q1764" t="s">
        <v>2350</v>
      </c>
      <c r="S1764" t="s">
        <v>2000</v>
      </c>
      <c r="U1764">
        <v>400</v>
      </c>
      <c r="V1764" t="s">
        <v>113</v>
      </c>
      <c r="W1764">
        <v>2023</v>
      </c>
      <c r="X1764">
        <v>408070</v>
      </c>
      <c r="Y1764">
        <v>33199</v>
      </c>
      <c r="Z1764">
        <v>28298</v>
      </c>
      <c r="AA1764">
        <v>23325</v>
      </c>
      <c r="AB1764">
        <v>27718</v>
      </c>
      <c r="AC1764">
        <v>12973</v>
      </c>
      <c r="AD1764">
        <v>1045</v>
      </c>
      <c r="AE1764">
        <v>84475</v>
      </c>
      <c r="AF1764">
        <v>283776</v>
      </c>
      <c r="AG1764">
        <v>114836</v>
      </c>
      <c r="AH1764">
        <v>168940</v>
      </c>
      <c r="AI1764">
        <v>141940</v>
      </c>
      <c r="AJ1764">
        <v>141836</v>
      </c>
      <c r="AM1764" t="s">
        <v>0</v>
      </c>
      <c r="AN1764" t="s">
        <v>75</v>
      </c>
      <c r="AO1764" t="s">
        <v>929</v>
      </c>
      <c r="AP1764" t="s">
        <v>930</v>
      </c>
      <c r="AQ1764" t="s">
        <v>64</v>
      </c>
      <c r="AR1764">
        <v>3.1791114269610607E-2</v>
      </c>
      <c r="AS1764">
        <v>23.11586594740718</v>
      </c>
      <c r="AT1764">
        <v>5.7159310902541227E-2</v>
      </c>
      <c r="AU1764">
        <v>8.2195111637347773E-2</v>
      </c>
      <c r="AV1764">
        <v>0.1643299985909539</v>
      </c>
      <c r="AW1764" t="s">
        <v>57</v>
      </c>
      <c r="AX1764">
        <v>0</v>
      </c>
      <c r="AY1764">
        <v>0.50018324312133511</v>
      </c>
      <c r="AZ1764">
        <v>80.837320574162675</v>
      </c>
      <c r="BA1764">
        <v>390.49760765550241</v>
      </c>
      <c r="BB1764">
        <v>109.8909090909091</v>
      </c>
      <c r="BC1764" t="s">
        <v>3685</v>
      </c>
      <c r="BD1764" t="s">
        <v>2173</v>
      </c>
      <c r="BE1764" t="s">
        <v>2174</v>
      </c>
      <c r="BF1764" t="s">
        <v>2184</v>
      </c>
      <c r="BG1764">
        <v>0</v>
      </c>
      <c r="BH1764">
        <v>-8.6195470246571301E-2</v>
      </c>
      <c r="BI1764">
        <v>39.370073361657951</v>
      </c>
      <c r="BJ1764">
        <v>0.33196260752374412</v>
      </c>
      <c r="BK1764">
        <v>0.99280678381011656</v>
      </c>
      <c r="BL1764">
        <v>9.8791083546316827E-3</v>
      </c>
      <c r="BM1764">
        <v>8.6531651473518387</v>
      </c>
      <c r="BN1764" t="s">
        <v>49</v>
      </c>
      <c r="BO1764" t="s">
        <v>48</v>
      </c>
      <c r="BP1764" t="s">
        <v>48</v>
      </c>
      <c r="BQ1764" t="s">
        <v>3728</v>
      </c>
      <c r="BR1764" t="s">
        <v>2165</v>
      </c>
      <c r="BS1764">
        <v>-23.722627737226279</v>
      </c>
      <c r="BT1764">
        <v>-0.27079385442325948</v>
      </c>
      <c r="BU1764">
        <v>-6.5457770410643157</v>
      </c>
      <c r="BV1764" t="s">
        <v>49</v>
      </c>
      <c r="BW1764" t="s">
        <v>2182</v>
      </c>
      <c r="BX1764" t="s">
        <v>2167</v>
      </c>
      <c r="BY1764">
        <v>176.7778996263053</v>
      </c>
      <c r="BZ1764">
        <v>1.1595103758248061E-2</v>
      </c>
      <c r="CA1764">
        <v>4.2096518202559267E-2</v>
      </c>
      <c r="CB1764">
        <v>1.3357832529371489E-2</v>
      </c>
      <c r="CC1764">
        <v>0.11798658451618189</v>
      </c>
      <c r="CD1764" t="s">
        <v>3687</v>
      </c>
      <c r="CE1764">
        <v>0.31731442645913172</v>
      </c>
      <c r="CF1764">
        <v>12.58723139977379</v>
      </c>
      <c r="CG1764">
        <v>7.222566018822171</v>
      </c>
      <c r="CH1764">
        <v>49.073722627737233</v>
      </c>
      <c r="CI1764">
        <v>213.71970802919711</v>
      </c>
    </row>
    <row r="1765" spans="1:87">
      <c r="B1765">
        <v>1813</v>
      </c>
      <c r="D1765">
        <v>1950</v>
      </c>
      <c r="E1765">
        <v>1954</v>
      </c>
      <c r="F1765" t="s">
        <v>2418</v>
      </c>
      <c r="L1765" t="s">
        <v>2909</v>
      </c>
      <c r="M1765">
        <v>320621</v>
      </c>
      <c r="N1765">
        <v>9372555153</v>
      </c>
      <c r="O1765" t="s">
        <v>2300</v>
      </c>
      <c r="P1765" t="s">
        <v>2910</v>
      </c>
      <c r="Q1765" t="s">
        <v>2252</v>
      </c>
      <c r="S1765" t="s">
        <v>2000</v>
      </c>
      <c r="U1765">
        <v>400</v>
      </c>
      <c r="V1765" t="s">
        <v>113</v>
      </c>
      <c r="W1765">
        <v>2023</v>
      </c>
      <c r="X1765">
        <v>299336.12637000001</v>
      </c>
      <c r="Y1765">
        <v>439.46553999999998</v>
      </c>
      <c r="Z1765">
        <v>554.52404000000001</v>
      </c>
      <c r="AA1765">
        <v>554.52404000000001</v>
      </c>
      <c r="AB1765">
        <v>5400.4578300000003</v>
      </c>
      <c r="AC1765">
        <v>222860</v>
      </c>
      <c r="AD1765">
        <v>147</v>
      </c>
      <c r="AE1765">
        <v>12756.374830000001</v>
      </c>
      <c r="AF1765">
        <v>119672.57964</v>
      </c>
      <c r="AG1765">
        <v>35852.288369999987</v>
      </c>
      <c r="AH1765">
        <v>83820.291270000002</v>
      </c>
      <c r="AI1765">
        <v>71371.159189999991</v>
      </c>
      <c r="AJ1765">
        <v>48301.420450000012</v>
      </c>
      <c r="AM1765" t="s">
        <v>0</v>
      </c>
      <c r="AN1765" t="s">
        <v>75</v>
      </c>
      <c r="AO1765" t="s">
        <v>82</v>
      </c>
      <c r="AP1765" t="s">
        <v>83</v>
      </c>
      <c r="AQ1765" t="s">
        <v>64</v>
      </c>
      <c r="AR1765">
        <v>0.74451421117319372</v>
      </c>
      <c r="AS1765">
        <v>-31.287260038865231</v>
      </c>
      <c r="AT1765">
        <v>1.8525129149114809E-3</v>
      </c>
      <c r="AU1765">
        <v>4.6336766673545741E-3</v>
      </c>
      <c r="AV1765">
        <v>7.7695815269551612E-3</v>
      </c>
      <c r="AW1765" t="s">
        <v>57</v>
      </c>
      <c r="AX1765">
        <v>0</v>
      </c>
      <c r="AY1765">
        <v>0.59638690337167699</v>
      </c>
      <c r="AZ1765">
        <v>86.778060068027216</v>
      </c>
      <c r="BA1765">
        <v>2036.300179387755</v>
      </c>
      <c r="BB1765">
        <v>243.89311816326531</v>
      </c>
      <c r="BC1765" t="s">
        <v>3686</v>
      </c>
      <c r="BD1765" t="s">
        <v>2175</v>
      </c>
      <c r="BE1765" t="s">
        <v>2176</v>
      </c>
      <c r="BF1765" t="s">
        <v>2185</v>
      </c>
      <c r="BG1765">
        <v>1</v>
      </c>
      <c r="BH1765">
        <v>3.9330533623532227E-2</v>
      </c>
      <c r="BI1765">
        <v>2.3089769037222241</v>
      </c>
      <c r="BJ1765">
        <v>2.282723388913865E-2</v>
      </c>
      <c r="BK1765">
        <v>-25.86306021469403</v>
      </c>
      <c r="BL1765">
        <v>-0.29925626527997551</v>
      </c>
      <c r="BM1765">
        <v>0.57231233242345247</v>
      </c>
      <c r="BN1765" t="s">
        <v>49</v>
      </c>
      <c r="BO1765" t="s">
        <v>49</v>
      </c>
      <c r="BP1765" t="s">
        <v>49</v>
      </c>
      <c r="BQ1765" t="s">
        <v>3731</v>
      </c>
      <c r="BR1765" t="s">
        <v>2168</v>
      </c>
      <c r="BS1765">
        <v>5.755395683453238</v>
      </c>
      <c r="BT1765">
        <v>5.5958653648044532E-2</v>
      </c>
      <c r="BU1765">
        <v>1.408797667471773</v>
      </c>
      <c r="BV1765" t="s">
        <v>48</v>
      </c>
      <c r="BW1765" t="s">
        <v>2180</v>
      </c>
      <c r="BX1765" t="s">
        <v>2166</v>
      </c>
      <c r="BY1765">
        <v>-68.595575792101044</v>
      </c>
      <c r="BZ1765">
        <v>9.8820663081640739E-2</v>
      </c>
      <c r="CA1765">
        <v>0.54288557587592479</v>
      </c>
      <c r="CB1765">
        <v>0.25345828146641652</v>
      </c>
      <c r="CC1765">
        <v>0.70518367754966149</v>
      </c>
      <c r="CD1765" t="s">
        <v>3686</v>
      </c>
      <c r="CE1765">
        <v>0.46687238108596169</v>
      </c>
      <c r="CF1765">
        <v>12.586495155541019</v>
      </c>
      <c r="CG1765">
        <v>4.9344739331306906</v>
      </c>
      <c r="CH1765">
        <v>49.608687697841717</v>
      </c>
      <c r="CI1765">
        <v>2104.8957551798562</v>
      </c>
    </row>
    <row r="1766" spans="1:87">
      <c r="A1766">
        <v>987</v>
      </c>
      <c r="B1766">
        <v>1388</v>
      </c>
      <c r="C1766">
        <v>1439</v>
      </c>
      <c r="D1766">
        <v>1921</v>
      </c>
      <c r="E1766">
        <v>1955</v>
      </c>
      <c r="F1766" t="s">
        <v>1258</v>
      </c>
      <c r="J1766">
        <v>2011</v>
      </c>
      <c r="L1766" t="s">
        <v>2919</v>
      </c>
      <c r="M1766">
        <v>384279</v>
      </c>
      <c r="N1766">
        <v>5252138640</v>
      </c>
      <c r="O1766" t="s">
        <v>2198</v>
      </c>
      <c r="P1766" t="s">
        <v>96</v>
      </c>
      <c r="Q1766" t="s">
        <v>2030</v>
      </c>
      <c r="S1766" t="s">
        <v>1994</v>
      </c>
      <c r="U1766">
        <v>500</v>
      </c>
      <c r="V1766" t="s">
        <v>113</v>
      </c>
      <c r="W1766">
        <v>2023</v>
      </c>
      <c r="X1766">
        <v>799703.49797000003</v>
      </c>
      <c r="Y1766">
        <v>44640.529970000003</v>
      </c>
      <c r="Z1766">
        <v>46073.076409999987</v>
      </c>
      <c r="AA1766">
        <v>37535.23173</v>
      </c>
      <c r="AB1766">
        <v>5786.8096399999986</v>
      </c>
      <c r="AC1766">
        <v>118964</v>
      </c>
      <c r="AD1766">
        <v>138</v>
      </c>
      <c r="AE1766">
        <v>17984.937890000001</v>
      </c>
      <c r="AF1766">
        <v>215528.06009000001</v>
      </c>
      <c r="AG1766">
        <v>71356.157709999999</v>
      </c>
      <c r="AH1766">
        <v>144171.90238000001</v>
      </c>
      <c r="AI1766">
        <v>105623.6434</v>
      </c>
      <c r="AJ1766">
        <v>109904.41669</v>
      </c>
      <c r="AM1766" t="s">
        <v>42</v>
      </c>
      <c r="AN1766" t="s">
        <v>43</v>
      </c>
      <c r="AO1766" t="s">
        <v>87</v>
      </c>
      <c r="AP1766" t="s">
        <v>88</v>
      </c>
      <c r="AQ1766" t="s">
        <v>46</v>
      </c>
      <c r="AR1766">
        <v>0.14876013460236581</v>
      </c>
      <c r="AS1766">
        <v>41.672305743493141</v>
      </c>
      <c r="AT1766">
        <v>4.693643559804473E-2</v>
      </c>
      <c r="AU1766">
        <v>0.17415473286553071</v>
      </c>
      <c r="AV1766">
        <v>0.35536770482204372</v>
      </c>
      <c r="AW1766" t="s">
        <v>47</v>
      </c>
      <c r="AX1766">
        <v>1</v>
      </c>
      <c r="AY1766">
        <v>0.49006910448641261</v>
      </c>
      <c r="AZ1766">
        <v>130.32563688405801</v>
      </c>
      <c r="BA1766">
        <v>5794.9528838405786</v>
      </c>
      <c r="BB1766">
        <v>517.07360659420294</v>
      </c>
      <c r="BC1766" t="s">
        <v>3687</v>
      </c>
      <c r="BD1766" t="s">
        <v>2173</v>
      </c>
      <c r="BE1766" t="s">
        <v>2174</v>
      </c>
      <c r="BF1766" t="s">
        <v>2185</v>
      </c>
      <c r="BG1766">
        <v>1</v>
      </c>
      <c r="BH1766">
        <v>5.7753524022246608E-2</v>
      </c>
      <c r="BI1766">
        <v>173.4792755873853</v>
      </c>
      <c r="BJ1766">
        <v>1.006055658185282</v>
      </c>
      <c r="BK1766">
        <v>98.173388106800942</v>
      </c>
      <c r="BL1766">
        <v>0.68397215901616981</v>
      </c>
      <c r="BM1766">
        <v>28.597079363958681</v>
      </c>
      <c r="BN1766" t="s">
        <v>49</v>
      </c>
      <c r="BO1766" t="s">
        <v>48</v>
      </c>
      <c r="BP1766" t="s">
        <v>48</v>
      </c>
      <c r="BQ1766" t="s">
        <v>3729</v>
      </c>
      <c r="BR1766" t="s">
        <v>2165</v>
      </c>
      <c r="BS1766">
        <v>-14.285714285714279</v>
      </c>
      <c r="BT1766">
        <v>-0.15415067982725811</v>
      </c>
      <c r="BU1766">
        <v>-3.780454180423853</v>
      </c>
      <c r="BV1766" t="s">
        <v>49</v>
      </c>
      <c r="BW1766" t="s">
        <v>2182</v>
      </c>
      <c r="BX1766" t="s">
        <v>2167</v>
      </c>
      <c r="BY1766">
        <v>3978.6900386231878</v>
      </c>
      <c r="BZ1766">
        <v>5.6289223288319657E-3</v>
      </c>
      <c r="CA1766">
        <v>2.971762836715534E-2</v>
      </c>
      <c r="CB1766">
        <v>1.180554559407858E-2</v>
      </c>
      <c r="CC1766">
        <v>9.1006610580119232E-2</v>
      </c>
      <c r="CD1766" t="s">
        <v>3685</v>
      </c>
      <c r="CE1766">
        <v>0.3972573264670865</v>
      </c>
      <c r="CF1766">
        <v>12.58594065222792</v>
      </c>
      <c r="CG1766">
        <v>5.0814043649844631</v>
      </c>
      <c r="CH1766">
        <v>81.329824285714295</v>
      </c>
      <c r="CI1766">
        <v>1816.262845217391</v>
      </c>
    </row>
    <row r="1767" spans="1:87">
      <c r="A1767">
        <v>1362</v>
      </c>
      <c r="B1767">
        <v>1730</v>
      </c>
      <c r="C1767">
        <v>1788</v>
      </c>
      <c r="D1767">
        <v>1781</v>
      </c>
      <c r="E1767">
        <v>1957</v>
      </c>
      <c r="F1767" t="s">
        <v>1582</v>
      </c>
      <c r="J1767">
        <v>2002</v>
      </c>
      <c r="L1767">
        <v>610049103</v>
      </c>
      <c r="M1767">
        <v>589384</v>
      </c>
      <c r="N1767">
        <v>7760000185</v>
      </c>
      <c r="O1767" t="s">
        <v>2200</v>
      </c>
      <c r="P1767" t="s">
        <v>245</v>
      </c>
      <c r="Q1767" t="s">
        <v>2028</v>
      </c>
      <c r="S1767" t="s">
        <v>2006</v>
      </c>
      <c r="U1767">
        <v>400</v>
      </c>
      <c r="V1767" t="s">
        <v>113</v>
      </c>
      <c r="W1767">
        <v>2023</v>
      </c>
      <c r="X1767">
        <v>587108.36346000002</v>
      </c>
      <c r="Y1767">
        <v>6153.5832300000002</v>
      </c>
      <c r="Z1767">
        <v>5194.5888000000004</v>
      </c>
      <c r="AA1767">
        <v>3918.9277999999999</v>
      </c>
      <c r="AB1767">
        <v>1951.1097600000001</v>
      </c>
      <c r="AC1767">
        <v>8805</v>
      </c>
      <c r="AD1767">
        <v>200</v>
      </c>
      <c r="AE1767">
        <v>18409.923760000001</v>
      </c>
      <c r="AF1767">
        <v>132931.50795</v>
      </c>
      <c r="AG1767">
        <v>36923.78039</v>
      </c>
      <c r="AH1767">
        <v>96007.727559999999</v>
      </c>
      <c r="AI1767">
        <v>55421.859119999986</v>
      </c>
      <c r="AJ1767">
        <v>77509.648829999991</v>
      </c>
      <c r="AM1767" t="s">
        <v>0</v>
      </c>
      <c r="AN1767" t="s">
        <v>75</v>
      </c>
      <c r="AO1767" t="s">
        <v>166</v>
      </c>
      <c r="AP1767" t="s">
        <v>167</v>
      </c>
      <c r="AQ1767" t="s">
        <v>71</v>
      </c>
      <c r="AR1767">
        <v>1.499723142778886E-2</v>
      </c>
      <c r="AS1767">
        <v>29.180958070216541</v>
      </c>
      <c r="AT1767">
        <v>6.6749650386593376E-3</v>
      </c>
      <c r="AU1767">
        <v>2.94808045168196E-2</v>
      </c>
      <c r="AV1767">
        <v>7.0710868639658878E-2</v>
      </c>
      <c r="AW1767" t="s">
        <v>57</v>
      </c>
      <c r="AX1767">
        <v>0</v>
      </c>
      <c r="AY1767">
        <v>0.41692041243409361</v>
      </c>
      <c r="AZ1767">
        <v>92.04961879999999</v>
      </c>
      <c r="BA1767">
        <v>2935.5418172999998</v>
      </c>
      <c r="BB1767">
        <v>184.61890195000001</v>
      </c>
      <c r="BC1767" t="s">
        <v>3685</v>
      </c>
      <c r="BD1767" t="s">
        <v>2173</v>
      </c>
      <c r="BE1767" t="s">
        <v>2174</v>
      </c>
      <c r="BF1767" t="s">
        <v>2185</v>
      </c>
      <c r="BG1767">
        <v>1</v>
      </c>
      <c r="BH1767">
        <v>1.499723142778886E-2</v>
      </c>
      <c r="BI1767">
        <v>100.90144761272531</v>
      </c>
      <c r="BJ1767">
        <v>0.69764429144509066</v>
      </c>
      <c r="BK1767">
        <v>45.580759139656031</v>
      </c>
      <c r="BL1767">
        <v>0.37556079227597827</v>
      </c>
      <c r="BM1767">
        <v>19.05448659289857</v>
      </c>
      <c r="BN1767" t="s">
        <v>48</v>
      </c>
      <c r="BO1767" t="s">
        <v>48</v>
      </c>
      <c r="BP1767" t="s">
        <v>48</v>
      </c>
      <c r="BQ1767" t="s">
        <v>3728</v>
      </c>
      <c r="BR1767" t="s">
        <v>2165</v>
      </c>
      <c r="BS1767">
        <v>0</v>
      </c>
      <c r="BT1767">
        <v>0</v>
      </c>
      <c r="BU1767">
        <v>0</v>
      </c>
      <c r="BV1767" t="s">
        <v>48</v>
      </c>
      <c r="BW1767" t="s">
        <v>2180</v>
      </c>
      <c r="BX1767" t="s">
        <v>2166</v>
      </c>
      <c r="BY1767">
        <v>1474.3568173000001</v>
      </c>
      <c r="BZ1767">
        <v>2.146887628876562E-2</v>
      </c>
      <c r="CA1767">
        <v>0.26535273219421418</v>
      </c>
      <c r="CB1767">
        <v>0.10206106746051111</v>
      </c>
      <c r="CC1767">
        <v>0</v>
      </c>
      <c r="CD1767" t="s">
        <v>3685</v>
      </c>
      <c r="CE1767">
        <v>0.38462414393310879</v>
      </c>
      <c r="CF1767">
        <v>12.5853203958813</v>
      </c>
      <c r="CG1767">
        <v>5.2983173665480363</v>
      </c>
      <c r="CH1767">
        <v>54.08163565000001</v>
      </c>
      <c r="CI1767">
        <v>1461.1849999999999</v>
      </c>
    </row>
    <row r="1768" spans="1:87">
      <c r="C1768">
        <v>1773</v>
      </c>
      <c r="D1768">
        <v>1721</v>
      </c>
      <c r="E1768">
        <v>1958</v>
      </c>
      <c r="F1768" t="s">
        <v>2460</v>
      </c>
      <c r="J1768">
        <v>2005</v>
      </c>
      <c r="L1768">
        <v>140153270</v>
      </c>
      <c r="M1768">
        <v>234838</v>
      </c>
      <c r="N1768">
        <v>5252335702</v>
      </c>
      <c r="O1768" t="s">
        <v>2200</v>
      </c>
      <c r="P1768" t="s">
        <v>975</v>
      </c>
      <c r="Q1768" t="s">
        <v>2311</v>
      </c>
      <c r="S1768" t="s">
        <v>2000</v>
      </c>
      <c r="U1768">
        <v>500</v>
      </c>
      <c r="V1768" t="s">
        <v>113</v>
      </c>
      <c r="W1768">
        <v>2023</v>
      </c>
      <c r="X1768">
        <v>391017.53169999999</v>
      </c>
      <c r="Y1768">
        <v>21083.789499999999</v>
      </c>
      <c r="Z1768">
        <v>19642.0272</v>
      </c>
      <c r="AA1768">
        <v>19642.0272</v>
      </c>
      <c r="AB1768">
        <v>19032.840120000001</v>
      </c>
      <c r="AC1768">
        <v>383848</v>
      </c>
      <c r="AD1768">
        <v>455</v>
      </c>
      <c r="AE1768">
        <v>57657.06813</v>
      </c>
      <c r="AF1768">
        <v>239450.33614999999</v>
      </c>
      <c r="AG1768">
        <v>146438.81028000001</v>
      </c>
      <c r="AH1768">
        <v>93011.525869999998</v>
      </c>
      <c r="AI1768">
        <v>172090.17752999999</v>
      </c>
      <c r="AJ1768">
        <v>67360.158620000002</v>
      </c>
      <c r="AM1768" t="s">
        <v>0</v>
      </c>
      <c r="AN1768" t="s">
        <v>75</v>
      </c>
      <c r="AO1768" t="s">
        <v>238</v>
      </c>
      <c r="AP1768" t="s">
        <v>239</v>
      </c>
      <c r="AQ1768" t="s">
        <v>64</v>
      </c>
      <c r="AR1768">
        <v>0.98166442392281106</v>
      </c>
      <c r="AS1768">
        <v>-1.323236023731833</v>
      </c>
      <c r="AT1768">
        <v>5.0233111325222971E-2</v>
      </c>
      <c r="AU1768">
        <v>8.2029649721166206E-2</v>
      </c>
      <c r="AV1768">
        <v>0.1141379913828949</v>
      </c>
      <c r="AW1768" t="s">
        <v>47</v>
      </c>
      <c r="AX1768">
        <v>1</v>
      </c>
      <c r="AY1768">
        <v>0.71868839399831441</v>
      </c>
      <c r="AZ1768">
        <v>126.7188310549451</v>
      </c>
      <c r="BA1768">
        <v>859.37919054945053</v>
      </c>
      <c r="BB1768">
        <v>321.84353907692309</v>
      </c>
      <c r="BC1768" t="s">
        <v>3688</v>
      </c>
      <c r="BD1768" t="s">
        <v>2175</v>
      </c>
      <c r="BE1768" t="s">
        <v>2176</v>
      </c>
      <c r="BF1768" t="s">
        <v>2185</v>
      </c>
      <c r="BG1768">
        <v>1</v>
      </c>
      <c r="BH1768">
        <v>7.0429238610760669E-2</v>
      </c>
      <c r="BI1768">
        <v>33.937635027745422</v>
      </c>
      <c r="BJ1768">
        <v>0.29220409538515207</v>
      </c>
      <c r="BK1768">
        <v>-2.9437427335177939</v>
      </c>
      <c r="BL1768">
        <v>-2.987940378396026E-2</v>
      </c>
      <c r="BM1768">
        <v>7.5785426224586514</v>
      </c>
      <c r="BN1768" t="s">
        <v>48</v>
      </c>
      <c r="BO1768" t="s">
        <v>49</v>
      </c>
      <c r="BP1768" t="s">
        <v>48</v>
      </c>
      <c r="BQ1768" t="s">
        <v>3731</v>
      </c>
      <c r="BR1768" t="s">
        <v>2168</v>
      </c>
      <c r="BS1768">
        <v>0.22026431718061679</v>
      </c>
      <c r="BT1768">
        <v>2.2002209096019239E-3</v>
      </c>
      <c r="BU1768">
        <v>5.5020653551851588E-2</v>
      </c>
      <c r="BV1768" t="s">
        <v>48</v>
      </c>
      <c r="BW1768" t="s">
        <v>2181</v>
      </c>
      <c r="BX1768" t="s">
        <v>2166</v>
      </c>
      <c r="BY1768">
        <v>216.339542972358</v>
      </c>
      <c r="BZ1768">
        <v>3.1849010070562442E-2</v>
      </c>
      <c r="CA1768">
        <v>5.8385451988044103E-2</v>
      </c>
      <c r="CB1768">
        <v>3.1907482713062582E-2</v>
      </c>
      <c r="CC1768">
        <v>0.91123518531205039</v>
      </c>
      <c r="CD1768" t="s">
        <v>3688</v>
      </c>
      <c r="CE1768">
        <v>0.54649714315128428</v>
      </c>
      <c r="CF1768">
        <v>12.584303580684569</v>
      </c>
      <c r="CG1768">
        <v>6.1180971980413483</v>
      </c>
      <c r="CH1768">
        <v>95.462851784140966</v>
      </c>
      <c r="CI1768">
        <v>643.03964757709252</v>
      </c>
    </row>
    <row r="1769" spans="1:87">
      <c r="A1769">
        <v>1925</v>
      </c>
      <c r="B1769">
        <v>1746</v>
      </c>
      <c r="C1769">
        <v>1636</v>
      </c>
      <c r="E1769">
        <v>1959</v>
      </c>
      <c r="F1769" t="s">
        <v>1933</v>
      </c>
      <c r="J1769">
        <v>2011</v>
      </c>
      <c r="L1769" t="s">
        <v>2898</v>
      </c>
      <c r="M1769">
        <v>378370</v>
      </c>
      <c r="N1769">
        <v>6772354296</v>
      </c>
      <c r="O1769" t="s">
        <v>2200</v>
      </c>
      <c r="P1769" t="s">
        <v>1502</v>
      </c>
      <c r="Q1769" t="s">
        <v>2394</v>
      </c>
      <c r="S1769" t="s">
        <v>2000</v>
      </c>
      <c r="U1769">
        <v>400</v>
      </c>
      <c r="V1769" t="s">
        <v>113</v>
      </c>
      <c r="W1769">
        <v>2023</v>
      </c>
      <c r="X1769">
        <v>417881</v>
      </c>
      <c r="Y1769">
        <v>51384</v>
      </c>
      <c r="Z1769">
        <v>49526</v>
      </c>
      <c r="AA1769">
        <v>40074</v>
      </c>
      <c r="AB1769">
        <v>28920</v>
      </c>
      <c r="AC1769">
        <v>268181</v>
      </c>
      <c r="AD1769">
        <v>686</v>
      </c>
      <c r="AE1769">
        <v>63468</v>
      </c>
      <c r="AF1769">
        <v>630615</v>
      </c>
      <c r="AG1769">
        <v>487937</v>
      </c>
      <c r="AH1769">
        <v>142678</v>
      </c>
      <c r="AI1769">
        <v>456469</v>
      </c>
      <c r="AJ1769">
        <v>174147</v>
      </c>
      <c r="AM1769" t="s">
        <v>0</v>
      </c>
      <c r="AN1769" t="s">
        <v>75</v>
      </c>
      <c r="AO1769" t="s">
        <v>138</v>
      </c>
      <c r="AP1769" t="s">
        <v>139</v>
      </c>
      <c r="AQ1769" t="s">
        <v>64</v>
      </c>
      <c r="AR1769">
        <v>0.64176404287344957</v>
      </c>
      <c r="AS1769">
        <v>-7.2513272607823254</v>
      </c>
      <c r="AT1769">
        <v>9.5898114534999204E-2</v>
      </c>
      <c r="AU1769">
        <v>6.3547489355629025E-2</v>
      </c>
      <c r="AV1769">
        <v>8.7791284840810654E-2</v>
      </c>
      <c r="AW1769" t="s">
        <v>57</v>
      </c>
      <c r="AX1769">
        <v>0</v>
      </c>
      <c r="AY1769">
        <v>0.72384735535945066</v>
      </c>
      <c r="AZ1769">
        <v>92.518950437317784</v>
      </c>
      <c r="BA1769">
        <v>609.15597667638485</v>
      </c>
      <c r="BB1769">
        <v>711.27842565597666</v>
      </c>
      <c r="BC1769" t="s">
        <v>3686</v>
      </c>
      <c r="BD1769" t="s">
        <v>2175</v>
      </c>
      <c r="BE1769" t="s">
        <v>2176</v>
      </c>
      <c r="BF1769" t="s">
        <v>2184</v>
      </c>
      <c r="BG1769">
        <v>0</v>
      </c>
      <c r="BH1769">
        <v>-4.3396707948211488E-2</v>
      </c>
      <c r="BI1769">
        <v>43.214399544873487</v>
      </c>
      <c r="BJ1769">
        <v>0.35917261896405073</v>
      </c>
      <c r="BK1769">
        <v>3.778550394835861</v>
      </c>
      <c r="BL1769">
        <v>3.7089119794938341E-2</v>
      </c>
      <c r="BM1769">
        <v>9.3947982347608381</v>
      </c>
      <c r="BN1769" t="s">
        <v>49</v>
      </c>
      <c r="BO1769" t="s">
        <v>49</v>
      </c>
      <c r="BP1769" t="s">
        <v>49</v>
      </c>
      <c r="BQ1769" t="s">
        <v>3728</v>
      </c>
      <c r="BR1769" t="s">
        <v>2165</v>
      </c>
      <c r="BS1769">
        <v>8.5443037974683538</v>
      </c>
      <c r="BT1769">
        <v>8.1988233579027181E-2</v>
      </c>
      <c r="BU1769">
        <v>2.070856571710888</v>
      </c>
      <c r="BV1769" t="s">
        <v>49</v>
      </c>
      <c r="BW1769" t="s">
        <v>2180</v>
      </c>
      <c r="BX1769" t="s">
        <v>2166</v>
      </c>
      <c r="BY1769">
        <v>147.46768553714429</v>
      </c>
      <c r="BZ1769">
        <v>9.3307789586239281E-2</v>
      </c>
      <c r="CA1769">
        <v>7.3764806606482936E-2</v>
      </c>
      <c r="CB1769">
        <v>5.213870972683958E-2</v>
      </c>
      <c r="CC1769">
        <v>0.68516075082166106</v>
      </c>
      <c r="CD1769" t="s">
        <v>3686</v>
      </c>
      <c r="CE1769">
        <v>0.70682364836915723</v>
      </c>
      <c r="CF1769">
        <v>12.583779363016021</v>
      </c>
      <c r="CG1769">
        <v>6.4488893941468577</v>
      </c>
      <c r="CH1769">
        <v>73.914556962025316</v>
      </c>
      <c r="CI1769">
        <v>461.6882911392405</v>
      </c>
    </row>
    <row r="1770" spans="1:87">
      <c r="C1770">
        <v>1582</v>
      </c>
      <c r="D1770">
        <v>1837</v>
      </c>
      <c r="E1770">
        <v>1960</v>
      </c>
      <c r="F1770" t="s">
        <v>2345</v>
      </c>
      <c r="H1770" t="s">
        <v>2866</v>
      </c>
      <c r="J1770">
        <v>1993</v>
      </c>
      <c r="L1770" t="s">
        <v>2867</v>
      </c>
      <c r="M1770">
        <v>113958</v>
      </c>
      <c r="N1770">
        <v>8130336808</v>
      </c>
      <c r="O1770" t="s">
        <v>2200</v>
      </c>
      <c r="P1770" t="s">
        <v>575</v>
      </c>
      <c r="Q1770" t="s">
        <v>2346</v>
      </c>
      <c r="S1770" t="s">
        <v>2000</v>
      </c>
      <c r="U1770">
        <v>400</v>
      </c>
      <c r="V1770" t="s">
        <v>113</v>
      </c>
      <c r="W1770">
        <v>2023</v>
      </c>
      <c r="X1770">
        <v>315657</v>
      </c>
      <c r="Y1770">
        <v>20969</v>
      </c>
      <c r="Z1770">
        <v>17274</v>
      </c>
      <c r="AA1770">
        <v>16050</v>
      </c>
      <c r="AB1770">
        <v>19949</v>
      </c>
      <c r="AC1770">
        <v>168990</v>
      </c>
      <c r="AD1770">
        <v>738</v>
      </c>
      <c r="AE1770">
        <v>71739</v>
      </c>
      <c r="AF1770">
        <v>492869</v>
      </c>
      <c r="AG1770">
        <v>346256.25783000002</v>
      </c>
      <c r="AH1770">
        <v>146933</v>
      </c>
      <c r="AI1770">
        <v>178112</v>
      </c>
      <c r="AJ1770">
        <v>314757</v>
      </c>
      <c r="AM1770" t="s">
        <v>42</v>
      </c>
      <c r="AN1770" t="s">
        <v>43</v>
      </c>
      <c r="AO1770" t="s">
        <v>87</v>
      </c>
      <c r="AP1770" t="s">
        <v>88</v>
      </c>
      <c r="AQ1770" t="s">
        <v>46</v>
      </c>
      <c r="AR1770">
        <v>0.53535958334521327</v>
      </c>
      <c r="AS1770">
        <v>-6.9088237330902524</v>
      </c>
      <c r="AT1770">
        <v>5.0846330035449867E-2</v>
      </c>
      <c r="AU1770">
        <v>3.2564433957096107E-2</v>
      </c>
      <c r="AV1770">
        <v>9.0111839741286379E-2</v>
      </c>
      <c r="AW1770" t="s">
        <v>57</v>
      </c>
      <c r="AX1770">
        <v>0</v>
      </c>
      <c r="AY1770">
        <v>0.36137797264587551</v>
      </c>
      <c r="AZ1770">
        <v>97.207317073170728</v>
      </c>
      <c r="BA1770">
        <v>427.71951219512198</v>
      </c>
      <c r="BB1770">
        <v>469.18192117886173</v>
      </c>
      <c r="BC1770" t="s">
        <v>3686</v>
      </c>
      <c r="BD1770" t="s">
        <v>2175</v>
      </c>
      <c r="BE1770" t="s">
        <v>2174</v>
      </c>
      <c r="BF1770" t="s">
        <v>2185</v>
      </c>
      <c r="BG1770">
        <v>1</v>
      </c>
      <c r="BH1770">
        <v>0.107621292655272</v>
      </c>
      <c r="BI1770">
        <v>13.91555677602349</v>
      </c>
      <c r="BJ1770">
        <v>0.1302872578954801</v>
      </c>
      <c r="BK1770">
        <v>-17.452495089838049</v>
      </c>
      <c r="BL1770">
        <v>-0.19179624127363229</v>
      </c>
      <c r="BM1770">
        <v>3.3108082593404919</v>
      </c>
      <c r="BN1770" t="s">
        <v>48</v>
      </c>
      <c r="BO1770" t="s">
        <v>49</v>
      </c>
      <c r="BP1770" t="s">
        <v>48</v>
      </c>
      <c r="BQ1770" t="s">
        <v>3731</v>
      </c>
      <c r="BR1770" t="s">
        <v>2168</v>
      </c>
      <c r="BS1770">
        <v>4.5325779036827196</v>
      </c>
      <c r="BT1770">
        <v>4.4328587107230533E-2</v>
      </c>
      <c r="BU1770">
        <v>1.1143781235684489</v>
      </c>
      <c r="BV1770" t="s">
        <v>49</v>
      </c>
      <c r="BW1770" t="s">
        <v>2180</v>
      </c>
      <c r="BX1770" t="s">
        <v>2166</v>
      </c>
      <c r="BY1770">
        <v>35.230334291439249</v>
      </c>
      <c r="BZ1770">
        <v>0.1058097500543632</v>
      </c>
      <c r="CA1770">
        <v>0.22348025760539081</v>
      </c>
      <c r="CB1770">
        <v>6.8958806727267008E-2</v>
      </c>
      <c r="CC1770">
        <v>0.42773829068994118</v>
      </c>
      <c r="CD1770" t="s">
        <v>3689</v>
      </c>
      <c r="CE1770">
        <v>0.30856777894462017</v>
      </c>
      <c r="CF1770">
        <v>12.53212420211567</v>
      </c>
      <c r="CG1770">
        <v>6.5596152374932419</v>
      </c>
      <c r="CH1770">
        <v>68.696883852691215</v>
      </c>
      <c r="CI1770">
        <v>392.48917790368267</v>
      </c>
    </row>
    <row r="1771" spans="1:87">
      <c r="D1771">
        <v>1894</v>
      </c>
      <c r="E1771">
        <v>1961</v>
      </c>
      <c r="F1771" t="s">
        <v>2245</v>
      </c>
      <c r="L1771" t="s">
        <v>2838</v>
      </c>
      <c r="M1771">
        <v>189026</v>
      </c>
      <c r="N1771">
        <v>6291858847</v>
      </c>
      <c r="O1771" t="s">
        <v>2200</v>
      </c>
      <c r="P1771" t="s">
        <v>662</v>
      </c>
      <c r="Q1771" t="s">
        <v>2246</v>
      </c>
      <c r="S1771" t="s">
        <v>2017</v>
      </c>
      <c r="U1771">
        <v>400</v>
      </c>
      <c r="V1771" t="s">
        <v>113</v>
      </c>
      <c r="W1771">
        <v>2023</v>
      </c>
      <c r="X1771">
        <v>138193</v>
      </c>
      <c r="Y1771">
        <v>-19719</v>
      </c>
      <c r="Z1771">
        <v>-21698</v>
      </c>
      <c r="AA1771">
        <v>-22081</v>
      </c>
      <c r="AB1771">
        <v>1295</v>
      </c>
      <c r="AC1771">
        <v>0</v>
      </c>
      <c r="AD1771">
        <v>96</v>
      </c>
      <c r="AE1771">
        <v>12856</v>
      </c>
      <c r="AF1771">
        <v>92479</v>
      </c>
      <c r="AG1771">
        <v>21145</v>
      </c>
      <c r="AH1771">
        <v>71334</v>
      </c>
      <c r="AI1771">
        <v>-13517</v>
      </c>
      <c r="AJ1771">
        <v>105996</v>
      </c>
      <c r="AM1771" t="s">
        <v>47</v>
      </c>
      <c r="AN1771" t="s">
        <v>186</v>
      </c>
      <c r="AO1771" t="s">
        <v>187</v>
      </c>
      <c r="AP1771" t="s">
        <v>188</v>
      </c>
      <c r="AQ1771" t="s">
        <v>71</v>
      </c>
      <c r="AR1771">
        <v>0</v>
      </c>
      <c r="AS1771">
        <v>13.005258036291091</v>
      </c>
      <c r="AT1771">
        <v>-0.15978378065459181</v>
      </c>
      <c r="AU1771">
        <v>-0.23876772023918941</v>
      </c>
      <c r="AV1771">
        <v>1.6335725382851221</v>
      </c>
      <c r="AW1771" t="s">
        <v>57</v>
      </c>
      <c r="AX1771">
        <v>0</v>
      </c>
      <c r="AY1771">
        <v>-0.14616291266125281</v>
      </c>
      <c r="AZ1771">
        <v>133.91666666666671</v>
      </c>
      <c r="BA1771">
        <v>1439.510416666667</v>
      </c>
      <c r="BB1771">
        <v>220.26041666666671</v>
      </c>
      <c r="BC1771" t="s">
        <v>3685</v>
      </c>
      <c r="BD1771" t="s">
        <v>2173</v>
      </c>
      <c r="BE1771" t="s">
        <v>2174</v>
      </c>
      <c r="BF1771" t="s">
        <v>2184</v>
      </c>
      <c r="BG1771">
        <v>0</v>
      </c>
      <c r="BH1771">
        <v>0</v>
      </c>
      <c r="BI1771">
        <v>-52.602379511405438</v>
      </c>
      <c r="BJ1771">
        <v>-0.74659815920971795</v>
      </c>
      <c r="BK1771">
        <v>-65.653898196670596</v>
      </c>
      <c r="BL1771">
        <v>-1.0686816583788319</v>
      </c>
      <c r="BM1771">
        <v>-17.026552565580332</v>
      </c>
      <c r="BN1771" t="s">
        <v>49</v>
      </c>
      <c r="BO1771" t="s">
        <v>48</v>
      </c>
      <c r="BP1771" t="s">
        <v>48</v>
      </c>
      <c r="BQ1771" t="s">
        <v>3730</v>
      </c>
      <c r="BR1771" t="s">
        <v>2168</v>
      </c>
      <c r="BS1771">
        <v>-80.487804878048792</v>
      </c>
      <c r="BT1771">
        <v>-1.634130525024472</v>
      </c>
      <c r="BU1771">
        <v>-33.537521540391971</v>
      </c>
      <c r="BV1771" t="s">
        <v>49</v>
      </c>
      <c r="BW1771" t="s">
        <v>2182</v>
      </c>
      <c r="BX1771" t="s">
        <v>2167</v>
      </c>
      <c r="BY1771">
        <v>846.90665638211397</v>
      </c>
      <c r="BZ1771">
        <v>5.5129356944942547E-3</v>
      </c>
      <c r="CA1771">
        <v>4.9186245601150591E-2</v>
      </c>
      <c r="CB1771">
        <v>7.851031201766211E-3</v>
      </c>
      <c r="CC1771">
        <v>0</v>
      </c>
      <c r="CD1771" t="s">
        <v>3685</v>
      </c>
      <c r="CE1771">
        <v>0.15961842799366979</v>
      </c>
      <c r="CF1771">
        <v>12.583004697012511</v>
      </c>
      <c r="CG1771">
        <v>6.1984787164923079</v>
      </c>
      <c r="CH1771">
        <v>94.197154471544721</v>
      </c>
      <c r="CI1771">
        <v>592.60376028455278</v>
      </c>
    </row>
    <row r="1772" spans="1:87">
      <c r="A1772">
        <v>1745</v>
      </c>
      <c r="C1772">
        <v>1805</v>
      </c>
      <c r="D1772">
        <v>1913</v>
      </c>
      <c r="E1772">
        <v>1962</v>
      </c>
      <c r="F1772" t="s">
        <v>1839</v>
      </c>
      <c r="J1772">
        <v>1989</v>
      </c>
      <c r="L1772" t="s">
        <v>2922</v>
      </c>
      <c r="M1772">
        <v>434068</v>
      </c>
      <c r="N1772">
        <v>6770046633</v>
      </c>
      <c r="O1772" t="s">
        <v>2223</v>
      </c>
      <c r="P1772" t="s">
        <v>631</v>
      </c>
      <c r="Q1772" t="s">
        <v>2070</v>
      </c>
      <c r="S1772" t="s">
        <v>1984</v>
      </c>
      <c r="U1772">
        <v>400</v>
      </c>
      <c r="V1772" t="s">
        <v>113</v>
      </c>
      <c r="W1772">
        <v>2023</v>
      </c>
      <c r="X1772">
        <v>460132.93572000001</v>
      </c>
      <c r="Y1772">
        <v>133355.76465999999</v>
      </c>
      <c r="Z1772">
        <v>66608.558869999993</v>
      </c>
      <c r="AA1772">
        <v>53549.945319999999</v>
      </c>
      <c r="AB1772">
        <v>108302</v>
      </c>
      <c r="AC1772">
        <v>0</v>
      </c>
      <c r="AD1772">
        <v>183</v>
      </c>
      <c r="AE1772">
        <v>45151</v>
      </c>
      <c r="AF1772">
        <v>1151232.84032</v>
      </c>
      <c r="AG1772">
        <v>1023469.1431</v>
      </c>
      <c r="AH1772">
        <v>127763.69722</v>
      </c>
      <c r="AI1772">
        <v>173298.75382000001</v>
      </c>
      <c r="AJ1772">
        <v>977934.08649999998</v>
      </c>
      <c r="AM1772" t="s">
        <v>117</v>
      </c>
      <c r="AN1772" t="s">
        <v>118</v>
      </c>
      <c r="AO1772" t="s">
        <v>119</v>
      </c>
      <c r="AP1772" t="s">
        <v>120</v>
      </c>
      <c r="AQ1772" t="s">
        <v>56</v>
      </c>
      <c r="AR1772">
        <v>0</v>
      </c>
      <c r="AS1772">
        <v>29.548859798243711</v>
      </c>
      <c r="AT1772">
        <v>0.11637929207611911</v>
      </c>
      <c r="AU1772">
        <v>4.6515303806930232E-2</v>
      </c>
      <c r="AV1772">
        <v>0.30900363758888111</v>
      </c>
      <c r="AW1772" t="s">
        <v>57</v>
      </c>
      <c r="AX1772">
        <v>0</v>
      </c>
      <c r="AY1772">
        <v>0.1505331916798251</v>
      </c>
      <c r="AZ1772">
        <v>246.72677595628409</v>
      </c>
      <c r="BA1772">
        <v>2514.3876268852459</v>
      </c>
      <c r="BB1772">
        <v>5592.7275579234974</v>
      </c>
      <c r="BC1772" t="s">
        <v>3685</v>
      </c>
      <c r="BD1772" t="s">
        <v>2173</v>
      </c>
      <c r="BE1772" t="s">
        <v>2174</v>
      </c>
      <c r="BF1772" t="s">
        <v>2184</v>
      </c>
      <c r="BG1772">
        <v>0</v>
      </c>
      <c r="BH1772">
        <v>0</v>
      </c>
      <c r="BI1772">
        <v>57.874435408553637</v>
      </c>
      <c r="BJ1772">
        <v>0.45662981848331802</v>
      </c>
      <c r="BK1772">
        <v>14.40176478880699</v>
      </c>
      <c r="BL1772">
        <v>0.1345463193142056</v>
      </c>
      <c r="BM1772">
        <v>12.09286063785693</v>
      </c>
      <c r="BN1772" t="s">
        <v>49</v>
      </c>
      <c r="BO1772" t="s">
        <v>48</v>
      </c>
      <c r="BP1772" t="s">
        <v>48</v>
      </c>
      <c r="BQ1772" t="s">
        <v>3728</v>
      </c>
      <c r="BR1772" t="s">
        <v>2165</v>
      </c>
      <c r="BS1772">
        <v>-30.152671755725191</v>
      </c>
      <c r="BT1772">
        <v>-0.35885835091967522</v>
      </c>
      <c r="BU1772">
        <v>-8.5807930326451949</v>
      </c>
      <c r="BV1772" t="s">
        <v>49</v>
      </c>
      <c r="BW1772" t="s">
        <v>2182</v>
      </c>
      <c r="BX1772" t="s">
        <v>2167</v>
      </c>
      <c r="BY1772">
        <v>1401.9639627631091</v>
      </c>
      <c r="BZ1772">
        <v>4.483024823729221E-2</v>
      </c>
      <c r="CA1772">
        <v>0.1136262837961232</v>
      </c>
      <c r="CB1772">
        <v>1.9166198488824612E-2</v>
      </c>
      <c r="CC1772">
        <v>0</v>
      </c>
      <c r="CD1772" t="s">
        <v>3685</v>
      </c>
      <c r="CE1772">
        <v>0.16867750883425919</v>
      </c>
      <c r="CF1772">
        <v>12.58264089892784</v>
      </c>
      <c r="CG1772">
        <v>5.5683445037610966</v>
      </c>
      <c r="CH1772">
        <v>117.5801526717557</v>
      </c>
      <c r="CI1772">
        <v>1112.4236641221371</v>
      </c>
    </row>
    <row r="1773" spans="1:87">
      <c r="E1773">
        <v>1963</v>
      </c>
      <c r="F1773" t="s">
        <v>2258</v>
      </c>
      <c r="L1773">
        <v>810070255</v>
      </c>
      <c r="M1773">
        <v>46945</v>
      </c>
      <c r="N1773">
        <v>8540010762</v>
      </c>
      <c r="O1773" t="s">
        <v>2200</v>
      </c>
      <c r="P1773" t="s">
        <v>86</v>
      </c>
      <c r="Q1773" t="s">
        <v>1990</v>
      </c>
      <c r="S1773" t="s">
        <v>1991</v>
      </c>
      <c r="U1773">
        <v>500</v>
      </c>
      <c r="V1773" t="s">
        <v>113</v>
      </c>
      <c r="W1773">
        <v>2023</v>
      </c>
      <c r="X1773">
        <v>252679.41021999999</v>
      </c>
      <c r="Y1773">
        <v>9898.6076899999989</v>
      </c>
      <c r="Z1773">
        <v>7242.1625000000004</v>
      </c>
      <c r="AA1773">
        <v>10922.02608</v>
      </c>
      <c r="AB1773">
        <v>485.59937000000002</v>
      </c>
      <c r="AC1773">
        <v>5354</v>
      </c>
      <c r="AD1773">
        <v>106</v>
      </c>
      <c r="AE1773">
        <v>22526.402669999999</v>
      </c>
      <c r="AF1773">
        <v>258231.89293999999</v>
      </c>
      <c r="AG1773">
        <v>6730.3800099999999</v>
      </c>
      <c r="AH1773">
        <v>251501.51293</v>
      </c>
      <c r="AI1773">
        <v>19705.387480000001</v>
      </c>
      <c r="AJ1773">
        <v>238526.50545999999</v>
      </c>
      <c r="AM1773" t="s">
        <v>42</v>
      </c>
      <c r="AN1773" t="s">
        <v>43</v>
      </c>
      <c r="AO1773" t="s">
        <v>87</v>
      </c>
      <c r="AP1773" t="s">
        <v>88</v>
      </c>
      <c r="AQ1773" t="s">
        <v>46</v>
      </c>
      <c r="AR1773">
        <v>2.1188904926358821E-2</v>
      </c>
      <c r="AS1773">
        <v>42.820728851072509</v>
      </c>
      <c r="AT1773">
        <v>4.3224836050117961E-2</v>
      </c>
      <c r="AU1773">
        <v>4.2295418879718799E-2</v>
      </c>
      <c r="AV1773">
        <v>0.55426598898830681</v>
      </c>
      <c r="AW1773" t="s">
        <v>47</v>
      </c>
      <c r="AX1773">
        <v>1</v>
      </c>
      <c r="AY1773">
        <v>7.6308883676806466E-2</v>
      </c>
      <c r="AZ1773">
        <v>212.5132327358491</v>
      </c>
      <c r="BA1773">
        <v>2383.7680209433961</v>
      </c>
      <c r="BB1773">
        <v>63.494151037735847</v>
      </c>
      <c r="BC1773" t="s">
        <v>3685</v>
      </c>
      <c r="BD1773" t="s">
        <v>2173</v>
      </c>
      <c r="BE1773" t="s">
        <v>2174</v>
      </c>
      <c r="BF1773" t="s">
        <v>2185</v>
      </c>
      <c r="BG1773">
        <v>1</v>
      </c>
      <c r="BH1773">
        <v>2.00806226609338E-2</v>
      </c>
      <c r="BI1773">
        <v>-13.30027579415459</v>
      </c>
      <c r="BJ1773">
        <v>-0.14271948322343239</v>
      </c>
      <c r="BK1773">
        <v>-37.174112894314909</v>
      </c>
      <c r="BL1773">
        <v>-0.46480298239254481</v>
      </c>
      <c r="BM1773">
        <v>-3.5050847562340892</v>
      </c>
      <c r="BN1773" t="s">
        <v>49</v>
      </c>
      <c r="BO1773" t="s">
        <v>48</v>
      </c>
      <c r="BP1773" t="s">
        <v>48</v>
      </c>
      <c r="BQ1773" t="s">
        <v>3730</v>
      </c>
      <c r="BR1773" t="s">
        <v>2168</v>
      </c>
      <c r="BS1773">
        <v>1.9230769230769229</v>
      </c>
      <c r="BT1773">
        <v>1.9048194970694429E-2</v>
      </c>
      <c r="BU1773">
        <v>0.47734053164840701</v>
      </c>
      <c r="BV1773" t="s">
        <v>48</v>
      </c>
      <c r="BW1773" t="s">
        <v>2181</v>
      </c>
      <c r="BX1773" t="s">
        <v>2166</v>
      </c>
      <c r="BY1773">
        <v>-418.55890213352677</v>
      </c>
      <c r="BZ1773">
        <v>1.1443100170874481E-2</v>
      </c>
      <c r="CA1773">
        <v>0.27879953185086098</v>
      </c>
      <c r="CB1773">
        <v>3.8138694478752122E-2</v>
      </c>
      <c r="CC1773">
        <v>1.108282265425025E-3</v>
      </c>
      <c r="CD1773" t="s">
        <v>3685</v>
      </c>
      <c r="CE1773">
        <v>0.13679612094597679</v>
      </c>
      <c r="CF1773">
        <v>12.582596294134881</v>
      </c>
      <c r="CG1773">
        <v>4.6443908991413716</v>
      </c>
      <c r="CH1773">
        <v>86.09615384615384</v>
      </c>
      <c r="CI1773">
        <v>2802.3269230769229</v>
      </c>
    </row>
    <row r="1774" spans="1:87">
      <c r="A1774">
        <v>1732</v>
      </c>
      <c r="B1774">
        <v>1615</v>
      </c>
      <c r="C1774">
        <v>1615</v>
      </c>
      <c r="E1774">
        <v>1964</v>
      </c>
      <c r="F1774" t="s">
        <v>1831</v>
      </c>
      <c r="J1774">
        <v>2001</v>
      </c>
      <c r="L1774" t="s">
        <v>2854</v>
      </c>
      <c r="M1774">
        <v>17027</v>
      </c>
      <c r="N1774">
        <v>5220023307</v>
      </c>
      <c r="O1774" t="s">
        <v>2200</v>
      </c>
      <c r="P1774" t="s">
        <v>381</v>
      </c>
      <c r="Q1774" t="s">
        <v>2044</v>
      </c>
      <c r="S1774" t="s">
        <v>1986</v>
      </c>
      <c r="U1774">
        <v>500</v>
      </c>
      <c r="V1774" t="s">
        <v>113</v>
      </c>
      <c r="W1774">
        <v>2023</v>
      </c>
      <c r="X1774">
        <v>464824.84681000002</v>
      </c>
      <c r="Y1774">
        <v>10051.60723</v>
      </c>
      <c r="Z1774">
        <v>9965.7004900000011</v>
      </c>
      <c r="AA1774">
        <v>7853.1712699999998</v>
      </c>
      <c r="AB1774">
        <v>2693.5586800000001</v>
      </c>
      <c r="AC1774">
        <v>3199</v>
      </c>
      <c r="AD1774">
        <v>220</v>
      </c>
      <c r="AE1774">
        <v>36913.715329999999</v>
      </c>
      <c r="AF1774">
        <v>95405.834990000003</v>
      </c>
      <c r="AG1774">
        <v>15035.39215</v>
      </c>
      <c r="AH1774">
        <v>80370.442840000003</v>
      </c>
      <c r="AI1774">
        <v>31884.869559999999</v>
      </c>
      <c r="AJ1774">
        <v>63520.965429999997</v>
      </c>
      <c r="AM1774" t="s">
        <v>42</v>
      </c>
      <c r="AN1774" t="s">
        <v>43</v>
      </c>
      <c r="AO1774" t="s">
        <v>99</v>
      </c>
      <c r="AP1774" t="s">
        <v>100</v>
      </c>
      <c r="AQ1774" t="s">
        <v>46</v>
      </c>
      <c r="AR1774">
        <v>6.8821622207893953E-3</v>
      </c>
      <c r="AS1774">
        <v>-4.9624117814525803</v>
      </c>
      <c r="AT1774">
        <v>1.689490422875357E-2</v>
      </c>
      <c r="AU1774">
        <v>8.2313322563794269E-2</v>
      </c>
      <c r="AV1774">
        <v>0.24629773865695559</v>
      </c>
      <c r="AW1774" t="s">
        <v>47</v>
      </c>
      <c r="AX1774">
        <v>1</v>
      </c>
      <c r="AY1774">
        <v>0.33420251039511389</v>
      </c>
      <c r="AZ1774">
        <v>167.78961513636361</v>
      </c>
      <c r="BA1774">
        <v>2112.8402127727272</v>
      </c>
      <c r="BB1774">
        <v>68.342691590909084</v>
      </c>
      <c r="BC1774" t="s">
        <v>3685</v>
      </c>
      <c r="BD1774" t="s">
        <v>2173</v>
      </c>
      <c r="BE1774" t="s">
        <v>2174</v>
      </c>
      <c r="BF1774" t="s">
        <v>2184</v>
      </c>
      <c r="BG1774">
        <v>0</v>
      </c>
      <c r="BH1774">
        <v>-7.2704702237238669E-5</v>
      </c>
      <c r="BI1774">
        <v>59.723070754930397</v>
      </c>
      <c r="BJ1774">
        <v>0.46827132188569109</v>
      </c>
      <c r="BK1774">
        <v>15.74135561951479</v>
      </c>
      <c r="BL1774">
        <v>0.1461878227165769</v>
      </c>
      <c r="BM1774">
        <v>12.41956818274681</v>
      </c>
      <c r="BN1774" t="s">
        <v>49</v>
      </c>
      <c r="BO1774" t="s">
        <v>49</v>
      </c>
      <c r="BP1774" t="s">
        <v>49</v>
      </c>
      <c r="BQ1774" t="s">
        <v>3728</v>
      </c>
      <c r="BR1774" t="s">
        <v>2165</v>
      </c>
      <c r="BS1774">
        <v>51.724137931034477</v>
      </c>
      <c r="BT1774">
        <v>0.41689380393178782</v>
      </c>
      <c r="BU1774">
        <v>10.984842393134</v>
      </c>
      <c r="BV1774" t="s">
        <v>49</v>
      </c>
      <c r="BW1774" t="s">
        <v>2180</v>
      </c>
      <c r="BX1774" t="s">
        <v>2166</v>
      </c>
      <c r="BY1774">
        <v>105.811056910658</v>
      </c>
      <c r="BZ1774">
        <v>2.5805855035538551E-3</v>
      </c>
      <c r="CA1774">
        <v>7.3750368260826871E-2</v>
      </c>
      <c r="CB1774">
        <v>1.504286515503565E-2</v>
      </c>
      <c r="CC1774">
        <v>6.9548669230266339E-3</v>
      </c>
      <c r="CD1774" t="s">
        <v>3685</v>
      </c>
      <c r="CE1774">
        <v>0.20397003445236761</v>
      </c>
      <c r="CF1774">
        <v>12.58114461819763</v>
      </c>
      <c r="CG1774">
        <v>4.9767337424205742</v>
      </c>
      <c r="CH1774">
        <v>113.7044446206897</v>
      </c>
      <c r="CI1774">
        <v>2007.029155862069</v>
      </c>
    </row>
    <row r="1775" spans="1:87">
      <c r="B1775">
        <v>1875</v>
      </c>
      <c r="E1775">
        <v>1965</v>
      </c>
      <c r="F1775" t="s">
        <v>2293</v>
      </c>
      <c r="L1775" t="s">
        <v>2850</v>
      </c>
      <c r="M1775">
        <v>177163</v>
      </c>
      <c r="N1775">
        <v>5251972252</v>
      </c>
      <c r="O1775" t="s">
        <v>2200</v>
      </c>
      <c r="P1775" t="s">
        <v>396</v>
      </c>
      <c r="Q1775" t="s">
        <v>2294</v>
      </c>
      <c r="S1775" t="s">
        <v>2000</v>
      </c>
      <c r="U1775">
        <v>400</v>
      </c>
      <c r="V1775" t="s">
        <v>113</v>
      </c>
      <c r="W1775">
        <v>2023</v>
      </c>
      <c r="X1775">
        <v>239944</v>
      </c>
      <c r="Y1775">
        <v>3405</v>
      </c>
      <c r="Z1775">
        <v>3600</v>
      </c>
      <c r="AA1775">
        <v>2814</v>
      </c>
      <c r="AB1775">
        <v>1137</v>
      </c>
      <c r="AC1775">
        <v>0</v>
      </c>
      <c r="AD1775">
        <v>44</v>
      </c>
      <c r="AE1775">
        <v>6226</v>
      </c>
      <c r="AF1775">
        <v>88466</v>
      </c>
      <c r="AG1775">
        <v>7701</v>
      </c>
      <c r="AH1775">
        <v>80765</v>
      </c>
      <c r="AI1775">
        <v>39680</v>
      </c>
      <c r="AJ1775">
        <v>48786</v>
      </c>
      <c r="AM1775" t="s">
        <v>0</v>
      </c>
      <c r="AN1775" t="s">
        <v>75</v>
      </c>
      <c r="AO1775" t="s">
        <v>138</v>
      </c>
      <c r="AP1775" t="s">
        <v>139</v>
      </c>
      <c r="AQ1775" t="s">
        <v>64</v>
      </c>
      <c r="AR1775">
        <v>0</v>
      </c>
      <c r="AS1775">
        <v>-42.813562068916212</v>
      </c>
      <c r="AT1775">
        <v>1.172773647184343E-2</v>
      </c>
      <c r="AU1775">
        <v>3.1808830511156828E-2</v>
      </c>
      <c r="AV1775">
        <v>7.0917338709677424E-2</v>
      </c>
      <c r="AW1775" t="s">
        <v>57</v>
      </c>
      <c r="AX1775">
        <v>0</v>
      </c>
      <c r="AY1775">
        <v>0.44853390002938981</v>
      </c>
      <c r="AZ1775">
        <v>141.5</v>
      </c>
      <c r="BA1775">
        <v>5453.272727272727</v>
      </c>
      <c r="BB1775">
        <v>175.02272727272731</v>
      </c>
      <c r="BC1775" t="s">
        <v>3685</v>
      </c>
      <c r="BD1775" t="s">
        <v>2173</v>
      </c>
      <c r="BE1775" t="s">
        <v>2174</v>
      </c>
      <c r="BF1775" t="s">
        <v>2184</v>
      </c>
      <c r="BG1775">
        <v>0</v>
      </c>
      <c r="BH1775">
        <v>-1.3991325446959441E-2</v>
      </c>
      <c r="BI1775">
        <v>-17.535382140868691</v>
      </c>
      <c r="BJ1775">
        <v>-0.192800859075172</v>
      </c>
      <c r="BK1775">
        <v>-40.243030536861362</v>
      </c>
      <c r="BL1775">
        <v>-0.51488435824428436</v>
      </c>
      <c r="BM1775">
        <v>-4.7057025280940126</v>
      </c>
      <c r="BN1775" t="s">
        <v>49</v>
      </c>
      <c r="BO1775" t="s">
        <v>49</v>
      </c>
      <c r="BP1775" t="s">
        <v>49</v>
      </c>
      <c r="BQ1775" t="s">
        <v>3730</v>
      </c>
      <c r="BR1775" t="s">
        <v>2168</v>
      </c>
      <c r="BS1775">
        <v>33.333333333333329</v>
      </c>
      <c r="BT1775">
        <v>0.28768207245178079</v>
      </c>
      <c r="BU1775">
        <v>7.4569931823541991</v>
      </c>
      <c r="BV1775" t="s">
        <v>48</v>
      </c>
      <c r="BW1775" t="s">
        <v>2180</v>
      </c>
      <c r="BX1775" t="s">
        <v>2166</v>
      </c>
      <c r="BY1775">
        <v>-3363.8787878787889</v>
      </c>
      <c r="BZ1775">
        <v>2.731590632582501E-2</v>
      </c>
      <c r="CA1775">
        <v>0.5463293923563376</v>
      </c>
      <c r="CB1775">
        <v>7.757249241159879E-2</v>
      </c>
      <c r="CC1775">
        <v>1.3991325446959441E-2</v>
      </c>
      <c r="CD1775" t="s">
        <v>3685</v>
      </c>
      <c r="CE1775">
        <v>0.14198850271816041</v>
      </c>
      <c r="CF1775">
        <v>12.580961700839509</v>
      </c>
      <c r="CG1775">
        <v>3.4965075614664798</v>
      </c>
      <c r="CH1775">
        <v>152.56741757575759</v>
      </c>
      <c r="CI1775">
        <v>8817.1515151515159</v>
      </c>
    </row>
    <row r="1776" spans="1:87">
      <c r="B1776">
        <v>1334</v>
      </c>
      <c r="D1776">
        <v>1282</v>
      </c>
      <c r="E1776">
        <v>1967</v>
      </c>
      <c r="F1776" t="s">
        <v>2456</v>
      </c>
      <c r="G1776" t="s">
        <v>2283</v>
      </c>
      <c r="J1776">
        <v>2014</v>
      </c>
      <c r="L1776" t="s">
        <v>2937</v>
      </c>
      <c r="M1776">
        <v>534585</v>
      </c>
      <c r="N1776">
        <v>5272726050</v>
      </c>
      <c r="O1776" t="s">
        <v>2198</v>
      </c>
      <c r="P1776" t="s">
        <v>122</v>
      </c>
      <c r="Q1776" t="s">
        <v>2457</v>
      </c>
      <c r="S1776" t="s">
        <v>2000</v>
      </c>
      <c r="U1776">
        <v>400</v>
      </c>
      <c r="V1776" t="s">
        <v>2208</v>
      </c>
      <c r="W1776">
        <v>2023</v>
      </c>
      <c r="X1776">
        <v>377511</v>
      </c>
      <c r="Y1776">
        <v>81052</v>
      </c>
      <c r="Z1776">
        <v>68559</v>
      </c>
      <c r="AA1776">
        <v>55277</v>
      </c>
      <c r="AB1776">
        <v>6948</v>
      </c>
      <c r="AC1776">
        <v>0</v>
      </c>
      <c r="AD1776">
        <v>86</v>
      </c>
      <c r="AE1776">
        <v>6827</v>
      </c>
      <c r="AF1776">
        <v>1461237</v>
      </c>
      <c r="AG1776">
        <v>338899</v>
      </c>
      <c r="AH1776">
        <v>1122338</v>
      </c>
      <c r="AI1776">
        <v>710388</v>
      </c>
      <c r="AJ1776">
        <v>750849</v>
      </c>
      <c r="AM1776" t="s">
        <v>123</v>
      </c>
      <c r="AN1776" t="s">
        <v>124</v>
      </c>
      <c r="AO1776" t="s">
        <v>125</v>
      </c>
      <c r="AP1776" t="s">
        <v>126</v>
      </c>
      <c r="AQ1776" t="s">
        <v>56</v>
      </c>
      <c r="AR1776">
        <v>0</v>
      </c>
      <c r="AS1776">
        <v>-35.861260480644248</v>
      </c>
      <c r="AT1776">
        <v>0.14642487238782451</v>
      </c>
      <c r="AU1776">
        <v>3.7828907973176153E-2</v>
      </c>
      <c r="AV1776">
        <v>7.7812406741104859E-2</v>
      </c>
      <c r="AW1776" t="s">
        <v>57</v>
      </c>
      <c r="AX1776">
        <v>0</v>
      </c>
      <c r="AY1776">
        <v>0.48615522328000182</v>
      </c>
      <c r="AZ1776">
        <v>79.383720930232556</v>
      </c>
      <c r="BA1776">
        <v>4389.6627906976746</v>
      </c>
      <c r="BB1776">
        <v>3940.6860465116279</v>
      </c>
      <c r="BC1776" t="s">
        <v>3685</v>
      </c>
      <c r="BD1776" t="s">
        <v>2173</v>
      </c>
      <c r="BE1776" t="s">
        <v>2174</v>
      </c>
      <c r="BF1776" t="s">
        <v>2184</v>
      </c>
      <c r="BG1776">
        <v>0</v>
      </c>
      <c r="BH1776">
        <v>0</v>
      </c>
      <c r="BI1776">
        <v>29.825231099372729</v>
      </c>
      <c r="BJ1776">
        <v>0.26101898382445649</v>
      </c>
      <c r="BK1776">
        <v>-5.9237455801646757</v>
      </c>
      <c r="BL1776">
        <v>-6.1064515344657622E-2</v>
      </c>
      <c r="BM1776">
        <v>6.7430913460035944</v>
      </c>
      <c r="BN1776" t="s">
        <v>48</v>
      </c>
      <c r="BO1776" t="s">
        <v>49</v>
      </c>
      <c r="BP1776" t="s">
        <v>48</v>
      </c>
      <c r="BQ1776" t="s">
        <v>3731</v>
      </c>
      <c r="BR1776" t="s">
        <v>2168</v>
      </c>
      <c r="BS1776">
        <v>56.36363636363636</v>
      </c>
      <c r="BT1776">
        <v>0.44701411102103622</v>
      </c>
      <c r="BU1776">
        <v>11.823721224074649</v>
      </c>
      <c r="BV1776" t="s">
        <v>48</v>
      </c>
      <c r="BW1776" t="s">
        <v>2180</v>
      </c>
      <c r="BX1776" t="s">
        <v>2166</v>
      </c>
      <c r="BY1776">
        <v>-897.31902748414359</v>
      </c>
      <c r="BZ1776">
        <v>0.24033990866072411</v>
      </c>
      <c r="CA1776">
        <v>0.14462620932277931</v>
      </c>
      <c r="CB1776">
        <v>5.7684672749858647E-2</v>
      </c>
      <c r="CC1776">
        <v>0</v>
      </c>
      <c r="CD1776" t="s">
        <v>3685</v>
      </c>
      <c r="CE1776">
        <v>0.39885352053386819</v>
      </c>
      <c r="CF1776">
        <v>12.58033600249507</v>
      </c>
      <c r="CG1776">
        <v>4.0073331852324712</v>
      </c>
      <c r="CH1776">
        <v>287.4727272727273</v>
      </c>
      <c r="CI1776">
        <v>5286.9818181818182</v>
      </c>
    </row>
    <row r="1777" spans="1:87">
      <c r="E1777">
        <v>1968</v>
      </c>
      <c r="F1777" t="s">
        <v>2391</v>
      </c>
      <c r="J1777">
        <v>1991</v>
      </c>
      <c r="L1777">
        <v>271030123</v>
      </c>
      <c r="M1777">
        <v>136839</v>
      </c>
      <c r="N1777">
        <v>6310200340</v>
      </c>
      <c r="O1777" t="s">
        <v>2200</v>
      </c>
      <c r="P1777" t="s">
        <v>112</v>
      </c>
      <c r="Q1777" t="s">
        <v>2001</v>
      </c>
      <c r="S1777" t="s">
        <v>2002</v>
      </c>
      <c r="U1777">
        <v>400</v>
      </c>
      <c r="V1777" t="s">
        <v>113</v>
      </c>
      <c r="W1777">
        <v>2023</v>
      </c>
      <c r="X1777">
        <v>392270.42985000001</v>
      </c>
      <c r="Y1777">
        <v>20422.982090000001</v>
      </c>
      <c r="Z1777">
        <v>17719.94486</v>
      </c>
      <c r="AA1777">
        <v>13450.870860000001</v>
      </c>
      <c r="AB1777">
        <v>13281.08224</v>
      </c>
      <c r="AC1777">
        <v>192994</v>
      </c>
      <c r="AD1777">
        <v>797</v>
      </c>
      <c r="AE1777">
        <v>126078.52830000001</v>
      </c>
      <c r="AF1777">
        <v>302987.54064000002</v>
      </c>
      <c r="AG1777">
        <v>113505.67472</v>
      </c>
      <c r="AH1777">
        <v>189481.86592000001</v>
      </c>
      <c r="AI1777">
        <v>131781.83726999999</v>
      </c>
      <c r="AJ1777">
        <v>171205.70337</v>
      </c>
      <c r="AM1777" t="s">
        <v>113</v>
      </c>
      <c r="AN1777" t="s">
        <v>114</v>
      </c>
      <c r="AO1777" t="s">
        <v>115</v>
      </c>
      <c r="AP1777" t="s">
        <v>116</v>
      </c>
      <c r="AQ1777" t="s">
        <v>56</v>
      </c>
      <c r="AR1777">
        <v>0.49199222096296891</v>
      </c>
      <c r="AS1777">
        <v>12.933114339009061</v>
      </c>
      <c r="AT1777">
        <v>3.4289790502800503E-2</v>
      </c>
      <c r="AU1777">
        <v>4.4394138556284372E-2</v>
      </c>
      <c r="AV1777">
        <v>0.1020692315318181</v>
      </c>
      <c r="AW1777" t="s">
        <v>57</v>
      </c>
      <c r="AX1777">
        <v>0</v>
      </c>
      <c r="AY1777">
        <v>0.43494144013855318</v>
      </c>
      <c r="AZ1777">
        <v>158.19137804266001</v>
      </c>
      <c r="BA1777">
        <v>492.18372628607278</v>
      </c>
      <c r="BB1777">
        <v>142.41615397741529</v>
      </c>
      <c r="BC1777" t="s">
        <v>3689</v>
      </c>
      <c r="BD1777" t="s">
        <v>2175</v>
      </c>
      <c r="BE1777" t="s">
        <v>2174</v>
      </c>
      <c r="BF1777" t="s">
        <v>2185</v>
      </c>
      <c r="BG1777">
        <v>1</v>
      </c>
      <c r="BH1777">
        <v>6.1025713681139959E-2</v>
      </c>
      <c r="BI1777">
        <v>39.477762703493397</v>
      </c>
      <c r="BJ1777">
        <v>0.33273499542324458</v>
      </c>
      <c r="BK1777">
        <v>1.0708425387633349</v>
      </c>
      <c r="BL1777">
        <v>1.065149625413042E-2</v>
      </c>
      <c r="BM1777">
        <v>8.6741477706277372</v>
      </c>
      <c r="BN1777" t="s">
        <v>49</v>
      </c>
      <c r="BO1777" t="s">
        <v>48</v>
      </c>
      <c r="BP1777" t="s">
        <v>48</v>
      </c>
      <c r="BQ1777" t="s">
        <v>3728</v>
      </c>
      <c r="BR1777" t="s">
        <v>2165</v>
      </c>
      <c r="BS1777">
        <v>24.336973478939161</v>
      </c>
      <c r="BT1777">
        <v>0.21782522186954531</v>
      </c>
      <c r="BU1777">
        <v>5.5966335450194924</v>
      </c>
      <c r="BV1777" t="s">
        <v>48</v>
      </c>
      <c r="BW1777" t="s">
        <v>2180</v>
      </c>
      <c r="BX1777" t="s">
        <v>2166</v>
      </c>
      <c r="BY1777">
        <v>53.428230529442537</v>
      </c>
      <c r="BZ1777">
        <v>5.3424549024866541E-2</v>
      </c>
      <c r="CA1777">
        <v>0.13629968460678471</v>
      </c>
      <c r="CB1777">
        <v>6.6964987730295508E-2</v>
      </c>
      <c r="CC1777">
        <v>0.43096650728182889</v>
      </c>
      <c r="CD1777" t="s">
        <v>3689</v>
      </c>
      <c r="CE1777">
        <v>0.49130698961985819</v>
      </c>
      <c r="CF1777">
        <v>12.54697175756333</v>
      </c>
      <c r="CG1777">
        <v>6.4630294569206699</v>
      </c>
      <c r="CH1777">
        <v>140.6253302808112</v>
      </c>
      <c r="CI1777">
        <v>438.75549575663018</v>
      </c>
    </row>
    <row r="1778" spans="1:87">
      <c r="B1778">
        <v>1407</v>
      </c>
      <c r="C1778">
        <v>1395</v>
      </c>
      <c r="E1778">
        <v>1970</v>
      </c>
      <c r="F1778" t="s">
        <v>2301</v>
      </c>
      <c r="J1778">
        <v>2004</v>
      </c>
      <c r="L1778">
        <v>351097803</v>
      </c>
      <c r="M1778">
        <v>197403</v>
      </c>
      <c r="N1778">
        <v>9451559352</v>
      </c>
      <c r="O1778" t="s">
        <v>2200</v>
      </c>
      <c r="P1778" t="s">
        <v>2853</v>
      </c>
      <c r="Q1778" t="s">
        <v>2302</v>
      </c>
      <c r="S1778" t="s">
        <v>2000</v>
      </c>
      <c r="U1778">
        <v>400</v>
      </c>
      <c r="V1778" t="s">
        <v>113</v>
      </c>
      <c r="W1778">
        <v>2023</v>
      </c>
      <c r="X1778">
        <v>205251.17822</v>
      </c>
      <c r="Y1778">
        <v>22894.396000000001</v>
      </c>
      <c r="Z1778">
        <v>23728.461149999999</v>
      </c>
      <c r="AA1778">
        <v>19523.665150000001</v>
      </c>
      <c r="AB1778">
        <v>9234.3912899999996</v>
      </c>
      <c r="AC1778">
        <v>59184</v>
      </c>
      <c r="AD1778">
        <v>354</v>
      </c>
      <c r="AE1778">
        <v>32798.574410000001</v>
      </c>
      <c r="AF1778">
        <v>319617.51348999998</v>
      </c>
      <c r="AG1778">
        <v>134897.94777999999</v>
      </c>
      <c r="AH1778">
        <v>184719.56571</v>
      </c>
      <c r="AI1778">
        <v>258282.92666999999</v>
      </c>
      <c r="AJ1778">
        <v>61334.586819999997</v>
      </c>
      <c r="AM1778" t="s">
        <v>0</v>
      </c>
      <c r="AN1778" t="s">
        <v>75</v>
      </c>
      <c r="AO1778" t="s">
        <v>447</v>
      </c>
      <c r="AP1778" t="s">
        <v>448</v>
      </c>
      <c r="AQ1778" t="s">
        <v>46</v>
      </c>
      <c r="AR1778">
        <v>0.28834913647396071</v>
      </c>
      <c r="AS1778">
        <v>-63.203583379550679</v>
      </c>
      <c r="AT1778">
        <v>9.5120843248331616E-2</v>
      </c>
      <c r="AU1778">
        <v>6.108446604447676E-2</v>
      </c>
      <c r="AV1778">
        <v>7.5590227359258522E-2</v>
      </c>
      <c r="AW1778" t="s">
        <v>57</v>
      </c>
      <c r="AX1778">
        <v>0</v>
      </c>
      <c r="AY1778">
        <v>0.80810004386096013</v>
      </c>
      <c r="AZ1778">
        <v>92.65134014124294</v>
      </c>
      <c r="BA1778">
        <v>579.80558819209045</v>
      </c>
      <c r="BB1778">
        <v>381.06764909604522</v>
      </c>
      <c r="BC1778" t="s">
        <v>3689</v>
      </c>
      <c r="BD1778" t="s">
        <v>2175</v>
      </c>
      <c r="BE1778" t="s">
        <v>2174</v>
      </c>
      <c r="BF1778" t="s">
        <v>2184</v>
      </c>
      <c r="BG1778">
        <v>0</v>
      </c>
      <c r="BH1778">
        <v>-5.4392543800720172E-2</v>
      </c>
      <c r="BI1778">
        <v>-24.96999391906914</v>
      </c>
      <c r="BJ1778">
        <v>-0.2872820713837978</v>
      </c>
      <c r="BK1778">
        <v>-45.630430376137049</v>
      </c>
      <c r="BL1778">
        <v>-0.60936557055291196</v>
      </c>
      <c r="BM1778">
        <v>-6.9302075510318417</v>
      </c>
      <c r="BN1778" t="s">
        <v>49</v>
      </c>
      <c r="BO1778" t="s">
        <v>49</v>
      </c>
      <c r="BP1778" t="s">
        <v>49</v>
      </c>
      <c r="BQ1778" t="s">
        <v>3730</v>
      </c>
      <c r="BR1778" t="s">
        <v>2168</v>
      </c>
      <c r="BS1778">
        <v>284.78260869565219</v>
      </c>
      <c r="BT1778">
        <v>1.347508336084734</v>
      </c>
      <c r="BU1778">
        <v>40.056690110643537</v>
      </c>
      <c r="BV1778" t="s">
        <v>48</v>
      </c>
      <c r="BW1778" t="s">
        <v>2180</v>
      </c>
      <c r="BX1778" t="s">
        <v>2166</v>
      </c>
      <c r="BY1778">
        <v>-2393.659541481823</v>
      </c>
      <c r="BZ1778">
        <v>3.4630351279019117E-2</v>
      </c>
      <c r="CA1778">
        <v>0.14081379468145039</v>
      </c>
      <c r="CB1778">
        <v>6.5077298246479814E-2</v>
      </c>
      <c r="CC1778">
        <v>0.34274168027468083</v>
      </c>
      <c r="CD1778" t="s">
        <v>3689</v>
      </c>
      <c r="CE1778">
        <v>0.46215144186475482</v>
      </c>
      <c r="CF1778">
        <v>12.519271839096129</v>
      </c>
      <c r="CG1778">
        <v>4.5217885770490396</v>
      </c>
      <c r="CH1778">
        <v>325.57868902173908</v>
      </c>
      <c r="CI1778">
        <v>2973.465129673913</v>
      </c>
    </row>
    <row r="1779" spans="1:87">
      <c r="B1779">
        <v>1204</v>
      </c>
      <c r="C1779">
        <v>1104</v>
      </c>
      <c r="D1779">
        <v>1531</v>
      </c>
      <c r="E1779">
        <v>1971</v>
      </c>
      <c r="F1779" t="s">
        <v>2451</v>
      </c>
      <c r="J1779">
        <v>2002</v>
      </c>
      <c r="L1779" t="s">
        <v>2936</v>
      </c>
      <c r="M1779">
        <v>121547</v>
      </c>
      <c r="N1779">
        <v>5222349705</v>
      </c>
      <c r="O1779" t="s">
        <v>2200</v>
      </c>
      <c r="P1779" t="s">
        <v>643</v>
      </c>
      <c r="Q1779" t="s">
        <v>2452</v>
      </c>
      <c r="S1779" t="s">
        <v>2014</v>
      </c>
      <c r="U1779">
        <v>500</v>
      </c>
      <c r="V1779" t="s">
        <v>113</v>
      </c>
      <c r="W1779">
        <v>2023</v>
      </c>
      <c r="X1779">
        <v>341498.91973999998</v>
      </c>
      <c r="Y1779">
        <v>-11350.586439999999</v>
      </c>
      <c r="Z1779">
        <v>-12842.392540000001</v>
      </c>
      <c r="AA1779">
        <v>-10077.2415</v>
      </c>
      <c r="AB1779">
        <v>1025.85204</v>
      </c>
      <c r="AC1779">
        <v>118853</v>
      </c>
      <c r="AD1779">
        <v>284</v>
      </c>
      <c r="AE1779">
        <v>56112.066729999999</v>
      </c>
      <c r="AF1779">
        <v>74434.85312</v>
      </c>
      <c r="AG1779">
        <v>9628.780130000001</v>
      </c>
      <c r="AH1779">
        <v>64806.072990000001</v>
      </c>
      <c r="AI1779">
        <v>14594.84109</v>
      </c>
      <c r="AJ1779">
        <v>59840.012029999998</v>
      </c>
      <c r="AM1779" t="s">
        <v>171</v>
      </c>
      <c r="AN1779" t="s">
        <v>172</v>
      </c>
      <c r="AO1779" t="s">
        <v>173</v>
      </c>
      <c r="AP1779" t="s">
        <v>174</v>
      </c>
      <c r="AQ1779" t="s">
        <v>71</v>
      </c>
      <c r="AR1779">
        <v>0.34803331176124558</v>
      </c>
      <c r="AS1779">
        <v>-47.728433355089749</v>
      </c>
      <c r="AT1779">
        <v>-2.950885322762456E-2</v>
      </c>
      <c r="AU1779">
        <v>-0.1353833732130027</v>
      </c>
      <c r="AV1779">
        <v>-0.690465996707882</v>
      </c>
      <c r="AW1779" t="s">
        <v>47</v>
      </c>
      <c r="AX1779">
        <v>1</v>
      </c>
      <c r="AY1779">
        <v>0.19607536628669039</v>
      </c>
      <c r="AZ1779">
        <v>197.5776997535211</v>
      </c>
      <c r="BA1779">
        <v>1202.4609849999999</v>
      </c>
      <c r="BB1779">
        <v>33.904155387323947</v>
      </c>
      <c r="BC1779" t="s">
        <v>3689</v>
      </c>
      <c r="BD1779" t="s">
        <v>2175</v>
      </c>
      <c r="BE1779" t="s">
        <v>2174</v>
      </c>
      <c r="BF1779" t="s">
        <v>2185</v>
      </c>
      <c r="BG1779">
        <v>1</v>
      </c>
      <c r="BH1779">
        <v>2.3304376154557941E-2</v>
      </c>
      <c r="BI1779">
        <v>17.771243633780269</v>
      </c>
      <c r="BJ1779">
        <v>0.16357394366169761</v>
      </c>
      <c r="BK1779">
        <v>-14.65851910595631</v>
      </c>
      <c r="BL1779">
        <v>-0.15850955550741469</v>
      </c>
      <c r="BM1779">
        <v>4.1741139532020846</v>
      </c>
      <c r="BN1779" t="s">
        <v>48</v>
      </c>
      <c r="BO1779" t="s">
        <v>49</v>
      </c>
      <c r="BP1779" t="s">
        <v>48</v>
      </c>
      <c r="BQ1779" t="s">
        <v>3731</v>
      </c>
      <c r="BR1779" t="s">
        <v>2168</v>
      </c>
      <c r="BS1779">
        <v>8.3969465648854964</v>
      </c>
      <c r="BT1779">
        <v>8.0629734400109676E-2</v>
      </c>
      <c r="BU1779">
        <v>2.036196664015022</v>
      </c>
      <c r="BV1779" t="s">
        <v>49</v>
      </c>
      <c r="BW1779" t="s">
        <v>2180</v>
      </c>
      <c r="BX1779" t="s">
        <v>2166</v>
      </c>
      <c r="BY1779">
        <v>95.712893396946583</v>
      </c>
      <c r="BZ1779">
        <v>1.7660569442145339E-2</v>
      </c>
      <c r="CA1779">
        <v>0.24319703661490241</v>
      </c>
      <c r="CB1779">
        <v>8.1819489047596228E-2</v>
      </c>
      <c r="CC1779">
        <v>0.32472893560668759</v>
      </c>
      <c r="CD1779" t="s">
        <v>3689</v>
      </c>
      <c r="CE1779">
        <v>0.33643291952259979</v>
      </c>
      <c r="CF1779">
        <v>12.57752585104663</v>
      </c>
      <c r="CG1779">
        <v>5.5683445037610966</v>
      </c>
      <c r="CH1779">
        <v>105.61136106870229</v>
      </c>
      <c r="CI1779">
        <v>1106.7480916030529</v>
      </c>
    </row>
    <row r="1780" spans="1:87">
      <c r="E1780">
        <v>1972</v>
      </c>
      <c r="F1780" t="s">
        <v>2265</v>
      </c>
      <c r="L1780">
        <v>350741171</v>
      </c>
      <c r="M1780">
        <v>31035</v>
      </c>
      <c r="N1780">
        <v>6750001484</v>
      </c>
      <c r="O1780" t="s">
        <v>2198</v>
      </c>
      <c r="P1780" t="s">
        <v>801</v>
      </c>
      <c r="Q1780" t="s">
        <v>2084</v>
      </c>
      <c r="S1780" t="s">
        <v>2017</v>
      </c>
      <c r="U1780">
        <v>400</v>
      </c>
      <c r="V1780" t="s">
        <v>113</v>
      </c>
      <c r="W1780">
        <v>2023</v>
      </c>
      <c r="X1780">
        <v>185743.33201000001</v>
      </c>
      <c r="Y1780">
        <v>1418.5840499999999</v>
      </c>
      <c r="Z1780">
        <v>492.23309</v>
      </c>
      <c r="AA1780">
        <v>-810.34232999999995</v>
      </c>
      <c r="AB1780">
        <v>7440</v>
      </c>
      <c r="AC1780">
        <v>0</v>
      </c>
      <c r="AD1780">
        <v>214</v>
      </c>
      <c r="AE1780">
        <v>38641</v>
      </c>
      <c r="AF1780">
        <v>160698.08614</v>
      </c>
      <c r="AG1780">
        <v>41241.14471</v>
      </c>
      <c r="AH1780">
        <v>119456.94143000001</v>
      </c>
      <c r="AI1780">
        <v>96291.242660000004</v>
      </c>
      <c r="AJ1780">
        <v>64406.843480000003</v>
      </c>
      <c r="AM1780" t="s">
        <v>47</v>
      </c>
      <c r="AN1780" t="s">
        <v>186</v>
      </c>
      <c r="AO1780" t="s">
        <v>535</v>
      </c>
      <c r="AP1780" t="s">
        <v>536</v>
      </c>
      <c r="AQ1780" t="s">
        <v>71</v>
      </c>
      <c r="AR1780">
        <v>0</v>
      </c>
      <c r="AS1780">
        <v>13.47034642178504</v>
      </c>
      <c r="AT1780">
        <v>-4.3626994370725139E-3</v>
      </c>
      <c r="AU1780">
        <v>-5.0426383379204064E-3</v>
      </c>
      <c r="AV1780">
        <v>-8.4155350747864149E-3</v>
      </c>
      <c r="AW1780" t="s">
        <v>57</v>
      </c>
      <c r="AX1780">
        <v>0</v>
      </c>
      <c r="AY1780">
        <v>0.59920590825276643</v>
      </c>
      <c r="AZ1780">
        <v>180.5654205607477</v>
      </c>
      <c r="BA1780">
        <v>867.95949537383171</v>
      </c>
      <c r="BB1780">
        <v>192.71562948598131</v>
      </c>
      <c r="BC1780" t="s">
        <v>3685</v>
      </c>
      <c r="BD1780" t="s">
        <v>2173</v>
      </c>
      <c r="BE1780" t="s">
        <v>2174</v>
      </c>
      <c r="BF1780" t="s">
        <v>2184</v>
      </c>
      <c r="BG1780">
        <v>0</v>
      </c>
      <c r="BH1780">
        <v>0</v>
      </c>
      <c r="BI1780">
        <v>-35.940707678798951</v>
      </c>
      <c r="BJ1780">
        <v>-0.44536108899265342</v>
      </c>
      <c r="BK1780">
        <v>-53.580222955651401</v>
      </c>
      <c r="BL1780">
        <v>-0.76744458816176753</v>
      </c>
      <c r="BM1780">
        <v>-10.53657220865793</v>
      </c>
      <c r="BN1780" t="s">
        <v>49</v>
      </c>
      <c r="BO1780" t="s">
        <v>48</v>
      </c>
      <c r="BP1780" t="s">
        <v>48</v>
      </c>
      <c r="BQ1780" t="s">
        <v>3730</v>
      </c>
      <c r="BR1780" t="s">
        <v>2168</v>
      </c>
      <c r="BS1780">
        <v>-1.834862385321101</v>
      </c>
      <c r="BT1780">
        <v>-1.851904776723767E-2</v>
      </c>
      <c r="BU1780">
        <v>-0.46190611144543148</v>
      </c>
      <c r="BV1780" t="s">
        <v>48</v>
      </c>
      <c r="BW1780" t="s">
        <v>2182</v>
      </c>
      <c r="BX1780" t="s">
        <v>2167</v>
      </c>
      <c r="BY1780">
        <v>-462.11082260781973</v>
      </c>
      <c r="BZ1780">
        <v>7.1159203655225975E-2</v>
      </c>
      <c r="CA1780">
        <v>0.37157143708692753</v>
      </c>
      <c r="CB1780">
        <v>0.14177046771289969</v>
      </c>
      <c r="CC1780">
        <v>0</v>
      </c>
      <c r="CD1780" t="s">
        <v>3685</v>
      </c>
      <c r="CE1780">
        <v>0.38154296472398957</v>
      </c>
      <c r="CF1780">
        <v>12.57748215327018</v>
      </c>
      <c r="CG1780">
        <v>5.3844950627890888</v>
      </c>
      <c r="CH1780">
        <v>150.5366972477064</v>
      </c>
      <c r="CI1780">
        <v>1330.070317981651</v>
      </c>
    </row>
    <row r="1781" spans="1:87">
      <c r="A1781">
        <v>1859</v>
      </c>
      <c r="B1781">
        <v>1829</v>
      </c>
      <c r="C1781">
        <v>1641</v>
      </c>
      <c r="D1781">
        <v>1528</v>
      </c>
      <c r="E1781">
        <v>1973</v>
      </c>
      <c r="F1781" t="s">
        <v>1890</v>
      </c>
      <c r="J1781">
        <v>1991</v>
      </c>
      <c r="L1781" t="s">
        <v>2940</v>
      </c>
      <c r="M1781">
        <v>158603</v>
      </c>
      <c r="N1781">
        <v>5210418872</v>
      </c>
      <c r="O1781" t="s">
        <v>2198</v>
      </c>
      <c r="P1781" t="s">
        <v>86</v>
      </c>
      <c r="Q1781" t="s">
        <v>1990</v>
      </c>
      <c r="S1781" t="s">
        <v>1991</v>
      </c>
      <c r="U1781">
        <v>500</v>
      </c>
      <c r="V1781" t="s">
        <v>113</v>
      </c>
      <c r="W1781">
        <v>2023</v>
      </c>
      <c r="X1781">
        <v>432654.092</v>
      </c>
      <c r="Y1781">
        <v>37612.618999999999</v>
      </c>
      <c r="Z1781">
        <v>56011.627</v>
      </c>
      <c r="AA1781">
        <v>44788.267999999996</v>
      </c>
      <c r="AB1781">
        <v>5724.7849999999999</v>
      </c>
      <c r="AC1781">
        <v>75859</v>
      </c>
      <c r="AD1781">
        <v>204</v>
      </c>
      <c r="AE1781">
        <v>28440.424999999999</v>
      </c>
      <c r="AF1781">
        <v>688543.56400000001</v>
      </c>
      <c r="AG1781">
        <v>277086.95600000001</v>
      </c>
      <c r="AH1781">
        <v>411456.60800000001</v>
      </c>
      <c r="AI1781">
        <v>596394.63399999996</v>
      </c>
      <c r="AJ1781">
        <v>92148.93</v>
      </c>
      <c r="AM1781" t="s">
        <v>42</v>
      </c>
      <c r="AN1781" t="s">
        <v>43</v>
      </c>
      <c r="AO1781" t="s">
        <v>87</v>
      </c>
      <c r="AP1781" t="s">
        <v>88</v>
      </c>
      <c r="AQ1781" t="s">
        <v>46</v>
      </c>
      <c r="AR1781">
        <v>0.17533406340693991</v>
      </c>
      <c r="AS1781">
        <v>0.26360422995179711</v>
      </c>
      <c r="AT1781">
        <v>0.10351980676516979</v>
      </c>
      <c r="AU1781">
        <v>6.5047834794662307E-2</v>
      </c>
      <c r="AV1781">
        <v>7.5098375214422197E-2</v>
      </c>
      <c r="AW1781" t="s">
        <v>47</v>
      </c>
      <c r="AX1781">
        <v>1</v>
      </c>
      <c r="AY1781">
        <v>0.8661683373167075</v>
      </c>
      <c r="AZ1781">
        <v>139.41384803921571</v>
      </c>
      <c r="BA1781">
        <v>2120.8533921568628</v>
      </c>
      <c r="BB1781">
        <v>1358.269392156863</v>
      </c>
      <c r="BC1781" t="s">
        <v>3687</v>
      </c>
      <c r="BD1781" t="s">
        <v>2173</v>
      </c>
      <c r="BE1781" t="s">
        <v>2174</v>
      </c>
      <c r="BF1781" t="s">
        <v>2184</v>
      </c>
      <c r="BG1781">
        <v>0</v>
      </c>
      <c r="BH1781">
        <v>-2.8404186457543751E-2</v>
      </c>
      <c r="BI1781">
        <v>46.979786738677888</v>
      </c>
      <c r="BJ1781">
        <v>0.38512488615687879</v>
      </c>
      <c r="BK1781">
        <v>6.507091839621677</v>
      </c>
      <c r="BL1781">
        <v>6.3041386987764625E-2</v>
      </c>
      <c r="BM1781">
        <v>10.10686646834163</v>
      </c>
      <c r="BN1781" t="s">
        <v>48</v>
      </c>
      <c r="BO1781" t="s">
        <v>49</v>
      </c>
      <c r="BP1781" t="s">
        <v>48</v>
      </c>
      <c r="BQ1781" t="s">
        <v>3728</v>
      </c>
      <c r="BR1781" t="s">
        <v>2165</v>
      </c>
      <c r="BS1781">
        <v>-16.73469387755102</v>
      </c>
      <c r="BT1781">
        <v>-0.18313821670051131</v>
      </c>
      <c r="BU1781">
        <v>-4.4752255839316302</v>
      </c>
      <c r="BV1781" t="s">
        <v>48</v>
      </c>
      <c r="BW1781" t="s">
        <v>2182</v>
      </c>
      <c r="BX1781" t="s">
        <v>2167</v>
      </c>
      <c r="BY1781">
        <v>919.37180848339335</v>
      </c>
      <c r="BZ1781">
        <v>7.9728094076827349E-2</v>
      </c>
      <c r="CA1781">
        <v>0.18164017150906309</v>
      </c>
      <c r="CB1781">
        <v>9.619980242743717E-2</v>
      </c>
      <c r="CC1781">
        <v>0.20373824986448361</v>
      </c>
      <c r="CD1781" t="s">
        <v>3687</v>
      </c>
      <c r="CE1781">
        <v>0.52961743885293144</v>
      </c>
      <c r="CF1781">
        <v>12.59256893782473</v>
      </c>
      <c r="CG1781">
        <v>5.5012582105447274</v>
      </c>
      <c r="CH1781">
        <v>101.69918367346941</v>
      </c>
      <c r="CI1781">
        <v>1201.481583673469</v>
      </c>
    </row>
    <row r="1782" spans="1:87">
      <c r="A1782">
        <v>1526</v>
      </c>
      <c r="C1782">
        <v>1811</v>
      </c>
      <c r="D1782">
        <v>1722</v>
      </c>
      <c r="E1782">
        <v>1974</v>
      </c>
      <c r="F1782" t="s">
        <v>1693</v>
      </c>
      <c r="J1782">
        <v>1991</v>
      </c>
      <c r="L1782">
        <v>351001499</v>
      </c>
      <c r="M1782">
        <v>523922</v>
      </c>
      <c r="N1782">
        <v>6750000355</v>
      </c>
      <c r="O1782" t="s">
        <v>2200</v>
      </c>
      <c r="P1782" t="s">
        <v>1408</v>
      </c>
      <c r="Q1782" t="s">
        <v>2450</v>
      </c>
      <c r="S1782" t="s">
        <v>2006</v>
      </c>
      <c r="U1782">
        <v>400</v>
      </c>
      <c r="V1782" t="s">
        <v>113</v>
      </c>
      <c r="W1782">
        <v>2023</v>
      </c>
      <c r="X1782">
        <v>522319.42365999997</v>
      </c>
      <c r="Y1782">
        <v>90794.647719999994</v>
      </c>
      <c r="Z1782">
        <v>95768.079450000005</v>
      </c>
      <c r="AA1782">
        <v>90237.759650000007</v>
      </c>
      <c r="AB1782">
        <v>19844.703979999998</v>
      </c>
      <c r="AC1782">
        <v>245874</v>
      </c>
      <c r="AD1782">
        <v>578</v>
      </c>
      <c r="AE1782">
        <v>73030.538529999991</v>
      </c>
      <c r="AF1782">
        <v>282918.79768000002</v>
      </c>
      <c r="AG1782">
        <v>171548.87497</v>
      </c>
      <c r="AH1782">
        <v>111369.92271</v>
      </c>
      <c r="AI1782">
        <v>190945.17924999999</v>
      </c>
      <c r="AJ1782">
        <v>91973.618430000002</v>
      </c>
      <c r="AM1782" t="s">
        <v>0</v>
      </c>
      <c r="AN1782" t="s">
        <v>75</v>
      </c>
      <c r="AO1782" t="s">
        <v>166</v>
      </c>
      <c r="AP1782" t="s">
        <v>167</v>
      </c>
      <c r="AQ1782" t="s">
        <v>71</v>
      </c>
      <c r="AR1782">
        <v>0.47073493510371511</v>
      </c>
      <c r="AS1782">
        <v>36.880104945373169</v>
      </c>
      <c r="AT1782">
        <v>0.17276355341657679</v>
      </c>
      <c r="AU1782">
        <v>0.31895285993709371</v>
      </c>
      <c r="AV1782">
        <v>0.47258464447460002</v>
      </c>
      <c r="AW1782" t="s">
        <v>57</v>
      </c>
      <c r="AX1782">
        <v>0</v>
      </c>
      <c r="AY1782">
        <v>0.67491160296097286</v>
      </c>
      <c r="AZ1782">
        <v>126.3504126816609</v>
      </c>
      <c r="BA1782">
        <v>903.66682294117652</v>
      </c>
      <c r="BB1782">
        <v>296.7973615397924</v>
      </c>
      <c r="BC1782" t="s">
        <v>3689</v>
      </c>
      <c r="BD1782" t="s">
        <v>2175</v>
      </c>
      <c r="BE1782" t="s">
        <v>2176</v>
      </c>
      <c r="BF1782" t="s">
        <v>2184</v>
      </c>
      <c r="BG1782">
        <v>0</v>
      </c>
      <c r="BH1782">
        <v>-6.8561878724072267E-2</v>
      </c>
      <c r="BI1782">
        <v>80.166681151671739</v>
      </c>
      <c r="BJ1782">
        <v>0.58871224282086665</v>
      </c>
      <c r="BK1782">
        <v>30.555566051936051</v>
      </c>
      <c r="BL1782">
        <v>0.26662874365175432</v>
      </c>
      <c r="BM1782">
        <v>15.856023871765499</v>
      </c>
      <c r="BN1782" t="s">
        <v>48</v>
      </c>
      <c r="BO1782" t="s">
        <v>48</v>
      </c>
      <c r="BP1782" t="s">
        <v>48</v>
      </c>
      <c r="BQ1782" t="s">
        <v>3728</v>
      </c>
      <c r="BR1782" t="s">
        <v>2165</v>
      </c>
      <c r="BS1782">
        <v>-2.0338983050847461</v>
      </c>
      <c r="BT1782">
        <v>-2.054866822738699E-2</v>
      </c>
      <c r="BU1782">
        <v>-0.51239943805613253</v>
      </c>
      <c r="BV1782" t="s">
        <v>49</v>
      </c>
      <c r="BW1782" t="s">
        <v>2182</v>
      </c>
      <c r="BX1782" t="s">
        <v>2167</v>
      </c>
      <c r="BY1782">
        <v>412.29563650049857</v>
      </c>
      <c r="BZ1782">
        <v>0.10243559185813481</v>
      </c>
      <c r="CA1782">
        <v>0.27449186146465909</v>
      </c>
      <c r="CB1782">
        <v>0.1636450802327632</v>
      </c>
      <c r="CC1782">
        <v>0.53929681382778738</v>
      </c>
      <c r="CD1782" t="s">
        <v>3686</v>
      </c>
      <c r="CE1782">
        <v>0.59617461646975844</v>
      </c>
      <c r="CF1782">
        <v>12.577322359615851</v>
      </c>
      <c r="CG1782">
        <v>6.3801225368997647</v>
      </c>
      <c r="CH1782">
        <v>75.273987237288139</v>
      </c>
      <c r="CI1782">
        <v>491.37118644067789</v>
      </c>
    </row>
    <row r="1783" spans="1:87">
      <c r="B1783">
        <v>1687</v>
      </c>
      <c r="C1783">
        <v>1480</v>
      </c>
      <c r="D1783">
        <v>1992</v>
      </c>
      <c r="E1783">
        <v>1975</v>
      </c>
      <c r="F1783" t="s">
        <v>2403</v>
      </c>
      <c r="J1783">
        <v>2008</v>
      </c>
      <c r="L1783" t="s">
        <v>2904</v>
      </c>
      <c r="M1783">
        <v>296247</v>
      </c>
      <c r="N1783">
        <v>7390102047</v>
      </c>
      <c r="O1783" t="s">
        <v>2198</v>
      </c>
      <c r="P1783" t="s">
        <v>1111</v>
      </c>
      <c r="Q1783" t="s">
        <v>2404</v>
      </c>
      <c r="S1783" t="s">
        <v>2000</v>
      </c>
      <c r="U1783">
        <v>400</v>
      </c>
      <c r="V1783" t="s">
        <v>113</v>
      </c>
      <c r="W1783">
        <v>2023</v>
      </c>
      <c r="X1783">
        <v>311148.17535999999</v>
      </c>
      <c r="Y1783">
        <v>23402.95837</v>
      </c>
      <c r="Z1783">
        <v>23185.44988</v>
      </c>
      <c r="AA1783">
        <v>14315.83288</v>
      </c>
      <c r="AB1783">
        <v>19493</v>
      </c>
      <c r="AC1783">
        <v>82664</v>
      </c>
      <c r="AD1783">
        <v>279</v>
      </c>
      <c r="AE1783">
        <v>35613</v>
      </c>
      <c r="AF1783">
        <v>331983.31685</v>
      </c>
      <c r="AG1783">
        <v>215495.20433000001</v>
      </c>
      <c r="AH1783">
        <v>116488.11252</v>
      </c>
      <c r="AI1783">
        <v>218223.78920999999</v>
      </c>
      <c r="AJ1783">
        <v>113759.52764</v>
      </c>
      <c r="AM1783" t="s">
        <v>0</v>
      </c>
      <c r="AN1783" t="s">
        <v>75</v>
      </c>
      <c r="AO1783" t="s">
        <v>238</v>
      </c>
      <c r="AP1783" t="s">
        <v>239</v>
      </c>
      <c r="AQ1783" t="s">
        <v>64</v>
      </c>
      <c r="AR1783">
        <v>0.26567406318342479</v>
      </c>
      <c r="AS1783">
        <v>-33.670170536902937</v>
      </c>
      <c r="AT1783">
        <v>4.6009695745239422E-2</v>
      </c>
      <c r="AU1783">
        <v>4.3122145461509213E-2</v>
      </c>
      <c r="AV1783">
        <v>6.5601614433629232E-2</v>
      </c>
      <c r="AW1783" t="s">
        <v>57</v>
      </c>
      <c r="AX1783">
        <v>0</v>
      </c>
      <c r="AY1783">
        <v>0.65733360122008799</v>
      </c>
      <c r="AZ1783">
        <v>127.6451612903226</v>
      </c>
      <c r="BA1783">
        <v>1115.2264349820789</v>
      </c>
      <c r="BB1783">
        <v>772.38424491039427</v>
      </c>
      <c r="BC1783" t="s">
        <v>3689</v>
      </c>
      <c r="BD1783" t="s">
        <v>2175</v>
      </c>
      <c r="BE1783" t="s">
        <v>2174</v>
      </c>
      <c r="BF1783" t="s">
        <v>2184</v>
      </c>
      <c r="BG1783">
        <v>0</v>
      </c>
      <c r="BH1783">
        <v>-2.1814101746813971E-2</v>
      </c>
      <c r="BI1783">
        <v>7.3498601361366029</v>
      </c>
      <c r="BJ1783">
        <v>7.0923035458687167E-2</v>
      </c>
      <c r="BK1783">
        <v>-22.210246278161868</v>
      </c>
      <c r="BL1783">
        <v>-0.25116046371042522</v>
      </c>
      <c r="BM1783">
        <v>1.788888193448845</v>
      </c>
      <c r="BN1783" t="s">
        <v>49</v>
      </c>
      <c r="BO1783" t="s">
        <v>49</v>
      </c>
      <c r="BP1783" t="s">
        <v>49</v>
      </c>
      <c r="BQ1783" t="s">
        <v>3731</v>
      </c>
      <c r="BR1783" t="s">
        <v>2168</v>
      </c>
      <c r="BS1783">
        <v>37.438423645320199</v>
      </c>
      <c r="BT1783">
        <v>0.31800580277957818</v>
      </c>
      <c r="BU1783">
        <v>8.2747130264033473</v>
      </c>
      <c r="BV1783" t="s">
        <v>49</v>
      </c>
      <c r="BW1783" t="s">
        <v>2180</v>
      </c>
      <c r="BX1783" t="s">
        <v>2166</v>
      </c>
      <c r="BY1783">
        <v>-312.58132403269951</v>
      </c>
      <c r="BZ1783">
        <v>0.1142100650558568</v>
      </c>
      <c r="CA1783">
        <v>0.35558911916987129</v>
      </c>
      <c r="CB1783">
        <v>0.1966531426398864</v>
      </c>
      <c r="CC1783">
        <v>0.28748816493023882</v>
      </c>
      <c r="CD1783" t="s">
        <v>3689</v>
      </c>
      <c r="CE1783">
        <v>0.55303475848467032</v>
      </c>
      <c r="CF1783">
        <v>12.577101490340221</v>
      </c>
      <c r="CG1783">
        <v>5.3132059790417872</v>
      </c>
      <c r="CH1783">
        <v>105.679802955665</v>
      </c>
      <c r="CI1783">
        <v>1427.807759014778</v>
      </c>
    </row>
    <row r="1784" spans="1:87">
      <c r="A1784">
        <v>1427</v>
      </c>
      <c r="B1784">
        <v>1201</v>
      </c>
      <c r="C1784">
        <v>1138</v>
      </c>
      <c r="D1784">
        <v>1727</v>
      </c>
      <c r="E1784">
        <v>1976</v>
      </c>
      <c r="F1784" t="s">
        <v>1624</v>
      </c>
      <c r="J1784">
        <v>2005</v>
      </c>
      <c r="L1784">
        <v>100069490</v>
      </c>
      <c r="M1784">
        <v>239848</v>
      </c>
      <c r="N1784">
        <v>7251905386</v>
      </c>
      <c r="O1784" t="s">
        <v>2200</v>
      </c>
      <c r="P1784" t="s">
        <v>410</v>
      </c>
      <c r="Q1784" t="s">
        <v>2368</v>
      </c>
      <c r="S1784" t="s">
        <v>2010</v>
      </c>
      <c r="U1784">
        <v>500</v>
      </c>
      <c r="V1784" t="s">
        <v>113</v>
      </c>
      <c r="W1784">
        <v>2023</v>
      </c>
      <c r="X1784">
        <v>560519</v>
      </c>
      <c r="Y1784">
        <v>58483</v>
      </c>
      <c r="Z1784">
        <v>51087</v>
      </c>
      <c r="AA1784">
        <v>46488</v>
      </c>
      <c r="AB1784">
        <v>21197</v>
      </c>
      <c r="AC1784">
        <v>0</v>
      </c>
      <c r="AD1784">
        <v>140</v>
      </c>
      <c r="AE1784">
        <v>15145</v>
      </c>
      <c r="AF1784">
        <v>393045</v>
      </c>
      <c r="AG1784">
        <v>176533</v>
      </c>
      <c r="AH1784">
        <v>216512</v>
      </c>
      <c r="AI1784">
        <v>276164</v>
      </c>
      <c r="AJ1784">
        <v>116881</v>
      </c>
      <c r="AM1784" t="s">
        <v>0</v>
      </c>
      <c r="AN1784" t="s">
        <v>75</v>
      </c>
      <c r="AO1784" t="s">
        <v>145</v>
      </c>
      <c r="AP1784" t="s">
        <v>146</v>
      </c>
      <c r="AQ1784" t="s">
        <v>64</v>
      </c>
      <c r="AR1784">
        <v>0</v>
      </c>
      <c r="AS1784">
        <v>-14.2921582659009</v>
      </c>
      <c r="AT1784">
        <v>8.2937420497788655E-2</v>
      </c>
      <c r="AU1784">
        <v>0.1182765332213869</v>
      </c>
      <c r="AV1784">
        <v>0.16833475760779831</v>
      </c>
      <c r="AW1784" t="s">
        <v>47</v>
      </c>
      <c r="AX1784">
        <v>1</v>
      </c>
      <c r="AY1784">
        <v>0.70262692567008866</v>
      </c>
      <c r="AZ1784">
        <v>108.1785714285714</v>
      </c>
      <c r="BA1784">
        <v>4003.707142857143</v>
      </c>
      <c r="BB1784">
        <v>1260.95</v>
      </c>
      <c r="BC1784" t="s">
        <v>3685</v>
      </c>
      <c r="BD1784" t="s">
        <v>2175</v>
      </c>
      <c r="BE1784" t="s">
        <v>2176</v>
      </c>
      <c r="BF1784" t="s">
        <v>2184</v>
      </c>
      <c r="BG1784">
        <v>0</v>
      </c>
      <c r="BH1784">
        <v>-0.56391888114783795</v>
      </c>
      <c r="BI1784">
        <v>93.417806257483676</v>
      </c>
      <c r="BJ1784">
        <v>0.65968246237663841</v>
      </c>
      <c r="BK1784">
        <v>40.157830621365001</v>
      </c>
      <c r="BL1784">
        <v>0.33759896320752419</v>
      </c>
      <c r="BM1784">
        <v>17.929949700551042</v>
      </c>
      <c r="BN1784" t="s">
        <v>48</v>
      </c>
      <c r="BO1784" t="s">
        <v>49</v>
      </c>
      <c r="BP1784" t="s">
        <v>48</v>
      </c>
      <c r="BQ1784" t="s">
        <v>3728</v>
      </c>
      <c r="BR1784" t="s">
        <v>2165</v>
      </c>
      <c r="BS1784">
        <v>77.215189873417728</v>
      </c>
      <c r="BT1784">
        <v>0.57219457014228237</v>
      </c>
      <c r="BU1784">
        <v>15.378592337386699</v>
      </c>
      <c r="BV1784" t="s">
        <v>48</v>
      </c>
      <c r="BW1784" t="s">
        <v>2180</v>
      </c>
      <c r="BX1784" t="s">
        <v>2166</v>
      </c>
      <c r="BY1784">
        <v>335.39068716094062</v>
      </c>
      <c r="BZ1784">
        <v>0.22398437526958531</v>
      </c>
      <c r="CA1784">
        <v>0.38856862357751321</v>
      </c>
      <c r="CB1784">
        <v>0.19931463523978549</v>
      </c>
      <c r="CC1784">
        <v>0.56391888114783795</v>
      </c>
      <c r="CD1784" t="s">
        <v>3686</v>
      </c>
      <c r="CE1784">
        <v>0.51294577880405079</v>
      </c>
      <c r="CF1784">
        <v>12.57693595684826</v>
      </c>
      <c r="CG1784">
        <v>4.3694478524670206</v>
      </c>
      <c r="CH1784">
        <v>78.075949367088612</v>
      </c>
      <c r="CI1784">
        <v>3668.316455696202</v>
      </c>
    </row>
    <row r="1785" spans="1:87">
      <c r="D1785">
        <v>1935</v>
      </c>
      <c r="E1785">
        <v>1977</v>
      </c>
      <c r="F1785" t="s">
        <v>2415</v>
      </c>
      <c r="L1785">
        <v>690493838</v>
      </c>
      <c r="M1785">
        <v>820269</v>
      </c>
      <c r="N1785">
        <v>8132514295</v>
      </c>
      <c r="O1785" t="s">
        <v>2200</v>
      </c>
      <c r="P1785" t="s">
        <v>79</v>
      </c>
      <c r="Q1785" t="s">
        <v>2155</v>
      </c>
      <c r="S1785" t="s">
        <v>1980</v>
      </c>
      <c r="U1785">
        <v>400</v>
      </c>
      <c r="V1785" t="s">
        <v>113</v>
      </c>
      <c r="W1785">
        <v>2023</v>
      </c>
      <c r="X1785">
        <v>321096.11664999998</v>
      </c>
      <c r="Y1785">
        <v>5062.7232899999999</v>
      </c>
      <c r="Z1785">
        <v>2954.5451400000002</v>
      </c>
      <c r="AA1785">
        <v>2228.5491400000001</v>
      </c>
      <c r="AB1785">
        <v>3801.6113</v>
      </c>
      <c r="AC1785">
        <v>0</v>
      </c>
      <c r="AD1785">
        <v>582</v>
      </c>
      <c r="AE1785">
        <v>46360.440430000002</v>
      </c>
      <c r="AF1785">
        <v>104171.47094</v>
      </c>
      <c r="AG1785">
        <v>64509.832979999999</v>
      </c>
      <c r="AH1785">
        <v>39661.63796</v>
      </c>
      <c r="AI1785">
        <v>50385.704960000003</v>
      </c>
      <c r="AJ1785">
        <v>53785.765979999996</v>
      </c>
      <c r="AM1785" t="s">
        <v>42</v>
      </c>
      <c r="AN1785" t="s">
        <v>43</v>
      </c>
      <c r="AO1785" t="s">
        <v>44</v>
      </c>
      <c r="AP1785" t="s">
        <v>45</v>
      </c>
      <c r="AQ1785" t="s">
        <v>46</v>
      </c>
      <c r="AR1785">
        <v>0</v>
      </c>
      <c r="AS1785">
        <v>8.0829655853751348</v>
      </c>
      <c r="AT1785">
        <v>6.9404425168715297E-3</v>
      </c>
      <c r="AU1785">
        <v>2.139308507300991E-2</v>
      </c>
      <c r="AV1785">
        <v>4.4229789813781339E-2</v>
      </c>
      <c r="AW1785" t="s">
        <v>57</v>
      </c>
      <c r="AX1785">
        <v>0</v>
      </c>
      <c r="AY1785">
        <v>0.4836804597779063</v>
      </c>
      <c r="AZ1785">
        <v>79.657114140893469</v>
      </c>
      <c r="BA1785">
        <v>551.71154063573886</v>
      </c>
      <c r="BB1785">
        <v>110.84163742268041</v>
      </c>
      <c r="BC1785" t="s">
        <v>3685</v>
      </c>
      <c r="BD1785" t="s">
        <v>2173</v>
      </c>
      <c r="BE1785" t="s">
        <v>2174</v>
      </c>
      <c r="BF1785" t="s">
        <v>2184</v>
      </c>
      <c r="BG1785">
        <v>0</v>
      </c>
      <c r="BH1785">
        <v>0</v>
      </c>
      <c r="BI1785">
        <v>11.136662898023671</v>
      </c>
      <c r="BJ1785">
        <v>0.1055904553018934</v>
      </c>
      <c r="BK1785">
        <v>-19.466186305779939</v>
      </c>
      <c r="BL1785">
        <v>-0.21649304386722079</v>
      </c>
      <c r="BM1785">
        <v>2.6749116965544721</v>
      </c>
      <c r="BN1785" t="s">
        <v>49</v>
      </c>
      <c r="BO1785" t="s">
        <v>49</v>
      </c>
      <c r="BP1785" t="s">
        <v>49</v>
      </c>
      <c r="BQ1785" t="s">
        <v>3731</v>
      </c>
      <c r="BR1785" t="s">
        <v>2168</v>
      </c>
      <c r="BS1785">
        <v>-16.618911174785101</v>
      </c>
      <c r="BT1785">
        <v>-0.18174865503093421</v>
      </c>
      <c r="BU1785">
        <v>-4.4420354280384933</v>
      </c>
      <c r="BV1785" t="s">
        <v>48</v>
      </c>
      <c r="BW1785" t="s">
        <v>2182</v>
      </c>
      <c r="BX1785" t="s">
        <v>2167</v>
      </c>
      <c r="BY1785">
        <v>137.78594870164139</v>
      </c>
      <c r="BZ1785">
        <v>8.4791101840461357E-3</v>
      </c>
      <c r="CA1785">
        <v>4.7198709644061761E-2</v>
      </c>
      <c r="CB1785">
        <v>2.10544107780277E-2</v>
      </c>
      <c r="CC1785">
        <v>0</v>
      </c>
      <c r="CD1785" t="s">
        <v>3685</v>
      </c>
      <c r="CE1785">
        <v>0.44608021992136448</v>
      </c>
      <c r="CF1785">
        <v>12.5739053308066</v>
      </c>
      <c r="CG1785">
        <v>6.5482191027623724</v>
      </c>
      <c r="CH1785">
        <v>55.249894097421198</v>
      </c>
      <c r="CI1785">
        <v>413.9255919340975</v>
      </c>
    </row>
    <row r="1786" spans="1:87">
      <c r="B1786">
        <v>1751</v>
      </c>
      <c r="C1786">
        <v>1616</v>
      </c>
      <c r="D1786">
        <v>1970</v>
      </c>
      <c r="E1786">
        <v>1978</v>
      </c>
      <c r="F1786" t="s">
        <v>2412</v>
      </c>
      <c r="L1786">
        <v>350534331</v>
      </c>
      <c r="M1786">
        <v>49603</v>
      </c>
      <c r="N1786">
        <v>6750000266</v>
      </c>
      <c r="O1786" t="s">
        <v>2198</v>
      </c>
      <c r="P1786" t="s">
        <v>1472</v>
      </c>
      <c r="Q1786" t="s">
        <v>2413</v>
      </c>
      <c r="S1786" t="s">
        <v>2010</v>
      </c>
      <c r="U1786">
        <v>400</v>
      </c>
      <c r="V1786" t="s">
        <v>113</v>
      </c>
      <c r="W1786">
        <v>2023</v>
      </c>
      <c r="X1786">
        <v>284005</v>
      </c>
      <c r="Y1786">
        <v>6631</v>
      </c>
      <c r="Z1786">
        <v>2594</v>
      </c>
      <c r="AA1786">
        <v>1957</v>
      </c>
      <c r="AB1786">
        <v>7148</v>
      </c>
      <c r="AC1786">
        <v>209399</v>
      </c>
      <c r="AD1786">
        <v>260</v>
      </c>
      <c r="AE1786">
        <v>26917</v>
      </c>
      <c r="AF1786">
        <v>212420</v>
      </c>
      <c r="AG1786">
        <v>100953</v>
      </c>
      <c r="AH1786">
        <v>111467</v>
      </c>
      <c r="AI1786">
        <v>112143</v>
      </c>
      <c r="AJ1786">
        <v>100277</v>
      </c>
      <c r="AM1786" t="s">
        <v>0</v>
      </c>
      <c r="AN1786" t="s">
        <v>75</v>
      </c>
      <c r="AO1786" t="s">
        <v>145</v>
      </c>
      <c r="AP1786" t="s">
        <v>146</v>
      </c>
      <c r="AQ1786" t="s">
        <v>64</v>
      </c>
      <c r="AR1786">
        <v>0.73730744177039131</v>
      </c>
      <c r="AS1786">
        <v>-36.583661201941752</v>
      </c>
      <c r="AT1786">
        <v>6.8907237548634708E-3</v>
      </c>
      <c r="AU1786">
        <v>9.2128801431127019E-3</v>
      </c>
      <c r="AV1786">
        <v>1.7450933183524611E-2</v>
      </c>
      <c r="AW1786" t="s">
        <v>57</v>
      </c>
      <c r="AX1786">
        <v>0</v>
      </c>
      <c r="AY1786">
        <v>0.52793051501741828</v>
      </c>
      <c r="AZ1786">
        <v>103.5269230769231</v>
      </c>
      <c r="BA1786">
        <v>1092.3269230769231</v>
      </c>
      <c r="BB1786">
        <v>388.28076923076918</v>
      </c>
      <c r="BC1786" t="s">
        <v>3686</v>
      </c>
      <c r="BD1786" t="s">
        <v>2175</v>
      </c>
      <c r="BE1786" t="s">
        <v>2176</v>
      </c>
      <c r="BF1786" t="s">
        <v>2185</v>
      </c>
      <c r="BG1786">
        <v>1</v>
      </c>
      <c r="BH1786">
        <v>2.2891459013199889E-2</v>
      </c>
      <c r="BI1786">
        <v>-1.9021664041559589</v>
      </c>
      <c r="BJ1786">
        <v>-1.9204903291161202E-2</v>
      </c>
      <c r="BK1786">
        <v>-28.914613336344889</v>
      </c>
      <c r="BL1786">
        <v>-0.34128840246027359</v>
      </c>
      <c r="BM1786">
        <v>-0.47897183620948519</v>
      </c>
      <c r="BN1786" t="s">
        <v>49</v>
      </c>
      <c r="BO1786" t="s">
        <v>49</v>
      </c>
      <c r="BP1786" t="s">
        <v>49</v>
      </c>
      <c r="BQ1786" t="s">
        <v>3730</v>
      </c>
      <c r="BR1786" t="s">
        <v>2168</v>
      </c>
      <c r="BS1786">
        <v>-8.4507042253521121</v>
      </c>
      <c r="BT1786">
        <v>-8.8292607145678659E-2</v>
      </c>
      <c r="BU1786">
        <v>-2.183132235222363</v>
      </c>
      <c r="BV1786" t="s">
        <v>49</v>
      </c>
      <c r="BW1786" t="s">
        <v>2182</v>
      </c>
      <c r="BX1786" t="s">
        <v>2167</v>
      </c>
      <c r="BY1786">
        <v>72.918472372697693</v>
      </c>
      <c r="BZ1786">
        <v>5.273701953632319E-2</v>
      </c>
      <c r="CA1786">
        <v>0.163570525594052</v>
      </c>
      <c r="CB1786">
        <v>8.5958788424726942E-2</v>
      </c>
      <c r="CC1786">
        <v>0.71441598275719143</v>
      </c>
      <c r="CD1786" t="s">
        <v>3686</v>
      </c>
      <c r="CE1786">
        <v>0.52551514469091321</v>
      </c>
      <c r="CF1786">
        <v>12.575952025913329</v>
      </c>
      <c r="CG1786">
        <v>5.6489742381612063</v>
      </c>
      <c r="CH1786">
        <v>84.218309859154928</v>
      </c>
      <c r="CI1786">
        <v>1019.4084507042249</v>
      </c>
    </row>
    <row r="1787" spans="1:87">
      <c r="A1787">
        <v>1534</v>
      </c>
      <c r="B1787">
        <v>1575</v>
      </c>
      <c r="C1787">
        <v>1574</v>
      </c>
      <c r="D1787">
        <v>1938</v>
      </c>
      <c r="E1787">
        <v>1980</v>
      </c>
      <c r="F1787" t="s">
        <v>1698</v>
      </c>
      <c r="J1787">
        <v>2006</v>
      </c>
      <c r="L1787">
        <v>240418995</v>
      </c>
      <c r="M1787">
        <v>1007669</v>
      </c>
      <c r="N1787">
        <v>6462737608</v>
      </c>
      <c r="O1787" t="s">
        <v>2200</v>
      </c>
      <c r="P1787" t="s">
        <v>194</v>
      </c>
      <c r="Q1787" t="s">
        <v>2344</v>
      </c>
      <c r="S1787" t="s">
        <v>2000</v>
      </c>
      <c r="U1787">
        <v>500</v>
      </c>
      <c r="V1787" t="s">
        <v>113</v>
      </c>
      <c r="W1787">
        <v>2023</v>
      </c>
      <c r="X1787">
        <v>521038.57358999999</v>
      </c>
      <c r="Y1787">
        <v>-46176.313950000003</v>
      </c>
      <c r="Z1787">
        <v>-38960.065970000003</v>
      </c>
      <c r="AA1787">
        <v>-40308.550969999997</v>
      </c>
      <c r="AB1787">
        <v>14530.16145</v>
      </c>
      <c r="AC1787">
        <v>435080</v>
      </c>
      <c r="AD1787">
        <v>733</v>
      </c>
      <c r="AE1787">
        <v>71139.251520000005</v>
      </c>
      <c r="AF1787">
        <v>338641.18722999998</v>
      </c>
      <c r="AG1787">
        <v>110037.86714</v>
      </c>
      <c r="AH1787">
        <v>228603.32008999999</v>
      </c>
      <c r="AI1787">
        <v>56664.577119999987</v>
      </c>
      <c r="AJ1787">
        <v>281976.61011000001</v>
      </c>
      <c r="AM1787" t="s">
        <v>0</v>
      </c>
      <c r="AN1787" t="s">
        <v>75</v>
      </c>
      <c r="AO1787" t="s">
        <v>76</v>
      </c>
      <c r="AP1787" t="s">
        <v>77</v>
      </c>
      <c r="AQ1787" t="s">
        <v>46</v>
      </c>
      <c r="AR1787">
        <v>0.83502454914664359</v>
      </c>
      <c r="AS1787">
        <v>3.761614068744823</v>
      </c>
      <c r="AT1787">
        <v>-7.736193251925795E-2</v>
      </c>
      <c r="AU1787">
        <v>-0.1190302671087172</v>
      </c>
      <c r="AV1787">
        <v>-0.71135360076256404</v>
      </c>
      <c r="AW1787" t="s">
        <v>47</v>
      </c>
      <c r="AX1787">
        <v>1</v>
      </c>
      <c r="AY1787">
        <v>0.16732925366669671</v>
      </c>
      <c r="AZ1787">
        <v>97.052184884038212</v>
      </c>
      <c r="BA1787">
        <v>710.83025046384716</v>
      </c>
      <c r="BB1787">
        <v>150.11987331514331</v>
      </c>
      <c r="BC1787" t="s">
        <v>3688</v>
      </c>
      <c r="BD1787" t="s">
        <v>2175</v>
      </c>
      <c r="BE1787" t="s">
        <v>2176</v>
      </c>
      <c r="BF1787" t="s">
        <v>2185</v>
      </c>
      <c r="BG1787">
        <v>1</v>
      </c>
      <c r="BH1787">
        <v>0.19692200312398311</v>
      </c>
      <c r="BI1787">
        <v>80.094490273543613</v>
      </c>
      <c r="BJ1787">
        <v>0.58831147313031806</v>
      </c>
      <c r="BK1787">
        <v>30.503253821408439</v>
      </c>
      <c r="BL1787">
        <v>0.2662279739612039</v>
      </c>
      <c r="BM1787">
        <v>15.84441655754887</v>
      </c>
      <c r="BN1787" t="s">
        <v>49</v>
      </c>
      <c r="BO1787" t="s">
        <v>49</v>
      </c>
      <c r="BP1787" t="s">
        <v>49</v>
      </c>
      <c r="BQ1787" t="s">
        <v>3728</v>
      </c>
      <c r="BR1787" t="s">
        <v>2165</v>
      </c>
      <c r="BS1787">
        <v>-11.043689320388349</v>
      </c>
      <c r="BT1787">
        <v>-0.1170248280228208</v>
      </c>
      <c r="BU1787">
        <v>-2.8832387356897189</v>
      </c>
      <c r="BV1787" t="s">
        <v>49</v>
      </c>
      <c r="BW1787" t="s">
        <v>2182</v>
      </c>
      <c r="BX1787" t="s">
        <v>2167</v>
      </c>
      <c r="BY1787">
        <v>359.72102716287628</v>
      </c>
      <c r="BZ1787">
        <v>-6.4241619831739913E-2</v>
      </c>
      <c r="CA1787">
        <v>-1.929809988578548</v>
      </c>
      <c r="CB1787">
        <v>-8.7867097823414841E-2</v>
      </c>
      <c r="CC1787">
        <v>0.63810254602266048</v>
      </c>
      <c r="CD1787" t="s">
        <v>3686</v>
      </c>
      <c r="CE1787">
        <v>4.5531476333654813E-2</v>
      </c>
      <c r="CF1787">
        <v>12.57526788246531</v>
      </c>
      <c r="CG1787">
        <v>6.7141705299094721</v>
      </c>
      <c r="CH1787">
        <v>65.338297499999996</v>
      </c>
      <c r="CI1787">
        <v>351.10922330097088</v>
      </c>
    </row>
    <row r="1788" spans="1:87">
      <c r="A1788">
        <v>1899</v>
      </c>
      <c r="D1788">
        <v>1796</v>
      </c>
      <c r="E1788">
        <v>1981</v>
      </c>
      <c r="F1788" t="s">
        <v>1914</v>
      </c>
      <c r="J1788">
        <v>2002</v>
      </c>
      <c r="L1788" t="s">
        <v>2927</v>
      </c>
      <c r="M1788">
        <v>101255</v>
      </c>
      <c r="N1788">
        <v>5260300428</v>
      </c>
      <c r="O1788" t="s">
        <v>2198</v>
      </c>
      <c r="P1788" t="s">
        <v>357</v>
      </c>
      <c r="Q1788" t="s">
        <v>2378</v>
      </c>
      <c r="S1788" t="s">
        <v>2000</v>
      </c>
      <c r="U1788">
        <v>400</v>
      </c>
      <c r="V1788" t="s">
        <v>2208</v>
      </c>
      <c r="W1788">
        <v>2023</v>
      </c>
      <c r="X1788">
        <v>423334.29264</v>
      </c>
      <c r="Y1788">
        <v>58632.659390000001</v>
      </c>
      <c r="Z1788">
        <v>55483.49697</v>
      </c>
      <c r="AA1788">
        <v>50841.076970000002</v>
      </c>
      <c r="AB1788">
        <v>10861.523730000001</v>
      </c>
      <c r="AC1788">
        <v>50706</v>
      </c>
      <c r="AD1788">
        <v>749</v>
      </c>
      <c r="AE1788">
        <v>74037.266029999999</v>
      </c>
      <c r="AF1788">
        <v>493471.39280999999</v>
      </c>
      <c r="AG1788">
        <v>298931.40016999998</v>
      </c>
      <c r="AH1788">
        <v>194539.99264000001</v>
      </c>
      <c r="AI1788">
        <v>349598.03012000001</v>
      </c>
      <c r="AJ1788">
        <v>143873.36269000001</v>
      </c>
      <c r="AM1788" t="s">
        <v>0</v>
      </c>
      <c r="AN1788" t="s">
        <v>75</v>
      </c>
      <c r="AO1788" t="s">
        <v>145</v>
      </c>
      <c r="AP1788" t="s">
        <v>146</v>
      </c>
      <c r="AQ1788" t="s">
        <v>64</v>
      </c>
      <c r="AR1788">
        <v>0.1197776813302483</v>
      </c>
      <c r="AS1788">
        <v>8.7776565052123168</v>
      </c>
      <c r="AT1788">
        <v>0.1200967600638837</v>
      </c>
      <c r="AU1788">
        <v>0.1030274048521698</v>
      </c>
      <c r="AV1788">
        <v>0.1454272409731506</v>
      </c>
      <c r="AW1788" t="s">
        <v>57</v>
      </c>
      <c r="AX1788">
        <v>0</v>
      </c>
      <c r="AY1788">
        <v>0.70844639671869458</v>
      </c>
      <c r="AZ1788">
        <v>98.848152242990651</v>
      </c>
      <c r="BA1788">
        <v>565.19932261682243</v>
      </c>
      <c r="BB1788">
        <v>399.10734335113489</v>
      </c>
      <c r="BC1788" t="s">
        <v>3687</v>
      </c>
      <c r="BD1788" t="s">
        <v>2173</v>
      </c>
      <c r="BE1788" t="s">
        <v>2174</v>
      </c>
      <c r="BF1788" t="s">
        <v>2185</v>
      </c>
      <c r="BG1788">
        <v>1</v>
      </c>
      <c r="BH1788">
        <v>2.0684691387086308E-3</v>
      </c>
      <c r="BI1788">
        <v>47.38345483678529</v>
      </c>
      <c r="BJ1788">
        <v>0.38786754076949143</v>
      </c>
      <c r="BK1788">
        <v>6.799604954192251</v>
      </c>
      <c r="BL1788">
        <v>6.5784041600378984E-2</v>
      </c>
      <c r="BM1788">
        <v>10.182388633084431</v>
      </c>
      <c r="BN1788" t="s">
        <v>48</v>
      </c>
      <c r="BO1788" t="s">
        <v>49</v>
      </c>
      <c r="BP1788" t="s">
        <v>48</v>
      </c>
      <c r="BQ1788" t="s">
        <v>3728</v>
      </c>
      <c r="BR1788" t="s">
        <v>2165</v>
      </c>
      <c r="BS1788">
        <v>-13.31018518518519</v>
      </c>
      <c r="BT1788">
        <v>-0.14283378528683599</v>
      </c>
      <c r="BU1788">
        <v>-3.5078421088176159</v>
      </c>
      <c r="BV1788" t="s">
        <v>49</v>
      </c>
      <c r="BW1788" t="s">
        <v>2182</v>
      </c>
      <c r="BX1788" t="s">
        <v>2167</v>
      </c>
      <c r="BY1788">
        <v>232.75342721172979</v>
      </c>
      <c r="BZ1788">
        <v>8.2632261620285571E-2</v>
      </c>
      <c r="CA1788">
        <v>8.4428642138644497E-2</v>
      </c>
      <c r="CB1788">
        <v>5.8646984441473211E-2</v>
      </c>
      <c r="CC1788">
        <v>0.11770921219153969</v>
      </c>
      <c r="CD1788" t="s">
        <v>3687</v>
      </c>
      <c r="CE1788">
        <v>0.69463375172096298</v>
      </c>
      <c r="CF1788">
        <v>12.568049895073351</v>
      </c>
      <c r="CG1788">
        <v>6.7615727688040552</v>
      </c>
      <c r="CH1788">
        <v>74.109714594907402</v>
      </c>
      <c r="CI1788">
        <v>332.44589540509259</v>
      </c>
    </row>
    <row r="1789" spans="1:87">
      <c r="A1789">
        <v>1065</v>
      </c>
      <c r="B1789">
        <v>1547</v>
      </c>
      <c r="C1789">
        <v>1525</v>
      </c>
      <c r="D1789">
        <v>1791</v>
      </c>
      <c r="E1789">
        <v>1982</v>
      </c>
      <c r="F1789" t="s">
        <v>1328</v>
      </c>
      <c r="J1789">
        <v>2002</v>
      </c>
      <c r="L1789" t="s">
        <v>2932</v>
      </c>
      <c r="M1789">
        <v>1011527</v>
      </c>
      <c r="N1789">
        <v>5890007492</v>
      </c>
      <c r="O1789" t="s">
        <v>2200</v>
      </c>
      <c r="P1789" t="s">
        <v>98</v>
      </c>
      <c r="Q1789" t="s">
        <v>1995</v>
      </c>
      <c r="S1789" t="s">
        <v>1986</v>
      </c>
      <c r="U1789">
        <v>400</v>
      </c>
      <c r="V1789" t="s">
        <v>113</v>
      </c>
      <c r="W1789">
        <v>2023</v>
      </c>
      <c r="X1789">
        <v>740351</v>
      </c>
      <c r="Y1789">
        <v>23592</v>
      </c>
      <c r="Z1789">
        <v>20404</v>
      </c>
      <c r="AA1789">
        <v>15812</v>
      </c>
      <c r="AB1789">
        <v>7932</v>
      </c>
      <c r="AC1789">
        <v>0</v>
      </c>
      <c r="AD1789">
        <v>402</v>
      </c>
      <c r="AE1789">
        <v>40428</v>
      </c>
      <c r="AF1789">
        <v>270256</v>
      </c>
      <c r="AG1789">
        <v>101427</v>
      </c>
      <c r="AH1789">
        <v>168829</v>
      </c>
      <c r="AI1789">
        <v>44694</v>
      </c>
      <c r="AJ1789">
        <v>225562</v>
      </c>
      <c r="AM1789" t="s">
        <v>42</v>
      </c>
      <c r="AN1789" t="s">
        <v>43</v>
      </c>
      <c r="AO1789" t="s">
        <v>99</v>
      </c>
      <c r="AP1789" t="s">
        <v>100</v>
      </c>
      <c r="AQ1789" t="s">
        <v>46</v>
      </c>
      <c r="AR1789">
        <v>0</v>
      </c>
      <c r="AS1789">
        <v>44.68223239052034</v>
      </c>
      <c r="AT1789">
        <v>2.1357437215590979E-2</v>
      </c>
      <c r="AU1789">
        <v>5.8507489195429523E-2</v>
      </c>
      <c r="AV1789">
        <v>0.35378350561596628</v>
      </c>
      <c r="AW1789" t="s">
        <v>57</v>
      </c>
      <c r="AX1789">
        <v>0</v>
      </c>
      <c r="AY1789">
        <v>0.1653765318808833</v>
      </c>
      <c r="AZ1789">
        <v>100.56716417910449</v>
      </c>
      <c r="BA1789">
        <v>1841.6691542288561</v>
      </c>
      <c r="BB1789">
        <v>252.30597014925371</v>
      </c>
      <c r="BC1789" t="s">
        <v>3685</v>
      </c>
      <c r="BD1789" t="s">
        <v>2173</v>
      </c>
      <c r="BE1789" t="s">
        <v>2174</v>
      </c>
      <c r="BF1789" t="s">
        <v>2184</v>
      </c>
      <c r="BG1789">
        <v>0</v>
      </c>
      <c r="BH1789">
        <v>-1.177260860231436E-4</v>
      </c>
      <c r="BI1789">
        <v>156.34889856858931</v>
      </c>
      <c r="BJ1789">
        <v>0.9413692156401865</v>
      </c>
      <c r="BK1789">
        <v>85.760071426513989</v>
      </c>
      <c r="BL1789">
        <v>0.61928571647107411</v>
      </c>
      <c r="BM1789">
        <v>26.534182606466182</v>
      </c>
      <c r="BN1789" t="s">
        <v>48</v>
      </c>
      <c r="BO1789" t="s">
        <v>48</v>
      </c>
      <c r="BP1789" t="s">
        <v>48</v>
      </c>
      <c r="BQ1789" t="s">
        <v>3729</v>
      </c>
      <c r="BR1789" t="s">
        <v>2165</v>
      </c>
      <c r="BS1789">
        <v>102.0100502512563</v>
      </c>
      <c r="BT1789">
        <v>0.70314726389452886</v>
      </c>
      <c r="BU1789">
        <v>19.218387699882872</v>
      </c>
      <c r="BV1789" t="s">
        <v>48</v>
      </c>
      <c r="BW1789" t="s">
        <v>2180</v>
      </c>
      <c r="BX1789" t="s">
        <v>2166</v>
      </c>
      <c r="BY1789">
        <v>390.38272206805158</v>
      </c>
      <c r="BZ1789">
        <v>4.3080822420586827E-2</v>
      </c>
      <c r="CA1789">
        <v>0.46573086281115478</v>
      </c>
      <c r="CB1789">
        <v>0.1431727693263676</v>
      </c>
      <c r="CC1789">
        <v>1.177260860231436E-4</v>
      </c>
      <c r="CD1789" t="s">
        <v>3685</v>
      </c>
      <c r="CE1789">
        <v>0.30741524936134962</v>
      </c>
      <c r="CF1789">
        <v>12.57351046140827</v>
      </c>
      <c r="CG1789">
        <v>5.2933048247244923</v>
      </c>
      <c r="CH1789">
        <v>78.746812864321612</v>
      </c>
      <c r="CI1789">
        <v>1451.286432160804</v>
      </c>
    </row>
    <row r="1790" spans="1:87">
      <c r="A1790">
        <v>1770</v>
      </c>
      <c r="B1790">
        <v>1856</v>
      </c>
      <c r="C1790">
        <v>1610</v>
      </c>
      <c r="D1790">
        <v>1756</v>
      </c>
      <c r="E1790">
        <v>1983</v>
      </c>
      <c r="F1790" t="s">
        <v>1852</v>
      </c>
      <c r="J1790">
        <v>1990</v>
      </c>
      <c r="L1790" t="s">
        <v>2931</v>
      </c>
      <c r="M1790">
        <v>114958</v>
      </c>
      <c r="N1790">
        <v>5270204293</v>
      </c>
      <c r="O1790" t="s">
        <v>2200</v>
      </c>
      <c r="P1790" t="s">
        <v>86</v>
      </c>
      <c r="Q1790" t="s">
        <v>1990</v>
      </c>
      <c r="S1790" t="s">
        <v>1991</v>
      </c>
      <c r="U1790">
        <v>500</v>
      </c>
      <c r="V1790" t="s">
        <v>113</v>
      </c>
      <c r="W1790">
        <v>2023</v>
      </c>
      <c r="X1790">
        <v>454315.85784000001</v>
      </c>
      <c r="Y1790">
        <v>25226.182489999999</v>
      </c>
      <c r="Z1790">
        <v>30050.91114</v>
      </c>
      <c r="AA1790">
        <v>22651.910240000001</v>
      </c>
      <c r="AB1790">
        <v>14069.00474</v>
      </c>
      <c r="AC1790">
        <v>1982</v>
      </c>
      <c r="AD1790">
        <v>822</v>
      </c>
      <c r="AE1790">
        <v>122677.43799999999</v>
      </c>
      <c r="AF1790">
        <v>212590.89178000001</v>
      </c>
      <c r="AG1790">
        <v>54229.588839999997</v>
      </c>
      <c r="AH1790">
        <v>158361.30293999999</v>
      </c>
      <c r="AI1790">
        <v>128811.13661</v>
      </c>
      <c r="AJ1790">
        <v>83779.755170000004</v>
      </c>
      <c r="AM1790" t="s">
        <v>42</v>
      </c>
      <c r="AN1790" t="s">
        <v>43</v>
      </c>
      <c r="AO1790" t="s">
        <v>87</v>
      </c>
      <c r="AP1790" t="s">
        <v>88</v>
      </c>
      <c r="AQ1790" t="s">
        <v>46</v>
      </c>
      <c r="AR1790">
        <v>4.3626036067136728E-3</v>
      </c>
      <c r="AS1790">
        <v>6.6854820381076596</v>
      </c>
      <c r="AT1790">
        <v>4.9859387140251447E-2</v>
      </c>
      <c r="AU1790">
        <v>0.1065516497453774</v>
      </c>
      <c r="AV1790">
        <v>0.1758536632479451</v>
      </c>
      <c r="AW1790" t="s">
        <v>47</v>
      </c>
      <c r="AX1790">
        <v>1</v>
      </c>
      <c r="AY1790">
        <v>0.60591089077936788</v>
      </c>
      <c r="AZ1790">
        <v>149.24262530413631</v>
      </c>
      <c r="BA1790">
        <v>552.69569080291967</v>
      </c>
      <c r="BB1790">
        <v>65.972735815085159</v>
      </c>
      <c r="BC1790" t="s">
        <v>3685</v>
      </c>
      <c r="BD1790" t="s">
        <v>2173</v>
      </c>
      <c r="BE1790" t="s">
        <v>2174</v>
      </c>
      <c r="BF1790" t="s">
        <v>2185</v>
      </c>
      <c r="BG1790">
        <v>1</v>
      </c>
      <c r="BH1790">
        <v>1.3218688432883789E-3</v>
      </c>
      <c r="BI1790">
        <v>57.341004841625498</v>
      </c>
      <c r="BJ1790">
        <v>0.45324526932724751</v>
      </c>
      <c r="BK1790">
        <v>14.015220899728639</v>
      </c>
      <c r="BL1790">
        <v>0.13116177015813341</v>
      </c>
      <c r="BM1790">
        <v>11.998054803670669</v>
      </c>
      <c r="BN1790" t="s">
        <v>48</v>
      </c>
      <c r="BO1790" t="s">
        <v>49</v>
      </c>
      <c r="BP1790" t="s">
        <v>48</v>
      </c>
      <c r="BQ1790" t="s">
        <v>3728</v>
      </c>
      <c r="BR1790" t="s">
        <v>2165</v>
      </c>
      <c r="BS1790">
        <v>18.95803183791606</v>
      </c>
      <c r="BT1790">
        <v>0.17360057128850939</v>
      </c>
      <c r="BU1790">
        <v>4.4355702691813548</v>
      </c>
      <c r="BV1790" t="s">
        <v>48</v>
      </c>
      <c r="BW1790" t="s">
        <v>2180</v>
      </c>
      <c r="BX1790" t="s">
        <v>2166</v>
      </c>
      <c r="BY1790">
        <v>134.82883117918601</v>
      </c>
      <c r="BZ1790">
        <v>4.3318348998774008E-2</v>
      </c>
      <c r="CA1790">
        <v>0.17360648456584499</v>
      </c>
      <c r="CB1790">
        <v>0.1043829488934139</v>
      </c>
      <c r="CC1790">
        <v>3.0407347634252941E-3</v>
      </c>
      <c r="CD1790" t="s">
        <v>3685</v>
      </c>
      <c r="CE1790">
        <v>0.60126180859231571</v>
      </c>
      <c r="CF1790">
        <v>12.57330268790834</v>
      </c>
      <c r="CG1790">
        <v>6.5381398237676702</v>
      </c>
      <c r="CH1790">
        <v>116.34992547033291</v>
      </c>
      <c r="CI1790">
        <v>417.86685962373372</v>
      </c>
    </row>
    <row r="1791" spans="1:87">
      <c r="C1791">
        <v>1870</v>
      </c>
      <c r="D1791">
        <v>1800</v>
      </c>
      <c r="E1791">
        <v>1984</v>
      </c>
      <c r="F1791" t="s">
        <v>2443</v>
      </c>
      <c r="L1791">
        <v>590315590</v>
      </c>
      <c r="M1791">
        <v>50943</v>
      </c>
      <c r="N1791">
        <v>7690004863</v>
      </c>
      <c r="O1791" t="s">
        <v>2200</v>
      </c>
      <c r="P1791" t="s">
        <v>2930</v>
      </c>
      <c r="Q1791" t="s">
        <v>2444</v>
      </c>
      <c r="S1791" t="s">
        <v>2017</v>
      </c>
      <c r="U1791">
        <v>500</v>
      </c>
      <c r="V1791" t="s">
        <v>113</v>
      </c>
      <c r="W1791">
        <v>2023</v>
      </c>
      <c r="X1791">
        <v>340687.34401</v>
      </c>
      <c r="Y1791">
        <v>18283.474030000001</v>
      </c>
      <c r="Z1791">
        <v>18564.732189999999</v>
      </c>
      <c r="AA1791">
        <v>14745.196190000001</v>
      </c>
      <c r="AB1791">
        <v>6708.0673299999999</v>
      </c>
      <c r="AC1791">
        <v>6802</v>
      </c>
      <c r="AD1791">
        <v>281</v>
      </c>
      <c r="AE1791">
        <v>40023.132940000003</v>
      </c>
      <c r="AF1791">
        <v>164380.45634</v>
      </c>
      <c r="AG1791">
        <v>60602.371859999999</v>
      </c>
      <c r="AH1791">
        <v>103778.08448</v>
      </c>
      <c r="AI1791">
        <v>125174.84374</v>
      </c>
      <c r="AJ1791">
        <v>39205.6126</v>
      </c>
      <c r="AM1791" t="s">
        <v>0</v>
      </c>
      <c r="AN1791" t="s">
        <v>75</v>
      </c>
      <c r="AO1791" t="s">
        <v>316</v>
      </c>
      <c r="AP1791" t="s">
        <v>317</v>
      </c>
      <c r="AQ1791" t="s">
        <v>64</v>
      </c>
      <c r="AR1791">
        <v>1.9965520057006709E-2</v>
      </c>
      <c r="AS1791">
        <v>-4.8619807957598233</v>
      </c>
      <c r="AT1791">
        <v>4.3280727767707132E-2</v>
      </c>
      <c r="AU1791">
        <v>8.9701638006780091E-2</v>
      </c>
      <c r="AV1791">
        <v>0.1177968012536702</v>
      </c>
      <c r="AW1791" t="s">
        <v>47</v>
      </c>
      <c r="AX1791">
        <v>1</v>
      </c>
      <c r="AY1791">
        <v>0.76149468450855129</v>
      </c>
      <c r="AZ1791">
        <v>142.43107807829179</v>
      </c>
      <c r="BA1791">
        <v>1212.410476903915</v>
      </c>
      <c r="BB1791">
        <v>215.66680377224199</v>
      </c>
      <c r="BC1791" t="s">
        <v>3685</v>
      </c>
      <c r="BD1791" t="s">
        <v>2173</v>
      </c>
      <c r="BE1791" t="s">
        <v>2174</v>
      </c>
      <c r="BF1791" t="s">
        <v>2185</v>
      </c>
      <c r="BG1791">
        <v>1</v>
      </c>
      <c r="BH1791">
        <v>3.5243266764313531E-3</v>
      </c>
      <c r="BI1791">
        <v>17.996766487950509</v>
      </c>
      <c r="BJ1791">
        <v>0.1654870354576268</v>
      </c>
      <c r="BK1791">
        <v>-14.49509674786194</v>
      </c>
      <c r="BL1791">
        <v>-0.15659646371148739</v>
      </c>
      <c r="BM1791">
        <v>4.2239495304443819</v>
      </c>
      <c r="BN1791" t="s">
        <v>48</v>
      </c>
      <c r="BO1791" t="s">
        <v>49</v>
      </c>
      <c r="BP1791" t="s">
        <v>48</v>
      </c>
      <c r="BQ1791" t="s">
        <v>3731</v>
      </c>
      <c r="BR1791" t="s">
        <v>2168</v>
      </c>
      <c r="BS1791">
        <v>4.8507462686567164</v>
      </c>
      <c r="BT1791">
        <v>4.7367688822888887E-2</v>
      </c>
      <c r="BU1791">
        <v>1.191231535546722</v>
      </c>
      <c r="BV1791" t="s">
        <v>48</v>
      </c>
      <c r="BW1791" t="s">
        <v>2180</v>
      </c>
      <c r="BX1791" t="s">
        <v>2166</v>
      </c>
      <c r="BY1791">
        <v>135.07465600839211</v>
      </c>
      <c r="BZ1791">
        <v>5.7584006982398538E-2</v>
      </c>
      <c r="CA1791">
        <v>0.1526735782697729</v>
      </c>
      <c r="CB1791">
        <v>0.1112114462304096</v>
      </c>
      <c r="CC1791">
        <v>1.6441193380575359E-2</v>
      </c>
      <c r="CD1791" t="s">
        <v>3685</v>
      </c>
      <c r="CE1791">
        <v>0.72842627709884344</v>
      </c>
      <c r="CF1791">
        <v>12.573233420480619</v>
      </c>
      <c r="CG1791">
        <v>5.5909869805108574</v>
      </c>
      <c r="CH1791">
        <v>103.97938335820891</v>
      </c>
      <c r="CI1791">
        <v>1077.3358208955219</v>
      </c>
    </row>
    <row r="1792" spans="1:87">
      <c r="D1792">
        <v>1599</v>
      </c>
      <c r="E1792">
        <v>1985</v>
      </c>
      <c r="F1792" t="s">
        <v>2429</v>
      </c>
      <c r="J1792">
        <v>2010</v>
      </c>
      <c r="L1792">
        <v>180600134</v>
      </c>
      <c r="M1792">
        <v>362780</v>
      </c>
      <c r="N1792">
        <v>8652537440</v>
      </c>
      <c r="O1792" t="s">
        <v>2200</v>
      </c>
      <c r="P1792" t="s">
        <v>289</v>
      </c>
      <c r="Q1792" t="s">
        <v>2409</v>
      </c>
      <c r="S1792" t="s">
        <v>2017</v>
      </c>
      <c r="U1792">
        <v>400</v>
      </c>
      <c r="V1792" t="s">
        <v>113</v>
      </c>
      <c r="W1792">
        <v>2023</v>
      </c>
      <c r="X1792">
        <v>398989.72603999998</v>
      </c>
      <c r="Y1792">
        <v>37930.788220000002</v>
      </c>
      <c r="Z1792">
        <v>36012.101629999997</v>
      </c>
      <c r="AA1792">
        <v>35372.242630000001</v>
      </c>
      <c r="AB1792">
        <v>23181</v>
      </c>
      <c r="AC1792">
        <v>159393</v>
      </c>
      <c r="AD1792">
        <v>686</v>
      </c>
      <c r="AE1792">
        <v>64878</v>
      </c>
      <c r="AF1792">
        <v>384080.37676999997</v>
      </c>
      <c r="AG1792">
        <v>146139.47013</v>
      </c>
      <c r="AH1792">
        <v>237940.90664</v>
      </c>
      <c r="AI1792">
        <v>318127.96314000001</v>
      </c>
      <c r="AJ1792">
        <v>65952.413629999995</v>
      </c>
      <c r="AM1792" t="s">
        <v>0</v>
      </c>
      <c r="AN1792" t="s">
        <v>75</v>
      </c>
      <c r="AO1792" t="s">
        <v>238</v>
      </c>
      <c r="AP1792" t="s">
        <v>239</v>
      </c>
      <c r="AQ1792" t="s">
        <v>64</v>
      </c>
      <c r="AR1792">
        <v>0.39949148962301928</v>
      </c>
      <c r="AS1792">
        <v>5.2635021831526574</v>
      </c>
      <c r="AT1792">
        <v>8.8654519957373085E-2</v>
      </c>
      <c r="AU1792">
        <v>9.2095938166562641E-2</v>
      </c>
      <c r="AV1792">
        <v>0.1111887250679488</v>
      </c>
      <c r="AW1792" t="s">
        <v>57</v>
      </c>
      <c r="AX1792">
        <v>0</v>
      </c>
      <c r="AY1792">
        <v>0.82828486530699674</v>
      </c>
      <c r="AZ1792">
        <v>94.574344023323619</v>
      </c>
      <c r="BA1792">
        <v>581.61767644314875</v>
      </c>
      <c r="BB1792">
        <v>213.0312975655977</v>
      </c>
      <c r="BC1792" t="s">
        <v>3689</v>
      </c>
      <c r="BD1792" t="s">
        <v>2175</v>
      </c>
      <c r="BE1792" t="s">
        <v>2174</v>
      </c>
      <c r="BF1792" t="s">
        <v>2185</v>
      </c>
      <c r="BG1792">
        <v>1</v>
      </c>
      <c r="BH1792">
        <v>8.547867403586995E-2</v>
      </c>
      <c r="BI1792">
        <v>40.850453917511643</v>
      </c>
      <c r="BJ1792">
        <v>0.3425285310306343</v>
      </c>
      <c r="BK1792">
        <v>2.0655463170374269</v>
      </c>
      <c r="BL1792">
        <v>2.0445031861521908E-2</v>
      </c>
      <c r="BM1792">
        <v>8.9405497987141267</v>
      </c>
      <c r="BN1792" t="s">
        <v>48</v>
      </c>
      <c r="BO1792" t="s">
        <v>49</v>
      </c>
      <c r="BP1792" t="s">
        <v>48</v>
      </c>
      <c r="BQ1792" t="s">
        <v>3728</v>
      </c>
      <c r="BR1792" t="s">
        <v>2165</v>
      </c>
      <c r="BS1792">
        <v>-22.921348314606739</v>
      </c>
      <c r="BT1792">
        <v>-0.26034383500030073</v>
      </c>
      <c r="BU1792">
        <v>-6.3013082308631674</v>
      </c>
      <c r="BV1792" t="s">
        <v>49</v>
      </c>
      <c r="BW1792" t="s">
        <v>2182</v>
      </c>
      <c r="BX1792" t="s">
        <v>2167</v>
      </c>
      <c r="BY1792">
        <v>263.33466740944078</v>
      </c>
      <c r="BZ1792">
        <v>9.2080486741139819E-2</v>
      </c>
      <c r="CA1792">
        <v>9.3800041479802948E-2</v>
      </c>
      <c r="CB1792">
        <v>8.2405971895912755E-2</v>
      </c>
      <c r="CC1792">
        <v>0.31401281558714939</v>
      </c>
      <c r="CD1792" t="s">
        <v>3689</v>
      </c>
      <c r="CE1792">
        <v>0.87852809653241393</v>
      </c>
      <c r="CF1792">
        <v>12.554162415236661</v>
      </c>
      <c r="CG1792">
        <v>6.7912214627261864</v>
      </c>
      <c r="CH1792">
        <v>53.133707865168539</v>
      </c>
      <c r="CI1792">
        <v>318.28300903370791</v>
      </c>
    </row>
    <row r="1793" spans="1:87">
      <c r="A1793">
        <v>1130</v>
      </c>
      <c r="B1793">
        <v>1025</v>
      </c>
      <c r="C1793">
        <v>1181</v>
      </c>
      <c r="D1793">
        <v>1234</v>
      </c>
      <c r="E1793">
        <v>1986</v>
      </c>
      <c r="F1793" t="s">
        <v>1385</v>
      </c>
      <c r="J1793">
        <v>2019</v>
      </c>
      <c r="L1793">
        <v>383196220</v>
      </c>
      <c r="M1793">
        <v>786603</v>
      </c>
      <c r="N1793">
        <v>9680994888</v>
      </c>
      <c r="O1793" t="s">
        <v>2200</v>
      </c>
      <c r="P1793" t="s">
        <v>245</v>
      </c>
      <c r="Q1793" t="s">
        <v>2028</v>
      </c>
      <c r="S1793" t="s">
        <v>2006</v>
      </c>
      <c r="U1793">
        <v>400</v>
      </c>
      <c r="V1793" t="s">
        <v>113</v>
      </c>
      <c r="W1793">
        <v>2023</v>
      </c>
      <c r="X1793">
        <v>702701.53966999997</v>
      </c>
      <c r="Y1793">
        <v>7186.9879900000014</v>
      </c>
      <c r="Z1793">
        <v>9126.3639700000003</v>
      </c>
      <c r="AA1793">
        <v>7145.1119699999999</v>
      </c>
      <c r="AB1793">
        <v>12.4414</v>
      </c>
      <c r="AC1793">
        <v>554159</v>
      </c>
      <c r="AD1793">
        <v>138</v>
      </c>
      <c r="AE1793">
        <v>11624.49152</v>
      </c>
      <c r="AF1793">
        <v>96207.962000000014</v>
      </c>
      <c r="AG1793">
        <v>183.18038000000001</v>
      </c>
      <c r="AH1793">
        <v>96024.781620000009</v>
      </c>
      <c r="AI1793">
        <v>25725.64501</v>
      </c>
      <c r="AJ1793">
        <v>70482.316989999992</v>
      </c>
      <c r="AM1793" t="s">
        <v>0</v>
      </c>
      <c r="AN1793" t="s">
        <v>75</v>
      </c>
      <c r="AO1793" t="s">
        <v>166</v>
      </c>
      <c r="AP1793" t="s">
        <v>167</v>
      </c>
      <c r="AQ1793" t="s">
        <v>71</v>
      </c>
      <c r="AR1793">
        <v>0.78861218983559089</v>
      </c>
      <c r="AS1793">
        <v>-7.8346297399798477</v>
      </c>
      <c r="AT1793">
        <v>1.0168060786312581E-2</v>
      </c>
      <c r="AU1793">
        <v>7.4267366457674247E-2</v>
      </c>
      <c r="AV1793">
        <v>0.27774277252222718</v>
      </c>
      <c r="AW1793" t="s">
        <v>57</v>
      </c>
      <c r="AX1793">
        <v>0</v>
      </c>
      <c r="AY1793">
        <v>0.26739621623000392</v>
      </c>
      <c r="AZ1793">
        <v>84.235445797101448</v>
      </c>
      <c r="BA1793">
        <v>5092.0401425362325</v>
      </c>
      <c r="BB1793">
        <v>1.3273940579710151</v>
      </c>
      <c r="BC1793" t="s">
        <v>3688</v>
      </c>
      <c r="BD1793" t="s">
        <v>2175</v>
      </c>
      <c r="BE1793" t="s">
        <v>2176</v>
      </c>
      <c r="BF1793" t="s">
        <v>2184</v>
      </c>
      <c r="BG1793">
        <v>0</v>
      </c>
      <c r="BH1793">
        <v>-7.7981406573792156E-2</v>
      </c>
      <c r="BI1793">
        <v>143.73377672758551</v>
      </c>
      <c r="BJ1793">
        <v>0.89090636465981454</v>
      </c>
      <c r="BK1793">
        <v>76.618678788105456</v>
      </c>
      <c r="BL1793">
        <v>0.56882286549070216</v>
      </c>
      <c r="BM1793">
        <v>24.9478908458183</v>
      </c>
      <c r="BN1793" t="s">
        <v>48</v>
      </c>
      <c r="BO1793" t="s">
        <v>49</v>
      </c>
      <c r="BP1793" t="s">
        <v>48</v>
      </c>
      <c r="BQ1793" t="s">
        <v>3729</v>
      </c>
      <c r="BR1793" t="s">
        <v>2165</v>
      </c>
      <c r="BS1793">
        <v>94.366197183098592</v>
      </c>
      <c r="BT1793">
        <v>0.66457380811588962</v>
      </c>
      <c r="BU1793">
        <v>18.074246947785191</v>
      </c>
      <c r="BV1793" t="s">
        <v>49</v>
      </c>
      <c r="BW1793" t="s">
        <v>2180</v>
      </c>
      <c r="BX1793" t="s">
        <v>2166</v>
      </c>
      <c r="BY1793">
        <v>1031.378170705246</v>
      </c>
      <c r="BZ1793">
        <v>2.4671617407832622E-2</v>
      </c>
      <c r="CA1793">
        <v>0.99301968448973899</v>
      </c>
      <c r="CB1793">
        <v>7.8634047116309405E-2</v>
      </c>
      <c r="CC1793">
        <v>0.86659359640938305</v>
      </c>
      <c r="CD1793" t="s">
        <v>3688</v>
      </c>
      <c r="CE1793">
        <v>7.9186795936190671E-2</v>
      </c>
      <c r="CF1793">
        <v>12.57178116359535</v>
      </c>
      <c r="CG1793">
        <v>4.2626798770413146</v>
      </c>
      <c r="CH1793">
        <v>40.901408450704217</v>
      </c>
      <c r="CI1793">
        <v>4060.6619718309862</v>
      </c>
    </row>
    <row r="1794" spans="1:87">
      <c r="A1794">
        <v>1902</v>
      </c>
      <c r="C1794">
        <v>1882</v>
      </c>
      <c r="E1794">
        <v>1988</v>
      </c>
      <c r="F1794" t="s">
        <v>1916</v>
      </c>
      <c r="J1794">
        <v>2008</v>
      </c>
      <c r="L1794">
        <v>141332253</v>
      </c>
      <c r="M1794">
        <v>303605</v>
      </c>
      <c r="N1794">
        <v>1132709836</v>
      </c>
      <c r="O1794" t="s">
        <v>2200</v>
      </c>
      <c r="P1794" t="s">
        <v>98</v>
      </c>
      <c r="Q1794" t="s">
        <v>1995</v>
      </c>
      <c r="S1794" t="s">
        <v>1986</v>
      </c>
      <c r="U1794">
        <v>400</v>
      </c>
      <c r="V1794" t="s">
        <v>113</v>
      </c>
      <c r="W1794">
        <v>2023</v>
      </c>
      <c r="X1794">
        <v>422866</v>
      </c>
      <c r="Y1794">
        <v>20871</v>
      </c>
      <c r="Z1794">
        <v>12199</v>
      </c>
      <c r="AA1794">
        <v>11967</v>
      </c>
      <c r="AB1794">
        <v>932</v>
      </c>
      <c r="AC1794">
        <v>913</v>
      </c>
      <c r="AD1794">
        <v>137</v>
      </c>
      <c r="AE1794">
        <v>17376</v>
      </c>
      <c r="AF1794">
        <v>183674</v>
      </c>
      <c r="AG1794">
        <v>14599</v>
      </c>
      <c r="AH1794">
        <v>169075</v>
      </c>
      <c r="AI1794">
        <v>75946</v>
      </c>
      <c r="AJ1794">
        <v>107728</v>
      </c>
      <c r="AM1794" t="s">
        <v>42</v>
      </c>
      <c r="AN1794" t="s">
        <v>43</v>
      </c>
      <c r="AO1794" t="s">
        <v>99</v>
      </c>
      <c r="AP1794" t="s">
        <v>100</v>
      </c>
      <c r="AQ1794" t="s">
        <v>46</v>
      </c>
      <c r="AR1794">
        <v>2.1590763977241021E-3</v>
      </c>
      <c r="AS1794">
        <v>60.878530557584611</v>
      </c>
      <c r="AT1794">
        <v>2.8299745072907261E-2</v>
      </c>
      <c r="AU1794">
        <v>6.5153478445506716E-2</v>
      </c>
      <c r="AV1794">
        <v>0.1575724857135333</v>
      </c>
      <c r="AW1794" t="s">
        <v>57</v>
      </c>
      <c r="AX1794">
        <v>0</v>
      </c>
      <c r="AY1794">
        <v>0.41348258327253717</v>
      </c>
      <c r="AZ1794">
        <v>126.8321167883212</v>
      </c>
      <c r="BA1794">
        <v>3086.6131386861321</v>
      </c>
      <c r="BB1794">
        <v>106.5620437956204</v>
      </c>
      <c r="BC1794" t="s">
        <v>3685</v>
      </c>
      <c r="BD1794" t="s">
        <v>2173</v>
      </c>
      <c r="BE1794" t="s">
        <v>2174</v>
      </c>
      <c r="BF1794" t="s">
        <v>2184</v>
      </c>
      <c r="BG1794">
        <v>0</v>
      </c>
      <c r="BH1794">
        <v>-1.2529214780208631E-3</v>
      </c>
      <c r="BI1794">
        <v>46.776998344330643</v>
      </c>
      <c r="BJ1794">
        <v>0.38374423088790982</v>
      </c>
      <c r="BK1794">
        <v>6.3601437277758226</v>
      </c>
      <c r="BL1794">
        <v>6.1660731718795603E-2</v>
      </c>
      <c r="BM1794">
        <v>10.06886812021148</v>
      </c>
      <c r="BN1794" t="s">
        <v>49</v>
      </c>
      <c r="BO1794" t="s">
        <v>48</v>
      </c>
      <c r="BP1794" t="s">
        <v>48</v>
      </c>
      <c r="BQ1794" t="s">
        <v>3728</v>
      </c>
      <c r="BR1794" t="s">
        <v>2165</v>
      </c>
      <c r="BS1794">
        <v>-11.61290322580645</v>
      </c>
      <c r="BT1794">
        <v>-0.1234441910911217</v>
      </c>
      <c r="BU1794">
        <v>-3.0389706774244458</v>
      </c>
      <c r="BV1794" t="s">
        <v>49</v>
      </c>
      <c r="BW1794" t="s">
        <v>2182</v>
      </c>
      <c r="BX1794" t="s">
        <v>2167</v>
      </c>
      <c r="BY1794">
        <v>1227.897009653874</v>
      </c>
      <c r="BZ1794">
        <v>2.880587016358846E-2</v>
      </c>
      <c r="CA1794">
        <v>0.22901374248026929</v>
      </c>
      <c r="CB1794">
        <v>6.0431958522661082E-2</v>
      </c>
      <c r="CC1794">
        <v>3.4119978757449639E-3</v>
      </c>
      <c r="CD1794" t="s">
        <v>3685</v>
      </c>
      <c r="CE1794">
        <v>0.26387917977397179</v>
      </c>
      <c r="CF1794">
        <v>12.571066392083599</v>
      </c>
      <c r="CG1794">
        <v>5.0434251169192468</v>
      </c>
      <c r="CH1794">
        <v>88.744669806451611</v>
      </c>
      <c r="CI1794">
        <v>1858.7161290322581</v>
      </c>
    </row>
    <row r="1795" spans="1:87">
      <c r="D1795">
        <v>1909</v>
      </c>
      <c r="E1795">
        <v>1989</v>
      </c>
      <c r="F1795" t="s">
        <v>2410</v>
      </c>
      <c r="H1795" t="s">
        <v>144</v>
      </c>
      <c r="J1795">
        <v>2015</v>
      </c>
      <c r="L1795" t="s">
        <v>2906</v>
      </c>
      <c r="M1795">
        <v>571575</v>
      </c>
      <c r="N1795">
        <v>7010503002</v>
      </c>
      <c r="O1795" t="s">
        <v>2200</v>
      </c>
      <c r="P1795" t="s">
        <v>819</v>
      </c>
      <c r="Q1795" t="s">
        <v>2411</v>
      </c>
      <c r="S1795" t="s">
        <v>2006</v>
      </c>
      <c r="U1795">
        <v>400</v>
      </c>
      <c r="V1795" t="s">
        <v>113</v>
      </c>
      <c r="W1795">
        <v>2023</v>
      </c>
      <c r="X1795">
        <v>395553.91558999999</v>
      </c>
      <c r="Y1795">
        <v>17304.423040000001</v>
      </c>
      <c r="Z1795">
        <v>14014.011990000001</v>
      </c>
      <c r="AA1795">
        <v>13483.40106</v>
      </c>
      <c r="AD1795">
        <v>406</v>
      </c>
      <c r="AF1795">
        <v>266356.03642000002</v>
      </c>
      <c r="AG1795">
        <v>114992.63698</v>
      </c>
      <c r="AH1795">
        <v>151363.39944000001</v>
      </c>
      <c r="AI1795">
        <v>164375.59023</v>
      </c>
      <c r="AJ1795">
        <v>101980.44619</v>
      </c>
      <c r="AM1795" t="s">
        <v>0</v>
      </c>
      <c r="AN1795" t="s">
        <v>75</v>
      </c>
      <c r="AO1795" t="s">
        <v>166</v>
      </c>
      <c r="AP1795" t="s">
        <v>167</v>
      </c>
      <c r="AQ1795" t="s">
        <v>71</v>
      </c>
      <c r="AR1795">
        <v>0</v>
      </c>
      <c r="AS1795">
        <v>25.25932448034758</v>
      </c>
      <c r="AT1795">
        <v>3.4087391196440157E-2</v>
      </c>
      <c r="AU1795">
        <v>5.062172136673064E-2</v>
      </c>
      <c r="AV1795">
        <v>8.2028000879775159E-2</v>
      </c>
      <c r="AW1795" t="s">
        <v>57</v>
      </c>
      <c r="AX1795">
        <v>0</v>
      </c>
      <c r="AY1795">
        <v>0.61712733242060458</v>
      </c>
      <c r="BA1795">
        <v>974.2707280541872</v>
      </c>
      <c r="BB1795">
        <v>283.23309600985232</v>
      </c>
      <c r="BC1795" t="s">
        <v>3685</v>
      </c>
      <c r="BD1795" t="s">
        <v>2173</v>
      </c>
      <c r="BE1795" t="s">
        <v>2174</v>
      </c>
      <c r="BF1795" t="s">
        <v>2184</v>
      </c>
      <c r="BG1795">
        <v>0</v>
      </c>
      <c r="BH1795">
        <v>0</v>
      </c>
      <c r="BI1795">
        <v>37.317698869257512</v>
      </c>
      <c r="BJ1795">
        <v>0.31712702502768048</v>
      </c>
      <c r="BK1795">
        <v>-0.49442110923367721</v>
      </c>
      <c r="BL1795">
        <v>-4.9564741414336311E-3</v>
      </c>
      <c r="BM1795">
        <v>8.250928286961301</v>
      </c>
      <c r="BN1795" t="s">
        <v>49</v>
      </c>
      <c r="BO1795" t="s">
        <v>48</v>
      </c>
      <c r="BP1795" t="s">
        <v>48</v>
      </c>
      <c r="BQ1795" t="s">
        <v>3731</v>
      </c>
      <c r="BR1795" t="s">
        <v>2168</v>
      </c>
      <c r="BS1795">
        <v>-14.164904862579281</v>
      </c>
      <c r="BT1795">
        <v>-0.15274222889020009</v>
      </c>
      <c r="BU1795">
        <v>-3.7465680875433338</v>
      </c>
      <c r="BV1795" t="s">
        <v>49</v>
      </c>
      <c r="BW1795" t="s">
        <v>2182</v>
      </c>
      <c r="BX1795" t="s">
        <v>2167</v>
      </c>
      <c r="BY1795">
        <v>365.26969380471581</v>
      </c>
      <c r="BZ1795">
        <v>2.9681575104140699E-3</v>
      </c>
      <c r="CA1795">
        <v>6.5249244482432312E-3</v>
      </c>
      <c r="CB1795">
        <v>3.4868498860146729E-3</v>
      </c>
      <c r="CC1795">
        <v>0.11745224918109851</v>
      </c>
      <c r="CD1795" t="s">
        <v>3687</v>
      </c>
      <c r="CE1795">
        <v>0.53438931188750727</v>
      </c>
      <c r="CF1795">
        <v>12.57091535447538</v>
      </c>
      <c r="CG1795">
        <v>6.1590953884919326</v>
      </c>
      <c r="CH1795">
        <v>56.456659619450321</v>
      </c>
      <c r="CI1795">
        <v>609.00103424947145</v>
      </c>
    </row>
    <row r="1796" spans="1:87">
      <c r="B1796">
        <v>1878</v>
      </c>
      <c r="C1796">
        <v>1648</v>
      </c>
      <c r="D1796">
        <v>1475</v>
      </c>
      <c r="E1796">
        <v>1990</v>
      </c>
      <c r="F1796" t="s">
        <v>2440</v>
      </c>
      <c r="J1796">
        <v>2004</v>
      </c>
      <c r="L1796">
        <v>210465067</v>
      </c>
      <c r="M1796">
        <v>198813</v>
      </c>
      <c r="N1796">
        <v>5992415208</v>
      </c>
      <c r="O1796" t="s">
        <v>2200</v>
      </c>
      <c r="P1796" t="s">
        <v>674</v>
      </c>
      <c r="Q1796" t="s">
        <v>2071</v>
      </c>
      <c r="S1796" t="s">
        <v>1991</v>
      </c>
      <c r="U1796">
        <v>400</v>
      </c>
      <c r="V1796" t="s">
        <v>113</v>
      </c>
      <c r="W1796">
        <v>2023</v>
      </c>
      <c r="X1796">
        <v>297947.75040000002</v>
      </c>
      <c r="Y1796">
        <v>4628.22829</v>
      </c>
      <c r="Z1796">
        <v>624.47243999999989</v>
      </c>
      <c r="AA1796">
        <v>232.09744000000001</v>
      </c>
      <c r="AB1796">
        <v>1542.67858</v>
      </c>
      <c r="AC1796">
        <v>0</v>
      </c>
      <c r="AD1796">
        <v>52</v>
      </c>
      <c r="AE1796">
        <v>8153.6729999999998</v>
      </c>
      <c r="AF1796">
        <v>101577.61939000001</v>
      </c>
      <c r="AG1796">
        <v>20440.00821</v>
      </c>
      <c r="AH1796">
        <v>81137.611180000007</v>
      </c>
      <c r="AI1796">
        <v>43355.50675</v>
      </c>
      <c r="AJ1796">
        <v>58222.112639999999</v>
      </c>
      <c r="AM1796" t="s">
        <v>42</v>
      </c>
      <c r="AN1796" t="s">
        <v>43</v>
      </c>
      <c r="AO1796" t="s">
        <v>87</v>
      </c>
      <c r="AP1796" t="s">
        <v>88</v>
      </c>
      <c r="AQ1796" t="s">
        <v>46</v>
      </c>
      <c r="AR1796">
        <v>0</v>
      </c>
      <c r="AS1796">
        <v>-28.8340041230243</v>
      </c>
      <c r="AT1796">
        <v>7.789870528923451E-4</v>
      </c>
      <c r="AU1796">
        <v>2.2849269493989471E-3</v>
      </c>
      <c r="AV1796">
        <v>5.3533554881122457E-3</v>
      </c>
      <c r="AW1796" t="s">
        <v>57</v>
      </c>
      <c r="AX1796">
        <v>0</v>
      </c>
      <c r="AY1796">
        <v>0.42682144955120122</v>
      </c>
      <c r="AZ1796">
        <v>156.80140384615379</v>
      </c>
      <c r="BA1796">
        <v>5729.7644307692299</v>
      </c>
      <c r="BB1796">
        <v>393.07708096153851</v>
      </c>
      <c r="BC1796" t="s">
        <v>3685</v>
      </c>
      <c r="BD1796" t="s">
        <v>2173</v>
      </c>
      <c r="BE1796" t="s">
        <v>2174</v>
      </c>
      <c r="BF1796" t="s">
        <v>2184</v>
      </c>
      <c r="BG1796">
        <v>0</v>
      </c>
      <c r="BH1796">
        <v>0</v>
      </c>
      <c r="BI1796">
        <v>3.53496669272868</v>
      </c>
      <c r="BJ1796">
        <v>3.4739212103248818E-2</v>
      </c>
      <c r="BK1796">
        <v>-24.974661816863271</v>
      </c>
      <c r="BL1796">
        <v>-0.28734428706586529</v>
      </c>
      <c r="BM1796">
        <v>0.87226253414411925</v>
      </c>
      <c r="BN1796" t="s">
        <v>48</v>
      </c>
      <c r="BO1796" t="s">
        <v>49</v>
      </c>
      <c r="BP1796" t="s">
        <v>48</v>
      </c>
      <c r="BQ1796" t="s">
        <v>3731</v>
      </c>
      <c r="BR1796" t="s">
        <v>2168</v>
      </c>
      <c r="BS1796">
        <v>8.3333333333333321</v>
      </c>
      <c r="BT1796">
        <v>8.0042707673536384E-2</v>
      </c>
      <c r="BU1796">
        <v>2.0212232691348531</v>
      </c>
      <c r="BV1796" t="s">
        <v>48</v>
      </c>
      <c r="BW1796" t="s">
        <v>2180</v>
      </c>
      <c r="BX1796" t="s">
        <v>2166</v>
      </c>
      <c r="BY1796">
        <v>-265.54806923077012</v>
      </c>
      <c r="BZ1796">
        <v>1.397272174441838E-2</v>
      </c>
      <c r="CA1796">
        <v>0.14068294730949549</v>
      </c>
      <c r="CB1796">
        <v>4.9750074235375627E-2</v>
      </c>
      <c r="CC1796">
        <v>0</v>
      </c>
      <c r="CD1796" t="s">
        <v>3685</v>
      </c>
      <c r="CE1796">
        <v>0.35363258438087702</v>
      </c>
      <c r="CF1796">
        <v>12.56993420378326</v>
      </c>
      <c r="CG1796">
        <v>3.8712010109078911</v>
      </c>
      <c r="CH1796">
        <v>96.440551041666666</v>
      </c>
      <c r="CI1796">
        <v>5995.3125</v>
      </c>
    </row>
    <row r="1797" spans="1:87">
      <c r="A1797">
        <v>1816</v>
      </c>
      <c r="B1797">
        <v>1986</v>
      </c>
      <c r="C1797">
        <v>1923</v>
      </c>
      <c r="D1797">
        <v>1862</v>
      </c>
      <c r="E1797">
        <v>1991</v>
      </c>
      <c r="F1797" t="s">
        <v>1872</v>
      </c>
      <c r="H1797">
        <v>1991</v>
      </c>
      <c r="J1797">
        <v>2001</v>
      </c>
      <c r="L1797" t="s">
        <v>2911</v>
      </c>
      <c r="M1797">
        <v>9208</v>
      </c>
      <c r="N1797">
        <v>6350001345</v>
      </c>
      <c r="O1797" t="s">
        <v>2419</v>
      </c>
      <c r="P1797" t="s">
        <v>106</v>
      </c>
      <c r="Q1797" t="s">
        <v>1997</v>
      </c>
      <c r="S1797" t="s">
        <v>2006</v>
      </c>
      <c r="U1797">
        <v>400</v>
      </c>
      <c r="V1797" t="s">
        <v>113</v>
      </c>
      <c r="W1797">
        <v>2023</v>
      </c>
      <c r="X1797">
        <v>443064.11508999998</v>
      </c>
      <c r="Y1797">
        <v>23785.058389999998</v>
      </c>
      <c r="Z1797">
        <v>20555.059450000001</v>
      </c>
      <c r="AA1797">
        <v>20555.059450000001</v>
      </c>
      <c r="AB1797">
        <v>2178.7045699999999</v>
      </c>
      <c r="AC1797">
        <v>60333.21615</v>
      </c>
      <c r="AD1797">
        <v>336</v>
      </c>
      <c r="AE1797">
        <v>28599.04523</v>
      </c>
      <c r="AF1797">
        <v>175328.98814</v>
      </c>
      <c r="AG1797">
        <v>19943.96773</v>
      </c>
      <c r="AH1797">
        <v>155385.02041</v>
      </c>
      <c r="AI1797">
        <v>39161.679969999997</v>
      </c>
      <c r="AJ1797">
        <v>136167.30817</v>
      </c>
      <c r="AM1797" t="s">
        <v>42</v>
      </c>
      <c r="AN1797" t="s">
        <v>43</v>
      </c>
      <c r="AO1797" t="s">
        <v>87</v>
      </c>
      <c r="AP1797" t="s">
        <v>88</v>
      </c>
      <c r="AQ1797" t="s">
        <v>46</v>
      </c>
      <c r="AR1797">
        <v>0.13617265333651421</v>
      </c>
      <c r="AS1797">
        <v>12.30096001215075</v>
      </c>
      <c r="AT1797">
        <v>4.6392968308491052E-2</v>
      </c>
      <c r="AU1797">
        <v>0.1172370847973343</v>
      </c>
      <c r="AV1797">
        <v>0.52487685578724685</v>
      </c>
      <c r="AW1797" t="s">
        <v>57</v>
      </c>
      <c r="AX1797">
        <v>0</v>
      </c>
      <c r="AY1797">
        <v>0.22336112462321089</v>
      </c>
      <c r="AZ1797">
        <v>85.116206041666672</v>
      </c>
      <c r="BA1797">
        <v>1318.6431996726189</v>
      </c>
      <c r="BB1797">
        <v>59.357046815476188</v>
      </c>
      <c r="BC1797" t="s">
        <v>3687</v>
      </c>
      <c r="BD1797" t="s">
        <v>2173</v>
      </c>
      <c r="BE1797" t="s">
        <v>2174</v>
      </c>
      <c r="BF1797" t="s">
        <v>2185</v>
      </c>
      <c r="BG1797">
        <v>1</v>
      </c>
      <c r="BH1797">
        <v>8.6065780473790487E-3</v>
      </c>
      <c r="BI1797">
        <v>59.791779320587437</v>
      </c>
      <c r="BJ1797">
        <v>0.46870140247005132</v>
      </c>
      <c r="BK1797">
        <v>15.79114443520829</v>
      </c>
      <c r="BL1797">
        <v>0.14661790330093891</v>
      </c>
      <c r="BM1797">
        <v>12.4316562009823</v>
      </c>
      <c r="BN1797" t="s">
        <v>48</v>
      </c>
      <c r="BO1797" t="s">
        <v>48</v>
      </c>
      <c r="BP1797" t="s">
        <v>48</v>
      </c>
      <c r="BQ1797" t="s">
        <v>3728</v>
      </c>
      <c r="BR1797" t="s">
        <v>2165</v>
      </c>
      <c r="BS1797">
        <v>38.271604938271601</v>
      </c>
      <c r="BT1797">
        <v>0.32404971662265591</v>
      </c>
      <c r="BU1797">
        <v>8.4384374465190426</v>
      </c>
      <c r="BV1797" t="s">
        <v>49</v>
      </c>
      <c r="BW1797" t="s">
        <v>2180</v>
      </c>
      <c r="BX1797" t="s">
        <v>2166</v>
      </c>
      <c r="BY1797">
        <v>177.59005954916211</v>
      </c>
      <c r="BZ1797">
        <v>1.9871133303261151E-2</v>
      </c>
      <c r="CA1797">
        <v>0.19616601274223361</v>
      </c>
      <c r="CB1797">
        <v>4.7598563811678547E-2</v>
      </c>
      <c r="CC1797">
        <v>0.12756607528913519</v>
      </c>
      <c r="CD1797" t="s">
        <v>3687</v>
      </c>
      <c r="CE1797">
        <v>0.24264429472920021</v>
      </c>
      <c r="CF1797">
        <v>12.53276836540774</v>
      </c>
      <c r="CG1797">
        <v>5.4930614433405482</v>
      </c>
      <c r="CH1797">
        <v>47.176190740740743</v>
      </c>
      <c r="CI1797">
        <v>1141.0531401234571</v>
      </c>
    </row>
    <row r="1798" spans="1:87">
      <c r="A1798">
        <v>1842</v>
      </c>
      <c r="B1798">
        <v>1674</v>
      </c>
      <c r="C1798">
        <v>1635</v>
      </c>
      <c r="E1798">
        <v>1992</v>
      </c>
      <c r="F1798" t="s">
        <v>1880</v>
      </c>
      <c r="J1798">
        <v>2001</v>
      </c>
      <c r="L1798">
        <v>630164320</v>
      </c>
      <c r="M1798">
        <v>418669</v>
      </c>
      <c r="N1798">
        <v>7820032899</v>
      </c>
      <c r="O1798" t="s">
        <v>2200</v>
      </c>
      <c r="P1798" t="s">
        <v>86</v>
      </c>
      <c r="Q1798" t="s">
        <v>1990</v>
      </c>
      <c r="S1798" t="s">
        <v>1991</v>
      </c>
      <c r="U1798">
        <v>400</v>
      </c>
      <c r="V1798" t="s">
        <v>113</v>
      </c>
      <c r="W1798">
        <v>2023</v>
      </c>
      <c r="X1798">
        <v>435982.55356999999</v>
      </c>
      <c r="Y1798">
        <v>7163.7590099999998</v>
      </c>
      <c r="Z1798">
        <v>5407.8027099999999</v>
      </c>
      <c r="AA1798">
        <v>4177.3451299999997</v>
      </c>
      <c r="AB1798">
        <v>202.19251</v>
      </c>
      <c r="AC1798">
        <v>9286</v>
      </c>
      <c r="AD1798">
        <v>151</v>
      </c>
      <c r="AE1798">
        <v>20265.600719999999</v>
      </c>
      <c r="AF1798">
        <v>137405.78150000001</v>
      </c>
      <c r="AG1798">
        <v>1685.7231099999999</v>
      </c>
      <c r="AH1798">
        <v>135720.05838999999</v>
      </c>
      <c r="AI1798">
        <v>35405.636149999998</v>
      </c>
      <c r="AJ1798">
        <v>102000.14535000001</v>
      </c>
      <c r="AM1798" t="s">
        <v>42</v>
      </c>
      <c r="AN1798" t="s">
        <v>43</v>
      </c>
      <c r="AO1798" t="s">
        <v>87</v>
      </c>
      <c r="AP1798" t="s">
        <v>88</v>
      </c>
      <c r="AQ1798" t="s">
        <v>46</v>
      </c>
      <c r="AR1798">
        <v>2.1299017412422828E-2</v>
      </c>
      <c r="AS1798">
        <v>-7.5513167142980393</v>
      </c>
      <c r="AT1798">
        <v>9.5814502112394687E-3</v>
      </c>
      <c r="AU1798">
        <v>3.0401523752477622E-2</v>
      </c>
      <c r="AV1798">
        <v>0.1179853148889121</v>
      </c>
      <c r="AW1798" t="s">
        <v>57</v>
      </c>
      <c r="AX1798">
        <v>0</v>
      </c>
      <c r="AY1798">
        <v>0.25767209911760519</v>
      </c>
      <c r="AZ1798">
        <v>134.20927629139081</v>
      </c>
      <c r="BA1798">
        <v>2887.301679271523</v>
      </c>
      <c r="BB1798">
        <v>11.16372920529801</v>
      </c>
      <c r="BC1798" t="s">
        <v>3685</v>
      </c>
      <c r="BD1798" t="s">
        <v>2173</v>
      </c>
      <c r="BE1798" t="s">
        <v>2174</v>
      </c>
      <c r="BF1798" t="s">
        <v>2185</v>
      </c>
      <c r="BG1798">
        <v>1</v>
      </c>
      <c r="BH1798">
        <v>1.239537216758128E-2</v>
      </c>
      <c r="BI1798">
        <v>51.57493127401046</v>
      </c>
      <c r="BJ1798">
        <v>0.41590991255716858</v>
      </c>
      <c r="BK1798">
        <v>9.8369067202974438</v>
      </c>
      <c r="BL1798">
        <v>9.3826413388054419E-2</v>
      </c>
      <c r="BM1798">
        <v>10.95754649301068</v>
      </c>
      <c r="BN1798" t="s">
        <v>49</v>
      </c>
      <c r="BO1798" t="s">
        <v>49</v>
      </c>
      <c r="BP1798" t="s">
        <v>49</v>
      </c>
      <c r="BQ1798" t="s">
        <v>3728</v>
      </c>
      <c r="BR1798" t="s">
        <v>2165</v>
      </c>
      <c r="BS1798">
        <v>-7.9268292682926829</v>
      </c>
      <c r="BT1798">
        <v>-8.2586591009274457E-2</v>
      </c>
      <c r="BU1798">
        <v>-2.0434965069668349</v>
      </c>
      <c r="BV1798" t="s">
        <v>48</v>
      </c>
      <c r="BW1798" t="s">
        <v>2182</v>
      </c>
      <c r="BX1798" t="s">
        <v>2167</v>
      </c>
      <c r="BY1798">
        <v>1133.4297280520109</v>
      </c>
      <c r="BZ1798">
        <v>1.6837311175621879E-2</v>
      </c>
      <c r="CA1798">
        <v>0.2191006152732537</v>
      </c>
      <c r="CB1798">
        <v>4.2648936638633263E-2</v>
      </c>
      <c r="CC1798">
        <v>8.9036452448415532E-3</v>
      </c>
      <c r="CD1798" t="s">
        <v>3685</v>
      </c>
      <c r="CE1798">
        <v>0.1946545726740346</v>
      </c>
      <c r="CF1798">
        <v>12.569447594225689</v>
      </c>
      <c r="CG1798">
        <v>5.0998664278241987</v>
      </c>
      <c r="CH1798">
        <v>101.27415469512189</v>
      </c>
      <c r="CI1798">
        <v>1753.8719512195121</v>
      </c>
    </row>
    <row r="1799" spans="1:87">
      <c r="E1799">
        <v>1993</v>
      </c>
      <c r="F1799" t="s">
        <v>2278</v>
      </c>
      <c r="L1799">
        <v>250976090</v>
      </c>
      <c r="M1799">
        <v>124604</v>
      </c>
      <c r="N1799">
        <v>6171953827</v>
      </c>
      <c r="O1799" t="s">
        <v>2200</v>
      </c>
      <c r="P1799" t="s">
        <v>2846</v>
      </c>
      <c r="Q1799" t="s">
        <v>2279</v>
      </c>
      <c r="S1799" t="s">
        <v>1991</v>
      </c>
      <c r="U1799">
        <v>500</v>
      </c>
      <c r="V1799" t="s">
        <v>113</v>
      </c>
      <c r="W1799">
        <v>2023</v>
      </c>
      <c r="X1799">
        <v>271075</v>
      </c>
      <c r="Y1799">
        <v>16337</v>
      </c>
      <c r="Z1799">
        <v>20532</v>
      </c>
      <c r="AA1799">
        <v>16263</v>
      </c>
      <c r="AB1799">
        <v>139</v>
      </c>
      <c r="AC1799">
        <v>13273</v>
      </c>
      <c r="AD1799">
        <v>80</v>
      </c>
      <c r="AE1799">
        <v>19783</v>
      </c>
      <c r="AF1799">
        <v>194804</v>
      </c>
      <c r="AG1799">
        <v>2016</v>
      </c>
      <c r="AH1799">
        <v>192788</v>
      </c>
      <c r="AI1799">
        <v>109346</v>
      </c>
      <c r="AJ1799">
        <v>85458</v>
      </c>
      <c r="AM1799" t="s">
        <v>42</v>
      </c>
      <c r="AN1799" t="s">
        <v>43</v>
      </c>
      <c r="AO1799" t="s">
        <v>87</v>
      </c>
      <c r="AP1799" t="s">
        <v>88</v>
      </c>
      <c r="AQ1799" t="s">
        <v>46</v>
      </c>
      <c r="AR1799">
        <v>4.8964308770635442E-2</v>
      </c>
      <c r="AS1799">
        <v>0.61540288845916002</v>
      </c>
      <c r="AT1799">
        <v>5.9994466476067508E-2</v>
      </c>
      <c r="AU1799">
        <v>8.3483912034660476E-2</v>
      </c>
      <c r="AV1799">
        <v>0.14872972033727799</v>
      </c>
      <c r="AW1799" t="s">
        <v>47</v>
      </c>
      <c r="AX1799">
        <v>1</v>
      </c>
      <c r="AY1799">
        <v>0.56131290938584422</v>
      </c>
      <c r="AZ1799">
        <v>247.28749999999999</v>
      </c>
      <c r="BA1799">
        <v>3388.4375</v>
      </c>
      <c r="BB1799">
        <v>25.2</v>
      </c>
      <c r="BC1799" t="s">
        <v>3685</v>
      </c>
      <c r="BD1799" t="s">
        <v>2173</v>
      </c>
      <c r="BE1799" t="s">
        <v>2174</v>
      </c>
      <c r="BF1799" t="s">
        <v>2185</v>
      </c>
      <c r="BG1799">
        <v>1</v>
      </c>
      <c r="BH1799">
        <v>2.146064776099681E-2</v>
      </c>
      <c r="BI1799">
        <v>-5.7094358392842857</v>
      </c>
      <c r="BJ1799">
        <v>-5.8789063277627562E-2</v>
      </c>
      <c r="BK1799">
        <v>-31.67350423136542</v>
      </c>
      <c r="BL1799">
        <v>-0.38087256244674172</v>
      </c>
      <c r="BM1799">
        <v>-1.4589788194791951</v>
      </c>
      <c r="BN1799" t="s">
        <v>49</v>
      </c>
      <c r="BO1799" t="s">
        <v>49</v>
      </c>
      <c r="BP1799" t="s">
        <v>49</v>
      </c>
      <c r="BQ1799" t="s">
        <v>3730</v>
      </c>
      <c r="BR1799" t="s">
        <v>2168</v>
      </c>
      <c r="BS1799">
        <v>2.5641025641025639</v>
      </c>
      <c r="BT1799">
        <v>2.5317807984289509E-2</v>
      </c>
      <c r="BU1799">
        <v>0.63495253060272816</v>
      </c>
      <c r="BV1799" t="s">
        <v>49</v>
      </c>
      <c r="BW1799" t="s">
        <v>2181</v>
      </c>
      <c r="BX1799" t="s">
        <v>2166</v>
      </c>
      <c r="BY1799">
        <v>-297.31891025641022</v>
      </c>
      <c r="BZ1799">
        <v>3.3639547947921483E-2</v>
      </c>
      <c r="CA1799">
        <v>0.1466636336063088</v>
      </c>
      <c r="CB1799">
        <v>6.1318302286359198E-2</v>
      </c>
      <c r="CC1799">
        <v>2.7503661009638629E-2</v>
      </c>
      <c r="CD1799" t="s">
        <v>3685</v>
      </c>
      <c r="CE1799">
        <v>0.41808797981206958</v>
      </c>
      <c r="CF1799">
        <v>12.568939877618011</v>
      </c>
      <c r="CG1799">
        <v>4.3567088266895917</v>
      </c>
      <c r="CH1799">
        <v>190.62820512820511</v>
      </c>
      <c r="CI1799">
        <v>3685.7564102564102</v>
      </c>
    </row>
    <row r="1800" spans="1:87">
      <c r="A1800">
        <v>1544</v>
      </c>
      <c r="B1800">
        <v>1844</v>
      </c>
      <c r="C1800">
        <v>1797</v>
      </c>
      <c r="E1800">
        <v>1994</v>
      </c>
      <c r="F1800" t="s">
        <v>1707</v>
      </c>
      <c r="J1800">
        <v>2004</v>
      </c>
      <c r="L1800" t="s">
        <v>2863</v>
      </c>
      <c r="M1800">
        <v>221887</v>
      </c>
      <c r="N1800">
        <v>5252313681</v>
      </c>
      <c r="O1800" t="s">
        <v>2200</v>
      </c>
      <c r="P1800" t="s">
        <v>110</v>
      </c>
      <c r="Q1800" t="s">
        <v>1999</v>
      </c>
      <c r="S1800" t="s">
        <v>1980</v>
      </c>
      <c r="U1800">
        <v>500</v>
      </c>
      <c r="V1800" t="s">
        <v>113</v>
      </c>
      <c r="W1800">
        <v>2023</v>
      </c>
      <c r="X1800">
        <v>518532.17658999999</v>
      </c>
      <c r="Y1800">
        <v>18576.060529999999</v>
      </c>
      <c r="Z1800">
        <v>20405.226559999999</v>
      </c>
      <c r="AA1800">
        <v>17853.19701</v>
      </c>
      <c r="AB1800">
        <v>11634.90497</v>
      </c>
      <c r="AC1800">
        <v>8482</v>
      </c>
      <c r="AD1800">
        <v>1045</v>
      </c>
      <c r="AE1800">
        <v>78900.472670000003</v>
      </c>
      <c r="AF1800">
        <v>185970.06099999999</v>
      </c>
      <c r="AG1800">
        <v>37294.481770000013</v>
      </c>
      <c r="AH1800">
        <v>148675.57923</v>
      </c>
      <c r="AI1800">
        <v>40236.520360000002</v>
      </c>
      <c r="AJ1800">
        <v>145733.54063999999</v>
      </c>
      <c r="AM1800" t="s">
        <v>42</v>
      </c>
      <c r="AN1800" t="s">
        <v>43</v>
      </c>
      <c r="AO1800" t="s">
        <v>44</v>
      </c>
      <c r="AP1800" t="s">
        <v>45</v>
      </c>
      <c r="AQ1800" t="s">
        <v>46</v>
      </c>
      <c r="AR1800">
        <v>1.6357711985743682E-2</v>
      </c>
      <c r="AS1800">
        <v>21.176584361457799</v>
      </c>
      <c r="AT1800">
        <v>3.443025874962511E-2</v>
      </c>
      <c r="AU1800">
        <v>9.6000382609972901E-2</v>
      </c>
      <c r="AV1800">
        <v>0.4437062859875987</v>
      </c>
      <c r="AW1800" t="s">
        <v>47</v>
      </c>
      <c r="AX1800">
        <v>1</v>
      </c>
      <c r="AY1800">
        <v>0.2163602041298465</v>
      </c>
      <c r="AZ1800">
        <v>75.502844660287082</v>
      </c>
      <c r="BA1800">
        <v>496.20303979904298</v>
      </c>
      <c r="BB1800">
        <v>35.688499301435407</v>
      </c>
      <c r="BC1800" t="s">
        <v>3685</v>
      </c>
      <c r="BD1800" t="s">
        <v>2173</v>
      </c>
      <c r="BE1800" t="s">
        <v>2174</v>
      </c>
      <c r="BF1800" t="s">
        <v>2185</v>
      </c>
      <c r="BG1800">
        <v>1</v>
      </c>
      <c r="BH1800">
        <v>1.6357711985743682E-2</v>
      </c>
      <c r="BI1800">
        <v>80.43478485773079</v>
      </c>
      <c r="BJ1800">
        <v>0.59019922377203393</v>
      </c>
      <c r="BK1800">
        <v>30.74984409980495</v>
      </c>
      <c r="BL1800">
        <v>0.26811572460292149</v>
      </c>
      <c r="BM1800">
        <v>15.89910080323536</v>
      </c>
      <c r="BN1800" t="s">
        <v>49</v>
      </c>
      <c r="BO1800" t="s">
        <v>48</v>
      </c>
      <c r="BP1800" t="s">
        <v>48</v>
      </c>
      <c r="BQ1800" t="s">
        <v>3728</v>
      </c>
      <c r="BR1800" t="s">
        <v>2165</v>
      </c>
      <c r="BS1800">
        <v>12.97297297297297</v>
      </c>
      <c r="BT1800">
        <v>0.1219784268864865</v>
      </c>
      <c r="BU1800">
        <v>3.0964329756158149</v>
      </c>
      <c r="BV1800" t="s">
        <v>49</v>
      </c>
      <c r="BW1800" t="s">
        <v>2180</v>
      </c>
      <c r="BX1800" t="s">
        <v>2166</v>
      </c>
      <c r="BY1800">
        <v>185.52274249093489</v>
      </c>
      <c r="BZ1800">
        <v>3.6613782916787803E-2</v>
      </c>
      <c r="CA1800">
        <v>0.31976676609946708</v>
      </c>
      <c r="CB1800">
        <v>0.102770530439435</v>
      </c>
      <c r="CC1800">
        <v>0</v>
      </c>
      <c r="CD1800" t="s">
        <v>3685</v>
      </c>
      <c r="CE1800">
        <v>0.32139215620508549</v>
      </c>
      <c r="CF1800">
        <v>12.56855813802269</v>
      </c>
      <c r="CG1800">
        <v>6.8297937375124249</v>
      </c>
      <c r="CH1800">
        <v>47.853299848648653</v>
      </c>
      <c r="CI1800">
        <v>310.68029730810809</v>
      </c>
    </row>
    <row r="1801" spans="1:87">
      <c r="A1801">
        <v>1454</v>
      </c>
      <c r="B1801">
        <v>1695</v>
      </c>
      <c r="C1801">
        <v>1697</v>
      </c>
      <c r="E1801">
        <v>1995</v>
      </c>
      <c r="F1801" t="s">
        <v>1647</v>
      </c>
      <c r="H1801">
        <v>1993</v>
      </c>
      <c r="J1801">
        <v>2007</v>
      </c>
      <c r="L1801" t="s">
        <v>2877</v>
      </c>
      <c r="M1801">
        <v>271103</v>
      </c>
      <c r="N1801">
        <v>1180039859</v>
      </c>
      <c r="O1801" t="s">
        <v>2198</v>
      </c>
      <c r="P1801" t="s">
        <v>106</v>
      </c>
      <c r="Q1801" t="s">
        <v>1997</v>
      </c>
      <c r="S1801" t="s">
        <v>1991</v>
      </c>
      <c r="U1801">
        <v>400</v>
      </c>
      <c r="V1801" t="s">
        <v>113</v>
      </c>
      <c r="W1801">
        <v>2023</v>
      </c>
      <c r="X1801">
        <v>549945.58191999991</v>
      </c>
      <c r="Y1801">
        <v>23892.004580000001</v>
      </c>
      <c r="Z1801">
        <v>20902.979029999999</v>
      </c>
      <c r="AA1801">
        <v>16048.41203</v>
      </c>
      <c r="AB1801">
        <v>6786.1265700000004</v>
      </c>
      <c r="AC1801">
        <v>3962</v>
      </c>
      <c r="AD1801">
        <v>241</v>
      </c>
      <c r="AE1801">
        <v>34809.767769999999</v>
      </c>
      <c r="AF1801">
        <v>188001.55564999999</v>
      </c>
      <c r="AG1801">
        <v>57220.65597</v>
      </c>
      <c r="AH1801">
        <v>130780.89968</v>
      </c>
      <c r="AI1801">
        <v>61206.332499999997</v>
      </c>
      <c r="AJ1801">
        <v>126795.22315000001</v>
      </c>
      <c r="AM1801" t="s">
        <v>42</v>
      </c>
      <c r="AN1801" t="s">
        <v>43</v>
      </c>
      <c r="AO1801" t="s">
        <v>87</v>
      </c>
      <c r="AP1801" t="s">
        <v>88</v>
      </c>
      <c r="AQ1801" t="s">
        <v>46</v>
      </c>
      <c r="AR1801">
        <v>7.2043491760905689E-3</v>
      </c>
      <c r="AS1801">
        <v>17.683439185197699</v>
      </c>
      <c r="AT1801">
        <v>2.918181827003849E-2</v>
      </c>
      <c r="AU1801">
        <v>8.5363187418922834E-2</v>
      </c>
      <c r="AV1801">
        <v>0.2622018241331483</v>
      </c>
      <c r="AW1801" t="s">
        <v>57</v>
      </c>
      <c r="AX1801">
        <v>0</v>
      </c>
      <c r="AY1801">
        <v>0.32556290445780678</v>
      </c>
      <c r="AZ1801">
        <v>144.43887041493781</v>
      </c>
      <c r="BA1801">
        <v>2281.9318751867222</v>
      </c>
      <c r="BB1801">
        <v>237.4301077593361</v>
      </c>
      <c r="BC1801" t="s">
        <v>3685</v>
      </c>
      <c r="BD1801" t="s">
        <v>2173</v>
      </c>
      <c r="BE1801" t="s">
        <v>2174</v>
      </c>
      <c r="BF1801" t="s">
        <v>2185</v>
      </c>
      <c r="BG1801">
        <v>1</v>
      </c>
      <c r="BH1801">
        <v>1.9114106034092311E-3</v>
      </c>
      <c r="BI1801">
        <v>91.375948942804214</v>
      </c>
      <c r="BJ1801">
        <v>0.64906962652901967</v>
      </c>
      <c r="BK1801">
        <v>38.678223871597261</v>
      </c>
      <c r="BL1801">
        <v>0.32698612735990551</v>
      </c>
      <c r="BM1801">
        <v>17.617471619259309</v>
      </c>
      <c r="BN1801" t="s">
        <v>49</v>
      </c>
      <c r="BO1801" t="s">
        <v>48</v>
      </c>
      <c r="BP1801" t="s">
        <v>48</v>
      </c>
      <c r="BQ1801" t="s">
        <v>3728</v>
      </c>
      <c r="BR1801" t="s">
        <v>2165</v>
      </c>
      <c r="BS1801">
        <v>12.09302325581395</v>
      </c>
      <c r="BT1801">
        <v>0.11415890536299229</v>
      </c>
      <c r="BU1801">
        <v>2.8950886476127868</v>
      </c>
      <c r="BV1801" t="s">
        <v>49</v>
      </c>
      <c r="BW1801" t="s">
        <v>2180</v>
      </c>
      <c r="BX1801" t="s">
        <v>2166</v>
      </c>
      <c r="BY1801">
        <v>945.35513100067533</v>
      </c>
      <c r="BZ1801">
        <v>1.7538731365097929E-2</v>
      </c>
      <c r="CA1801">
        <v>0.13550572673011779</v>
      </c>
      <c r="CB1801">
        <v>4.619106972651954E-2</v>
      </c>
      <c r="CC1801">
        <v>5.2929385726813378E-3</v>
      </c>
      <c r="CD1801" t="s">
        <v>3685</v>
      </c>
      <c r="CE1801">
        <v>0.34087909670796979</v>
      </c>
      <c r="CF1801">
        <v>12.568504983820921</v>
      </c>
      <c r="CG1801">
        <v>5.3706380281276616</v>
      </c>
      <c r="CH1801">
        <v>101.6038946046512</v>
      </c>
      <c r="CI1801">
        <v>1336.576744186046</v>
      </c>
    </row>
    <row r="1802" spans="1:87">
      <c r="D1802">
        <v>1946</v>
      </c>
      <c r="E1802">
        <v>1996</v>
      </c>
      <c r="F1802" t="s">
        <v>2422</v>
      </c>
      <c r="J1802">
        <v>2002</v>
      </c>
      <c r="L1802" t="s">
        <v>2915</v>
      </c>
      <c r="M1802">
        <v>125918</v>
      </c>
      <c r="N1802">
        <v>5220101148</v>
      </c>
      <c r="O1802" t="s">
        <v>2200</v>
      </c>
      <c r="P1802" t="s">
        <v>731</v>
      </c>
      <c r="Q1802" t="s">
        <v>2079</v>
      </c>
      <c r="S1802" t="s">
        <v>1991</v>
      </c>
      <c r="U1802">
        <v>500</v>
      </c>
      <c r="V1802" t="s">
        <v>113</v>
      </c>
      <c r="W1802">
        <v>2023</v>
      </c>
      <c r="X1802">
        <v>386578.45812999998</v>
      </c>
      <c r="Y1802">
        <v>43074.81437</v>
      </c>
      <c r="Z1802">
        <v>42298.651669999999</v>
      </c>
      <c r="AA1802">
        <v>33890.433669999999</v>
      </c>
      <c r="AB1802">
        <v>2379</v>
      </c>
      <c r="AC1802">
        <v>53411</v>
      </c>
      <c r="AD1802">
        <v>184</v>
      </c>
      <c r="AE1802">
        <v>40058</v>
      </c>
      <c r="AF1802">
        <v>168840.6562</v>
      </c>
      <c r="AG1802">
        <v>20947.940500000001</v>
      </c>
      <c r="AH1802">
        <v>147892.7157</v>
      </c>
      <c r="AI1802">
        <v>132834.77330999999</v>
      </c>
      <c r="AJ1802">
        <v>36005.882890000001</v>
      </c>
      <c r="AM1802" t="s">
        <v>42</v>
      </c>
      <c r="AN1802" t="s">
        <v>43</v>
      </c>
      <c r="AO1802" t="s">
        <v>87</v>
      </c>
      <c r="AP1802" t="s">
        <v>88</v>
      </c>
      <c r="AQ1802" t="s">
        <v>46</v>
      </c>
      <c r="AR1802">
        <v>0.13816341515346089</v>
      </c>
      <c r="AS1802">
        <v>3.5786899298540842</v>
      </c>
      <c r="AT1802">
        <v>8.7667672518377121E-2</v>
      </c>
      <c r="AU1802">
        <v>0.2007243659954456</v>
      </c>
      <c r="AV1802">
        <v>0.25513224305287152</v>
      </c>
      <c r="AW1802" t="s">
        <v>47</v>
      </c>
      <c r="AX1802">
        <v>1</v>
      </c>
      <c r="AY1802">
        <v>0.78674636962231848</v>
      </c>
      <c r="AZ1802">
        <v>217.70652173913041</v>
      </c>
      <c r="BA1802">
        <v>2100.9698811413041</v>
      </c>
      <c r="BB1802">
        <v>113.84750271739129</v>
      </c>
      <c r="BC1802" t="s">
        <v>3687</v>
      </c>
      <c r="BD1802" t="s">
        <v>2173</v>
      </c>
      <c r="BE1802" t="s">
        <v>2174</v>
      </c>
      <c r="BF1802" t="s">
        <v>2185</v>
      </c>
      <c r="BG1802">
        <v>1</v>
      </c>
      <c r="BH1802">
        <v>4.090005649439081E-2</v>
      </c>
      <c r="BI1802">
        <v>34.544905256453532</v>
      </c>
      <c r="BJ1802">
        <v>0.29672782540997922</v>
      </c>
      <c r="BK1802">
        <v>-2.5036918431496158</v>
      </c>
      <c r="BL1802">
        <v>-2.5355673759133172E-2</v>
      </c>
      <c r="BM1802">
        <v>7.700275516149202</v>
      </c>
      <c r="BN1802" t="s">
        <v>49</v>
      </c>
      <c r="BO1802" t="s">
        <v>49</v>
      </c>
      <c r="BP1802" t="s">
        <v>49</v>
      </c>
      <c r="BQ1802" t="s">
        <v>3731</v>
      </c>
      <c r="BR1802" t="s">
        <v>2168</v>
      </c>
      <c r="BS1802">
        <v>16.455696202531641</v>
      </c>
      <c r="BT1802">
        <v>0.152340724582019</v>
      </c>
      <c r="BU1802">
        <v>3.881971696332021</v>
      </c>
      <c r="BV1802" t="s">
        <v>48</v>
      </c>
      <c r="BW1802" t="s">
        <v>2180</v>
      </c>
      <c r="BX1802" t="s">
        <v>2166</v>
      </c>
      <c r="BY1802">
        <v>282.46988114130409</v>
      </c>
      <c r="BZ1802">
        <v>6.6781984038869147E-2</v>
      </c>
      <c r="CA1802">
        <v>0.22368589780953821</v>
      </c>
      <c r="CB1802">
        <v>0.1736816379731711</v>
      </c>
      <c r="CC1802">
        <v>9.7263358659070112E-2</v>
      </c>
      <c r="CD1802" t="s">
        <v>3685</v>
      </c>
      <c r="CE1802">
        <v>0.77645323050743131</v>
      </c>
      <c r="CF1802">
        <v>12.56836229745401</v>
      </c>
      <c r="CG1802">
        <v>5.0625950330269669</v>
      </c>
      <c r="CH1802">
        <v>185.06962025316449</v>
      </c>
      <c r="CI1802">
        <v>1818.5</v>
      </c>
    </row>
    <row r="1803" spans="1:87">
      <c r="E1803">
        <v>1998</v>
      </c>
      <c r="F1803" t="s">
        <v>2321</v>
      </c>
      <c r="L1803">
        <v>146697746</v>
      </c>
      <c r="M1803">
        <v>463187</v>
      </c>
      <c r="N1803">
        <v>5213649365</v>
      </c>
      <c r="O1803" t="s">
        <v>2200</v>
      </c>
      <c r="P1803" t="s">
        <v>827</v>
      </c>
      <c r="Q1803" t="s">
        <v>2086</v>
      </c>
      <c r="S1803" t="s">
        <v>1991</v>
      </c>
      <c r="U1803">
        <v>400</v>
      </c>
      <c r="V1803" t="s">
        <v>113</v>
      </c>
      <c r="W1803">
        <v>2023</v>
      </c>
      <c r="X1803">
        <v>223861.79771000001</v>
      </c>
      <c r="Y1803">
        <v>14556.069579999999</v>
      </c>
      <c r="Z1803">
        <v>14642.52441</v>
      </c>
      <c r="AA1803">
        <v>11790.05341</v>
      </c>
      <c r="AB1803">
        <v>134.35473999999999</v>
      </c>
      <c r="AC1803">
        <v>0</v>
      </c>
      <c r="AD1803">
        <v>41</v>
      </c>
      <c r="AE1803">
        <v>8823.7376699999986</v>
      </c>
      <c r="AF1803">
        <v>81560.732459999999</v>
      </c>
      <c r="AG1803">
        <v>2132.2431900000001</v>
      </c>
      <c r="AH1803">
        <v>79428.489269999991</v>
      </c>
      <c r="AI1803">
        <v>63929.781909999998</v>
      </c>
      <c r="AJ1803">
        <v>17630.950550000001</v>
      </c>
      <c r="AM1803" t="s">
        <v>42</v>
      </c>
      <c r="AN1803" t="s">
        <v>43</v>
      </c>
      <c r="AO1803" t="s">
        <v>87</v>
      </c>
      <c r="AP1803" t="s">
        <v>88</v>
      </c>
      <c r="AQ1803" t="s">
        <v>46</v>
      </c>
      <c r="AR1803">
        <v>0</v>
      </c>
      <c r="AS1803">
        <v>-8.4471072105332556</v>
      </c>
      <c r="AT1803">
        <v>5.2666660996233627E-2</v>
      </c>
      <c r="AU1803">
        <v>0.14455551163401109</v>
      </c>
      <c r="AV1803">
        <v>0.1844219244576491</v>
      </c>
      <c r="AW1803" t="s">
        <v>57</v>
      </c>
      <c r="AX1803">
        <v>0</v>
      </c>
      <c r="AY1803">
        <v>0.78383040443332475</v>
      </c>
      <c r="AZ1803">
        <v>215.21311390243901</v>
      </c>
      <c r="BA1803">
        <v>5460.0438465853658</v>
      </c>
      <c r="BB1803">
        <v>52.00593146341464</v>
      </c>
      <c r="BC1803" t="s">
        <v>3685</v>
      </c>
      <c r="BD1803" t="s">
        <v>2173</v>
      </c>
      <c r="BE1803" t="s">
        <v>2174</v>
      </c>
      <c r="BF1803" t="s">
        <v>2184</v>
      </c>
      <c r="BG1803">
        <v>0</v>
      </c>
      <c r="BH1803">
        <v>0</v>
      </c>
      <c r="BI1803">
        <v>-22.0284431553393</v>
      </c>
      <c r="BJ1803">
        <v>-0.24882608163929021</v>
      </c>
      <c r="BK1803">
        <v>-43.498871851695128</v>
      </c>
      <c r="BL1803">
        <v>-0.57090958080840437</v>
      </c>
      <c r="BM1803">
        <v>-6.0311198165934234</v>
      </c>
      <c r="BN1803" t="s">
        <v>49</v>
      </c>
      <c r="BO1803" t="s">
        <v>49</v>
      </c>
      <c r="BP1803" t="s">
        <v>49</v>
      </c>
      <c r="BQ1803" t="s">
        <v>3730</v>
      </c>
      <c r="BR1803" t="s">
        <v>2168</v>
      </c>
      <c r="BS1803">
        <v>41.379310344827587</v>
      </c>
      <c r="BT1803">
        <v>0.34627623671783381</v>
      </c>
      <c r="BU1803">
        <v>9.0426669088650833</v>
      </c>
      <c r="BV1803" t="s">
        <v>48</v>
      </c>
      <c r="BW1803" t="s">
        <v>2180</v>
      </c>
      <c r="BX1803" t="s">
        <v>2166</v>
      </c>
      <c r="BY1803">
        <v>-4440.1975327249784</v>
      </c>
      <c r="BZ1803">
        <v>4.9424082310776121E-2</v>
      </c>
      <c r="CA1803">
        <v>0.33128662479863658</v>
      </c>
      <c r="CB1803">
        <v>0.26317253658265177</v>
      </c>
      <c r="CC1803">
        <v>0</v>
      </c>
      <c r="CD1803" t="s">
        <v>3685</v>
      </c>
      <c r="CE1803">
        <v>0.7943952966486767</v>
      </c>
      <c r="CF1803">
        <v>12.567610247560451</v>
      </c>
      <c r="CG1803">
        <v>3.3672958299864741</v>
      </c>
      <c r="CH1803">
        <v>241.37931034482759</v>
      </c>
      <c r="CI1803">
        <v>9900.2413793103442</v>
      </c>
    </row>
    <row r="1804" spans="1:87">
      <c r="A1804">
        <v>1941</v>
      </c>
      <c r="E1804">
        <v>2000</v>
      </c>
      <c r="F1804" t="s">
        <v>1939</v>
      </c>
      <c r="J1804">
        <v>2008</v>
      </c>
      <c r="L1804">
        <v>300737027</v>
      </c>
      <c r="M1804">
        <v>995813</v>
      </c>
      <c r="N1804">
        <v>6652851796</v>
      </c>
      <c r="O1804" t="s">
        <v>2200</v>
      </c>
      <c r="P1804" t="s">
        <v>255</v>
      </c>
      <c r="Q1804" t="s">
        <v>2225</v>
      </c>
      <c r="S1804" t="s">
        <v>2000</v>
      </c>
      <c r="U1804">
        <v>400</v>
      </c>
      <c r="V1804" t="s">
        <v>113</v>
      </c>
      <c r="W1804">
        <v>2023</v>
      </c>
      <c r="X1804">
        <v>414612.29025000002</v>
      </c>
      <c r="Y1804">
        <v>31317.07216</v>
      </c>
      <c r="Z1804">
        <v>39563.818920000012</v>
      </c>
      <c r="AA1804">
        <v>36444.002919999999</v>
      </c>
      <c r="AB1804">
        <v>15886.32437</v>
      </c>
      <c r="AC1804">
        <v>309646</v>
      </c>
      <c r="AD1804">
        <v>473</v>
      </c>
      <c r="AE1804">
        <v>40050.150150000001</v>
      </c>
      <c r="AF1804">
        <v>221440.74355000001</v>
      </c>
      <c r="AG1804">
        <v>89932.012109999996</v>
      </c>
      <c r="AH1804">
        <v>131508.73144</v>
      </c>
      <c r="AI1804">
        <v>110182.49221</v>
      </c>
      <c r="AJ1804">
        <v>111258.25134</v>
      </c>
      <c r="AM1804" t="s">
        <v>0</v>
      </c>
      <c r="AN1804" t="s">
        <v>75</v>
      </c>
      <c r="AO1804" t="s">
        <v>256</v>
      </c>
      <c r="AP1804" t="s">
        <v>257</v>
      </c>
      <c r="AQ1804" t="s">
        <v>46</v>
      </c>
      <c r="AR1804">
        <v>0.74683266097416412</v>
      </c>
      <c r="AS1804">
        <v>532.71739651624262</v>
      </c>
      <c r="AT1804">
        <v>8.7898993293289138E-2</v>
      </c>
      <c r="AU1804">
        <v>0.16457677271017271</v>
      </c>
      <c r="AV1804">
        <v>0.33076037933994379</v>
      </c>
      <c r="AW1804" t="s">
        <v>57</v>
      </c>
      <c r="AX1804">
        <v>0</v>
      </c>
      <c r="AY1804">
        <v>0.49757100000489041</v>
      </c>
      <c r="AZ1804">
        <v>84.672621881606773</v>
      </c>
      <c r="BA1804">
        <v>876.55875317124742</v>
      </c>
      <c r="BB1804">
        <v>190.13110382663851</v>
      </c>
      <c r="BC1804" t="s">
        <v>3686</v>
      </c>
      <c r="BD1804" t="s">
        <v>2173</v>
      </c>
      <c r="BE1804" t="s">
        <v>2174</v>
      </c>
      <c r="BF1804" t="s">
        <v>2184</v>
      </c>
      <c r="BG1804">
        <v>0</v>
      </c>
      <c r="BH1804">
        <v>0</v>
      </c>
      <c r="BI1804">
        <v>44.474280524775253</v>
      </c>
      <c r="BJ1804">
        <v>0.36793131627447201</v>
      </c>
      <c r="BK1804">
        <v>4.6915076266487521</v>
      </c>
      <c r="BL1804">
        <v>4.5847817105359567E-2</v>
      </c>
      <c r="BM1804">
        <v>9.6345996637313025</v>
      </c>
      <c r="BN1804" t="s">
        <v>49</v>
      </c>
      <c r="BO1804" t="s">
        <v>48</v>
      </c>
      <c r="BP1804" t="s">
        <v>48</v>
      </c>
      <c r="BQ1804" t="s">
        <v>3728</v>
      </c>
      <c r="BR1804" t="s">
        <v>2165</v>
      </c>
      <c r="BS1804">
        <v>-8.3333333333333321</v>
      </c>
      <c r="BT1804">
        <v>-8.7011376989630129E-2</v>
      </c>
      <c r="BU1804">
        <v>-2.1517957366443019</v>
      </c>
      <c r="BV1804" t="s">
        <v>48</v>
      </c>
      <c r="BW1804" t="s">
        <v>2182</v>
      </c>
      <c r="BX1804" t="s">
        <v>2167</v>
      </c>
      <c r="BY1804">
        <v>320.39596247357298</v>
      </c>
      <c r="BZ1804">
        <v>9.2121402188305807E-2</v>
      </c>
      <c r="CA1804">
        <v>0.2993014751667063</v>
      </c>
      <c r="CB1804">
        <v>0.12762619240721429</v>
      </c>
      <c r="CC1804">
        <v>0</v>
      </c>
      <c r="CD1804" t="s">
        <v>3685</v>
      </c>
      <c r="CE1804">
        <v>0.42641350944270651</v>
      </c>
      <c r="CF1804">
        <v>12.5671678059024</v>
      </c>
      <c r="CG1804">
        <v>6.2461067654815627</v>
      </c>
      <c r="CH1804">
        <v>52.97674418604651</v>
      </c>
      <c r="CI1804">
        <v>556.16279069767438</v>
      </c>
    </row>
  </sheetData>
  <autoFilter ref="A1:CI9051" xr:uid="{3851CBA5-E18A-6C46-81C7-15BE45B012DE}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F6D6C4-499C-9E43-83A8-DD33379B80B1}">
  <dimension ref="A1:K38"/>
  <sheetViews>
    <sheetView tabSelected="1" workbookViewId="0"/>
  </sheetViews>
  <sheetFormatPr baseColWidth="10" defaultRowHeight="15"/>
  <cols>
    <col min="1" max="1" width="12.1640625" bestFit="1" customWidth="1"/>
    <col min="2" max="2" width="15.6640625" bestFit="1" customWidth="1"/>
    <col min="3" max="3" width="6.6640625" bestFit="1" customWidth="1"/>
    <col min="4" max="4" width="10" bestFit="1" customWidth="1"/>
    <col min="6" max="6" width="15.83203125" bestFit="1" customWidth="1"/>
    <col min="9" max="9" width="27.83203125" bestFit="1" customWidth="1"/>
    <col min="10" max="10" width="58.1640625" bestFit="1" customWidth="1"/>
    <col min="11" max="11" width="41.5" bestFit="1" customWidth="1"/>
  </cols>
  <sheetData>
    <row r="1" spans="1:5">
      <c r="A1" s="2" t="s">
        <v>10</v>
      </c>
      <c r="B1" s="3">
        <v>2023</v>
      </c>
    </row>
    <row r="3" spans="1:5">
      <c r="A3" s="2" t="s">
        <v>1963</v>
      </c>
      <c r="B3" t="s">
        <v>2161</v>
      </c>
    </row>
    <row r="4" spans="1:5">
      <c r="A4" s="3" t="s">
        <v>2017</v>
      </c>
      <c r="B4" s="14">
        <v>208</v>
      </c>
      <c r="D4" t="s">
        <v>2017</v>
      </c>
      <c r="E4">
        <v>208</v>
      </c>
    </row>
    <row r="5" spans="1:5">
      <c r="A5" s="3" t="s">
        <v>2010</v>
      </c>
      <c r="B5" s="14">
        <v>56</v>
      </c>
    </row>
    <row r="6" spans="1:5">
      <c r="A6" s="3" t="s">
        <v>1982</v>
      </c>
      <c r="B6" s="14">
        <v>28</v>
      </c>
    </row>
    <row r="7" spans="1:5">
      <c r="A7" s="3" t="s">
        <v>1988</v>
      </c>
      <c r="B7" s="14">
        <v>34</v>
      </c>
    </row>
    <row r="8" spans="1:5">
      <c r="A8" s="3" t="s">
        <v>1980</v>
      </c>
      <c r="B8" s="14">
        <v>71</v>
      </c>
    </row>
    <row r="9" spans="1:5">
      <c r="A9" s="3" t="s">
        <v>1991</v>
      </c>
      <c r="B9" s="14">
        <v>179</v>
      </c>
      <c r="D9" t="s">
        <v>1991</v>
      </c>
      <c r="E9">
        <v>179</v>
      </c>
    </row>
    <row r="10" spans="1:5">
      <c r="A10" s="3" t="s">
        <v>2002</v>
      </c>
      <c r="B10" s="14">
        <v>101</v>
      </c>
      <c r="D10" t="s">
        <v>2002</v>
      </c>
      <c r="E10">
        <v>101</v>
      </c>
    </row>
    <row r="11" spans="1:5">
      <c r="A11" s="3" t="s">
        <v>1986</v>
      </c>
      <c r="B11" s="14">
        <v>225</v>
      </c>
      <c r="D11" t="s">
        <v>1986</v>
      </c>
      <c r="E11">
        <v>225</v>
      </c>
    </row>
    <row r="12" spans="1:5">
      <c r="A12" s="3" t="s">
        <v>2004</v>
      </c>
      <c r="B12" s="14">
        <v>84</v>
      </c>
    </row>
    <row r="13" spans="1:5">
      <c r="A13" s="3" t="s">
        <v>1994</v>
      </c>
      <c r="B13" s="14">
        <v>63</v>
      </c>
    </row>
    <row r="14" spans="1:5">
      <c r="A14" s="3" t="s">
        <v>2000</v>
      </c>
      <c r="B14" s="14">
        <v>360</v>
      </c>
      <c r="D14" t="s">
        <v>2000</v>
      </c>
      <c r="E14">
        <v>362</v>
      </c>
    </row>
    <row r="15" spans="1:5">
      <c r="A15" s="3" t="s">
        <v>2014</v>
      </c>
      <c r="B15" s="14">
        <v>99</v>
      </c>
      <c r="D15" t="s">
        <v>2014</v>
      </c>
      <c r="E15">
        <v>100</v>
      </c>
    </row>
    <row r="16" spans="1:5">
      <c r="A16" s="3" t="s">
        <v>1984</v>
      </c>
      <c r="B16" s="14">
        <v>101</v>
      </c>
      <c r="D16" t="s">
        <v>1984</v>
      </c>
      <c r="E16">
        <v>103</v>
      </c>
    </row>
    <row r="17" spans="1:11">
      <c r="A17" s="3" t="s">
        <v>2006</v>
      </c>
      <c r="B17" s="14">
        <v>194</v>
      </c>
      <c r="D17" t="s">
        <v>2006</v>
      </c>
      <c r="E17">
        <v>194</v>
      </c>
    </row>
    <row r="18" spans="1:11">
      <c r="A18" s="3" t="s">
        <v>1962</v>
      </c>
      <c r="B18" s="14">
        <v>1803</v>
      </c>
    </row>
    <row r="22" spans="1:11">
      <c r="A22" s="2" t="s">
        <v>10</v>
      </c>
      <c r="B22" s="3">
        <v>2023</v>
      </c>
    </row>
    <row r="23" spans="1:11">
      <c r="A23" s="2" t="s">
        <v>31</v>
      </c>
      <c r="B23" t="s">
        <v>3738</v>
      </c>
    </row>
    <row r="25" spans="1:11" ht="47">
      <c r="A25" s="2" t="s">
        <v>1963</v>
      </c>
      <c r="B25" t="s">
        <v>3692</v>
      </c>
      <c r="D25" t="s">
        <v>1963</v>
      </c>
      <c r="E25" t="s">
        <v>2161</v>
      </c>
      <c r="I25" s="18" t="s">
        <v>3743</v>
      </c>
      <c r="J25" s="19" t="s">
        <v>3744</v>
      </c>
      <c r="K25" s="19" t="s">
        <v>3745</v>
      </c>
    </row>
    <row r="26" spans="1:11" ht="47">
      <c r="A26" s="3" t="s">
        <v>3731</v>
      </c>
      <c r="B26" s="14">
        <v>392779337.6601401</v>
      </c>
      <c r="D26" t="s">
        <v>3731</v>
      </c>
      <c r="E26">
        <v>316</v>
      </c>
      <c r="F26" s="10">
        <v>392779337.6601401</v>
      </c>
      <c r="I26" s="20" t="s">
        <v>3739</v>
      </c>
      <c r="J26" s="20">
        <v>31</v>
      </c>
      <c r="K26" s="21">
        <f>F37</f>
        <v>49546801.554179996</v>
      </c>
    </row>
    <row r="27" spans="1:11" ht="47">
      <c r="A27" s="17" t="s">
        <v>2173</v>
      </c>
      <c r="B27" s="14">
        <v>260775600.18459007</v>
      </c>
      <c r="D27" t="s">
        <v>2173</v>
      </c>
      <c r="E27">
        <v>215</v>
      </c>
      <c r="F27" s="10">
        <v>260775600.18459007</v>
      </c>
      <c r="I27" s="20" t="s">
        <v>3740</v>
      </c>
      <c r="J27" s="20">
        <v>84</v>
      </c>
      <c r="K27" s="21">
        <f>F36</f>
        <v>599926737.2834717</v>
      </c>
    </row>
    <row r="28" spans="1:11" ht="47">
      <c r="A28" s="17" t="s">
        <v>2175</v>
      </c>
      <c r="B28" s="14">
        <v>132003737.47555001</v>
      </c>
      <c r="D28" t="s">
        <v>2175</v>
      </c>
      <c r="E28">
        <v>101</v>
      </c>
      <c r="F28" s="10">
        <v>132003737.47555001</v>
      </c>
      <c r="I28" s="20" t="s">
        <v>3741</v>
      </c>
      <c r="J28" s="20">
        <f>E28+E31+E34</f>
        <v>274</v>
      </c>
      <c r="K28" s="21">
        <f>F28+F31+F34</f>
        <v>455886483.47397995</v>
      </c>
    </row>
    <row r="29" spans="1:11" ht="47">
      <c r="A29" s="3" t="s">
        <v>3730</v>
      </c>
      <c r="B29" s="14">
        <v>63572206.471270002</v>
      </c>
      <c r="D29" t="s">
        <v>3730</v>
      </c>
      <c r="E29">
        <v>123</v>
      </c>
      <c r="F29" s="10">
        <v>63572206.471270002</v>
      </c>
      <c r="I29" s="20" t="s">
        <v>3742</v>
      </c>
      <c r="J29" s="20">
        <f>E27+E30+E33</f>
        <v>540</v>
      </c>
      <c r="K29" s="21">
        <f>F27+F30+F33</f>
        <v>710229760.0434562</v>
      </c>
    </row>
    <row r="30" spans="1:11" ht="47">
      <c r="A30" s="17" t="s">
        <v>2173</v>
      </c>
      <c r="B30" s="14">
        <v>32208076.498660002</v>
      </c>
      <c r="D30" t="s">
        <v>2173</v>
      </c>
      <c r="E30">
        <v>77</v>
      </c>
      <c r="F30" s="10">
        <v>32208076.498660002</v>
      </c>
      <c r="I30" s="18" t="s">
        <v>3737</v>
      </c>
      <c r="J30" s="18">
        <f>SUM(J26:J29)</f>
        <v>929</v>
      </c>
      <c r="K30" s="22">
        <f>SUM(K26:K29)</f>
        <v>1815589782.3550878</v>
      </c>
    </row>
    <row r="31" spans="1:11">
      <c r="A31" s="17" t="s">
        <v>2175</v>
      </c>
      <c r="B31" s="14">
        <v>31364129.972610001</v>
      </c>
      <c r="D31" t="s">
        <v>2175</v>
      </c>
      <c r="E31">
        <v>46</v>
      </c>
      <c r="F31" s="10">
        <v>31364129.972610001</v>
      </c>
    </row>
    <row r="32" spans="1:11">
      <c r="A32" s="3" t="s">
        <v>3728</v>
      </c>
      <c r="B32" s="14">
        <v>709764699.38602614</v>
      </c>
      <c r="D32" t="s">
        <v>3728</v>
      </c>
      <c r="E32">
        <v>375</v>
      </c>
      <c r="F32" s="10">
        <v>709764699.38602614</v>
      </c>
    </row>
    <row r="33" spans="1:6">
      <c r="A33" s="17" t="s">
        <v>2173</v>
      </c>
      <c r="B33" s="14">
        <v>417246083.36020613</v>
      </c>
      <c r="D33" t="s">
        <v>2173</v>
      </c>
      <c r="E33">
        <v>248</v>
      </c>
      <c r="F33" s="10">
        <v>417246083.36020613</v>
      </c>
    </row>
    <row r="34" spans="1:6">
      <c r="A34" s="17" t="s">
        <v>2175</v>
      </c>
      <c r="B34" s="14">
        <v>292518616.02581996</v>
      </c>
      <c r="D34" t="s">
        <v>2175</v>
      </c>
      <c r="E34">
        <v>127</v>
      </c>
      <c r="F34" s="10">
        <v>292518616.02581996</v>
      </c>
    </row>
    <row r="35" spans="1:6">
      <c r="A35" s="3" t="s">
        <v>3729</v>
      </c>
      <c r="B35" s="14">
        <v>649473538.83765173</v>
      </c>
      <c r="D35" t="s">
        <v>3729</v>
      </c>
      <c r="E35">
        <v>115</v>
      </c>
      <c r="F35" s="10">
        <v>649473538.83765173</v>
      </c>
    </row>
    <row r="36" spans="1:6">
      <c r="A36" s="17" t="s">
        <v>2173</v>
      </c>
      <c r="B36" s="14">
        <v>599926737.2834717</v>
      </c>
      <c r="D36" t="s">
        <v>2173</v>
      </c>
      <c r="E36">
        <v>84</v>
      </c>
      <c r="F36" s="10">
        <v>599926737.2834717</v>
      </c>
    </row>
    <row r="37" spans="1:6">
      <c r="A37" s="17" t="s">
        <v>2175</v>
      </c>
      <c r="B37" s="14">
        <v>49546801.554179996</v>
      </c>
      <c r="D37" t="s">
        <v>2175</v>
      </c>
      <c r="E37">
        <v>31</v>
      </c>
      <c r="F37" s="10">
        <v>49546801.554179996</v>
      </c>
    </row>
    <row r="38" spans="1:6">
      <c r="A38" s="3" t="s">
        <v>1962</v>
      </c>
      <c r="B38" s="14">
        <v>1815589782.355088</v>
      </c>
      <c r="D38" t="s">
        <v>1962</v>
      </c>
      <c r="E38">
        <v>929</v>
      </c>
      <c r="F38" s="10">
        <v>1815589782.355088</v>
      </c>
    </row>
  </sheetData>
  <pageMargins left="0.7" right="0.7" top="0.75" bottom="0.75" header="0.3" footer="0.3"/>
  <pageSetup paperSize="9" orientation="portrait" horizontalDpi="0" verticalDpi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DB7CE2A-F699-B149-9AD7-B339E7D8813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Blok 1</vt:lpstr>
      <vt:lpstr>Blok 2</vt:lpstr>
      <vt:lpstr>Blok 3</vt:lpstr>
      <vt:lpstr>Blok 4</vt:lpstr>
      <vt:lpstr>&gt;&gt;&gt;</vt:lpstr>
      <vt:lpstr>Data</vt:lpstr>
      <vt:lpstr>Info Pivot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Anna Rejer</dc:creator>
  <cp:lastModifiedBy>Pawel Pietruszewski</cp:lastModifiedBy>
  <cp:lastPrinted>2024-05-03T10:47:30Z</cp:lastPrinted>
  <dcterms:created xsi:type="dcterms:W3CDTF">2023-10-08T20:35:37Z</dcterms:created>
  <dcterms:modified xsi:type="dcterms:W3CDTF">2025-12-12T17:34:43Z</dcterms:modified>
</cp:coreProperties>
</file>